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王浩晨\Desktop\"/>
    </mc:Choice>
  </mc:AlternateContent>
  <xr:revisionPtr revIDLastSave="0" documentId="13_ncr:1_{8D2DAD97-0812-43CB-B2AF-68DFFEE22B1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2" r:id="rId1"/>
  </sheets>
  <externalReferences>
    <externalReference r:id="rId2"/>
    <externalReference r:id="rId3"/>
  </externalReferences>
  <definedNames>
    <definedName name="_xlnm._FilterDatabase" localSheetId="0" hidden="1">Sheet1!$A$1:$BI$2328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570" i="2" l="1"/>
  <c r="BG1570" i="2"/>
  <c r="BU1570" i="2"/>
  <c r="L1260" i="2"/>
  <c r="BG1260" i="2"/>
  <c r="BU1260" i="2"/>
  <c r="L1796" i="2"/>
  <c r="BG1796" i="2"/>
  <c r="BU1796" i="2"/>
  <c r="AG2" i="2" a="1"/>
  <c r="AH172" i="2" s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" i="2"/>
  <c r="AE2" i="2" a="1"/>
  <c r="AF285" i="2" s="1"/>
  <c r="Z2" i="2" a="1"/>
  <c r="AA1796" i="2" s="1"/>
  <c r="BT2" i="2" a="1"/>
  <c r="BT2" i="2" s="1"/>
  <c r="BH2" i="2" a="1"/>
  <c r="BK1796" i="2" s="1"/>
  <c r="BO1796" i="2" s="1"/>
  <c r="BU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U243" i="2"/>
  <c r="BU244" i="2"/>
  <c r="BU245" i="2"/>
  <c r="BU246" i="2"/>
  <c r="BU247" i="2"/>
  <c r="BU248" i="2"/>
  <c r="BU249" i="2"/>
  <c r="BU250" i="2"/>
  <c r="BU251" i="2"/>
  <c r="BU252" i="2"/>
  <c r="BU253" i="2"/>
  <c r="BU254" i="2"/>
  <c r="BU255" i="2"/>
  <c r="BU256" i="2"/>
  <c r="BU257" i="2"/>
  <c r="BU258" i="2"/>
  <c r="BU259" i="2"/>
  <c r="BU260" i="2"/>
  <c r="BU261" i="2"/>
  <c r="BU262" i="2"/>
  <c r="BU263" i="2"/>
  <c r="BU264" i="2"/>
  <c r="BU265" i="2"/>
  <c r="BU266" i="2"/>
  <c r="BU267" i="2"/>
  <c r="BU268" i="2"/>
  <c r="BU269" i="2"/>
  <c r="BU270" i="2"/>
  <c r="BU271" i="2"/>
  <c r="BU272" i="2"/>
  <c r="BU273" i="2"/>
  <c r="BU274" i="2"/>
  <c r="BU275" i="2"/>
  <c r="BU276" i="2"/>
  <c r="BU277" i="2"/>
  <c r="BU278" i="2"/>
  <c r="BU279" i="2"/>
  <c r="BU280" i="2"/>
  <c r="BU281" i="2"/>
  <c r="BU282" i="2"/>
  <c r="BU283" i="2"/>
  <c r="BU284" i="2"/>
  <c r="BU285" i="2"/>
  <c r="BU286" i="2"/>
  <c r="BU287" i="2"/>
  <c r="BU288" i="2"/>
  <c r="BU289" i="2"/>
  <c r="BU290" i="2"/>
  <c r="BU291" i="2"/>
  <c r="BU292" i="2"/>
  <c r="BU293" i="2"/>
  <c r="BU294" i="2"/>
  <c r="BU295" i="2"/>
  <c r="BU296" i="2"/>
  <c r="BU297" i="2"/>
  <c r="BU298" i="2"/>
  <c r="BU299" i="2"/>
  <c r="BU300" i="2"/>
  <c r="BU301" i="2"/>
  <c r="BU302" i="2"/>
  <c r="BU303" i="2"/>
  <c r="BU304" i="2"/>
  <c r="BU305" i="2"/>
  <c r="BU306" i="2"/>
  <c r="BU307" i="2"/>
  <c r="BU308" i="2"/>
  <c r="BU309" i="2"/>
  <c r="BU310" i="2"/>
  <c r="BU311" i="2"/>
  <c r="BU312" i="2"/>
  <c r="BU313" i="2"/>
  <c r="BU314" i="2"/>
  <c r="BU315" i="2"/>
  <c r="BU316" i="2"/>
  <c r="BU317" i="2"/>
  <c r="BU318" i="2"/>
  <c r="BU319" i="2"/>
  <c r="BU320" i="2"/>
  <c r="BU321" i="2"/>
  <c r="BU322" i="2"/>
  <c r="BU323" i="2"/>
  <c r="BU324" i="2"/>
  <c r="BU325" i="2"/>
  <c r="BU326" i="2"/>
  <c r="BU327" i="2"/>
  <c r="BU328" i="2"/>
  <c r="BU329" i="2"/>
  <c r="BU330" i="2"/>
  <c r="BU331" i="2"/>
  <c r="BU332" i="2"/>
  <c r="BU333" i="2"/>
  <c r="BU334" i="2"/>
  <c r="BU335" i="2"/>
  <c r="BU336" i="2"/>
  <c r="BU337" i="2"/>
  <c r="BU338" i="2"/>
  <c r="BU339" i="2"/>
  <c r="BU340" i="2"/>
  <c r="BU341" i="2"/>
  <c r="BU342" i="2"/>
  <c r="BU343" i="2"/>
  <c r="BU344" i="2"/>
  <c r="BU345" i="2"/>
  <c r="BU346" i="2"/>
  <c r="BU347" i="2"/>
  <c r="BU348" i="2"/>
  <c r="BU349" i="2"/>
  <c r="BU350" i="2"/>
  <c r="BU351" i="2"/>
  <c r="BU352" i="2"/>
  <c r="BU353" i="2"/>
  <c r="BU354" i="2"/>
  <c r="BU355" i="2"/>
  <c r="BU356" i="2"/>
  <c r="BU357" i="2"/>
  <c r="BU358" i="2"/>
  <c r="BU359" i="2"/>
  <c r="BU360" i="2"/>
  <c r="BU361" i="2"/>
  <c r="BU362" i="2"/>
  <c r="BU363" i="2"/>
  <c r="BU364" i="2"/>
  <c r="BU365" i="2"/>
  <c r="BU366" i="2"/>
  <c r="BU367" i="2"/>
  <c r="BU368" i="2"/>
  <c r="BU369" i="2"/>
  <c r="BU370" i="2"/>
  <c r="BU371" i="2"/>
  <c r="BU372" i="2"/>
  <c r="BU373" i="2"/>
  <c r="BU374" i="2"/>
  <c r="BU375" i="2"/>
  <c r="BU376" i="2"/>
  <c r="BU377" i="2"/>
  <c r="BU378" i="2"/>
  <c r="BU379" i="2"/>
  <c r="BU380" i="2"/>
  <c r="BU381" i="2"/>
  <c r="BU382" i="2"/>
  <c r="BU383" i="2"/>
  <c r="BU384" i="2"/>
  <c r="BU385" i="2"/>
  <c r="BU386" i="2"/>
  <c r="BU387" i="2"/>
  <c r="BU388" i="2"/>
  <c r="BU389" i="2"/>
  <c r="BU390" i="2"/>
  <c r="BU391" i="2"/>
  <c r="BU392" i="2"/>
  <c r="BU393" i="2"/>
  <c r="BU394" i="2"/>
  <c r="BU395" i="2"/>
  <c r="BU396" i="2"/>
  <c r="BU397" i="2"/>
  <c r="BU398" i="2"/>
  <c r="BU399" i="2"/>
  <c r="BU400" i="2"/>
  <c r="BU401" i="2"/>
  <c r="BU402" i="2"/>
  <c r="BU403" i="2"/>
  <c r="BU404" i="2"/>
  <c r="BU405" i="2"/>
  <c r="BU406" i="2"/>
  <c r="BU407" i="2"/>
  <c r="BU408" i="2"/>
  <c r="BU409" i="2"/>
  <c r="BU410" i="2"/>
  <c r="BU411" i="2"/>
  <c r="BU412" i="2"/>
  <c r="BU413" i="2"/>
  <c r="BU414" i="2"/>
  <c r="BU415" i="2"/>
  <c r="BU416" i="2"/>
  <c r="BU417" i="2"/>
  <c r="BU418" i="2"/>
  <c r="BU419" i="2"/>
  <c r="BU420" i="2"/>
  <c r="BU421" i="2"/>
  <c r="BU422" i="2"/>
  <c r="BU423" i="2"/>
  <c r="BU424" i="2"/>
  <c r="BU425" i="2"/>
  <c r="BU426" i="2"/>
  <c r="BU427" i="2"/>
  <c r="BU428" i="2"/>
  <c r="BU429" i="2"/>
  <c r="BU430" i="2"/>
  <c r="BU431" i="2"/>
  <c r="BU432" i="2"/>
  <c r="BU433" i="2"/>
  <c r="BU434" i="2"/>
  <c r="BU435" i="2"/>
  <c r="BU436" i="2"/>
  <c r="BU437" i="2"/>
  <c r="BU438" i="2"/>
  <c r="BU439" i="2"/>
  <c r="BU440" i="2"/>
  <c r="BU441" i="2"/>
  <c r="BU442" i="2"/>
  <c r="BU443" i="2"/>
  <c r="BU444" i="2"/>
  <c r="BU445" i="2"/>
  <c r="BU446" i="2"/>
  <c r="BU447" i="2"/>
  <c r="BU448" i="2"/>
  <c r="BU449" i="2"/>
  <c r="BU450" i="2"/>
  <c r="BU451" i="2"/>
  <c r="BU452" i="2"/>
  <c r="BU453" i="2"/>
  <c r="BU454" i="2"/>
  <c r="BU455" i="2"/>
  <c r="BU456" i="2"/>
  <c r="BU457" i="2"/>
  <c r="BU458" i="2"/>
  <c r="BU459" i="2"/>
  <c r="BU460" i="2"/>
  <c r="BU461" i="2"/>
  <c r="BU462" i="2"/>
  <c r="BU463" i="2"/>
  <c r="BU464" i="2"/>
  <c r="BU465" i="2"/>
  <c r="BU466" i="2"/>
  <c r="BU467" i="2"/>
  <c r="BU468" i="2"/>
  <c r="BU469" i="2"/>
  <c r="BU470" i="2"/>
  <c r="BU471" i="2"/>
  <c r="BU472" i="2"/>
  <c r="BU473" i="2"/>
  <c r="BU474" i="2"/>
  <c r="BU475" i="2"/>
  <c r="BU476" i="2"/>
  <c r="BU477" i="2"/>
  <c r="BU478" i="2"/>
  <c r="BU479" i="2"/>
  <c r="BU480" i="2"/>
  <c r="BU481" i="2"/>
  <c r="BU482" i="2"/>
  <c r="BU483" i="2"/>
  <c r="BU484" i="2"/>
  <c r="BU485" i="2"/>
  <c r="BU486" i="2"/>
  <c r="BU487" i="2"/>
  <c r="BU488" i="2"/>
  <c r="BU489" i="2"/>
  <c r="BU490" i="2"/>
  <c r="BU491" i="2"/>
  <c r="BU492" i="2"/>
  <c r="BU493" i="2"/>
  <c r="BU494" i="2"/>
  <c r="BU495" i="2"/>
  <c r="BU496" i="2"/>
  <c r="BU497" i="2"/>
  <c r="BU498" i="2"/>
  <c r="BU499" i="2"/>
  <c r="BU500" i="2"/>
  <c r="BU501" i="2"/>
  <c r="BU502" i="2"/>
  <c r="BU503" i="2"/>
  <c r="BU504" i="2"/>
  <c r="BU505" i="2"/>
  <c r="BU506" i="2"/>
  <c r="BU507" i="2"/>
  <c r="BU508" i="2"/>
  <c r="BU509" i="2"/>
  <c r="BU510" i="2"/>
  <c r="BU511" i="2"/>
  <c r="BU512" i="2"/>
  <c r="BU513" i="2"/>
  <c r="BU514" i="2"/>
  <c r="BU515" i="2"/>
  <c r="BU516" i="2"/>
  <c r="BU517" i="2"/>
  <c r="BU518" i="2"/>
  <c r="BU519" i="2"/>
  <c r="BU520" i="2"/>
  <c r="BU521" i="2"/>
  <c r="BU522" i="2"/>
  <c r="BU523" i="2"/>
  <c r="BU524" i="2"/>
  <c r="BU525" i="2"/>
  <c r="BU526" i="2"/>
  <c r="BU527" i="2"/>
  <c r="BU528" i="2"/>
  <c r="BU529" i="2"/>
  <c r="BU530" i="2"/>
  <c r="BU531" i="2"/>
  <c r="BU532" i="2"/>
  <c r="BU533" i="2"/>
  <c r="BU534" i="2"/>
  <c r="BU535" i="2"/>
  <c r="BU536" i="2"/>
  <c r="BU537" i="2"/>
  <c r="BU538" i="2"/>
  <c r="BU539" i="2"/>
  <c r="BU540" i="2"/>
  <c r="BU541" i="2"/>
  <c r="BU542" i="2"/>
  <c r="BU543" i="2"/>
  <c r="BU544" i="2"/>
  <c r="BU545" i="2"/>
  <c r="BU546" i="2"/>
  <c r="BU547" i="2"/>
  <c r="BU548" i="2"/>
  <c r="BU549" i="2"/>
  <c r="BU550" i="2"/>
  <c r="BU551" i="2"/>
  <c r="BU552" i="2"/>
  <c r="BU553" i="2"/>
  <c r="BU554" i="2"/>
  <c r="BU555" i="2"/>
  <c r="BU556" i="2"/>
  <c r="BU557" i="2"/>
  <c r="BU558" i="2"/>
  <c r="BU559" i="2"/>
  <c r="BU560" i="2"/>
  <c r="BU561" i="2"/>
  <c r="BU562" i="2"/>
  <c r="BU563" i="2"/>
  <c r="BU564" i="2"/>
  <c r="BU565" i="2"/>
  <c r="BU566" i="2"/>
  <c r="BU567" i="2"/>
  <c r="BU568" i="2"/>
  <c r="BU569" i="2"/>
  <c r="BU570" i="2"/>
  <c r="BU571" i="2"/>
  <c r="BU572" i="2"/>
  <c r="BU573" i="2"/>
  <c r="BU574" i="2"/>
  <c r="BU575" i="2"/>
  <c r="BU576" i="2"/>
  <c r="BU577" i="2"/>
  <c r="BU578" i="2"/>
  <c r="BU579" i="2"/>
  <c r="BU580" i="2"/>
  <c r="BU581" i="2"/>
  <c r="BU582" i="2"/>
  <c r="BU583" i="2"/>
  <c r="BU584" i="2"/>
  <c r="BU585" i="2"/>
  <c r="BU586" i="2"/>
  <c r="BU587" i="2"/>
  <c r="BU588" i="2"/>
  <c r="BU589" i="2"/>
  <c r="BU590" i="2"/>
  <c r="BU591" i="2"/>
  <c r="BU592" i="2"/>
  <c r="BU593" i="2"/>
  <c r="BU594" i="2"/>
  <c r="BU595" i="2"/>
  <c r="BU596" i="2"/>
  <c r="BU597" i="2"/>
  <c r="BU598" i="2"/>
  <c r="BU599" i="2"/>
  <c r="BU600" i="2"/>
  <c r="BU601" i="2"/>
  <c r="BU602" i="2"/>
  <c r="BU603" i="2"/>
  <c r="BU604" i="2"/>
  <c r="BU605" i="2"/>
  <c r="BU606" i="2"/>
  <c r="BU607" i="2"/>
  <c r="BU608" i="2"/>
  <c r="BU609" i="2"/>
  <c r="BU610" i="2"/>
  <c r="BU611" i="2"/>
  <c r="BU612" i="2"/>
  <c r="BU613" i="2"/>
  <c r="BU614" i="2"/>
  <c r="BU615" i="2"/>
  <c r="BU616" i="2"/>
  <c r="BU617" i="2"/>
  <c r="BU618" i="2"/>
  <c r="BU619" i="2"/>
  <c r="BU620" i="2"/>
  <c r="BU621" i="2"/>
  <c r="BU622" i="2"/>
  <c r="BU623" i="2"/>
  <c r="BU624" i="2"/>
  <c r="BU625" i="2"/>
  <c r="BU626" i="2"/>
  <c r="BU627" i="2"/>
  <c r="BU628" i="2"/>
  <c r="BU629" i="2"/>
  <c r="BU630" i="2"/>
  <c r="BU631" i="2"/>
  <c r="BU632" i="2"/>
  <c r="BU633" i="2"/>
  <c r="BU634" i="2"/>
  <c r="BU635" i="2"/>
  <c r="BU636" i="2"/>
  <c r="BU637" i="2"/>
  <c r="BU638" i="2"/>
  <c r="BU639" i="2"/>
  <c r="BU640" i="2"/>
  <c r="BU641" i="2"/>
  <c r="BU642" i="2"/>
  <c r="BU643" i="2"/>
  <c r="BU644" i="2"/>
  <c r="BU645" i="2"/>
  <c r="BU646" i="2"/>
  <c r="BU647" i="2"/>
  <c r="BU648" i="2"/>
  <c r="BU649" i="2"/>
  <c r="BU650" i="2"/>
  <c r="BU651" i="2"/>
  <c r="BU652" i="2"/>
  <c r="BU653" i="2"/>
  <c r="BU654" i="2"/>
  <c r="BU655" i="2"/>
  <c r="BU656" i="2"/>
  <c r="BU657" i="2"/>
  <c r="BU658" i="2"/>
  <c r="BU659" i="2"/>
  <c r="BU660" i="2"/>
  <c r="BU661" i="2"/>
  <c r="BU662" i="2"/>
  <c r="BU663" i="2"/>
  <c r="BU664" i="2"/>
  <c r="BU665" i="2"/>
  <c r="BU666" i="2"/>
  <c r="BU667" i="2"/>
  <c r="BU668" i="2"/>
  <c r="BU669" i="2"/>
  <c r="BU670" i="2"/>
  <c r="BU671" i="2"/>
  <c r="BU672" i="2"/>
  <c r="BU673" i="2"/>
  <c r="BU674" i="2"/>
  <c r="BU675" i="2"/>
  <c r="BU676" i="2"/>
  <c r="BU677" i="2"/>
  <c r="BU678" i="2"/>
  <c r="BU679" i="2"/>
  <c r="BU680" i="2"/>
  <c r="BU681" i="2"/>
  <c r="BU682" i="2"/>
  <c r="BU683" i="2"/>
  <c r="BU684" i="2"/>
  <c r="BU685" i="2"/>
  <c r="BU686" i="2"/>
  <c r="BU687" i="2"/>
  <c r="BU688" i="2"/>
  <c r="BU689" i="2"/>
  <c r="BU690" i="2"/>
  <c r="BU691" i="2"/>
  <c r="BU692" i="2"/>
  <c r="BU693" i="2"/>
  <c r="BU694" i="2"/>
  <c r="BU695" i="2"/>
  <c r="BU696" i="2"/>
  <c r="BU697" i="2"/>
  <c r="BU698" i="2"/>
  <c r="BU699" i="2"/>
  <c r="BU700" i="2"/>
  <c r="BU701" i="2"/>
  <c r="BU702" i="2"/>
  <c r="BU703" i="2"/>
  <c r="BU704" i="2"/>
  <c r="BU705" i="2"/>
  <c r="BU706" i="2"/>
  <c r="BU707" i="2"/>
  <c r="BU708" i="2"/>
  <c r="BU709" i="2"/>
  <c r="BU710" i="2"/>
  <c r="BU711" i="2"/>
  <c r="BU712" i="2"/>
  <c r="BU713" i="2"/>
  <c r="BU714" i="2"/>
  <c r="BU715" i="2"/>
  <c r="BU716" i="2"/>
  <c r="BU717" i="2"/>
  <c r="BU718" i="2"/>
  <c r="BU719" i="2"/>
  <c r="BU720" i="2"/>
  <c r="BU721" i="2"/>
  <c r="BU722" i="2"/>
  <c r="BU723" i="2"/>
  <c r="BU724" i="2"/>
  <c r="BU725" i="2"/>
  <c r="BU726" i="2"/>
  <c r="BU727" i="2"/>
  <c r="BU728" i="2"/>
  <c r="BU729" i="2"/>
  <c r="BU730" i="2"/>
  <c r="BU731" i="2"/>
  <c r="BU732" i="2"/>
  <c r="BU733" i="2"/>
  <c r="BU734" i="2"/>
  <c r="BU735" i="2"/>
  <c r="BU736" i="2"/>
  <c r="BU737" i="2"/>
  <c r="BU738" i="2"/>
  <c r="BU739" i="2"/>
  <c r="BU740" i="2"/>
  <c r="BU741" i="2"/>
  <c r="BU742" i="2"/>
  <c r="BU743" i="2"/>
  <c r="BU744" i="2"/>
  <c r="BU745" i="2"/>
  <c r="BU746" i="2"/>
  <c r="BU747" i="2"/>
  <c r="BU748" i="2"/>
  <c r="BU749" i="2"/>
  <c r="BU750" i="2"/>
  <c r="BU751" i="2"/>
  <c r="BU752" i="2"/>
  <c r="BU753" i="2"/>
  <c r="BU754" i="2"/>
  <c r="BU755" i="2"/>
  <c r="BU756" i="2"/>
  <c r="BU757" i="2"/>
  <c r="BU758" i="2"/>
  <c r="BU759" i="2"/>
  <c r="BU760" i="2"/>
  <c r="BU761" i="2"/>
  <c r="BU762" i="2"/>
  <c r="BU763" i="2"/>
  <c r="BU764" i="2"/>
  <c r="BU765" i="2"/>
  <c r="BU766" i="2"/>
  <c r="BU767" i="2"/>
  <c r="BU768" i="2"/>
  <c r="BU769" i="2"/>
  <c r="BU770" i="2"/>
  <c r="BU771" i="2"/>
  <c r="BU772" i="2"/>
  <c r="BU773" i="2"/>
  <c r="BU774" i="2"/>
  <c r="BU775" i="2"/>
  <c r="BU776" i="2"/>
  <c r="BU777" i="2"/>
  <c r="BU778" i="2"/>
  <c r="BU779" i="2"/>
  <c r="BU780" i="2"/>
  <c r="BU781" i="2"/>
  <c r="BU782" i="2"/>
  <c r="BU783" i="2"/>
  <c r="BU784" i="2"/>
  <c r="BU785" i="2"/>
  <c r="BU786" i="2"/>
  <c r="BU787" i="2"/>
  <c r="BU788" i="2"/>
  <c r="BU789" i="2"/>
  <c r="BU790" i="2"/>
  <c r="BU791" i="2"/>
  <c r="BU792" i="2"/>
  <c r="BU793" i="2"/>
  <c r="BU794" i="2"/>
  <c r="BU795" i="2"/>
  <c r="BU796" i="2"/>
  <c r="BU797" i="2"/>
  <c r="BU798" i="2"/>
  <c r="BU799" i="2"/>
  <c r="BU800" i="2"/>
  <c r="BU801" i="2"/>
  <c r="BU802" i="2"/>
  <c r="BU803" i="2"/>
  <c r="BU804" i="2"/>
  <c r="BU805" i="2"/>
  <c r="BU806" i="2"/>
  <c r="BU807" i="2"/>
  <c r="BU808" i="2"/>
  <c r="BU809" i="2"/>
  <c r="BU810" i="2"/>
  <c r="BU811" i="2"/>
  <c r="BU812" i="2"/>
  <c r="BU813" i="2"/>
  <c r="BU814" i="2"/>
  <c r="BU815" i="2"/>
  <c r="BU816" i="2"/>
  <c r="BU817" i="2"/>
  <c r="BU818" i="2"/>
  <c r="BU819" i="2"/>
  <c r="BU820" i="2"/>
  <c r="BU821" i="2"/>
  <c r="BU822" i="2"/>
  <c r="BU823" i="2"/>
  <c r="BU824" i="2"/>
  <c r="BU825" i="2"/>
  <c r="BU826" i="2"/>
  <c r="BU827" i="2"/>
  <c r="BU828" i="2"/>
  <c r="BU829" i="2"/>
  <c r="BU830" i="2"/>
  <c r="BU831" i="2"/>
  <c r="BU832" i="2"/>
  <c r="BU833" i="2"/>
  <c r="BU834" i="2"/>
  <c r="BU835" i="2"/>
  <c r="BU836" i="2"/>
  <c r="BU837" i="2"/>
  <c r="BU838" i="2"/>
  <c r="BU839" i="2"/>
  <c r="BU840" i="2"/>
  <c r="BU841" i="2"/>
  <c r="BU842" i="2"/>
  <c r="BU843" i="2"/>
  <c r="BU844" i="2"/>
  <c r="BU845" i="2"/>
  <c r="BU846" i="2"/>
  <c r="BU847" i="2"/>
  <c r="BU848" i="2"/>
  <c r="BU849" i="2"/>
  <c r="BU850" i="2"/>
  <c r="BU851" i="2"/>
  <c r="BU852" i="2"/>
  <c r="BU853" i="2"/>
  <c r="BU854" i="2"/>
  <c r="BU855" i="2"/>
  <c r="BU856" i="2"/>
  <c r="BU857" i="2"/>
  <c r="BU858" i="2"/>
  <c r="BU859" i="2"/>
  <c r="BU860" i="2"/>
  <c r="BU861" i="2"/>
  <c r="BU862" i="2"/>
  <c r="BU863" i="2"/>
  <c r="BU864" i="2"/>
  <c r="BU865" i="2"/>
  <c r="BU866" i="2"/>
  <c r="BU867" i="2"/>
  <c r="BU868" i="2"/>
  <c r="BU869" i="2"/>
  <c r="BU870" i="2"/>
  <c r="BU871" i="2"/>
  <c r="BU872" i="2"/>
  <c r="BU873" i="2"/>
  <c r="BU874" i="2"/>
  <c r="BU875" i="2"/>
  <c r="BU876" i="2"/>
  <c r="BU877" i="2"/>
  <c r="BU878" i="2"/>
  <c r="BU879" i="2"/>
  <c r="BU880" i="2"/>
  <c r="BU881" i="2"/>
  <c r="BU882" i="2"/>
  <c r="BU883" i="2"/>
  <c r="BU884" i="2"/>
  <c r="BU885" i="2"/>
  <c r="BU886" i="2"/>
  <c r="BU887" i="2"/>
  <c r="BU888" i="2"/>
  <c r="BU889" i="2"/>
  <c r="BU890" i="2"/>
  <c r="BU891" i="2"/>
  <c r="BU892" i="2"/>
  <c r="BU893" i="2"/>
  <c r="BU894" i="2"/>
  <c r="BU895" i="2"/>
  <c r="BU896" i="2"/>
  <c r="BU897" i="2"/>
  <c r="BU898" i="2"/>
  <c r="BU899" i="2"/>
  <c r="BU900" i="2"/>
  <c r="BU901" i="2"/>
  <c r="BU902" i="2"/>
  <c r="BU903" i="2"/>
  <c r="BU904" i="2"/>
  <c r="BU905" i="2"/>
  <c r="BU906" i="2"/>
  <c r="BU907" i="2"/>
  <c r="BU908" i="2"/>
  <c r="BU909" i="2"/>
  <c r="BU910" i="2"/>
  <c r="BU911" i="2"/>
  <c r="BU912" i="2"/>
  <c r="BU913" i="2"/>
  <c r="BU914" i="2"/>
  <c r="BU915" i="2"/>
  <c r="BU916" i="2"/>
  <c r="BU917" i="2"/>
  <c r="BU918" i="2"/>
  <c r="BU919" i="2"/>
  <c r="BU920" i="2"/>
  <c r="BU921" i="2"/>
  <c r="BU922" i="2"/>
  <c r="BU923" i="2"/>
  <c r="BU924" i="2"/>
  <c r="BU925" i="2"/>
  <c r="BU926" i="2"/>
  <c r="BU927" i="2"/>
  <c r="BU928" i="2"/>
  <c r="BU929" i="2"/>
  <c r="BU930" i="2"/>
  <c r="BU931" i="2"/>
  <c r="BU932" i="2"/>
  <c r="BU933" i="2"/>
  <c r="BU934" i="2"/>
  <c r="BU935" i="2"/>
  <c r="BU936" i="2"/>
  <c r="BU937" i="2"/>
  <c r="BU938" i="2"/>
  <c r="BU939" i="2"/>
  <c r="BU940" i="2"/>
  <c r="BU941" i="2"/>
  <c r="BU942" i="2"/>
  <c r="BU943" i="2"/>
  <c r="BU944" i="2"/>
  <c r="BU945" i="2"/>
  <c r="BU946" i="2"/>
  <c r="BU947" i="2"/>
  <c r="BU948" i="2"/>
  <c r="BU949" i="2"/>
  <c r="BU950" i="2"/>
  <c r="BU951" i="2"/>
  <c r="BU952" i="2"/>
  <c r="BU953" i="2"/>
  <c r="BU954" i="2"/>
  <c r="BU955" i="2"/>
  <c r="BU956" i="2"/>
  <c r="BU957" i="2"/>
  <c r="BU958" i="2"/>
  <c r="BU959" i="2"/>
  <c r="BU960" i="2"/>
  <c r="BU961" i="2"/>
  <c r="BU962" i="2"/>
  <c r="BU963" i="2"/>
  <c r="BU964" i="2"/>
  <c r="BU965" i="2"/>
  <c r="BU966" i="2"/>
  <c r="BU967" i="2"/>
  <c r="BU968" i="2"/>
  <c r="BU969" i="2"/>
  <c r="BU970" i="2"/>
  <c r="BU971" i="2"/>
  <c r="BU972" i="2"/>
  <c r="BU973" i="2"/>
  <c r="BU974" i="2"/>
  <c r="BU975" i="2"/>
  <c r="BU976" i="2"/>
  <c r="BU977" i="2"/>
  <c r="BU978" i="2"/>
  <c r="BU979" i="2"/>
  <c r="BU980" i="2"/>
  <c r="BU981" i="2"/>
  <c r="BU982" i="2"/>
  <c r="BU983" i="2"/>
  <c r="BU984" i="2"/>
  <c r="BU985" i="2"/>
  <c r="BU986" i="2"/>
  <c r="BU987" i="2"/>
  <c r="BU988" i="2"/>
  <c r="BU989" i="2"/>
  <c r="BU990" i="2"/>
  <c r="BU991" i="2"/>
  <c r="BU992" i="2"/>
  <c r="BU993" i="2"/>
  <c r="BU994" i="2"/>
  <c r="BU995" i="2"/>
  <c r="BU996" i="2"/>
  <c r="BU997" i="2"/>
  <c r="BU998" i="2"/>
  <c r="BU999" i="2"/>
  <c r="BU1000" i="2"/>
  <c r="BU1001" i="2"/>
  <c r="BU1002" i="2"/>
  <c r="BU1003" i="2"/>
  <c r="BU1004" i="2"/>
  <c r="BU1005" i="2"/>
  <c r="BU1006" i="2"/>
  <c r="BU1007" i="2"/>
  <c r="BU1008" i="2"/>
  <c r="BU1009" i="2"/>
  <c r="BU1010" i="2"/>
  <c r="BU1011" i="2"/>
  <c r="BU1012" i="2"/>
  <c r="BU1013" i="2"/>
  <c r="BU1014" i="2"/>
  <c r="BU1015" i="2"/>
  <c r="BU1016" i="2"/>
  <c r="BU1017" i="2"/>
  <c r="BU1018" i="2"/>
  <c r="BU1019" i="2"/>
  <c r="BU1020" i="2"/>
  <c r="BU1021" i="2"/>
  <c r="BU1022" i="2"/>
  <c r="BU1023" i="2"/>
  <c r="BU1024" i="2"/>
  <c r="BU1025" i="2"/>
  <c r="BU1026" i="2"/>
  <c r="BU1027" i="2"/>
  <c r="BU1028" i="2"/>
  <c r="BU1029" i="2"/>
  <c r="BU1030" i="2"/>
  <c r="BU1031" i="2"/>
  <c r="BU1032" i="2"/>
  <c r="BU1033" i="2"/>
  <c r="BU1034" i="2"/>
  <c r="BU1035" i="2"/>
  <c r="BU1036" i="2"/>
  <c r="BU1037" i="2"/>
  <c r="BU1038" i="2"/>
  <c r="BU1039" i="2"/>
  <c r="BU1040" i="2"/>
  <c r="BU1041" i="2"/>
  <c r="BU1042" i="2"/>
  <c r="BU1043" i="2"/>
  <c r="BU1044" i="2"/>
  <c r="BU1045" i="2"/>
  <c r="BU1046" i="2"/>
  <c r="BU1047" i="2"/>
  <c r="BU1048" i="2"/>
  <c r="BU1049" i="2"/>
  <c r="BU1050" i="2"/>
  <c r="BU1051" i="2"/>
  <c r="BU1052" i="2"/>
  <c r="BU1053" i="2"/>
  <c r="BU1054" i="2"/>
  <c r="BU1055" i="2"/>
  <c r="BU1056" i="2"/>
  <c r="BU1057" i="2"/>
  <c r="BU1058" i="2"/>
  <c r="BU1059" i="2"/>
  <c r="BU1060" i="2"/>
  <c r="BU1061" i="2"/>
  <c r="BU1062" i="2"/>
  <c r="BU1063" i="2"/>
  <c r="BU1064" i="2"/>
  <c r="BU1065" i="2"/>
  <c r="BU1066" i="2"/>
  <c r="BU1067" i="2"/>
  <c r="BU1068" i="2"/>
  <c r="BU1069" i="2"/>
  <c r="BU1070" i="2"/>
  <c r="BU1071" i="2"/>
  <c r="BU1072" i="2"/>
  <c r="BU1073" i="2"/>
  <c r="BU1074" i="2"/>
  <c r="BU1075" i="2"/>
  <c r="BU1076" i="2"/>
  <c r="BU1077" i="2"/>
  <c r="BU1078" i="2"/>
  <c r="BU1079" i="2"/>
  <c r="BU1080" i="2"/>
  <c r="BU1081" i="2"/>
  <c r="BU1082" i="2"/>
  <c r="BU1083" i="2"/>
  <c r="BU1084" i="2"/>
  <c r="BU1085" i="2"/>
  <c r="BU1086" i="2"/>
  <c r="BU1087" i="2"/>
  <c r="BU1088" i="2"/>
  <c r="BU1089" i="2"/>
  <c r="BU1090" i="2"/>
  <c r="BU1091" i="2"/>
  <c r="BU1092" i="2"/>
  <c r="BU1093" i="2"/>
  <c r="BU1094" i="2"/>
  <c r="BU1095" i="2"/>
  <c r="BU1096" i="2"/>
  <c r="BU1097" i="2"/>
  <c r="BU1098" i="2"/>
  <c r="BU1099" i="2"/>
  <c r="BU1100" i="2"/>
  <c r="BU1101" i="2"/>
  <c r="BU1102" i="2"/>
  <c r="BU1103" i="2"/>
  <c r="BU1104" i="2"/>
  <c r="BU1105" i="2"/>
  <c r="BU1106" i="2"/>
  <c r="BU1107" i="2"/>
  <c r="BU1108" i="2"/>
  <c r="BU1109" i="2"/>
  <c r="BU1110" i="2"/>
  <c r="BU1111" i="2"/>
  <c r="BU1112" i="2"/>
  <c r="BU1113" i="2"/>
  <c r="BU1114" i="2"/>
  <c r="BU1115" i="2"/>
  <c r="BU1116" i="2"/>
  <c r="BU1117" i="2"/>
  <c r="BU1118" i="2"/>
  <c r="BU1119" i="2"/>
  <c r="BU1120" i="2"/>
  <c r="BU1121" i="2"/>
  <c r="BU1122" i="2"/>
  <c r="BU1123" i="2"/>
  <c r="BU1124" i="2"/>
  <c r="BU1125" i="2"/>
  <c r="BU1126" i="2"/>
  <c r="BU1127" i="2"/>
  <c r="BU1128" i="2"/>
  <c r="BU1129" i="2"/>
  <c r="BU1130" i="2"/>
  <c r="BU1131" i="2"/>
  <c r="BU1132" i="2"/>
  <c r="BU1133" i="2"/>
  <c r="BU1134" i="2"/>
  <c r="BU1135" i="2"/>
  <c r="BU1136" i="2"/>
  <c r="BU1137" i="2"/>
  <c r="BU1138" i="2"/>
  <c r="BU1139" i="2"/>
  <c r="BU1140" i="2"/>
  <c r="BU1141" i="2"/>
  <c r="BU1142" i="2"/>
  <c r="BU1143" i="2"/>
  <c r="BU1144" i="2"/>
  <c r="BU1145" i="2"/>
  <c r="BU1146" i="2"/>
  <c r="BU1147" i="2"/>
  <c r="BU1148" i="2"/>
  <c r="BU1149" i="2"/>
  <c r="BU1150" i="2"/>
  <c r="BU1151" i="2"/>
  <c r="BU1152" i="2"/>
  <c r="BU1153" i="2"/>
  <c r="BU1154" i="2"/>
  <c r="BU1155" i="2"/>
  <c r="BU1156" i="2"/>
  <c r="BU1157" i="2"/>
  <c r="BU1158" i="2"/>
  <c r="BU1159" i="2"/>
  <c r="BU1160" i="2"/>
  <c r="BU1161" i="2"/>
  <c r="BU1162" i="2"/>
  <c r="BU1163" i="2"/>
  <c r="BU1164" i="2"/>
  <c r="BU1165" i="2"/>
  <c r="BU1166" i="2"/>
  <c r="BU1167" i="2"/>
  <c r="BU1168" i="2"/>
  <c r="BU1169" i="2"/>
  <c r="BU1170" i="2"/>
  <c r="BU1171" i="2"/>
  <c r="BU1172" i="2"/>
  <c r="BU1173" i="2"/>
  <c r="BU1174" i="2"/>
  <c r="BU1175" i="2"/>
  <c r="BU1176" i="2"/>
  <c r="BU1177" i="2"/>
  <c r="BU1178" i="2"/>
  <c r="BU1179" i="2"/>
  <c r="BU1180" i="2"/>
  <c r="BU1181" i="2"/>
  <c r="BU1182" i="2"/>
  <c r="BU1183" i="2"/>
  <c r="BU1184" i="2"/>
  <c r="BU1185" i="2"/>
  <c r="BU1186" i="2"/>
  <c r="BU1187" i="2"/>
  <c r="BU1188" i="2"/>
  <c r="BU1189" i="2"/>
  <c r="BU1190" i="2"/>
  <c r="BU1191" i="2"/>
  <c r="BU1192" i="2"/>
  <c r="BU1193" i="2"/>
  <c r="BU1194" i="2"/>
  <c r="BU1195" i="2"/>
  <c r="BU1196" i="2"/>
  <c r="BU1197" i="2"/>
  <c r="BU1198" i="2"/>
  <c r="BU1199" i="2"/>
  <c r="BU1200" i="2"/>
  <c r="BU1201" i="2"/>
  <c r="BU1202" i="2"/>
  <c r="BU1203" i="2"/>
  <c r="BU1204" i="2"/>
  <c r="BU1205" i="2"/>
  <c r="BU1206" i="2"/>
  <c r="BU1207" i="2"/>
  <c r="BU1208" i="2"/>
  <c r="BU1209" i="2"/>
  <c r="BU1210" i="2"/>
  <c r="BU1211" i="2"/>
  <c r="BU1212" i="2"/>
  <c r="BU1213" i="2"/>
  <c r="BU1214" i="2"/>
  <c r="BU1215" i="2"/>
  <c r="BU1216" i="2"/>
  <c r="BU1217" i="2"/>
  <c r="BU1218" i="2"/>
  <c r="BU1219" i="2"/>
  <c r="BU1220" i="2"/>
  <c r="BU1221" i="2"/>
  <c r="BU1222" i="2"/>
  <c r="BU1223" i="2"/>
  <c r="BU1224" i="2"/>
  <c r="BU1225" i="2"/>
  <c r="BU1226" i="2"/>
  <c r="BU1227" i="2"/>
  <c r="BU1228" i="2"/>
  <c r="BU1229" i="2"/>
  <c r="BU1230" i="2"/>
  <c r="BU1231" i="2"/>
  <c r="BU1232" i="2"/>
  <c r="BU1233" i="2"/>
  <c r="BU1234" i="2"/>
  <c r="BU1235" i="2"/>
  <c r="BU1236" i="2"/>
  <c r="BU1237" i="2"/>
  <c r="BU1238" i="2"/>
  <c r="BU1239" i="2"/>
  <c r="BU1240" i="2"/>
  <c r="BU1241" i="2"/>
  <c r="BU1242" i="2"/>
  <c r="BU1243" i="2"/>
  <c r="BU1244" i="2"/>
  <c r="BU1245" i="2"/>
  <c r="BU1246" i="2"/>
  <c r="BU1247" i="2"/>
  <c r="BU1248" i="2"/>
  <c r="BU1249" i="2"/>
  <c r="BU1250" i="2"/>
  <c r="BU1251" i="2"/>
  <c r="BU1252" i="2"/>
  <c r="BU1253" i="2"/>
  <c r="BU1254" i="2"/>
  <c r="BU1255" i="2"/>
  <c r="BU1256" i="2"/>
  <c r="BU1257" i="2"/>
  <c r="BU1258" i="2"/>
  <c r="BU1259" i="2"/>
  <c r="BU1261" i="2"/>
  <c r="BU1262" i="2"/>
  <c r="BU1263" i="2"/>
  <c r="BU1264" i="2"/>
  <c r="BU1265" i="2"/>
  <c r="BU1266" i="2"/>
  <c r="BU1267" i="2"/>
  <c r="BU1268" i="2"/>
  <c r="BU1269" i="2"/>
  <c r="BU1270" i="2"/>
  <c r="BU1271" i="2"/>
  <c r="BU1272" i="2"/>
  <c r="BU1273" i="2"/>
  <c r="BU1274" i="2"/>
  <c r="BU1275" i="2"/>
  <c r="BU1276" i="2"/>
  <c r="BU1277" i="2"/>
  <c r="BU1278" i="2"/>
  <c r="BU1279" i="2"/>
  <c r="BU1280" i="2"/>
  <c r="BU1281" i="2"/>
  <c r="BU1282" i="2"/>
  <c r="BU1283" i="2"/>
  <c r="BU1284" i="2"/>
  <c r="BU1285" i="2"/>
  <c r="BU1286" i="2"/>
  <c r="BU1287" i="2"/>
  <c r="BU1288" i="2"/>
  <c r="BU1289" i="2"/>
  <c r="BU1290" i="2"/>
  <c r="BU1291" i="2"/>
  <c r="BU1292" i="2"/>
  <c r="BU1293" i="2"/>
  <c r="BU1294" i="2"/>
  <c r="BU1295" i="2"/>
  <c r="BU1296" i="2"/>
  <c r="BU1297" i="2"/>
  <c r="BU1298" i="2"/>
  <c r="BU1299" i="2"/>
  <c r="BU1300" i="2"/>
  <c r="BU1301" i="2"/>
  <c r="BU1302" i="2"/>
  <c r="BU1303" i="2"/>
  <c r="BU1304" i="2"/>
  <c r="BU1305" i="2"/>
  <c r="BU1306" i="2"/>
  <c r="BU1307" i="2"/>
  <c r="BU1308" i="2"/>
  <c r="BU1309" i="2"/>
  <c r="BU1310" i="2"/>
  <c r="BU1311" i="2"/>
  <c r="BU1312" i="2"/>
  <c r="BU1313" i="2"/>
  <c r="BU1314" i="2"/>
  <c r="BU1315" i="2"/>
  <c r="BU1316" i="2"/>
  <c r="BU1317" i="2"/>
  <c r="BU1318" i="2"/>
  <c r="BU1319" i="2"/>
  <c r="BU1320" i="2"/>
  <c r="BU1321" i="2"/>
  <c r="BU1322" i="2"/>
  <c r="BU1323" i="2"/>
  <c r="BU1324" i="2"/>
  <c r="BU1325" i="2"/>
  <c r="BU1326" i="2"/>
  <c r="BU1327" i="2"/>
  <c r="BU1328" i="2"/>
  <c r="BU1329" i="2"/>
  <c r="BU1330" i="2"/>
  <c r="BU1331" i="2"/>
  <c r="BU1332" i="2"/>
  <c r="BU1333" i="2"/>
  <c r="BU1334" i="2"/>
  <c r="BU1335" i="2"/>
  <c r="BU1336" i="2"/>
  <c r="BU1337" i="2"/>
  <c r="BU1338" i="2"/>
  <c r="BU1339" i="2"/>
  <c r="BU1340" i="2"/>
  <c r="BU1341" i="2"/>
  <c r="BU1342" i="2"/>
  <c r="BU1343" i="2"/>
  <c r="BU1344" i="2"/>
  <c r="BU1345" i="2"/>
  <c r="BU1346" i="2"/>
  <c r="BU1347" i="2"/>
  <c r="BU1348" i="2"/>
  <c r="BU1349" i="2"/>
  <c r="BU1350" i="2"/>
  <c r="BU1351" i="2"/>
  <c r="BU1352" i="2"/>
  <c r="BU1353" i="2"/>
  <c r="BU1354" i="2"/>
  <c r="BU1355" i="2"/>
  <c r="BU1356" i="2"/>
  <c r="BU1357" i="2"/>
  <c r="BU1358" i="2"/>
  <c r="BU1359" i="2"/>
  <c r="BU1360" i="2"/>
  <c r="BU1361" i="2"/>
  <c r="BU1362" i="2"/>
  <c r="BU1363" i="2"/>
  <c r="BU1364" i="2"/>
  <c r="BU1365" i="2"/>
  <c r="BU1366" i="2"/>
  <c r="BU1367" i="2"/>
  <c r="BU1368" i="2"/>
  <c r="BU1369" i="2"/>
  <c r="BU1370" i="2"/>
  <c r="BU1371" i="2"/>
  <c r="BU1372" i="2"/>
  <c r="BU1373" i="2"/>
  <c r="BU1374" i="2"/>
  <c r="BU1375" i="2"/>
  <c r="BU1376" i="2"/>
  <c r="BU1377" i="2"/>
  <c r="BU1378" i="2"/>
  <c r="BU1379" i="2"/>
  <c r="BU1380" i="2"/>
  <c r="BU1381" i="2"/>
  <c r="BU1382" i="2"/>
  <c r="BU1383" i="2"/>
  <c r="BU1384" i="2"/>
  <c r="BU1385" i="2"/>
  <c r="BU1386" i="2"/>
  <c r="BU1387" i="2"/>
  <c r="BU1388" i="2"/>
  <c r="BU1389" i="2"/>
  <c r="BU1390" i="2"/>
  <c r="BU1391" i="2"/>
  <c r="BU1392" i="2"/>
  <c r="BU1393" i="2"/>
  <c r="BU1394" i="2"/>
  <c r="BU1395" i="2"/>
  <c r="BU1396" i="2"/>
  <c r="BU1397" i="2"/>
  <c r="BU1398" i="2"/>
  <c r="BU1399" i="2"/>
  <c r="BU1400" i="2"/>
  <c r="BU1401" i="2"/>
  <c r="BU1402" i="2"/>
  <c r="BU1403" i="2"/>
  <c r="BU1404" i="2"/>
  <c r="BU1405" i="2"/>
  <c r="BU1406" i="2"/>
  <c r="BU1407" i="2"/>
  <c r="BU1408" i="2"/>
  <c r="BU1409" i="2"/>
  <c r="BU1410" i="2"/>
  <c r="BU1411" i="2"/>
  <c r="BU1412" i="2"/>
  <c r="BU1413" i="2"/>
  <c r="BU1414" i="2"/>
  <c r="BU1415" i="2"/>
  <c r="BU1416" i="2"/>
  <c r="BU1417" i="2"/>
  <c r="BU1418" i="2"/>
  <c r="BU1419" i="2"/>
  <c r="BU1420" i="2"/>
  <c r="BU1421" i="2"/>
  <c r="BU1422" i="2"/>
  <c r="BU1423" i="2"/>
  <c r="BU1424" i="2"/>
  <c r="BU1425" i="2"/>
  <c r="BU1426" i="2"/>
  <c r="BU1427" i="2"/>
  <c r="BU1428" i="2"/>
  <c r="BU1429" i="2"/>
  <c r="BU1430" i="2"/>
  <c r="BU1431" i="2"/>
  <c r="BU1432" i="2"/>
  <c r="BU1433" i="2"/>
  <c r="BU1434" i="2"/>
  <c r="BU1435" i="2"/>
  <c r="BU1436" i="2"/>
  <c r="BU1437" i="2"/>
  <c r="BU1438" i="2"/>
  <c r="BU1439" i="2"/>
  <c r="BU1440" i="2"/>
  <c r="BU1441" i="2"/>
  <c r="BU1442" i="2"/>
  <c r="BU1443" i="2"/>
  <c r="BU1444" i="2"/>
  <c r="BU1445" i="2"/>
  <c r="BU1446" i="2"/>
  <c r="BU1447" i="2"/>
  <c r="BU1448" i="2"/>
  <c r="BU1449" i="2"/>
  <c r="BU1450" i="2"/>
  <c r="BU1451" i="2"/>
  <c r="BU1452" i="2"/>
  <c r="BU1453" i="2"/>
  <c r="BU1454" i="2"/>
  <c r="BU1455" i="2"/>
  <c r="BU1456" i="2"/>
  <c r="BU1457" i="2"/>
  <c r="BU1458" i="2"/>
  <c r="BU1459" i="2"/>
  <c r="BU1460" i="2"/>
  <c r="BU1461" i="2"/>
  <c r="BU1462" i="2"/>
  <c r="BU1463" i="2"/>
  <c r="BU1464" i="2"/>
  <c r="BU1465" i="2"/>
  <c r="BU1466" i="2"/>
  <c r="BU1467" i="2"/>
  <c r="BU1468" i="2"/>
  <c r="BU1469" i="2"/>
  <c r="BU1470" i="2"/>
  <c r="BU1471" i="2"/>
  <c r="BU1472" i="2"/>
  <c r="BU1473" i="2"/>
  <c r="BU1474" i="2"/>
  <c r="BU1475" i="2"/>
  <c r="BU1476" i="2"/>
  <c r="BU1477" i="2"/>
  <c r="BU1478" i="2"/>
  <c r="BU1479" i="2"/>
  <c r="BU1480" i="2"/>
  <c r="BU1481" i="2"/>
  <c r="BU1482" i="2"/>
  <c r="BU1483" i="2"/>
  <c r="BU1484" i="2"/>
  <c r="BU1485" i="2"/>
  <c r="BU1486" i="2"/>
  <c r="BU1487" i="2"/>
  <c r="BU1488" i="2"/>
  <c r="BU1489" i="2"/>
  <c r="BU1490" i="2"/>
  <c r="BU1491" i="2"/>
  <c r="BU1492" i="2"/>
  <c r="BU1493" i="2"/>
  <c r="BU1494" i="2"/>
  <c r="BU1495" i="2"/>
  <c r="BU1496" i="2"/>
  <c r="BU1497" i="2"/>
  <c r="BU1498" i="2"/>
  <c r="BU1499" i="2"/>
  <c r="BU1500" i="2"/>
  <c r="BU1501" i="2"/>
  <c r="BU1502" i="2"/>
  <c r="BU1503" i="2"/>
  <c r="BU1504" i="2"/>
  <c r="BU1505" i="2"/>
  <c r="BU1506" i="2"/>
  <c r="BU1507" i="2"/>
  <c r="BU1508" i="2"/>
  <c r="BU1509" i="2"/>
  <c r="BU1510" i="2"/>
  <c r="BU1511" i="2"/>
  <c r="BU1512" i="2"/>
  <c r="BU1513" i="2"/>
  <c r="BU1514" i="2"/>
  <c r="BU1515" i="2"/>
  <c r="BU1516" i="2"/>
  <c r="BU1517" i="2"/>
  <c r="BU1518" i="2"/>
  <c r="BU1519" i="2"/>
  <c r="BU1520" i="2"/>
  <c r="BU1521" i="2"/>
  <c r="BU1522" i="2"/>
  <c r="BU1523" i="2"/>
  <c r="BU1524" i="2"/>
  <c r="BU1525" i="2"/>
  <c r="BU1526" i="2"/>
  <c r="BU1527" i="2"/>
  <c r="BU1528" i="2"/>
  <c r="BU1529" i="2"/>
  <c r="BU1530" i="2"/>
  <c r="BU1531" i="2"/>
  <c r="BU1532" i="2"/>
  <c r="BU1533" i="2"/>
  <c r="BU1534" i="2"/>
  <c r="BU1535" i="2"/>
  <c r="BU1536" i="2"/>
  <c r="BU1537" i="2"/>
  <c r="BU1538" i="2"/>
  <c r="BU1539" i="2"/>
  <c r="BU1540" i="2"/>
  <c r="BU1541" i="2"/>
  <c r="BU1542" i="2"/>
  <c r="BU1543" i="2"/>
  <c r="BU1544" i="2"/>
  <c r="BU1545" i="2"/>
  <c r="BU1546" i="2"/>
  <c r="BU1547" i="2"/>
  <c r="BU1548" i="2"/>
  <c r="BU1549" i="2"/>
  <c r="BU1550" i="2"/>
  <c r="BU1551" i="2"/>
  <c r="BU1552" i="2"/>
  <c r="BU1553" i="2"/>
  <c r="BU1554" i="2"/>
  <c r="BU1555" i="2"/>
  <c r="BU1556" i="2"/>
  <c r="BU1557" i="2"/>
  <c r="BU1558" i="2"/>
  <c r="BU1559" i="2"/>
  <c r="BU1560" i="2"/>
  <c r="BU1561" i="2"/>
  <c r="BU1562" i="2"/>
  <c r="BU1563" i="2"/>
  <c r="BU1564" i="2"/>
  <c r="BU1565" i="2"/>
  <c r="BU1566" i="2"/>
  <c r="BU1567" i="2"/>
  <c r="BU1568" i="2"/>
  <c r="BU1569" i="2"/>
  <c r="BU1571" i="2"/>
  <c r="BU1572" i="2"/>
  <c r="BU1573" i="2"/>
  <c r="BU1574" i="2"/>
  <c r="BU1575" i="2"/>
  <c r="BU1576" i="2"/>
  <c r="BU1577" i="2"/>
  <c r="BU1578" i="2"/>
  <c r="BU1579" i="2"/>
  <c r="BU1580" i="2"/>
  <c r="BU1581" i="2"/>
  <c r="BU1582" i="2"/>
  <c r="BU1583" i="2"/>
  <c r="BU1584" i="2"/>
  <c r="BU1585" i="2"/>
  <c r="BU1586" i="2"/>
  <c r="BU1587" i="2"/>
  <c r="BU1588" i="2"/>
  <c r="BU1589" i="2"/>
  <c r="BU1590" i="2"/>
  <c r="BU1591" i="2"/>
  <c r="BU1592" i="2"/>
  <c r="BU1593" i="2"/>
  <c r="BU1594" i="2"/>
  <c r="BU1595" i="2"/>
  <c r="BU1596" i="2"/>
  <c r="BU1597" i="2"/>
  <c r="BU1598" i="2"/>
  <c r="BU1599" i="2"/>
  <c r="BU1600" i="2"/>
  <c r="BU1601" i="2"/>
  <c r="BU1602" i="2"/>
  <c r="BU1603" i="2"/>
  <c r="BU1604" i="2"/>
  <c r="BU1605" i="2"/>
  <c r="BU1606" i="2"/>
  <c r="BU1607" i="2"/>
  <c r="BU1608" i="2"/>
  <c r="BU1609" i="2"/>
  <c r="BU1610" i="2"/>
  <c r="BU1611" i="2"/>
  <c r="BU1612" i="2"/>
  <c r="BU1613" i="2"/>
  <c r="BU1614" i="2"/>
  <c r="BU1615" i="2"/>
  <c r="BU1616" i="2"/>
  <c r="BU1617" i="2"/>
  <c r="BU1618" i="2"/>
  <c r="BU1619" i="2"/>
  <c r="BU1620" i="2"/>
  <c r="BU1621" i="2"/>
  <c r="BU1622" i="2"/>
  <c r="BU1623" i="2"/>
  <c r="BU1624" i="2"/>
  <c r="BU1625" i="2"/>
  <c r="BU1626" i="2"/>
  <c r="BU1627" i="2"/>
  <c r="BU1628" i="2"/>
  <c r="BU1629" i="2"/>
  <c r="BU1630" i="2"/>
  <c r="BU1631" i="2"/>
  <c r="BU1632" i="2"/>
  <c r="BU1633" i="2"/>
  <c r="BU1634" i="2"/>
  <c r="BU1635" i="2"/>
  <c r="BU1636" i="2"/>
  <c r="BU1637" i="2"/>
  <c r="BU1638" i="2"/>
  <c r="BU1639" i="2"/>
  <c r="BU1640" i="2"/>
  <c r="BU1641" i="2"/>
  <c r="BU1642" i="2"/>
  <c r="BU1643" i="2"/>
  <c r="BU1644" i="2"/>
  <c r="BU1645" i="2"/>
  <c r="BU1646" i="2"/>
  <c r="BU1647" i="2"/>
  <c r="BU1648" i="2"/>
  <c r="BU1649" i="2"/>
  <c r="BU1650" i="2"/>
  <c r="BU1651" i="2"/>
  <c r="BU1652" i="2"/>
  <c r="BU1653" i="2"/>
  <c r="BU1654" i="2"/>
  <c r="BU1655" i="2"/>
  <c r="BU1656" i="2"/>
  <c r="BU1657" i="2"/>
  <c r="BU1658" i="2"/>
  <c r="BU1659" i="2"/>
  <c r="BU1660" i="2"/>
  <c r="BU1661" i="2"/>
  <c r="BU1662" i="2"/>
  <c r="BU1663" i="2"/>
  <c r="BU1664" i="2"/>
  <c r="BU1665" i="2"/>
  <c r="BU1666" i="2"/>
  <c r="BU1667" i="2"/>
  <c r="BU1668" i="2"/>
  <c r="BU1669" i="2"/>
  <c r="BU1670" i="2"/>
  <c r="BU1671" i="2"/>
  <c r="BU1672" i="2"/>
  <c r="BU1673" i="2"/>
  <c r="BU1674" i="2"/>
  <c r="BU1675" i="2"/>
  <c r="BU1676" i="2"/>
  <c r="BU1677" i="2"/>
  <c r="BU1678" i="2"/>
  <c r="BU1679" i="2"/>
  <c r="BU1680" i="2"/>
  <c r="BU1681" i="2"/>
  <c r="BU1682" i="2"/>
  <c r="BU1683" i="2"/>
  <c r="BU1684" i="2"/>
  <c r="BU1685" i="2"/>
  <c r="BU1686" i="2"/>
  <c r="BU1687" i="2"/>
  <c r="BU1688" i="2"/>
  <c r="BU1689" i="2"/>
  <c r="BU1690" i="2"/>
  <c r="BU1691" i="2"/>
  <c r="BU1692" i="2"/>
  <c r="BU1693" i="2"/>
  <c r="BU1694" i="2"/>
  <c r="BU1695" i="2"/>
  <c r="BU1696" i="2"/>
  <c r="BU1697" i="2"/>
  <c r="BU1698" i="2"/>
  <c r="BU1699" i="2"/>
  <c r="BU1700" i="2"/>
  <c r="BU1701" i="2"/>
  <c r="BU1702" i="2"/>
  <c r="BU1703" i="2"/>
  <c r="BU1704" i="2"/>
  <c r="BU1705" i="2"/>
  <c r="BU1706" i="2"/>
  <c r="BU1707" i="2"/>
  <c r="BU1708" i="2"/>
  <c r="BU1709" i="2"/>
  <c r="BU1710" i="2"/>
  <c r="BU1711" i="2"/>
  <c r="BU1712" i="2"/>
  <c r="BU1713" i="2"/>
  <c r="BU1714" i="2"/>
  <c r="BU1715" i="2"/>
  <c r="BU1716" i="2"/>
  <c r="BU1717" i="2"/>
  <c r="BU1718" i="2"/>
  <c r="BU1719" i="2"/>
  <c r="BU1720" i="2"/>
  <c r="BU1721" i="2"/>
  <c r="BU1722" i="2"/>
  <c r="BU1723" i="2"/>
  <c r="BU1724" i="2"/>
  <c r="BU1725" i="2"/>
  <c r="BU1726" i="2"/>
  <c r="BU1727" i="2"/>
  <c r="BU1728" i="2"/>
  <c r="BU1729" i="2"/>
  <c r="BU1730" i="2"/>
  <c r="BU1731" i="2"/>
  <c r="BU1732" i="2"/>
  <c r="BU1733" i="2"/>
  <c r="BU1734" i="2"/>
  <c r="BU1735" i="2"/>
  <c r="BU1736" i="2"/>
  <c r="BU1737" i="2"/>
  <c r="BU1738" i="2"/>
  <c r="BU1739" i="2"/>
  <c r="BU1740" i="2"/>
  <c r="BU1741" i="2"/>
  <c r="BU1742" i="2"/>
  <c r="BU1743" i="2"/>
  <c r="BU1744" i="2"/>
  <c r="BU1745" i="2"/>
  <c r="BU1746" i="2"/>
  <c r="BU1747" i="2"/>
  <c r="BU1748" i="2"/>
  <c r="BU1749" i="2"/>
  <c r="BU1750" i="2"/>
  <c r="BU1751" i="2"/>
  <c r="BU1752" i="2"/>
  <c r="BU1753" i="2"/>
  <c r="BU1754" i="2"/>
  <c r="BU1755" i="2"/>
  <c r="BU1756" i="2"/>
  <c r="BU1757" i="2"/>
  <c r="BU1758" i="2"/>
  <c r="BU1759" i="2"/>
  <c r="BU1760" i="2"/>
  <c r="BU1761" i="2"/>
  <c r="BU1762" i="2"/>
  <c r="BU1763" i="2"/>
  <c r="BU1764" i="2"/>
  <c r="BU1765" i="2"/>
  <c r="BU1766" i="2"/>
  <c r="BU1767" i="2"/>
  <c r="BU1768" i="2"/>
  <c r="BU1769" i="2"/>
  <c r="BU1770" i="2"/>
  <c r="BU1771" i="2"/>
  <c r="BU1772" i="2"/>
  <c r="BU1773" i="2"/>
  <c r="BU1774" i="2"/>
  <c r="BU1775" i="2"/>
  <c r="BU1776" i="2"/>
  <c r="BU1777" i="2"/>
  <c r="BU1778" i="2"/>
  <c r="BU1779" i="2"/>
  <c r="BU1780" i="2"/>
  <c r="BU1781" i="2"/>
  <c r="BU1782" i="2"/>
  <c r="BU1783" i="2"/>
  <c r="BU1784" i="2"/>
  <c r="BU1785" i="2"/>
  <c r="BU1786" i="2"/>
  <c r="BU1787" i="2"/>
  <c r="BU1788" i="2"/>
  <c r="BU1789" i="2"/>
  <c r="BU1790" i="2"/>
  <c r="BU1791" i="2"/>
  <c r="BU1792" i="2"/>
  <c r="BU1793" i="2"/>
  <c r="BU1794" i="2"/>
  <c r="BU1795" i="2"/>
  <c r="BU1797" i="2"/>
  <c r="BU1798" i="2"/>
  <c r="BU1799" i="2"/>
  <c r="BU1800" i="2"/>
  <c r="BU1801" i="2"/>
  <c r="BU1802" i="2"/>
  <c r="BU1803" i="2"/>
  <c r="BU1804" i="2"/>
  <c r="BU1805" i="2"/>
  <c r="BU1806" i="2"/>
  <c r="BU1807" i="2"/>
  <c r="BU1808" i="2"/>
  <c r="BU1809" i="2"/>
  <c r="BU1810" i="2"/>
  <c r="BU1811" i="2"/>
  <c r="BU1812" i="2"/>
  <c r="BU1813" i="2"/>
  <c r="BU1814" i="2"/>
  <c r="BU1815" i="2"/>
  <c r="BU1816" i="2"/>
  <c r="BU1817" i="2"/>
  <c r="BU1818" i="2"/>
  <c r="BU1819" i="2"/>
  <c r="BU1820" i="2"/>
  <c r="BU1821" i="2"/>
  <c r="BU1822" i="2"/>
  <c r="BU1823" i="2"/>
  <c r="BU1824" i="2"/>
  <c r="BU1825" i="2"/>
  <c r="BU1826" i="2"/>
  <c r="BU1827" i="2"/>
  <c r="BU1828" i="2"/>
  <c r="BU1829" i="2"/>
  <c r="BU1830" i="2"/>
  <c r="BU1831" i="2"/>
  <c r="BU1832" i="2"/>
  <c r="BU1833" i="2"/>
  <c r="BU1834" i="2"/>
  <c r="BU1835" i="2"/>
  <c r="BU1836" i="2"/>
  <c r="BU1837" i="2"/>
  <c r="BU1838" i="2"/>
  <c r="BU1839" i="2"/>
  <c r="BU1840" i="2"/>
  <c r="BU1841" i="2"/>
  <c r="BU1842" i="2"/>
  <c r="BU1843" i="2"/>
  <c r="BU1844" i="2"/>
  <c r="BU1845" i="2"/>
  <c r="BU1846" i="2"/>
  <c r="BU1847" i="2"/>
  <c r="BU1848" i="2"/>
  <c r="BU1849" i="2"/>
  <c r="BU1850" i="2"/>
  <c r="BU1851" i="2"/>
  <c r="BU1852" i="2"/>
  <c r="BU1853" i="2"/>
  <c r="BU1854" i="2"/>
  <c r="BU1855" i="2"/>
  <c r="BU1856" i="2"/>
  <c r="BU1857" i="2"/>
  <c r="BU1858" i="2"/>
  <c r="BU1859" i="2"/>
  <c r="BU1860" i="2"/>
  <c r="BU1861" i="2"/>
  <c r="BU1862" i="2"/>
  <c r="BU1863" i="2"/>
  <c r="BU1864" i="2"/>
  <c r="BU1865" i="2"/>
  <c r="BU1866" i="2"/>
  <c r="BU1867" i="2"/>
  <c r="BU1868" i="2"/>
  <c r="BU1869" i="2"/>
  <c r="BU1870" i="2"/>
  <c r="BU1871" i="2"/>
  <c r="BU1872" i="2"/>
  <c r="BU1873" i="2"/>
  <c r="BU1874" i="2"/>
  <c r="BU1875" i="2"/>
  <c r="BU1876" i="2"/>
  <c r="BU1877" i="2"/>
  <c r="BU1878" i="2"/>
  <c r="BU1879" i="2"/>
  <c r="BU1880" i="2"/>
  <c r="BU1881" i="2"/>
  <c r="BU1882" i="2"/>
  <c r="BU1883" i="2"/>
  <c r="BU1884" i="2"/>
  <c r="BU1885" i="2"/>
  <c r="BU1886" i="2"/>
  <c r="BU1887" i="2"/>
  <c r="BU1888" i="2"/>
  <c r="BU1889" i="2"/>
  <c r="BU1890" i="2"/>
  <c r="BU1891" i="2"/>
  <c r="BU1892" i="2"/>
  <c r="BU1893" i="2"/>
  <c r="BU1894" i="2"/>
  <c r="BU1895" i="2"/>
  <c r="BU1896" i="2"/>
  <c r="BU1897" i="2"/>
  <c r="BU1898" i="2"/>
  <c r="BU1899" i="2"/>
  <c r="BU1900" i="2"/>
  <c r="BU1901" i="2"/>
  <c r="BU1902" i="2"/>
  <c r="BU1903" i="2"/>
  <c r="BU1904" i="2"/>
  <c r="BU1905" i="2"/>
  <c r="BU1906" i="2"/>
  <c r="BU1907" i="2"/>
  <c r="BU1908" i="2"/>
  <c r="BU1909" i="2"/>
  <c r="BU1910" i="2"/>
  <c r="BU1911" i="2"/>
  <c r="BU1912" i="2"/>
  <c r="BU1913" i="2"/>
  <c r="BU1914" i="2"/>
  <c r="BU1915" i="2"/>
  <c r="BU1916" i="2"/>
  <c r="BU1917" i="2"/>
  <c r="BU1918" i="2"/>
  <c r="BU1919" i="2"/>
  <c r="BU1920" i="2"/>
  <c r="BU1921" i="2"/>
  <c r="BU1922" i="2"/>
  <c r="BU1923" i="2"/>
  <c r="BU1924" i="2"/>
  <c r="BU1925" i="2"/>
  <c r="BU1926" i="2"/>
  <c r="BU1927" i="2"/>
  <c r="BU1928" i="2"/>
  <c r="BU1929" i="2"/>
  <c r="BU1930" i="2"/>
  <c r="BU1931" i="2"/>
  <c r="BU1932" i="2"/>
  <c r="BU1933" i="2"/>
  <c r="BU1934" i="2"/>
  <c r="BU1935" i="2"/>
  <c r="BU1936" i="2"/>
  <c r="BU1937" i="2"/>
  <c r="BU1938" i="2"/>
  <c r="BU1939" i="2"/>
  <c r="BU1940" i="2"/>
  <c r="BU1941" i="2"/>
  <c r="BU1942" i="2"/>
  <c r="BU1943" i="2"/>
  <c r="BU1944" i="2"/>
  <c r="BU1945" i="2"/>
  <c r="BU1946" i="2"/>
  <c r="BU1947" i="2"/>
  <c r="BU1948" i="2"/>
  <c r="BU1949" i="2"/>
  <c r="BU1950" i="2"/>
  <c r="BU1951" i="2"/>
  <c r="BU1952" i="2"/>
  <c r="BU1953" i="2"/>
  <c r="BU1954" i="2"/>
  <c r="BU1955" i="2"/>
  <c r="BU1956" i="2"/>
  <c r="BU1957" i="2"/>
  <c r="BU1958" i="2"/>
  <c r="BU1959" i="2"/>
  <c r="BU1960" i="2"/>
  <c r="BU1961" i="2"/>
  <c r="BU1962" i="2"/>
  <c r="BU1963" i="2"/>
  <c r="BU1964" i="2"/>
  <c r="BU1965" i="2"/>
  <c r="BU1966" i="2"/>
  <c r="BU1967" i="2"/>
  <c r="BU1968" i="2"/>
  <c r="BU1969" i="2"/>
  <c r="BU1970" i="2"/>
  <c r="BU1971" i="2"/>
  <c r="BU1972" i="2"/>
  <c r="BU1973" i="2"/>
  <c r="BU1974" i="2"/>
  <c r="BU1975" i="2"/>
  <c r="BU1976" i="2"/>
  <c r="BU1977" i="2"/>
  <c r="BU1978" i="2"/>
  <c r="BU1979" i="2"/>
  <c r="BU1980" i="2"/>
  <c r="BU1981" i="2"/>
  <c r="BU1982" i="2"/>
  <c r="BU1983" i="2"/>
  <c r="BU1984" i="2"/>
  <c r="BU1985" i="2"/>
  <c r="BU1986" i="2"/>
  <c r="BU1987" i="2"/>
  <c r="BU1988" i="2"/>
  <c r="BU1989" i="2"/>
  <c r="BU1990" i="2"/>
  <c r="BU1991" i="2"/>
  <c r="BU1992" i="2"/>
  <c r="BU1993" i="2"/>
  <c r="BU1994" i="2"/>
  <c r="BU1995" i="2"/>
  <c r="BU1996" i="2"/>
  <c r="BU1997" i="2"/>
  <c r="BU1998" i="2"/>
  <c r="BU1999" i="2"/>
  <c r="BU2000" i="2"/>
  <c r="BU2001" i="2"/>
  <c r="BU2002" i="2"/>
  <c r="BU2003" i="2"/>
  <c r="BU2004" i="2"/>
  <c r="BU2005" i="2"/>
  <c r="BU2006" i="2"/>
  <c r="BU2007" i="2"/>
  <c r="BU2008" i="2"/>
  <c r="BU2009" i="2"/>
  <c r="BU2010" i="2"/>
  <c r="BU2011" i="2"/>
  <c r="BU2012" i="2"/>
  <c r="BU2013" i="2"/>
  <c r="BU2014" i="2"/>
  <c r="BU2015" i="2"/>
  <c r="BU2016" i="2"/>
  <c r="BU2017" i="2"/>
  <c r="BU2018" i="2"/>
  <c r="BU2019" i="2"/>
  <c r="BU2020" i="2"/>
  <c r="BU2021" i="2"/>
  <c r="BU2022" i="2"/>
  <c r="BU2023" i="2"/>
  <c r="BU2024" i="2"/>
  <c r="BU2025" i="2"/>
  <c r="BU2026" i="2"/>
  <c r="BU2027" i="2"/>
  <c r="BU2028" i="2"/>
  <c r="BU2029" i="2"/>
  <c r="BU2030" i="2"/>
  <c r="BU2031" i="2"/>
  <c r="BU2032" i="2"/>
  <c r="BU2033" i="2"/>
  <c r="BU2034" i="2"/>
  <c r="BU2035" i="2"/>
  <c r="BU2036" i="2"/>
  <c r="BU2037" i="2"/>
  <c r="BU2038" i="2"/>
  <c r="BU2039" i="2"/>
  <c r="BU2040" i="2"/>
  <c r="BU2041" i="2"/>
  <c r="BU2042" i="2"/>
  <c r="BU2043" i="2"/>
  <c r="BU2044" i="2"/>
  <c r="BU2045" i="2"/>
  <c r="BU2046" i="2"/>
  <c r="BU2047" i="2"/>
  <c r="BU2048" i="2"/>
  <c r="BU2049" i="2"/>
  <c r="BU2050" i="2"/>
  <c r="BU2051" i="2"/>
  <c r="BU2052" i="2"/>
  <c r="BU2053" i="2"/>
  <c r="BU2054" i="2"/>
  <c r="BU2055" i="2"/>
  <c r="BU2056" i="2"/>
  <c r="BU2057" i="2"/>
  <c r="BU2058" i="2"/>
  <c r="BU2059" i="2"/>
  <c r="BU2060" i="2"/>
  <c r="BU2061" i="2"/>
  <c r="BU2062" i="2"/>
  <c r="BU2063" i="2"/>
  <c r="BU2064" i="2"/>
  <c r="BU2065" i="2"/>
  <c r="BU2066" i="2"/>
  <c r="BU2067" i="2"/>
  <c r="BU2068" i="2"/>
  <c r="BU2069" i="2"/>
  <c r="BU2070" i="2"/>
  <c r="BU2071" i="2"/>
  <c r="BU2072" i="2"/>
  <c r="BU2073" i="2"/>
  <c r="BU2074" i="2"/>
  <c r="BU2075" i="2"/>
  <c r="BU2076" i="2"/>
  <c r="BU2077" i="2"/>
  <c r="BU2078" i="2"/>
  <c r="BU2079" i="2"/>
  <c r="BU2080" i="2"/>
  <c r="BU2081" i="2"/>
  <c r="BU2082" i="2"/>
  <c r="BU2083" i="2"/>
  <c r="BU2084" i="2"/>
  <c r="BU2085" i="2"/>
  <c r="BU2086" i="2"/>
  <c r="BU2087" i="2"/>
  <c r="BU2088" i="2"/>
  <c r="BU2089" i="2"/>
  <c r="BU2090" i="2"/>
  <c r="BU2091" i="2"/>
  <c r="BU2092" i="2"/>
  <c r="BU2093" i="2"/>
  <c r="BU2094" i="2"/>
  <c r="BU2095" i="2"/>
  <c r="BU2096" i="2"/>
  <c r="BU2097" i="2"/>
  <c r="BU2098" i="2"/>
  <c r="BU2099" i="2"/>
  <c r="BU2100" i="2"/>
  <c r="BU2101" i="2"/>
  <c r="BU2102" i="2"/>
  <c r="BU2103" i="2"/>
  <c r="BU2104" i="2"/>
  <c r="BU2105" i="2"/>
  <c r="BU2106" i="2"/>
  <c r="BU2107" i="2"/>
  <c r="BU2108" i="2"/>
  <c r="BU2109" i="2"/>
  <c r="BU2110" i="2"/>
  <c r="BU2111" i="2"/>
  <c r="BU2112" i="2"/>
  <c r="BU2113" i="2"/>
  <c r="BU2114" i="2"/>
  <c r="BU2115" i="2"/>
  <c r="BU2116" i="2"/>
  <c r="BU2117" i="2"/>
  <c r="BU2118" i="2"/>
  <c r="BU2119" i="2"/>
  <c r="BU2120" i="2"/>
  <c r="BU2121" i="2"/>
  <c r="BU2122" i="2"/>
  <c r="BU2123" i="2"/>
  <c r="BU2124" i="2"/>
  <c r="BU2125" i="2"/>
  <c r="BU2126" i="2"/>
  <c r="BU2127" i="2"/>
  <c r="BU2128" i="2"/>
  <c r="BU2129" i="2"/>
  <c r="BU2130" i="2"/>
  <c r="BU2131" i="2"/>
  <c r="BU2132" i="2"/>
  <c r="BU2133" i="2"/>
  <c r="BU2134" i="2"/>
  <c r="BU2135" i="2"/>
  <c r="BU2136" i="2"/>
  <c r="BU2137" i="2"/>
  <c r="BU2138" i="2"/>
  <c r="BU2139" i="2"/>
  <c r="BU2140" i="2"/>
  <c r="BU2141" i="2"/>
  <c r="BU2142" i="2"/>
  <c r="BU2143" i="2"/>
  <c r="BU2144" i="2"/>
  <c r="BU2145" i="2"/>
  <c r="BU2146" i="2"/>
  <c r="BU2147" i="2"/>
  <c r="BU2148" i="2"/>
  <c r="BU2149" i="2"/>
  <c r="BU2150" i="2"/>
  <c r="BU2151" i="2"/>
  <c r="BU2152" i="2"/>
  <c r="BU2153" i="2"/>
  <c r="BU2154" i="2"/>
  <c r="BU2155" i="2"/>
  <c r="BU2156" i="2"/>
  <c r="BU2157" i="2"/>
  <c r="BU2158" i="2"/>
  <c r="BU2159" i="2"/>
  <c r="BU2160" i="2"/>
  <c r="BU2161" i="2"/>
  <c r="BU2162" i="2"/>
  <c r="BU2163" i="2"/>
  <c r="BU2164" i="2"/>
  <c r="BU2165" i="2"/>
  <c r="BU2166" i="2"/>
  <c r="BU2167" i="2"/>
  <c r="BU2168" i="2"/>
  <c r="BU2169" i="2"/>
  <c r="BU2170" i="2"/>
  <c r="BU2171" i="2"/>
  <c r="BU2172" i="2"/>
  <c r="BU2173" i="2"/>
  <c r="BU2174" i="2"/>
  <c r="BU2175" i="2"/>
  <c r="BU2176" i="2"/>
  <c r="BU2177" i="2"/>
  <c r="BU2178" i="2"/>
  <c r="BU2179" i="2"/>
  <c r="BU2180" i="2"/>
  <c r="BU2181" i="2"/>
  <c r="BU2182" i="2"/>
  <c r="BU2183" i="2"/>
  <c r="BU2184" i="2"/>
  <c r="BU2185" i="2"/>
  <c r="BU2186" i="2"/>
  <c r="BU2187" i="2"/>
  <c r="BU2188" i="2"/>
  <c r="BU2189" i="2"/>
  <c r="BU2190" i="2"/>
  <c r="BU2191" i="2"/>
  <c r="BU2192" i="2"/>
  <c r="BU2193" i="2"/>
  <c r="BU2194" i="2"/>
  <c r="BU2195" i="2"/>
  <c r="BU2196" i="2"/>
  <c r="BU2197" i="2"/>
  <c r="BU2198" i="2"/>
  <c r="BU2199" i="2"/>
  <c r="BU2200" i="2"/>
  <c r="BU2201" i="2"/>
  <c r="BU2202" i="2"/>
  <c r="BU2203" i="2"/>
  <c r="BU2204" i="2"/>
  <c r="BU2205" i="2"/>
  <c r="BU2206" i="2"/>
  <c r="BU2207" i="2"/>
  <c r="BU2208" i="2"/>
  <c r="BU2209" i="2"/>
  <c r="BU2210" i="2"/>
  <c r="BU2211" i="2"/>
  <c r="BU2212" i="2"/>
  <c r="BU2213" i="2"/>
  <c r="BU2214" i="2"/>
  <c r="BU2215" i="2"/>
  <c r="BU2216" i="2"/>
  <c r="BU2217" i="2"/>
  <c r="BU2218" i="2"/>
  <c r="BU2219" i="2"/>
  <c r="BU2220" i="2"/>
  <c r="BU2221" i="2"/>
  <c r="BU2222" i="2"/>
  <c r="BU2223" i="2"/>
  <c r="BU2224" i="2"/>
  <c r="BU2225" i="2"/>
  <c r="BU2226" i="2"/>
  <c r="BU2227" i="2"/>
  <c r="BU2228" i="2"/>
  <c r="BU2229" i="2"/>
  <c r="BU2230" i="2"/>
  <c r="BU2231" i="2"/>
  <c r="BU2232" i="2"/>
  <c r="BU2233" i="2"/>
  <c r="BU2234" i="2"/>
  <c r="BU2235" i="2"/>
  <c r="BU2236" i="2"/>
  <c r="BU2237" i="2"/>
  <c r="BU2238" i="2"/>
  <c r="BU2239" i="2"/>
  <c r="BU2240" i="2"/>
  <c r="BU2241" i="2"/>
  <c r="BU2242" i="2"/>
  <c r="BU2243" i="2"/>
  <c r="BU2244" i="2"/>
  <c r="BU2245" i="2"/>
  <c r="BU2246" i="2"/>
  <c r="BU2247" i="2"/>
  <c r="BU2248" i="2"/>
  <c r="BU2249" i="2"/>
  <c r="BU2250" i="2"/>
  <c r="BU2251" i="2"/>
  <c r="BU2252" i="2"/>
  <c r="BU2253" i="2"/>
  <c r="BU2254" i="2"/>
  <c r="BU2255" i="2"/>
  <c r="BU2256" i="2"/>
  <c r="BU2257" i="2"/>
  <c r="BU2258" i="2"/>
  <c r="BU2259" i="2"/>
  <c r="BU2260" i="2"/>
  <c r="BU2261" i="2"/>
  <c r="BU2262" i="2"/>
  <c r="BU2263" i="2"/>
  <c r="BU2264" i="2"/>
  <c r="BU2265" i="2"/>
  <c r="BU2266" i="2"/>
  <c r="BU2267" i="2"/>
  <c r="BU2268" i="2"/>
  <c r="BU2269" i="2"/>
  <c r="BU2270" i="2"/>
  <c r="BU2271" i="2"/>
  <c r="BU2272" i="2"/>
  <c r="BU2273" i="2"/>
  <c r="BU2274" i="2"/>
  <c r="BU2275" i="2"/>
  <c r="BU2276" i="2"/>
  <c r="BU2277" i="2"/>
  <c r="BU2278" i="2"/>
  <c r="BU2279" i="2"/>
  <c r="BU2280" i="2"/>
  <c r="BU2281" i="2"/>
  <c r="BU2282" i="2"/>
  <c r="BU2283" i="2"/>
  <c r="BU2284" i="2"/>
  <c r="BU2285" i="2"/>
  <c r="BU2286" i="2"/>
  <c r="BU2287" i="2"/>
  <c r="BU2288" i="2"/>
  <c r="BU2289" i="2"/>
  <c r="BU2290" i="2"/>
  <c r="BU2291" i="2"/>
  <c r="BU2292" i="2"/>
  <c r="BU2293" i="2"/>
  <c r="BU2294" i="2"/>
  <c r="BU2295" i="2"/>
  <c r="BU2296" i="2"/>
  <c r="BU2297" i="2"/>
  <c r="BU2298" i="2"/>
  <c r="BU2299" i="2"/>
  <c r="BU2300" i="2"/>
  <c r="BU2301" i="2"/>
  <c r="BU2302" i="2"/>
  <c r="BU2303" i="2"/>
  <c r="BU2304" i="2"/>
  <c r="BU2305" i="2"/>
  <c r="BU2306" i="2"/>
  <c r="BU2307" i="2"/>
  <c r="BU2308" i="2"/>
  <c r="BU2309" i="2"/>
  <c r="BU2310" i="2"/>
  <c r="BU2311" i="2"/>
  <c r="BU2312" i="2"/>
  <c r="BU2313" i="2"/>
  <c r="BU2314" i="2"/>
  <c r="BU2315" i="2"/>
  <c r="BU2316" i="2"/>
  <c r="BU2317" i="2"/>
  <c r="BU2318" i="2"/>
  <c r="BU2319" i="2"/>
  <c r="BU2320" i="2"/>
  <c r="BU2321" i="2"/>
  <c r="BU2322" i="2"/>
  <c r="BU2323" i="2"/>
  <c r="BU2324" i="2"/>
  <c r="BU2325" i="2"/>
  <c r="BU2326" i="2"/>
  <c r="BU2327" i="2"/>
  <c r="BU2328" i="2"/>
  <c r="BU2" i="2"/>
  <c r="BS2" i="2" a="1"/>
  <c r="BS2" i="2" s="1"/>
  <c r="BI2" i="2" a="1"/>
  <c r="BI2" i="2" s="1"/>
  <c r="BP2" i="2" a="1"/>
  <c r="BQ1796" i="2" s="1"/>
  <c r="BR1796" i="2" s="1"/>
  <c r="BG3" i="2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G717" i="2"/>
  <c r="BG718" i="2"/>
  <c r="BG719" i="2"/>
  <c r="BG720" i="2"/>
  <c r="BG721" i="2"/>
  <c r="BG722" i="2"/>
  <c r="BG723" i="2"/>
  <c r="BG724" i="2"/>
  <c r="BG725" i="2"/>
  <c r="BG726" i="2"/>
  <c r="BG727" i="2"/>
  <c r="BG728" i="2"/>
  <c r="BG729" i="2"/>
  <c r="BG730" i="2"/>
  <c r="BG731" i="2"/>
  <c r="BG732" i="2"/>
  <c r="BG733" i="2"/>
  <c r="BG734" i="2"/>
  <c r="BG735" i="2"/>
  <c r="BG736" i="2"/>
  <c r="BG737" i="2"/>
  <c r="BG738" i="2"/>
  <c r="BG739" i="2"/>
  <c r="BG740" i="2"/>
  <c r="BG741" i="2"/>
  <c r="BG742" i="2"/>
  <c r="BG743" i="2"/>
  <c r="BG744" i="2"/>
  <c r="BG745" i="2"/>
  <c r="BG746" i="2"/>
  <c r="BG747" i="2"/>
  <c r="BG748" i="2"/>
  <c r="BG749" i="2"/>
  <c r="BG750" i="2"/>
  <c r="BG751" i="2"/>
  <c r="BG752" i="2"/>
  <c r="BG753" i="2"/>
  <c r="BG754" i="2"/>
  <c r="BG755" i="2"/>
  <c r="BG756" i="2"/>
  <c r="BG757" i="2"/>
  <c r="BG758" i="2"/>
  <c r="BG759" i="2"/>
  <c r="BG760" i="2"/>
  <c r="BG761" i="2"/>
  <c r="BG762" i="2"/>
  <c r="BG763" i="2"/>
  <c r="BG764" i="2"/>
  <c r="BG765" i="2"/>
  <c r="BG766" i="2"/>
  <c r="BG767" i="2"/>
  <c r="BG768" i="2"/>
  <c r="BG769" i="2"/>
  <c r="BG770" i="2"/>
  <c r="BG771" i="2"/>
  <c r="BG772" i="2"/>
  <c r="BG773" i="2"/>
  <c r="BG774" i="2"/>
  <c r="BG775" i="2"/>
  <c r="BG776" i="2"/>
  <c r="BG777" i="2"/>
  <c r="BG778" i="2"/>
  <c r="BG779" i="2"/>
  <c r="BG780" i="2"/>
  <c r="BG781" i="2"/>
  <c r="BG782" i="2"/>
  <c r="BG783" i="2"/>
  <c r="BG784" i="2"/>
  <c r="BG785" i="2"/>
  <c r="BG786" i="2"/>
  <c r="BG787" i="2"/>
  <c r="BG788" i="2"/>
  <c r="BG789" i="2"/>
  <c r="BG790" i="2"/>
  <c r="BG791" i="2"/>
  <c r="BG792" i="2"/>
  <c r="BG793" i="2"/>
  <c r="BG794" i="2"/>
  <c r="BG795" i="2"/>
  <c r="BG796" i="2"/>
  <c r="BG797" i="2"/>
  <c r="BG798" i="2"/>
  <c r="BG799" i="2"/>
  <c r="BG800" i="2"/>
  <c r="BG801" i="2"/>
  <c r="BG802" i="2"/>
  <c r="BG803" i="2"/>
  <c r="BG804" i="2"/>
  <c r="BG805" i="2"/>
  <c r="BG806" i="2"/>
  <c r="BG807" i="2"/>
  <c r="BG808" i="2"/>
  <c r="BG809" i="2"/>
  <c r="BG810" i="2"/>
  <c r="BG811" i="2"/>
  <c r="BG812" i="2"/>
  <c r="BG813" i="2"/>
  <c r="BG814" i="2"/>
  <c r="BG815" i="2"/>
  <c r="BG816" i="2"/>
  <c r="BG817" i="2"/>
  <c r="BG818" i="2"/>
  <c r="BG819" i="2"/>
  <c r="BG820" i="2"/>
  <c r="BG821" i="2"/>
  <c r="BG822" i="2"/>
  <c r="BG823" i="2"/>
  <c r="BG824" i="2"/>
  <c r="BG825" i="2"/>
  <c r="BG826" i="2"/>
  <c r="BG827" i="2"/>
  <c r="BG828" i="2"/>
  <c r="BG829" i="2"/>
  <c r="BG830" i="2"/>
  <c r="BG831" i="2"/>
  <c r="BG832" i="2"/>
  <c r="BG833" i="2"/>
  <c r="BG834" i="2"/>
  <c r="BG835" i="2"/>
  <c r="BG836" i="2"/>
  <c r="BG837" i="2"/>
  <c r="BG838" i="2"/>
  <c r="BG839" i="2"/>
  <c r="BG840" i="2"/>
  <c r="BG841" i="2"/>
  <c r="BG842" i="2"/>
  <c r="BG843" i="2"/>
  <c r="BG844" i="2"/>
  <c r="BG845" i="2"/>
  <c r="BG846" i="2"/>
  <c r="BG847" i="2"/>
  <c r="BG848" i="2"/>
  <c r="BG849" i="2"/>
  <c r="BG850" i="2"/>
  <c r="BG851" i="2"/>
  <c r="BG852" i="2"/>
  <c r="BG853" i="2"/>
  <c r="BG854" i="2"/>
  <c r="BG855" i="2"/>
  <c r="BG856" i="2"/>
  <c r="BG857" i="2"/>
  <c r="BG858" i="2"/>
  <c r="BG859" i="2"/>
  <c r="BG860" i="2"/>
  <c r="BG861" i="2"/>
  <c r="BG862" i="2"/>
  <c r="BG863" i="2"/>
  <c r="BG864" i="2"/>
  <c r="BG865" i="2"/>
  <c r="BG866" i="2"/>
  <c r="BG867" i="2"/>
  <c r="BG868" i="2"/>
  <c r="BG869" i="2"/>
  <c r="BG870" i="2"/>
  <c r="BG871" i="2"/>
  <c r="BG872" i="2"/>
  <c r="BG873" i="2"/>
  <c r="BG874" i="2"/>
  <c r="BG875" i="2"/>
  <c r="BG876" i="2"/>
  <c r="BG877" i="2"/>
  <c r="BG878" i="2"/>
  <c r="BG879" i="2"/>
  <c r="BG880" i="2"/>
  <c r="BG881" i="2"/>
  <c r="BG882" i="2"/>
  <c r="BG883" i="2"/>
  <c r="BG884" i="2"/>
  <c r="BG885" i="2"/>
  <c r="BG886" i="2"/>
  <c r="BG887" i="2"/>
  <c r="BG888" i="2"/>
  <c r="BG889" i="2"/>
  <c r="BG890" i="2"/>
  <c r="BG891" i="2"/>
  <c r="BG892" i="2"/>
  <c r="BG893" i="2"/>
  <c r="BG894" i="2"/>
  <c r="BG895" i="2"/>
  <c r="BG896" i="2"/>
  <c r="BG897" i="2"/>
  <c r="BG898" i="2"/>
  <c r="BG899" i="2"/>
  <c r="BG900" i="2"/>
  <c r="BG901" i="2"/>
  <c r="BG902" i="2"/>
  <c r="BG903" i="2"/>
  <c r="BG904" i="2"/>
  <c r="BG905" i="2"/>
  <c r="BG906" i="2"/>
  <c r="BG907" i="2"/>
  <c r="BG908" i="2"/>
  <c r="BG909" i="2"/>
  <c r="BG910" i="2"/>
  <c r="BG911" i="2"/>
  <c r="BG912" i="2"/>
  <c r="BG913" i="2"/>
  <c r="BG914" i="2"/>
  <c r="BG915" i="2"/>
  <c r="BG916" i="2"/>
  <c r="BG917" i="2"/>
  <c r="BG918" i="2"/>
  <c r="BG919" i="2"/>
  <c r="BG920" i="2"/>
  <c r="BG921" i="2"/>
  <c r="BG922" i="2"/>
  <c r="BG923" i="2"/>
  <c r="BG924" i="2"/>
  <c r="BG925" i="2"/>
  <c r="BG926" i="2"/>
  <c r="BG927" i="2"/>
  <c r="BG928" i="2"/>
  <c r="BG929" i="2"/>
  <c r="BG930" i="2"/>
  <c r="BG931" i="2"/>
  <c r="BG932" i="2"/>
  <c r="BG933" i="2"/>
  <c r="BG934" i="2"/>
  <c r="BG935" i="2"/>
  <c r="BG936" i="2"/>
  <c r="BG937" i="2"/>
  <c r="BG938" i="2"/>
  <c r="BG939" i="2"/>
  <c r="BG940" i="2"/>
  <c r="BG941" i="2"/>
  <c r="BG942" i="2"/>
  <c r="BG943" i="2"/>
  <c r="BG944" i="2"/>
  <c r="BG945" i="2"/>
  <c r="BG946" i="2"/>
  <c r="BG947" i="2"/>
  <c r="BG948" i="2"/>
  <c r="BG949" i="2"/>
  <c r="BG950" i="2"/>
  <c r="BG951" i="2"/>
  <c r="BG952" i="2"/>
  <c r="BG953" i="2"/>
  <c r="BG954" i="2"/>
  <c r="BG955" i="2"/>
  <c r="BG956" i="2"/>
  <c r="BG957" i="2"/>
  <c r="BG958" i="2"/>
  <c r="BG959" i="2"/>
  <c r="BG960" i="2"/>
  <c r="BG961" i="2"/>
  <c r="BG962" i="2"/>
  <c r="BG963" i="2"/>
  <c r="BG964" i="2"/>
  <c r="BG965" i="2"/>
  <c r="BG966" i="2"/>
  <c r="BG967" i="2"/>
  <c r="BG968" i="2"/>
  <c r="BG969" i="2"/>
  <c r="BG970" i="2"/>
  <c r="BG971" i="2"/>
  <c r="BG972" i="2"/>
  <c r="BG973" i="2"/>
  <c r="BG974" i="2"/>
  <c r="BG975" i="2"/>
  <c r="BG976" i="2"/>
  <c r="BG977" i="2"/>
  <c r="BG978" i="2"/>
  <c r="BG979" i="2"/>
  <c r="BG980" i="2"/>
  <c r="BG981" i="2"/>
  <c r="BG982" i="2"/>
  <c r="BG983" i="2"/>
  <c r="BG984" i="2"/>
  <c r="BG985" i="2"/>
  <c r="BG986" i="2"/>
  <c r="BG987" i="2"/>
  <c r="BG988" i="2"/>
  <c r="BG989" i="2"/>
  <c r="BG990" i="2"/>
  <c r="BG991" i="2"/>
  <c r="BG992" i="2"/>
  <c r="BG993" i="2"/>
  <c r="BG994" i="2"/>
  <c r="BG995" i="2"/>
  <c r="BG996" i="2"/>
  <c r="BG997" i="2"/>
  <c r="BG998" i="2"/>
  <c r="BG999" i="2"/>
  <c r="BG1000" i="2"/>
  <c r="BG1001" i="2"/>
  <c r="BG1002" i="2"/>
  <c r="BG1003" i="2"/>
  <c r="BG1004" i="2"/>
  <c r="BG1005" i="2"/>
  <c r="BG1006" i="2"/>
  <c r="BG1007" i="2"/>
  <c r="BG1008" i="2"/>
  <c r="BG1009" i="2"/>
  <c r="BG1010" i="2"/>
  <c r="BG1011" i="2"/>
  <c r="BG1012" i="2"/>
  <c r="BG1013" i="2"/>
  <c r="BG1014" i="2"/>
  <c r="BG1015" i="2"/>
  <c r="BG1016" i="2"/>
  <c r="BG1017" i="2"/>
  <c r="BG1018" i="2"/>
  <c r="BG1019" i="2"/>
  <c r="BG1020" i="2"/>
  <c r="BG1021" i="2"/>
  <c r="BG1022" i="2"/>
  <c r="BG1023" i="2"/>
  <c r="BG1024" i="2"/>
  <c r="BG1025" i="2"/>
  <c r="BG1026" i="2"/>
  <c r="BG1027" i="2"/>
  <c r="BG1028" i="2"/>
  <c r="BG1029" i="2"/>
  <c r="BG1030" i="2"/>
  <c r="BG1031" i="2"/>
  <c r="BG1032" i="2"/>
  <c r="BG1033" i="2"/>
  <c r="BG1034" i="2"/>
  <c r="BG1035" i="2"/>
  <c r="BG1036" i="2"/>
  <c r="BG1037" i="2"/>
  <c r="BG1038" i="2"/>
  <c r="BG1039" i="2"/>
  <c r="BG1040" i="2"/>
  <c r="BG1041" i="2"/>
  <c r="BG1042" i="2"/>
  <c r="BG1043" i="2"/>
  <c r="BG1044" i="2"/>
  <c r="BG1045" i="2"/>
  <c r="BG1046" i="2"/>
  <c r="BG1047" i="2"/>
  <c r="BG1048" i="2"/>
  <c r="BG1049" i="2"/>
  <c r="BG1050" i="2"/>
  <c r="BG1051" i="2"/>
  <c r="BG1052" i="2"/>
  <c r="BG1053" i="2"/>
  <c r="BG1054" i="2"/>
  <c r="BG1055" i="2"/>
  <c r="BG1056" i="2"/>
  <c r="BG1057" i="2"/>
  <c r="BG1058" i="2"/>
  <c r="BG1059" i="2"/>
  <c r="BG1060" i="2"/>
  <c r="BG1061" i="2"/>
  <c r="BG1062" i="2"/>
  <c r="BG1063" i="2"/>
  <c r="BG1064" i="2"/>
  <c r="BG1065" i="2"/>
  <c r="BG1066" i="2"/>
  <c r="BG1067" i="2"/>
  <c r="BG1068" i="2"/>
  <c r="BG1069" i="2"/>
  <c r="BG1070" i="2"/>
  <c r="BG1071" i="2"/>
  <c r="BG1072" i="2"/>
  <c r="BG1073" i="2"/>
  <c r="BG1074" i="2"/>
  <c r="BG1075" i="2"/>
  <c r="BG1076" i="2"/>
  <c r="BG1077" i="2"/>
  <c r="BG1078" i="2"/>
  <c r="BG1079" i="2"/>
  <c r="BG1080" i="2"/>
  <c r="BG1081" i="2"/>
  <c r="BG1082" i="2"/>
  <c r="BG1083" i="2"/>
  <c r="BG1084" i="2"/>
  <c r="BG1085" i="2"/>
  <c r="BG1086" i="2"/>
  <c r="BG1087" i="2"/>
  <c r="BG1088" i="2"/>
  <c r="BG1089" i="2"/>
  <c r="BG1090" i="2"/>
  <c r="BG1091" i="2"/>
  <c r="BG1092" i="2"/>
  <c r="BG1093" i="2"/>
  <c r="BG1094" i="2"/>
  <c r="BG1095" i="2"/>
  <c r="BG1096" i="2"/>
  <c r="BG1097" i="2"/>
  <c r="BG1098" i="2"/>
  <c r="BG1099" i="2"/>
  <c r="BG1100" i="2"/>
  <c r="BG1101" i="2"/>
  <c r="BG1102" i="2"/>
  <c r="BG1103" i="2"/>
  <c r="BG1104" i="2"/>
  <c r="BG1105" i="2"/>
  <c r="BG1106" i="2"/>
  <c r="BG1107" i="2"/>
  <c r="BG1108" i="2"/>
  <c r="BG1109" i="2"/>
  <c r="BG1110" i="2"/>
  <c r="BG1111" i="2"/>
  <c r="BG1112" i="2"/>
  <c r="BG1113" i="2"/>
  <c r="BG1114" i="2"/>
  <c r="BG1115" i="2"/>
  <c r="BG1116" i="2"/>
  <c r="BG1117" i="2"/>
  <c r="BG1118" i="2"/>
  <c r="BG1119" i="2"/>
  <c r="BG1120" i="2"/>
  <c r="BG1121" i="2"/>
  <c r="BG1122" i="2"/>
  <c r="BG1123" i="2"/>
  <c r="BG1124" i="2"/>
  <c r="BG1125" i="2"/>
  <c r="BG1126" i="2"/>
  <c r="BG1127" i="2"/>
  <c r="BG1128" i="2"/>
  <c r="BG1129" i="2"/>
  <c r="BG1130" i="2"/>
  <c r="BG1131" i="2"/>
  <c r="BG1132" i="2"/>
  <c r="BG1133" i="2"/>
  <c r="BG1134" i="2"/>
  <c r="BG1135" i="2"/>
  <c r="BG1136" i="2"/>
  <c r="BG1137" i="2"/>
  <c r="BG1138" i="2"/>
  <c r="BG1139" i="2"/>
  <c r="BG1140" i="2"/>
  <c r="BG1141" i="2"/>
  <c r="BG1142" i="2"/>
  <c r="BG1143" i="2"/>
  <c r="BG1144" i="2"/>
  <c r="BG1145" i="2"/>
  <c r="BG1146" i="2"/>
  <c r="BG1147" i="2"/>
  <c r="BG1148" i="2"/>
  <c r="BG1149" i="2"/>
  <c r="BG1150" i="2"/>
  <c r="BG1151" i="2"/>
  <c r="BG1152" i="2"/>
  <c r="BG1153" i="2"/>
  <c r="BG1154" i="2"/>
  <c r="BG1155" i="2"/>
  <c r="BG1156" i="2"/>
  <c r="BG1157" i="2"/>
  <c r="BG1158" i="2"/>
  <c r="BG1159" i="2"/>
  <c r="BG1160" i="2"/>
  <c r="BG1161" i="2"/>
  <c r="BG1162" i="2"/>
  <c r="BG1163" i="2"/>
  <c r="BG1164" i="2"/>
  <c r="BG1165" i="2"/>
  <c r="BG1166" i="2"/>
  <c r="BG1167" i="2"/>
  <c r="BG1168" i="2"/>
  <c r="BG1169" i="2"/>
  <c r="BG1170" i="2"/>
  <c r="BG1171" i="2"/>
  <c r="BG1172" i="2"/>
  <c r="BG1173" i="2"/>
  <c r="BG1174" i="2"/>
  <c r="BG1175" i="2"/>
  <c r="BG1176" i="2"/>
  <c r="BG1177" i="2"/>
  <c r="BG1178" i="2"/>
  <c r="BG1179" i="2"/>
  <c r="BG1180" i="2"/>
  <c r="BG1181" i="2"/>
  <c r="BG1182" i="2"/>
  <c r="BG1183" i="2"/>
  <c r="BG1184" i="2"/>
  <c r="BG1185" i="2"/>
  <c r="BG1186" i="2"/>
  <c r="BG1187" i="2"/>
  <c r="BG1188" i="2"/>
  <c r="BG1189" i="2"/>
  <c r="BG1190" i="2"/>
  <c r="BG1191" i="2"/>
  <c r="BG1192" i="2"/>
  <c r="BG1193" i="2"/>
  <c r="BG1194" i="2"/>
  <c r="BG1195" i="2"/>
  <c r="BG1196" i="2"/>
  <c r="BG1197" i="2"/>
  <c r="BG1198" i="2"/>
  <c r="BG1199" i="2"/>
  <c r="BG1200" i="2"/>
  <c r="BG1201" i="2"/>
  <c r="BG1202" i="2"/>
  <c r="BG1203" i="2"/>
  <c r="BG1204" i="2"/>
  <c r="BG1205" i="2"/>
  <c r="BG1206" i="2"/>
  <c r="BG1207" i="2"/>
  <c r="BG1208" i="2"/>
  <c r="BG1209" i="2"/>
  <c r="BG1210" i="2"/>
  <c r="BG1211" i="2"/>
  <c r="BG1212" i="2"/>
  <c r="BG1213" i="2"/>
  <c r="BG1214" i="2"/>
  <c r="BG1215" i="2"/>
  <c r="BG1216" i="2"/>
  <c r="BG1217" i="2"/>
  <c r="BG1218" i="2"/>
  <c r="BG1219" i="2"/>
  <c r="BG1220" i="2"/>
  <c r="BG1221" i="2"/>
  <c r="BG1222" i="2"/>
  <c r="BG1223" i="2"/>
  <c r="BG1224" i="2"/>
  <c r="BG1225" i="2"/>
  <c r="BG1226" i="2"/>
  <c r="BG1227" i="2"/>
  <c r="BG1228" i="2"/>
  <c r="BG1229" i="2"/>
  <c r="BG1230" i="2"/>
  <c r="BG1231" i="2"/>
  <c r="BG1232" i="2"/>
  <c r="BG1233" i="2"/>
  <c r="BG1234" i="2"/>
  <c r="BG1235" i="2"/>
  <c r="BG1236" i="2"/>
  <c r="BG1237" i="2"/>
  <c r="BG1238" i="2"/>
  <c r="BG1239" i="2"/>
  <c r="BG1240" i="2"/>
  <c r="BG1241" i="2"/>
  <c r="BG1242" i="2"/>
  <c r="BG1243" i="2"/>
  <c r="BG1244" i="2"/>
  <c r="BG1245" i="2"/>
  <c r="BG1246" i="2"/>
  <c r="BG1247" i="2"/>
  <c r="BG1248" i="2"/>
  <c r="BG1249" i="2"/>
  <c r="BG1250" i="2"/>
  <c r="BG1251" i="2"/>
  <c r="BG1252" i="2"/>
  <c r="BG1253" i="2"/>
  <c r="BG1254" i="2"/>
  <c r="BG1255" i="2"/>
  <c r="BG1256" i="2"/>
  <c r="BG1257" i="2"/>
  <c r="BG1258" i="2"/>
  <c r="BG1259" i="2"/>
  <c r="BG1261" i="2"/>
  <c r="BG1262" i="2"/>
  <c r="BG1263" i="2"/>
  <c r="BG1264" i="2"/>
  <c r="BG1265" i="2"/>
  <c r="BG1266" i="2"/>
  <c r="BG1267" i="2"/>
  <c r="BG1268" i="2"/>
  <c r="BG1269" i="2"/>
  <c r="BG1270" i="2"/>
  <c r="BG1271" i="2"/>
  <c r="BG1272" i="2"/>
  <c r="BG1273" i="2"/>
  <c r="BG1274" i="2"/>
  <c r="BG1275" i="2"/>
  <c r="BG1276" i="2"/>
  <c r="BG1277" i="2"/>
  <c r="BG1278" i="2"/>
  <c r="BG1279" i="2"/>
  <c r="BG1280" i="2"/>
  <c r="BG1281" i="2"/>
  <c r="BG1282" i="2"/>
  <c r="BG1283" i="2"/>
  <c r="BG1284" i="2"/>
  <c r="BG1285" i="2"/>
  <c r="BG1286" i="2"/>
  <c r="BG1287" i="2"/>
  <c r="BG1288" i="2"/>
  <c r="BG1289" i="2"/>
  <c r="BG1290" i="2"/>
  <c r="BG1291" i="2"/>
  <c r="BG1292" i="2"/>
  <c r="BG1293" i="2"/>
  <c r="BG1294" i="2"/>
  <c r="BG1295" i="2"/>
  <c r="BG1296" i="2"/>
  <c r="BG1297" i="2"/>
  <c r="BG1298" i="2"/>
  <c r="BG1299" i="2"/>
  <c r="BG1300" i="2"/>
  <c r="BG1301" i="2"/>
  <c r="BG1302" i="2"/>
  <c r="BG1303" i="2"/>
  <c r="BG1304" i="2"/>
  <c r="BG1305" i="2"/>
  <c r="BG1306" i="2"/>
  <c r="BG1307" i="2"/>
  <c r="BG1308" i="2"/>
  <c r="BG1309" i="2"/>
  <c r="BG1310" i="2"/>
  <c r="BG1311" i="2"/>
  <c r="BG1312" i="2"/>
  <c r="BG1313" i="2"/>
  <c r="BG1314" i="2"/>
  <c r="BG1315" i="2"/>
  <c r="BG1316" i="2"/>
  <c r="BG1317" i="2"/>
  <c r="BG1318" i="2"/>
  <c r="BG1319" i="2"/>
  <c r="BG1320" i="2"/>
  <c r="BG1321" i="2"/>
  <c r="BG1322" i="2"/>
  <c r="BG1323" i="2"/>
  <c r="BG1324" i="2"/>
  <c r="BG1325" i="2"/>
  <c r="BG1326" i="2"/>
  <c r="BG1327" i="2"/>
  <c r="BG1328" i="2"/>
  <c r="BG1329" i="2"/>
  <c r="BG1330" i="2"/>
  <c r="BG1331" i="2"/>
  <c r="BG1332" i="2"/>
  <c r="BG1333" i="2"/>
  <c r="BG1334" i="2"/>
  <c r="BG1335" i="2"/>
  <c r="BG1336" i="2"/>
  <c r="BG1337" i="2"/>
  <c r="BG1338" i="2"/>
  <c r="BG1339" i="2"/>
  <c r="BG1340" i="2"/>
  <c r="BG1341" i="2"/>
  <c r="BG1342" i="2"/>
  <c r="BG1343" i="2"/>
  <c r="BG1344" i="2"/>
  <c r="BG1345" i="2"/>
  <c r="BG1346" i="2"/>
  <c r="BG1347" i="2"/>
  <c r="BG1348" i="2"/>
  <c r="BG1349" i="2"/>
  <c r="BG1350" i="2"/>
  <c r="BG1351" i="2"/>
  <c r="BG1352" i="2"/>
  <c r="BG1353" i="2"/>
  <c r="BG1354" i="2"/>
  <c r="BG1355" i="2"/>
  <c r="BG1356" i="2"/>
  <c r="BG1357" i="2"/>
  <c r="BG1358" i="2"/>
  <c r="BG1359" i="2"/>
  <c r="BG1360" i="2"/>
  <c r="BG1361" i="2"/>
  <c r="BG1362" i="2"/>
  <c r="BG1363" i="2"/>
  <c r="BG1364" i="2"/>
  <c r="BG1365" i="2"/>
  <c r="BG1366" i="2"/>
  <c r="BG1367" i="2"/>
  <c r="BG1368" i="2"/>
  <c r="BG1369" i="2"/>
  <c r="BG1370" i="2"/>
  <c r="BG1371" i="2"/>
  <c r="BG1372" i="2"/>
  <c r="BG1373" i="2"/>
  <c r="BG1374" i="2"/>
  <c r="BG1375" i="2"/>
  <c r="BG1376" i="2"/>
  <c r="BG1377" i="2"/>
  <c r="BG1378" i="2"/>
  <c r="BG1379" i="2"/>
  <c r="BG1380" i="2"/>
  <c r="BG1381" i="2"/>
  <c r="BG1382" i="2"/>
  <c r="BG1383" i="2"/>
  <c r="BG1384" i="2"/>
  <c r="BG1385" i="2"/>
  <c r="BG1386" i="2"/>
  <c r="BG1387" i="2"/>
  <c r="BG1388" i="2"/>
  <c r="BG1389" i="2"/>
  <c r="BG1390" i="2"/>
  <c r="BG1391" i="2"/>
  <c r="BG1392" i="2"/>
  <c r="BG1393" i="2"/>
  <c r="BG1394" i="2"/>
  <c r="BG1395" i="2"/>
  <c r="BG1396" i="2"/>
  <c r="BG1397" i="2"/>
  <c r="BG1398" i="2"/>
  <c r="BG1399" i="2"/>
  <c r="BG1400" i="2"/>
  <c r="BG1401" i="2"/>
  <c r="BG1402" i="2"/>
  <c r="BG1403" i="2"/>
  <c r="BG1404" i="2"/>
  <c r="BG1405" i="2"/>
  <c r="BG1406" i="2"/>
  <c r="BG1407" i="2"/>
  <c r="BG1408" i="2"/>
  <c r="BG1409" i="2"/>
  <c r="BG1410" i="2"/>
  <c r="BG1411" i="2"/>
  <c r="BG1412" i="2"/>
  <c r="BG1413" i="2"/>
  <c r="BG1414" i="2"/>
  <c r="BG1415" i="2"/>
  <c r="BG1416" i="2"/>
  <c r="BG1417" i="2"/>
  <c r="BG1418" i="2"/>
  <c r="BG1419" i="2"/>
  <c r="BG1420" i="2"/>
  <c r="BG1421" i="2"/>
  <c r="BG1422" i="2"/>
  <c r="BG1423" i="2"/>
  <c r="BG1424" i="2"/>
  <c r="BG1425" i="2"/>
  <c r="BG1426" i="2"/>
  <c r="BG1427" i="2"/>
  <c r="BG1428" i="2"/>
  <c r="BG1429" i="2"/>
  <c r="BG1430" i="2"/>
  <c r="BG1431" i="2"/>
  <c r="BG1432" i="2"/>
  <c r="BG1433" i="2"/>
  <c r="BG1434" i="2"/>
  <c r="BG1435" i="2"/>
  <c r="BG1436" i="2"/>
  <c r="BG1437" i="2"/>
  <c r="BG1438" i="2"/>
  <c r="BG1439" i="2"/>
  <c r="BG1440" i="2"/>
  <c r="BG1441" i="2"/>
  <c r="BG1442" i="2"/>
  <c r="BG1443" i="2"/>
  <c r="BG1444" i="2"/>
  <c r="BG1445" i="2"/>
  <c r="BG1446" i="2"/>
  <c r="BG1447" i="2"/>
  <c r="BG1448" i="2"/>
  <c r="BG1449" i="2"/>
  <c r="BG1450" i="2"/>
  <c r="BG1451" i="2"/>
  <c r="BG1452" i="2"/>
  <c r="BG1453" i="2"/>
  <c r="BG1454" i="2"/>
  <c r="BG1455" i="2"/>
  <c r="BG1456" i="2"/>
  <c r="BG1457" i="2"/>
  <c r="BG1458" i="2"/>
  <c r="BG1459" i="2"/>
  <c r="BG1460" i="2"/>
  <c r="BG1461" i="2"/>
  <c r="BG1462" i="2"/>
  <c r="BG1463" i="2"/>
  <c r="BG1464" i="2"/>
  <c r="BG1465" i="2"/>
  <c r="BG1466" i="2"/>
  <c r="BG1467" i="2"/>
  <c r="BG1468" i="2"/>
  <c r="BG1469" i="2"/>
  <c r="BG1470" i="2"/>
  <c r="BG1471" i="2"/>
  <c r="BG1472" i="2"/>
  <c r="BG1473" i="2"/>
  <c r="BG1474" i="2"/>
  <c r="BG1475" i="2"/>
  <c r="BG1476" i="2"/>
  <c r="BG1477" i="2"/>
  <c r="BG1478" i="2"/>
  <c r="BG1479" i="2"/>
  <c r="BG1480" i="2"/>
  <c r="BG1481" i="2"/>
  <c r="BG1482" i="2"/>
  <c r="BG1483" i="2"/>
  <c r="BG1484" i="2"/>
  <c r="BG1485" i="2"/>
  <c r="BG1486" i="2"/>
  <c r="BG1487" i="2"/>
  <c r="BG1488" i="2"/>
  <c r="BG1489" i="2"/>
  <c r="BG1490" i="2"/>
  <c r="BG1491" i="2"/>
  <c r="BG1492" i="2"/>
  <c r="BG1493" i="2"/>
  <c r="BG1494" i="2"/>
  <c r="BG1495" i="2"/>
  <c r="BG1496" i="2"/>
  <c r="BG1497" i="2"/>
  <c r="BG1498" i="2"/>
  <c r="BG1499" i="2"/>
  <c r="BG1500" i="2"/>
  <c r="BG1501" i="2"/>
  <c r="BG1502" i="2"/>
  <c r="BG1503" i="2"/>
  <c r="BG1504" i="2"/>
  <c r="BG1505" i="2"/>
  <c r="BG1506" i="2"/>
  <c r="BG1507" i="2"/>
  <c r="BG1508" i="2"/>
  <c r="BG1509" i="2"/>
  <c r="BG1510" i="2"/>
  <c r="BG1511" i="2"/>
  <c r="BG1512" i="2"/>
  <c r="BG1513" i="2"/>
  <c r="BG1514" i="2"/>
  <c r="BG1515" i="2"/>
  <c r="BG1516" i="2"/>
  <c r="BG1517" i="2"/>
  <c r="BG1518" i="2"/>
  <c r="BG1519" i="2"/>
  <c r="BG1520" i="2"/>
  <c r="BG1521" i="2"/>
  <c r="BG1522" i="2"/>
  <c r="BG1523" i="2"/>
  <c r="BG1524" i="2"/>
  <c r="BG1525" i="2"/>
  <c r="BG1526" i="2"/>
  <c r="BG1527" i="2"/>
  <c r="BG1528" i="2"/>
  <c r="BG1529" i="2"/>
  <c r="BG1530" i="2"/>
  <c r="BG1531" i="2"/>
  <c r="BG1532" i="2"/>
  <c r="BG1533" i="2"/>
  <c r="BG1534" i="2"/>
  <c r="BG1535" i="2"/>
  <c r="BG1536" i="2"/>
  <c r="BG1537" i="2"/>
  <c r="BG1538" i="2"/>
  <c r="BG1539" i="2"/>
  <c r="BG1540" i="2"/>
  <c r="BG1541" i="2"/>
  <c r="BG1542" i="2"/>
  <c r="BG1543" i="2"/>
  <c r="BG1544" i="2"/>
  <c r="BG1545" i="2"/>
  <c r="BG1546" i="2"/>
  <c r="BG1547" i="2"/>
  <c r="BG1548" i="2"/>
  <c r="BG1549" i="2"/>
  <c r="BG1550" i="2"/>
  <c r="BG1551" i="2"/>
  <c r="BG1552" i="2"/>
  <c r="BG1553" i="2"/>
  <c r="BG1554" i="2"/>
  <c r="BG1555" i="2"/>
  <c r="BG1556" i="2"/>
  <c r="BG1557" i="2"/>
  <c r="BG1558" i="2"/>
  <c r="BG1559" i="2"/>
  <c r="BG1560" i="2"/>
  <c r="BG1561" i="2"/>
  <c r="BG1562" i="2"/>
  <c r="BG1563" i="2"/>
  <c r="BG1564" i="2"/>
  <c r="BG1565" i="2"/>
  <c r="BG1566" i="2"/>
  <c r="BG1567" i="2"/>
  <c r="BG1568" i="2"/>
  <c r="BG1569" i="2"/>
  <c r="BG1571" i="2"/>
  <c r="BG1572" i="2"/>
  <c r="BG1573" i="2"/>
  <c r="BG1574" i="2"/>
  <c r="BG1575" i="2"/>
  <c r="BG1576" i="2"/>
  <c r="BG1577" i="2"/>
  <c r="BG1578" i="2"/>
  <c r="BG1579" i="2"/>
  <c r="BG1580" i="2"/>
  <c r="BG1581" i="2"/>
  <c r="BG1582" i="2"/>
  <c r="BG1583" i="2"/>
  <c r="BG1584" i="2"/>
  <c r="BG1585" i="2"/>
  <c r="BG1586" i="2"/>
  <c r="BG1587" i="2"/>
  <c r="BG1588" i="2"/>
  <c r="BG1589" i="2"/>
  <c r="BG1590" i="2"/>
  <c r="BG1591" i="2"/>
  <c r="BG1592" i="2"/>
  <c r="BG1593" i="2"/>
  <c r="BG1594" i="2"/>
  <c r="BG1595" i="2"/>
  <c r="BG1596" i="2"/>
  <c r="BG1597" i="2"/>
  <c r="BG1598" i="2"/>
  <c r="BG1599" i="2"/>
  <c r="BG1600" i="2"/>
  <c r="BG1601" i="2"/>
  <c r="BG1602" i="2"/>
  <c r="BG1603" i="2"/>
  <c r="BG1604" i="2"/>
  <c r="BG1605" i="2"/>
  <c r="BG1606" i="2"/>
  <c r="BG1607" i="2"/>
  <c r="BG1608" i="2"/>
  <c r="BG1609" i="2"/>
  <c r="BG1610" i="2"/>
  <c r="BG1611" i="2"/>
  <c r="BG1612" i="2"/>
  <c r="BG1613" i="2"/>
  <c r="BG1614" i="2"/>
  <c r="BG1615" i="2"/>
  <c r="BG1616" i="2"/>
  <c r="BG1617" i="2"/>
  <c r="BG1618" i="2"/>
  <c r="BG1619" i="2"/>
  <c r="BG1620" i="2"/>
  <c r="BG1621" i="2"/>
  <c r="BG1622" i="2"/>
  <c r="BG1623" i="2"/>
  <c r="BG1624" i="2"/>
  <c r="BG1625" i="2"/>
  <c r="BG1626" i="2"/>
  <c r="BG1627" i="2"/>
  <c r="BG1628" i="2"/>
  <c r="BG1629" i="2"/>
  <c r="BG1630" i="2"/>
  <c r="BG1631" i="2"/>
  <c r="BG1632" i="2"/>
  <c r="BG1633" i="2"/>
  <c r="BG1634" i="2"/>
  <c r="BG1635" i="2"/>
  <c r="BG1636" i="2"/>
  <c r="BG1637" i="2"/>
  <c r="BG1638" i="2"/>
  <c r="BG1639" i="2"/>
  <c r="BG1640" i="2"/>
  <c r="BG1641" i="2"/>
  <c r="BG1642" i="2"/>
  <c r="BG1643" i="2"/>
  <c r="BG1644" i="2"/>
  <c r="BG1645" i="2"/>
  <c r="BG1646" i="2"/>
  <c r="BG1647" i="2"/>
  <c r="BG1648" i="2"/>
  <c r="BG1649" i="2"/>
  <c r="BG1650" i="2"/>
  <c r="BG1651" i="2"/>
  <c r="BG1652" i="2"/>
  <c r="BG1653" i="2"/>
  <c r="BG1654" i="2"/>
  <c r="BG1655" i="2"/>
  <c r="BG1656" i="2"/>
  <c r="BG1657" i="2"/>
  <c r="BG1658" i="2"/>
  <c r="BG1659" i="2"/>
  <c r="BG1660" i="2"/>
  <c r="BG1661" i="2"/>
  <c r="BG1662" i="2"/>
  <c r="BG1663" i="2"/>
  <c r="BG1664" i="2"/>
  <c r="BG1665" i="2"/>
  <c r="BG1666" i="2"/>
  <c r="BG1667" i="2"/>
  <c r="BG1668" i="2"/>
  <c r="BG1669" i="2"/>
  <c r="BG1670" i="2"/>
  <c r="BG1671" i="2"/>
  <c r="BG1672" i="2"/>
  <c r="BG1673" i="2"/>
  <c r="BG1674" i="2"/>
  <c r="BG1675" i="2"/>
  <c r="BG1676" i="2"/>
  <c r="BG1677" i="2"/>
  <c r="BG1678" i="2"/>
  <c r="BG1679" i="2"/>
  <c r="BG1680" i="2"/>
  <c r="BG1681" i="2"/>
  <c r="BG1682" i="2"/>
  <c r="BG1683" i="2"/>
  <c r="BG1684" i="2"/>
  <c r="BG1685" i="2"/>
  <c r="BG1686" i="2"/>
  <c r="BG1687" i="2"/>
  <c r="BG1688" i="2"/>
  <c r="BG1689" i="2"/>
  <c r="BG1690" i="2"/>
  <c r="BG1691" i="2"/>
  <c r="BG1692" i="2"/>
  <c r="BG1693" i="2"/>
  <c r="BG1694" i="2"/>
  <c r="BG1695" i="2"/>
  <c r="BG1696" i="2"/>
  <c r="BG1697" i="2"/>
  <c r="BG1698" i="2"/>
  <c r="BG1699" i="2"/>
  <c r="BG1700" i="2"/>
  <c r="BG1701" i="2"/>
  <c r="BG1702" i="2"/>
  <c r="BG1703" i="2"/>
  <c r="BG1704" i="2"/>
  <c r="BG1705" i="2"/>
  <c r="BG1706" i="2"/>
  <c r="BG1707" i="2"/>
  <c r="BG1708" i="2"/>
  <c r="BG1709" i="2"/>
  <c r="BG1710" i="2"/>
  <c r="BG1711" i="2"/>
  <c r="BG1712" i="2"/>
  <c r="BG1713" i="2"/>
  <c r="BG1714" i="2"/>
  <c r="BG1715" i="2"/>
  <c r="BG1716" i="2"/>
  <c r="BG1717" i="2"/>
  <c r="BG1718" i="2"/>
  <c r="BG1719" i="2"/>
  <c r="BG1720" i="2"/>
  <c r="BG1721" i="2"/>
  <c r="BG1722" i="2"/>
  <c r="BG1723" i="2"/>
  <c r="BG1724" i="2"/>
  <c r="BG1725" i="2"/>
  <c r="BG1726" i="2"/>
  <c r="BG1727" i="2"/>
  <c r="BG1728" i="2"/>
  <c r="BG1729" i="2"/>
  <c r="BG1730" i="2"/>
  <c r="BG1731" i="2"/>
  <c r="BG1732" i="2"/>
  <c r="BG1733" i="2"/>
  <c r="BG1734" i="2"/>
  <c r="BG1735" i="2"/>
  <c r="BG1736" i="2"/>
  <c r="BG1737" i="2"/>
  <c r="BG1738" i="2"/>
  <c r="BG1739" i="2"/>
  <c r="BG1740" i="2"/>
  <c r="BG1741" i="2"/>
  <c r="BG1742" i="2"/>
  <c r="BG1743" i="2"/>
  <c r="BG1744" i="2"/>
  <c r="BG1745" i="2"/>
  <c r="BG1746" i="2"/>
  <c r="BG1747" i="2"/>
  <c r="BG1748" i="2"/>
  <c r="BG1749" i="2"/>
  <c r="BG1750" i="2"/>
  <c r="BG1751" i="2"/>
  <c r="BG1752" i="2"/>
  <c r="BG1753" i="2"/>
  <c r="BG1754" i="2"/>
  <c r="BG1755" i="2"/>
  <c r="BG1756" i="2"/>
  <c r="BG1757" i="2"/>
  <c r="BG1758" i="2"/>
  <c r="BG1759" i="2"/>
  <c r="BG1760" i="2"/>
  <c r="BG1761" i="2"/>
  <c r="BG1762" i="2"/>
  <c r="BG1763" i="2"/>
  <c r="BG1764" i="2"/>
  <c r="BG1765" i="2"/>
  <c r="BG1766" i="2"/>
  <c r="BG1767" i="2"/>
  <c r="BG1768" i="2"/>
  <c r="BG1769" i="2"/>
  <c r="BG1770" i="2"/>
  <c r="BG1771" i="2"/>
  <c r="BG1772" i="2"/>
  <c r="BG1773" i="2"/>
  <c r="BG1774" i="2"/>
  <c r="BG1775" i="2"/>
  <c r="BG1776" i="2"/>
  <c r="BG1777" i="2"/>
  <c r="BG1778" i="2"/>
  <c r="BG1779" i="2"/>
  <c r="BG1780" i="2"/>
  <c r="BG1781" i="2"/>
  <c r="BG1782" i="2"/>
  <c r="BG1783" i="2"/>
  <c r="BG1784" i="2"/>
  <c r="BG1785" i="2"/>
  <c r="BG1786" i="2"/>
  <c r="BG1787" i="2"/>
  <c r="BG1788" i="2"/>
  <c r="BG1789" i="2"/>
  <c r="BG1790" i="2"/>
  <c r="BG1791" i="2"/>
  <c r="BG1792" i="2"/>
  <c r="BG1793" i="2"/>
  <c r="BG1794" i="2"/>
  <c r="BG1795" i="2"/>
  <c r="BG1797" i="2"/>
  <c r="BG1798" i="2"/>
  <c r="BG1799" i="2"/>
  <c r="BG1800" i="2"/>
  <c r="BG1801" i="2"/>
  <c r="BG1802" i="2"/>
  <c r="BG1803" i="2"/>
  <c r="BG1804" i="2"/>
  <c r="BG1805" i="2"/>
  <c r="BG1806" i="2"/>
  <c r="BG1807" i="2"/>
  <c r="BG1808" i="2"/>
  <c r="BG1809" i="2"/>
  <c r="BG1810" i="2"/>
  <c r="BG1811" i="2"/>
  <c r="BG1812" i="2"/>
  <c r="BG1813" i="2"/>
  <c r="BG1814" i="2"/>
  <c r="BG1815" i="2"/>
  <c r="BG1816" i="2"/>
  <c r="BG1817" i="2"/>
  <c r="BG1818" i="2"/>
  <c r="BG1819" i="2"/>
  <c r="BG1820" i="2"/>
  <c r="BG1821" i="2"/>
  <c r="BG1822" i="2"/>
  <c r="BG1823" i="2"/>
  <c r="BG1824" i="2"/>
  <c r="BG1825" i="2"/>
  <c r="BG1826" i="2"/>
  <c r="BG1827" i="2"/>
  <c r="BG1828" i="2"/>
  <c r="BG1829" i="2"/>
  <c r="BG1830" i="2"/>
  <c r="BG1831" i="2"/>
  <c r="BG1832" i="2"/>
  <c r="BG1833" i="2"/>
  <c r="BG1834" i="2"/>
  <c r="BG1835" i="2"/>
  <c r="BG1836" i="2"/>
  <c r="BG1837" i="2"/>
  <c r="BG1838" i="2"/>
  <c r="BG1839" i="2"/>
  <c r="BG1840" i="2"/>
  <c r="BG1841" i="2"/>
  <c r="BG1842" i="2"/>
  <c r="BG1843" i="2"/>
  <c r="BG1844" i="2"/>
  <c r="BG1845" i="2"/>
  <c r="BG1846" i="2"/>
  <c r="BG1847" i="2"/>
  <c r="BG1848" i="2"/>
  <c r="BG1849" i="2"/>
  <c r="BG1850" i="2"/>
  <c r="BG1851" i="2"/>
  <c r="BG1852" i="2"/>
  <c r="BG1853" i="2"/>
  <c r="BG1854" i="2"/>
  <c r="BG1855" i="2"/>
  <c r="BG1856" i="2"/>
  <c r="BG1857" i="2"/>
  <c r="BG1858" i="2"/>
  <c r="BG1859" i="2"/>
  <c r="BG1860" i="2"/>
  <c r="BG1861" i="2"/>
  <c r="BG1862" i="2"/>
  <c r="BG1863" i="2"/>
  <c r="BG1864" i="2"/>
  <c r="BG1865" i="2"/>
  <c r="BG1866" i="2"/>
  <c r="BG1867" i="2"/>
  <c r="BG1868" i="2"/>
  <c r="BG1869" i="2"/>
  <c r="BG1870" i="2"/>
  <c r="BG1871" i="2"/>
  <c r="BG1872" i="2"/>
  <c r="BG1873" i="2"/>
  <c r="BG1874" i="2"/>
  <c r="BG1875" i="2"/>
  <c r="BG1876" i="2"/>
  <c r="BG1877" i="2"/>
  <c r="BG1878" i="2"/>
  <c r="BG1879" i="2"/>
  <c r="BG1880" i="2"/>
  <c r="BG1881" i="2"/>
  <c r="BG1882" i="2"/>
  <c r="BG1883" i="2"/>
  <c r="BG1884" i="2"/>
  <c r="BG1885" i="2"/>
  <c r="BG1886" i="2"/>
  <c r="BG1887" i="2"/>
  <c r="BG1888" i="2"/>
  <c r="BG1889" i="2"/>
  <c r="BG1890" i="2"/>
  <c r="BG1891" i="2"/>
  <c r="BG1892" i="2"/>
  <c r="BG1893" i="2"/>
  <c r="BG1894" i="2"/>
  <c r="BG1895" i="2"/>
  <c r="BG1896" i="2"/>
  <c r="BG1897" i="2"/>
  <c r="BG1898" i="2"/>
  <c r="BG1899" i="2"/>
  <c r="BG1900" i="2"/>
  <c r="BG1901" i="2"/>
  <c r="BG1902" i="2"/>
  <c r="BG1903" i="2"/>
  <c r="BG1904" i="2"/>
  <c r="BG1905" i="2"/>
  <c r="BG1906" i="2"/>
  <c r="BG1907" i="2"/>
  <c r="BG1908" i="2"/>
  <c r="BG1909" i="2"/>
  <c r="BG1910" i="2"/>
  <c r="BG1911" i="2"/>
  <c r="BG1912" i="2"/>
  <c r="BG1913" i="2"/>
  <c r="BG1914" i="2"/>
  <c r="BG1915" i="2"/>
  <c r="BG1916" i="2"/>
  <c r="BG1917" i="2"/>
  <c r="BG1918" i="2"/>
  <c r="BG1919" i="2"/>
  <c r="BG1920" i="2"/>
  <c r="BG1921" i="2"/>
  <c r="BG1922" i="2"/>
  <c r="BG1923" i="2"/>
  <c r="BG1924" i="2"/>
  <c r="BG1925" i="2"/>
  <c r="BG1926" i="2"/>
  <c r="BG1927" i="2"/>
  <c r="BG1928" i="2"/>
  <c r="BG1929" i="2"/>
  <c r="BG1930" i="2"/>
  <c r="BG1931" i="2"/>
  <c r="BG1932" i="2"/>
  <c r="BG1933" i="2"/>
  <c r="BG1934" i="2"/>
  <c r="BG1935" i="2"/>
  <c r="BG1936" i="2"/>
  <c r="BG1937" i="2"/>
  <c r="BG1938" i="2"/>
  <c r="BG1939" i="2"/>
  <c r="BG1940" i="2"/>
  <c r="BG1941" i="2"/>
  <c r="BG1942" i="2"/>
  <c r="BG1943" i="2"/>
  <c r="BG1944" i="2"/>
  <c r="BG1945" i="2"/>
  <c r="BG1946" i="2"/>
  <c r="BG1947" i="2"/>
  <c r="BG1948" i="2"/>
  <c r="BG1949" i="2"/>
  <c r="BG1950" i="2"/>
  <c r="BG1951" i="2"/>
  <c r="BG1952" i="2"/>
  <c r="BG1953" i="2"/>
  <c r="BG1954" i="2"/>
  <c r="BG1955" i="2"/>
  <c r="BG1956" i="2"/>
  <c r="BG1957" i="2"/>
  <c r="BG1958" i="2"/>
  <c r="BG1959" i="2"/>
  <c r="BG1960" i="2"/>
  <c r="BG1961" i="2"/>
  <c r="BG1962" i="2"/>
  <c r="BG1963" i="2"/>
  <c r="BG1964" i="2"/>
  <c r="BG1965" i="2"/>
  <c r="BG1966" i="2"/>
  <c r="BG1967" i="2"/>
  <c r="BG1968" i="2"/>
  <c r="BG1969" i="2"/>
  <c r="BG1970" i="2"/>
  <c r="BG1971" i="2"/>
  <c r="BG1972" i="2"/>
  <c r="BG1973" i="2"/>
  <c r="BG1974" i="2"/>
  <c r="BG1975" i="2"/>
  <c r="BG1976" i="2"/>
  <c r="BG1977" i="2"/>
  <c r="BG1978" i="2"/>
  <c r="BG1979" i="2"/>
  <c r="BG1980" i="2"/>
  <c r="BG1981" i="2"/>
  <c r="BG1982" i="2"/>
  <c r="BG1983" i="2"/>
  <c r="BG1984" i="2"/>
  <c r="BG1985" i="2"/>
  <c r="BG1986" i="2"/>
  <c r="BG1987" i="2"/>
  <c r="BG1988" i="2"/>
  <c r="BG1989" i="2"/>
  <c r="BG1990" i="2"/>
  <c r="BG1991" i="2"/>
  <c r="BG1992" i="2"/>
  <c r="BG1993" i="2"/>
  <c r="BG1994" i="2"/>
  <c r="BG1995" i="2"/>
  <c r="BG1996" i="2"/>
  <c r="BG1997" i="2"/>
  <c r="BG1998" i="2"/>
  <c r="BG1999" i="2"/>
  <c r="BG2000" i="2"/>
  <c r="BG2001" i="2"/>
  <c r="BG2002" i="2"/>
  <c r="BG2003" i="2"/>
  <c r="BG2004" i="2"/>
  <c r="BG2005" i="2"/>
  <c r="BG2006" i="2"/>
  <c r="BG2007" i="2"/>
  <c r="BG2008" i="2"/>
  <c r="BG2009" i="2"/>
  <c r="BG2010" i="2"/>
  <c r="BG2011" i="2"/>
  <c r="BG2012" i="2"/>
  <c r="BG2013" i="2"/>
  <c r="BG2014" i="2"/>
  <c r="BG2015" i="2"/>
  <c r="BG2016" i="2"/>
  <c r="BG2017" i="2"/>
  <c r="BG2018" i="2"/>
  <c r="BG2019" i="2"/>
  <c r="BG2020" i="2"/>
  <c r="BG2021" i="2"/>
  <c r="BG2022" i="2"/>
  <c r="BG2023" i="2"/>
  <c r="BG2024" i="2"/>
  <c r="BG2025" i="2"/>
  <c r="BG2026" i="2"/>
  <c r="BG2027" i="2"/>
  <c r="BG2028" i="2"/>
  <c r="BG2029" i="2"/>
  <c r="BG2030" i="2"/>
  <c r="BG2031" i="2"/>
  <c r="BG2032" i="2"/>
  <c r="BG2033" i="2"/>
  <c r="BG2034" i="2"/>
  <c r="BG2035" i="2"/>
  <c r="BG2036" i="2"/>
  <c r="BG2037" i="2"/>
  <c r="BG2038" i="2"/>
  <c r="BG2039" i="2"/>
  <c r="BG2040" i="2"/>
  <c r="BG2041" i="2"/>
  <c r="BG2042" i="2"/>
  <c r="BG2043" i="2"/>
  <c r="BG2044" i="2"/>
  <c r="BG2045" i="2"/>
  <c r="BG2046" i="2"/>
  <c r="BG2047" i="2"/>
  <c r="BG2048" i="2"/>
  <c r="BG2049" i="2"/>
  <c r="BG2050" i="2"/>
  <c r="BG2051" i="2"/>
  <c r="BG2052" i="2"/>
  <c r="BG2053" i="2"/>
  <c r="BG2054" i="2"/>
  <c r="BG2055" i="2"/>
  <c r="BG2056" i="2"/>
  <c r="BG2057" i="2"/>
  <c r="BG2058" i="2"/>
  <c r="BG2059" i="2"/>
  <c r="BG2060" i="2"/>
  <c r="BG2061" i="2"/>
  <c r="BG2062" i="2"/>
  <c r="BG2063" i="2"/>
  <c r="BG2064" i="2"/>
  <c r="BG2065" i="2"/>
  <c r="BG2066" i="2"/>
  <c r="BG2067" i="2"/>
  <c r="BG2068" i="2"/>
  <c r="BG2069" i="2"/>
  <c r="BG2070" i="2"/>
  <c r="BG2071" i="2"/>
  <c r="BG2072" i="2"/>
  <c r="BG2073" i="2"/>
  <c r="BG2074" i="2"/>
  <c r="BG2075" i="2"/>
  <c r="BG2076" i="2"/>
  <c r="BG2077" i="2"/>
  <c r="BG2078" i="2"/>
  <c r="BG2079" i="2"/>
  <c r="BG2080" i="2"/>
  <c r="BG2081" i="2"/>
  <c r="BG2082" i="2"/>
  <c r="BG2083" i="2"/>
  <c r="BG2084" i="2"/>
  <c r="BG2085" i="2"/>
  <c r="BG2086" i="2"/>
  <c r="BG2087" i="2"/>
  <c r="BG2088" i="2"/>
  <c r="BG2089" i="2"/>
  <c r="BG2090" i="2"/>
  <c r="BG2091" i="2"/>
  <c r="BG2092" i="2"/>
  <c r="BG2093" i="2"/>
  <c r="BG2094" i="2"/>
  <c r="BG2095" i="2"/>
  <c r="BG2096" i="2"/>
  <c r="BG2097" i="2"/>
  <c r="BG2098" i="2"/>
  <c r="BG2099" i="2"/>
  <c r="BG2100" i="2"/>
  <c r="BG2101" i="2"/>
  <c r="BG2102" i="2"/>
  <c r="BG2103" i="2"/>
  <c r="BG2104" i="2"/>
  <c r="BG2105" i="2"/>
  <c r="BG2106" i="2"/>
  <c r="BG2107" i="2"/>
  <c r="BG2108" i="2"/>
  <c r="BG2109" i="2"/>
  <c r="BG2110" i="2"/>
  <c r="BG2111" i="2"/>
  <c r="BG2112" i="2"/>
  <c r="BG2113" i="2"/>
  <c r="BG2114" i="2"/>
  <c r="BG2115" i="2"/>
  <c r="BG2116" i="2"/>
  <c r="BG2117" i="2"/>
  <c r="BG2118" i="2"/>
  <c r="BG2119" i="2"/>
  <c r="BG2120" i="2"/>
  <c r="BG2121" i="2"/>
  <c r="BG2122" i="2"/>
  <c r="BG2123" i="2"/>
  <c r="BG2124" i="2"/>
  <c r="BG2125" i="2"/>
  <c r="BG2126" i="2"/>
  <c r="BG2127" i="2"/>
  <c r="BG2128" i="2"/>
  <c r="BG2129" i="2"/>
  <c r="BG2130" i="2"/>
  <c r="BG2131" i="2"/>
  <c r="BG2132" i="2"/>
  <c r="BG2133" i="2"/>
  <c r="BG2134" i="2"/>
  <c r="BG2135" i="2"/>
  <c r="BG2136" i="2"/>
  <c r="BG2137" i="2"/>
  <c r="BG2138" i="2"/>
  <c r="BG2139" i="2"/>
  <c r="BG2140" i="2"/>
  <c r="BG2141" i="2"/>
  <c r="BG2142" i="2"/>
  <c r="BG2143" i="2"/>
  <c r="BG2144" i="2"/>
  <c r="BG2145" i="2"/>
  <c r="BG2146" i="2"/>
  <c r="BG2147" i="2"/>
  <c r="BG2148" i="2"/>
  <c r="BG2149" i="2"/>
  <c r="BG2150" i="2"/>
  <c r="BG2151" i="2"/>
  <c r="BG2152" i="2"/>
  <c r="BG2153" i="2"/>
  <c r="BG2154" i="2"/>
  <c r="BG2155" i="2"/>
  <c r="BG2156" i="2"/>
  <c r="BG2157" i="2"/>
  <c r="BG2158" i="2"/>
  <c r="BG2159" i="2"/>
  <c r="BG2160" i="2"/>
  <c r="BG2161" i="2"/>
  <c r="BG2162" i="2"/>
  <c r="BG2163" i="2"/>
  <c r="BG2164" i="2"/>
  <c r="BG2165" i="2"/>
  <c r="BG2166" i="2"/>
  <c r="BG2167" i="2"/>
  <c r="BG2168" i="2"/>
  <c r="BG2169" i="2"/>
  <c r="BG2170" i="2"/>
  <c r="BG2171" i="2"/>
  <c r="BG2172" i="2"/>
  <c r="BG2173" i="2"/>
  <c r="BG2174" i="2"/>
  <c r="BG2175" i="2"/>
  <c r="BG2176" i="2"/>
  <c r="BG2177" i="2"/>
  <c r="BG2178" i="2"/>
  <c r="BG2179" i="2"/>
  <c r="BG2180" i="2"/>
  <c r="BG2181" i="2"/>
  <c r="BG2182" i="2"/>
  <c r="BG2183" i="2"/>
  <c r="BG2184" i="2"/>
  <c r="BG2185" i="2"/>
  <c r="BG2186" i="2"/>
  <c r="BG2187" i="2"/>
  <c r="BG2188" i="2"/>
  <c r="BG2189" i="2"/>
  <c r="BG2190" i="2"/>
  <c r="BG2191" i="2"/>
  <c r="BG2192" i="2"/>
  <c r="BG2193" i="2"/>
  <c r="BG2194" i="2"/>
  <c r="BG2195" i="2"/>
  <c r="BG2196" i="2"/>
  <c r="BG2197" i="2"/>
  <c r="BG2198" i="2"/>
  <c r="BG2199" i="2"/>
  <c r="BG2200" i="2"/>
  <c r="BG2201" i="2"/>
  <c r="BG2202" i="2"/>
  <c r="BG2203" i="2"/>
  <c r="BG2204" i="2"/>
  <c r="BG2205" i="2"/>
  <c r="BG2206" i="2"/>
  <c r="BG2207" i="2"/>
  <c r="BG2208" i="2"/>
  <c r="BG2209" i="2"/>
  <c r="BG2210" i="2"/>
  <c r="BG2211" i="2"/>
  <c r="BG2212" i="2"/>
  <c r="BG2213" i="2"/>
  <c r="BG2214" i="2"/>
  <c r="BG2215" i="2"/>
  <c r="BG2216" i="2"/>
  <c r="BG2217" i="2"/>
  <c r="BG2218" i="2"/>
  <c r="BG2219" i="2"/>
  <c r="BG2220" i="2"/>
  <c r="BG2221" i="2"/>
  <c r="BG2222" i="2"/>
  <c r="BG2223" i="2"/>
  <c r="BG2224" i="2"/>
  <c r="BG2225" i="2"/>
  <c r="BG2226" i="2"/>
  <c r="BG2227" i="2"/>
  <c r="BG2228" i="2"/>
  <c r="BG2229" i="2"/>
  <c r="BG2230" i="2"/>
  <c r="BG2231" i="2"/>
  <c r="BG2232" i="2"/>
  <c r="BG2233" i="2"/>
  <c r="BG2234" i="2"/>
  <c r="BG2235" i="2"/>
  <c r="BG2236" i="2"/>
  <c r="BG2237" i="2"/>
  <c r="BG2238" i="2"/>
  <c r="BG2239" i="2"/>
  <c r="BG2240" i="2"/>
  <c r="BG2241" i="2"/>
  <c r="BG2242" i="2"/>
  <c r="BG2243" i="2"/>
  <c r="BG2244" i="2"/>
  <c r="BG2245" i="2"/>
  <c r="BG2246" i="2"/>
  <c r="BG2247" i="2"/>
  <c r="BG2248" i="2"/>
  <c r="BG2249" i="2"/>
  <c r="BG2250" i="2"/>
  <c r="BG2251" i="2"/>
  <c r="BG2252" i="2"/>
  <c r="BG2253" i="2"/>
  <c r="BG2254" i="2"/>
  <c r="BG2255" i="2"/>
  <c r="BG2256" i="2"/>
  <c r="BG2257" i="2"/>
  <c r="BG2258" i="2"/>
  <c r="BG2259" i="2"/>
  <c r="BG2260" i="2"/>
  <c r="BG2261" i="2"/>
  <c r="BG2262" i="2"/>
  <c r="BG2263" i="2"/>
  <c r="BG2264" i="2"/>
  <c r="BG2265" i="2"/>
  <c r="BG2266" i="2"/>
  <c r="BG2267" i="2"/>
  <c r="BG2268" i="2"/>
  <c r="BG2269" i="2"/>
  <c r="BG2270" i="2"/>
  <c r="BG2271" i="2"/>
  <c r="BG2272" i="2"/>
  <c r="BG2273" i="2"/>
  <c r="BG2274" i="2"/>
  <c r="BG2275" i="2"/>
  <c r="BG2276" i="2"/>
  <c r="BG2277" i="2"/>
  <c r="BG2278" i="2"/>
  <c r="BG2279" i="2"/>
  <c r="BG2280" i="2"/>
  <c r="BG2281" i="2"/>
  <c r="BG2282" i="2"/>
  <c r="BG2283" i="2"/>
  <c r="BG2284" i="2"/>
  <c r="BG2285" i="2"/>
  <c r="BG2286" i="2"/>
  <c r="BG2287" i="2"/>
  <c r="BG2288" i="2"/>
  <c r="BG2289" i="2"/>
  <c r="BG2290" i="2"/>
  <c r="BG2291" i="2"/>
  <c r="BG2292" i="2"/>
  <c r="BG2293" i="2"/>
  <c r="BG2294" i="2"/>
  <c r="BG2295" i="2"/>
  <c r="BG2296" i="2"/>
  <c r="BG2297" i="2"/>
  <c r="BG2298" i="2"/>
  <c r="BG2299" i="2"/>
  <c r="BG2300" i="2"/>
  <c r="BG2301" i="2"/>
  <c r="BG2302" i="2"/>
  <c r="BG2303" i="2"/>
  <c r="BG2304" i="2"/>
  <c r="BG2305" i="2"/>
  <c r="BG2306" i="2"/>
  <c r="BG2307" i="2"/>
  <c r="BG2308" i="2"/>
  <c r="BG2309" i="2"/>
  <c r="BG2310" i="2"/>
  <c r="BG2311" i="2"/>
  <c r="BG2312" i="2"/>
  <c r="BG2313" i="2"/>
  <c r="BG2314" i="2"/>
  <c r="BG2315" i="2"/>
  <c r="BG2316" i="2"/>
  <c r="BG2317" i="2"/>
  <c r="BG2318" i="2"/>
  <c r="BG2319" i="2"/>
  <c r="BG2320" i="2"/>
  <c r="BG2321" i="2"/>
  <c r="BG2322" i="2"/>
  <c r="BG2323" i="2"/>
  <c r="BG2324" i="2"/>
  <c r="BG2325" i="2"/>
  <c r="BG2326" i="2"/>
  <c r="BG2327" i="2"/>
  <c r="BG2328" i="2"/>
  <c r="BG2" i="2"/>
  <c r="BL1570" i="2" l="1"/>
  <c r="BK1570" i="2"/>
  <c r="BO1570" i="2" s="1"/>
  <c r="BJ1570" i="2"/>
  <c r="BN1570" i="2" s="1"/>
  <c r="AJ1570" i="2"/>
  <c r="AI1570" i="2"/>
  <c r="AH1570" i="2"/>
  <c r="AF1570" i="2"/>
  <c r="BQ1570" i="2"/>
  <c r="BR1570" i="2" s="1"/>
  <c r="AA1570" i="2"/>
  <c r="BM1570" i="2"/>
  <c r="BL1260" i="2"/>
  <c r="BK1260" i="2"/>
  <c r="BO1260" i="2" s="1"/>
  <c r="BJ1260" i="2"/>
  <c r="BN1260" i="2" s="1"/>
  <c r="AJ1260" i="2"/>
  <c r="AI1260" i="2"/>
  <c r="AH1260" i="2"/>
  <c r="AF1260" i="2"/>
  <c r="BQ1260" i="2"/>
  <c r="BR1260" i="2" s="1"/>
  <c r="AA1260" i="2"/>
  <c r="BM1260" i="2"/>
  <c r="BL1796" i="2"/>
  <c r="BJ1796" i="2"/>
  <c r="BN1796" i="2" s="1"/>
  <c r="AJ1796" i="2"/>
  <c r="AI1796" i="2"/>
  <c r="AH1796" i="2"/>
  <c r="AF1796" i="2"/>
  <c r="BM1796" i="2"/>
  <c r="AH2289" i="2"/>
  <c r="AH2070" i="2"/>
  <c r="AH1815" i="2"/>
  <c r="AH1692" i="2"/>
  <c r="AH1287" i="2"/>
  <c r="AH1140" i="2"/>
  <c r="AH795" i="2"/>
  <c r="AH645" i="2"/>
  <c r="AH486" i="2"/>
  <c r="AH92" i="2"/>
  <c r="AH2058" i="2"/>
  <c r="AH1691" i="2"/>
  <c r="AH1406" i="2"/>
  <c r="AH793" i="2"/>
  <c r="AH270" i="2"/>
  <c r="AH2276" i="2"/>
  <c r="AH2026" i="2"/>
  <c r="AH1801" i="2"/>
  <c r="AH1530" i="2"/>
  <c r="AH1095" i="2"/>
  <c r="AH623" i="2"/>
  <c r="AH2269" i="2"/>
  <c r="AH2169" i="2"/>
  <c r="AH2025" i="2"/>
  <c r="AH1912" i="2"/>
  <c r="AH1800" i="2"/>
  <c r="AH1650" i="2"/>
  <c r="AH1529" i="2"/>
  <c r="AH1404" i="2"/>
  <c r="AH1266" i="2"/>
  <c r="AH1089" i="2"/>
  <c r="AH938" i="2"/>
  <c r="AH786" i="2"/>
  <c r="AH580" i="2"/>
  <c r="AH427" i="2"/>
  <c r="AH262" i="2"/>
  <c r="AH79" i="2"/>
  <c r="AH2268" i="2"/>
  <c r="AH2135" i="2"/>
  <c r="AH2023" i="2"/>
  <c r="AH1909" i="2"/>
  <c r="AH1788" i="2"/>
  <c r="AH1649" i="2"/>
  <c r="AH1528" i="2"/>
  <c r="AH1403" i="2"/>
  <c r="AH1227" i="2"/>
  <c r="AH1086" i="2"/>
  <c r="AH935" i="2"/>
  <c r="AH774" i="2"/>
  <c r="AH574" i="2"/>
  <c r="AH426" i="2"/>
  <c r="AH259" i="2"/>
  <c r="AH27" i="2"/>
  <c r="AH2266" i="2"/>
  <c r="AH2134" i="2"/>
  <c r="AH2022" i="2"/>
  <c r="AH1906" i="2"/>
  <c r="AH1758" i="2"/>
  <c r="AH1646" i="2"/>
  <c r="AH1524" i="2"/>
  <c r="AH1396" i="2"/>
  <c r="AH1225" i="2"/>
  <c r="AH1085" i="2"/>
  <c r="AH932" i="2"/>
  <c r="AH734" i="2"/>
  <c r="AH573" i="2"/>
  <c r="AH410" i="2"/>
  <c r="AH252" i="2"/>
  <c r="AH26" i="2"/>
  <c r="AH2235" i="2"/>
  <c r="AH2132" i="2"/>
  <c r="AH2019" i="2"/>
  <c r="AH1901" i="2"/>
  <c r="AH1754" i="2"/>
  <c r="AH1640" i="2"/>
  <c r="AH1523" i="2"/>
  <c r="AH1361" i="2"/>
  <c r="AH1221" i="2"/>
  <c r="AH1066" i="2"/>
  <c r="AH919" i="2"/>
  <c r="AH732" i="2"/>
  <c r="AH572" i="2"/>
  <c r="AH409" i="2"/>
  <c r="AH207" i="2"/>
  <c r="AH12" i="2"/>
  <c r="AH1867" i="2"/>
  <c r="AH1514" i="2"/>
  <c r="AH1065" i="2"/>
  <c r="AH569" i="2"/>
  <c r="AH11" i="2"/>
  <c r="AH2231" i="2"/>
  <c r="AH2118" i="2"/>
  <c r="AH2010" i="2"/>
  <c r="AH1865" i="2"/>
  <c r="AH1752" i="2"/>
  <c r="AH1628" i="2"/>
  <c r="AH1480" i="2"/>
  <c r="AH1355" i="2"/>
  <c r="AH1209" i="2"/>
  <c r="AH1062" i="2"/>
  <c r="AH875" i="2"/>
  <c r="AH730" i="2"/>
  <c r="AH567" i="2"/>
  <c r="AH351" i="2"/>
  <c r="AH197" i="2"/>
  <c r="AH2131" i="2"/>
  <c r="AH1753" i="2"/>
  <c r="AH1356" i="2"/>
  <c r="AH878" i="2"/>
  <c r="AH198" i="2"/>
  <c r="AH2229" i="2"/>
  <c r="AH2117" i="2"/>
  <c r="AH1977" i="2"/>
  <c r="AH1864" i="2"/>
  <c r="AH1748" i="2"/>
  <c r="AH1626" i="2"/>
  <c r="AH1474" i="2"/>
  <c r="AH1349" i="2"/>
  <c r="AH1206" i="2"/>
  <c r="AH1016" i="2"/>
  <c r="AH871" i="2"/>
  <c r="AH717" i="2"/>
  <c r="AH559" i="2"/>
  <c r="AH349" i="2"/>
  <c r="AH183" i="2"/>
  <c r="AH2232" i="2"/>
  <c r="AH2013" i="2"/>
  <c r="AH1629" i="2"/>
  <c r="AH1210" i="2"/>
  <c r="AH731" i="2"/>
  <c r="AH398" i="2"/>
  <c r="AH2328" i="2"/>
  <c r="AH2228" i="2"/>
  <c r="AH2113" i="2"/>
  <c r="AH1974" i="2"/>
  <c r="AH1862" i="2"/>
  <c r="AH1743" i="2"/>
  <c r="AH1589" i="2"/>
  <c r="AH1471" i="2"/>
  <c r="AH1340" i="2"/>
  <c r="AH1204" i="2"/>
  <c r="AH1012" i="2"/>
  <c r="AH868" i="2"/>
  <c r="AH716" i="2"/>
  <c r="AH506" i="2"/>
  <c r="AH341" i="2"/>
  <c r="AH173" i="2"/>
  <c r="AH2179" i="2"/>
  <c r="AH2327" i="2"/>
  <c r="AH2225" i="2"/>
  <c r="AH2077" i="2"/>
  <c r="AH1973" i="2"/>
  <c r="AH1859" i="2"/>
  <c r="AH1737" i="2"/>
  <c r="AH1588" i="2"/>
  <c r="AH1470" i="2"/>
  <c r="AH1339" i="2"/>
  <c r="AH1160" i="2"/>
  <c r="AH1011" i="2"/>
  <c r="AH857" i="2"/>
  <c r="AH711" i="2"/>
  <c r="AH505" i="2"/>
  <c r="AH340" i="2"/>
  <c r="AG2" i="2"/>
  <c r="AH2" i="2" s="1"/>
  <c r="AH16" i="2"/>
  <c r="AH32" i="2"/>
  <c r="AH48" i="2"/>
  <c r="AH64" i="2"/>
  <c r="AH80" i="2"/>
  <c r="AH96" i="2"/>
  <c r="AH112" i="2"/>
  <c r="AH128" i="2"/>
  <c r="AH144" i="2"/>
  <c r="AH160" i="2"/>
  <c r="AH176" i="2"/>
  <c r="AH192" i="2"/>
  <c r="AH208" i="2"/>
  <c r="AH224" i="2"/>
  <c r="AH240" i="2"/>
  <c r="AH256" i="2"/>
  <c r="AH272" i="2"/>
  <c r="AH288" i="2"/>
  <c r="AH304" i="2"/>
  <c r="AH320" i="2"/>
  <c r="AH336" i="2"/>
  <c r="AH352" i="2"/>
  <c r="AH368" i="2"/>
  <c r="AH384" i="2"/>
  <c r="AH400" i="2"/>
  <c r="AH416" i="2"/>
  <c r="AH432" i="2"/>
  <c r="AH448" i="2"/>
  <c r="AH464" i="2"/>
  <c r="AH480" i="2"/>
  <c r="AH496" i="2"/>
  <c r="AH512" i="2"/>
  <c r="AH528" i="2"/>
  <c r="AH544" i="2"/>
  <c r="AH560" i="2"/>
  <c r="AH576" i="2"/>
  <c r="AH592" i="2"/>
  <c r="AH608" i="2"/>
  <c r="AH624" i="2"/>
  <c r="AH640" i="2"/>
  <c r="AH656" i="2"/>
  <c r="AH672" i="2"/>
  <c r="AH688" i="2"/>
  <c r="AH704" i="2"/>
  <c r="AH720" i="2"/>
  <c r="AH736" i="2"/>
  <c r="AH752" i="2"/>
  <c r="AH768" i="2"/>
  <c r="AH784" i="2"/>
  <c r="AH800" i="2"/>
  <c r="AH816" i="2"/>
  <c r="AH832" i="2"/>
  <c r="AH848" i="2"/>
  <c r="AH864" i="2"/>
  <c r="AH880" i="2"/>
  <c r="AH896" i="2"/>
  <c r="AH912" i="2"/>
  <c r="AH928" i="2"/>
  <c r="AH944" i="2"/>
  <c r="AH960" i="2"/>
  <c r="AH976" i="2"/>
  <c r="AH992" i="2"/>
  <c r="AH1008" i="2"/>
  <c r="AH1024" i="2"/>
  <c r="AH1040" i="2"/>
  <c r="AH1056" i="2"/>
  <c r="AH1072" i="2"/>
  <c r="AH1088" i="2"/>
  <c r="AH1104" i="2"/>
  <c r="AH1120" i="2"/>
  <c r="AH1136" i="2"/>
  <c r="AH1152" i="2"/>
  <c r="AH1168" i="2"/>
  <c r="AH1184" i="2"/>
  <c r="AH1200" i="2"/>
  <c r="AH1216" i="2"/>
  <c r="AH1232" i="2"/>
  <c r="AH1248" i="2"/>
  <c r="AH1264" i="2"/>
  <c r="AH1280" i="2"/>
  <c r="AH1296" i="2"/>
  <c r="AH1312" i="2"/>
  <c r="AH1328" i="2"/>
  <c r="AH1344" i="2"/>
  <c r="AH1360" i="2"/>
  <c r="AH1376" i="2"/>
  <c r="AH1392" i="2"/>
  <c r="AH1408" i="2"/>
  <c r="AH1424" i="2"/>
  <c r="AH1440" i="2"/>
  <c r="AH1456" i="2"/>
  <c r="AH1472" i="2"/>
  <c r="AH1488" i="2"/>
  <c r="AH1504" i="2"/>
  <c r="AH1520" i="2"/>
  <c r="AH1536" i="2"/>
  <c r="AH1552" i="2"/>
  <c r="AH1568" i="2"/>
  <c r="AH1584" i="2"/>
  <c r="AH1600" i="2"/>
  <c r="AH1616" i="2"/>
  <c r="AH1632" i="2"/>
  <c r="AH1648" i="2"/>
  <c r="AH1664" i="2"/>
  <c r="AH1680" i="2"/>
  <c r="AH1696" i="2"/>
  <c r="AH1712" i="2"/>
  <c r="AH1728" i="2"/>
  <c r="AH1744" i="2"/>
  <c r="AH1760" i="2"/>
  <c r="AH1776" i="2"/>
  <c r="AH1792" i="2"/>
  <c r="AH17" i="2"/>
  <c r="AH33" i="2"/>
  <c r="AH49" i="2"/>
  <c r="AH65" i="2"/>
  <c r="AH81" i="2"/>
  <c r="AH97" i="2"/>
  <c r="AH113" i="2"/>
  <c r="AH129" i="2"/>
  <c r="AH145" i="2"/>
  <c r="AH161" i="2"/>
  <c r="AH177" i="2"/>
  <c r="AH193" i="2"/>
  <c r="AH209" i="2"/>
  <c r="AH225" i="2"/>
  <c r="AH241" i="2"/>
  <c r="AH257" i="2"/>
  <c r="AH273" i="2"/>
  <c r="AH289" i="2"/>
  <c r="AH305" i="2"/>
  <c r="AH321" i="2"/>
  <c r="AH337" i="2"/>
  <c r="AH353" i="2"/>
  <c r="AH369" i="2"/>
  <c r="AH385" i="2"/>
  <c r="AH401" i="2"/>
  <c r="AH417" i="2"/>
  <c r="AH433" i="2"/>
  <c r="AH449" i="2"/>
  <c r="AH465" i="2"/>
  <c r="AH481" i="2"/>
  <c r="AH497" i="2"/>
  <c r="AH513" i="2"/>
  <c r="AH529" i="2"/>
  <c r="AH545" i="2"/>
  <c r="AH561" i="2"/>
  <c r="AH577" i="2"/>
  <c r="AH593" i="2"/>
  <c r="AH609" i="2"/>
  <c r="AH625" i="2"/>
  <c r="AH641" i="2"/>
  <c r="AH4" i="2"/>
  <c r="AH22" i="2"/>
  <c r="AH40" i="2"/>
  <c r="AH58" i="2"/>
  <c r="AH76" i="2"/>
  <c r="AH94" i="2"/>
  <c r="AH114" i="2"/>
  <c r="AH132" i="2"/>
  <c r="AH150" i="2"/>
  <c r="AH168" i="2"/>
  <c r="AH186" i="2"/>
  <c r="AH204" i="2"/>
  <c r="AH222" i="2"/>
  <c r="AH242" i="2"/>
  <c r="AH260" i="2"/>
  <c r="AH278" i="2"/>
  <c r="AH296" i="2"/>
  <c r="AH314" i="2"/>
  <c r="AH332" i="2"/>
  <c r="AH350" i="2"/>
  <c r="AH370" i="2"/>
  <c r="AH388" i="2"/>
  <c r="AH406" i="2"/>
  <c r="AH424" i="2"/>
  <c r="AH442" i="2"/>
  <c r="AH460" i="2"/>
  <c r="AH478" i="2"/>
  <c r="AH498" i="2"/>
  <c r="AH516" i="2"/>
  <c r="AH534" i="2"/>
  <c r="AH552" i="2"/>
  <c r="AH570" i="2"/>
  <c r="AH588" i="2"/>
  <c r="AH606" i="2"/>
  <c r="AH626" i="2"/>
  <c r="AH644" i="2"/>
  <c r="AH661" i="2"/>
  <c r="AH678" i="2"/>
  <c r="AH695" i="2"/>
  <c r="AH712" i="2"/>
  <c r="AH729" i="2"/>
  <c r="AH746" i="2"/>
  <c r="AH763" i="2"/>
  <c r="AH780" i="2"/>
  <c r="AH797" i="2"/>
  <c r="AH814" i="2"/>
  <c r="AH831" i="2"/>
  <c r="AH849" i="2"/>
  <c r="AH866" i="2"/>
  <c r="AH883" i="2"/>
  <c r="AH900" i="2"/>
  <c r="AH917" i="2"/>
  <c r="AH934" i="2"/>
  <c r="AH951" i="2"/>
  <c r="AH968" i="2"/>
  <c r="AH985" i="2"/>
  <c r="AH1002" i="2"/>
  <c r="AH1019" i="2"/>
  <c r="AH1036" i="2"/>
  <c r="AH1053" i="2"/>
  <c r="AH1070" i="2"/>
  <c r="AH1087" i="2"/>
  <c r="AH1105" i="2"/>
  <c r="AH1122" i="2"/>
  <c r="AH1139" i="2"/>
  <c r="AH1156" i="2"/>
  <c r="AH1173" i="2"/>
  <c r="AH1190" i="2"/>
  <c r="AH1207" i="2"/>
  <c r="AH1224" i="2"/>
  <c r="AH1241" i="2"/>
  <c r="AH1258" i="2"/>
  <c r="AH1275" i="2"/>
  <c r="AH1292" i="2"/>
  <c r="AH1309" i="2"/>
  <c r="AH1326" i="2"/>
  <c r="AH1343" i="2"/>
  <c r="AH5" i="2"/>
  <c r="AH23" i="2"/>
  <c r="AH41" i="2"/>
  <c r="AH59" i="2"/>
  <c r="AH77" i="2"/>
  <c r="AH95" i="2"/>
  <c r="AH115" i="2"/>
  <c r="AH133" i="2"/>
  <c r="AH151" i="2"/>
  <c r="AH169" i="2"/>
  <c r="AH187" i="2"/>
  <c r="AH205" i="2"/>
  <c r="AH223" i="2"/>
  <c r="AH243" i="2"/>
  <c r="AH261" i="2"/>
  <c r="AH6" i="2"/>
  <c r="AH24" i="2"/>
  <c r="AH42" i="2"/>
  <c r="AH60" i="2"/>
  <c r="AH78" i="2"/>
  <c r="AH98" i="2"/>
  <c r="AH116" i="2"/>
  <c r="AH134" i="2"/>
  <c r="AH152" i="2"/>
  <c r="AH170" i="2"/>
  <c r="AH188" i="2"/>
  <c r="AH206" i="2"/>
  <c r="AH19" i="2"/>
  <c r="AH43" i="2"/>
  <c r="AH66" i="2"/>
  <c r="AH87" i="2"/>
  <c r="AH108" i="2"/>
  <c r="AH131" i="2"/>
  <c r="AH155" i="2"/>
  <c r="AH178" i="2"/>
  <c r="AH199" i="2"/>
  <c r="AH220" i="2"/>
  <c r="AH244" i="2"/>
  <c r="AH264" i="2"/>
  <c r="AH283" i="2"/>
  <c r="AH302" i="2"/>
  <c r="AH323" i="2"/>
  <c r="AH342" i="2"/>
  <c r="AH361" i="2"/>
  <c r="AH380" i="2"/>
  <c r="AH399" i="2"/>
  <c r="AH420" i="2"/>
  <c r="AH439" i="2"/>
  <c r="AH458" i="2"/>
  <c r="AH477" i="2"/>
  <c r="AH499" i="2"/>
  <c r="AH518" i="2"/>
  <c r="AH537" i="2"/>
  <c r="AH556" i="2"/>
  <c r="AH575" i="2"/>
  <c r="AH596" i="2"/>
  <c r="AH615" i="2"/>
  <c r="AH634" i="2"/>
  <c r="AH653" i="2"/>
  <c r="AH671" i="2"/>
  <c r="AH690" i="2"/>
  <c r="AH708" i="2"/>
  <c r="AH726" i="2"/>
  <c r="AH744" i="2"/>
  <c r="AH762" i="2"/>
  <c r="AH781" i="2"/>
  <c r="AH799" i="2"/>
  <c r="AH818" i="2"/>
  <c r="AH836" i="2"/>
  <c r="AH854" i="2"/>
  <c r="AH872" i="2"/>
  <c r="AH890" i="2"/>
  <c r="AH908" i="2"/>
  <c r="AH926" i="2"/>
  <c r="AH945" i="2"/>
  <c r="AH963" i="2"/>
  <c r="AH981" i="2"/>
  <c r="AH999" i="2"/>
  <c r="AH1017" i="2"/>
  <c r="AH1035" i="2"/>
  <c r="AH1054" i="2"/>
  <c r="AH1073" i="2"/>
  <c r="AH1091" i="2"/>
  <c r="AH1109" i="2"/>
  <c r="AH1127" i="2"/>
  <c r="AH1145" i="2"/>
  <c r="AH1163" i="2"/>
  <c r="AH1181" i="2"/>
  <c r="AH1199" i="2"/>
  <c r="AH1218" i="2"/>
  <c r="AH1236" i="2"/>
  <c r="AH1254" i="2"/>
  <c r="AH1272" i="2"/>
  <c r="AH1290" i="2"/>
  <c r="AH1308" i="2"/>
  <c r="AH1327" i="2"/>
  <c r="AH1346" i="2"/>
  <c r="AH1363" i="2"/>
  <c r="AH1380" i="2"/>
  <c r="AH1397" i="2"/>
  <c r="AH1414" i="2"/>
  <c r="AH1431" i="2"/>
  <c r="AH1448" i="2"/>
  <c r="AH1465" i="2"/>
  <c r="AH1482" i="2"/>
  <c r="AH1499" i="2"/>
  <c r="AH1516" i="2"/>
  <c r="AH1533" i="2"/>
  <c r="AH1550" i="2"/>
  <c r="AH1567" i="2"/>
  <c r="AH1585" i="2"/>
  <c r="AH1602" i="2"/>
  <c r="AH1619" i="2"/>
  <c r="AH1636" i="2"/>
  <c r="AH1653" i="2"/>
  <c r="AH1670" i="2"/>
  <c r="AH1687" i="2"/>
  <c r="AH1704" i="2"/>
  <c r="AH1721" i="2"/>
  <c r="AH1738" i="2"/>
  <c r="AH1755" i="2"/>
  <c r="AH1772" i="2"/>
  <c r="AH1789" i="2"/>
  <c r="AH1806" i="2"/>
  <c r="AH1822" i="2"/>
  <c r="AH1838" i="2"/>
  <c r="AH1854" i="2"/>
  <c r="AH1870" i="2"/>
  <c r="AH1886" i="2"/>
  <c r="AH1902" i="2"/>
  <c r="AH1918" i="2"/>
  <c r="AH1934" i="2"/>
  <c r="AH1950" i="2"/>
  <c r="AH1966" i="2"/>
  <c r="AH1982" i="2"/>
  <c r="AH1998" i="2"/>
  <c r="AH2014" i="2"/>
  <c r="AH2030" i="2"/>
  <c r="AH2046" i="2"/>
  <c r="AH2062" i="2"/>
  <c r="AH2078" i="2"/>
  <c r="AH2094" i="2"/>
  <c r="AH2110" i="2"/>
  <c r="AH2126" i="2"/>
  <c r="AH2142" i="2"/>
  <c r="AH2158" i="2"/>
  <c r="AH2174" i="2"/>
  <c r="AH2190" i="2"/>
  <c r="AH2206" i="2"/>
  <c r="AH2222" i="2"/>
  <c r="AH2238" i="2"/>
  <c r="AH2254" i="2"/>
  <c r="AH2270" i="2"/>
  <c r="AH2286" i="2"/>
  <c r="AH2302" i="2"/>
  <c r="AH2318" i="2"/>
  <c r="AH20" i="2"/>
  <c r="AH44" i="2"/>
  <c r="AH67" i="2"/>
  <c r="AH88" i="2"/>
  <c r="AH109" i="2"/>
  <c r="AH135" i="2"/>
  <c r="AH156" i="2"/>
  <c r="AH179" i="2"/>
  <c r="AH200" i="2"/>
  <c r="AH221" i="2"/>
  <c r="AH245" i="2"/>
  <c r="AH265" i="2"/>
  <c r="AH284" i="2"/>
  <c r="AH303" i="2"/>
  <c r="AH324" i="2"/>
  <c r="AH343" i="2"/>
  <c r="AH362" i="2"/>
  <c r="AH381" i="2"/>
  <c r="AH402" i="2"/>
  <c r="AH421" i="2"/>
  <c r="AH440" i="2"/>
  <c r="AH459" i="2"/>
  <c r="AH479" i="2"/>
  <c r="AH500" i="2"/>
  <c r="AH519" i="2"/>
  <c r="AH538" i="2"/>
  <c r="AH557" i="2"/>
  <c r="AH578" i="2"/>
  <c r="AH597" i="2"/>
  <c r="AH616" i="2"/>
  <c r="AH635" i="2"/>
  <c r="AH654" i="2"/>
  <c r="AH673" i="2"/>
  <c r="AH691" i="2"/>
  <c r="AH709" i="2"/>
  <c r="AH727" i="2"/>
  <c r="AH745" i="2"/>
  <c r="AH764" i="2"/>
  <c r="AH782" i="2"/>
  <c r="AH801" i="2"/>
  <c r="AH819" i="2"/>
  <c r="AH837" i="2"/>
  <c r="AH855" i="2"/>
  <c r="AH873" i="2"/>
  <c r="AH891" i="2"/>
  <c r="AH909" i="2"/>
  <c r="AH927" i="2"/>
  <c r="AH946" i="2"/>
  <c r="AH964" i="2"/>
  <c r="AH982" i="2"/>
  <c r="AH1000" i="2"/>
  <c r="AH1018" i="2"/>
  <c r="AH1037" i="2"/>
  <c r="AH1055" i="2"/>
  <c r="AH1074" i="2"/>
  <c r="AH1092" i="2"/>
  <c r="AH1110" i="2"/>
  <c r="AH1128" i="2"/>
  <c r="AH1146" i="2"/>
  <c r="AH1164" i="2"/>
  <c r="AH1182" i="2"/>
  <c r="AH1201" i="2"/>
  <c r="AH1219" i="2"/>
  <c r="AH1237" i="2"/>
  <c r="AH1255" i="2"/>
  <c r="AH1273" i="2"/>
  <c r="AH1291" i="2"/>
  <c r="AH1310" i="2"/>
  <c r="AH1329" i="2"/>
  <c r="AH1347" i="2"/>
  <c r="AH1364" i="2"/>
  <c r="AH1381" i="2"/>
  <c r="AH1398" i="2"/>
  <c r="AH1415" i="2"/>
  <c r="AH1432" i="2"/>
  <c r="AH1449" i="2"/>
  <c r="AH1466" i="2"/>
  <c r="AH1483" i="2"/>
  <c r="AH1500" i="2"/>
  <c r="AH1517" i="2"/>
  <c r="AH1534" i="2"/>
  <c r="AH1551" i="2"/>
  <c r="AH1569" i="2"/>
  <c r="AH1586" i="2"/>
  <c r="AH1603" i="2"/>
  <c r="AH1620" i="2"/>
  <c r="AH1637" i="2"/>
  <c r="AH1654" i="2"/>
  <c r="AH1671" i="2"/>
  <c r="AH1688" i="2"/>
  <c r="AH1705" i="2"/>
  <c r="AH1722" i="2"/>
  <c r="AH1739" i="2"/>
  <c r="AH1756" i="2"/>
  <c r="AH1773" i="2"/>
  <c r="AH1790" i="2"/>
  <c r="AH1807" i="2"/>
  <c r="AH1823" i="2"/>
  <c r="AH1839" i="2"/>
  <c r="AH1855" i="2"/>
  <c r="AH1871" i="2"/>
  <c r="AH1887" i="2"/>
  <c r="AH1903" i="2"/>
  <c r="AH1919" i="2"/>
  <c r="AH1935" i="2"/>
  <c r="AH1951" i="2"/>
  <c r="AH1967" i="2"/>
  <c r="AH1983" i="2"/>
  <c r="AH1999" i="2"/>
  <c r="AH2015" i="2"/>
  <c r="AH2031" i="2"/>
  <c r="AH2047" i="2"/>
  <c r="AH2063" i="2"/>
  <c r="AH2079" i="2"/>
  <c r="AH2095" i="2"/>
  <c r="AH2111" i="2"/>
  <c r="AH2127" i="2"/>
  <c r="AH2143" i="2"/>
  <c r="AH2159" i="2"/>
  <c r="AH2175" i="2"/>
  <c r="AH2191" i="2"/>
  <c r="AH2207" i="2"/>
  <c r="AH2223" i="2"/>
  <c r="AH2239" i="2"/>
  <c r="AH2255" i="2"/>
  <c r="AH2271" i="2"/>
  <c r="AH2287" i="2"/>
  <c r="AH2303" i="2"/>
  <c r="AH2319" i="2"/>
  <c r="AH21" i="2"/>
  <c r="AH45" i="2"/>
  <c r="AH68" i="2"/>
  <c r="AH89" i="2"/>
  <c r="AH110" i="2"/>
  <c r="AH136" i="2"/>
  <c r="AH157" i="2"/>
  <c r="AH180" i="2"/>
  <c r="AH201" i="2"/>
  <c r="AH226" i="2"/>
  <c r="AH246" i="2"/>
  <c r="AH266" i="2"/>
  <c r="AH285" i="2"/>
  <c r="AH306" i="2"/>
  <c r="AH325" i="2"/>
  <c r="AH344" i="2"/>
  <c r="AH363" i="2"/>
  <c r="AH382" i="2"/>
  <c r="AH403" i="2"/>
  <c r="AH422" i="2"/>
  <c r="AH441" i="2"/>
  <c r="AH461" i="2"/>
  <c r="AH482" i="2"/>
  <c r="AH501" i="2"/>
  <c r="AH520" i="2"/>
  <c r="AH539" i="2"/>
  <c r="AH558" i="2"/>
  <c r="AH579" i="2"/>
  <c r="AH598" i="2"/>
  <c r="AH617" i="2"/>
  <c r="AH636" i="2"/>
  <c r="AH655" i="2"/>
  <c r="AH674" i="2"/>
  <c r="AH692" i="2"/>
  <c r="AH710" i="2"/>
  <c r="AH728" i="2"/>
  <c r="AH747" i="2"/>
  <c r="AH765" i="2"/>
  <c r="AH783" i="2"/>
  <c r="AH802" i="2"/>
  <c r="AH820" i="2"/>
  <c r="AH838" i="2"/>
  <c r="AH856" i="2"/>
  <c r="AH874" i="2"/>
  <c r="AH892" i="2"/>
  <c r="AH910" i="2"/>
  <c r="AH929" i="2"/>
  <c r="AH947" i="2"/>
  <c r="AH965" i="2"/>
  <c r="AH983" i="2"/>
  <c r="AH1001" i="2"/>
  <c r="AH1020" i="2"/>
  <c r="AH1038" i="2"/>
  <c r="AH1057" i="2"/>
  <c r="AH1075" i="2"/>
  <c r="AH1093" i="2"/>
  <c r="AH1111" i="2"/>
  <c r="AH1129" i="2"/>
  <c r="AH1147" i="2"/>
  <c r="AH1165" i="2"/>
  <c r="AH1183" i="2"/>
  <c r="AH1202" i="2"/>
  <c r="AH1220" i="2"/>
  <c r="AH1238" i="2"/>
  <c r="AH1256" i="2"/>
  <c r="AH1274" i="2"/>
  <c r="AH1293" i="2"/>
  <c r="AH1311" i="2"/>
  <c r="AH1330" i="2"/>
  <c r="AH1348" i="2"/>
  <c r="AH1365" i="2"/>
  <c r="AH1382" i="2"/>
  <c r="AH1399" i="2"/>
  <c r="AH1416" i="2"/>
  <c r="AH1433" i="2"/>
  <c r="AH1450" i="2"/>
  <c r="AH1467" i="2"/>
  <c r="AH1484" i="2"/>
  <c r="AH1501" i="2"/>
  <c r="AH1518" i="2"/>
  <c r="AH1535" i="2"/>
  <c r="AH1553" i="2"/>
  <c r="AH1587" i="2"/>
  <c r="AH1604" i="2"/>
  <c r="AH1621" i="2"/>
  <c r="AH1638" i="2"/>
  <c r="AH1655" i="2"/>
  <c r="AH1672" i="2"/>
  <c r="AH1689" i="2"/>
  <c r="AH1706" i="2"/>
  <c r="AH1723" i="2"/>
  <c r="AH1740" i="2"/>
  <c r="AH1757" i="2"/>
  <c r="AH1774" i="2"/>
  <c r="AH1791" i="2"/>
  <c r="AH1808" i="2"/>
  <c r="AH1824" i="2"/>
  <c r="AH1840" i="2"/>
  <c r="AH1856" i="2"/>
  <c r="AH1872" i="2"/>
  <c r="AH1888" i="2"/>
  <c r="AH1904" i="2"/>
  <c r="AH1920" i="2"/>
  <c r="AH1936" i="2"/>
  <c r="AH1952" i="2"/>
  <c r="AH1968" i="2"/>
  <c r="AH1984" i="2"/>
  <c r="AH2000" i="2"/>
  <c r="AH2016" i="2"/>
  <c r="AH2032" i="2"/>
  <c r="AH2048" i="2"/>
  <c r="AH2064" i="2"/>
  <c r="AH2080" i="2"/>
  <c r="AH2096" i="2"/>
  <c r="AH2112" i="2"/>
  <c r="AH2128" i="2"/>
  <c r="AH2144" i="2"/>
  <c r="AH2160" i="2"/>
  <c r="AH2176" i="2"/>
  <c r="AH2192" i="2"/>
  <c r="AH2208" i="2"/>
  <c r="AH2224" i="2"/>
  <c r="AH2240" i="2"/>
  <c r="AH2256" i="2"/>
  <c r="AH2272" i="2"/>
  <c r="AH2288" i="2"/>
  <c r="AH2304" i="2"/>
  <c r="AH2320" i="2"/>
  <c r="AH25" i="2"/>
  <c r="AH51" i="2"/>
  <c r="AH75" i="2"/>
  <c r="AH104" i="2"/>
  <c r="AH130" i="2"/>
  <c r="AH162" i="2"/>
  <c r="AH189" i="2"/>
  <c r="AH215" i="2"/>
  <c r="AH238" i="2"/>
  <c r="AH268" i="2"/>
  <c r="AH292" i="2"/>
  <c r="AH315" i="2"/>
  <c r="AH339" i="2"/>
  <c r="AH364" i="2"/>
  <c r="AH389" i="2"/>
  <c r="AH411" i="2"/>
  <c r="AH435" i="2"/>
  <c r="AH457" i="2"/>
  <c r="AH485" i="2"/>
  <c r="AH507" i="2"/>
  <c r="AH531" i="2"/>
  <c r="AH554" i="2"/>
  <c r="AH581" i="2"/>
  <c r="AH603" i="2"/>
  <c r="AH628" i="2"/>
  <c r="AH650" i="2"/>
  <c r="AH675" i="2"/>
  <c r="AH697" i="2"/>
  <c r="AH718" i="2"/>
  <c r="AH740" i="2"/>
  <c r="AH761" i="2"/>
  <c r="AH787" i="2"/>
  <c r="AH808" i="2"/>
  <c r="AH829" i="2"/>
  <c r="AH852" i="2"/>
  <c r="AH876" i="2"/>
  <c r="AH898" i="2"/>
  <c r="AH920" i="2"/>
  <c r="AH941" i="2"/>
  <c r="AH966" i="2"/>
  <c r="AH988" i="2"/>
  <c r="AH1010" i="2"/>
  <c r="AH1031" i="2"/>
  <c r="AH1052" i="2"/>
  <c r="AH1078" i="2"/>
  <c r="AH1099" i="2"/>
  <c r="AH1121" i="2"/>
  <c r="AH1143" i="2"/>
  <c r="AH1167" i="2"/>
  <c r="AH1189" i="2"/>
  <c r="AH1211" i="2"/>
  <c r="AH1233" i="2"/>
  <c r="AH1257" i="2"/>
  <c r="AH1279" i="2"/>
  <c r="AH1301" i="2"/>
  <c r="AH1322" i="2"/>
  <c r="AH1345" i="2"/>
  <c r="AH1368" i="2"/>
  <c r="AH1388" i="2"/>
  <c r="AH1409" i="2"/>
  <c r="AH1429" i="2"/>
  <c r="AH1452" i="2"/>
  <c r="AH1473" i="2"/>
  <c r="AH1493" i="2"/>
  <c r="AH1513" i="2"/>
  <c r="AH1537" i="2"/>
  <c r="AH1557" i="2"/>
  <c r="AH1577" i="2"/>
  <c r="AH1597" i="2"/>
  <c r="AH1618" i="2"/>
  <c r="AH1641" i="2"/>
  <c r="AH1661" i="2"/>
  <c r="AH1682" i="2"/>
  <c r="AH1702" i="2"/>
  <c r="AH1725" i="2"/>
  <c r="AH1746" i="2"/>
  <c r="AH1766" i="2"/>
  <c r="AH1786" i="2"/>
  <c r="AH1809" i="2"/>
  <c r="AH1828" i="2"/>
  <c r="AH1847" i="2"/>
  <c r="AH1866" i="2"/>
  <c r="AH1885" i="2"/>
  <c r="AH1907" i="2"/>
  <c r="AH1926" i="2"/>
  <c r="AH1945" i="2"/>
  <c r="AH1964" i="2"/>
  <c r="AH1986" i="2"/>
  <c r="AH2005" i="2"/>
  <c r="AH2024" i="2"/>
  <c r="AH2043" i="2"/>
  <c r="AH2065" i="2"/>
  <c r="AH2084" i="2"/>
  <c r="AH2103" i="2"/>
  <c r="AH2122" i="2"/>
  <c r="AH2141" i="2"/>
  <c r="AH2163" i="2"/>
  <c r="AH2182" i="2"/>
  <c r="AH2201" i="2"/>
  <c r="AH2220" i="2"/>
  <c r="AH2242" i="2"/>
  <c r="AH2261" i="2"/>
  <c r="AH2280" i="2"/>
  <c r="AH2299" i="2"/>
  <c r="AH2321" i="2"/>
  <c r="AH28" i="2"/>
  <c r="AH54" i="2"/>
  <c r="AH83" i="2"/>
  <c r="AH107" i="2"/>
  <c r="AH139" i="2"/>
  <c r="AH165" i="2"/>
  <c r="AH194" i="2"/>
  <c r="AH218" i="2"/>
  <c r="AH248" i="2"/>
  <c r="AH271" i="2"/>
  <c r="AH295" i="2"/>
  <c r="AH318" i="2"/>
  <c r="AH345" i="2"/>
  <c r="AH367" i="2"/>
  <c r="AH392" i="2"/>
  <c r="AH414" i="2"/>
  <c r="AH438" i="2"/>
  <c r="AH466" i="2"/>
  <c r="AH488" i="2"/>
  <c r="AH510" i="2"/>
  <c r="AH535" i="2"/>
  <c r="AH562" i="2"/>
  <c r="AH584" i="2"/>
  <c r="AH607" i="2"/>
  <c r="AH631" i="2"/>
  <c r="AH657" i="2"/>
  <c r="AH679" i="2"/>
  <c r="AH700" i="2"/>
  <c r="AH722" i="2"/>
  <c r="AH743" i="2"/>
  <c r="AH769" i="2"/>
  <c r="AH790" i="2"/>
  <c r="AH811" i="2"/>
  <c r="AH834" i="2"/>
  <c r="AH858" i="2"/>
  <c r="AH879" i="2"/>
  <c r="AH902" i="2"/>
  <c r="AH923" i="2"/>
  <c r="AH948" i="2"/>
  <c r="AH970" i="2"/>
  <c r="AH991" i="2"/>
  <c r="AH1013" i="2"/>
  <c r="AH1034" i="2"/>
  <c r="AH1060" i="2"/>
  <c r="AH1081" i="2"/>
  <c r="AH1102" i="2"/>
  <c r="AH1125" i="2"/>
  <c r="AH1149" i="2"/>
  <c r="AH1171" i="2"/>
  <c r="AH1193" i="2"/>
  <c r="AH1214" i="2"/>
  <c r="AH1239" i="2"/>
  <c r="AH1261" i="2"/>
  <c r="AH1283" i="2"/>
  <c r="AH1304" i="2"/>
  <c r="AH1325" i="2"/>
  <c r="AH1351" i="2"/>
  <c r="AH1371" i="2"/>
  <c r="AH1391" i="2"/>
  <c r="AH1412" i="2"/>
  <c r="AH1435" i="2"/>
  <c r="AH1455" i="2"/>
  <c r="AH1476" i="2"/>
  <c r="AH1496" i="2"/>
  <c r="AH1519" i="2"/>
  <c r="AH1540" i="2"/>
  <c r="AH1560" i="2"/>
  <c r="AH1580" i="2"/>
  <c r="AH1601" i="2"/>
  <c r="AH1624" i="2"/>
  <c r="AH1644" i="2"/>
  <c r="AH1665" i="2"/>
  <c r="AH1685" i="2"/>
  <c r="AH1708" i="2"/>
  <c r="AH1729" i="2"/>
  <c r="AH1749" i="2"/>
  <c r="AH1769" i="2"/>
  <c r="AH1793" i="2"/>
  <c r="AH1812" i="2"/>
  <c r="AH1831" i="2"/>
  <c r="AH1850" i="2"/>
  <c r="AH1869" i="2"/>
  <c r="AH1891" i="2"/>
  <c r="AH1910" i="2"/>
  <c r="AH1929" i="2"/>
  <c r="AH1948" i="2"/>
  <c r="AH1970" i="2"/>
  <c r="AH1989" i="2"/>
  <c r="AH2008" i="2"/>
  <c r="AH2027" i="2"/>
  <c r="AH2049" i="2"/>
  <c r="AH2068" i="2"/>
  <c r="AH2087" i="2"/>
  <c r="AH2106" i="2"/>
  <c r="AH2125" i="2"/>
  <c r="AH2147" i="2"/>
  <c r="AH2166" i="2"/>
  <c r="AH2185" i="2"/>
  <c r="AH2204" i="2"/>
  <c r="AH2226" i="2"/>
  <c r="AH2245" i="2"/>
  <c r="AH2264" i="2"/>
  <c r="AH2283" i="2"/>
  <c r="AH2305" i="2"/>
  <c r="AH2324" i="2"/>
  <c r="AH29" i="2"/>
  <c r="AH55" i="2"/>
  <c r="AH84" i="2"/>
  <c r="AH111" i="2"/>
  <c r="AH140" i="2"/>
  <c r="AH166" i="2"/>
  <c r="AH195" i="2"/>
  <c r="AH219" i="2"/>
  <c r="AH249" i="2"/>
  <c r="AH274" i="2"/>
  <c r="AH297" i="2"/>
  <c r="AH319" i="2"/>
  <c r="AH346" i="2"/>
  <c r="AH371" i="2"/>
  <c r="AH393" i="2"/>
  <c r="AH415" i="2"/>
  <c r="AH443" i="2"/>
  <c r="AH467" i="2"/>
  <c r="AH489" i="2"/>
  <c r="AH511" i="2"/>
  <c r="AH536" i="2"/>
  <c r="AH563" i="2"/>
  <c r="AH585" i="2"/>
  <c r="AH610" i="2"/>
  <c r="AH632" i="2"/>
  <c r="AH658" i="2"/>
  <c r="AH680" i="2"/>
  <c r="AH701" i="2"/>
  <c r="AH723" i="2"/>
  <c r="AH748" i="2"/>
  <c r="AH770" i="2"/>
  <c r="AH791" i="2"/>
  <c r="AH812" i="2"/>
  <c r="AH835" i="2"/>
  <c r="AH859" i="2"/>
  <c r="AH881" i="2"/>
  <c r="AH903" i="2"/>
  <c r="AH924" i="2"/>
  <c r="AH949" i="2"/>
  <c r="AH971" i="2"/>
  <c r="AH993" i="2"/>
  <c r="AH1014" i="2"/>
  <c r="AH1039" i="2"/>
  <c r="AH1061" i="2"/>
  <c r="AH1082" i="2"/>
  <c r="AH1103" i="2"/>
  <c r="AH1126" i="2"/>
  <c r="AH1150" i="2"/>
  <c r="AH1172" i="2"/>
  <c r="AH1194" i="2"/>
  <c r="AH1215" i="2"/>
  <c r="AH1240" i="2"/>
  <c r="AH1262" i="2"/>
  <c r="AH1284" i="2"/>
  <c r="AH1305" i="2"/>
  <c r="AH1331" i="2"/>
  <c r="AH1352" i="2"/>
  <c r="AH1372" i="2"/>
  <c r="AH1393" i="2"/>
  <c r="AH1413" i="2"/>
  <c r="AH1436" i="2"/>
  <c r="AH1457" i="2"/>
  <c r="AH1477" i="2"/>
  <c r="AH1497" i="2"/>
  <c r="AH1521" i="2"/>
  <c r="AH1541" i="2"/>
  <c r="AH1561" i="2"/>
  <c r="AH1581" i="2"/>
  <c r="AH1605" i="2"/>
  <c r="AH1625" i="2"/>
  <c r="AH1645" i="2"/>
  <c r="AH1666" i="2"/>
  <c r="AH1686" i="2"/>
  <c r="AH1709" i="2"/>
  <c r="AH1730" i="2"/>
  <c r="AH1750" i="2"/>
  <c r="AH1770" i="2"/>
  <c r="AH1794" i="2"/>
  <c r="AH1813" i="2"/>
  <c r="AH1832" i="2"/>
  <c r="AH1851" i="2"/>
  <c r="AH1873" i="2"/>
  <c r="AH1892" i="2"/>
  <c r="AH1911" i="2"/>
  <c r="AH1930" i="2"/>
  <c r="AH1949" i="2"/>
  <c r="AH1971" i="2"/>
  <c r="AH1990" i="2"/>
  <c r="AH2009" i="2"/>
  <c r="AH2028" i="2"/>
  <c r="AH2050" i="2"/>
  <c r="AH2069" i="2"/>
  <c r="AH2088" i="2"/>
  <c r="AH2107" i="2"/>
  <c r="AH2129" i="2"/>
  <c r="AH2148" i="2"/>
  <c r="AH2167" i="2"/>
  <c r="AH2186" i="2"/>
  <c r="AH2205" i="2"/>
  <c r="AH2227" i="2"/>
  <c r="AH2246" i="2"/>
  <c r="AH2265" i="2"/>
  <c r="AH2284" i="2"/>
  <c r="AH2306" i="2"/>
  <c r="AH2325" i="2"/>
  <c r="AH13" i="2"/>
  <c r="AH3" i="2"/>
  <c r="AH15" i="2"/>
  <c r="AH53" i="2"/>
  <c r="AH90" i="2"/>
  <c r="AH122" i="2"/>
  <c r="AH154" i="2"/>
  <c r="AH190" i="2"/>
  <c r="AH228" i="2"/>
  <c r="AH254" i="2"/>
  <c r="AH286" i="2"/>
  <c r="AH313" i="2"/>
  <c r="AH347" i="2"/>
  <c r="AH375" i="2"/>
  <c r="AH405" i="2"/>
  <c r="AH431" i="2"/>
  <c r="AH463" i="2"/>
  <c r="AH492" i="2"/>
  <c r="AH523" i="2"/>
  <c r="AH550" i="2"/>
  <c r="AH582" i="2"/>
  <c r="AH612" i="2"/>
  <c r="AH642" i="2"/>
  <c r="AH667" i="2"/>
  <c r="AH696" i="2"/>
  <c r="AH724" i="2"/>
  <c r="AH753" i="2"/>
  <c r="AH777" i="2"/>
  <c r="AH806" i="2"/>
  <c r="AH833" i="2"/>
  <c r="AH862" i="2"/>
  <c r="AH888" i="2"/>
  <c r="AH916" i="2"/>
  <c r="AH942" i="2"/>
  <c r="AH973" i="2"/>
  <c r="AH998" i="2"/>
  <c r="AH1027" i="2"/>
  <c r="AH1051" i="2"/>
  <c r="AH1083" i="2"/>
  <c r="AH1112" i="2"/>
  <c r="AH1137" i="2"/>
  <c r="AH1162" i="2"/>
  <c r="AH1192" i="2"/>
  <c r="AH1222" i="2"/>
  <c r="AH1247" i="2"/>
  <c r="AH1276" i="2"/>
  <c r="AH1302" i="2"/>
  <c r="AH1333" i="2"/>
  <c r="AH1357" i="2"/>
  <c r="AH1384" i="2"/>
  <c r="AH1407" i="2"/>
  <c r="AH1437" i="2"/>
  <c r="AH1461" i="2"/>
  <c r="AH1487" i="2"/>
  <c r="AH1511" i="2"/>
  <c r="AH1539" i="2"/>
  <c r="AH1564" i="2"/>
  <c r="AH1591" i="2"/>
  <c r="AH1614" i="2"/>
  <c r="AH1642" i="2"/>
  <c r="AH1668" i="2"/>
  <c r="AH1694" i="2"/>
  <c r="AH1718" i="2"/>
  <c r="AH1745" i="2"/>
  <c r="AH1771" i="2"/>
  <c r="AH1798" i="2"/>
  <c r="AH1820" i="2"/>
  <c r="AH1845" i="2"/>
  <c r="AH1868" i="2"/>
  <c r="AH1895" i="2"/>
  <c r="AH1917" i="2"/>
  <c r="AH1942" i="2"/>
  <c r="AH1965" i="2"/>
  <c r="AH1992" i="2"/>
  <c r="AH2017" i="2"/>
  <c r="AH2039" i="2"/>
  <c r="AH2061" i="2"/>
  <c r="AH2089" i="2"/>
  <c r="AH2114" i="2"/>
  <c r="AH2136" i="2"/>
  <c r="AH2161" i="2"/>
  <c r="AH2184" i="2"/>
  <c r="AH2211" i="2"/>
  <c r="AH2233" i="2"/>
  <c r="AH2258" i="2"/>
  <c r="AH2281" i="2"/>
  <c r="AH2308" i="2"/>
  <c r="AH18" i="2"/>
  <c r="AH56" i="2"/>
  <c r="AH91" i="2"/>
  <c r="AH123" i="2"/>
  <c r="AH158" i="2"/>
  <c r="AH191" i="2"/>
  <c r="AH229" i="2"/>
  <c r="AH255" i="2"/>
  <c r="AH287" i="2"/>
  <c r="AH316" i="2"/>
  <c r="AH348" i="2"/>
  <c r="AH376" i="2"/>
  <c r="AH407" i="2"/>
  <c r="AH434" i="2"/>
  <c r="AH468" i="2"/>
  <c r="AH493" i="2"/>
  <c r="AH524" i="2"/>
  <c r="AH551" i="2"/>
  <c r="AH583" i="2"/>
  <c r="AH613" i="2"/>
  <c r="AH643" i="2"/>
  <c r="AH668" i="2"/>
  <c r="AH698" i="2"/>
  <c r="AH725" i="2"/>
  <c r="AH754" i="2"/>
  <c r="AH778" i="2"/>
  <c r="AH807" i="2"/>
  <c r="AH839" i="2"/>
  <c r="AH863" i="2"/>
  <c r="AH889" i="2"/>
  <c r="AH918" i="2"/>
  <c r="AH943" i="2"/>
  <c r="AH974" i="2"/>
  <c r="AH1003" i="2"/>
  <c r="AH1028" i="2"/>
  <c r="AH1058" i="2"/>
  <c r="AH1084" i="2"/>
  <c r="AH1113" i="2"/>
  <c r="AH1138" i="2"/>
  <c r="AH1166" i="2"/>
  <c r="AH1195" i="2"/>
  <c r="AH1223" i="2"/>
  <c r="AH1249" i="2"/>
  <c r="AH1277" i="2"/>
  <c r="AH1303" i="2"/>
  <c r="AH1334" i="2"/>
  <c r="AH1358" i="2"/>
  <c r="AH1385" i="2"/>
  <c r="AH1410" i="2"/>
  <c r="AH1438" i="2"/>
  <c r="AH1462" i="2"/>
  <c r="AH1489" i="2"/>
  <c r="AH1512" i="2"/>
  <c r="AH1542" i="2"/>
  <c r="AH1565" i="2"/>
  <c r="AH1592" i="2"/>
  <c r="AH1615" i="2"/>
  <c r="AH1643" i="2"/>
  <c r="AH1669" i="2"/>
  <c r="AH1695" i="2"/>
  <c r="AH1719" i="2"/>
  <c r="AH1747" i="2"/>
  <c r="AH1775" i="2"/>
  <c r="AH1799" i="2"/>
  <c r="AH1821" i="2"/>
  <c r="AH1846" i="2"/>
  <c r="AH1874" i="2"/>
  <c r="AH1896" i="2"/>
  <c r="AH1921" i="2"/>
  <c r="AH1943" i="2"/>
  <c r="AH1969" i="2"/>
  <c r="AH1993" i="2"/>
  <c r="AH2018" i="2"/>
  <c r="AH2040" i="2"/>
  <c r="AH2066" i="2"/>
  <c r="AH2090" i="2"/>
  <c r="AH2115" i="2"/>
  <c r="AH2137" i="2"/>
  <c r="AH2162" i="2"/>
  <c r="AH2187" i="2"/>
  <c r="AH2212" i="2"/>
  <c r="AH2234" i="2"/>
  <c r="AH2259" i="2"/>
  <c r="AH2282" i="2"/>
  <c r="AH2309" i="2"/>
  <c r="AH31" i="2"/>
  <c r="AH63" i="2"/>
  <c r="AH100" i="2"/>
  <c r="AH127" i="2"/>
  <c r="AH167" i="2"/>
  <c r="AH202" i="2"/>
  <c r="AH233" i="2"/>
  <c r="AH263" i="2"/>
  <c r="AH294" i="2"/>
  <c r="AH327" i="2"/>
  <c r="AH355" i="2"/>
  <c r="AH383" i="2"/>
  <c r="AH412" i="2"/>
  <c r="AH445" i="2"/>
  <c r="AH472" i="2"/>
  <c r="AH503" i="2"/>
  <c r="AH530" i="2"/>
  <c r="AH564" i="2"/>
  <c r="AH590" i="2"/>
  <c r="AH620" i="2"/>
  <c r="AH648" i="2"/>
  <c r="AH677" i="2"/>
  <c r="AH705" i="2"/>
  <c r="AH733" i="2"/>
  <c r="AH758" i="2"/>
  <c r="AH788" i="2"/>
  <c r="AH815" i="2"/>
  <c r="AH843" i="2"/>
  <c r="AH869" i="2"/>
  <c r="AH897" i="2"/>
  <c r="AH925" i="2"/>
  <c r="AH954" i="2"/>
  <c r="AH979" i="2"/>
  <c r="AH1007" i="2"/>
  <c r="AH1033" i="2"/>
  <c r="AH1064" i="2"/>
  <c r="AH1090" i="2"/>
  <c r="AH1117" i="2"/>
  <c r="AH1144" i="2"/>
  <c r="AH7" i="2"/>
  <c r="AH37" i="2"/>
  <c r="AH72" i="2"/>
  <c r="AH105" i="2"/>
  <c r="AH142" i="2"/>
  <c r="AH174" i="2"/>
  <c r="AH211" i="2"/>
  <c r="AH237" i="2"/>
  <c r="AH275" i="2"/>
  <c r="AH301" i="2"/>
  <c r="AH331" i="2"/>
  <c r="AH359" i="2"/>
  <c r="AH391" i="2"/>
  <c r="AH423" i="2"/>
  <c r="AH451" i="2"/>
  <c r="AH476" i="2"/>
  <c r="AH508" i="2"/>
  <c r="AH541" i="2"/>
  <c r="AH568" i="2"/>
  <c r="AH599" i="2"/>
  <c r="AH627" i="2"/>
  <c r="AH659" i="2"/>
  <c r="AH684" i="2"/>
  <c r="AH713" i="2"/>
  <c r="AH738" i="2"/>
  <c r="AH767" i="2"/>
  <c r="AH794" i="2"/>
  <c r="AH823" i="2"/>
  <c r="AH847" i="2"/>
  <c r="AH877" i="2"/>
  <c r="AH905" i="2"/>
  <c r="AH933" i="2"/>
  <c r="AH958" i="2"/>
  <c r="AH987" i="2"/>
  <c r="AH1015" i="2"/>
  <c r="AH1044" i="2"/>
  <c r="AH1068" i="2"/>
  <c r="AH1097" i="2"/>
  <c r="AH1124" i="2"/>
  <c r="AH1154" i="2"/>
  <c r="AH1179" i="2"/>
  <c r="AH1208" i="2"/>
  <c r="AH1234" i="2"/>
  <c r="AH1265" i="2"/>
  <c r="AH1289" i="2"/>
  <c r="AH1318" i="2"/>
  <c r="AH1342" i="2"/>
  <c r="AH1373" i="2"/>
  <c r="AH1400" i="2"/>
  <c r="AH1423" i="2"/>
  <c r="AH1447" i="2"/>
  <c r="AH1475" i="2"/>
  <c r="AH1503" i="2"/>
  <c r="AH1527" i="2"/>
  <c r="AH1554" i="2"/>
  <c r="AH1578" i="2"/>
  <c r="AH1607" i="2"/>
  <c r="AH1630" i="2"/>
  <c r="AH1657" i="2"/>
  <c r="AH1681" i="2"/>
  <c r="AH1710" i="2"/>
  <c r="AH1734" i="2"/>
  <c r="AH1761" i="2"/>
  <c r="AH1784" i="2"/>
  <c r="AH1811" i="2"/>
  <c r="AH1835" i="2"/>
  <c r="AH1860" i="2"/>
  <c r="AH1882" i="2"/>
  <c r="AH1908" i="2"/>
  <c r="AH1932" i="2"/>
  <c r="AH1957" i="2"/>
  <c r="AH1979" i="2"/>
  <c r="AH2004" i="2"/>
  <c r="AH2029" i="2"/>
  <c r="AH2054" i="2"/>
  <c r="AH2076" i="2"/>
  <c r="AH2101" i="2"/>
  <c r="AH2124" i="2"/>
  <c r="AH2151" i="2"/>
  <c r="AH2173" i="2"/>
  <c r="AH2198" i="2"/>
  <c r="AH2221" i="2"/>
  <c r="AH2248" i="2"/>
  <c r="AH2273" i="2"/>
  <c r="AH2295" i="2"/>
  <c r="AH2317" i="2"/>
  <c r="AH8" i="2"/>
  <c r="AH50" i="2"/>
  <c r="AH99" i="2"/>
  <c r="AH143" i="2"/>
  <c r="AH184" i="2"/>
  <c r="AH232" i="2"/>
  <c r="AH276" i="2"/>
  <c r="AH311" i="2"/>
  <c r="AH354" i="2"/>
  <c r="AH394" i="2"/>
  <c r="AH429" i="2"/>
  <c r="AH471" i="2"/>
  <c r="AH509" i="2"/>
  <c r="AH548" i="2"/>
  <c r="AH589" i="2"/>
  <c r="AH629" i="2"/>
  <c r="AH665" i="2"/>
  <c r="AH703" i="2"/>
  <c r="AH739" i="2"/>
  <c r="AH775" i="2"/>
  <c r="AH813" i="2"/>
  <c r="AH850" i="2"/>
  <c r="AH886" i="2"/>
  <c r="AH922" i="2"/>
  <c r="AH959" i="2"/>
  <c r="AH996" i="2"/>
  <c r="AH1032" i="2"/>
  <c r="AH1069" i="2"/>
  <c r="AH1107" i="2"/>
  <c r="AH1142" i="2"/>
  <c r="AH1178" i="2"/>
  <c r="AH1212" i="2"/>
  <c r="AH1246" i="2"/>
  <c r="AH1282" i="2"/>
  <c r="AH1316" i="2"/>
  <c r="AH1350" i="2"/>
  <c r="AH1379" i="2"/>
  <c r="AH1417" i="2"/>
  <c r="AH1444" i="2"/>
  <c r="AH1478" i="2"/>
  <c r="AH1508" i="2"/>
  <c r="AH1543" i="2"/>
  <c r="AH1573" i="2"/>
  <c r="AH1606" i="2"/>
  <c r="AH1634" i="2"/>
  <c r="AH1667" i="2"/>
  <c r="AH1699" i="2"/>
  <c r="AH1732" i="2"/>
  <c r="AH1763" i="2"/>
  <c r="AH1826" i="2"/>
  <c r="AH1857" i="2"/>
  <c r="AH1883" i="2"/>
  <c r="AH1914" i="2"/>
  <c r="AH1944" i="2"/>
  <c r="AH1975" i="2"/>
  <c r="AH2003" i="2"/>
  <c r="AH2035" i="2"/>
  <c r="AH2060" i="2"/>
  <c r="AH2093" i="2"/>
  <c r="AH2121" i="2"/>
  <c r="AH2153" i="2"/>
  <c r="AH2181" i="2"/>
  <c r="AH2214" i="2"/>
  <c r="AH2243" i="2"/>
  <c r="AH2274" i="2"/>
  <c r="AH2300" i="2"/>
  <c r="AH9" i="2"/>
  <c r="AH52" i="2"/>
  <c r="AH101" i="2"/>
  <c r="AH146" i="2"/>
  <c r="AH185" i="2"/>
  <c r="AH234" i="2"/>
  <c r="AH277" i="2"/>
  <c r="AH312" i="2"/>
  <c r="AH356" i="2"/>
  <c r="AH395" i="2"/>
  <c r="AH430" i="2"/>
  <c r="AH473" i="2"/>
  <c r="AH514" i="2"/>
  <c r="AH549" i="2"/>
  <c r="AH591" i="2"/>
  <c r="AH630" i="2"/>
  <c r="AH666" i="2"/>
  <c r="AH706" i="2"/>
  <c r="AH741" i="2"/>
  <c r="AH776" i="2"/>
  <c r="AH817" i="2"/>
  <c r="AH851" i="2"/>
  <c r="AH887" i="2"/>
  <c r="AH930" i="2"/>
  <c r="AH961" i="2"/>
  <c r="AH997" i="2"/>
  <c r="AH1041" i="2"/>
  <c r="AH1071" i="2"/>
  <c r="AH1108" i="2"/>
  <c r="AH1148" i="2"/>
  <c r="AH1180" i="2"/>
  <c r="AH1213" i="2"/>
  <c r="AH1250" i="2"/>
  <c r="AH1285" i="2"/>
  <c r="AH1317" i="2"/>
  <c r="AH1353" i="2"/>
  <c r="AH1383" i="2"/>
  <c r="AH1418" i="2"/>
  <c r="AH1445" i="2"/>
  <c r="AH1479" i="2"/>
  <c r="AH1509" i="2"/>
  <c r="AH1544" i="2"/>
  <c r="AH1574" i="2"/>
  <c r="AH1608" i="2"/>
  <c r="AH1635" i="2"/>
  <c r="AH1673" i="2"/>
  <c r="AH1700" i="2"/>
  <c r="AH1733" i="2"/>
  <c r="AH1764" i="2"/>
  <c r="AH1797" i="2"/>
  <c r="AH1827" i="2"/>
  <c r="AH1858" i="2"/>
  <c r="AH1884" i="2"/>
  <c r="AH1915" i="2"/>
  <c r="AH1946" i="2"/>
  <c r="AH1976" i="2"/>
  <c r="AH2006" i="2"/>
  <c r="AH2036" i="2"/>
  <c r="AH2067" i="2"/>
  <c r="AH2097" i="2"/>
  <c r="AH2123" i="2"/>
  <c r="AH2154" i="2"/>
  <c r="AH2183" i="2"/>
  <c r="AH2215" i="2"/>
  <c r="AH2244" i="2"/>
  <c r="AH2275" i="2"/>
  <c r="AH2301" i="2"/>
  <c r="AH10" i="2"/>
  <c r="AH57" i="2"/>
  <c r="AH102" i="2"/>
  <c r="AH147" i="2"/>
  <c r="AH196" i="2"/>
  <c r="AH235" i="2"/>
  <c r="AH279" i="2"/>
  <c r="AH317" i="2"/>
  <c r="AH357" i="2"/>
  <c r="AH396" i="2"/>
  <c r="AH436" i="2"/>
  <c r="AH474" i="2"/>
  <c r="AH515" i="2"/>
  <c r="AH553" i="2"/>
  <c r="AH594" i="2"/>
  <c r="AH633" i="2"/>
  <c r="AH669" i="2"/>
  <c r="AH707" i="2"/>
  <c r="AH742" i="2"/>
  <c r="AH779" i="2"/>
  <c r="AH821" i="2"/>
  <c r="AH853" i="2"/>
  <c r="AH893" i="2"/>
  <c r="AH931" i="2"/>
  <c r="AH962" i="2"/>
  <c r="AH1004" i="2"/>
  <c r="AH1042" i="2"/>
  <c r="AH1076" i="2"/>
  <c r="AH1114" i="2"/>
  <c r="AH1151" i="2"/>
  <c r="AH1185" i="2"/>
  <c r="AH1217" i="2"/>
  <c r="AH1251" i="2"/>
  <c r="AH1286" i="2"/>
  <c r="AH1319" i="2"/>
  <c r="AH1354" i="2"/>
  <c r="AH1386" i="2"/>
  <c r="AH1419" i="2"/>
  <c r="AH14" i="2"/>
  <c r="AH69" i="2"/>
  <c r="AH117" i="2"/>
  <c r="AH153" i="2"/>
  <c r="AH203" i="2"/>
  <c r="AH247" i="2"/>
  <c r="AH282" i="2"/>
  <c r="AH328" i="2"/>
  <c r="AH365" i="2"/>
  <c r="AH404" i="2"/>
  <c r="AH446" i="2"/>
  <c r="AH484" i="2"/>
  <c r="AH522" i="2"/>
  <c r="AH565" i="2"/>
  <c r="AH601" i="2"/>
  <c r="AH639" i="2"/>
  <c r="AH681" i="2"/>
  <c r="AH715" i="2"/>
  <c r="AH751" i="2"/>
  <c r="AH789" i="2"/>
  <c r="AH825" i="2"/>
  <c r="AH861" i="2"/>
  <c r="AH899" i="2"/>
  <c r="AH936" i="2"/>
  <c r="AH972" i="2"/>
  <c r="AH1009" i="2"/>
  <c r="AH1046" i="2"/>
  <c r="AH1080" i="2"/>
  <c r="AH1118" i="2"/>
  <c r="AH1157" i="2"/>
  <c r="AH1188" i="2"/>
  <c r="AH1226" i="2"/>
  <c r="AH1259" i="2"/>
  <c r="AH1294" i="2"/>
  <c r="AH1323" i="2"/>
  <c r="AH1359" i="2"/>
  <c r="AH1390" i="2"/>
  <c r="AH1422" i="2"/>
  <c r="AH1454" i="2"/>
  <c r="AH1486" i="2"/>
  <c r="AH1522" i="2"/>
  <c r="AH1548" i="2"/>
  <c r="AH1582" i="2"/>
  <c r="AH1612" i="2"/>
  <c r="AH1647" i="2"/>
  <c r="AH1677" i="2"/>
  <c r="AH1711" i="2"/>
  <c r="AH1741" i="2"/>
  <c r="AH1777" i="2"/>
  <c r="AH1803" i="2"/>
  <c r="AH1834" i="2"/>
  <c r="AH1863" i="2"/>
  <c r="AH1894" i="2"/>
  <c r="AH1924" i="2"/>
  <c r="AH1955" i="2"/>
  <c r="AH1981" i="2"/>
  <c r="AH2012" i="2"/>
  <c r="AH2042" i="2"/>
  <c r="AH2073" i="2"/>
  <c r="AH2102" i="2"/>
  <c r="AH2133" i="2"/>
  <c r="AH2164" i="2"/>
  <c r="AH2194" i="2"/>
  <c r="AH2219" i="2"/>
  <c r="AH2251" i="2"/>
  <c r="AH2279" i="2"/>
  <c r="AH2312" i="2"/>
  <c r="AH34" i="2"/>
  <c r="AH74" i="2"/>
  <c r="AH121" i="2"/>
  <c r="AH171" i="2"/>
  <c r="AH213" i="2"/>
  <c r="AH253" i="2"/>
  <c r="AH298" i="2"/>
  <c r="AH334" i="2"/>
  <c r="AH374" i="2"/>
  <c r="AH413" i="2"/>
  <c r="AH453" i="2"/>
  <c r="AH491" i="2"/>
  <c r="AH532" i="2"/>
  <c r="AH571" i="2"/>
  <c r="AH611" i="2"/>
  <c r="AH649" i="2"/>
  <c r="AH686" i="2"/>
  <c r="AH721" i="2"/>
  <c r="AH759" i="2"/>
  <c r="AH796" i="2"/>
  <c r="AH830" i="2"/>
  <c r="AH870" i="2"/>
  <c r="AH907" i="2"/>
  <c r="AH940" i="2"/>
  <c r="AH980" i="2"/>
  <c r="AH1021" i="2"/>
  <c r="AH1050" i="2"/>
  <c r="AH1094" i="2"/>
  <c r="AH1131" i="2"/>
  <c r="AH1161" i="2"/>
  <c r="AH1198" i="2"/>
  <c r="AH1230" i="2"/>
  <c r="AH1267" i="2"/>
  <c r="AH1299" i="2"/>
  <c r="AH1336" i="2"/>
  <c r="AH1367" i="2"/>
  <c r="AH1401" i="2"/>
  <c r="AH1428" i="2"/>
  <c r="AH1463" i="2"/>
  <c r="AH1494" i="2"/>
  <c r="AH1526" i="2"/>
  <c r="AH1558" i="2"/>
  <c r="AH1590" i="2"/>
  <c r="AH1623" i="2"/>
  <c r="AH1652" i="2"/>
  <c r="AH1684" i="2"/>
  <c r="AH1716" i="2"/>
  <c r="AH1751" i="2"/>
  <c r="AH1781" i="2"/>
  <c r="AH1814" i="2"/>
  <c r="AH1842" i="2"/>
  <c r="AH1875" i="2"/>
  <c r="AH1900" i="2"/>
  <c r="AH1931" i="2"/>
  <c r="AH1960" i="2"/>
  <c r="AH1991" i="2"/>
  <c r="AH2021" i="2"/>
  <c r="AH2052" i="2"/>
  <c r="AH2081" i="2"/>
  <c r="AH2109" i="2"/>
  <c r="AH2139" i="2"/>
  <c r="AH2170" i="2"/>
  <c r="AH2199" i="2"/>
  <c r="AH2230" i="2"/>
  <c r="AH2260" i="2"/>
  <c r="AH2291" i="2"/>
  <c r="AH2316" i="2"/>
  <c r="AH39" i="2"/>
  <c r="AH118" i="2"/>
  <c r="AH175" i="2"/>
  <c r="AH239" i="2"/>
  <c r="AH300" i="2"/>
  <c r="AH358" i="2"/>
  <c r="AH418" i="2"/>
  <c r="AH470" i="2"/>
  <c r="AH527" i="2"/>
  <c r="AH586" i="2"/>
  <c r="AH646" i="2"/>
  <c r="AH694" i="2"/>
  <c r="AH755" i="2"/>
  <c r="AH804" i="2"/>
  <c r="AH860" i="2"/>
  <c r="AH913" i="2"/>
  <c r="AH967" i="2"/>
  <c r="AH1022" i="2"/>
  <c r="AH1067" i="2"/>
  <c r="AH1130" i="2"/>
  <c r="AH1176" i="2"/>
  <c r="AH1228" i="2"/>
  <c r="AH1271" i="2"/>
  <c r="AH1324" i="2"/>
  <c r="AH1374" i="2"/>
  <c r="AH1421" i="2"/>
  <c r="AH1464" i="2"/>
  <c r="AH1506" i="2"/>
  <c r="AH1547" i="2"/>
  <c r="AH1593" i="2"/>
  <c r="AH1631" i="2"/>
  <c r="AH1676" i="2"/>
  <c r="AH1717" i="2"/>
  <c r="AH1759" i="2"/>
  <c r="AH1802" i="2"/>
  <c r="AH1843" i="2"/>
  <c r="AH1880" i="2"/>
  <c r="AH1923" i="2"/>
  <c r="AH1961" i="2"/>
  <c r="AH2001" i="2"/>
  <c r="AH2041" i="2"/>
  <c r="AH2082" i="2"/>
  <c r="AH2119" i="2"/>
  <c r="AH2157" i="2"/>
  <c r="AH2200" i="2"/>
  <c r="AH2237" i="2"/>
  <c r="AH2278" i="2"/>
  <c r="AH2322" i="2"/>
  <c r="AH46" i="2"/>
  <c r="AH119" i="2"/>
  <c r="AH181" i="2"/>
  <c r="AH250" i="2"/>
  <c r="AH307" i="2"/>
  <c r="AH360" i="2"/>
  <c r="AH419" i="2"/>
  <c r="AH475" i="2"/>
  <c r="AH533" i="2"/>
  <c r="AH587" i="2"/>
  <c r="AH647" i="2"/>
  <c r="AH699" i="2"/>
  <c r="AH756" i="2"/>
  <c r="AH805" i="2"/>
  <c r="AH865" i="2"/>
  <c r="AH914" i="2"/>
  <c r="AH969" i="2"/>
  <c r="AH1023" i="2"/>
  <c r="AH1077" i="2"/>
  <c r="AH1132" i="2"/>
  <c r="AH1177" i="2"/>
  <c r="AH1229" i="2"/>
  <c r="AH1278" i="2"/>
  <c r="AH1332" i="2"/>
  <c r="AH1375" i="2"/>
  <c r="AH1425" i="2"/>
  <c r="AH1468" i="2"/>
  <c r="AH1507" i="2"/>
  <c r="AH1549" i="2"/>
  <c r="AH1594" i="2"/>
  <c r="AH1633" i="2"/>
  <c r="AH1678" i="2"/>
  <c r="AH1720" i="2"/>
  <c r="AH1762" i="2"/>
  <c r="AH1804" i="2"/>
  <c r="AH1844" i="2"/>
  <c r="AH1881" i="2"/>
  <c r="AH1925" i="2"/>
  <c r="AH1962" i="2"/>
  <c r="AH2002" i="2"/>
  <c r="AH2044" i="2"/>
  <c r="AH2083" i="2"/>
  <c r="AH2120" i="2"/>
  <c r="AH2165" i="2"/>
  <c r="AH2202" i="2"/>
  <c r="AH2241" i="2"/>
  <c r="AH2285" i="2"/>
  <c r="AH2323" i="2"/>
  <c r="AH47" i="2"/>
  <c r="AH120" i="2"/>
  <c r="AH182" i="2"/>
  <c r="AH251" i="2"/>
  <c r="AH308" i="2"/>
  <c r="AH366" i="2"/>
  <c r="AH425" i="2"/>
  <c r="AH483" i="2"/>
  <c r="AH540" i="2"/>
  <c r="AH595" i="2"/>
  <c r="AH651" i="2"/>
  <c r="AH702" i="2"/>
  <c r="AH757" i="2"/>
  <c r="AH809" i="2"/>
  <c r="AH867" i="2"/>
  <c r="AH915" i="2"/>
  <c r="AH975" i="2"/>
  <c r="AH1025" i="2"/>
  <c r="AH1079" i="2"/>
  <c r="AH1133" i="2"/>
  <c r="AH1186" i="2"/>
  <c r="AH1231" i="2"/>
  <c r="AH1281" i="2"/>
  <c r="AH1335" i="2"/>
  <c r="AH1377" i="2"/>
  <c r="AH1426" i="2"/>
  <c r="AH1469" i="2"/>
  <c r="AH1510" i="2"/>
  <c r="AH1555" i="2"/>
  <c r="AH1595" i="2"/>
  <c r="AH1639" i="2"/>
  <c r="AH1679" i="2"/>
  <c r="AH1724" i="2"/>
  <c r="AH1765" i="2"/>
  <c r="AH1805" i="2"/>
  <c r="AH1848" i="2"/>
  <c r="AH1889" i="2"/>
  <c r="AH1927" i="2"/>
  <c r="AH1963" i="2"/>
  <c r="AH2007" i="2"/>
  <c r="AH2045" i="2"/>
  <c r="AH2085" i="2"/>
  <c r="AH2130" i="2"/>
  <c r="AH2168" i="2"/>
  <c r="AH73" i="2"/>
  <c r="AH138" i="2"/>
  <c r="AH210" i="2"/>
  <c r="AH267" i="2"/>
  <c r="AH329" i="2"/>
  <c r="AH379" i="2"/>
  <c r="AH444" i="2"/>
  <c r="AH495" i="2"/>
  <c r="AH555" i="2"/>
  <c r="AH614" i="2"/>
  <c r="AH664" i="2"/>
  <c r="AH719" i="2"/>
  <c r="AH773" i="2"/>
  <c r="AH827" i="2"/>
  <c r="AH882" i="2"/>
  <c r="AH937" i="2"/>
  <c r="AH989" i="2"/>
  <c r="AH1045" i="2"/>
  <c r="AH1096" i="2"/>
  <c r="AH1153" i="2"/>
  <c r="AH1203" i="2"/>
  <c r="AH1245" i="2"/>
  <c r="AH1298" i="2"/>
  <c r="AH1341" i="2"/>
  <c r="AH1395" i="2"/>
  <c r="AH1441" i="2"/>
  <c r="AH1481" i="2"/>
  <c r="AH1525" i="2"/>
  <c r="AH1566" i="2"/>
  <c r="AH1610" i="2"/>
  <c r="AH1651" i="2"/>
  <c r="AH1693" i="2"/>
  <c r="AH1736" i="2"/>
  <c r="AH1780" i="2"/>
  <c r="AH1818" i="2"/>
  <c r="AH1861" i="2"/>
  <c r="AH1899" i="2"/>
  <c r="AH1939" i="2"/>
  <c r="AH1978" i="2"/>
  <c r="AH2020" i="2"/>
  <c r="AH2057" i="2"/>
  <c r="AH2099" i="2"/>
  <c r="AH2138" i="2"/>
  <c r="AH2178" i="2"/>
  <c r="AH2217" i="2"/>
  <c r="AH2257" i="2"/>
  <c r="AH2296" i="2"/>
  <c r="AH30" i="2"/>
  <c r="AH124" i="2"/>
  <c r="AH212" i="2"/>
  <c r="AH290" i="2"/>
  <c r="AH372" i="2"/>
  <c r="AH447" i="2"/>
  <c r="AH517" i="2"/>
  <c r="AH600" i="2"/>
  <c r="AH670" i="2"/>
  <c r="AH735" i="2"/>
  <c r="AH810" i="2"/>
  <c r="AH884" i="2"/>
  <c r="AH953" i="2"/>
  <c r="AH1026" i="2"/>
  <c r="AH1098" i="2"/>
  <c r="AH1169" i="2"/>
  <c r="AH1235" i="2"/>
  <c r="AH1300" i="2"/>
  <c r="AH1362" i="2"/>
  <c r="AH1427" i="2"/>
  <c r="AH1485" i="2"/>
  <c r="AH1532" i="2"/>
  <c r="AH1596" i="2"/>
  <c r="AH1656" i="2"/>
  <c r="AH1707" i="2"/>
  <c r="AH1767" i="2"/>
  <c r="AH1819" i="2"/>
  <c r="AH1876" i="2"/>
  <c r="AH1928" i="2"/>
  <c r="AH1980" i="2"/>
  <c r="AH2033" i="2"/>
  <c r="AH2086" i="2"/>
  <c r="AH2140" i="2"/>
  <c r="AH2193" i="2"/>
  <c r="AH2236" i="2"/>
  <c r="AH2292" i="2"/>
  <c r="AH35" i="2"/>
  <c r="AH125" i="2"/>
  <c r="AH214" i="2"/>
  <c r="AH291" i="2"/>
  <c r="AH373" i="2"/>
  <c r="AH450" i="2"/>
  <c r="AH521" i="2"/>
  <c r="AH602" i="2"/>
  <c r="AH676" i="2"/>
  <c r="AH737" i="2"/>
  <c r="AH822" i="2"/>
  <c r="AH885" i="2"/>
  <c r="AH955" i="2"/>
  <c r="AH1029" i="2"/>
  <c r="AH1100" i="2"/>
  <c r="AH1170" i="2"/>
  <c r="AH1242" i="2"/>
  <c r="AH1306" i="2"/>
  <c r="AH1366" i="2"/>
  <c r="AH1430" i="2"/>
  <c r="AH1490" i="2"/>
  <c r="AH1538" i="2"/>
  <c r="AH1598" i="2"/>
  <c r="AH1658" i="2"/>
  <c r="AH1713" i="2"/>
  <c r="AH1768" i="2"/>
  <c r="AH1825" i="2"/>
  <c r="AH1877" i="2"/>
  <c r="AH1933" i="2"/>
  <c r="AH1985" i="2"/>
  <c r="AH2034" i="2"/>
  <c r="AH2091" i="2"/>
  <c r="AH2145" i="2"/>
  <c r="AH2195" i="2"/>
  <c r="AH2247" i="2"/>
  <c r="AH2293" i="2"/>
  <c r="AH36" i="2"/>
  <c r="AH126" i="2"/>
  <c r="AH216" i="2"/>
  <c r="AH293" i="2"/>
  <c r="AH377" i="2"/>
  <c r="AH452" i="2"/>
  <c r="AH525" i="2"/>
  <c r="AH604" i="2"/>
  <c r="AH682" i="2"/>
  <c r="AH749" i="2"/>
  <c r="AH824" i="2"/>
  <c r="AH894" i="2"/>
  <c r="AH956" i="2"/>
  <c r="AH1030" i="2"/>
  <c r="AH1101" i="2"/>
  <c r="AH1174" i="2"/>
  <c r="AH1243" i="2"/>
  <c r="AH1307" i="2"/>
  <c r="AH1369" i="2"/>
  <c r="AH1434" i="2"/>
  <c r="AH1491" i="2"/>
  <c r="AH1545" i="2"/>
  <c r="AH1599" i="2"/>
  <c r="AH1659" i="2"/>
  <c r="AH1714" i="2"/>
  <c r="AH1778" i="2"/>
  <c r="AH1829" i="2"/>
  <c r="AH1878" i="2"/>
  <c r="AH1937" i="2"/>
  <c r="AH1987" i="2"/>
  <c r="AH2037" i="2"/>
  <c r="AH2092" i="2"/>
  <c r="AH2146" i="2"/>
  <c r="AH2196" i="2"/>
  <c r="AH2249" i="2"/>
  <c r="AH2294" i="2"/>
  <c r="AH38" i="2"/>
  <c r="AH137" i="2"/>
  <c r="AH217" i="2"/>
  <c r="AH299" i="2"/>
  <c r="AH378" i="2"/>
  <c r="AH454" i="2"/>
  <c r="AH526" i="2"/>
  <c r="AH605" i="2"/>
  <c r="AH683" i="2"/>
  <c r="AH750" i="2"/>
  <c r="AH826" i="2"/>
  <c r="AH895" i="2"/>
  <c r="AH957" i="2"/>
  <c r="AH1043" i="2"/>
  <c r="AH1106" i="2"/>
  <c r="AH1175" i="2"/>
  <c r="AH1244" i="2"/>
  <c r="AH1313" i="2"/>
  <c r="AH1370" i="2"/>
  <c r="AH1439" i="2"/>
  <c r="AH1492" i="2"/>
  <c r="AH1546" i="2"/>
  <c r="AH1609" i="2"/>
  <c r="AH1660" i="2"/>
  <c r="AH1715" i="2"/>
  <c r="AH1779" i="2"/>
  <c r="AH1830" i="2"/>
  <c r="AH1879" i="2"/>
  <c r="AH1938" i="2"/>
  <c r="AH1988" i="2"/>
  <c r="AH2038" i="2"/>
  <c r="AH2098" i="2"/>
  <c r="AH2149" i="2"/>
  <c r="AH2197" i="2"/>
  <c r="AH2250" i="2"/>
  <c r="AH2297" i="2"/>
  <c r="AH61" i="2"/>
  <c r="AH141" i="2"/>
  <c r="AH227" i="2"/>
  <c r="AH309" i="2"/>
  <c r="AH386" i="2"/>
  <c r="AH455" i="2"/>
  <c r="AH542" i="2"/>
  <c r="AH618" i="2"/>
  <c r="AH685" i="2"/>
  <c r="AH760" i="2"/>
  <c r="AH828" i="2"/>
  <c r="AH901" i="2"/>
  <c r="AH977" i="2"/>
  <c r="AH1047" i="2"/>
  <c r="AH1115" i="2"/>
  <c r="AH1187" i="2"/>
  <c r="AH1252" i="2"/>
  <c r="AH1314" i="2"/>
  <c r="AH1378" i="2"/>
  <c r="AH1442" i="2"/>
  <c r="AH1495" i="2"/>
  <c r="AH1556" i="2"/>
  <c r="AH1611" i="2"/>
  <c r="AH1662" i="2"/>
  <c r="AH1726" i="2"/>
  <c r="AH1782" i="2"/>
  <c r="AH1833" i="2"/>
  <c r="AH1890" i="2"/>
  <c r="AH1940" i="2"/>
  <c r="AH1994" i="2"/>
  <c r="AH2051" i="2"/>
  <c r="AH2100" i="2"/>
  <c r="AH2150" i="2"/>
  <c r="AH2203" i="2"/>
  <c r="AH2252" i="2"/>
  <c r="AH2298" i="2"/>
  <c r="AH62" i="2"/>
  <c r="AH148" i="2"/>
  <c r="AH230" i="2"/>
  <c r="AH310" i="2"/>
  <c r="AH387" i="2"/>
  <c r="AH456" i="2"/>
  <c r="AH543" i="2"/>
  <c r="AH619" i="2"/>
  <c r="AH687" i="2"/>
  <c r="AH766" i="2"/>
  <c r="AH840" i="2"/>
  <c r="AH904" i="2"/>
  <c r="AH978" i="2"/>
  <c r="AH1048" i="2"/>
  <c r="AH1116" i="2"/>
  <c r="AH1191" i="2"/>
  <c r="AH1253" i="2"/>
  <c r="AH1315" i="2"/>
  <c r="AH1387" i="2"/>
  <c r="AH1443" i="2"/>
  <c r="AH1498" i="2"/>
  <c r="AH1559" i="2"/>
  <c r="AH1613" i="2"/>
  <c r="AH1663" i="2"/>
  <c r="AH1727" i="2"/>
  <c r="AH1783" i="2"/>
  <c r="AH1836" i="2"/>
  <c r="AH1893" i="2"/>
  <c r="AH1941" i="2"/>
  <c r="AH1995" i="2"/>
  <c r="AH2053" i="2"/>
  <c r="AH2104" i="2"/>
  <c r="AH2152" i="2"/>
  <c r="AH2209" i="2"/>
  <c r="AH2253" i="2"/>
  <c r="AH2307" i="2"/>
  <c r="AH70" i="2"/>
  <c r="AH149" i="2"/>
  <c r="AH231" i="2"/>
  <c r="AH322" i="2"/>
  <c r="AH390" i="2"/>
  <c r="AH462" i="2"/>
  <c r="AH546" i="2"/>
  <c r="AH621" i="2"/>
  <c r="AH689" i="2"/>
  <c r="AH771" i="2"/>
  <c r="AH841" i="2"/>
  <c r="AH906" i="2"/>
  <c r="AH984" i="2"/>
  <c r="AH1049" i="2"/>
  <c r="AH1119" i="2"/>
  <c r="AH1196" i="2"/>
  <c r="AH1320" i="2"/>
  <c r="AH1389" i="2"/>
  <c r="AH1446" i="2"/>
  <c r="AH1502" i="2"/>
  <c r="AH1562" i="2"/>
  <c r="AH1617" i="2"/>
  <c r="AH1674" i="2"/>
  <c r="AH1731" i="2"/>
  <c r="AH1785" i="2"/>
  <c r="AH1837" i="2"/>
  <c r="AH1897" i="2"/>
  <c r="AH1947" i="2"/>
  <c r="AH1996" i="2"/>
  <c r="AH2055" i="2"/>
  <c r="AH2105" i="2"/>
  <c r="AH2155" i="2"/>
  <c r="AH2210" i="2"/>
  <c r="AH2262" i="2"/>
  <c r="AH2310" i="2"/>
  <c r="AH71" i="2"/>
  <c r="AH159" i="2"/>
  <c r="AH236" i="2"/>
  <c r="AH326" i="2"/>
  <c r="AH397" i="2"/>
  <c r="AH469" i="2"/>
  <c r="AH547" i="2"/>
  <c r="AH622" i="2"/>
  <c r="AH693" i="2"/>
  <c r="AH772" i="2"/>
  <c r="AH842" i="2"/>
  <c r="AH911" i="2"/>
  <c r="AH986" i="2"/>
  <c r="AH1059" i="2"/>
  <c r="AH1123" i="2"/>
  <c r="AH1197" i="2"/>
  <c r="AH1263" i="2"/>
  <c r="AH1321" i="2"/>
  <c r="AH1394" i="2"/>
  <c r="AH1451" i="2"/>
  <c r="AH1505" i="2"/>
  <c r="AH1563" i="2"/>
  <c r="AH1622" i="2"/>
  <c r="AH1675" i="2"/>
  <c r="AH1735" i="2"/>
  <c r="AH1787" i="2"/>
  <c r="AH1841" i="2"/>
  <c r="AH1898" i="2"/>
  <c r="AH1953" i="2"/>
  <c r="AH1997" i="2"/>
  <c r="AH2056" i="2"/>
  <c r="AH2108" i="2"/>
  <c r="AH2156" i="2"/>
  <c r="AH2213" i="2"/>
  <c r="AH2263" i="2"/>
  <c r="AH2311" i="2"/>
  <c r="AH82" i="2"/>
  <c r="AH164" i="2"/>
  <c r="AH258" i="2"/>
  <c r="AH333" i="2"/>
  <c r="AH408" i="2"/>
  <c r="AH487" i="2"/>
  <c r="AH566" i="2"/>
  <c r="AH637" i="2"/>
  <c r="AH714" i="2"/>
  <c r="AH785" i="2"/>
  <c r="AH845" i="2"/>
  <c r="AH921" i="2"/>
  <c r="AH994" i="2"/>
  <c r="AH1063" i="2"/>
  <c r="AH1135" i="2"/>
  <c r="AH1205" i="2"/>
  <c r="AH1268" i="2"/>
  <c r="AH1338" i="2"/>
  <c r="AH1402" i="2"/>
  <c r="AH1458" i="2"/>
  <c r="AH1515" i="2"/>
  <c r="AH1572" i="2"/>
  <c r="AH1627" i="2"/>
  <c r="AH1690" i="2"/>
  <c r="AH1742" i="2"/>
  <c r="AH1795" i="2"/>
  <c r="AH1852" i="2"/>
  <c r="AH1905" i="2"/>
  <c r="AH1956" i="2"/>
  <c r="AH2011" i="2"/>
  <c r="AH2059" i="2"/>
  <c r="AH2116" i="2"/>
  <c r="AH2171" i="2"/>
  <c r="AH2218" i="2"/>
  <c r="AH2267" i="2"/>
  <c r="AH2314" i="2"/>
  <c r="AH2326" i="2"/>
  <c r="AH2216" i="2"/>
  <c r="AH2075" i="2"/>
  <c r="AH1972" i="2"/>
  <c r="AH1853" i="2"/>
  <c r="AH1703" i="2"/>
  <c r="AH1583" i="2"/>
  <c r="AH1460" i="2"/>
  <c r="AH1337" i="2"/>
  <c r="AH1159" i="2"/>
  <c r="AH1006" i="2"/>
  <c r="AH846" i="2"/>
  <c r="AH663" i="2"/>
  <c r="AH504" i="2"/>
  <c r="AH338" i="2"/>
  <c r="AH163" i="2"/>
  <c r="AH1922" i="2"/>
  <c r="AH1571" i="2"/>
  <c r="AH1411" i="2"/>
  <c r="AH952" i="2"/>
  <c r="AH280" i="2"/>
  <c r="AH2277" i="2"/>
  <c r="AH1810" i="2"/>
  <c r="AH1134" i="2"/>
  <c r="AH437" i="2"/>
  <c r="AH1683" i="2"/>
  <c r="AH2315" i="2"/>
  <c r="AH2189" i="2"/>
  <c r="AH2074" i="2"/>
  <c r="AH1959" i="2"/>
  <c r="AH1849" i="2"/>
  <c r="AH1701" i="2"/>
  <c r="AH1579" i="2"/>
  <c r="AH1459" i="2"/>
  <c r="AH1297" i="2"/>
  <c r="AH1158" i="2"/>
  <c r="AH1005" i="2"/>
  <c r="AH844" i="2"/>
  <c r="AH662" i="2"/>
  <c r="AH502" i="2"/>
  <c r="AH335" i="2"/>
  <c r="AH106" i="2"/>
  <c r="AH2177" i="2"/>
  <c r="AH1916" i="2"/>
  <c r="AH1531" i="2"/>
  <c r="AH1270" i="2"/>
  <c r="AH950" i="2"/>
  <c r="AH638" i="2"/>
  <c r="AH86" i="2"/>
  <c r="AH2172" i="2"/>
  <c r="AH1913" i="2"/>
  <c r="AH1405" i="2"/>
  <c r="AH1269" i="2"/>
  <c r="AH939" i="2"/>
  <c r="AH792" i="2"/>
  <c r="AH428" i="2"/>
  <c r="AH269" i="2"/>
  <c r="AH85" i="2"/>
  <c r="AH2313" i="2"/>
  <c r="AH2188" i="2"/>
  <c r="AH2072" i="2"/>
  <c r="AH1958" i="2"/>
  <c r="AH1817" i="2"/>
  <c r="AH1698" i="2"/>
  <c r="AH1576" i="2"/>
  <c r="AH1453" i="2"/>
  <c r="AH1295" i="2"/>
  <c r="AH1155" i="2"/>
  <c r="AH995" i="2"/>
  <c r="AH803" i="2"/>
  <c r="AH660" i="2"/>
  <c r="AH494" i="2"/>
  <c r="AH330" i="2"/>
  <c r="AH103" i="2"/>
  <c r="AH2290" i="2"/>
  <c r="AH2180" i="2"/>
  <c r="AH2071" i="2"/>
  <c r="AH1954" i="2"/>
  <c r="AH1816" i="2"/>
  <c r="AH1697" i="2"/>
  <c r="AH1575" i="2"/>
  <c r="AH1420" i="2"/>
  <c r="AH1288" i="2"/>
  <c r="AH1141" i="2"/>
  <c r="AH990" i="2"/>
  <c r="AH798" i="2"/>
  <c r="AH652" i="2"/>
  <c r="AH490" i="2"/>
  <c r="AH281" i="2"/>
  <c r="AH93" i="2"/>
  <c r="M2" i="2" a="1"/>
  <c r="N1570" i="2" s="1"/>
  <c r="AI3" i="2"/>
  <c r="AI19" i="2"/>
  <c r="AI35" i="2"/>
  <c r="AI51" i="2"/>
  <c r="AI67" i="2"/>
  <c r="AI83" i="2"/>
  <c r="AI99" i="2"/>
  <c r="AI115" i="2"/>
  <c r="AI131" i="2"/>
  <c r="AI147" i="2"/>
  <c r="AI163" i="2"/>
  <c r="AI179" i="2"/>
  <c r="AI195" i="2"/>
  <c r="AI211" i="2"/>
  <c r="AI227" i="2"/>
  <c r="AI243" i="2"/>
  <c r="AI259" i="2"/>
  <c r="AI275" i="2"/>
  <c r="AI291" i="2"/>
  <c r="AI307" i="2"/>
  <c r="AI323" i="2"/>
  <c r="AI339" i="2"/>
  <c r="AI355" i="2"/>
  <c r="AI371" i="2"/>
  <c r="AI387" i="2"/>
  <c r="AI403" i="2"/>
  <c r="AI419" i="2"/>
  <c r="AI435" i="2"/>
  <c r="AI451" i="2"/>
  <c r="AI467" i="2"/>
  <c r="AI483" i="2"/>
  <c r="AI499" i="2"/>
  <c r="AI515" i="2"/>
  <c r="AI531" i="2"/>
  <c r="AI547" i="2"/>
  <c r="AI563" i="2"/>
  <c r="AI579" i="2"/>
  <c r="AI595" i="2"/>
  <c r="AI611" i="2"/>
  <c r="AI627" i="2"/>
  <c r="AI643" i="2"/>
  <c r="AI659" i="2"/>
  <c r="AI675" i="2"/>
  <c r="AI691" i="2"/>
  <c r="AI707" i="2"/>
  <c r="AI723" i="2"/>
  <c r="AI739" i="2"/>
  <c r="AI755" i="2"/>
  <c r="AI771" i="2"/>
  <c r="AI787" i="2"/>
  <c r="AI803" i="2"/>
  <c r="AI819" i="2"/>
  <c r="AI835" i="2"/>
  <c r="AI851" i="2"/>
  <c r="AI867" i="2"/>
  <c r="AI883" i="2"/>
  <c r="AI899" i="2"/>
  <c r="AI915" i="2"/>
  <c r="AI931" i="2"/>
  <c r="AI947" i="2"/>
  <c r="AI963" i="2"/>
  <c r="AI979" i="2"/>
  <c r="AI995" i="2"/>
  <c r="AI1011" i="2"/>
  <c r="AI1027" i="2"/>
  <c r="AI1043" i="2"/>
  <c r="AI1059" i="2"/>
  <c r="AI1075" i="2"/>
  <c r="AI1091" i="2"/>
  <c r="AI1107" i="2"/>
  <c r="AI1123" i="2"/>
  <c r="AI1139" i="2"/>
  <c r="AI1155" i="2"/>
  <c r="AI1171" i="2"/>
  <c r="AI1187" i="2"/>
  <c r="AI1203" i="2"/>
  <c r="AI1219" i="2"/>
  <c r="AI1235" i="2"/>
  <c r="AI1251" i="2"/>
  <c r="AI1267" i="2"/>
  <c r="AI1283" i="2"/>
  <c r="AI1299" i="2"/>
  <c r="AI1315" i="2"/>
  <c r="AI1331" i="2"/>
  <c r="AI1347" i="2"/>
  <c r="AI4" i="2"/>
  <c r="AI20" i="2"/>
  <c r="AI36" i="2"/>
  <c r="AI52" i="2"/>
  <c r="AI68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308" i="2"/>
  <c r="AI324" i="2"/>
  <c r="AI340" i="2"/>
  <c r="AI356" i="2"/>
  <c r="AI372" i="2"/>
  <c r="AI388" i="2"/>
  <c r="AI404" i="2"/>
  <c r="AI420" i="2"/>
  <c r="AI436" i="2"/>
  <c r="AI452" i="2"/>
  <c r="AI468" i="2"/>
  <c r="AI484" i="2"/>
  <c r="AI500" i="2"/>
  <c r="AI516" i="2"/>
  <c r="AI532" i="2"/>
  <c r="AI548" i="2"/>
  <c r="AI564" i="2"/>
  <c r="AI580" i="2"/>
  <c r="AI596" i="2"/>
  <c r="AI612" i="2"/>
  <c r="AI628" i="2"/>
  <c r="AI644" i="2"/>
  <c r="AI660" i="2"/>
  <c r="AI676" i="2"/>
  <c r="AI692" i="2"/>
  <c r="AI708" i="2"/>
  <c r="AI724" i="2"/>
  <c r="AI740" i="2"/>
  <c r="AI756" i="2"/>
  <c r="AI772" i="2"/>
  <c r="AI788" i="2"/>
  <c r="AI804" i="2"/>
  <c r="AI820" i="2"/>
  <c r="AI836" i="2"/>
  <c r="AI852" i="2"/>
  <c r="AI868" i="2"/>
  <c r="AI884" i="2"/>
  <c r="AI900" i="2"/>
  <c r="AI916" i="2"/>
  <c r="AI932" i="2"/>
  <c r="AI948" i="2"/>
  <c r="AI964" i="2"/>
  <c r="AI980" i="2"/>
  <c r="AI996" i="2"/>
  <c r="AI1012" i="2"/>
  <c r="AI1028" i="2"/>
  <c r="AI1044" i="2"/>
  <c r="AI1060" i="2"/>
  <c r="AI1076" i="2"/>
  <c r="AI1092" i="2"/>
  <c r="AI1108" i="2"/>
  <c r="AI1124" i="2"/>
  <c r="AI1140" i="2"/>
  <c r="AI1156" i="2"/>
  <c r="AI1172" i="2"/>
  <c r="AI1188" i="2"/>
  <c r="AI1204" i="2"/>
  <c r="AI1220" i="2"/>
  <c r="AI1236" i="2"/>
  <c r="AI1252" i="2"/>
  <c r="AI1268" i="2"/>
  <c r="AI1284" i="2"/>
  <c r="AI1300" i="2"/>
  <c r="AI1316" i="2"/>
  <c r="AI1332" i="2"/>
  <c r="AI1348" i="2"/>
  <c r="AI5" i="2"/>
  <c r="AI21" i="2"/>
  <c r="AI37" i="2"/>
  <c r="AI53" i="2"/>
  <c r="AI69" i="2"/>
  <c r="AI85" i="2"/>
  <c r="AI101" i="2"/>
  <c r="AI117" i="2"/>
  <c r="AI133" i="2"/>
  <c r="AI149" i="2"/>
  <c r="AI165" i="2"/>
  <c r="AI181" i="2"/>
  <c r="AI197" i="2"/>
  <c r="AI213" i="2"/>
  <c r="AI229" i="2"/>
  <c r="AI245" i="2"/>
  <c r="AI261" i="2"/>
  <c r="AI277" i="2"/>
  <c r="AI293" i="2"/>
  <c r="AI309" i="2"/>
  <c r="AI325" i="2"/>
  <c r="AI341" i="2"/>
  <c r="AI357" i="2"/>
  <c r="AI373" i="2"/>
  <c r="AI389" i="2"/>
  <c r="AI405" i="2"/>
  <c r="AI421" i="2"/>
  <c r="AI437" i="2"/>
  <c r="AI453" i="2"/>
  <c r="AI469" i="2"/>
  <c r="AI485" i="2"/>
  <c r="AI501" i="2"/>
  <c r="AI517" i="2"/>
  <c r="AI533" i="2"/>
  <c r="AI549" i="2"/>
  <c r="AI565" i="2"/>
  <c r="AI581" i="2"/>
  <c r="AI597" i="2"/>
  <c r="AI613" i="2"/>
  <c r="AI629" i="2"/>
  <c r="AI645" i="2"/>
  <c r="AI661" i="2"/>
  <c r="AI677" i="2"/>
  <c r="AI693" i="2"/>
  <c r="AI709" i="2"/>
  <c r="AI725" i="2"/>
  <c r="AI741" i="2"/>
  <c r="AI757" i="2"/>
  <c r="AI773" i="2"/>
  <c r="AI789" i="2"/>
  <c r="AI805" i="2"/>
  <c r="AI821" i="2"/>
  <c r="AI837" i="2"/>
  <c r="AI853" i="2"/>
  <c r="AI869" i="2"/>
  <c r="AI885" i="2"/>
  <c r="AI901" i="2"/>
  <c r="AI917" i="2"/>
  <c r="AI933" i="2"/>
  <c r="AI949" i="2"/>
  <c r="AI965" i="2"/>
  <c r="AI981" i="2"/>
  <c r="AI997" i="2"/>
  <c r="AI1013" i="2"/>
  <c r="AI1029" i="2"/>
  <c r="AI1045" i="2"/>
  <c r="AI1061" i="2"/>
  <c r="AI1077" i="2"/>
  <c r="AI1093" i="2"/>
  <c r="AI6" i="2"/>
  <c r="AI22" i="2"/>
  <c r="AI38" i="2"/>
  <c r="AI54" i="2"/>
  <c r="AI70" i="2"/>
  <c r="AI86" i="2"/>
  <c r="AI102" i="2"/>
  <c r="AI118" i="2"/>
  <c r="AI134" i="2"/>
  <c r="AI150" i="2"/>
  <c r="AI166" i="2"/>
  <c r="AI182" i="2"/>
  <c r="AI198" i="2"/>
  <c r="AI214" i="2"/>
  <c r="AI230" i="2"/>
  <c r="AI246" i="2"/>
  <c r="AI262" i="2"/>
  <c r="AI278" i="2"/>
  <c r="AI294" i="2"/>
  <c r="AI310" i="2"/>
  <c r="AI326" i="2"/>
  <c r="AI342" i="2"/>
  <c r="AI358" i="2"/>
  <c r="AI374" i="2"/>
  <c r="AI390" i="2"/>
  <c r="AI406" i="2"/>
  <c r="AI422" i="2"/>
  <c r="AI438" i="2"/>
  <c r="AI454" i="2"/>
  <c r="AI470" i="2"/>
  <c r="AI486" i="2"/>
  <c r="AI502" i="2"/>
  <c r="AI518" i="2"/>
  <c r="AI534" i="2"/>
  <c r="AI550" i="2"/>
  <c r="AI566" i="2"/>
  <c r="AI582" i="2"/>
  <c r="AI598" i="2"/>
  <c r="AI614" i="2"/>
  <c r="AI630" i="2"/>
  <c r="AI646" i="2"/>
  <c r="AI662" i="2"/>
  <c r="AI678" i="2"/>
  <c r="AI694" i="2"/>
  <c r="AI710" i="2"/>
  <c r="AI726" i="2"/>
  <c r="AI742" i="2"/>
  <c r="AI758" i="2"/>
  <c r="AI774" i="2"/>
  <c r="AI790" i="2"/>
  <c r="AI806" i="2"/>
  <c r="AI822" i="2"/>
  <c r="AI838" i="2"/>
  <c r="AI854" i="2"/>
  <c r="AI870" i="2"/>
  <c r="AI886" i="2"/>
  <c r="AI902" i="2"/>
  <c r="AI918" i="2"/>
  <c r="AI934" i="2"/>
  <c r="AI950" i="2"/>
  <c r="AI966" i="2"/>
  <c r="AI982" i="2"/>
  <c r="AI998" i="2"/>
  <c r="AI1014" i="2"/>
  <c r="AI1030" i="2"/>
  <c r="AI1046" i="2"/>
  <c r="AI1062" i="2"/>
  <c r="AI1078" i="2"/>
  <c r="AI1094" i="2"/>
  <c r="AI7" i="2"/>
  <c r="AI23" i="2"/>
  <c r="AI39" i="2"/>
  <c r="AI55" i="2"/>
  <c r="AI71" i="2"/>
  <c r="AI87" i="2"/>
  <c r="AI103" i="2"/>
  <c r="AI119" i="2"/>
  <c r="AI135" i="2"/>
  <c r="AI151" i="2"/>
  <c r="AI167" i="2"/>
  <c r="AI183" i="2"/>
  <c r="AI199" i="2"/>
  <c r="AI215" i="2"/>
  <c r="AI231" i="2"/>
  <c r="AI247" i="2"/>
  <c r="AI263" i="2"/>
  <c r="AI279" i="2"/>
  <c r="AI295" i="2"/>
  <c r="AI311" i="2"/>
  <c r="AI327" i="2"/>
  <c r="AI343" i="2"/>
  <c r="AI359" i="2"/>
  <c r="AI375" i="2"/>
  <c r="AI391" i="2"/>
  <c r="AI407" i="2"/>
  <c r="AI423" i="2"/>
  <c r="AI439" i="2"/>
  <c r="AI455" i="2"/>
  <c r="AI471" i="2"/>
  <c r="AI487" i="2"/>
  <c r="AI503" i="2"/>
  <c r="AI519" i="2"/>
  <c r="AI535" i="2"/>
  <c r="AI551" i="2"/>
  <c r="AI567" i="2"/>
  <c r="AI583" i="2"/>
  <c r="AI599" i="2"/>
  <c r="AI615" i="2"/>
  <c r="AI631" i="2"/>
  <c r="AI647" i="2"/>
  <c r="AI663" i="2"/>
  <c r="AI679" i="2"/>
  <c r="AI695" i="2"/>
  <c r="AI711" i="2"/>
  <c r="AI727" i="2"/>
  <c r="AI743" i="2"/>
  <c r="AI759" i="2"/>
  <c r="AI775" i="2"/>
  <c r="AI791" i="2"/>
  <c r="AI807" i="2"/>
  <c r="AI823" i="2"/>
  <c r="AI839" i="2"/>
  <c r="AI855" i="2"/>
  <c r="AI871" i="2"/>
  <c r="AI887" i="2"/>
  <c r="AI903" i="2"/>
  <c r="AI919" i="2"/>
  <c r="AI935" i="2"/>
  <c r="AI951" i="2"/>
  <c r="AI967" i="2"/>
  <c r="AI983" i="2"/>
  <c r="AI999" i="2"/>
  <c r="AI1015" i="2"/>
  <c r="AI1031" i="2"/>
  <c r="AI1047" i="2"/>
  <c r="AI1063" i="2"/>
  <c r="AI1079" i="2"/>
  <c r="AI1095" i="2"/>
  <c r="AI1111" i="2"/>
  <c r="AI1127" i="2"/>
  <c r="AI1143" i="2"/>
  <c r="AI1159" i="2"/>
  <c r="AI1175" i="2"/>
  <c r="AI1191" i="2"/>
  <c r="AI1207" i="2"/>
  <c r="AI1223" i="2"/>
  <c r="AI1239" i="2"/>
  <c r="AI1255" i="2"/>
  <c r="AI1271" i="2"/>
  <c r="AI1287" i="2"/>
  <c r="AI1303" i="2"/>
  <c r="AI1319" i="2"/>
  <c r="AI1335" i="2"/>
  <c r="AI1351" i="2"/>
  <c r="AI8" i="2"/>
  <c r="AI29" i="2"/>
  <c r="AI50" i="2"/>
  <c r="AI76" i="2"/>
  <c r="AI97" i="2"/>
  <c r="AI123" i="2"/>
  <c r="AI144" i="2"/>
  <c r="AI170" i="2"/>
  <c r="AI191" i="2"/>
  <c r="AI217" i="2"/>
  <c r="AI238" i="2"/>
  <c r="AI264" i="2"/>
  <c r="AI285" i="2"/>
  <c r="AI306" i="2"/>
  <c r="AI332" i="2"/>
  <c r="AI353" i="2"/>
  <c r="AI379" i="2"/>
  <c r="AI400" i="2"/>
  <c r="AI426" i="2"/>
  <c r="AI447" i="2"/>
  <c r="AI473" i="2"/>
  <c r="AI494" i="2"/>
  <c r="AI520" i="2"/>
  <c r="AI541" i="2"/>
  <c r="AI562" i="2"/>
  <c r="AI588" i="2"/>
  <c r="AI609" i="2"/>
  <c r="AI635" i="2"/>
  <c r="AI656" i="2"/>
  <c r="AI682" i="2"/>
  <c r="AI703" i="2"/>
  <c r="AI729" i="2"/>
  <c r="AI750" i="2"/>
  <c r="AI776" i="2"/>
  <c r="AI797" i="2"/>
  <c r="AI818" i="2"/>
  <c r="AI844" i="2"/>
  <c r="AI865" i="2"/>
  <c r="AI891" i="2"/>
  <c r="AI912" i="2"/>
  <c r="AI938" i="2"/>
  <c r="AI959" i="2"/>
  <c r="AI985" i="2"/>
  <c r="AI1006" i="2"/>
  <c r="AI1032" i="2"/>
  <c r="AI1053" i="2"/>
  <c r="AI1074" i="2"/>
  <c r="AI1100" i="2"/>
  <c r="AI1119" i="2"/>
  <c r="AI1138" i="2"/>
  <c r="AI1160" i="2"/>
  <c r="AI1179" i="2"/>
  <c r="AI1198" i="2"/>
  <c r="AI1217" i="2"/>
  <c r="AI1238" i="2"/>
  <c r="AI1258" i="2"/>
  <c r="AI1277" i="2"/>
  <c r="AI1296" i="2"/>
  <c r="AI1317" i="2"/>
  <c r="AI1337" i="2"/>
  <c r="AI1356" i="2"/>
  <c r="AI1372" i="2"/>
  <c r="AI1388" i="2"/>
  <c r="AI1404" i="2"/>
  <c r="AI1420" i="2"/>
  <c r="AI1436" i="2"/>
  <c r="AI1452" i="2"/>
  <c r="AI1468" i="2"/>
  <c r="AI1484" i="2"/>
  <c r="AI1500" i="2"/>
  <c r="AI1516" i="2"/>
  <c r="AI1532" i="2"/>
  <c r="AI1548" i="2"/>
  <c r="AI1564" i="2"/>
  <c r="AI1580" i="2"/>
  <c r="AI1596" i="2"/>
  <c r="AI1612" i="2"/>
  <c r="AI1628" i="2"/>
  <c r="AI1644" i="2"/>
  <c r="AI1660" i="2"/>
  <c r="AI1676" i="2"/>
  <c r="AI1692" i="2"/>
  <c r="AI1708" i="2"/>
  <c r="AI1724" i="2"/>
  <c r="AI1740" i="2"/>
  <c r="AI9" i="2"/>
  <c r="AI30" i="2"/>
  <c r="AI56" i="2"/>
  <c r="AI77" i="2"/>
  <c r="AI98" i="2"/>
  <c r="AI124" i="2"/>
  <c r="AI145" i="2"/>
  <c r="AI171" i="2"/>
  <c r="AI192" i="2"/>
  <c r="AI218" i="2"/>
  <c r="AI239" i="2"/>
  <c r="AI265" i="2"/>
  <c r="AI286" i="2"/>
  <c r="AI312" i="2"/>
  <c r="AI333" i="2"/>
  <c r="AI354" i="2"/>
  <c r="AI380" i="2"/>
  <c r="AI401" i="2"/>
  <c r="AI427" i="2"/>
  <c r="AI448" i="2"/>
  <c r="AI474" i="2"/>
  <c r="AI495" i="2"/>
  <c r="AI521" i="2"/>
  <c r="AI542" i="2"/>
  <c r="AI568" i="2"/>
  <c r="AI589" i="2"/>
  <c r="AI610" i="2"/>
  <c r="AI636" i="2"/>
  <c r="AI657" i="2"/>
  <c r="AI683" i="2"/>
  <c r="AI704" i="2"/>
  <c r="AI730" i="2"/>
  <c r="AI751" i="2"/>
  <c r="AI777" i="2"/>
  <c r="AI798" i="2"/>
  <c r="AI824" i="2"/>
  <c r="AI845" i="2"/>
  <c r="AI866" i="2"/>
  <c r="AI892" i="2"/>
  <c r="AI913" i="2"/>
  <c r="AI939" i="2"/>
  <c r="AI960" i="2"/>
  <c r="AI986" i="2"/>
  <c r="AI1007" i="2"/>
  <c r="AI1033" i="2"/>
  <c r="AI1054" i="2"/>
  <c r="AI1080" i="2"/>
  <c r="AI1101" i="2"/>
  <c r="AI1120" i="2"/>
  <c r="AI1141" i="2"/>
  <c r="AI1161" i="2"/>
  <c r="AI1180" i="2"/>
  <c r="AI1199" i="2"/>
  <c r="AI1218" i="2"/>
  <c r="AI1240" i="2"/>
  <c r="AI1259" i="2"/>
  <c r="AI1278" i="2"/>
  <c r="AI1297" i="2"/>
  <c r="AI1318" i="2"/>
  <c r="AI1338" i="2"/>
  <c r="AI1357" i="2"/>
  <c r="AI1373" i="2"/>
  <c r="AI1389" i="2"/>
  <c r="AI1405" i="2"/>
  <c r="AI1421" i="2"/>
  <c r="AI1437" i="2"/>
  <c r="AI1453" i="2"/>
  <c r="AI1469" i="2"/>
  <c r="AI1485" i="2"/>
  <c r="AI1501" i="2"/>
  <c r="AI1517" i="2"/>
  <c r="AI1533" i="2"/>
  <c r="AI1549" i="2"/>
  <c r="AI1565" i="2"/>
  <c r="AI1581" i="2"/>
  <c r="AI1597" i="2"/>
  <c r="AI1613" i="2"/>
  <c r="AI1629" i="2"/>
  <c r="AI1645" i="2"/>
  <c r="AI1661" i="2"/>
  <c r="AI1677" i="2"/>
  <c r="AI1693" i="2"/>
  <c r="AI1709" i="2"/>
  <c r="AI1725" i="2"/>
  <c r="AI1741" i="2"/>
  <c r="AI1757" i="2"/>
  <c r="AI10" i="2"/>
  <c r="AI31" i="2"/>
  <c r="AI57" i="2"/>
  <c r="AI78" i="2"/>
  <c r="AI104" i="2"/>
  <c r="AI125" i="2"/>
  <c r="AI146" i="2"/>
  <c r="AI172" i="2"/>
  <c r="AI193" i="2"/>
  <c r="AI219" i="2"/>
  <c r="AI240" i="2"/>
  <c r="AI266" i="2"/>
  <c r="AI287" i="2"/>
  <c r="AI313" i="2"/>
  <c r="AI334" i="2"/>
  <c r="AI360" i="2"/>
  <c r="AI381" i="2"/>
  <c r="AI402" i="2"/>
  <c r="AI428" i="2"/>
  <c r="AI449" i="2"/>
  <c r="AI475" i="2"/>
  <c r="AI496" i="2"/>
  <c r="AI522" i="2"/>
  <c r="AI543" i="2"/>
  <c r="AI569" i="2"/>
  <c r="AI590" i="2"/>
  <c r="AI616" i="2"/>
  <c r="AI637" i="2"/>
  <c r="AI11" i="2"/>
  <c r="AI32" i="2"/>
  <c r="AI58" i="2"/>
  <c r="AI79" i="2"/>
  <c r="AI105" i="2"/>
  <c r="AI126" i="2"/>
  <c r="AI152" i="2"/>
  <c r="AI173" i="2"/>
  <c r="AI194" i="2"/>
  <c r="AI220" i="2"/>
  <c r="AI241" i="2"/>
  <c r="AI267" i="2"/>
  <c r="AI288" i="2"/>
  <c r="AI314" i="2"/>
  <c r="AI335" i="2"/>
  <c r="AI361" i="2"/>
  <c r="AI382" i="2"/>
  <c r="AI408" i="2"/>
  <c r="AI429" i="2"/>
  <c r="AI450" i="2"/>
  <c r="AI476" i="2"/>
  <c r="AI497" i="2"/>
  <c r="AI523" i="2"/>
  <c r="AI544" i="2"/>
  <c r="AI570" i="2"/>
  <c r="AI591" i="2"/>
  <c r="AI617" i="2"/>
  <c r="AI638" i="2"/>
  <c r="AI664" i="2"/>
  <c r="AI685" i="2"/>
  <c r="AI706" i="2"/>
  <c r="AI732" i="2"/>
  <c r="AI753" i="2"/>
  <c r="AI779" i="2"/>
  <c r="AI800" i="2"/>
  <c r="AI826" i="2"/>
  <c r="AI847" i="2"/>
  <c r="AI873" i="2"/>
  <c r="AI894" i="2"/>
  <c r="AI920" i="2"/>
  <c r="AI941" i="2"/>
  <c r="AI962" i="2"/>
  <c r="AI988" i="2"/>
  <c r="AI1009" i="2"/>
  <c r="AI1035" i="2"/>
  <c r="AI1056" i="2"/>
  <c r="AI1082" i="2"/>
  <c r="AI1103" i="2"/>
  <c r="AI1122" i="2"/>
  <c r="AI1144" i="2"/>
  <c r="AI1163" i="2"/>
  <c r="AI1182" i="2"/>
  <c r="AI1201" i="2"/>
  <c r="AI1222" i="2"/>
  <c r="AI1242" i="2"/>
  <c r="AI1261" i="2"/>
  <c r="AI1280" i="2"/>
  <c r="AI1301" i="2"/>
  <c r="AI1321" i="2"/>
  <c r="AI1340" i="2"/>
  <c r="AI1359" i="2"/>
  <c r="AI1375" i="2"/>
  <c r="AI1391" i="2"/>
  <c r="AI1407" i="2"/>
  <c r="AI1423" i="2"/>
  <c r="AI1439" i="2"/>
  <c r="AI1455" i="2"/>
  <c r="AI1471" i="2"/>
  <c r="AI1487" i="2"/>
  <c r="AI1503" i="2"/>
  <c r="AI1519" i="2"/>
  <c r="AI1535" i="2"/>
  <c r="AI1551" i="2"/>
  <c r="AI1567" i="2"/>
  <c r="AI1583" i="2"/>
  <c r="AI1599" i="2"/>
  <c r="AI1615" i="2"/>
  <c r="AI1631" i="2"/>
  <c r="AI1647" i="2"/>
  <c r="AI1663" i="2"/>
  <c r="AI1679" i="2"/>
  <c r="AI1695" i="2"/>
  <c r="AI1711" i="2"/>
  <c r="AI1727" i="2"/>
  <c r="AI1743" i="2"/>
  <c r="AI12" i="2"/>
  <c r="AI42" i="2"/>
  <c r="AI72" i="2"/>
  <c r="AI106" i="2"/>
  <c r="AI136" i="2"/>
  <c r="AI161" i="2"/>
  <c r="AI200" i="2"/>
  <c r="AI225" i="2"/>
  <c r="AI255" i="2"/>
  <c r="AI289" i="2"/>
  <c r="AI319" i="2"/>
  <c r="AI349" i="2"/>
  <c r="AI383" i="2"/>
  <c r="AI413" i="2"/>
  <c r="AI443" i="2"/>
  <c r="AI477" i="2"/>
  <c r="AI507" i="2"/>
  <c r="AI537" i="2"/>
  <c r="AI571" i="2"/>
  <c r="AI601" i="2"/>
  <c r="AI626" i="2"/>
  <c r="AI658" i="2"/>
  <c r="AI688" i="2"/>
  <c r="AI717" i="2"/>
  <c r="AI746" i="2"/>
  <c r="AI770" i="2"/>
  <c r="AI802" i="2"/>
  <c r="AI831" i="2"/>
  <c r="AI860" i="2"/>
  <c r="AI889" i="2"/>
  <c r="AI921" i="2"/>
  <c r="AI945" i="2"/>
  <c r="AI974" i="2"/>
  <c r="AI1003" i="2"/>
  <c r="AI1034" i="2"/>
  <c r="AI1064" i="2"/>
  <c r="AI1088" i="2"/>
  <c r="AI1115" i="2"/>
  <c r="AI1137" i="2"/>
  <c r="AI1165" i="2"/>
  <c r="AI1189" i="2"/>
  <c r="AI1212" i="2"/>
  <c r="AI1234" i="2"/>
  <c r="AI1262" i="2"/>
  <c r="AI1286" i="2"/>
  <c r="AI1309" i="2"/>
  <c r="AI1333" i="2"/>
  <c r="AI1358" i="2"/>
  <c r="AI1378" i="2"/>
  <c r="AI1397" i="2"/>
  <c r="AI1416" i="2"/>
  <c r="AI1435" i="2"/>
  <c r="AI1457" i="2"/>
  <c r="AI1476" i="2"/>
  <c r="AI1495" i="2"/>
  <c r="AI1514" i="2"/>
  <c r="AI1536" i="2"/>
  <c r="AI1555" i="2"/>
  <c r="AI1574" i="2"/>
  <c r="AI1593" i="2"/>
  <c r="AI1614" i="2"/>
  <c r="AI1634" i="2"/>
  <c r="AI1653" i="2"/>
  <c r="AI1672" i="2"/>
  <c r="AI1691" i="2"/>
  <c r="AI1713" i="2"/>
  <c r="AI1732" i="2"/>
  <c r="AI1751" i="2"/>
  <c r="AI1768" i="2"/>
  <c r="AI1784" i="2"/>
  <c r="AI1800" i="2"/>
  <c r="AI1816" i="2"/>
  <c r="AI1832" i="2"/>
  <c r="AI1848" i="2"/>
  <c r="AI1864" i="2"/>
  <c r="AI1880" i="2"/>
  <c r="AI1896" i="2"/>
  <c r="AI1912" i="2"/>
  <c r="AI1928" i="2"/>
  <c r="AI1944" i="2"/>
  <c r="AI1960" i="2"/>
  <c r="AI1976" i="2"/>
  <c r="AI1992" i="2"/>
  <c r="AI2008" i="2"/>
  <c r="AI2024" i="2"/>
  <c r="AI2040" i="2"/>
  <c r="AI2056" i="2"/>
  <c r="AI2072" i="2"/>
  <c r="AI2088" i="2"/>
  <c r="AI13" i="2"/>
  <c r="AI43" i="2"/>
  <c r="AI73" i="2"/>
  <c r="AI107" i="2"/>
  <c r="AI137" i="2"/>
  <c r="AI162" i="2"/>
  <c r="AI201" i="2"/>
  <c r="AI226" i="2"/>
  <c r="AI256" i="2"/>
  <c r="AI290" i="2"/>
  <c r="AI320" i="2"/>
  <c r="AI350" i="2"/>
  <c r="AI384" i="2"/>
  <c r="AI414" i="2"/>
  <c r="AI444" i="2"/>
  <c r="AI478" i="2"/>
  <c r="AI508" i="2"/>
  <c r="AI538" i="2"/>
  <c r="AI572" i="2"/>
  <c r="AI602" i="2"/>
  <c r="AI632" i="2"/>
  <c r="AI665" i="2"/>
  <c r="AI689" i="2"/>
  <c r="AI718" i="2"/>
  <c r="AI747" i="2"/>
  <c r="AI778" i="2"/>
  <c r="AI808" i="2"/>
  <c r="AI832" i="2"/>
  <c r="AI861" i="2"/>
  <c r="AI890" i="2"/>
  <c r="AI922" i="2"/>
  <c r="AI946" i="2"/>
  <c r="AI975" i="2"/>
  <c r="AI1004" i="2"/>
  <c r="AI1036" i="2"/>
  <c r="AI1065" i="2"/>
  <c r="AI1089" i="2"/>
  <c r="AI1116" i="2"/>
  <c r="AI1142" i="2"/>
  <c r="AI1166" i="2"/>
  <c r="AI1190" i="2"/>
  <c r="AI1213" i="2"/>
  <c r="AI1237" i="2"/>
  <c r="AI1263" i="2"/>
  <c r="AI1288" i="2"/>
  <c r="AI1310" i="2"/>
  <c r="AI1334" i="2"/>
  <c r="AI1360" i="2"/>
  <c r="AI1379" i="2"/>
  <c r="AI1398" i="2"/>
  <c r="AI1417" i="2"/>
  <c r="AI1438" i="2"/>
  <c r="AI1458" i="2"/>
  <c r="AI1477" i="2"/>
  <c r="AI1496" i="2"/>
  <c r="AI1515" i="2"/>
  <c r="AI1537" i="2"/>
  <c r="AI1556" i="2"/>
  <c r="AI1575" i="2"/>
  <c r="AI1594" i="2"/>
  <c r="AI1616" i="2"/>
  <c r="AI1635" i="2"/>
  <c r="AI1654" i="2"/>
  <c r="AI1673" i="2"/>
  <c r="AI1694" i="2"/>
  <c r="AI14" i="2"/>
  <c r="AI44" i="2"/>
  <c r="AI74" i="2"/>
  <c r="AI108" i="2"/>
  <c r="AI138" i="2"/>
  <c r="AI168" i="2"/>
  <c r="AI202" i="2"/>
  <c r="AI232" i="2"/>
  <c r="AI257" i="2"/>
  <c r="AI296" i="2"/>
  <c r="AI321" i="2"/>
  <c r="AI351" i="2"/>
  <c r="AI385" i="2"/>
  <c r="AI415" i="2"/>
  <c r="AI445" i="2"/>
  <c r="AI479" i="2"/>
  <c r="AI509" i="2"/>
  <c r="AI539" i="2"/>
  <c r="AI573" i="2"/>
  <c r="AI603" i="2"/>
  <c r="AI633" i="2"/>
  <c r="AI666" i="2"/>
  <c r="AI690" i="2"/>
  <c r="AI719" i="2"/>
  <c r="AI748" i="2"/>
  <c r="AI780" i="2"/>
  <c r="AI809" i="2"/>
  <c r="AI833" i="2"/>
  <c r="AI862" i="2"/>
  <c r="AI893" i="2"/>
  <c r="AI923" i="2"/>
  <c r="AI952" i="2"/>
  <c r="AI976" i="2"/>
  <c r="AI1005" i="2"/>
  <c r="AI1037" i="2"/>
  <c r="AI1066" i="2"/>
  <c r="AI1090" i="2"/>
  <c r="AI1117" i="2"/>
  <c r="AI1145" i="2"/>
  <c r="AI1167" i="2"/>
  <c r="AI1192" i="2"/>
  <c r="AI1214" i="2"/>
  <c r="AI1241" i="2"/>
  <c r="AI1264" i="2"/>
  <c r="AI1289" i="2"/>
  <c r="AI1311" i="2"/>
  <c r="AI1336" i="2"/>
  <c r="AI1361" i="2"/>
  <c r="AI1380" i="2"/>
  <c r="AI1399" i="2"/>
  <c r="AI1418" i="2"/>
  <c r="AI1440" i="2"/>
  <c r="AI1459" i="2"/>
  <c r="AI1478" i="2"/>
  <c r="AI1497" i="2"/>
  <c r="AI1518" i="2"/>
  <c r="AI1538" i="2"/>
  <c r="AI1557" i="2"/>
  <c r="AI1576" i="2"/>
  <c r="AI1595" i="2"/>
  <c r="AI1617" i="2"/>
  <c r="AI1636" i="2"/>
  <c r="AI1655" i="2"/>
  <c r="AI1674" i="2"/>
  <c r="AI1696" i="2"/>
  <c r="AI1715" i="2"/>
  <c r="AI1734" i="2"/>
  <c r="AI1753" i="2"/>
  <c r="AI1770" i="2"/>
  <c r="AI1786" i="2"/>
  <c r="AI1802" i="2"/>
  <c r="AI1818" i="2"/>
  <c r="AI1834" i="2"/>
  <c r="AI1850" i="2"/>
  <c r="AI1866" i="2"/>
  <c r="AI1882" i="2"/>
  <c r="AI1898" i="2"/>
  <c r="AI1914" i="2"/>
  <c r="AI1930" i="2"/>
  <c r="AI1946" i="2"/>
  <c r="AI1962" i="2"/>
  <c r="AI1978" i="2"/>
  <c r="AI1994" i="2"/>
  <c r="AI2010" i="2"/>
  <c r="AI2026" i="2"/>
  <c r="AI15" i="2"/>
  <c r="AI48" i="2"/>
  <c r="AI90" i="2"/>
  <c r="AI127" i="2"/>
  <c r="AI160" i="2"/>
  <c r="AI205" i="2"/>
  <c r="AI242" i="2"/>
  <c r="AI280" i="2"/>
  <c r="AI317" i="2"/>
  <c r="AI362" i="2"/>
  <c r="AI395" i="2"/>
  <c r="AI432" i="2"/>
  <c r="AI465" i="2"/>
  <c r="AI510" i="2"/>
  <c r="AI552" i="2"/>
  <c r="AI585" i="2"/>
  <c r="AI622" i="2"/>
  <c r="AI655" i="2"/>
  <c r="AI698" i="2"/>
  <c r="AI733" i="2"/>
  <c r="AI765" i="2"/>
  <c r="AI799" i="2"/>
  <c r="AI840" i="2"/>
  <c r="AI875" i="2"/>
  <c r="AI907" i="2"/>
  <c r="AI942" i="2"/>
  <c r="AI977" i="2"/>
  <c r="AI1017" i="2"/>
  <c r="AI1049" i="2"/>
  <c r="AI1084" i="2"/>
  <c r="AI1114" i="2"/>
  <c r="AI1148" i="2"/>
  <c r="AI1176" i="2"/>
  <c r="AI1206" i="2"/>
  <c r="AI1232" i="2"/>
  <c r="AI1266" i="2"/>
  <c r="AI1294" i="2"/>
  <c r="AI1325" i="2"/>
  <c r="AI1353" i="2"/>
  <c r="AI1381" i="2"/>
  <c r="AI1403" i="2"/>
  <c r="AI1428" i="2"/>
  <c r="AI1450" i="2"/>
  <c r="AI1475" i="2"/>
  <c r="AI1502" i="2"/>
  <c r="AI1525" i="2"/>
  <c r="AI1547" i="2"/>
  <c r="AI1572" i="2"/>
  <c r="AI1600" i="2"/>
  <c r="AI1622" i="2"/>
  <c r="AI1646" i="2"/>
  <c r="AI1669" i="2"/>
  <c r="AI1697" i="2"/>
  <c r="AI1718" i="2"/>
  <c r="AI1739" i="2"/>
  <c r="AI1761" i="2"/>
  <c r="AI1779" i="2"/>
  <c r="AI1797" i="2"/>
  <c r="AI1815" i="2"/>
  <c r="AI1835" i="2"/>
  <c r="AI1853" i="2"/>
  <c r="AI1871" i="2"/>
  <c r="AI1889" i="2"/>
  <c r="AI1907" i="2"/>
  <c r="AI1925" i="2"/>
  <c r="AI1943" i="2"/>
  <c r="AI1963" i="2"/>
  <c r="AI1981" i="2"/>
  <c r="AI1999" i="2"/>
  <c r="AI2017" i="2"/>
  <c r="AI2035" i="2"/>
  <c r="AI2052" i="2"/>
  <c r="AI2069" i="2"/>
  <c r="AI2086" i="2"/>
  <c r="AI2103" i="2"/>
  <c r="AI2119" i="2"/>
  <c r="AI2135" i="2"/>
  <c r="AI2151" i="2"/>
  <c r="AI2167" i="2"/>
  <c r="AI2183" i="2"/>
  <c r="AI2199" i="2"/>
  <c r="AI2215" i="2"/>
  <c r="AI2231" i="2"/>
  <c r="AI2247" i="2"/>
  <c r="AI2263" i="2"/>
  <c r="AI2279" i="2"/>
  <c r="AI2295" i="2"/>
  <c r="AI2311" i="2"/>
  <c r="AI2327" i="2"/>
  <c r="AI93" i="2"/>
  <c r="AI1578" i="2"/>
  <c r="AI2090" i="2"/>
  <c r="AI16" i="2"/>
  <c r="AI49" i="2"/>
  <c r="AI91" i="2"/>
  <c r="AI128" i="2"/>
  <c r="AI169" i="2"/>
  <c r="AI206" i="2"/>
  <c r="AI248" i="2"/>
  <c r="AI281" i="2"/>
  <c r="AI318" i="2"/>
  <c r="AI363" i="2"/>
  <c r="AI396" i="2"/>
  <c r="AI433" i="2"/>
  <c r="AI466" i="2"/>
  <c r="AI511" i="2"/>
  <c r="AI553" i="2"/>
  <c r="AI586" i="2"/>
  <c r="AI623" i="2"/>
  <c r="AI667" i="2"/>
  <c r="AI699" i="2"/>
  <c r="AI734" i="2"/>
  <c r="AI766" i="2"/>
  <c r="AI801" i="2"/>
  <c r="AI841" i="2"/>
  <c r="AI876" i="2"/>
  <c r="AI908" i="2"/>
  <c r="AI943" i="2"/>
  <c r="AI978" i="2"/>
  <c r="AI1018" i="2"/>
  <c r="AI1050" i="2"/>
  <c r="AI1085" i="2"/>
  <c r="AI1118" i="2"/>
  <c r="AI1149" i="2"/>
  <c r="AI1177" i="2"/>
  <c r="AI1208" i="2"/>
  <c r="AI1233" i="2"/>
  <c r="AI1269" i="2"/>
  <c r="AI1295" i="2"/>
  <c r="AI1326" i="2"/>
  <c r="AI1354" i="2"/>
  <c r="AI1382" i="2"/>
  <c r="AI1406" i="2"/>
  <c r="AI1429" i="2"/>
  <c r="AI1451" i="2"/>
  <c r="AI1479" i="2"/>
  <c r="AI1504" i="2"/>
  <c r="AI1526" i="2"/>
  <c r="AI1550" i="2"/>
  <c r="AI1573" i="2"/>
  <c r="AI1601" i="2"/>
  <c r="AI1623" i="2"/>
  <c r="AI1648" i="2"/>
  <c r="AI1670" i="2"/>
  <c r="AI1698" i="2"/>
  <c r="AI1719" i="2"/>
  <c r="AI1742" i="2"/>
  <c r="AI1762" i="2"/>
  <c r="AI1780" i="2"/>
  <c r="AI1798" i="2"/>
  <c r="AI1817" i="2"/>
  <c r="AI1836" i="2"/>
  <c r="AI1854" i="2"/>
  <c r="AI1872" i="2"/>
  <c r="AI1890" i="2"/>
  <c r="AI1908" i="2"/>
  <c r="AI1926" i="2"/>
  <c r="AI1945" i="2"/>
  <c r="AI1964" i="2"/>
  <c r="AI1982" i="2"/>
  <c r="AI2000" i="2"/>
  <c r="AI2018" i="2"/>
  <c r="AI2036" i="2"/>
  <c r="AI2053" i="2"/>
  <c r="AI2070" i="2"/>
  <c r="AI2087" i="2"/>
  <c r="AI2104" i="2"/>
  <c r="AI2120" i="2"/>
  <c r="AI2136" i="2"/>
  <c r="AI2152" i="2"/>
  <c r="AI2168" i="2"/>
  <c r="AI2184" i="2"/>
  <c r="AI2200" i="2"/>
  <c r="AI2216" i="2"/>
  <c r="AI2232" i="2"/>
  <c r="AI2248" i="2"/>
  <c r="AI2264" i="2"/>
  <c r="AI2280" i="2"/>
  <c r="AI2296" i="2"/>
  <c r="AI2312" i="2"/>
  <c r="AI2328" i="2"/>
  <c r="AI18" i="2"/>
  <c r="AI328" i="2"/>
  <c r="AI480" i="2"/>
  <c r="AI555" i="2"/>
  <c r="AI625" i="2"/>
  <c r="AI701" i="2"/>
  <c r="AI768" i="2"/>
  <c r="AI843" i="2"/>
  <c r="AI878" i="2"/>
  <c r="AI910" i="2"/>
  <c r="AI987" i="2"/>
  <c r="AI1020" i="2"/>
  <c r="AI1052" i="2"/>
  <c r="AI1125" i="2"/>
  <c r="AI1181" i="2"/>
  <c r="AI1244" i="2"/>
  <c r="AI1302" i="2"/>
  <c r="AI1362" i="2"/>
  <c r="AI1409" i="2"/>
  <c r="AI1456" i="2"/>
  <c r="AI1528" i="2"/>
  <c r="AI1625" i="2"/>
  <c r="AI1675" i="2"/>
  <c r="AI1721" i="2"/>
  <c r="AI1764" i="2"/>
  <c r="AI1801" i="2"/>
  <c r="AI1838" i="2"/>
  <c r="AI1874" i="2"/>
  <c r="AI1910" i="2"/>
  <c r="AI1948" i="2"/>
  <c r="AI1984" i="2"/>
  <c r="AI2020" i="2"/>
  <c r="AI2055" i="2"/>
  <c r="AI2122" i="2"/>
  <c r="AI2154" i="2"/>
  <c r="AI2186" i="2"/>
  <c r="AI2218" i="2"/>
  <c r="AI2250" i="2"/>
  <c r="AI2282" i="2"/>
  <c r="AI2314" i="2"/>
  <c r="AI17" i="2"/>
  <c r="AI59" i="2"/>
  <c r="AI92" i="2"/>
  <c r="AI129" i="2"/>
  <c r="AI174" i="2"/>
  <c r="AI207" i="2"/>
  <c r="AI249" i="2"/>
  <c r="AI282" i="2"/>
  <c r="AI322" i="2"/>
  <c r="AI364" i="2"/>
  <c r="AI397" i="2"/>
  <c r="AI434" i="2"/>
  <c r="AI472" i="2"/>
  <c r="AI512" i="2"/>
  <c r="AI554" i="2"/>
  <c r="AI587" i="2"/>
  <c r="AI624" i="2"/>
  <c r="AI668" i="2"/>
  <c r="AI700" i="2"/>
  <c r="AI735" i="2"/>
  <c r="AI767" i="2"/>
  <c r="AI810" i="2"/>
  <c r="AI842" i="2"/>
  <c r="AI877" i="2"/>
  <c r="AI909" i="2"/>
  <c r="AI944" i="2"/>
  <c r="AI984" i="2"/>
  <c r="AI1019" i="2"/>
  <c r="AI1051" i="2"/>
  <c r="AI1086" i="2"/>
  <c r="AI1121" i="2"/>
  <c r="AI1150" i="2"/>
  <c r="AI1178" i="2"/>
  <c r="AI1209" i="2"/>
  <c r="AI1243" i="2"/>
  <c r="AI1270" i="2"/>
  <c r="AI1298" i="2"/>
  <c r="AI1327" i="2"/>
  <c r="AI1355" i="2"/>
  <c r="AI1383" i="2"/>
  <c r="AI1408" i="2"/>
  <c r="AI1430" i="2"/>
  <c r="AI1454" i="2"/>
  <c r="AI1480" i="2"/>
  <c r="AI1505" i="2"/>
  <c r="AI1527" i="2"/>
  <c r="AI1552" i="2"/>
  <c r="AI1577" i="2"/>
  <c r="AI1602" i="2"/>
  <c r="AI1624" i="2"/>
  <c r="AI1649" i="2"/>
  <c r="AI1671" i="2"/>
  <c r="AI1699" i="2"/>
  <c r="AI1720" i="2"/>
  <c r="AI1744" i="2"/>
  <c r="AI1763" i="2"/>
  <c r="AI1781" i="2"/>
  <c r="AI1799" i="2"/>
  <c r="AI1819" i="2"/>
  <c r="AI1837" i="2"/>
  <c r="AI1855" i="2"/>
  <c r="AI1873" i="2"/>
  <c r="AI1891" i="2"/>
  <c r="AI1909" i="2"/>
  <c r="AI1927" i="2"/>
  <c r="AI1947" i="2"/>
  <c r="AI1965" i="2"/>
  <c r="AI1983" i="2"/>
  <c r="AI2001" i="2"/>
  <c r="AI2019" i="2"/>
  <c r="AI2037" i="2"/>
  <c r="AI2054" i="2"/>
  <c r="AI2071" i="2"/>
  <c r="AI2089" i="2"/>
  <c r="AI2105" i="2"/>
  <c r="AI2121" i="2"/>
  <c r="AI2137" i="2"/>
  <c r="AI2153" i="2"/>
  <c r="AI2169" i="2"/>
  <c r="AI2185" i="2"/>
  <c r="AI2201" i="2"/>
  <c r="AI2217" i="2"/>
  <c r="AI2233" i="2"/>
  <c r="AI2249" i="2"/>
  <c r="AI2265" i="2"/>
  <c r="AI2281" i="2"/>
  <c r="AI2297" i="2"/>
  <c r="AI2313" i="2"/>
  <c r="AI60" i="2"/>
  <c r="AI130" i="2"/>
  <c r="AI175" i="2"/>
  <c r="AI208" i="2"/>
  <c r="AI250" i="2"/>
  <c r="AI283" i="2"/>
  <c r="AI365" i="2"/>
  <c r="AI398" i="2"/>
  <c r="AI440" i="2"/>
  <c r="AI513" i="2"/>
  <c r="AI592" i="2"/>
  <c r="AI669" i="2"/>
  <c r="AI736" i="2"/>
  <c r="AI811" i="2"/>
  <c r="AI953" i="2"/>
  <c r="AI1087" i="2"/>
  <c r="AI1151" i="2"/>
  <c r="AI1210" i="2"/>
  <c r="AI1272" i="2"/>
  <c r="AI1328" i="2"/>
  <c r="AI1384" i="2"/>
  <c r="AI1431" i="2"/>
  <c r="AI1481" i="2"/>
  <c r="AI1506" i="2"/>
  <c r="AI1553" i="2"/>
  <c r="AI1603" i="2"/>
  <c r="AI1650" i="2"/>
  <c r="AI1700" i="2"/>
  <c r="AI1745" i="2"/>
  <c r="AI1782" i="2"/>
  <c r="AI1820" i="2"/>
  <c r="AI1856" i="2"/>
  <c r="AI1892" i="2"/>
  <c r="AI1929" i="2"/>
  <c r="AI1966" i="2"/>
  <c r="AI2002" i="2"/>
  <c r="AI2038" i="2"/>
  <c r="AI2073" i="2"/>
  <c r="AI2106" i="2"/>
  <c r="AI2138" i="2"/>
  <c r="AI2170" i="2"/>
  <c r="AI2202" i="2"/>
  <c r="AI2234" i="2"/>
  <c r="AI2266" i="2"/>
  <c r="AI2298" i="2"/>
  <c r="AI33" i="2"/>
  <c r="AI66" i="2"/>
  <c r="AI111" i="2"/>
  <c r="AI153" i="2"/>
  <c r="AI186" i="2"/>
  <c r="AI223" i="2"/>
  <c r="AI268" i="2"/>
  <c r="AI301" i="2"/>
  <c r="AI338" i="2"/>
  <c r="AI376" i="2"/>
  <c r="AI416" i="2"/>
  <c r="AI458" i="2"/>
  <c r="AI491" i="2"/>
  <c r="AI528" i="2"/>
  <c r="AI561" i="2"/>
  <c r="AI606" i="2"/>
  <c r="AI648" i="2"/>
  <c r="AI680" i="2"/>
  <c r="AI715" i="2"/>
  <c r="AI752" i="2"/>
  <c r="AI785" i="2"/>
  <c r="AI817" i="2"/>
  <c r="AI857" i="2"/>
  <c r="AI895" i="2"/>
  <c r="AI927" i="2"/>
  <c r="AI961" i="2"/>
  <c r="AI994" i="2"/>
  <c r="AI1026" i="2"/>
  <c r="AI1069" i="2"/>
  <c r="AI1104" i="2"/>
  <c r="AI1132" i="2"/>
  <c r="AI1162" i="2"/>
  <c r="AI1194" i="2"/>
  <c r="AI1225" i="2"/>
  <c r="AI1250" i="2"/>
  <c r="AI1281" i="2"/>
  <c r="AI1312" i="2"/>
  <c r="AI1343" i="2"/>
  <c r="AI1368" i="2"/>
  <c r="AI1393" i="2"/>
  <c r="AI1415" i="2"/>
  <c r="AI1443" i="2"/>
  <c r="AI1465" i="2"/>
  <c r="AI1490" i="2"/>
  <c r="AI1512" i="2"/>
  <c r="AI1540" i="2"/>
  <c r="AI1562" i="2"/>
  <c r="AI1587" i="2"/>
  <c r="AI1609" i="2"/>
  <c r="AI1637" i="2"/>
  <c r="AI1659" i="2"/>
  <c r="AI1684" i="2"/>
  <c r="AI1706" i="2"/>
  <c r="AI1730" i="2"/>
  <c r="AI1752" i="2"/>
  <c r="AI1772" i="2"/>
  <c r="AI1790" i="2"/>
  <c r="AI1808" i="2"/>
  <c r="AI1826" i="2"/>
  <c r="AI1844" i="2"/>
  <c r="AI1862" i="2"/>
  <c r="AI1881" i="2"/>
  <c r="AI1900" i="2"/>
  <c r="AI1918" i="2"/>
  <c r="AI1936" i="2"/>
  <c r="AI1954" i="2"/>
  <c r="AI1972" i="2"/>
  <c r="AI1990" i="2"/>
  <c r="AI2009" i="2"/>
  <c r="AI2028" i="2"/>
  <c r="AI2045" i="2"/>
  <c r="AI2062" i="2"/>
  <c r="AI2079" i="2"/>
  <c r="AI2096" i="2"/>
  <c r="AI2112" i="2"/>
  <c r="AI2128" i="2"/>
  <c r="AI2144" i="2"/>
  <c r="AI2160" i="2"/>
  <c r="AI2176" i="2"/>
  <c r="AI2192" i="2"/>
  <c r="AI2208" i="2"/>
  <c r="AI2224" i="2"/>
  <c r="AI2240" i="2"/>
  <c r="AI2256" i="2"/>
  <c r="AI2272" i="2"/>
  <c r="AI24" i="2"/>
  <c r="AI75" i="2"/>
  <c r="AI122" i="2"/>
  <c r="AI185" i="2"/>
  <c r="AI236" i="2"/>
  <c r="AI299" i="2"/>
  <c r="AI347" i="2"/>
  <c r="AI410" i="2"/>
  <c r="AI461" i="2"/>
  <c r="AI524" i="2"/>
  <c r="AI575" i="2"/>
  <c r="AI634" i="2"/>
  <c r="AI681" i="2"/>
  <c r="AI731" i="2"/>
  <c r="AI784" i="2"/>
  <c r="AI830" i="2"/>
  <c r="AI882" i="2"/>
  <c r="AI936" i="2"/>
  <c r="AI991" i="2"/>
  <c r="AI1040" i="2"/>
  <c r="AI1097" i="2"/>
  <c r="AI1134" i="2"/>
  <c r="AI1183" i="2"/>
  <c r="AI1226" i="2"/>
  <c r="AI1265" i="2"/>
  <c r="AI1308" i="2"/>
  <c r="AI1350" i="2"/>
  <c r="AI1390" i="2"/>
  <c r="AI1425" i="2"/>
  <c r="AI1462" i="2"/>
  <c r="AI1493" i="2"/>
  <c r="AI1530" i="2"/>
  <c r="AI1566" i="2"/>
  <c r="AI1604" i="2"/>
  <c r="AI1638" i="2"/>
  <c r="AI1668" i="2"/>
  <c r="AI1705" i="2"/>
  <c r="AI1737" i="2"/>
  <c r="AI1769" i="2"/>
  <c r="AI1794" i="2"/>
  <c r="AI1823" i="2"/>
  <c r="AI1847" i="2"/>
  <c r="AI1876" i="2"/>
  <c r="AI1902" i="2"/>
  <c r="AI1931" i="2"/>
  <c r="AI1955" i="2"/>
  <c r="AI1980" i="2"/>
  <c r="AI2007" i="2"/>
  <c r="AI2033" i="2"/>
  <c r="AI2060" i="2"/>
  <c r="AI2083" i="2"/>
  <c r="AI2109" i="2"/>
  <c r="AI2131" i="2"/>
  <c r="AI2156" i="2"/>
  <c r="AI2178" i="2"/>
  <c r="AI2203" i="2"/>
  <c r="AI2225" i="2"/>
  <c r="AI2246" i="2"/>
  <c r="AI2271" i="2"/>
  <c r="AI2292" i="2"/>
  <c r="AI2316" i="2"/>
  <c r="AI89" i="2"/>
  <c r="AI1508" i="2"/>
  <c r="AI1911" i="2"/>
  <c r="AI2115" i="2"/>
  <c r="AI2230" i="2"/>
  <c r="AI2321" i="2"/>
  <c r="AI204" i="2"/>
  <c r="AI315" i="2"/>
  <c r="AI536" i="2"/>
  <c r="AI754" i="2"/>
  <c r="AI957" i="2"/>
  <c r="AI1153" i="2"/>
  <c r="AI1367" i="2"/>
  <c r="AI1509" i="2"/>
  <c r="AI1651" i="2"/>
  <c r="AI1806" i="2"/>
  <c r="AI1938" i="2"/>
  <c r="AI2044" i="2"/>
  <c r="AI2163" i="2"/>
  <c r="AI2257" i="2"/>
  <c r="AI41" i="2"/>
  <c r="AI370" i="2"/>
  <c r="AI651" i="2"/>
  <c r="AI858" i="2"/>
  <c r="AI1110" i="2"/>
  <c r="AI1246" i="2"/>
  <c r="AI1402" i="2"/>
  <c r="AI25" i="2"/>
  <c r="AI80" i="2"/>
  <c r="AI139" i="2"/>
  <c r="AI187" i="2"/>
  <c r="AI237" i="2"/>
  <c r="AI300" i="2"/>
  <c r="AI348" i="2"/>
  <c r="AI411" i="2"/>
  <c r="AI462" i="2"/>
  <c r="AI525" i="2"/>
  <c r="AI576" i="2"/>
  <c r="AI639" i="2"/>
  <c r="AI684" i="2"/>
  <c r="AI737" i="2"/>
  <c r="AI786" i="2"/>
  <c r="AI834" i="2"/>
  <c r="AI888" i="2"/>
  <c r="AI937" i="2"/>
  <c r="AI992" i="2"/>
  <c r="AI1041" i="2"/>
  <c r="AI1098" i="2"/>
  <c r="AI1135" i="2"/>
  <c r="AI1184" i="2"/>
  <c r="AI1227" i="2"/>
  <c r="AI1273" i="2"/>
  <c r="AI1313" i="2"/>
  <c r="AI1352" i="2"/>
  <c r="AI1392" i="2"/>
  <c r="AI1426" i="2"/>
  <c r="AI1463" i="2"/>
  <c r="AI1494" i="2"/>
  <c r="AI1531" i="2"/>
  <c r="AI1568" i="2"/>
  <c r="AI1605" i="2"/>
  <c r="AI1639" i="2"/>
  <c r="AI1678" i="2"/>
  <c r="AI1707" i="2"/>
  <c r="AI1738" i="2"/>
  <c r="AI1771" i="2"/>
  <c r="AI1795" i="2"/>
  <c r="AI1824" i="2"/>
  <c r="AI1849" i="2"/>
  <c r="AI1877" i="2"/>
  <c r="AI1903" i="2"/>
  <c r="AI1932" i="2"/>
  <c r="AI1956" i="2"/>
  <c r="AI1985" i="2"/>
  <c r="AI2011" i="2"/>
  <c r="AI2034" i="2"/>
  <c r="AI2061" i="2"/>
  <c r="AI2084" i="2"/>
  <c r="AI2110" i="2"/>
  <c r="AI2132" i="2"/>
  <c r="AI2157" i="2"/>
  <c r="AI2179" i="2"/>
  <c r="AI2204" i="2"/>
  <c r="AI2226" i="2"/>
  <c r="AI2251" i="2"/>
  <c r="AI2273" i="2"/>
  <c r="AI2293" i="2"/>
  <c r="AI2317" i="2"/>
  <c r="AI203" i="2"/>
  <c r="AI1542" i="2"/>
  <c r="AI1961" i="2"/>
  <c r="AI2140" i="2"/>
  <c r="AI2255" i="2"/>
  <c r="AI94" i="2"/>
  <c r="AI425" i="2"/>
  <c r="AI650" i="2"/>
  <c r="AI856" i="2"/>
  <c r="AI1058" i="2"/>
  <c r="AI1196" i="2"/>
  <c r="AI1324" i="2"/>
  <c r="AI1441" i="2"/>
  <c r="AI1582" i="2"/>
  <c r="AI1717" i="2"/>
  <c r="AI1830" i="2"/>
  <c r="AI1913" i="2"/>
  <c r="AI2016" i="2"/>
  <c r="AI2116" i="2"/>
  <c r="AI2210" i="2"/>
  <c r="AI2302" i="2"/>
  <c r="AI209" i="2"/>
  <c r="AI430" i="2"/>
  <c r="AI600" i="2"/>
  <c r="AI812" i="2"/>
  <c r="AI1067" i="2"/>
  <c r="AI1285" i="2"/>
  <c r="AI26" i="2"/>
  <c r="AI81" i="2"/>
  <c r="AI140" i="2"/>
  <c r="AI188" i="2"/>
  <c r="AI251" i="2"/>
  <c r="AI302" i="2"/>
  <c r="AI352" i="2"/>
  <c r="AI412" i="2"/>
  <c r="AI463" i="2"/>
  <c r="AI526" i="2"/>
  <c r="AI577" i="2"/>
  <c r="AI640" i="2"/>
  <c r="AI686" i="2"/>
  <c r="AI738" i="2"/>
  <c r="AI792" i="2"/>
  <c r="AI846" i="2"/>
  <c r="AI896" i="2"/>
  <c r="AI940" i="2"/>
  <c r="AI993" i="2"/>
  <c r="AI1042" i="2"/>
  <c r="AI1099" i="2"/>
  <c r="AI1136" i="2"/>
  <c r="AI1185" i="2"/>
  <c r="AI1228" i="2"/>
  <c r="AI1274" i="2"/>
  <c r="AI1314" i="2"/>
  <c r="AI1363" i="2"/>
  <c r="AI1394" i="2"/>
  <c r="AI1427" i="2"/>
  <c r="AI1464" i="2"/>
  <c r="AI1498" i="2"/>
  <c r="AI1534" i="2"/>
  <c r="AI1569" i="2"/>
  <c r="AI1606" i="2"/>
  <c r="AI1640" i="2"/>
  <c r="AI1680" i="2"/>
  <c r="AI1710" i="2"/>
  <c r="AI1746" i="2"/>
  <c r="AI1773" i="2"/>
  <c r="AI1825" i="2"/>
  <c r="AI1851" i="2"/>
  <c r="AI1878" i="2"/>
  <c r="AI1904" i="2"/>
  <c r="AI1933" i="2"/>
  <c r="AI1957" i="2"/>
  <c r="AI1986" i="2"/>
  <c r="AI2012" i="2"/>
  <c r="AI2039" i="2"/>
  <c r="AI2063" i="2"/>
  <c r="AI2085" i="2"/>
  <c r="AI2111" i="2"/>
  <c r="AI2133" i="2"/>
  <c r="AI2158" i="2"/>
  <c r="AI2180" i="2"/>
  <c r="AI2205" i="2"/>
  <c r="AI2227" i="2"/>
  <c r="AI2252" i="2"/>
  <c r="AI2274" i="2"/>
  <c r="AI2294" i="2"/>
  <c r="AI2318" i="2"/>
  <c r="AI143" i="2"/>
  <c r="AI1152" i="2"/>
  <c r="AI1366" i="2"/>
  <c r="AI1470" i="2"/>
  <c r="AI1610" i="2"/>
  <c r="AI1683" i="2"/>
  <c r="AI1749" i="2"/>
  <c r="AI1805" i="2"/>
  <c r="AI1884" i="2"/>
  <c r="AI1989" i="2"/>
  <c r="AI2043" i="2"/>
  <c r="AI2093" i="2"/>
  <c r="AI2187" i="2"/>
  <c r="AI2277" i="2"/>
  <c r="AI40" i="2"/>
  <c r="AI369" i="2"/>
  <c r="AI594" i="2"/>
  <c r="AI796" i="2"/>
  <c r="AI1008" i="2"/>
  <c r="AI1245" i="2"/>
  <c r="AI1401" i="2"/>
  <c r="AI1543" i="2"/>
  <c r="AI1685" i="2"/>
  <c r="AI1777" i="2"/>
  <c r="AI1859" i="2"/>
  <c r="AI1967" i="2"/>
  <c r="AI2094" i="2"/>
  <c r="AI2188" i="2"/>
  <c r="AI2278" i="2"/>
  <c r="AI95" i="2"/>
  <c r="AI316" i="2"/>
  <c r="AI540" i="2"/>
  <c r="AI705" i="2"/>
  <c r="AI906" i="2"/>
  <c r="AI1010" i="2"/>
  <c r="AI1197" i="2"/>
  <c r="AI1369" i="2"/>
  <c r="AI1442" i="2"/>
  <c r="AI27" i="2"/>
  <c r="AI82" i="2"/>
  <c r="AI141" i="2"/>
  <c r="AI189" i="2"/>
  <c r="AI252" i="2"/>
  <c r="AI303" i="2"/>
  <c r="AI366" i="2"/>
  <c r="AI417" i="2"/>
  <c r="AI464" i="2"/>
  <c r="AI527" i="2"/>
  <c r="AI578" i="2"/>
  <c r="AI641" i="2"/>
  <c r="AI687" i="2"/>
  <c r="AI744" i="2"/>
  <c r="AI793" i="2"/>
  <c r="AI848" i="2"/>
  <c r="AI897" i="2"/>
  <c r="AI954" i="2"/>
  <c r="AI1000" i="2"/>
  <c r="AI1048" i="2"/>
  <c r="AI1102" i="2"/>
  <c r="AI1146" i="2"/>
  <c r="AI1186" i="2"/>
  <c r="AI1229" i="2"/>
  <c r="AI1275" i="2"/>
  <c r="AI1320" i="2"/>
  <c r="AI1364" i="2"/>
  <c r="AI1395" i="2"/>
  <c r="AI1432" i="2"/>
  <c r="AI1466" i="2"/>
  <c r="AI1499" i="2"/>
  <c r="AI1539" i="2"/>
  <c r="AI1607" i="2"/>
  <c r="AI1641" i="2"/>
  <c r="AI1681" i="2"/>
  <c r="AI1712" i="2"/>
  <c r="AI1747" i="2"/>
  <c r="AI1774" i="2"/>
  <c r="AI1803" i="2"/>
  <c r="AI1827" i="2"/>
  <c r="AI1852" i="2"/>
  <c r="AI1879" i="2"/>
  <c r="AI1905" i="2"/>
  <c r="AI1934" i="2"/>
  <c r="AI1958" i="2"/>
  <c r="AI1987" i="2"/>
  <c r="AI2013" i="2"/>
  <c r="AI2041" i="2"/>
  <c r="AI2064" i="2"/>
  <c r="AI2091" i="2"/>
  <c r="AI2113" i="2"/>
  <c r="AI2134" i="2"/>
  <c r="AI2159" i="2"/>
  <c r="AI2181" i="2"/>
  <c r="AI2206" i="2"/>
  <c r="AI2228" i="2"/>
  <c r="AI2253" i="2"/>
  <c r="AI2275" i="2"/>
  <c r="AI2299" i="2"/>
  <c r="AI2319" i="2"/>
  <c r="AI254" i="2"/>
  <c r="AI1858" i="2"/>
  <c r="AI258" i="2"/>
  <c r="AI28" i="2"/>
  <c r="AI88" i="2"/>
  <c r="AI142" i="2"/>
  <c r="AI190" i="2"/>
  <c r="AI253" i="2"/>
  <c r="AI304" i="2"/>
  <c r="AI367" i="2"/>
  <c r="AI418" i="2"/>
  <c r="AI481" i="2"/>
  <c r="AI529" i="2"/>
  <c r="AI584" i="2"/>
  <c r="AI642" i="2"/>
  <c r="AI696" i="2"/>
  <c r="AI745" i="2"/>
  <c r="AI794" i="2"/>
  <c r="AI849" i="2"/>
  <c r="AI898" i="2"/>
  <c r="AI955" i="2"/>
  <c r="AI1001" i="2"/>
  <c r="AI1055" i="2"/>
  <c r="AI1105" i="2"/>
  <c r="AI1147" i="2"/>
  <c r="AI1193" i="2"/>
  <c r="AI1230" i="2"/>
  <c r="AI1276" i="2"/>
  <c r="AI1322" i="2"/>
  <c r="AI1365" i="2"/>
  <c r="AI1396" i="2"/>
  <c r="AI1433" i="2"/>
  <c r="AI1467" i="2"/>
  <c r="AI1507" i="2"/>
  <c r="AI1541" i="2"/>
  <c r="AI1571" i="2"/>
  <c r="AI1608" i="2"/>
  <c r="AI1642" i="2"/>
  <c r="AI1682" i="2"/>
  <c r="AI1714" i="2"/>
  <c r="AI1748" i="2"/>
  <c r="AI1775" i="2"/>
  <c r="AI1804" i="2"/>
  <c r="AI1828" i="2"/>
  <c r="AI1857" i="2"/>
  <c r="AI1883" i="2"/>
  <c r="AI1906" i="2"/>
  <c r="AI1935" i="2"/>
  <c r="AI1959" i="2"/>
  <c r="AI1988" i="2"/>
  <c r="AI2014" i="2"/>
  <c r="AI2042" i="2"/>
  <c r="AI2065" i="2"/>
  <c r="AI2092" i="2"/>
  <c r="AI2114" i="2"/>
  <c r="AI2139" i="2"/>
  <c r="AI2161" i="2"/>
  <c r="AI2182" i="2"/>
  <c r="AI2207" i="2"/>
  <c r="AI2229" i="2"/>
  <c r="AI2254" i="2"/>
  <c r="AI2276" i="2"/>
  <c r="AI2300" i="2"/>
  <c r="AI2320" i="2"/>
  <c r="AI34" i="2"/>
  <c r="AI305" i="2"/>
  <c r="AI368" i="2"/>
  <c r="AI424" i="2"/>
  <c r="AI482" i="2"/>
  <c r="AI530" i="2"/>
  <c r="AI593" i="2"/>
  <c r="AI649" i="2"/>
  <c r="AI697" i="2"/>
  <c r="AI749" i="2"/>
  <c r="AI795" i="2"/>
  <c r="AI850" i="2"/>
  <c r="AI904" i="2"/>
  <c r="AI956" i="2"/>
  <c r="AI1002" i="2"/>
  <c r="AI1057" i="2"/>
  <c r="AI1106" i="2"/>
  <c r="AI1195" i="2"/>
  <c r="AI1231" i="2"/>
  <c r="AI1279" i="2"/>
  <c r="AI1323" i="2"/>
  <c r="AI1400" i="2"/>
  <c r="AI1434" i="2"/>
  <c r="AI1579" i="2"/>
  <c r="AI1643" i="2"/>
  <c r="AI1716" i="2"/>
  <c r="AI1776" i="2"/>
  <c r="AI1829" i="2"/>
  <c r="AI1937" i="2"/>
  <c r="AI2015" i="2"/>
  <c r="AI2066" i="2"/>
  <c r="AI2162" i="2"/>
  <c r="AI2209" i="2"/>
  <c r="AI2301" i="2"/>
  <c r="AI154" i="2"/>
  <c r="AI488" i="2"/>
  <c r="AI702" i="2"/>
  <c r="AI905" i="2"/>
  <c r="AI1109" i="2"/>
  <c r="AI1282" i="2"/>
  <c r="AI1472" i="2"/>
  <c r="AI1611" i="2"/>
  <c r="AI1750" i="2"/>
  <c r="AI1885" i="2"/>
  <c r="AI1991" i="2"/>
  <c r="AI2067" i="2"/>
  <c r="AI2141" i="2"/>
  <c r="AI2235" i="2"/>
  <c r="AI2322" i="2"/>
  <c r="AI155" i="2"/>
  <c r="AI489" i="2"/>
  <c r="AI760" i="2"/>
  <c r="AI958" i="2"/>
  <c r="AI1154" i="2"/>
  <c r="AI1329" i="2"/>
  <c r="AI1473" i="2"/>
  <c r="AI46" i="2"/>
  <c r="AI109" i="2"/>
  <c r="AI157" i="2"/>
  <c r="AI216" i="2"/>
  <c r="AI271" i="2"/>
  <c r="AI330" i="2"/>
  <c r="AI378" i="2"/>
  <c r="AI441" i="2"/>
  <c r="AI492" i="2"/>
  <c r="AI546" i="2"/>
  <c r="AI605" i="2"/>
  <c r="AI653" i="2"/>
  <c r="AI713" i="2"/>
  <c r="AI762" i="2"/>
  <c r="AI814" i="2"/>
  <c r="AI863" i="2"/>
  <c r="AI914" i="2"/>
  <c r="AI969" i="2"/>
  <c r="AI1021" i="2"/>
  <c r="AI1070" i="2"/>
  <c r="AI1113" i="2"/>
  <c r="AI1158" i="2"/>
  <c r="AI1202" i="2"/>
  <c r="AI1248" i="2"/>
  <c r="AI1291" i="2"/>
  <c r="AI1339" i="2"/>
  <c r="AI1371" i="2"/>
  <c r="AI1411" i="2"/>
  <c r="AI1445" i="2"/>
  <c r="AI1482" i="2"/>
  <c r="AI1513" i="2"/>
  <c r="AI1546" i="2"/>
  <c r="AI1586" i="2"/>
  <c r="AI1620" i="2"/>
  <c r="AI1657" i="2"/>
  <c r="AI1688" i="2"/>
  <c r="AI1726" i="2"/>
  <c r="AI1756" i="2"/>
  <c r="AI1785" i="2"/>
  <c r="AI1810" i="2"/>
  <c r="AI1839" i="2"/>
  <c r="AI1863" i="2"/>
  <c r="AI1888" i="2"/>
  <c r="AI1917" i="2"/>
  <c r="AI1941" i="2"/>
  <c r="AI1970" i="2"/>
  <c r="AI1996" i="2"/>
  <c r="AI2023" i="2"/>
  <c r="AI2048" i="2"/>
  <c r="AI2075" i="2"/>
  <c r="AI2098" i="2"/>
  <c r="AI2123" i="2"/>
  <c r="AI2145" i="2"/>
  <c r="AI2166" i="2"/>
  <c r="AI2191" i="2"/>
  <c r="AI2213" i="2"/>
  <c r="AI2238" i="2"/>
  <c r="AI2260" i="2"/>
  <c r="AI2285" i="2"/>
  <c r="AI2305" i="2"/>
  <c r="AI2325" i="2"/>
  <c r="AI47" i="2"/>
  <c r="AI110" i="2"/>
  <c r="AI158" i="2"/>
  <c r="AI221" i="2"/>
  <c r="AI272" i="2"/>
  <c r="AI331" i="2"/>
  <c r="AI386" i="2"/>
  <c r="AI442" i="2"/>
  <c r="AI493" i="2"/>
  <c r="AI556" i="2"/>
  <c r="AI607" i="2"/>
  <c r="AI654" i="2"/>
  <c r="AI714" i="2"/>
  <c r="AI763" i="2"/>
  <c r="AI815" i="2"/>
  <c r="AI864" i="2"/>
  <c r="AI924" i="2"/>
  <c r="AI970" i="2"/>
  <c r="AI1022" i="2"/>
  <c r="AI1071" i="2"/>
  <c r="AI1126" i="2"/>
  <c r="AI1164" i="2"/>
  <c r="AI1205" i="2"/>
  <c r="AI1249" i="2"/>
  <c r="AI1292" i="2"/>
  <c r="AI1341" i="2"/>
  <c r="AI1374" i="2"/>
  <c r="AI1412" i="2"/>
  <c r="AI1446" i="2"/>
  <c r="AI1483" i="2"/>
  <c r="AI1520" i="2"/>
  <c r="AI1554" i="2"/>
  <c r="AI1588" i="2"/>
  <c r="AI1621" i="2"/>
  <c r="AI1658" i="2"/>
  <c r="AI1689" i="2"/>
  <c r="AI1728" i="2"/>
  <c r="AI1758" i="2"/>
  <c r="AI1787" i="2"/>
  <c r="AI1811" i="2"/>
  <c r="AI1840" i="2"/>
  <c r="AI1865" i="2"/>
  <c r="AI1893" i="2"/>
  <c r="AI1919" i="2"/>
  <c r="AI1942" i="2"/>
  <c r="AI1971" i="2"/>
  <c r="AI1997" i="2"/>
  <c r="AI2025" i="2"/>
  <c r="AI2049" i="2"/>
  <c r="AI2076" i="2"/>
  <c r="AI2099" i="2"/>
  <c r="AI2124" i="2"/>
  <c r="AI2146" i="2"/>
  <c r="AI2171" i="2"/>
  <c r="AI2193" i="2"/>
  <c r="AI2214" i="2"/>
  <c r="AI2239" i="2"/>
  <c r="AI2261" i="2"/>
  <c r="AI2286" i="2"/>
  <c r="AI2306" i="2"/>
  <c r="AI2326" i="2"/>
  <c r="AI61" i="2"/>
  <c r="AI112" i="2"/>
  <c r="AI159" i="2"/>
  <c r="AI222" i="2"/>
  <c r="AI273" i="2"/>
  <c r="AI336" i="2"/>
  <c r="AI392" i="2"/>
  <c r="AI446" i="2"/>
  <c r="AI498" i="2"/>
  <c r="AI557" i="2"/>
  <c r="AI608" i="2"/>
  <c r="AI670" i="2"/>
  <c r="AI716" i="2"/>
  <c r="AI764" i="2"/>
  <c r="AI816" i="2"/>
  <c r="AI872" i="2"/>
  <c r="AI925" i="2"/>
  <c r="AI971" i="2"/>
  <c r="AI1023" i="2"/>
  <c r="AI1072" i="2"/>
  <c r="AI1128" i="2"/>
  <c r="AI1168" i="2"/>
  <c r="AI1211" i="2"/>
  <c r="AI1253" i="2"/>
  <c r="AI1293" i="2"/>
  <c r="AI1342" i="2"/>
  <c r="AI1376" i="2"/>
  <c r="AI1413" i="2"/>
  <c r="AI1447" i="2"/>
  <c r="AI1486" i="2"/>
  <c r="AI1521" i="2"/>
  <c r="AI1558" i="2"/>
  <c r="AI1589" i="2"/>
  <c r="AI1626" i="2"/>
  <c r="AI1662" i="2"/>
  <c r="AI1690" i="2"/>
  <c r="AI1729" i="2"/>
  <c r="AI1759" i="2"/>
  <c r="AI1788" i="2"/>
  <c r="AI1812" i="2"/>
  <c r="AI1841" i="2"/>
  <c r="AI1867" i="2"/>
  <c r="AI1894" i="2"/>
  <c r="AI1920" i="2"/>
  <c r="AI1949" i="2"/>
  <c r="AI1973" i="2"/>
  <c r="AI1998" i="2"/>
  <c r="AI2027" i="2"/>
  <c r="AI2284" i="2"/>
  <c r="AI2223" i="2"/>
  <c r="AI2174" i="2"/>
  <c r="AI2125" i="2"/>
  <c r="AI2068" i="2"/>
  <c r="AI2004" i="2"/>
  <c r="AI1924" i="2"/>
  <c r="AI1861" i="2"/>
  <c r="AI1791" i="2"/>
  <c r="AI1704" i="2"/>
  <c r="AI1619" i="2"/>
  <c r="AI1523" i="2"/>
  <c r="AI1419" i="2"/>
  <c r="AI1304" i="2"/>
  <c r="AI1157" i="2"/>
  <c r="AI990" i="2"/>
  <c r="AI828" i="2"/>
  <c r="AI672" i="2"/>
  <c r="AI504" i="2"/>
  <c r="AI329" i="2"/>
  <c r="AI156" i="2"/>
  <c r="AI2283" i="2"/>
  <c r="AI2222" i="2"/>
  <c r="AI2173" i="2"/>
  <c r="AI2118" i="2"/>
  <c r="AI2059" i="2"/>
  <c r="AI2003" i="2"/>
  <c r="AI1923" i="2"/>
  <c r="AI1860" i="2"/>
  <c r="AI1789" i="2"/>
  <c r="AI1703" i="2"/>
  <c r="AI1618" i="2"/>
  <c r="AI1522" i="2"/>
  <c r="AI1414" i="2"/>
  <c r="AI1290" i="2"/>
  <c r="AI1133" i="2"/>
  <c r="AI989" i="2"/>
  <c r="AI827" i="2"/>
  <c r="AI671" i="2"/>
  <c r="AI490" i="2"/>
  <c r="AI298" i="2"/>
  <c r="AI121" i="2"/>
  <c r="AI2194" i="2"/>
  <c r="AI1952" i="2"/>
  <c r="AI1559" i="2"/>
  <c r="AI377" i="2"/>
  <c r="AI2290" i="2"/>
  <c r="AI2190" i="2"/>
  <c r="AI2080" i="2"/>
  <c r="AI1951" i="2"/>
  <c r="AI1809" i="2"/>
  <c r="AI1633" i="2"/>
  <c r="AI1330" i="2"/>
  <c r="AI346" i="2"/>
  <c r="AI2289" i="2"/>
  <c r="AI2189" i="2"/>
  <c r="AI2078" i="2"/>
  <c r="AI1870" i="2"/>
  <c r="AI1544" i="2"/>
  <c r="AI345" i="2"/>
  <c r="AI2288" i="2"/>
  <c r="AI2237" i="2"/>
  <c r="AI2127" i="2"/>
  <c r="AI2006" i="2"/>
  <c r="AI1869" i="2"/>
  <c r="AI1630" i="2"/>
  <c r="AI1306" i="2"/>
  <c r="AI506" i="2"/>
  <c r="AI2126" i="2"/>
  <c r="AI1939" i="2"/>
  <c r="AI1722" i="2"/>
  <c r="AI1422" i="2"/>
  <c r="AI505" i="2"/>
  <c r="AI2324" i="2"/>
  <c r="AI2221" i="2"/>
  <c r="AI2058" i="2"/>
  <c r="AI1846" i="2"/>
  <c r="AI1511" i="2"/>
  <c r="AI460" i="2"/>
  <c r="AI2323" i="2"/>
  <c r="AI2269" i="2"/>
  <c r="AI2220" i="2"/>
  <c r="AI2165" i="2"/>
  <c r="AI2108" i="2"/>
  <c r="AI1993" i="2"/>
  <c r="AI1921" i="2"/>
  <c r="AI1845" i="2"/>
  <c r="AI1778" i="2"/>
  <c r="AI1701" i="2"/>
  <c r="AI1592" i="2"/>
  <c r="AI1510" i="2"/>
  <c r="AI1387" i="2"/>
  <c r="AI1257" i="2"/>
  <c r="AI1130" i="2"/>
  <c r="AI972" i="2"/>
  <c r="AI813" i="2"/>
  <c r="AI114" i="2"/>
  <c r="AI2315" i="2"/>
  <c r="AI2268" i="2"/>
  <c r="AI2219" i="2"/>
  <c r="AI2164" i="2"/>
  <c r="AI2107" i="2"/>
  <c r="AI2051" i="2"/>
  <c r="AI1979" i="2"/>
  <c r="AI1916" i="2"/>
  <c r="AI1843" i="2"/>
  <c r="AI1767" i="2"/>
  <c r="AI1591" i="2"/>
  <c r="AI1492" i="2"/>
  <c r="AI1386" i="2"/>
  <c r="AI1256" i="2"/>
  <c r="AI1129" i="2"/>
  <c r="AI968" i="2"/>
  <c r="AI783" i="2"/>
  <c r="AI113" i="2"/>
  <c r="AI2310" i="2"/>
  <c r="AI2267" i="2"/>
  <c r="AI2212" i="2"/>
  <c r="AI2155" i="2"/>
  <c r="AI2102" i="2"/>
  <c r="AI2050" i="2"/>
  <c r="AI1977" i="2"/>
  <c r="AI1915" i="2"/>
  <c r="AI1842" i="2"/>
  <c r="AI1766" i="2"/>
  <c r="AI1686" i="2"/>
  <c r="AI1590" i="2"/>
  <c r="AI1491" i="2"/>
  <c r="AI1385" i="2"/>
  <c r="AI1254" i="2"/>
  <c r="AI1112" i="2"/>
  <c r="AI930" i="2"/>
  <c r="AI96" i="2"/>
  <c r="AI2309" i="2"/>
  <c r="AI2262" i="2"/>
  <c r="AI2211" i="2"/>
  <c r="AI2150" i="2"/>
  <c r="AI2101" i="2"/>
  <c r="AI2047" i="2"/>
  <c r="AI1975" i="2"/>
  <c r="AI1901" i="2"/>
  <c r="AI1833" i="2"/>
  <c r="AI1765" i="2"/>
  <c r="AI1667" i="2"/>
  <c r="AI1585" i="2"/>
  <c r="AI1489" i="2"/>
  <c r="AI1377" i="2"/>
  <c r="AI1247" i="2"/>
  <c r="AI1096" i="2"/>
  <c r="AI929" i="2"/>
  <c r="AI781" i="2"/>
  <c r="AI618" i="2"/>
  <c r="AI431" i="2"/>
  <c r="AI269" i="2"/>
  <c r="AI65" i="2"/>
  <c r="AI880" i="2"/>
  <c r="AI1025" i="2"/>
  <c r="AI829" i="2"/>
  <c r="AI2057" i="2"/>
  <c r="AI620" i="2"/>
  <c r="AI270" i="2"/>
  <c r="AI2308" i="2"/>
  <c r="AI2259" i="2"/>
  <c r="AI2198" i="2"/>
  <c r="AI2149" i="2"/>
  <c r="AI2100" i="2"/>
  <c r="AI2046" i="2"/>
  <c r="AI1974" i="2"/>
  <c r="AI1899" i="2"/>
  <c r="AI1831" i="2"/>
  <c r="AI1760" i="2"/>
  <c r="AI1666" i="2"/>
  <c r="AI1584" i="2"/>
  <c r="AI1488" i="2"/>
  <c r="AI1370" i="2"/>
  <c r="AI1224" i="2"/>
  <c r="AI1083" i="2"/>
  <c r="AI928" i="2"/>
  <c r="AI769" i="2"/>
  <c r="AI604" i="2"/>
  <c r="AI409" i="2"/>
  <c r="AI235" i="2"/>
  <c r="AI64" i="2"/>
  <c r="AI2081" i="2"/>
  <c r="AI721" i="2"/>
  <c r="AI720" i="2"/>
  <c r="AI514" i="2"/>
  <c r="AI674" i="2"/>
  <c r="AI673" i="2"/>
  <c r="AI652" i="2"/>
  <c r="AI621" i="2"/>
  <c r="AI1687" i="2"/>
  <c r="AI782" i="2"/>
  <c r="AI2307" i="2"/>
  <c r="AI2258" i="2"/>
  <c r="AI2197" i="2"/>
  <c r="AI2148" i="2"/>
  <c r="AI2097" i="2"/>
  <c r="AI2032" i="2"/>
  <c r="AI1969" i="2"/>
  <c r="AI1897" i="2"/>
  <c r="AI1822" i="2"/>
  <c r="AI1755" i="2"/>
  <c r="AI1665" i="2"/>
  <c r="AI1563" i="2"/>
  <c r="AI1474" i="2"/>
  <c r="AI1349" i="2"/>
  <c r="AI1221" i="2"/>
  <c r="AI1081" i="2"/>
  <c r="AI926" i="2"/>
  <c r="AI761" i="2"/>
  <c r="AI574" i="2"/>
  <c r="AI399" i="2"/>
  <c r="AI234" i="2"/>
  <c r="AI63" i="2"/>
  <c r="AI2291" i="2"/>
  <c r="AI2142" i="2"/>
  <c r="AI1886" i="2"/>
  <c r="AI1735" i="2"/>
  <c r="AI1449" i="2"/>
  <c r="AI1200" i="2"/>
  <c r="AI558" i="2"/>
  <c r="AI545" i="2"/>
  <c r="AI712" i="2"/>
  <c r="AI177" i="2"/>
  <c r="AI2236" i="2"/>
  <c r="AI2074" i="2"/>
  <c r="AI1792" i="2"/>
  <c r="AI1524" i="2"/>
  <c r="AI1169" i="2"/>
  <c r="AI337" i="2"/>
  <c r="AI2270" i="2"/>
  <c r="AI2117" i="2"/>
  <c r="AI1922" i="2"/>
  <c r="AI1702" i="2"/>
  <c r="AI1410" i="2"/>
  <c r="AI1131" i="2"/>
  <c r="AI973" i="2"/>
  <c r="AI297" i="2"/>
  <c r="AI459" i="2"/>
  <c r="AI457" i="2"/>
  <c r="AI619" i="2"/>
  <c r="AI2304" i="2"/>
  <c r="AI2245" i="2"/>
  <c r="AI2196" i="2"/>
  <c r="AI2147" i="2"/>
  <c r="AI2095" i="2"/>
  <c r="AI2031" i="2"/>
  <c r="AI1968" i="2"/>
  <c r="AI1895" i="2"/>
  <c r="AI1821" i="2"/>
  <c r="AI1754" i="2"/>
  <c r="AI1664" i="2"/>
  <c r="AI1561" i="2"/>
  <c r="AI1461" i="2"/>
  <c r="AI1346" i="2"/>
  <c r="AI1216" i="2"/>
  <c r="AI1073" i="2"/>
  <c r="AI911" i="2"/>
  <c r="AI728" i="2"/>
  <c r="AI560" i="2"/>
  <c r="AI394" i="2"/>
  <c r="AI233" i="2"/>
  <c r="AI62" i="2"/>
  <c r="AI2243" i="2"/>
  <c r="AI2029" i="2"/>
  <c r="AI1813" i="2"/>
  <c r="AI1652" i="2"/>
  <c r="AI1344" i="2"/>
  <c r="AI1039" i="2"/>
  <c r="AI210" i="2"/>
  <c r="AI2242" i="2"/>
  <c r="AI2130" i="2"/>
  <c r="AI2022" i="2"/>
  <c r="AI1875" i="2"/>
  <c r="AI1733" i="2"/>
  <c r="AI1545" i="2"/>
  <c r="AI1448" i="2"/>
  <c r="AI1174" i="2"/>
  <c r="AI1038" i="2"/>
  <c r="AI879" i="2"/>
  <c r="AI184" i="2"/>
  <c r="AI2241" i="2"/>
  <c r="AI2129" i="2"/>
  <c r="AI2021" i="2"/>
  <c r="AI1950" i="2"/>
  <c r="AI1807" i="2"/>
  <c r="AI1731" i="2"/>
  <c r="AI1632" i="2"/>
  <c r="AI1444" i="2"/>
  <c r="AI1307" i="2"/>
  <c r="AI1173" i="2"/>
  <c r="AI874" i="2"/>
  <c r="AI178" i="2"/>
  <c r="AI2177" i="2"/>
  <c r="AI2077" i="2"/>
  <c r="AI1940" i="2"/>
  <c r="AI1793" i="2"/>
  <c r="AI1723" i="2"/>
  <c r="AI1529" i="2"/>
  <c r="AI1424" i="2"/>
  <c r="AI1170" i="2"/>
  <c r="AI1024" i="2"/>
  <c r="AI859" i="2"/>
  <c r="AI344" i="2"/>
  <c r="AI2287" i="2"/>
  <c r="AI2175" i="2"/>
  <c r="AI2005" i="2"/>
  <c r="AI1868" i="2"/>
  <c r="AI1627" i="2"/>
  <c r="AI1305" i="2"/>
  <c r="AI1016" i="2"/>
  <c r="AI176" i="2"/>
  <c r="AI2172" i="2"/>
  <c r="AI1995" i="2"/>
  <c r="AI1783" i="2"/>
  <c r="AI1598" i="2"/>
  <c r="AI825" i="2"/>
  <c r="AI120" i="2"/>
  <c r="AI284" i="2"/>
  <c r="AI274" i="2"/>
  <c r="AI456" i="2"/>
  <c r="AI2303" i="2"/>
  <c r="AI2244" i="2"/>
  <c r="AI2195" i="2"/>
  <c r="AI2143" i="2"/>
  <c r="AI2082" i="2"/>
  <c r="AI2030" i="2"/>
  <c r="AI1953" i="2"/>
  <c r="AI1887" i="2"/>
  <c r="AI1814" i="2"/>
  <c r="AI1736" i="2"/>
  <c r="AI1656" i="2"/>
  <c r="AI1560" i="2"/>
  <c r="AI1460" i="2"/>
  <c r="AI1345" i="2"/>
  <c r="AI1215" i="2"/>
  <c r="AI1068" i="2"/>
  <c r="AI881" i="2"/>
  <c r="AI722" i="2"/>
  <c r="AI559" i="2"/>
  <c r="AI393" i="2"/>
  <c r="AI224" i="2"/>
  <c r="AI45" i="2"/>
  <c r="AA1428" i="2"/>
  <c r="AJ1865" i="2"/>
  <c r="AJ573" i="2"/>
  <c r="AJ2231" i="2"/>
  <c r="AJ2106" i="2"/>
  <c r="AJ1608" i="2"/>
  <c r="AJ1171" i="2"/>
  <c r="AJ2322" i="2"/>
  <c r="AJ2228" i="2"/>
  <c r="AJ2095" i="2"/>
  <c r="AJ1864" i="2"/>
  <c r="AJ1587" i="2"/>
  <c r="AJ1059" i="2"/>
  <c r="AJ571" i="2"/>
  <c r="AJ2285" i="2"/>
  <c r="AJ2187" i="2"/>
  <c r="AJ2025" i="2"/>
  <c r="AJ1769" i="2"/>
  <c r="AJ1359" i="2"/>
  <c r="AJ910" i="2"/>
  <c r="AJ375" i="2"/>
  <c r="AJ2284" i="2"/>
  <c r="AJ2185" i="2"/>
  <c r="AJ2024" i="2"/>
  <c r="AJ1699" i="2"/>
  <c r="AJ1358" i="2"/>
  <c r="AJ874" i="2"/>
  <c r="AJ371" i="2"/>
  <c r="AJ2281" i="2"/>
  <c r="AJ2151" i="2"/>
  <c r="AJ1952" i="2"/>
  <c r="AJ1696" i="2"/>
  <c r="AJ1331" i="2"/>
  <c r="AJ873" i="2"/>
  <c r="AJ370" i="2"/>
  <c r="AF1929" i="2"/>
  <c r="AJ2280" i="2"/>
  <c r="AJ2150" i="2"/>
  <c r="AJ1951" i="2"/>
  <c r="AJ1695" i="2"/>
  <c r="AJ1326" i="2"/>
  <c r="AJ872" i="2"/>
  <c r="AJ231" i="2"/>
  <c r="AF832" i="2"/>
  <c r="AJ2271" i="2"/>
  <c r="AJ2148" i="2"/>
  <c r="AJ1950" i="2"/>
  <c r="AJ1694" i="2"/>
  <c r="AJ1324" i="2"/>
  <c r="AJ750" i="2"/>
  <c r="AJ211" i="2"/>
  <c r="AF733" i="2"/>
  <c r="AJ2269" i="2"/>
  <c r="AJ2146" i="2"/>
  <c r="AJ1942" i="2"/>
  <c r="AJ1686" i="2"/>
  <c r="AJ1222" i="2"/>
  <c r="AJ738" i="2"/>
  <c r="AJ205" i="2"/>
  <c r="AF727" i="2"/>
  <c r="AJ2243" i="2"/>
  <c r="AJ2144" i="2"/>
  <c r="AJ1938" i="2"/>
  <c r="AJ1622" i="2"/>
  <c r="AJ1208" i="2"/>
  <c r="AJ728" i="2"/>
  <c r="AJ204" i="2"/>
  <c r="AF632" i="2"/>
  <c r="AJ2242" i="2"/>
  <c r="AJ2109" i="2"/>
  <c r="AJ1878" i="2"/>
  <c r="AJ1612" i="2"/>
  <c r="AJ1203" i="2"/>
  <c r="AJ727" i="2"/>
  <c r="AJ163" i="2"/>
  <c r="AF415" i="2"/>
  <c r="AJ2233" i="2"/>
  <c r="AJ2107" i="2"/>
  <c r="AJ1868" i="2"/>
  <c r="AJ1609" i="2"/>
  <c r="AJ1198" i="2"/>
  <c r="AJ697" i="2"/>
  <c r="AJ19" i="2"/>
  <c r="AJ2321" i="2"/>
  <c r="AJ2227" i="2"/>
  <c r="AJ2093" i="2"/>
  <c r="AJ1846" i="2"/>
  <c r="AJ1487" i="2"/>
  <c r="AJ1056" i="2"/>
  <c r="AJ570" i="2"/>
  <c r="AJ2319" i="2"/>
  <c r="AJ1790" i="2"/>
  <c r="AJ1038" i="2"/>
  <c r="AJ2189" i="2"/>
  <c r="AJ416" i="2"/>
  <c r="AF2228" i="2"/>
  <c r="AJ2320" i="2"/>
  <c r="AJ2194" i="2"/>
  <c r="AJ2092" i="2"/>
  <c r="AJ1791" i="2"/>
  <c r="AJ1486" i="2"/>
  <c r="AJ1055" i="2"/>
  <c r="AJ553" i="2"/>
  <c r="AJ2190" i="2"/>
  <c r="AJ2046" i="2"/>
  <c r="AJ1485" i="2"/>
  <c r="AJ548" i="2"/>
  <c r="AJ2317" i="2"/>
  <c r="AJ2028" i="2"/>
  <c r="AJ1772" i="2"/>
  <c r="AJ1470" i="2"/>
  <c r="AJ1035" i="2"/>
  <c r="AJ2315" i="2"/>
  <c r="AJ2188" i="2"/>
  <c r="AJ2026" i="2"/>
  <c r="AJ1770" i="2"/>
  <c r="AJ1467" i="2"/>
  <c r="AJ914" i="2"/>
  <c r="AJ414" i="2"/>
  <c r="AF2175" i="2"/>
  <c r="AF2138" i="2"/>
  <c r="AF2027" i="2"/>
  <c r="BL568" i="2"/>
  <c r="BK112" i="2"/>
  <c r="BO112" i="2" s="1"/>
  <c r="AF1712" i="2"/>
  <c r="AA1372" i="2"/>
  <c r="AF1505" i="2"/>
  <c r="AA1355" i="2"/>
  <c r="AF1423" i="2"/>
  <c r="AJ298" i="2"/>
  <c r="AJ2115" i="2"/>
  <c r="AA486" i="2"/>
  <c r="AF1393" i="2"/>
  <c r="AJ1936" i="2"/>
  <c r="AJ1843" i="2"/>
  <c r="AJ1682" i="2"/>
  <c r="AJ1466" i="2"/>
  <c r="AJ1170" i="2"/>
  <c r="AJ855" i="2"/>
  <c r="AJ541" i="2"/>
  <c r="AJ162" i="2"/>
  <c r="AF328" i="2"/>
  <c r="AJ2226" i="2"/>
  <c r="AJ2090" i="2"/>
  <c r="AJ1842" i="2"/>
  <c r="AJ1584" i="2"/>
  <c r="AJ1167" i="2"/>
  <c r="AJ687" i="2"/>
  <c r="AJ160" i="2"/>
  <c r="AJ2223" i="2"/>
  <c r="AJ2089" i="2"/>
  <c r="AJ1840" i="2"/>
  <c r="AJ1576" i="2"/>
  <c r="AJ1154" i="2"/>
  <c r="AJ678" i="2"/>
  <c r="AJ138" i="2"/>
  <c r="AJ2265" i="2"/>
  <c r="AJ2130" i="2"/>
  <c r="AJ1915" i="2"/>
  <c r="AJ1754" i="2"/>
  <c r="AJ1432" i="2"/>
  <c r="AJ1277" i="2"/>
  <c r="AJ813" i="2"/>
  <c r="AJ304" i="2"/>
  <c r="AJ2303" i="2"/>
  <c r="AJ2170" i="2"/>
  <c r="AJ1990" i="2"/>
  <c r="AJ1736" i="2"/>
  <c r="AJ1418" i="2"/>
  <c r="AJ978" i="2"/>
  <c r="AJ489" i="2"/>
  <c r="AJ2210" i="2"/>
  <c r="AJ2126" i="2"/>
  <c r="AJ1904" i="2"/>
  <c r="AJ1734" i="2"/>
  <c r="AJ1414" i="2"/>
  <c r="AJ974" i="2"/>
  <c r="AJ634" i="2"/>
  <c r="AJ90" i="2"/>
  <c r="AJ2252" i="2"/>
  <c r="AJ1987" i="2"/>
  <c r="AJ1732" i="2"/>
  <c r="AJ1540" i="2"/>
  <c r="AJ1115" i="2"/>
  <c r="AJ633" i="2"/>
  <c r="AJ89" i="2"/>
  <c r="AJ2298" i="2"/>
  <c r="AJ2207" i="2"/>
  <c r="AJ2166" i="2"/>
  <c r="AJ1900" i="2"/>
  <c r="AJ1645" i="2"/>
  <c r="AJ1114" i="2"/>
  <c r="AJ628" i="2"/>
  <c r="AJ66" i="2"/>
  <c r="AJ2290" i="2"/>
  <c r="AJ2249" i="2"/>
  <c r="AJ2206" i="2"/>
  <c r="AJ2164" i="2"/>
  <c r="AJ2112" i="2"/>
  <c r="AJ2060" i="2"/>
  <c r="AJ1975" i="2"/>
  <c r="AJ1882" i="2"/>
  <c r="AJ1805" i="2"/>
  <c r="AJ1722" i="2"/>
  <c r="AJ1644" i="2"/>
  <c r="AJ1524" i="2"/>
  <c r="AJ1379" i="2"/>
  <c r="AJ1251" i="2"/>
  <c r="AJ1098" i="2"/>
  <c r="AJ936" i="2"/>
  <c r="AJ790" i="2"/>
  <c r="AJ616" i="2"/>
  <c r="AJ441" i="2"/>
  <c r="AJ274" i="2"/>
  <c r="AJ64" i="2"/>
  <c r="AA442" i="2"/>
  <c r="AF1103" i="2"/>
  <c r="AJ2268" i="2"/>
  <c r="AJ2132" i="2"/>
  <c r="AJ1918" i="2"/>
  <c r="AJ1680" i="2"/>
  <c r="AJ1306" i="2"/>
  <c r="AJ851" i="2"/>
  <c r="AJ347" i="2"/>
  <c r="AJ2305" i="2"/>
  <c r="AJ2173" i="2"/>
  <c r="AJ2010" i="2"/>
  <c r="AJ1755" i="2"/>
  <c r="AJ1433" i="2"/>
  <c r="AJ996" i="2"/>
  <c r="AJ508" i="2"/>
  <c r="AF1688" i="2"/>
  <c r="AJ2222" i="2"/>
  <c r="AJ2087" i="2"/>
  <c r="AJ1832" i="2"/>
  <c r="AJ1572" i="2"/>
  <c r="AJ995" i="2"/>
  <c r="AJ504" i="2"/>
  <c r="AA1928" i="2"/>
  <c r="AJ2214" i="2"/>
  <c r="AJ2086" i="2"/>
  <c r="AJ1828" i="2"/>
  <c r="AJ1571" i="2"/>
  <c r="AJ1148" i="2"/>
  <c r="AJ666" i="2"/>
  <c r="AJ93" i="2"/>
  <c r="AF1640" i="2"/>
  <c r="AJ2302" i="2"/>
  <c r="AJ2169" i="2"/>
  <c r="AJ1988" i="2"/>
  <c r="AJ1658" i="2"/>
  <c r="AJ1272" i="2"/>
  <c r="AJ811" i="2"/>
  <c r="AJ2168" i="2"/>
  <c r="AJ2062" i="2"/>
  <c r="AJ1901" i="2"/>
  <c r="AJ1648" i="2"/>
  <c r="AJ1261" i="2"/>
  <c r="AJ795" i="2"/>
  <c r="AJ283" i="2"/>
  <c r="AJ2061" i="2"/>
  <c r="AJ1806" i="2"/>
  <c r="AJ1539" i="2"/>
  <c r="AJ1254" i="2"/>
  <c r="AJ937" i="2"/>
  <c r="AJ442" i="2"/>
  <c r="AJ2287" i="2"/>
  <c r="AJ2247" i="2"/>
  <c r="AJ2204" i="2"/>
  <c r="AJ2154" i="2"/>
  <c r="AJ2111" i="2"/>
  <c r="AJ2051" i="2"/>
  <c r="AJ1974" i="2"/>
  <c r="AJ1880" i="2"/>
  <c r="AJ1804" i="2"/>
  <c r="AJ1719" i="2"/>
  <c r="AJ1624" i="2"/>
  <c r="AJ1520" i="2"/>
  <c r="AJ1378" i="2"/>
  <c r="AJ1225" i="2"/>
  <c r="AJ1094" i="2"/>
  <c r="AJ935" i="2"/>
  <c r="AJ754" i="2"/>
  <c r="AJ607" i="2"/>
  <c r="AJ440" i="2"/>
  <c r="AJ233" i="2"/>
  <c r="AJ23" i="2"/>
  <c r="AA426" i="2"/>
  <c r="AF1051" i="2"/>
  <c r="AJ2135" i="2"/>
  <c r="AJ2014" i="2"/>
  <c r="AJ1768" i="2"/>
  <c r="AJ1586" i="2"/>
  <c r="AJ1314" i="2"/>
  <c r="AJ1034" i="2"/>
  <c r="AJ690" i="2"/>
  <c r="AJ350" i="2"/>
  <c r="AF1771" i="2"/>
  <c r="AJ2307" i="2"/>
  <c r="AJ2184" i="2"/>
  <c r="AJ2011" i="2"/>
  <c r="AJ1758" i="2"/>
  <c r="AJ1434" i="2"/>
  <c r="AJ998" i="2"/>
  <c r="AJ509" i="2"/>
  <c r="AJ2267" i="2"/>
  <c r="AJ2131" i="2"/>
  <c r="AJ1916" i="2"/>
  <c r="AJ1662" i="2"/>
  <c r="AJ1305" i="2"/>
  <c r="AJ850" i="2"/>
  <c r="AJ346" i="2"/>
  <c r="AA1932" i="2"/>
  <c r="AJ2304" i="2"/>
  <c r="AJ2171" i="2"/>
  <c r="AJ1992" i="2"/>
  <c r="AJ1660" i="2"/>
  <c r="AJ1149" i="2"/>
  <c r="AJ667" i="2"/>
  <c r="AJ137" i="2"/>
  <c r="AF1678" i="2"/>
  <c r="AJ2263" i="2"/>
  <c r="AJ2128" i="2"/>
  <c r="AJ1914" i="2"/>
  <c r="AJ1659" i="2"/>
  <c r="AJ1276" i="2"/>
  <c r="AJ812" i="2"/>
  <c r="AJ303" i="2"/>
  <c r="AA1832" i="2"/>
  <c r="AJ2262" i="2"/>
  <c r="AJ2066" i="2"/>
  <c r="AJ1827" i="2"/>
  <c r="AJ1542" i="2"/>
  <c r="AJ1116" i="2"/>
  <c r="AJ480" i="2"/>
  <c r="AJ2299" i="2"/>
  <c r="AJ2208" i="2"/>
  <c r="AJ2125" i="2"/>
  <c r="AJ1808" i="2"/>
  <c r="AJ1412" i="2"/>
  <c r="AJ973" i="2"/>
  <c r="AJ479" i="2"/>
  <c r="AJ2250" i="2"/>
  <c r="AJ1978" i="2"/>
  <c r="AJ1731" i="2"/>
  <c r="AJ1382" i="2"/>
  <c r="AJ791" i="2"/>
  <c r="AJ275" i="2"/>
  <c r="AJ2324" i="2"/>
  <c r="AJ2286" i="2"/>
  <c r="AJ2246" i="2"/>
  <c r="AJ2203" i="2"/>
  <c r="AJ2152" i="2"/>
  <c r="AJ2110" i="2"/>
  <c r="AJ2047" i="2"/>
  <c r="AJ1955" i="2"/>
  <c r="AJ1879" i="2"/>
  <c r="AJ1795" i="2"/>
  <c r="AJ1718" i="2"/>
  <c r="AJ1623" i="2"/>
  <c r="AJ1519" i="2"/>
  <c r="AJ1368" i="2"/>
  <c r="AJ1223" i="2"/>
  <c r="AJ1091" i="2"/>
  <c r="AJ918" i="2"/>
  <c r="AJ751" i="2"/>
  <c r="AJ605" i="2"/>
  <c r="AJ420" i="2"/>
  <c r="AJ232" i="2"/>
  <c r="AJ20" i="2"/>
  <c r="AF2243" i="2"/>
  <c r="AF833" i="2"/>
  <c r="AJ1626" i="2"/>
  <c r="AJ1590" i="2"/>
  <c r="AJ1544" i="2"/>
  <c r="AJ1491" i="2"/>
  <c r="AJ1440" i="2"/>
  <c r="AJ1387" i="2"/>
  <c r="AJ1335" i="2"/>
  <c r="AJ1280" i="2"/>
  <c r="AJ1227" i="2"/>
  <c r="AJ1174" i="2"/>
  <c r="AJ1118" i="2"/>
  <c r="AJ1062" i="2"/>
  <c r="AJ1000" i="2"/>
  <c r="AJ939" i="2"/>
  <c r="AJ879" i="2"/>
  <c r="AJ823" i="2"/>
  <c r="AJ760" i="2"/>
  <c r="AJ700" i="2"/>
  <c r="AJ639" i="2"/>
  <c r="AJ576" i="2"/>
  <c r="AJ511" i="2"/>
  <c r="AJ444" i="2"/>
  <c r="AJ377" i="2"/>
  <c r="AJ307" i="2"/>
  <c r="AJ235" i="2"/>
  <c r="AJ167" i="2"/>
  <c r="AJ103" i="2"/>
  <c r="AJ32" i="2"/>
  <c r="AA2027" i="2"/>
  <c r="AA596" i="2"/>
  <c r="AJ2323" i="2"/>
  <c r="AJ2306" i="2"/>
  <c r="AJ2288" i="2"/>
  <c r="AJ2270" i="2"/>
  <c r="AJ2251" i="2"/>
  <c r="AJ2232" i="2"/>
  <c r="AJ2212" i="2"/>
  <c r="AJ2191" i="2"/>
  <c r="AJ2172" i="2"/>
  <c r="AJ2153" i="2"/>
  <c r="AJ2134" i="2"/>
  <c r="AJ2114" i="2"/>
  <c r="AJ2094" i="2"/>
  <c r="AJ2063" i="2"/>
  <c r="AJ2027" i="2"/>
  <c r="AJ1991" i="2"/>
  <c r="AJ1954" i="2"/>
  <c r="AJ1917" i="2"/>
  <c r="AJ1881" i="2"/>
  <c r="AJ1844" i="2"/>
  <c r="AJ1807" i="2"/>
  <c r="AJ1771" i="2"/>
  <c r="AJ1735" i="2"/>
  <c r="AJ1698" i="2"/>
  <c r="AJ1661" i="2"/>
  <c r="AJ1625" i="2"/>
  <c r="AJ1588" i="2"/>
  <c r="AJ1543" i="2"/>
  <c r="AJ1488" i="2"/>
  <c r="AJ1436" i="2"/>
  <c r="AJ1386" i="2"/>
  <c r="AJ1332" i="2"/>
  <c r="AJ1279" i="2"/>
  <c r="AJ1226" i="2"/>
  <c r="AJ1172" i="2"/>
  <c r="AJ1117" i="2"/>
  <c r="AJ1060" i="2"/>
  <c r="AJ999" i="2"/>
  <c r="AJ938" i="2"/>
  <c r="AJ877" i="2"/>
  <c r="AJ815" i="2"/>
  <c r="AJ759" i="2"/>
  <c r="AJ698" i="2"/>
  <c r="AJ636" i="2"/>
  <c r="AJ575" i="2"/>
  <c r="AJ510" i="2"/>
  <c r="AJ443" i="2"/>
  <c r="AJ376" i="2"/>
  <c r="AJ306" i="2"/>
  <c r="AJ234" i="2"/>
  <c r="AJ164" i="2"/>
  <c r="AJ95" i="2"/>
  <c r="AJ31" i="2"/>
  <c r="AA1967" i="2"/>
  <c r="AA488" i="2"/>
  <c r="AJ141" i="2"/>
  <c r="AJ73" i="2"/>
  <c r="AJ4" i="2"/>
  <c r="AA1814" i="2"/>
  <c r="AA396" i="2"/>
  <c r="AJ2318" i="2"/>
  <c r="AJ2301" i="2"/>
  <c r="AJ2282" i="2"/>
  <c r="AJ2264" i="2"/>
  <c r="AJ2244" i="2"/>
  <c r="AJ2224" i="2"/>
  <c r="AJ2205" i="2"/>
  <c r="AJ2186" i="2"/>
  <c r="AJ2167" i="2"/>
  <c r="AJ2147" i="2"/>
  <c r="AJ2127" i="2"/>
  <c r="AJ2108" i="2"/>
  <c r="AJ2088" i="2"/>
  <c r="AJ2048" i="2"/>
  <c r="AJ2012" i="2"/>
  <c r="AJ1976" i="2"/>
  <c r="AJ1939" i="2"/>
  <c r="AJ1902" i="2"/>
  <c r="AJ1866" i="2"/>
  <c r="AJ1830" i="2"/>
  <c r="AJ1792" i="2"/>
  <c r="AJ1756" i="2"/>
  <c r="AJ1720" i="2"/>
  <c r="AJ1683" i="2"/>
  <c r="AJ1646" i="2"/>
  <c r="AJ1610" i="2"/>
  <c r="AJ1574" i="2"/>
  <c r="AJ1522" i="2"/>
  <c r="AJ1468" i="2"/>
  <c r="AJ1415" i="2"/>
  <c r="AJ1360" i="2"/>
  <c r="AJ1308" i="2"/>
  <c r="AJ1258" i="2"/>
  <c r="AJ1204" i="2"/>
  <c r="AJ1151" i="2"/>
  <c r="AJ1096" i="2"/>
  <c r="AJ1036" i="2"/>
  <c r="AJ975" i="2"/>
  <c r="AJ915" i="2"/>
  <c r="AJ852" i="2"/>
  <c r="AJ792" i="2"/>
  <c r="AJ731" i="2"/>
  <c r="AJ669" i="2"/>
  <c r="AJ612" i="2"/>
  <c r="AJ550" i="2"/>
  <c r="AJ484" i="2"/>
  <c r="AJ418" i="2"/>
  <c r="AJ348" i="2"/>
  <c r="AJ276" i="2"/>
  <c r="AJ206" i="2"/>
  <c r="AJ139" i="2"/>
  <c r="AJ67" i="2"/>
  <c r="AA106" i="2"/>
  <c r="AA605" i="2"/>
  <c r="AA1053" i="2"/>
  <c r="AA1420" i="2"/>
  <c r="AA1818" i="2"/>
  <c r="AA2121" i="2"/>
  <c r="AJ22" i="2"/>
  <c r="AJ46" i="2"/>
  <c r="AJ70" i="2"/>
  <c r="AJ94" i="2"/>
  <c r="AJ120" i="2"/>
  <c r="AJ142" i="2"/>
  <c r="AJ166" i="2"/>
  <c r="AJ188" i="2"/>
  <c r="AJ214" i="2"/>
  <c r="AJ236" i="2"/>
  <c r="AJ262" i="2"/>
  <c r="AJ286" i="2"/>
  <c r="AJ310" i="2"/>
  <c r="AJ332" i="2"/>
  <c r="AJ358" i="2"/>
  <c r="AJ380" i="2"/>
  <c r="AJ403" i="2"/>
  <c r="AJ430" i="2"/>
  <c r="AJ452" i="2"/>
  <c r="AJ474" i="2"/>
  <c r="AJ495" i="2"/>
  <c r="AJ518" i="2"/>
  <c r="AJ540" i="2"/>
  <c r="AJ562" i="2"/>
  <c r="AJ586" i="2"/>
  <c r="AJ606" i="2"/>
  <c r="AJ627" i="2"/>
  <c r="AJ648" i="2"/>
  <c r="AJ668" i="2"/>
  <c r="AJ688" i="2"/>
  <c r="AJ710" i="2"/>
  <c r="AJ732" i="2"/>
  <c r="AJ752" i="2"/>
  <c r="AJ774" i="2"/>
  <c r="AJ794" i="2"/>
  <c r="AJ814" i="2"/>
  <c r="AJ835" i="2"/>
  <c r="AJ856" i="2"/>
  <c r="AJ878" i="2"/>
  <c r="AJ899" i="2"/>
  <c r="AJ920" i="2"/>
  <c r="AJ940" i="2"/>
  <c r="AJ960" i="2"/>
  <c r="AJ982" i="2"/>
  <c r="AJ1002" i="2"/>
  <c r="AJ1024" i="2"/>
  <c r="AJ1046" i="2"/>
  <c r="AJ1065" i="2"/>
  <c r="AJ1084" i="2"/>
  <c r="AJ1103" i="2"/>
  <c r="AJ1123" i="2"/>
  <c r="AJ1143" i="2"/>
  <c r="AJ1161" i="2"/>
  <c r="AJ1179" i="2"/>
  <c r="AJ1197" i="2"/>
  <c r="AJ1215" i="2"/>
  <c r="AJ1234" i="2"/>
  <c r="AJ1252" i="2"/>
  <c r="AJ1271" i="2"/>
  <c r="AJ1289" i="2"/>
  <c r="AJ1307" i="2"/>
  <c r="AJ1325" i="2"/>
  <c r="AJ1343" i="2"/>
  <c r="AJ1362" i="2"/>
  <c r="AJ1380" i="2"/>
  <c r="AJ1399" i="2"/>
  <c r="AJ1417" i="2"/>
  <c r="AJ1435" i="2"/>
  <c r="AJ1453" i="2"/>
  <c r="AJ1471" i="2"/>
  <c r="AJ1490" i="2"/>
  <c r="AJ1508" i="2"/>
  <c r="AJ1527" i="2"/>
  <c r="AJ1545" i="2"/>
  <c r="AJ1563" i="2"/>
  <c r="AA204" i="2"/>
  <c r="AA647" i="2"/>
  <c r="AA1083" i="2"/>
  <c r="AA1502" i="2"/>
  <c r="AA1859" i="2"/>
  <c r="AA2135" i="2"/>
  <c r="AJ24" i="2"/>
  <c r="AJ48" i="2"/>
  <c r="AJ74" i="2"/>
  <c r="AJ96" i="2"/>
  <c r="AJ122" i="2"/>
  <c r="AJ144" i="2"/>
  <c r="AJ168" i="2"/>
  <c r="AJ192" i="2"/>
  <c r="AJ216" i="2"/>
  <c r="AJ240" i="2"/>
  <c r="AJ266" i="2"/>
  <c r="AJ288" i="2"/>
  <c r="AJ312" i="2"/>
  <c r="AJ334" i="2"/>
  <c r="AJ360" i="2"/>
  <c r="AJ382" i="2"/>
  <c r="AJ408" i="2"/>
  <c r="AJ432" i="2"/>
  <c r="AJ455" i="2"/>
  <c r="AJ476" i="2"/>
  <c r="AJ498" i="2"/>
  <c r="AJ521" i="2"/>
  <c r="AJ542" i="2"/>
  <c r="AJ567" i="2"/>
  <c r="AJ588" i="2"/>
  <c r="AJ608" i="2"/>
  <c r="AJ630" i="2"/>
  <c r="AJ650" i="2"/>
  <c r="AJ670" i="2"/>
  <c r="AJ691" i="2"/>
  <c r="AJ714" i="2"/>
  <c r="AJ734" i="2"/>
  <c r="AJ755" i="2"/>
  <c r="AJ776" i="2"/>
  <c r="AJ796" i="2"/>
  <c r="AJ816" i="2"/>
  <c r="AJ838" i="2"/>
  <c r="AJ860" i="2"/>
  <c r="AJ880" i="2"/>
  <c r="AJ902" i="2"/>
  <c r="AJ922" i="2"/>
  <c r="AJ942" i="2"/>
  <c r="AJ963" i="2"/>
  <c r="AJ984" i="2"/>
  <c r="AJ1006" i="2"/>
  <c r="AJ1027" i="2"/>
  <c r="AJ1048" i="2"/>
  <c r="AJ1067" i="2"/>
  <c r="AJ1086" i="2"/>
  <c r="AJ1106" i="2"/>
  <c r="AJ1126" i="2"/>
  <c r="AJ1145" i="2"/>
  <c r="AJ1163" i="2"/>
  <c r="AJ1181" i="2"/>
  <c r="AJ1199" i="2"/>
  <c r="AJ1218" i="2"/>
  <c r="AJ1236" i="2"/>
  <c r="AJ1255" i="2"/>
  <c r="AJ1273" i="2"/>
  <c r="AJ1291" i="2"/>
  <c r="AJ1309" i="2"/>
  <c r="AJ1327" i="2"/>
  <c r="AJ1346" i="2"/>
  <c r="AJ1364" i="2"/>
  <c r="AJ1383" i="2"/>
  <c r="AJ1401" i="2"/>
  <c r="AJ1419" i="2"/>
  <c r="AJ1437" i="2"/>
  <c r="AJ1455" i="2"/>
  <c r="AJ1474" i="2"/>
  <c r="AJ1492" i="2"/>
  <c r="AJ1511" i="2"/>
  <c r="AJ1529" i="2"/>
  <c r="AJ1547" i="2"/>
  <c r="AJ1565" i="2"/>
  <c r="AA230" i="2"/>
  <c r="AA648" i="2"/>
  <c r="AA1091" i="2"/>
  <c r="AA1523" i="2"/>
  <c r="AA1866" i="2"/>
  <c r="AA2148" i="2"/>
  <c r="AJ27" i="2"/>
  <c r="AJ52" i="2"/>
  <c r="AJ75" i="2"/>
  <c r="AJ100" i="2"/>
  <c r="AJ123" i="2"/>
  <c r="AJ146" i="2"/>
  <c r="AJ169" i="2"/>
  <c r="AJ194" i="2"/>
  <c r="AJ219" i="2"/>
  <c r="AJ242" i="2"/>
  <c r="AJ267" i="2"/>
  <c r="AJ290" i="2"/>
  <c r="AJ313" i="2"/>
  <c r="AJ338" i="2"/>
  <c r="AJ361" i="2"/>
  <c r="AJ386" i="2"/>
  <c r="AJ411" i="2"/>
  <c r="AJ434" i="2"/>
  <c r="AJ456" i="2"/>
  <c r="AJ477" i="2"/>
  <c r="AJ499" i="2"/>
  <c r="AJ522" i="2"/>
  <c r="AJ546" i="2"/>
  <c r="AJ568" i="2"/>
  <c r="AJ589" i="2"/>
  <c r="AJ610" i="2"/>
  <c r="AJ631" i="2"/>
  <c r="AJ651" i="2"/>
  <c r="AJ671" i="2"/>
  <c r="AJ695" i="2"/>
  <c r="AJ715" i="2"/>
  <c r="AJ735" i="2"/>
  <c r="AJ756" i="2"/>
  <c r="AJ777" i="2"/>
  <c r="AJ797" i="2"/>
  <c r="AJ818" i="2"/>
  <c r="AJ841" i="2"/>
  <c r="AJ861" i="2"/>
  <c r="AJ882" i="2"/>
  <c r="AJ903" i="2"/>
  <c r="AJ923" i="2"/>
  <c r="AJ943" i="2"/>
  <c r="AJ964" i="2"/>
  <c r="AJ987" i="2"/>
  <c r="AJ1007" i="2"/>
  <c r="AJ1028" i="2"/>
  <c r="AJ1049" i="2"/>
  <c r="AJ1068" i="2"/>
  <c r="AJ1087" i="2"/>
  <c r="AJ1107" i="2"/>
  <c r="AJ1127" i="2"/>
  <c r="AJ1146" i="2"/>
  <c r="AJ1164" i="2"/>
  <c r="AJ1182" i="2"/>
  <c r="AJ1200" i="2"/>
  <c r="AJ1219" i="2"/>
  <c r="AJ1238" i="2"/>
  <c r="AJ1256" i="2"/>
  <c r="AJ1274" i="2"/>
  <c r="AJ1292" i="2"/>
  <c r="AJ1310" i="2"/>
  <c r="AJ1328" i="2"/>
  <c r="AJ1347" i="2"/>
  <c r="AJ1366" i="2"/>
  <c r="AJ1384" i="2"/>
  <c r="AJ1402" i="2"/>
  <c r="AJ1420" i="2"/>
  <c r="AJ1438" i="2"/>
  <c r="AJ1456" i="2"/>
  <c r="AJ1475" i="2"/>
  <c r="AJ1494" i="2"/>
  <c r="AJ1512" i="2"/>
  <c r="AJ1530" i="2"/>
  <c r="AJ1548" i="2"/>
  <c r="AJ1566" i="2"/>
  <c r="AA243" i="2"/>
  <c r="AA733" i="2"/>
  <c r="AA1124" i="2"/>
  <c r="AA1531" i="2"/>
  <c r="AA1923" i="2"/>
  <c r="AA2171" i="2"/>
  <c r="AJ3" i="2"/>
  <c r="AJ28" i="2"/>
  <c r="AJ54" i="2"/>
  <c r="AJ76" i="2"/>
  <c r="AJ102" i="2"/>
  <c r="AJ124" i="2"/>
  <c r="AJ147" i="2"/>
  <c r="AJ170" i="2"/>
  <c r="AJ195" i="2"/>
  <c r="AJ220" i="2"/>
  <c r="AJ243" i="2"/>
  <c r="AJ268" i="2"/>
  <c r="AJ291" i="2"/>
  <c r="AJ314" i="2"/>
  <c r="AJ339" i="2"/>
  <c r="AJ362" i="2"/>
  <c r="AJ387" i="2"/>
  <c r="AJ412" i="2"/>
  <c r="AJ435" i="2"/>
  <c r="AJ457" i="2"/>
  <c r="AJ478" i="2"/>
  <c r="AJ500" i="2"/>
  <c r="AJ523" i="2"/>
  <c r="AJ547" i="2"/>
  <c r="AJ569" i="2"/>
  <c r="AJ590" i="2"/>
  <c r="AJ611" i="2"/>
  <c r="AJ632" i="2"/>
  <c r="AJ652" i="2"/>
  <c r="AJ672" i="2"/>
  <c r="AJ696" i="2"/>
  <c r="AJ716" i="2"/>
  <c r="AJ736" i="2"/>
  <c r="AJ758" i="2"/>
  <c r="AJ778" i="2"/>
  <c r="AJ798" i="2"/>
  <c r="AJ819" i="2"/>
  <c r="AJ842" i="2"/>
  <c r="AJ862" i="2"/>
  <c r="AJ883" i="2"/>
  <c r="AJ904" i="2"/>
  <c r="AJ924" i="2"/>
  <c r="AJ944" i="2"/>
  <c r="AJ966" i="2"/>
  <c r="AJ988" i="2"/>
  <c r="AJ1008" i="2"/>
  <c r="AJ1030" i="2"/>
  <c r="AJ1050" i="2"/>
  <c r="AJ1069" i="2"/>
  <c r="AJ1088" i="2"/>
  <c r="AJ1108" i="2"/>
  <c r="AJ1128" i="2"/>
  <c r="AJ1147" i="2"/>
  <c r="AJ1165" i="2"/>
  <c r="AJ1183" i="2"/>
  <c r="AJ1202" i="2"/>
  <c r="AJ1220" i="2"/>
  <c r="AJ1239" i="2"/>
  <c r="AJ1257" i="2"/>
  <c r="AJ1275" i="2"/>
  <c r="AJ1293" i="2"/>
  <c r="AJ1311" i="2"/>
  <c r="AJ1330" i="2"/>
  <c r="AJ1348" i="2"/>
  <c r="AJ1367" i="2"/>
  <c r="AJ1385" i="2"/>
  <c r="AJ1403" i="2"/>
  <c r="AJ1421" i="2"/>
  <c r="AJ1439" i="2"/>
  <c r="AJ1458" i="2"/>
  <c r="AJ1476" i="2"/>
  <c r="AJ1495" i="2"/>
  <c r="AJ1513" i="2"/>
  <c r="AJ1531" i="2"/>
  <c r="AJ1549" i="2"/>
  <c r="AA299" i="2"/>
  <c r="AA767" i="2"/>
  <c r="AA1226" i="2"/>
  <c r="AA1574" i="2"/>
  <c r="AA1941" i="2"/>
  <c r="AA2227" i="2"/>
  <c r="AJ11" i="2"/>
  <c r="AJ34" i="2"/>
  <c r="AJ57" i="2"/>
  <c r="AJ82" i="2"/>
  <c r="AJ105" i="2"/>
  <c r="AJ127" i="2"/>
  <c r="AJ151" i="2"/>
  <c r="AJ178" i="2"/>
  <c r="AJ201" i="2"/>
  <c r="AJ223" i="2"/>
  <c r="AJ249" i="2"/>
  <c r="AJ271" i="2"/>
  <c r="AJ295" i="2"/>
  <c r="AJ319" i="2"/>
  <c r="AJ345" i="2"/>
  <c r="AJ367" i="2"/>
  <c r="AJ393" i="2"/>
  <c r="AJ415" i="2"/>
  <c r="AJ439" i="2"/>
  <c r="AJ460" i="2"/>
  <c r="AJ482" i="2"/>
  <c r="AJ507" i="2"/>
  <c r="AJ528" i="2"/>
  <c r="AJ551" i="2"/>
  <c r="AJ572" i="2"/>
  <c r="AJ594" i="2"/>
  <c r="AJ615" i="2"/>
  <c r="AJ635" i="2"/>
  <c r="AJ658" i="2"/>
  <c r="AJ679" i="2"/>
  <c r="AJ699" i="2"/>
  <c r="AJ719" i="2"/>
  <c r="AJ740" i="2"/>
  <c r="AJ761" i="2"/>
  <c r="AJ781" i="2"/>
  <c r="AJ804" i="2"/>
  <c r="AJ825" i="2"/>
  <c r="AJ845" i="2"/>
  <c r="AJ866" i="2"/>
  <c r="AJ887" i="2"/>
  <c r="AJ907" i="2"/>
  <c r="AJ927" i="2"/>
  <c r="AJ951" i="2"/>
  <c r="AJ971" i="2"/>
  <c r="AJ991" i="2"/>
  <c r="AJ1012" i="2"/>
  <c r="AJ1033" i="2"/>
  <c r="AJ1053" i="2"/>
  <c r="AJ1072" i="2"/>
  <c r="AJ1092" i="2"/>
  <c r="AJ1112" i="2"/>
  <c r="AJ1132" i="2"/>
  <c r="AJ1150" i="2"/>
  <c r="AJ1168" i="2"/>
  <c r="AJ1187" i="2"/>
  <c r="AJ1206" i="2"/>
  <c r="AJ1224" i="2"/>
  <c r="AJ1242" i="2"/>
  <c r="AJ1278" i="2"/>
  <c r="AJ1296" i="2"/>
  <c r="AJ1315" i="2"/>
  <c r="AJ1334" i="2"/>
  <c r="AJ1352" i="2"/>
  <c r="AJ1370" i="2"/>
  <c r="AJ1388" i="2"/>
  <c r="AJ1406" i="2"/>
  <c r="AJ1424" i="2"/>
  <c r="AJ1443" i="2"/>
  <c r="AJ1462" i="2"/>
  <c r="AJ1480" i="2"/>
  <c r="AJ1498" i="2"/>
  <c r="AJ1516" i="2"/>
  <c r="AJ1534" i="2"/>
  <c r="AJ1552" i="2"/>
  <c r="AA422" i="2"/>
  <c r="AA811" i="2"/>
  <c r="AA1238" i="2"/>
  <c r="AA1670" i="2"/>
  <c r="AA1973" i="2"/>
  <c r="AA2246" i="2"/>
  <c r="AA57" i="2"/>
  <c r="AA574" i="2"/>
  <c r="AA969" i="2"/>
  <c r="AA1384" i="2"/>
  <c r="AA1802" i="2"/>
  <c r="AA2070" i="2"/>
  <c r="AA809" i="2"/>
  <c r="AA1539" i="2"/>
  <c r="AA2073" i="2"/>
  <c r="AJ6" i="2"/>
  <c r="AJ40" i="2"/>
  <c r="AJ77" i="2"/>
  <c r="AJ109" i="2"/>
  <c r="AJ143" i="2"/>
  <c r="AJ182" i="2"/>
  <c r="AJ212" i="2"/>
  <c r="AJ251" i="2"/>
  <c r="AJ284" i="2"/>
  <c r="AJ320" i="2"/>
  <c r="AJ351" i="2"/>
  <c r="AJ390" i="2"/>
  <c r="AJ422" i="2"/>
  <c r="AJ458" i="2"/>
  <c r="AJ490" i="2"/>
  <c r="AJ519" i="2"/>
  <c r="AJ554" i="2"/>
  <c r="AJ585" i="2"/>
  <c r="AJ617" i="2"/>
  <c r="AJ646" i="2"/>
  <c r="AJ680" i="2"/>
  <c r="AJ706" i="2"/>
  <c r="AJ739" i="2"/>
  <c r="AJ768" i="2"/>
  <c r="AJ799" i="2"/>
  <c r="AJ829" i="2"/>
  <c r="AJ859" i="2"/>
  <c r="AJ890" i="2"/>
  <c r="AJ919" i="2"/>
  <c r="AJ953" i="2"/>
  <c r="AJ979" i="2"/>
  <c r="AJ1014" i="2"/>
  <c r="AJ1042" i="2"/>
  <c r="AJ1071" i="2"/>
  <c r="AJ1099" i="2"/>
  <c r="AJ1129" i="2"/>
  <c r="AJ1155" i="2"/>
  <c r="AJ1180" i="2"/>
  <c r="AJ1209" i="2"/>
  <c r="AJ1232" i="2"/>
  <c r="AJ1262" i="2"/>
  <c r="AJ1287" i="2"/>
  <c r="AJ1316" i="2"/>
  <c r="AJ1340" i="2"/>
  <c r="AJ1369" i="2"/>
  <c r="AJ1394" i="2"/>
  <c r="AJ1422" i="2"/>
  <c r="AJ1448" i="2"/>
  <c r="AJ1472" i="2"/>
  <c r="AJ1501" i="2"/>
  <c r="AJ1526" i="2"/>
  <c r="AJ1555" i="2"/>
  <c r="AJ1577" i="2"/>
  <c r="AJ1595" i="2"/>
  <c r="AJ1613" i="2"/>
  <c r="AJ1631" i="2"/>
  <c r="AJ1650" i="2"/>
  <c r="AJ1668" i="2"/>
  <c r="AJ1687" i="2"/>
  <c r="AJ1705" i="2"/>
  <c r="AJ1723" i="2"/>
  <c r="AJ1741" i="2"/>
  <c r="AJ1759" i="2"/>
  <c r="AJ1778" i="2"/>
  <c r="AJ1815" i="2"/>
  <c r="AJ1833" i="2"/>
  <c r="AJ1851" i="2"/>
  <c r="AJ1869" i="2"/>
  <c r="AJ1887" i="2"/>
  <c r="AJ1906" i="2"/>
  <c r="AJ1924" i="2"/>
  <c r="AJ1943" i="2"/>
  <c r="AJ1961" i="2"/>
  <c r="AJ1979" i="2"/>
  <c r="AJ1997" i="2"/>
  <c r="AJ2015" i="2"/>
  <c r="AJ2034" i="2"/>
  <c r="AJ2052" i="2"/>
  <c r="AJ2072" i="2"/>
  <c r="AJ2091" i="2"/>
  <c r="AA23" i="2"/>
  <c r="AA896" i="2"/>
  <c r="AA1566" i="2"/>
  <c r="AA2131" i="2"/>
  <c r="AJ12" i="2"/>
  <c r="AJ41" i="2"/>
  <c r="AJ78" i="2"/>
  <c r="AJ110" i="2"/>
  <c r="AJ148" i="2"/>
  <c r="AJ183" i="2"/>
  <c r="AJ215" i="2"/>
  <c r="AJ252" i="2"/>
  <c r="AJ285" i="2"/>
  <c r="AJ324" i="2"/>
  <c r="AJ352" i="2"/>
  <c r="AJ394" i="2"/>
  <c r="AJ423" i="2"/>
  <c r="AJ459" i="2"/>
  <c r="AJ491" i="2"/>
  <c r="AJ526" i="2"/>
  <c r="AJ555" i="2"/>
  <c r="AJ587" i="2"/>
  <c r="AJ618" i="2"/>
  <c r="AJ647" i="2"/>
  <c r="AJ681" i="2"/>
  <c r="AJ707" i="2"/>
  <c r="AJ742" i="2"/>
  <c r="AJ770" i="2"/>
  <c r="AJ800" i="2"/>
  <c r="AJ830" i="2"/>
  <c r="AJ863" i="2"/>
  <c r="AJ891" i="2"/>
  <c r="AJ921" i="2"/>
  <c r="AJ954" i="2"/>
  <c r="AJ980" i="2"/>
  <c r="AJ1015" i="2"/>
  <c r="AJ1043" i="2"/>
  <c r="AJ1074" i="2"/>
  <c r="AJ1100" i="2"/>
  <c r="AJ1130" i="2"/>
  <c r="AJ1156" i="2"/>
  <c r="AJ1184" i="2"/>
  <c r="AJ1210" i="2"/>
  <c r="AJ1235" i="2"/>
  <c r="AJ1263" i="2"/>
  <c r="AJ1288" i="2"/>
  <c r="AJ1318" i="2"/>
  <c r="AJ1341" i="2"/>
  <c r="AJ1371" i="2"/>
  <c r="AJ1395" i="2"/>
  <c r="AJ1423" i="2"/>
  <c r="AJ1449" i="2"/>
  <c r="AJ1478" i="2"/>
  <c r="AJ1502" i="2"/>
  <c r="AJ1528" i="2"/>
  <c r="AJ1556" i="2"/>
  <c r="AJ1578" i="2"/>
  <c r="AJ1596" i="2"/>
  <c r="AJ1614" i="2"/>
  <c r="AJ1632" i="2"/>
  <c r="AJ1651" i="2"/>
  <c r="AJ1670" i="2"/>
  <c r="AJ1688" i="2"/>
  <c r="AJ1706" i="2"/>
  <c r="AJ1724" i="2"/>
  <c r="AJ1742" i="2"/>
  <c r="AJ1760" i="2"/>
  <c r="AJ1779" i="2"/>
  <c r="AJ1798" i="2"/>
  <c r="AJ1816" i="2"/>
  <c r="AJ1834" i="2"/>
  <c r="AJ1852" i="2"/>
  <c r="AJ1870" i="2"/>
  <c r="AJ1888" i="2"/>
  <c r="AJ1907" i="2"/>
  <c r="AJ1926" i="2"/>
  <c r="AJ1944" i="2"/>
  <c r="AJ1962" i="2"/>
  <c r="AJ1980" i="2"/>
  <c r="AJ1998" i="2"/>
  <c r="AJ2016" i="2"/>
  <c r="AJ2035" i="2"/>
  <c r="AJ2054" i="2"/>
  <c r="AJ2073" i="2"/>
  <c r="AA41" i="2"/>
  <c r="AA915" i="2"/>
  <c r="AA1648" i="2"/>
  <c r="AA2172" i="2"/>
  <c r="AJ13" i="2"/>
  <c r="AJ42" i="2"/>
  <c r="AJ83" i="2"/>
  <c r="AJ114" i="2"/>
  <c r="AJ150" i="2"/>
  <c r="AJ184" i="2"/>
  <c r="AJ221" i="2"/>
  <c r="AJ253" i="2"/>
  <c r="AJ287" i="2"/>
  <c r="AJ326" i="2"/>
  <c r="AJ356" i="2"/>
  <c r="AJ395" i="2"/>
  <c r="AJ424" i="2"/>
  <c r="AJ461" i="2"/>
  <c r="AJ492" i="2"/>
  <c r="AJ527" i="2"/>
  <c r="AJ557" i="2"/>
  <c r="AJ591" i="2"/>
  <c r="AJ621" i="2"/>
  <c r="AJ649" i="2"/>
  <c r="AJ682" i="2"/>
  <c r="AJ708" i="2"/>
  <c r="AJ743" i="2"/>
  <c r="AJ771" i="2"/>
  <c r="AJ806" i="2"/>
  <c r="AJ831" i="2"/>
  <c r="AJ864" i="2"/>
  <c r="AJ892" i="2"/>
  <c r="AJ925" i="2"/>
  <c r="AJ955" i="2"/>
  <c r="AJ983" i="2"/>
  <c r="AJ1016" i="2"/>
  <c r="AJ1044" i="2"/>
  <c r="AJ1075" i="2"/>
  <c r="AJ1101" i="2"/>
  <c r="AJ1133" i="2"/>
  <c r="AJ1158" i="2"/>
  <c r="AJ1186" i="2"/>
  <c r="AJ1211" i="2"/>
  <c r="AJ1240" i="2"/>
  <c r="AJ1264" i="2"/>
  <c r="AJ1290" i="2"/>
  <c r="AJ1319" i="2"/>
  <c r="AJ1342" i="2"/>
  <c r="AJ1372" i="2"/>
  <c r="AJ1396" i="2"/>
  <c r="AJ1426" i="2"/>
  <c r="AJ1450" i="2"/>
  <c r="AJ1479" i="2"/>
  <c r="AJ1503" i="2"/>
  <c r="AJ1532" i="2"/>
  <c r="AJ1558" i="2"/>
  <c r="AJ1579" i="2"/>
  <c r="AJ1597" i="2"/>
  <c r="AJ1615" i="2"/>
  <c r="AJ1634" i="2"/>
  <c r="AJ1652" i="2"/>
  <c r="AJ1671" i="2"/>
  <c r="AJ1689" i="2"/>
  <c r="AJ1707" i="2"/>
  <c r="AJ1725" i="2"/>
  <c r="AJ1743" i="2"/>
  <c r="AJ1762" i="2"/>
  <c r="AJ1780" i="2"/>
  <c r="AJ1799" i="2"/>
  <c r="AJ1817" i="2"/>
  <c r="AJ1835" i="2"/>
  <c r="AJ1853" i="2"/>
  <c r="AJ1871" i="2"/>
  <c r="AJ1890" i="2"/>
  <c r="AJ1908" i="2"/>
  <c r="AJ1927" i="2"/>
  <c r="AJ1945" i="2"/>
  <c r="AJ1963" i="2"/>
  <c r="AJ1981" i="2"/>
  <c r="AJ1999" i="2"/>
  <c r="AJ2018" i="2"/>
  <c r="AJ2036" i="2"/>
  <c r="AJ2055" i="2"/>
  <c r="AJ2074" i="2"/>
  <c r="AA63" i="2"/>
  <c r="AA923" i="2"/>
  <c r="AA1677" i="2"/>
  <c r="AA2219" i="2"/>
  <c r="AJ14" i="2"/>
  <c r="AJ45" i="2"/>
  <c r="AJ84" i="2"/>
  <c r="AJ115" i="2"/>
  <c r="AJ152" i="2"/>
  <c r="AJ185" i="2"/>
  <c r="AJ222" i="2"/>
  <c r="AJ254" i="2"/>
  <c r="AJ292" i="2"/>
  <c r="AJ327" i="2"/>
  <c r="AJ359" i="2"/>
  <c r="AJ396" i="2"/>
  <c r="AJ429" i="2"/>
  <c r="AJ462" i="2"/>
  <c r="AJ493" i="2"/>
  <c r="AJ530" i="2"/>
  <c r="AJ558" i="2"/>
  <c r="AJ592" i="2"/>
  <c r="AJ622" i="2"/>
  <c r="AJ653" i="2"/>
  <c r="AJ683" i="2"/>
  <c r="AJ713" i="2"/>
  <c r="AJ744" i="2"/>
  <c r="AJ772" i="2"/>
  <c r="AJ807" i="2"/>
  <c r="AJ832" i="2"/>
  <c r="AJ867" i="2"/>
  <c r="AJ895" i="2"/>
  <c r="AJ926" i="2"/>
  <c r="AJ956" i="2"/>
  <c r="AJ989" i="2"/>
  <c r="AJ1017" i="2"/>
  <c r="AJ1047" i="2"/>
  <c r="AJ1078" i="2"/>
  <c r="AJ1102" i="2"/>
  <c r="AJ1134" i="2"/>
  <c r="AJ1159" i="2"/>
  <c r="AJ1188" i="2"/>
  <c r="AJ1212" i="2"/>
  <c r="AJ1241" i="2"/>
  <c r="AJ1266" i="2"/>
  <c r="AJ1294" i="2"/>
  <c r="AJ1320" i="2"/>
  <c r="AJ1344" i="2"/>
  <c r="AJ1373" i="2"/>
  <c r="AJ1398" i="2"/>
  <c r="AJ1427" i="2"/>
  <c r="AJ1451" i="2"/>
  <c r="AJ1481" i="2"/>
  <c r="AJ1504" i="2"/>
  <c r="AJ1533" i="2"/>
  <c r="AJ1559" i="2"/>
  <c r="AJ1580" i="2"/>
  <c r="AJ1598" i="2"/>
  <c r="AJ1616" i="2"/>
  <c r="AJ1635" i="2"/>
  <c r="AJ1654" i="2"/>
  <c r="AJ1672" i="2"/>
  <c r="AJ1690" i="2"/>
  <c r="AJ1708" i="2"/>
  <c r="AJ1726" i="2"/>
  <c r="AJ1744" i="2"/>
  <c r="AJ1763" i="2"/>
  <c r="AJ1782" i="2"/>
  <c r="AJ1800" i="2"/>
  <c r="AJ1818" i="2"/>
  <c r="AJ1836" i="2"/>
  <c r="AJ1854" i="2"/>
  <c r="AJ1872" i="2"/>
  <c r="AJ1891" i="2"/>
  <c r="AJ1910" i="2"/>
  <c r="AJ1928" i="2"/>
  <c r="AJ1946" i="2"/>
  <c r="AJ1964" i="2"/>
  <c r="AJ1982" i="2"/>
  <c r="AJ2000" i="2"/>
  <c r="AJ2019" i="2"/>
  <c r="AJ2038" i="2"/>
  <c r="AJ2056" i="2"/>
  <c r="AJ2075" i="2"/>
  <c r="AA107" i="2"/>
  <c r="AA935" i="2"/>
  <c r="AA1685" i="2"/>
  <c r="AA2239" i="2"/>
  <c r="AJ15" i="2"/>
  <c r="AJ47" i="2"/>
  <c r="AJ86" i="2"/>
  <c r="AJ119" i="2"/>
  <c r="AJ157" i="2"/>
  <c r="AJ186" i="2"/>
  <c r="AJ224" i="2"/>
  <c r="AJ255" i="2"/>
  <c r="AJ294" i="2"/>
  <c r="AJ328" i="2"/>
  <c r="AJ365" i="2"/>
  <c r="AJ397" i="2"/>
  <c r="AJ431" i="2"/>
  <c r="AJ463" i="2"/>
  <c r="AJ494" i="2"/>
  <c r="AJ531" i="2"/>
  <c r="AJ559" i="2"/>
  <c r="AJ595" i="2"/>
  <c r="AJ623" i="2"/>
  <c r="AJ654" i="2"/>
  <c r="AJ684" i="2"/>
  <c r="AJ717" i="2"/>
  <c r="AJ745" i="2"/>
  <c r="AJ775" i="2"/>
  <c r="AJ808" i="2"/>
  <c r="AJ834" i="2"/>
  <c r="AJ868" i="2"/>
  <c r="AJ896" i="2"/>
  <c r="AJ928" i="2"/>
  <c r="AJ957" i="2"/>
  <c r="AJ990" i="2"/>
  <c r="AJ1018" i="2"/>
  <c r="AJ1051" i="2"/>
  <c r="AJ1079" i="2"/>
  <c r="AJ1104" i="2"/>
  <c r="AJ1135" i="2"/>
  <c r="AJ1160" i="2"/>
  <c r="AJ1190" i="2"/>
  <c r="AJ1213" i="2"/>
  <c r="AJ1243" i="2"/>
  <c r="AJ1267" i="2"/>
  <c r="AJ1295" i="2"/>
  <c r="AJ1321" i="2"/>
  <c r="AJ1350" i="2"/>
  <c r="AJ1374" i="2"/>
  <c r="AJ1400" i="2"/>
  <c r="AJ1428" i="2"/>
  <c r="AJ1452" i="2"/>
  <c r="AJ1482" i="2"/>
  <c r="AJ1506" i="2"/>
  <c r="AJ1535" i="2"/>
  <c r="AJ1560" i="2"/>
  <c r="AJ1581" i="2"/>
  <c r="AJ1599" i="2"/>
  <c r="AJ1618" i="2"/>
  <c r="AJ1636" i="2"/>
  <c r="AJ1655" i="2"/>
  <c r="AJ1673" i="2"/>
  <c r="AJ1691" i="2"/>
  <c r="AJ1709" i="2"/>
  <c r="AJ1727" i="2"/>
  <c r="AJ1746" i="2"/>
  <c r="AJ1764" i="2"/>
  <c r="AJ1783" i="2"/>
  <c r="AJ1801" i="2"/>
  <c r="AJ1819" i="2"/>
  <c r="AJ1837" i="2"/>
  <c r="AJ1855" i="2"/>
  <c r="AJ1874" i="2"/>
  <c r="AJ1892" i="2"/>
  <c r="AJ1911" i="2"/>
  <c r="AJ1929" i="2"/>
  <c r="AJ1947" i="2"/>
  <c r="AJ1965" i="2"/>
  <c r="AJ1983" i="2"/>
  <c r="AJ2002" i="2"/>
  <c r="AJ2020" i="2"/>
  <c r="AJ2039" i="2"/>
  <c r="AJ2057" i="2"/>
  <c r="AJ2076" i="2"/>
  <c r="AA253" i="2"/>
  <c r="AA970" i="2"/>
  <c r="AA1722" i="2"/>
  <c r="AA2268" i="2"/>
  <c r="AJ16" i="2"/>
  <c r="AJ55" i="2"/>
  <c r="AJ87" i="2"/>
  <c r="AJ121" i="2"/>
  <c r="AJ158" i="2"/>
  <c r="AJ187" i="2"/>
  <c r="AJ228" i="2"/>
  <c r="AJ256" i="2"/>
  <c r="AJ296" i="2"/>
  <c r="AJ329" i="2"/>
  <c r="AJ366" i="2"/>
  <c r="AJ398" i="2"/>
  <c r="AJ436" i="2"/>
  <c r="AJ468" i="2"/>
  <c r="AJ496" i="2"/>
  <c r="AJ532" i="2"/>
  <c r="AJ560" i="2"/>
  <c r="AJ596" i="2"/>
  <c r="AJ624" i="2"/>
  <c r="AJ659" i="2"/>
  <c r="AJ685" i="2"/>
  <c r="AJ718" i="2"/>
  <c r="AJ746" i="2"/>
  <c r="AJ779" i="2"/>
  <c r="AJ809" i="2"/>
  <c r="AJ836" i="2"/>
  <c r="AJ870" i="2"/>
  <c r="AJ898" i="2"/>
  <c r="AJ932" i="2"/>
  <c r="AJ958" i="2"/>
  <c r="AJ992" i="2"/>
  <c r="AJ1019" i="2"/>
  <c r="AJ1052" i="2"/>
  <c r="AJ1080" i="2"/>
  <c r="AJ1110" i="2"/>
  <c r="AJ1136" i="2"/>
  <c r="AJ1162" i="2"/>
  <c r="AJ1191" i="2"/>
  <c r="AJ1214" i="2"/>
  <c r="AJ1244" i="2"/>
  <c r="AJ1268" i="2"/>
  <c r="AJ1298" i="2"/>
  <c r="AJ1322" i="2"/>
  <c r="AJ1351" i="2"/>
  <c r="AJ1375" i="2"/>
  <c r="AJ1404" i="2"/>
  <c r="AJ1430" i="2"/>
  <c r="AJ1454" i="2"/>
  <c r="AJ1483" i="2"/>
  <c r="AJ1507" i="2"/>
  <c r="AJ1536" i="2"/>
  <c r="AJ1561" i="2"/>
  <c r="AJ1582" i="2"/>
  <c r="AJ1600" i="2"/>
  <c r="AJ1619" i="2"/>
  <c r="AJ1638" i="2"/>
  <c r="AJ1656" i="2"/>
  <c r="AJ1674" i="2"/>
  <c r="AJ1692" i="2"/>
  <c r="AJ1710" i="2"/>
  <c r="AJ1728" i="2"/>
  <c r="AJ1747" i="2"/>
  <c r="AJ1766" i="2"/>
  <c r="AJ1784" i="2"/>
  <c r="AJ1802" i="2"/>
  <c r="AJ1820" i="2"/>
  <c r="AJ1838" i="2"/>
  <c r="AJ1856" i="2"/>
  <c r="AJ1875" i="2"/>
  <c r="AJ1894" i="2"/>
  <c r="AJ1912" i="2"/>
  <c r="AJ1930" i="2"/>
  <c r="AJ1948" i="2"/>
  <c r="AJ1966" i="2"/>
  <c r="AJ1984" i="2"/>
  <c r="AJ2003" i="2"/>
  <c r="AJ2022" i="2"/>
  <c r="AJ2040" i="2"/>
  <c r="AJ2058" i="2"/>
  <c r="AJ2077" i="2"/>
  <c r="AA298" i="2"/>
  <c r="AA1076" i="2"/>
  <c r="AA1725" i="2"/>
  <c r="AA2279" i="2"/>
  <c r="AJ18" i="2"/>
  <c r="AJ56" i="2"/>
  <c r="AJ88" i="2"/>
  <c r="AJ125" i="2"/>
  <c r="AJ159" i="2"/>
  <c r="AJ191" i="2"/>
  <c r="AJ230" i="2"/>
  <c r="AJ260" i="2"/>
  <c r="AJ297" i="2"/>
  <c r="AJ330" i="2"/>
  <c r="AJ368" i="2"/>
  <c r="AJ399" i="2"/>
  <c r="AJ438" i="2"/>
  <c r="AJ470" i="2"/>
  <c r="AJ503" i="2"/>
  <c r="AJ534" i="2"/>
  <c r="AJ566" i="2"/>
  <c r="AJ598" i="2"/>
  <c r="AJ626" i="2"/>
  <c r="AJ660" i="2"/>
  <c r="AJ686" i="2"/>
  <c r="AJ720" i="2"/>
  <c r="AJ749" i="2"/>
  <c r="AJ780" i="2"/>
  <c r="AJ810" i="2"/>
  <c r="AJ843" i="2"/>
  <c r="AJ871" i="2"/>
  <c r="AJ900" i="2"/>
  <c r="AJ934" i="2"/>
  <c r="AJ959" i="2"/>
  <c r="AJ994" i="2"/>
  <c r="AJ1020" i="2"/>
  <c r="AJ1054" i="2"/>
  <c r="AJ1081" i="2"/>
  <c r="AJ1111" i="2"/>
  <c r="AJ1138" i="2"/>
  <c r="AJ1166" i="2"/>
  <c r="AJ1192" i="2"/>
  <c r="AJ1216" i="2"/>
  <c r="AJ1245" i="2"/>
  <c r="AJ1270" i="2"/>
  <c r="AJ1299" i="2"/>
  <c r="AJ1323" i="2"/>
  <c r="AJ1353" i="2"/>
  <c r="AJ1376" i="2"/>
  <c r="AJ1405" i="2"/>
  <c r="AJ1431" i="2"/>
  <c r="AJ1459" i="2"/>
  <c r="AJ1484" i="2"/>
  <c r="AJ1510" i="2"/>
  <c r="AJ1538" i="2"/>
  <c r="AJ1562" i="2"/>
  <c r="AJ1583" i="2"/>
  <c r="AJ1602" i="2"/>
  <c r="AJ1620" i="2"/>
  <c r="AJ1639" i="2"/>
  <c r="AJ1657" i="2"/>
  <c r="AJ1675" i="2"/>
  <c r="AJ1693" i="2"/>
  <c r="AJ1711" i="2"/>
  <c r="AJ1730" i="2"/>
  <c r="AJ1748" i="2"/>
  <c r="AJ1767" i="2"/>
  <c r="AJ1785" i="2"/>
  <c r="AJ1803" i="2"/>
  <c r="AJ1821" i="2"/>
  <c r="AJ1839" i="2"/>
  <c r="AJ1858" i="2"/>
  <c r="AJ1876" i="2"/>
  <c r="AJ1895" i="2"/>
  <c r="AJ1913" i="2"/>
  <c r="AJ1931" i="2"/>
  <c r="AJ1949" i="2"/>
  <c r="AJ1967" i="2"/>
  <c r="AJ1986" i="2"/>
  <c r="AJ2004" i="2"/>
  <c r="AJ2023" i="2"/>
  <c r="AJ2041" i="2"/>
  <c r="AJ2059" i="2"/>
  <c r="AJ2078" i="2"/>
  <c r="AA756" i="2"/>
  <c r="AA1391" i="2"/>
  <c r="AA2033" i="2"/>
  <c r="AJ38" i="2"/>
  <c r="AJ68" i="2"/>
  <c r="AJ107" i="2"/>
  <c r="AJ140" i="2"/>
  <c r="AJ179" i="2"/>
  <c r="AJ210" i="2"/>
  <c r="AJ248" i="2"/>
  <c r="AJ278" i="2"/>
  <c r="AJ315" i="2"/>
  <c r="AJ349" i="2"/>
  <c r="AJ381" i="2"/>
  <c r="AJ419" i="2"/>
  <c r="AJ451" i="2"/>
  <c r="AJ488" i="2"/>
  <c r="AJ515" i="2"/>
  <c r="AJ552" i="2"/>
  <c r="AJ580" i="2"/>
  <c r="AJ614" i="2"/>
  <c r="AJ643" i="2"/>
  <c r="AJ676" i="2"/>
  <c r="AJ703" i="2"/>
  <c r="AJ733" i="2"/>
  <c r="AJ764" i="2"/>
  <c r="AJ793" i="2"/>
  <c r="AJ827" i="2"/>
  <c r="AJ854" i="2"/>
  <c r="AJ888" i="2"/>
  <c r="AJ916" i="2"/>
  <c r="AJ947" i="2"/>
  <c r="AJ976" i="2"/>
  <c r="AJ1010" i="2"/>
  <c r="AJ1037" i="2"/>
  <c r="AJ1066" i="2"/>
  <c r="AJ1097" i="2"/>
  <c r="AJ1122" i="2"/>
  <c r="AJ1152" i="2"/>
  <c r="AJ1177" i="2"/>
  <c r="AJ1207" i="2"/>
  <c r="AJ1230" i="2"/>
  <c r="AJ1259" i="2"/>
  <c r="AJ1284" i="2"/>
  <c r="AJ1312" i="2"/>
  <c r="AJ1338" i="2"/>
  <c r="AJ1363" i="2"/>
  <c r="AJ1391" i="2"/>
  <c r="AJ1416" i="2"/>
  <c r="AJ1446" i="2"/>
  <c r="AJ1469" i="2"/>
  <c r="AJ1499" i="2"/>
  <c r="AJ1523" i="2"/>
  <c r="AJ1551" i="2"/>
  <c r="AJ1575" i="2"/>
  <c r="AJ1593" i="2"/>
  <c r="AJ1611" i="2"/>
  <c r="AJ1629" i="2"/>
  <c r="AJ1647" i="2"/>
  <c r="AJ1666" i="2"/>
  <c r="AJ1684" i="2"/>
  <c r="AJ1703" i="2"/>
  <c r="AJ1721" i="2"/>
  <c r="AJ1739" i="2"/>
  <c r="AJ1757" i="2"/>
  <c r="AJ1775" i="2"/>
  <c r="AJ1794" i="2"/>
  <c r="AJ1812" i="2"/>
  <c r="AJ1831" i="2"/>
  <c r="AJ1849" i="2"/>
  <c r="AJ1867" i="2"/>
  <c r="AJ1885" i="2"/>
  <c r="AJ1903" i="2"/>
  <c r="AJ1922" i="2"/>
  <c r="AJ1940" i="2"/>
  <c r="AJ1959" i="2"/>
  <c r="AJ1977" i="2"/>
  <c r="AJ1995" i="2"/>
  <c r="AJ2013" i="2"/>
  <c r="AJ2031" i="2"/>
  <c r="AJ2050" i="2"/>
  <c r="AJ2070" i="2"/>
  <c r="AA1273" i="2"/>
  <c r="AJ2297" i="2"/>
  <c r="AJ2260" i="2"/>
  <c r="AJ2202" i="2"/>
  <c r="AJ2163" i="2"/>
  <c r="AJ2143" i="2"/>
  <c r="AJ2105" i="2"/>
  <c r="AJ2045" i="2"/>
  <c r="AJ1972" i="2"/>
  <c r="AJ1899" i="2"/>
  <c r="AJ1826" i="2"/>
  <c r="AJ1716" i="2"/>
  <c r="AJ1607" i="2"/>
  <c r="AJ1411" i="2"/>
  <c r="AJ1250" i="2"/>
  <c r="AJ1090" i="2"/>
  <c r="AJ848" i="2"/>
  <c r="AJ665" i="2"/>
  <c r="AJ413" i="2"/>
  <c r="AJ63" i="2"/>
  <c r="AJ2278" i="2"/>
  <c r="AJ2201" i="2"/>
  <c r="AJ2123" i="2"/>
  <c r="AJ2082" i="2"/>
  <c r="AJ2008" i="2"/>
  <c r="AJ1971" i="2"/>
  <c r="AJ1934" i="2"/>
  <c r="AJ1898" i="2"/>
  <c r="AJ1862" i="2"/>
  <c r="AJ1824" i="2"/>
  <c r="AJ1788" i="2"/>
  <c r="AJ1752" i="2"/>
  <c r="AJ1715" i="2"/>
  <c r="AJ1678" i="2"/>
  <c r="AJ1642" i="2"/>
  <c r="AJ1606" i="2"/>
  <c r="AJ1568" i="2"/>
  <c r="AJ1517" i="2"/>
  <c r="AJ1464" i="2"/>
  <c r="AJ1410" i="2"/>
  <c r="AJ1356" i="2"/>
  <c r="AJ1303" i="2"/>
  <c r="AJ1248" i="2"/>
  <c r="AJ1195" i="2"/>
  <c r="AJ1142" i="2"/>
  <c r="AJ1085" i="2"/>
  <c r="AJ1031" i="2"/>
  <c r="AJ970" i="2"/>
  <c r="AJ908" i="2"/>
  <c r="AJ847" i="2"/>
  <c r="AJ787" i="2"/>
  <c r="AJ724" i="2"/>
  <c r="AJ664" i="2"/>
  <c r="AJ603" i="2"/>
  <c r="AJ537" i="2"/>
  <c r="AJ473" i="2"/>
  <c r="AJ407" i="2"/>
  <c r="AJ340" i="2"/>
  <c r="AJ270" i="2"/>
  <c r="AJ202" i="2"/>
  <c r="AJ130" i="2"/>
  <c r="AJ60" i="2"/>
  <c r="AJ2312" i="2"/>
  <c r="AJ2295" i="2"/>
  <c r="AJ2277" i="2"/>
  <c r="AJ2258" i="2"/>
  <c r="AJ2238" i="2"/>
  <c r="AJ2219" i="2"/>
  <c r="AJ2200" i="2"/>
  <c r="AJ2180" i="2"/>
  <c r="AJ2160" i="2"/>
  <c r="AJ2141" i="2"/>
  <c r="AJ2122" i="2"/>
  <c r="AJ2103" i="2"/>
  <c r="AJ2080" i="2"/>
  <c r="AJ2043" i="2"/>
  <c r="AJ2007" i="2"/>
  <c r="AJ1970" i="2"/>
  <c r="AJ1933" i="2"/>
  <c r="AJ1897" i="2"/>
  <c r="AJ1860" i="2"/>
  <c r="AJ1823" i="2"/>
  <c r="AJ1787" i="2"/>
  <c r="AJ1751" i="2"/>
  <c r="AJ1714" i="2"/>
  <c r="AJ1677" i="2"/>
  <c r="AJ1641" i="2"/>
  <c r="AJ1604" i="2"/>
  <c r="AJ1567" i="2"/>
  <c r="AJ1515" i="2"/>
  <c r="AJ1463" i="2"/>
  <c r="AJ1408" i="2"/>
  <c r="AJ1355" i="2"/>
  <c r="AJ1302" i="2"/>
  <c r="AJ1247" i="2"/>
  <c r="AJ1194" i="2"/>
  <c r="AJ1140" i="2"/>
  <c r="AJ1083" i="2"/>
  <c r="AJ1026" i="2"/>
  <c r="AJ969" i="2"/>
  <c r="AJ906" i="2"/>
  <c r="AJ846" i="2"/>
  <c r="AJ786" i="2"/>
  <c r="AJ723" i="2"/>
  <c r="AJ663" i="2"/>
  <c r="AJ600" i="2"/>
  <c r="AJ536" i="2"/>
  <c r="AJ472" i="2"/>
  <c r="AJ402" i="2"/>
  <c r="AJ333" i="2"/>
  <c r="AJ269" i="2"/>
  <c r="AJ200" i="2"/>
  <c r="AJ128" i="2"/>
  <c r="AJ59" i="2"/>
  <c r="AA1230" i="2"/>
  <c r="AJ972" i="2"/>
  <c r="AA1280" i="2"/>
  <c r="AJ2239" i="2"/>
  <c r="AJ2142" i="2"/>
  <c r="AJ2276" i="2"/>
  <c r="AJ2100" i="2"/>
  <c r="AJ1822" i="2"/>
  <c r="AJ1460" i="2"/>
  <c r="AJ905" i="2"/>
  <c r="AJ126" i="2"/>
  <c r="AA2323" i="2"/>
  <c r="AJ2314" i="2"/>
  <c r="AJ2279" i="2"/>
  <c r="AJ2221" i="2"/>
  <c r="AJ2183" i="2"/>
  <c r="AJ2124" i="2"/>
  <c r="AJ2084" i="2"/>
  <c r="AJ2009" i="2"/>
  <c r="AJ1935" i="2"/>
  <c r="AJ1863" i="2"/>
  <c r="AJ1789" i="2"/>
  <c r="AJ1753" i="2"/>
  <c r="AJ1679" i="2"/>
  <c r="AJ1518" i="2"/>
  <c r="AJ1357" i="2"/>
  <c r="AJ1196" i="2"/>
  <c r="AJ1032" i="2"/>
  <c r="AJ909" i="2"/>
  <c r="AJ726" i="2"/>
  <c r="AJ539" i="2"/>
  <c r="AJ342" i="2"/>
  <c r="AJ203" i="2"/>
  <c r="AJ2296" i="2"/>
  <c r="AJ2220" i="2"/>
  <c r="AJ2162" i="2"/>
  <c r="AJ2044" i="2"/>
  <c r="AJ2311" i="2"/>
  <c r="AJ2256" i="2"/>
  <c r="AJ2218" i="2"/>
  <c r="AJ2179" i="2"/>
  <c r="AJ2140" i="2"/>
  <c r="AJ2006" i="2"/>
  <c r="AJ1932" i="2"/>
  <c r="AJ1859" i="2"/>
  <c r="AJ1750" i="2"/>
  <c r="AJ1676" i="2"/>
  <c r="AJ1603" i="2"/>
  <c r="AJ1514" i="2"/>
  <c r="AJ1354" i="2"/>
  <c r="AJ1246" i="2"/>
  <c r="AJ1082" i="2"/>
  <c r="AJ962" i="2"/>
  <c r="AJ782" i="2"/>
  <c r="AJ662" i="2"/>
  <c r="AJ471" i="2"/>
  <c r="AJ400" i="2"/>
  <c r="AJ265" i="2"/>
  <c r="AJ58" i="2"/>
  <c r="AJ2327" i="2"/>
  <c r="AJ2310" i="2"/>
  <c r="AJ2293" i="2"/>
  <c r="AJ2275" i="2"/>
  <c r="AJ2255" i="2"/>
  <c r="AJ2236" i="2"/>
  <c r="AJ2217" i="2"/>
  <c r="AJ2198" i="2"/>
  <c r="AJ2178" i="2"/>
  <c r="AJ2158" i="2"/>
  <c r="AJ2139" i="2"/>
  <c r="AJ2119" i="2"/>
  <c r="AJ2099" i="2"/>
  <c r="AJ2071" i="2"/>
  <c r="AJ2032" i="2"/>
  <c r="AJ1996" i="2"/>
  <c r="AJ1960" i="2"/>
  <c r="AJ1923" i="2"/>
  <c r="AJ1886" i="2"/>
  <c r="AJ1850" i="2"/>
  <c r="AJ1814" i="2"/>
  <c r="AJ1776" i="2"/>
  <c r="AJ1740" i="2"/>
  <c r="AJ1704" i="2"/>
  <c r="AJ1667" i="2"/>
  <c r="AJ1630" i="2"/>
  <c r="AJ1594" i="2"/>
  <c r="AJ1554" i="2"/>
  <c r="AJ1500" i="2"/>
  <c r="AJ1447" i="2"/>
  <c r="AJ1392" i="2"/>
  <c r="AJ1339" i="2"/>
  <c r="AJ1286" i="2"/>
  <c r="AJ1231" i="2"/>
  <c r="AJ1178" i="2"/>
  <c r="AJ1124" i="2"/>
  <c r="AJ1070" i="2"/>
  <c r="AJ1011" i="2"/>
  <c r="AJ952" i="2"/>
  <c r="AJ889" i="2"/>
  <c r="AJ828" i="2"/>
  <c r="AJ767" i="2"/>
  <c r="AJ704" i="2"/>
  <c r="AJ644" i="2"/>
  <c r="AJ582" i="2"/>
  <c r="AJ516" i="2"/>
  <c r="AJ454" i="2"/>
  <c r="AJ388" i="2"/>
  <c r="AJ316" i="2"/>
  <c r="AJ250" i="2"/>
  <c r="AJ180" i="2"/>
  <c r="AJ108" i="2"/>
  <c r="AJ39" i="2"/>
  <c r="AA2321" i="2"/>
  <c r="AA1125" i="2"/>
  <c r="AJ2240" i="2"/>
  <c r="AJ2079" i="2"/>
  <c r="AJ599" i="2"/>
  <c r="AA1204" i="2"/>
  <c r="AJ2274" i="2"/>
  <c r="AJ2176" i="2"/>
  <c r="AJ2118" i="2"/>
  <c r="AJ2030" i="2"/>
  <c r="AJ1958" i="2"/>
  <c r="AJ1884" i="2"/>
  <c r="AJ1848" i="2"/>
  <c r="AJ1811" i="2"/>
  <c r="AJ1774" i="2"/>
  <c r="AJ1738" i="2"/>
  <c r="AJ1664" i="2"/>
  <c r="AJ1628" i="2"/>
  <c r="AJ1592" i="2"/>
  <c r="AJ1550" i="2"/>
  <c r="AJ1497" i="2"/>
  <c r="AJ1444" i="2"/>
  <c r="AJ1390" i="2"/>
  <c r="AJ1337" i="2"/>
  <c r="AJ1283" i="2"/>
  <c r="AJ1229" i="2"/>
  <c r="AJ1176" i="2"/>
  <c r="AJ1120" i="2"/>
  <c r="AJ1064" i="2"/>
  <c r="AJ1005" i="2"/>
  <c r="AJ946" i="2"/>
  <c r="AJ886" i="2"/>
  <c r="AJ826" i="2"/>
  <c r="AJ763" i="2"/>
  <c r="AJ702" i="2"/>
  <c r="AJ642" i="2"/>
  <c r="AJ579" i="2"/>
  <c r="AJ514" i="2"/>
  <c r="AJ450" i="2"/>
  <c r="AJ379" i="2"/>
  <c r="AJ311" i="2"/>
  <c r="AJ247" i="2"/>
  <c r="AJ174" i="2"/>
  <c r="AJ106" i="2"/>
  <c r="AJ36" i="2"/>
  <c r="AA2045" i="2"/>
  <c r="AA761" i="2"/>
  <c r="AJ1643" i="2"/>
  <c r="AJ1465" i="2"/>
  <c r="AJ1304" i="2"/>
  <c r="AJ1144" i="2"/>
  <c r="AJ788" i="2"/>
  <c r="AJ604" i="2"/>
  <c r="AJ475" i="2"/>
  <c r="AJ272" i="2"/>
  <c r="AJ131" i="2"/>
  <c r="AJ2313" i="2"/>
  <c r="AJ2259" i="2"/>
  <c r="AJ2182" i="2"/>
  <c r="AJ2104" i="2"/>
  <c r="AJ2328" i="2"/>
  <c r="AJ2294" i="2"/>
  <c r="AJ2237" i="2"/>
  <c r="AJ2199" i="2"/>
  <c r="AJ2159" i="2"/>
  <c r="AJ2121" i="2"/>
  <c r="AJ2042" i="2"/>
  <c r="AJ1968" i="2"/>
  <c r="AJ1896" i="2"/>
  <c r="AJ1786" i="2"/>
  <c r="AJ1712" i="2"/>
  <c r="AJ1640" i="2"/>
  <c r="AJ1564" i="2"/>
  <c r="AJ1407" i="2"/>
  <c r="AJ1300" i="2"/>
  <c r="AJ1193" i="2"/>
  <c r="AJ1139" i="2"/>
  <c r="AJ1023" i="2"/>
  <c r="AJ844" i="2"/>
  <c r="AJ722" i="2"/>
  <c r="AJ535" i="2"/>
  <c r="AJ331" i="2"/>
  <c r="AJ199" i="2"/>
  <c r="AJ2326" i="2"/>
  <c r="AJ2309" i="2"/>
  <c r="AJ2292" i="2"/>
  <c r="AJ2254" i="2"/>
  <c r="AJ2235" i="2"/>
  <c r="AJ2216" i="2"/>
  <c r="AJ2196" i="2"/>
  <c r="AJ2157" i="2"/>
  <c r="AJ2137" i="2"/>
  <c r="AJ2098" i="2"/>
  <c r="AJ2068" i="2"/>
  <c r="AJ1994" i="2"/>
  <c r="AJ1920" i="2"/>
  <c r="AJ1702" i="2"/>
  <c r="AJ2325" i="2"/>
  <c r="AJ2308" i="2"/>
  <c r="AJ2291" i="2"/>
  <c r="AJ2272" i="2"/>
  <c r="AJ2253" i="2"/>
  <c r="AJ2234" i="2"/>
  <c r="AJ2215" i="2"/>
  <c r="AJ2195" i="2"/>
  <c r="AJ2175" i="2"/>
  <c r="AJ2155" i="2"/>
  <c r="AJ2136" i="2"/>
  <c r="AJ2116" i="2"/>
  <c r="AJ2096" i="2"/>
  <c r="AJ2067" i="2"/>
  <c r="AJ2029" i="2"/>
  <c r="AJ1993" i="2"/>
  <c r="AJ1956" i="2"/>
  <c r="AJ1919" i="2"/>
  <c r="AJ1883" i="2"/>
  <c r="AJ1847" i="2"/>
  <c r="AJ1810" i="2"/>
  <c r="AJ1773" i="2"/>
  <c r="AJ1737" i="2"/>
  <c r="AJ1700" i="2"/>
  <c r="AJ1663" i="2"/>
  <c r="AJ1627" i="2"/>
  <c r="AJ1591" i="2"/>
  <c r="AJ1546" i="2"/>
  <c r="AJ1496" i="2"/>
  <c r="AJ1442" i="2"/>
  <c r="AJ1389" i="2"/>
  <c r="AJ1336" i="2"/>
  <c r="AJ1282" i="2"/>
  <c r="AJ1228" i="2"/>
  <c r="AJ1175" i="2"/>
  <c r="AJ1119" i="2"/>
  <c r="AJ1063" i="2"/>
  <c r="AJ1001" i="2"/>
  <c r="AJ941" i="2"/>
  <c r="AJ884" i="2"/>
  <c r="AJ824" i="2"/>
  <c r="AJ762" i="2"/>
  <c r="AJ701" i="2"/>
  <c r="AJ640" i="2"/>
  <c r="AJ578" i="2"/>
  <c r="AJ512" i="2"/>
  <c r="AJ448" i="2"/>
  <c r="AJ378" i="2"/>
  <c r="AJ308" i="2"/>
  <c r="AJ239" i="2"/>
  <c r="AJ173" i="2"/>
  <c r="AJ104" i="2"/>
  <c r="AJ35" i="2"/>
  <c r="AA2029" i="2"/>
  <c r="AA608" i="2"/>
  <c r="AF1769" i="2"/>
  <c r="AF998" i="2"/>
  <c r="AF2186" i="2"/>
  <c r="AF1507" i="2"/>
  <c r="AF685" i="2"/>
  <c r="AF2157" i="2"/>
  <c r="AF1427" i="2"/>
  <c r="AF447" i="2"/>
  <c r="AF2024" i="2"/>
  <c r="AF1351" i="2"/>
  <c r="AF286" i="2"/>
  <c r="AF1965" i="2"/>
  <c r="AF1195" i="2"/>
  <c r="AF277" i="2"/>
  <c r="AF1952" i="2"/>
  <c r="AF1192" i="2"/>
  <c r="AF215" i="2"/>
  <c r="AF1910" i="2"/>
  <c r="AF1090" i="2"/>
  <c r="AA2281" i="2"/>
  <c r="AA2181" i="2"/>
  <c r="AA2076" i="2"/>
  <c r="AA1975" i="2"/>
  <c r="AA1868" i="2"/>
  <c r="AA1747" i="2"/>
  <c r="AA1595" i="2"/>
  <c r="AA1449" i="2"/>
  <c r="AA1302" i="2"/>
  <c r="AA1146" i="2"/>
  <c r="AA992" i="2"/>
  <c r="AA832" i="2"/>
  <c r="AA670" i="2"/>
  <c r="AA516" i="2"/>
  <c r="AA326" i="2"/>
  <c r="AA134" i="2"/>
  <c r="AF2264" i="2"/>
  <c r="AF2059" i="2"/>
  <c r="AF1808" i="2"/>
  <c r="AF1549" i="2"/>
  <c r="AF1242" i="2"/>
  <c r="AF884" i="2"/>
  <c r="AF497" i="2"/>
  <c r="AF30" i="2"/>
  <c r="AA2280" i="2"/>
  <c r="AA2175" i="2"/>
  <c r="AA2075" i="2"/>
  <c r="AA1974" i="2"/>
  <c r="AA1867" i="2"/>
  <c r="AA1726" i="2"/>
  <c r="AA1579" i="2"/>
  <c r="AA1429" i="2"/>
  <c r="AA1283" i="2"/>
  <c r="AA1134" i="2"/>
  <c r="AA971" i="2"/>
  <c r="AA812" i="2"/>
  <c r="AA652" i="2"/>
  <c r="AA490" i="2"/>
  <c r="AA300" i="2"/>
  <c r="AA108" i="2"/>
  <c r="AF2245" i="2"/>
  <c r="AF2028" i="2"/>
  <c r="AF1773" i="2"/>
  <c r="AF1510" i="2"/>
  <c r="AF1197" i="2"/>
  <c r="AF835" i="2"/>
  <c r="AF450" i="2"/>
  <c r="AA61" i="2"/>
  <c r="AA153" i="2"/>
  <c r="AA248" i="2"/>
  <c r="AA340" i="2"/>
  <c r="AA427" i="2"/>
  <c r="AA521" i="2"/>
  <c r="AA606" i="2"/>
  <c r="AA686" i="2"/>
  <c r="AA762" i="2"/>
  <c r="AA846" i="2"/>
  <c r="AA924" i="2"/>
  <c r="AA1005" i="2"/>
  <c r="AA1084" i="2"/>
  <c r="AA1162" i="2"/>
  <c r="AA1231" i="2"/>
  <c r="AA1309" i="2"/>
  <c r="AA1385" i="2"/>
  <c r="AA1455" i="2"/>
  <c r="AA1532" i="2"/>
  <c r="AA1606" i="2"/>
  <c r="AA1678" i="2"/>
  <c r="AA1755" i="2"/>
  <c r="AA1822" i="2"/>
  <c r="AA1888" i="2"/>
  <c r="AA1939" i="2"/>
  <c r="AA1993" i="2"/>
  <c r="AA2035" i="2"/>
  <c r="AA2084" i="2"/>
  <c r="AA2136" i="2"/>
  <c r="AA2186" i="2"/>
  <c r="AA2240" i="2"/>
  <c r="AA2287" i="2"/>
  <c r="AA62" i="2"/>
  <c r="AA158" i="2"/>
  <c r="AA250" i="2"/>
  <c r="AA345" i="2"/>
  <c r="AA437" i="2"/>
  <c r="AA522" i="2"/>
  <c r="AA607" i="2"/>
  <c r="AA687" i="2"/>
  <c r="AA764" i="2"/>
  <c r="AA848" i="2"/>
  <c r="AA925" i="2"/>
  <c r="AA1007" i="2"/>
  <c r="AA1085" i="2"/>
  <c r="AA1163" i="2"/>
  <c r="AA1232" i="2"/>
  <c r="AA1310" i="2"/>
  <c r="AA1386" i="2"/>
  <c r="AA1456" i="2"/>
  <c r="AA1536" i="2"/>
  <c r="AA1609" i="2"/>
  <c r="AA1684" i="2"/>
  <c r="AA1756" i="2"/>
  <c r="AA1831" i="2"/>
  <c r="AA1894" i="2"/>
  <c r="AA1940" i="2"/>
  <c r="AA1994" i="2"/>
  <c r="AA2044" i="2"/>
  <c r="AA2095" i="2"/>
  <c r="AA2142" i="2"/>
  <c r="AA2187" i="2"/>
  <c r="AA2245" i="2"/>
  <c r="AA2288" i="2"/>
  <c r="AA67" i="2"/>
  <c r="AA163" i="2"/>
  <c r="AA259" i="2"/>
  <c r="AA349" i="2"/>
  <c r="AA444" i="2"/>
  <c r="AA536" i="2"/>
  <c r="AA611" i="2"/>
  <c r="AA696" i="2"/>
  <c r="AA776" i="2"/>
  <c r="AA852" i="2"/>
  <c r="AA936" i="2"/>
  <c r="AA1014" i="2"/>
  <c r="AA1092" i="2"/>
  <c r="AA1166" i="2"/>
  <c r="AA1245" i="2"/>
  <c r="AA1312" i="2"/>
  <c r="AA1392" i="2"/>
  <c r="AA1468" i="2"/>
  <c r="AA1540" i="2"/>
  <c r="AA1615" i="2"/>
  <c r="AA1689" i="2"/>
  <c r="AA1763" i="2"/>
  <c r="AA1833" i="2"/>
  <c r="AA1896" i="2"/>
  <c r="AA1946" i="2"/>
  <c r="AA1998" i="2"/>
  <c r="AA2046" i="2"/>
  <c r="AA2103" i="2"/>
  <c r="AA2149" i="2"/>
  <c r="AA2202" i="2"/>
  <c r="AA2250" i="2"/>
  <c r="AA2304" i="2"/>
  <c r="AA93" i="2"/>
  <c r="AA185" i="2"/>
  <c r="AA280" i="2"/>
  <c r="AA367" i="2"/>
  <c r="AA463" i="2"/>
  <c r="AA553" i="2"/>
  <c r="AA632" i="2"/>
  <c r="AA716" i="2"/>
  <c r="AA791" i="2"/>
  <c r="AA874" i="2"/>
  <c r="AA956" i="2"/>
  <c r="AA1032" i="2"/>
  <c r="AA1115" i="2"/>
  <c r="AA1189" i="2"/>
  <c r="AA1261" i="2"/>
  <c r="AA1336" i="2"/>
  <c r="AA1413" i="2"/>
  <c r="AA1482" i="2"/>
  <c r="AA1560" i="2"/>
  <c r="AA1636" i="2"/>
  <c r="AA1706" i="2"/>
  <c r="AA1783" i="2"/>
  <c r="AA1835" i="2"/>
  <c r="AA1897" i="2"/>
  <c r="AA1947" i="2"/>
  <c r="AA1999" i="2"/>
  <c r="AA2049" i="2"/>
  <c r="AA2104" i="2"/>
  <c r="AA2150" i="2"/>
  <c r="AA2206" i="2"/>
  <c r="AA2251" i="2"/>
  <c r="AA2305" i="2"/>
  <c r="AA4" i="2"/>
  <c r="AA101" i="2"/>
  <c r="AA191" i="2"/>
  <c r="AA287" i="2"/>
  <c r="AA379" i="2"/>
  <c r="AA474" i="2"/>
  <c r="AA556" i="2"/>
  <c r="AA634" i="2"/>
  <c r="AA718" i="2"/>
  <c r="AA793" i="2"/>
  <c r="AA878" i="2"/>
  <c r="AA958" i="2"/>
  <c r="AA1034" i="2"/>
  <c r="AA1118" i="2"/>
  <c r="AA1191" i="2"/>
  <c r="AA1264" i="2"/>
  <c r="AA1338" i="2"/>
  <c r="AA1415" i="2"/>
  <c r="AA1484" i="2"/>
  <c r="AA1562" i="2"/>
  <c r="AA1638" i="2"/>
  <c r="AA1708" i="2"/>
  <c r="AA1786" i="2"/>
  <c r="AA1836" i="2"/>
  <c r="AA1898" i="2"/>
  <c r="AA1956" i="2"/>
  <c r="AA2006" i="2"/>
  <c r="AA2051" i="2"/>
  <c r="AA2108" i="2"/>
  <c r="AA2152" i="2"/>
  <c r="AA2209" i="2"/>
  <c r="AA2252" i="2"/>
  <c r="AA2309" i="2"/>
  <c r="AA5" i="2"/>
  <c r="AA103" i="2"/>
  <c r="AA196" i="2"/>
  <c r="AA291" i="2"/>
  <c r="AA387" i="2"/>
  <c r="AA476" i="2"/>
  <c r="AA557" i="2"/>
  <c r="AA643" i="2"/>
  <c r="AA720" i="2"/>
  <c r="AA797" i="2"/>
  <c r="AA879" i="2"/>
  <c r="AA963" i="2"/>
  <c r="AA1035" i="2"/>
  <c r="AA1119" i="2"/>
  <c r="AA1196" i="2"/>
  <c r="AA1267" i="2"/>
  <c r="AA1342" i="2"/>
  <c r="AA1417" i="2"/>
  <c r="AA1488" i="2"/>
  <c r="AA1563" i="2"/>
  <c r="AA1641" i="2"/>
  <c r="AA1709" i="2"/>
  <c r="AA1787" i="2"/>
  <c r="AA1850" i="2"/>
  <c r="AA1901" i="2"/>
  <c r="AA1957" i="2"/>
  <c r="AA2007" i="2"/>
  <c r="AA2058" i="2"/>
  <c r="AA2109" i="2"/>
  <c r="AA2153" i="2"/>
  <c r="AA2211" i="2"/>
  <c r="AA2257" i="2"/>
  <c r="AA2312" i="2"/>
  <c r="AJ7" i="2"/>
  <c r="AJ25" i="2"/>
  <c r="AJ43" i="2"/>
  <c r="AJ61" i="2"/>
  <c r="AJ79" i="2"/>
  <c r="AJ98" i="2"/>
  <c r="AJ116" i="2"/>
  <c r="AJ135" i="2"/>
  <c r="AJ153" i="2"/>
  <c r="AJ171" i="2"/>
  <c r="AJ189" i="2"/>
  <c r="AJ207" i="2"/>
  <c r="AJ226" i="2"/>
  <c r="AJ244" i="2"/>
  <c r="AJ263" i="2"/>
  <c r="AJ281" i="2"/>
  <c r="AJ299" i="2"/>
  <c r="AJ317" i="2"/>
  <c r="AJ335" i="2"/>
  <c r="AJ354" i="2"/>
  <c r="AJ372" i="2"/>
  <c r="AJ391" i="2"/>
  <c r="AJ409" i="2"/>
  <c r="AJ427" i="2"/>
  <c r="AA6" i="2"/>
  <c r="AA104" i="2"/>
  <c r="AA200" i="2"/>
  <c r="AA292" i="2"/>
  <c r="AA388" i="2"/>
  <c r="AA484" i="2"/>
  <c r="AA564" i="2"/>
  <c r="AA644" i="2"/>
  <c r="AA723" i="2"/>
  <c r="AA807" i="2"/>
  <c r="AA880" i="2"/>
  <c r="AA964" i="2"/>
  <c r="AA1047" i="2"/>
  <c r="AA1120" i="2"/>
  <c r="AA1197" i="2"/>
  <c r="AA1271" i="2"/>
  <c r="AA1343" i="2"/>
  <c r="AA1418" i="2"/>
  <c r="AA1495" i="2"/>
  <c r="AA1564" i="2"/>
  <c r="AA1642" i="2"/>
  <c r="AA1720" i="2"/>
  <c r="AA1788" i="2"/>
  <c r="AA1855" i="2"/>
  <c r="AA1902" i="2"/>
  <c r="AA1965" i="2"/>
  <c r="AA2008" i="2"/>
  <c r="AA2059" i="2"/>
  <c r="AA2110" i="2"/>
  <c r="AA2164" i="2"/>
  <c r="AA2212" i="2"/>
  <c r="AA2261" i="2"/>
  <c r="AA2313" i="2"/>
  <c r="AJ8" i="2"/>
  <c r="AJ26" i="2"/>
  <c r="AJ44" i="2"/>
  <c r="AJ62" i="2"/>
  <c r="AJ80" i="2"/>
  <c r="AJ99" i="2"/>
  <c r="AJ118" i="2"/>
  <c r="AJ136" i="2"/>
  <c r="AJ154" i="2"/>
  <c r="AJ172" i="2"/>
  <c r="AJ190" i="2"/>
  <c r="AJ208" i="2"/>
  <c r="AJ227" i="2"/>
  <c r="AJ246" i="2"/>
  <c r="AJ264" i="2"/>
  <c r="AJ282" i="2"/>
  <c r="AJ300" i="2"/>
  <c r="AJ318" i="2"/>
  <c r="AJ336" i="2"/>
  <c r="AJ355" i="2"/>
  <c r="AJ374" i="2"/>
  <c r="AJ392" i="2"/>
  <c r="AJ410" i="2"/>
  <c r="AJ428" i="2"/>
  <c r="AJ446" i="2"/>
  <c r="AJ464" i="2"/>
  <c r="AJ483" i="2"/>
  <c r="AJ502" i="2"/>
  <c r="AJ520" i="2"/>
  <c r="AJ538" i="2"/>
  <c r="AJ556" i="2"/>
  <c r="AJ574" i="2"/>
  <c r="AA7" i="2"/>
  <c r="AA105" i="2"/>
  <c r="AA201" i="2"/>
  <c r="AA297" i="2"/>
  <c r="AA389" i="2"/>
  <c r="AA485" i="2"/>
  <c r="AA567" i="2"/>
  <c r="AA645" i="2"/>
  <c r="AA724" i="2"/>
  <c r="AA808" i="2"/>
  <c r="AA883" i="2"/>
  <c r="AA966" i="2"/>
  <c r="AA1048" i="2"/>
  <c r="AA1123" i="2"/>
  <c r="AA1198" i="2"/>
  <c r="AA1272" i="2"/>
  <c r="AA1344" i="2"/>
  <c r="AA1419" i="2"/>
  <c r="AA1496" i="2"/>
  <c r="AA1565" i="2"/>
  <c r="AA1645" i="2"/>
  <c r="AA1721" i="2"/>
  <c r="AA1791" i="2"/>
  <c r="AA1856" i="2"/>
  <c r="AA1908" i="2"/>
  <c r="AA1966" i="2"/>
  <c r="AA2010" i="2"/>
  <c r="AA2069" i="2"/>
  <c r="AA2111" i="2"/>
  <c r="AA2166" i="2"/>
  <c r="AA2213" i="2"/>
  <c r="AA2267" i="2"/>
  <c r="AA2317" i="2"/>
  <c r="AA2234" i="2"/>
  <c r="AA2134" i="2"/>
  <c r="AA2032" i="2"/>
  <c r="AA1931" i="2"/>
  <c r="AA1817" i="2"/>
  <c r="AA1676" i="2"/>
  <c r="AA1530" i="2"/>
  <c r="AA1375" i="2"/>
  <c r="AA1229" i="2"/>
  <c r="AA1082" i="2"/>
  <c r="AA919" i="2"/>
  <c r="AA760" i="2"/>
  <c r="AA604" i="2"/>
  <c r="AA425" i="2"/>
  <c r="AA234" i="2"/>
  <c r="AA54" i="2"/>
  <c r="AF2174" i="2"/>
  <c r="AF1951" i="2"/>
  <c r="AF1687" i="2"/>
  <c r="AF1421" i="2"/>
  <c r="AF1089" i="2"/>
  <c r="AF703" i="2"/>
  <c r="AF129" i="2"/>
  <c r="AF81" i="2"/>
  <c r="AF318" i="2"/>
  <c r="AF516" i="2"/>
  <c r="AF728" i="2"/>
  <c r="AF899" i="2"/>
  <c r="AF1091" i="2"/>
  <c r="AF1259" i="2"/>
  <c r="AF1424" i="2"/>
  <c r="AF1556" i="2"/>
  <c r="AF1692" i="2"/>
  <c r="AF1833" i="2"/>
  <c r="AF1955" i="2"/>
  <c r="AF2067" i="2"/>
  <c r="AF2176" i="2"/>
  <c r="AF2286" i="2"/>
  <c r="AF82" i="2"/>
  <c r="AF319" i="2"/>
  <c r="AF519" i="2"/>
  <c r="AF731" i="2"/>
  <c r="AF901" i="2"/>
  <c r="AF1101" i="2"/>
  <c r="AF1426" i="2"/>
  <c r="AF1561" i="2"/>
  <c r="AF1709" i="2"/>
  <c r="AF1835" i="2"/>
  <c r="AF1956" i="2"/>
  <c r="AF2075" i="2"/>
  <c r="AF2177" i="2"/>
  <c r="AF2287" i="2"/>
  <c r="AF86" i="2"/>
  <c r="AF333" i="2"/>
  <c r="AF534" i="2"/>
  <c r="AF738" i="2"/>
  <c r="AF935" i="2"/>
  <c r="AF1104" i="2"/>
  <c r="AF1287" i="2"/>
  <c r="AF1430" i="2"/>
  <c r="AF1582" i="2"/>
  <c r="AF1713" i="2"/>
  <c r="AF1837" i="2"/>
  <c r="AF1968" i="2"/>
  <c r="AF2080" i="2"/>
  <c r="AF2187" i="2"/>
  <c r="AF2297" i="2"/>
  <c r="AF151" i="2"/>
  <c r="AF389" i="2"/>
  <c r="AF591" i="2"/>
  <c r="AF790" i="2"/>
  <c r="AF958" i="2"/>
  <c r="AF1147" i="2"/>
  <c r="AF1327" i="2"/>
  <c r="AF1478" i="2"/>
  <c r="AF1609" i="2"/>
  <c r="AF1750" i="2"/>
  <c r="AF1878" i="2"/>
  <c r="AF2000" i="2"/>
  <c r="AF2111" i="2"/>
  <c r="AF2220" i="2"/>
  <c r="AF2328" i="2"/>
  <c r="AF166" i="2"/>
  <c r="AF394" i="2"/>
  <c r="AF621" i="2"/>
  <c r="AF793" i="2"/>
  <c r="AF987" i="2"/>
  <c r="AF1151" i="2"/>
  <c r="AF1330" i="2"/>
  <c r="AF1482" i="2"/>
  <c r="AF1626" i="2"/>
  <c r="AF1759" i="2"/>
  <c r="AF1881" i="2"/>
  <c r="AF2003" i="2"/>
  <c r="AF2113" i="2"/>
  <c r="AF2223" i="2"/>
  <c r="AF193" i="2"/>
  <c r="AF395" i="2"/>
  <c r="AF626" i="2"/>
  <c r="AF795" i="2"/>
  <c r="AF990" i="2"/>
  <c r="AF1154" i="2"/>
  <c r="AF1334" i="2"/>
  <c r="AF1483" i="2"/>
  <c r="AF1631" i="2"/>
  <c r="AF1760" i="2"/>
  <c r="AF1886" i="2"/>
  <c r="AF2004" i="2"/>
  <c r="AF2115" i="2"/>
  <c r="AF2224" i="2"/>
  <c r="AF194" i="2"/>
  <c r="AF403" i="2"/>
  <c r="AF627" i="2"/>
  <c r="AF797" i="2"/>
  <c r="AF991" i="2"/>
  <c r="AF1169" i="2"/>
  <c r="AF1338" i="2"/>
  <c r="AF1499" i="2"/>
  <c r="AF1632" i="2"/>
  <c r="AF1763" i="2"/>
  <c r="AF1887" i="2"/>
  <c r="AF2005" i="2"/>
  <c r="AF2116" i="2"/>
  <c r="AF2225" i="2"/>
  <c r="AF195" i="2"/>
  <c r="AF410" i="2"/>
  <c r="AF629" i="2"/>
  <c r="AF798" i="2"/>
  <c r="AF992" i="2"/>
  <c r="AF1190" i="2"/>
  <c r="AF1341" i="2"/>
  <c r="AF1504" i="2"/>
  <c r="AF1633" i="2"/>
  <c r="AF1764" i="2"/>
  <c r="AF1888" i="2"/>
  <c r="AF2007" i="2"/>
  <c r="AF2117" i="2"/>
  <c r="AF2227" i="2"/>
  <c r="AA2233" i="2"/>
  <c r="AA2132" i="2"/>
  <c r="AA2031" i="2"/>
  <c r="AA1929" i="2"/>
  <c r="AA1816" i="2"/>
  <c r="AA1672" i="2"/>
  <c r="AA1525" i="2"/>
  <c r="AA1374" i="2"/>
  <c r="AA1228" i="2"/>
  <c r="AA1080" i="2"/>
  <c r="AA918" i="2"/>
  <c r="AA759" i="2"/>
  <c r="AA598" i="2"/>
  <c r="AA424" i="2"/>
  <c r="AA232" i="2"/>
  <c r="AA46" i="2"/>
  <c r="AF2172" i="2"/>
  <c r="AF1949" i="2"/>
  <c r="AF1681" i="2"/>
  <c r="AF1420" i="2"/>
  <c r="AF1062" i="2"/>
  <c r="AF691" i="2"/>
  <c r="AF280" i="2"/>
  <c r="AA2319" i="2"/>
  <c r="AA2215" i="2"/>
  <c r="AA2113" i="2"/>
  <c r="AA2015" i="2"/>
  <c r="AA1921" i="2"/>
  <c r="AA1795" i="2"/>
  <c r="AA1647" i="2"/>
  <c r="AA1501" i="2"/>
  <c r="AA1349" i="2"/>
  <c r="AA1203" i="2"/>
  <c r="AA1052" i="2"/>
  <c r="AA888" i="2"/>
  <c r="AA732" i="2"/>
  <c r="AA573" i="2"/>
  <c r="AA395" i="2"/>
  <c r="AA203" i="2"/>
  <c r="AA9" i="2"/>
  <c r="AF2135" i="2"/>
  <c r="AF1893" i="2"/>
  <c r="AF1638" i="2"/>
  <c r="AF1350" i="2"/>
  <c r="AF996" i="2"/>
  <c r="AF631" i="2"/>
  <c r="AF213" i="2"/>
  <c r="AA2318" i="2"/>
  <c r="AA2214" i="2"/>
  <c r="AA2112" i="2"/>
  <c r="AA2011" i="2"/>
  <c r="AA1913" i="2"/>
  <c r="AA1792" i="2"/>
  <c r="AA1646" i="2"/>
  <c r="AA1499" i="2"/>
  <c r="AA1348" i="2"/>
  <c r="AA1200" i="2"/>
  <c r="AA1049" i="2"/>
  <c r="AA884" i="2"/>
  <c r="AA725" i="2"/>
  <c r="AA568" i="2"/>
  <c r="AA392" i="2"/>
  <c r="AA202" i="2"/>
  <c r="AA8" i="2"/>
  <c r="AF2132" i="2"/>
  <c r="AF1891" i="2"/>
  <c r="AF1636" i="2"/>
  <c r="AF1347" i="2"/>
  <c r="AF994" i="2"/>
  <c r="AF630" i="2"/>
  <c r="AF206" i="2"/>
  <c r="AA2289" i="2"/>
  <c r="AA2201" i="2"/>
  <c r="AA2096" i="2"/>
  <c r="AA1997" i="2"/>
  <c r="AA1895" i="2"/>
  <c r="AA1760" i="2"/>
  <c r="AA1614" i="2"/>
  <c r="AA1459" i="2"/>
  <c r="AA1311" i="2"/>
  <c r="AA1165" i="2"/>
  <c r="AA1008" i="2"/>
  <c r="AA851" i="2"/>
  <c r="AA695" i="2"/>
  <c r="AA531" i="2"/>
  <c r="AA347" i="2"/>
  <c r="AA159" i="2"/>
  <c r="AF2288" i="2"/>
  <c r="AF2077" i="2"/>
  <c r="AF1836" i="2"/>
  <c r="AF1567" i="2"/>
  <c r="AF1285" i="2"/>
  <c r="AF906" i="2"/>
  <c r="AF522" i="2"/>
  <c r="AF85" i="2"/>
  <c r="AJ1040" i="2"/>
  <c r="AJ1022" i="2"/>
  <c r="AJ1004" i="2"/>
  <c r="AJ986" i="2"/>
  <c r="AJ968" i="2"/>
  <c r="AJ950" i="2"/>
  <c r="AJ931" i="2"/>
  <c r="AJ912" i="2"/>
  <c r="AJ894" i="2"/>
  <c r="AJ876" i="2"/>
  <c r="AJ858" i="2"/>
  <c r="AJ840" i="2"/>
  <c r="AJ822" i="2"/>
  <c r="AJ803" i="2"/>
  <c r="AJ784" i="2"/>
  <c r="AJ766" i="2"/>
  <c r="AJ748" i="2"/>
  <c r="AJ730" i="2"/>
  <c r="AJ712" i="2"/>
  <c r="AJ694" i="2"/>
  <c r="AJ675" i="2"/>
  <c r="AJ656" i="2"/>
  <c r="AJ638" i="2"/>
  <c r="AJ620" i="2"/>
  <c r="AJ602" i="2"/>
  <c r="AJ584" i="2"/>
  <c r="AJ564" i="2"/>
  <c r="AJ544" i="2"/>
  <c r="AJ525" i="2"/>
  <c r="AJ506" i="2"/>
  <c r="AJ487" i="2"/>
  <c r="AJ467" i="2"/>
  <c r="AJ447" i="2"/>
  <c r="AJ426" i="2"/>
  <c r="AJ406" i="2"/>
  <c r="AJ384" i="2"/>
  <c r="AJ364" i="2"/>
  <c r="AJ344" i="2"/>
  <c r="AJ323" i="2"/>
  <c r="AJ302" i="2"/>
  <c r="AJ280" i="2"/>
  <c r="AJ259" i="2"/>
  <c r="AJ238" i="2"/>
  <c r="AJ218" i="2"/>
  <c r="AJ198" i="2"/>
  <c r="AJ176" i="2"/>
  <c r="AJ156" i="2"/>
  <c r="AJ134" i="2"/>
  <c r="AJ112" i="2"/>
  <c r="AJ92" i="2"/>
  <c r="AJ72" i="2"/>
  <c r="AJ51" i="2"/>
  <c r="AJ30" i="2"/>
  <c r="AJ10" i="2"/>
  <c r="AA2286" i="2"/>
  <c r="AA2185" i="2"/>
  <c r="AA2083" i="2"/>
  <c r="AA1978" i="2"/>
  <c r="AA1872" i="2"/>
  <c r="AA1752" i="2"/>
  <c r="AA1605" i="2"/>
  <c r="AA1454" i="2"/>
  <c r="AA1308" i="2"/>
  <c r="AA1161" i="2"/>
  <c r="AA1002" i="2"/>
  <c r="AA845" i="2"/>
  <c r="AA685" i="2"/>
  <c r="AA520" i="2"/>
  <c r="AA330" i="2"/>
  <c r="AA151" i="2"/>
  <c r="AF2285" i="2"/>
  <c r="AF2065" i="2"/>
  <c r="AF1831" i="2"/>
  <c r="AF1555" i="2"/>
  <c r="AF1257" i="2"/>
  <c r="AF895" i="2"/>
  <c r="AF513" i="2"/>
  <c r="AF79" i="2"/>
  <c r="AJ1131" i="2"/>
  <c r="AJ1113" i="2"/>
  <c r="AJ1095" i="2"/>
  <c r="AJ1076" i="2"/>
  <c r="AJ1058" i="2"/>
  <c r="AJ1039" i="2"/>
  <c r="AJ1021" i="2"/>
  <c r="AJ1003" i="2"/>
  <c r="AJ985" i="2"/>
  <c r="AJ967" i="2"/>
  <c r="AJ948" i="2"/>
  <c r="AJ930" i="2"/>
  <c r="AJ911" i="2"/>
  <c r="AJ893" i="2"/>
  <c r="AJ875" i="2"/>
  <c r="AJ857" i="2"/>
  <c r="AJ839" i="2"/>
  <c r="AJ820" i="2"/>
  <c r="AJ802" i="2"/>
  <c r="AJ783" i="2"/>
  <c r="AJ765" i="2"/>
  <c r="AJ747" i="2"/>
  <c r="AJ729" i="2"/>
  <c r="AJ711" i="2"/>
  <c r="AJ692" i="2"/>
  <c r="AJ674" i="2"/>
  <c r="AJ655" i="2"/>
  <c r="AJ637" i="2"/>
  <c r="AJ619" i="2"/>
  <c r="AJ601" i="2"/>
  <c r="AJ583" i="2"/>
  <c r="AJ563" i="2"/>
  <c r="AJ543" i="2"/>
  <c r="AJ524" i="2"/>
  <c r="AJ505" i="2"/>
  <c r="AJ486" i="2"/>
  <c r="AJ466" i="2"/>
  <c r="AJ445" i="2"/>
  <c r="AJ425" i="2"/>
  <c r="AJ404" i="2"/>
  <c r="AJ383" i="2"/>
  <c r="AJ363" i="2"/>
  <c r="AJ343" i="2"/>
  <c r="AJ322" i="2"/>
  <c r="AJ301" i="2"/>
  <c r="AJ279" i="2"/>
  <c r="AJ258" i="2"/>
  <c r="AJ237" i="2"/>
  <c r="AJ217" i="2"/>
  <c r="AJ196" i="2"/>
  <c r="AJ175" i="2"/>
  <c r="AJ155" i="2"/>
  <c r="AJ132" i="2"/>
  <c r="AJ111" i="2"/>
  <c r="AJ91" i="2"/>
  <c r="AJ71" i="2"/>
  <c r="AJ50" i="2"/>
  <c r="AJ29" i="2"/>
  <c r="AJ9" i="2"/>
  <c r="AA2285" i="2"/>
  <c r="AA2183" i="2"/>
  <c r="AA2078" i="2"/>
  <c r="AA1977" i="2"/>
  <c r="AA1871" i="2"/>
  <c r="AA1751" i="2"/>
  <c r="AA1599" i="2"/>
  <c r="AA1453" i="2"/>
  <c r="AA1307" i="2"/>
  <c r="AA1156" i="2"/>
  <c r="AA1000" i="2"/>
  <c r="AA844" i="2"/>
  <c r="AA678" i="2"/>
  <c r="AA519" i="2"/>
  <c r="AA329" i="2"/>
  <c r="AA143" i="2"/>
  <c r="AF2283" i="2"/>
  <c r="AF2064" i="2"/>
  <c r="AF1815" i="2"/>
  <c r="AF1553" i="2"/>
  <c r="AF1251" i="2"/>
  <c r="AF893" i="2"/>
  <c r="AF510" i="2"/>
  <c r="AF74" i="2"/>
  <c r="AA2284" i="2"/>
  <c r="AA2182" i="2"/>
  <c r="AA2077" i="2"/>
  <c r="AA1976" i="2"/>
  <c r="AA1870" i="2"/>
  <c r="AA1749" i="2"/>
  <c r="AA1598" i="2"/>
  <c r="AA1452" i="2"/>
  <c r="AA1304" i="2"/>
  <c r="AA1148" i="2"/>
  <c r="AA996" i="2"/>
  <c r="AA836" i="2"/>
  <c r="AA677" i="2"/>
  <c r="AA518" i="2"/>
  <c r="AA328" i="2"/>
  <c r="AA139" i="2"/>
  <c r="AF2277" i="2"/>
  <c r="AF2063" i="2"/>
  <c r="AF1811" i="2"/>
  <c r="AF1552" i="2"/>
  <c r="AF1250" i="2"/>
  <c r="AF886" i="2"/>
  <c r="AF507" i="2"/>
  <c r="AF73" i="2"/>
  <c r="AA1784" i="2"/>
  <c r="AA1748" i="2"/>
  <c r="AA1707" i="2"/>
  <c r="AA1671" i="2"/>
  <c r="AA1637" i="2"/>
  <c r="AA1596" i="2"/>
  <c r="AA1561" i="2"/>
  <c r="AA1524" i="2"/>
  <c r="AA1483" i="2"/>
  <c r="AA1450" i="2"/>
  <c r="AA1414" i="2"/>
  <c r="AA1373" i="2"/>
  <c r="AA1337" i="2"/>
  <c r="AA1303" i="2"/>
  <c r="AA1262" i="2"/>
  <c r="AA1227" i="2"/>
  <c r="AA1190" i="2"/>
  <c r="AA1147" i="2"/>
  <c r="AA1116" i="2"/>
  <c r="AA1079" i="2"/>
  <c r="AA1033" i="2"/>
  <c r="AA995" i="2"/>
  <c r="AA957" i="2"/>
  <c r="AA916" i="2"/>
  <c r="AA877" i="2"/>
  <c r="AA835" i="2"/>
  <c r="AA792" i="2"/>
  <c r="AA757" i="2"/>
  <c r="AA717" i="2"/>
  <c r="AA672" i="2"/>
  <c r="AA633" i="2"/>
  <c r="AA597" i="2"/>
  <c r="AA554" i="2"/>
  <c r="AA517" i="2"/>
  <c r="AA467" i="2"/>
  <c r="AA423" i="2"/>
  <c r="AA377" i="2"/>
  <c r="AA327" i="2"/>
  <c r="AA282" i="2"/>
  <c r="AA231" i="2"/>
  <c r="AA190" i="2"/>
  <c r="AA136" i="2"/>
  <c r="AA95" i="2"/>
  <c r="AA42" i="2"/>
  <c r="AF2268" i="2"/>
  <c r="AF2222" i="2"/>
  <c r="AF2168" i="2"/>
  <c r="AF2112" i="2"/>
  <c r="AF2061" i="2"/>
  <c r="AF2001" i="2"/>
  <c r="AF1933" i="2"/>
  <c r="AF1879" i="2"/>
  <c r="AF1809" i="2"/>
  <c r="AF1758" i="2"/>
  <c r="AF1680" i="2"/>
  <c r="AF1610" i="2"/>
  <c r="AF1550" i="2"/>
  <c r="AF1480" i="2"/>
  <c r="AF1395" i="2"/>
  <c r="AF1328" i="2"/>
  <c r="AF1246" i="2"/>
  <c r="AF1150" i="2"/>
  <c r="AF1060" i="2"/>
  <c r="AF986" i="2"/>
  <c r="AF885" i="2"/>
  <c r="AF791" i="2"/>
  <c r="AF690" i="2"/>
  <c r="AF594" i="2"/>
  <c r="AF506" i="2"/>
  <c r="AF390" i="2"/>
  <c r="AF278" i="2"/>
  <c r="AF153" i="2"/>
  <c r="AF61" i="2"/>
  <c r="AA2308" i="2"/>
  <c r="AA2269" i="2"/>
  <c r="AA2238" i="2"/>
  <c r="AA2205" i="2"/>
  <c r="AA2167" i="2"/>
  <c r="AA2133" i="2"/>
  <c r="AA2102" i="2"/>
  <c r="AA2063" i="2"/>
  <c r="AA2030" i="2"/>
  <c r="AA1996" i="2"/>
  <c r="AA1958" i="2"/>
  <c r="AA1927" i="2"/>
  <c r="AA1893" i="2"/>
  <c r="AA1851" i="2"/>
  <c r="AA1815" i="2"/>
  <c r="AA1782" i="2"/>
  <c r="AA1740" i="2"/>
  <c r="AA1705" i="2"/>
  <c r="AA1669" i="2"/>
  <c r="AA1627" i="2"/>
  <c r="AA1594" i="2"/>
  <c r="AA1559" i="2"/>
  <c r="AA1517" i="2"/>
  <c r="AA1481" i="2"/>
  <c r="AA1448" i="2"/>
  <c r="AA1404" i="2"/>
  <c r="AA1371" i="2"/>
  <c r="AA1335" i="2"/>
  <c r="AA1291" i="2"/>
  <c r="AA1258" i="2"/>
  <c r="AA1225" i="2"/>
  <c r="AA1181" i="2"/>
  <c r="AA1145" i="2"/>
  <c r="AA1112" i="2"/>
  <c r="AA1068" i="2"/>
  <c r="AA1031" i="2"/>
  <c r="AA991" i="2"/>
  <c r="AA944" i="2"/>
  <c r="AA910" i="2"/>
  <c r="AA872" i="2"/>
  <c r="AA828" i="2"/>
  <c r="AA790" i="2"/>
  <c r="AA755" i="2"/>
  <c r="AA708" i="2"/>
  <c r="AA669" i="2"/>
  <c r="AA631" i="2"/>
  <c r="AA587" i="2"/>
  <c r="AA552" i="2"/>
  <c r="AA515" i="2"/>
  <c r="AA461" i="2"/>
  <c r="AA421" i="2"/>
  <c r="AA366" i="2"/>
  <c r="AA325" i="2"/>
  <c r="AA270" i="2"/>
  <c r="AA229" i="2"/>
  <c r="AA183" i="2"/>
  <c r="AA133" i="2"/>
  <c r="AA88" i="2"/>
  <c r="AA38" i="2"/>
  <c r="AF2321" i="2"/>
  <c r="AF2263" i="2"/>
  <c r="AF2216" i="2"/>
  <c r="AF2153" i="2"/>
  <c r="AF2106" i="2"/>
  <c r="AF2046" i="2"/>
  <c r="AF1995" i="2"/>
  <c r="AF1928" i="2"/>
  <c r="AF1877" i="2"/>
  <c r="AF1803" i="2"/>
  <c r="AF1737" i="2"/>
  <c r="AF1677" i="2"/>
  <c r="AF1606" i="2"/>
  <c r="AF1548" i="2"/>
  <c r="AF1471" i="2"/>
  <c r="AF1392" i="2"/>
  <c r="AF1310" i="2"/>
  <c r="AF1240" i="2"/>
  <c r="AF1146" i="2"/>
  <c r="AF1049" i="2"/>
  <c r="AF950" i="2"/>
  <c r="AF883" i="2"/>
  <c r="AF786" i="2"/>
  <c r="AF681" i="2"/>
  <c r="AF579" i="2"/>
  <c r="AF466" i="2"/>
  <c r="AF378" i="2"/>
  <c r="AF276" i="2"/>
  <c r="AF149" i="2"/>
  <c r="AF26" i="2"/>
  <c r="AA1775" i="2"/>
  <c r="AA1734" i="2"/>
  <c r="AA1704" i="2"/>
  <c r="AA1667" i="2"/>
  <c r="AA1624" i="2"/>
  <c r="AA1588" i="2"/>
  <c r="AA1556" i="2"/>
  <c r="AA1514" i="2"/>
  <c r="AA1478" i="2"/>
  <c r="AA1439" i="2"/>
  <c r="AA1400" i="2"/>
  <c r="AA1368" i="2"/>
  <c r="AA1331" i="2"/>
  <c r="AA1290" i="2"/>
  <c r="AA1254" i="2"/>
  <c r="AA1220" i="2"/>
  <c r="AA1180" i="2"/>
  <c r="AA1144" i="2"/>
  <c r="AA1107" i="2"/>
  <c r="AA1064" i="2"/>
  <c r="AA1030" i="2"/>
  <c r="AA989" i="2"/>
  <c r="AA943" i="2"/>
  <c r="AA905" i="2"/>
  <c r="AA869" i="2"/>
  <c r="AA827" i="2"/>
  <c r="AA789" i="2"/>
  <c r="AA746" i="2"/>
  <c r="AA702" i="2"/>
  <c r="AA668" i="2"/>
  <c r="AA629" i="2"/>
  <c r="AA586" i="2"/>
  <c r="AA544" i="2"/>
  <c r="AA508" i="2"/>
  <c r="AA460" i="2"/>
  <c r="AA420" i="2"/>
  <c r="AA364" i="2"/>
  <c r="AA324" i="2"/>
  <c r="AA269" i="2"/>
  <c r="AA228" i="2"/>
  <c r="AA174" i="2"/>
  <c r="AA132" i="2"/>
  <c r="AA86" i="2"/>
  <c r="AA36" i="2"/>
  <c r="AF2315" i="2"/>
  <c r="AF2261" i="2"/>
  <c r="AF2215" i="2"/>
  <c r="AF2152" i="2"/>
  <c r="AF2105" i="2"/>
  <c r="AF2042" i="2"/>
  <c r="AF1994" i="2"/>
  <c r="AF1927" i="2"/>
  <c r="AF1866" i="2"/>
  <c r="AF1802" i="2"/>
  <c r="AF1736" i="2"/>
  <c r="AF1676" i="2"/>
  <c r="AF1604" i="2"/>
  <c r="AF1540" i="2"/>
  <c r="AF1465" i="2"/>
  <c r="AF1390" i="2"/>
  <c r="AF1295" i="2"/>
  <c r="AF1239" i="2"/>
  <c r="AF1144" i="2"/>
  <c r="AF1048" i="2"/>
  <c r="AF947" i="2"/>
  <c r="AF858" i="2"/>
  <c r="AF781" i="2"/>
  <c r="AF679" i="2"/>
  <c r="AF578" i="2"/>
  <c r="AF465" i="2"/>
  <c r="AF376" i="2"/>
  <c r="AF274" i="2"/>
  <c r="AF148" i="2"/>
  <c r="AF19" i="2"/>
  <c r="AA1887" i="2"/>
  <c r="AA1848" i="2"/>
  <c r="AA1813" i="2"/>
  <c r="AA1774" i="2"/>
  <c r="AA1733" i="2"/>
  <c r="AA1702" i="2"/>
  <c r="AA1664" i="2"/>
  <c r="AA1623" i="2"/>
  <c r="AA1587" i="2"/>
  <c r="AA1555" i="2"/>
  <c r="AA1512" i="2"/>
  <c r="AA1477" i="2"/>
  <c r="AA1438" i="2"/>
  <c r="AA1399" i="2"/>
  <c r="AA1366" i="2"/>
  <c r="AA1328" i="2"/>
  <c r="AA1289" i="2"/>
  <c r="AA1253" i="2"/>
  <c r="AA1219" i="2"/>
  <c r="AA1178" i="2"/>
  <c r="AA1143" i="2"/>
  <c r="AA1104" i="2"/>
  <c r="AA1063" i="2"/>
  <c r="AA1028" i="2"/>
  <c r="AA988" i="2"/>
  <c r="AA942" i="2"/>
  <c r="AA904" i="2"/>
  <c r="AA868" i="2"/>
  <c r="AA825" i="2"/>
  <c r="AA788" i="2"/>
  <c r="AA744" i="2"/>
  <c r="AA701" i="2"/>
  <c r="AA666" i="2"/>
  <c r="AA628" i="2"/>
  <c r="AA585" i="2"/>
  <c r="AA542" i="2"/>
  <c r="AA505" i="2"/>
  <c r="AA459" i="2"/>
  <c r="AA414" i="2"/>
  <c r="AA363" i="2"/>
  <c r="AA323" i="2"/>
  <c r="AA267" i="2"/>
  <c r="AA227" i="2"/>
  <c r="AA172" i="2"/>
  <c r="AA131" i="2"/>
  <c r="AA79" i="2"/>
  <c r="AA35" i="2"/>
  <c r="AF2313" i="2"/>
  <c r="AF2257" i="2"/>
  <c r="AF2205" i="2"/>
  <c r="AF2151" i="2"/>
  <c r="AF2104" i="2"/>
  <c r="AF2041" i="2"/>
  <c r="AF1993" i="2"/>
  <c r="AF1926" i="2"/>
  <c r="AF1856" i="2"/>
  <c r="AF1801" i="2"/>
  <c r="AF1732" i="2"/>
  <c r="AF1674" i="2"/>
  <c r="AF1603" i="2"/>
  <c r="AF1524" i="2"/>
  <c r="AF1463" i="2"/>
  <c r="AF1383" i="2"/>
  <c r="AF1294" i="2"/>
  <c r="AF1215" i="2"/>
  <c r="AF1143" i="2"/>
  <c r="AF1044" i="2"/>
  <c r="AF946" i="2"/>
  <c r="AF847" i="2"/>
  <c r="AF778" i="2"/>
  <c r="AF677" i="2"/>
  <c r="AF574" i="2"/>
  <c r="AF462" i="2"/>
  <c r="AF350" i="2"/>
  <c r="AF270" i="2"/>
  <c r="AF147" i="2"/>
  <c r="AF18" i="2"/>
  <c r="AJ2316" i="2"/>
  <c r="AJ2300" i="2"/>
  <c r="AJ2283" i="2"/>
  <c r="AJ2266" i="2"/>
  <c r="AJ2248" i="2"/>
  <c r="AJ2230" i="2"/>
  <c r="AJ2211" i="2"/>
  <c r="AJ2192" i="2"/>
  <c r="AJ2174" i="2"/>
  <c r="AJ2156" i="2"/>
  <c r="AJ2138" i="2"/>
  <c r="AJ2120" i="2"/>
  <c r="AJ2102" i="2"/>
  <c r="AJ2083" i="2"/>
  <c r="AJ2064" i="2"/>
  <c r="AA2303" i="2"/>
  <c r="AA2266" i="2"/>
  <c r="AA2232" i="2"/>
  <c r="AA2200" i="2"/>
  <c r="AA2163" i="2"/>
  <c r="AA2129" i="2"/>
  <c r="AA2094" i="2"/>
  <c r="AA2057" i="2"/>
  <c r="AA2026" i="2"/>
  <c r="AA1992" i="2"/>
  <c r="AA1955" i="2"/>
  <c r="AA1920" i="2"/>
  <c r="AA1886" i="2"/>
  <c r="AA1847" i="2"/>
  <c r="AA1812" i="2"/>
  <c r="AA1773" i="2"/>
  <c r="AA1732" i="2"/>
  <c r="AA1701" i="2"/>
  <c r="AA1663" i="2"/>
  <c r="AA1622" i="2"/>
  <c r="AA1584" i="2"/>
  <c r="AA1550" i="2"/>
  <c r="AA1511" i="2"/>
  <c r="AA1476" i="2"/>
  <c r="AA1437" i="2"/>
  <c r="AA1398" i="2"/>
  <c r="AA1365" i="2"/>
  <c r="AA1327" i="2"/>
  <c r="AA1288" i="2"/>
  <c r="AA1252" i="2"/>
  <c r="AA1216" i="2"/>
  <c r="AA1177" i="2"/>
  <c r="AA1142" i="2"/>
  <c r="AA1103" i="2"/>
  <c r="AA1062" i="2"/>
  <c r="AA1027" i="2"/>
  <c r="AA987" i="2"/>
  <c r="AA941" i="2"/>
  <c r="AA903" i="2"/>
  <c r="AA867" i="2"/>
  <c r="AA824" i="2"/>
  <c r="AA787" i="2"/>
  <c r="AA743" i="2"/>
  <c r="AA700" i="2"/>
  <c r="AA665" i="2"/>
  <c r="AA627" i="2"/>
  <c r="AA582" i="2"/>
  <c r="AA541" i="2"/>
  <c r="AA496" i="2"/>
  <c r="AA455" i="2"/>
  <c r="AA409" i="2"/>
  <c r="AA362" i="2"/>
  <c r="AA317" i="2"/>
  <c r="AA266" i="2"/>
  <c r="AA223" i="2"/>
  <c r="AA170" i="2"/>
  <c r="AA127" i="2"/>
  <c r="AA76" i="2"/>
  <c r="AA30" i="2"/>
  <c r="AF2305" i="2"/>
  <c r="AF2252" i="2"/>
  <c r="AF2203" i="2"/>
  <c r="AF2149" i="2"/>
  <c r="AF2094" i="2"/>
  <c r="AF2040" i="2"/>
  <c r="AF1983" i="2"/>
  <c r="AF1920" i="2"/>
  <c r="AF1854" i="2"/>
  <c r="AF1799" i="2"/>
  <c r="AF1731" i="2"/>
  <c r="AF1667" i="2"/>
  <c r="AF1591" i="2"/>
  <c r="AF1523" i="2"/>
  <c r="AF1462" i="2"/>
  <c r="AF1381" i="2"/>
  <c r="AF1293" i="2"/>
  <c r="AF1214" i="2"/>
  <c r="AF1142" i="2"/>
  <c r="AF1041" i="2"/>
  <c r="AF945" i="2"/>
  <c r="AF841" i="2"/>
  <c r="AF756" i="2"/>
  <c r="AF676" i="2"/>
  <c r="AF567" i="2"/>
  <c r="AF461" i="2"/>
  <c r="AF343" i="2"/>
  <c r="AF269" i="2"/>
  <c r="AF141" i="2"/>
  <c r="AF10" i="2"/>
  <c r="AA2298" i="2"/>
  <c r="AA2265" i="2"/>
  <c r="AA2231" i="2"/>
  <c r="AA2192" i="2"/>
  <c r="AA2161" i="2"/>
  <c r="AA2128" i="2"/>
  <c r="AA2090" i="2"/>
  <c r="AA2056" i="2"/>
  <c r="AA2025" i="2"/>
  <c r="AA1984" i="2"/>
  <c r="AA1953" i="2"/>
  <c r="AA1919" i="2"/>
  <c r="AA1877" i="2"/>
  <c r="AA1844" i="2"/>
  <c r="AA1811" i="2"/>
  <c r="AA1767" i="2"/>
  <c r="AA1731" i="2"/>
  <c r="AA1696" i="2"/>
  <c r="AA1656" i="2"/>
  <c r="AA1621" i="2"/>
  <c r="AA1583" i="2"/>
  <c r="AA1543" i="2"/>
  <c r="AA1510" i="2"/>
  <c r="AA1475" i="2"/>
  <c r="AA1433" i="2"/>
  <c r="AA1397" i="2"/>
  <c r="AA1364" i="2"/>
  <c r="AA1322" i="2"/>
  <c r="AA1287" i="2"/>
  <c r="AA1251" i="2"/>
  <c r="AA1209" i="2"/>
  <c r="AA1176" i="2"/>
  <c r="AA1141" i="2"/>
  <c r="AA1099" i="2"/>
  <c r="AA1061" i="2"/>
  <c r="AA1024" i="2"/>
  <c r="AA979" i="2"/>
  <c r="AA940" i="2"/>
  <c r="AA902" i="2"/>
  <c r="AA856" i="2"/>
  <c r="AA823" i="2"/>
  <c r="AA782" i="2"/>
  <c r="AA739" i="2"/>
  <c r="AA699" i="2"/>
  <c r="AA664" i="2"/>
  <c r="AA618" i="2"/>
  <c r="AA580" i="2"/>
  <c r="AA540" i="2"/>
  <c r="AA495" i="2"/>
  <c r="AA452" i="2"/>
  <c r="AA399" i="2"/>
  <c r="AA358" i="2"/>
  <c r="AA313" i="2"/>
  <c r="AA265" i="2"/>
  <c r="AA220" i="2"/>
  <c r="AA169" i="2"/>
  <c r="AA126" i="2"/>
  <c r="AA73" i="2"/>
  <c r="AA29" i="2"/>
  <c r="AF2304" i="2"/>
  <c r="AF2251" i="2"/>
  <c r="AF2195" i="2"/>
  <c r="AF2142" i="2"/>
  <c r="AF2092" i="2"/>
  <c r="AF2039" i="2"/>
  <c r="AF1973" i="2"/>
  <c r="AF1918" i="2"/>
  <c r="AF1852" i="2"/>
  <c r="AF1728" i="2"/>
  <c r="AF1651" i="2"/>
  <c r="AF1590" i="2"/>
  <c r="AF1521" i="2"/>
  <c r="AF1459" i="2"/>
  <c r="AF1376" i="2"/>
  <c r="AF1291" i="2"/>
  <c r="AF1208" i="2"/>
  <c r="AF1111" i="2"/>
  <c r="AF1039" i="2"/>
  <c r="AF944" i="2"/>
  <c r="AF838" i="2"/>
  <c r="AF746" i="2"/>
  <c r="AF673" i="2"/>
  <c r="AF566" i="2"/>
  <c r="AF457" i="2"/>
  <c r="AF340" i="2"/>
  <c r="AF228" i="2"/>
  <c r="AF130" i="2"/>
  <c r="BM180" i="2"/>
  <c r="Z2" i="2"/>
  <c r="AA15" i="2"/>
  <c r="AA31" i="2"/>
  <c r="AA14" i="2"/>
  <c r="AA32" i="2"/>
  <c r="AA48" i="2"/>
  <c r="AA64" i="2"/>
  <c r="AA80" i="2"/>
  <c r="AA96" i="2"/>
  <c r="AA112" i="2"/>
  <c r="AA128" i="2"/>
  <c r="AA144" i="2"/>
  <c r="AA160" i="2"/>
  <c r="AA176" i="2"/>
  <c r="AA192" i="2"/>
  <c r="AA208" i="2"/>
  <c r="AA224" i="2"/>
  <c r="AA240" i="2"/>
  <c r="AA256" i="2"/>
  <c r="AA272" i="2"/>
  <c r="AA288" i="2"/>
  <c r="AA304" i="2"/>
  <c r="AA320" i="2"/>
  <c r="AA336" i="2"/>
  <c r="AA352" i="2"/>
  <c r="AA368" i="2"/>
  <c r="AA384" i="2"/>
  <c r="AA400" i="2"/>
  <c r="AA416" i="2"/>
  <c r="AA432" i="2"/>
  <c r="AA448" i="2"/>
  <c r="AA464" i="2"/>
  <c r="AA480" i="2"/>
  <c r="AA16" i="2"/>
  <c r="AA33" i="2"/>
  <c r="AA49" i="2"/>
  <c r="AA65" i="2"/>
  <c r="AA81" i="2"/>
  <c r="AA97" i="2"/>
  <c r="AA113" i="2"/>
  <c r="AA129" i="2"/>
  <c r="AA145" i="2"/>
  <c r="AA161" i="2"/>
  <c r="AA177" i="2"/>
  <c r="AA193" i="2"/>
  <c r="AA209" i="2"/>
  <c r="AA225" i="2"/>
  <c r="AA241" i="2"/>
  <c r="AA257" i="2"/>
  <c r="AA273" i="2"/>
  <c r="AA289" i="2"/>
  <c r="AA305" i="2"/>
  <c r="AA321" i="2"/>
  <c r="AA337" i="2"/>
  <c r="AA353" i="2"/>
  <c r="AA369" i="2"/>
  <c r="AA385" i="2"/>
  <c r="AA401" i="2"/>
  <c r="AA417" i="2"/>
  <c r="AA433" i="2"/>
  <c r="AA449" i="2"/>
  <c r="AA465" i="2"/>
  <c r="AA481" i="2"/>
  <c r="AA497" i="2"/>
  <c r="AA513" i="2"/>
  <c r="AA529" i="2"/>
  <c r="AA545" i="2"/>
  <c r="AA561" i="2"/>
  <c r="AA577" i="2"/>
  <c r="AA593" i="2"/>
  <c r="AA609" i="2"/>
  <c r="AA625" i="2"/>
  <c r="AA641" i="2"/>
  <c r="AA657" i="2"/>
  <c r="AA673" i="2"/>
  <c r="AA689" i="2"/>
  <c r="AA705" i="2"/>
  <c r="AA721" i="2"/>
  <c r="AA737" i="2"/>
  <c r="AA753" i="2"/>
  <c r="AA769" i="2"/>
  <c r="AA785" i="2"/>
  <c r="AA801" i="2"/>
  <c r="AA817" i="2"/>
  <c r="AA833" i="2"/>
  <c r="AA849" i="2"/>
  <c r="AA865" i="2"/>
  <c r="AA881" i="2"/>
  <c r="AA897" i="2"/>
  <c r="AA913" i="2"/>
  <c r="AA929" i="2"/>
  <c r="AA945" i="2"/>
  <c r="AA961" i="2"/>
  <c r="AA977" i="2"/>
  <c r="AA993" i="2"/>
  <c r="AA1009" i="2"/>
  <c r="AA1025" i="2"/>
  <c r="AA1041" i="2"/>
  <c r="AA1057" i="2"/>
  <c r="AA1073" i="2"/>
  <c r="AA1089" i="2"/>
  <c r="AA1105" i="2"/>
  <c r="AA1121" i="2"/>
  <c r="AA1137" i="2"/>
  <c r="AA1153" i="2"/>
  <c r="AA1169" i="2"/>
  <c r="AA1185" i="2"/>
  <c r="AA1201" i="2"/>
  <c r="AA1217" i="2"/>
  <c r="AA1233" i="2"/>
  <c r="AA1249" i="2"/>
  <c r="AA1265" i="2"/>
  <c r="AA1281" i="2"/>
  <c r="AA1297" i="2"/>
  <c r="AA1313" i="2"/>
  <c r="AA1329" i="2"/>
  <c r="AA1345" i="2"/>
  <c r="AA1361" i="2"/>
  <c r="AA1377" i="2"/>
  <c r="AA1393" i="2"/>
  <c r="AA1409" i="2"/>
  <c r="AA1425" i="2"/>
  <c r="AA1441" i="2"/>
  <c r="AA1457" i="2"/>
  <c r="AA1473" i="2"/>
  <c r="AA1489" i="2"/>
  <c r="AA1505" i="2"/>
  <c r="AA1521" i="2"/>
  <c r="AA1537" i="2"/>
  <c r="AA1553" i="2"/>
  <c r="AA1569" i="2"/>
  <c r="AA1585" i="2"/>
  <c r="AA1601" i="2"/>
  <c r="AA1617" i="2"/>
  <c r="AA1633" i="2"/>
  <c r="AA1649" i="2"/>
  <c r="AA1665" i="2"/>
  <c r="AA1681" i="2"/>
  <c r="AA1697" i="2"/>
  <c r="AA1713" i="2"/>
  <c r="AA1729" i="2"/>
  <c r="AA1745" i="2"/>
  <c r="AA1761" i="2"/>
  <c r="AA1777" i="2"/>
  <c r="AA1793" i="2"/>
  <c r="AA1809" i="2"/>
  <c r="AA1825" i="2"/>
  <c r="AA1841" i="2"/>
  <c r="AA1857" i="2"/>
  <c r="AA1873" i="2"/>
  <c r="AA1889" i="2"/>
  <c r="AA1905" i="2"/>
  <c r="AA17" i="2"/>
  <c r="AA34" i="2"/>
  <c r="AA50" i="2"/>
  <c r="AA66" i="2"/>
  <c r="AA82" i="2"/>
  <c r="AA98" i="2"/>
  <c r="AA114" i="2"/>
  <c r="AA130" i="2"/>
  <c r="AA146" i="2"/>
  <c r="AA162" i="2"/>
  <c r="AA178" i="2"/>
  <c r="AA194" i="2"/>
  <c r="AA210" i="2"/>
  <c r="AA226" i="2"/>
  <c r="AA242" i="2"/>
  <c r="AA258" i="2"/>
  <c r="AA274" i="2"/>
  <c r="AA290" i="2"/>
  <c r="AA306" i="2"/>
  <c r="AA322" i="2"/>
  <c r="AA338" i="2"/>
  <c r="AA354" i="2"/>
  <c r="AA370" i="2"/>
  <c r="AA386" i="2"/>
  <c r="AA402" i="2"/>
  <c r="AA418" i="2"/>
  <c r="AA434" i="2"/>
  <c r="AA450" i="2"/>
  <c r="AA466" i="2"/>
  <c r="AA482" i="2"/>
  <c r="AA498" i="2"/>
  <c r="AA514" i="2"/>
  <c r="AA530" i="2"/>
  <c r="AA546" i="2"/>
  <c r="AA562" i="2"/>
  <c r="AA578" i="2"/>
  <c r="AA594" i="2"/>
  <c r="AA610" i="2"/>
  <c r="AA626" i="2"/>
  <c r="AA642" i="2"/>
  <c r="AA658" i="2"/>
  <c r="AA674" i="2"/>
  <c r="AA690" i="2"/>
  <c r="AA706" i="2"/>
  <c r="AA722" i="2"/>
  <c r="AA738" i="2"/>
  <c r="AA754" i="2"/>
  <c r="AA770" i="2"/>
  <c r="AA786" i="2"/>
  <c r="AA802" i="2"/>
  <c r="AA818" i="2"/>
  <c r="AA834" i="2"/>
  <c r="AA850" i="2"/>
  <c r="AA866" i="2"/>
  <c r="AA882" i="2"/>
  <c r="AA898" i="2"/>
  <c r="AA914" i="2"/>
  <c r="AA930" i="2"/>
  <c r="AA946" i="2"/>
  <c r="AA962" i="2"/>
  <c r="AA978" i="2"/>
  <c r="AA994" i="2"/>
  <c r="AA1010" i="2"/>
  <c r="AA1026" i="2"/>
  <c r="AA1042" i="2"/>
  <c r="AA1058" i="2"/>
  <c r="AA1074" i="2"/>
  <c r="AA1090" i="2"/>
  <c r="AA1106" i="2"/>
  <c r="AA1122" i="2"/>
  <c r="AA1138" i="2"/>
  <c r="AA1154" i="2"/>
  <c r="AA1170" i="2"/>
  <c r="AA1186" i="2"/>
  <c r="AA1202" i="2"/>
  <c r="AA1218" i="2"/>
  <c r="AA1234" i="2"/>
  <c r="AA1250" i="2"/>
  <c r="AA1266" i="2"/>
  <c r="AA1282" i="2"/>
  <c r="AA1298" i="2"/>
  <c r="AA1314" i="2"/>
  <c r="AA1330" i="2"/>
  <c r="AA1346" i="2"/>
  <c r="AA1362" i="2"/>
  <c r="AA1378" i="2"/>
  <c r="AA1394" i="2"/>
  <c r="AA1410" i="2"/>
  <c r="AA1426" i="2"/>
  <c r="AA1442" i="2"/>
  <c r="AA1458" i="2"/>
  <c r="AA1474" i="2"/>
  <c r="AA1490" i="2"/>
  <c r="AA1506" i="2"/>
  <c r="AA1522" i="2"/>
  <c r="AA1538" i="2"/>
  <c r="AA1554" i="2"/>
  <c r="AA1586" i="2"/>
  <c r="AA1602" i="2"/>
  <c r="AA1618" i="2"/>
  <c r="AA1634" i="2"/>
  <c r="AA1650" i="2"/>
  <c r="AA1666" i="2"/>
  <c r="AA1682" i="2"/>
  <c r="AA1698" i="2"/>
  <c r="AA1714" i="2"/>
  <c r="AA1730" i="2"/>
  <c r="AA1746" i="2"/>
  <c r="AA1762" i="2"/>
  <c r="AA1778" i="2"/>
  <c r="AA1794" i="2"/>
  <c r="AA1810" i="2"/>
  <c r="AA1826" i="2"/>
  <c r="AA1842" i="2"/>
  <c r="AA1858" i="2"/>
  <c r="AA1874" i="2"/>
  <c r="AA1890" i="2"/>
  <c r="AA1906" i="2"/>
  <c r="AA1922" i="2"/>
  <c r="AA1938" i="2"/>
  <c r="AA1954" i="2"/>
  <c r="AA1970" i="2"/>
  <c r="AA1986" i="2"/>
  <c r="AA2002" i="2"/>
  <c r="AA2018" i="2"/>
  <c r="AA2034" i="2"/>
  <c r="AA2050" i="2"/>
  <c r="AA2066" i="2"/>
  <c r="AA2082" i="2"/>
  <c r="AA2098" i="2"/>
  <c r="AA2114" i="2"/>
  <c r="AA2130" i="2"/>
  <c r="AA2146" i="2"/>
  <c r="AA2162" i="2"/>
  <c r="AA2178" i="2"/>
  <c r="AA2194" i="2"/>
  <c r="AA2210" i="2"/>
  <c r="AA2226" i="2"/>
  <c r="AA2242" i="2"/>
  <c r="AA2258" i="2"/>
  <c r="AA2274" i="2"/>
  <c r="AA2290" i="2"/>
  <c r="AA2306" i="2"/>
  <c r="AA2322" i="2"/>
  <c r="AA13" i="2"/>
  <c r="AA37" i="2"/>
  <c r="AA56" i="2"/>
  <c r="AA75" i="2"/>
  <c r="AA94" i="2"/>
  <c r="AA116" i="2"/>
  <c r="AA135" i="2"/>
  <c r="AA154" i="2"/>
  <c r="AA173" i="2"/>
  <c r="AA195" i="2"/>
  <c r="AA214" i="2"/>
  <c r="AA233" i="2"/>
  <c r="AA252" i="2"/>
  <c r="AA271" i="2"/>
  <c r="AA293" i="2"/>
  <c r="AA312" i="2"/>
  <c r="AA331" i="2"/>
  <c r="AA350" i="2"/>
  <c r="AA372" i="2"/>
  <c r="AA391" i="2"/>
  <c r="AA410" i="2"/>
  <c r="AA429" i="2"/>
  <c r="AA451" i="2"/>
  <c r="AA470" i="2"/>
  <c r="AA489" i="2"/>
  <c r="AA507" i="2"/>
  <c r="AA525" i="2"/>
  <c r="AA543" i="2"/>
  <c r="AA563" i="2"/>
  <c r="AA581" i="2"/>
  <c r="AA599" i="2"/>
  <c r="AA617" i="2"/>
  <c r="AA635" i="2"/>
  <c r="AA653" i="2"/>
  <c r="AA671" i="2"/>
  <c r="AA691" i="2"/>
  <c r="AA709" i="2"/>
  <c r="AA727" i="2"/>
  <c r="AA745" i="2"/>
  <c r="AA763" i="2"/>
  <c r="AA781" i="2"/>
  <c r="AA799" i="2"/>
  <c r="AA819" i="2"/>
  <c r="AA837" i="2"/>
  <c r="AA855" i="2"/>
  <c r="AA873" i="2"/>
  <c r="AA891" i="2"/>
  <c r="AA909" i="2"/>
  <c r="AA927" i="2"/>
  <c r="AA947" i="2"/>
  <c r="AA965" i="2"/>
  <c r="AA983" i="2"/>
  <c r="AA1001" i="2"/>
  <c r="AA1019" i="2"/>
  <c r="AA1037" i="2"/>
  <c r="AA1055" i="2"/>
  <c r="AA1075" i="2"/>
  <c r="AA1093" i="2"/>
  <c r="AA19" i="2"/>
  <c r="AA39" i="2"/>
  <c r="AA58" i="2"/>
  <c r="AA77" i="2"/>
  <c r="AA99" i="2"/>
  <c r="AA118" i="2"/>
  <c r="AA137" i="2"/>
  <c r="AA156" i="2"/>
  <c r="AA175" i="2"/>
  <c r="AA197" i="2"/>
  <c r="AA216" i="2"/>
  <c r="AA235" i="2"/>
  <c r="AA254" i="2"/>
  <c r="AA276" i="2"/>
  <c r="AA295" i="2"/>
  <c r="AA314" i="2"/>
  <c r="AA333" i="2"/>
  <c r="AA355" i="2"/>
  <c r="AA374" i="2"/>
  <c r="AA393" i="2"/>
  <c r="AA412" i="2"/>
  <c r="AA431" i="2"/>
  <c r="AA453" i="2"/>
  <c r="AA472" i="2"/>
  <c r="AA491" i="2"/>
  <c r="AA509" i="2"/>
  <c r="AA527" i="2"/>
  <c r="AA547" i="2"/>
  <c r="AA565" i="2"/>
  <c r="AA583" i="2"/>
  <c r="AA601" i="2"/>
  <c r="AA619" i="2"/>
  <c r="AA637" i="2"/>
  <c r="AA655" i="2"/>
  <c r="AA675" i="2"/>
  <c r="AA693" i="2"/>
  <c r="AA711" i="2"/>
  <c r="AA729" i="2"/>
  <c r="AA747" i="2"/>
  <c r="AA765" i="2"/>
  <c r="AA783" i="2"/>
  <c r="AA803" i="2"/>
  <c r="AA821" i="2"/>
  <c r="AA839" i="2"/>
  <c r="AA857" i="2"/>
  <c r="AA875" i="2"/>
  <c r="AA893" i="2"/>
  <c r="AA911" i="2"/>
  <c r="AA931" i="2"/>
  <c r="AA949" i="2"/>
  <c r="AA967" i="2"/>
  <c r="AA985" i="2"/>
  <c r="AA1003" i="2"/>
  <c r="AA1021" i="2"/>
  <c r="AA1039" i="2"/>
  <c r="AA1059" i="2"/>
  <c r="AA1077" i="2"/>
  <c r="AA1095" i="2"/>
  <c r="AA1113" i="2"/>
  <c r="AA1131" i="2"/>
  <c r="AA1149" i="2"/>
  <c r="AA1167" i="2"/>
  <c r="AA1187" i="2"/>
  <c r="AA1205" i="2"/>
  <c r="AA1223" i="2"/>
  <c r="AA1241" i="2"/>
  <c r="AA1259" i="2"/>
  <c r="AA1277" i="2"/>
  <c r="AA1295" i="2"/>
  <c r="AA1315" i="2"/>
  <c r="AA1333" i="2"/>
  <c r="AA1351" i="2"/>
  <c r="AA1369" i="2"/>
  <c r="AA1387" i="2"/>
  <c r="AA1405" i="2"/>
  <c r="AA1423" i="2"/>
  <c r="AA1443" i="2"/>
  <c r="AA1461" i="2"/>
  <c r="AA1479" i="2"/>
  <c r="AA1497" i="2"/>
  <c r="AA1515" i="2"/>
  <c r="AA1533" i="2"/>
  <c r="AA1551" i="2"/>
  <c r="AA1571" i="2"/>
  <c r="AA1589" i="2"/>
  <c r="AA1607" i="2"/>
  <c r="AA1625" i="2"/>
  <c r="AA1643" i="2"/>
  <c r="AA1661" i="2"/>
  <c r="AA1679" i="2"/>
  <c r="AA1699" i="2"/>
  <c r="AA1717" i="2"/>
  <c r="AA1735" i="2"/>
  <c r="AA1753" i="2"/>
  <c r="AA1771" i="2"/>
  <c r="AA1789" i="2"/>
  <c r="AA1807" i="2"/>
  <c r="AA1827" i="2"/>
  <c r="AA1845" i="2"/>
  <c r="AA1863" i="2"/>
  <c r="AA1881" i="2"/>
  <c r="AA1899" i="2"/>
  <c r="AA1917" i="2"/>
  <c r="AA1934" i="2"/>
  <c r="AA1951" i="2"/>
  <c r="AA1968" i="2"/>
  <c r="AA1985" i="2"/>
  <c r="AA2003" i="2"/>
  <c r="AA2020" i="2"/>
  <c r="AA2037" i="2"/>
  <c r="AA2054" i="2"/>
  <c r="AA2071" i="2"/>
  <c r="AA2088" i="2"/>
  <c r="AA2105" i="2"/>
  <c r="AA2122" i="2"/>
  <c r="AA2139" i="2"/>
  <c r="AA2156" i="2"/>
  <c r="AA2173" i="2"/>
  <c r="AA2190" i="2"/>
  <c r="AA2207" i="2"/>
  <c r="AA2224" i="2"/>
  <c r="AA2241" i="2"/>
  <c r="AA2259" i="2"/>
  <c r="AA2276" i="2"/>
  <c r="AA2293" i="2"/>
  <c r="AA2310" i="2"/>
  <c r="AA2327" i="2"/>
  <c r="AA20" i="2"/>
  <c r="AA40" i="2"/>
  <c r="AA59" i="2"/>
  <c r="AA78" i="2"/>
  <c r="AA100" i="2"/>
  <c r="AA119" i="2"/>
  <c r="AA138" i="2"/>
  <c r="AA157" i="2"/>
  <c r="AA179" i="2"/>
  <c r="AA198" i="2"/>
  <c r="AA217" i="2"/>
  <c r="AA236" i="2"/>
  <c r="AA255" i="2"/>
  <c r="AA277" i="2"/>
  <c r="AA296" i="2"/>
  <c r="AA315" i="2"/>
  <c r="AA334" i="2"/>
  <c r="AA356" i="2"/>
  <c r="AA375" i="2"/>
  <c r="AA394" i="2"/>
  <c r="AA413" i="2"/>
  <c r="AA435" i="2"/>
  <c r="AA454" i="2"/>
  <c r="AA473" i="2"/>
  <c r="AA492" i="2"/>
  <c r="AA510" i="2"/>
  <c r="AA528" i="2"/>
  <c r="AA548" i="2"/>
  <c r="AA566" i="2"/>
  <c r="AA584" i="2"/>
  <c r="AA602" i="2"/>
  <c r="AA620" i="2"/>
  <c r="AA638" i="2"/>
  <c r="AA656" i="2"/>
  <c r="AA676" i="2"/>
  <c r="AA694" i="2"/>
  <c r="AA712" i="2"/>
  <c r="AA730" i="2"/>
  <c r="AA748" i="2"/>
  <c r="AA766" i="2"/>
  <c r="AA784" i="2"/>
  <c r="AA804" i="2"/>
  <c r="AA822" i="2"/>
  <c r="AA840" i="2"/>
  <c r="AA858" i="2"/>
  <c r="AA876" i="2"/>
  <c r="AA894" i="2"/>
  <c r="AA912" i="2"/>
  <c r="AA932" i="2"/>
  <c r="AA950" i="2"/>
  <c r="AA968" i="2"/>
  <c r="AA986" i="2"/>
  <c r="AA1004" i="2"/>
  <c r="AA1022" i="2"/>
  <c r="AA1040" i="2"/>
  <c r="AA1060" i="2"/>
  <c r="AA1078" i="2"/>
  <c r="AA1096" i="2"/>
  <c r="AA1114" i="2"/>
  <c r="AA1132" i="2"/>
  <c r="AA1150" i="2"/>
  <c r="AA1168" i="2"/>
  <c r="AA1188" i="2"/>
  <c r="AA1206" i="2"/>
  <c r="AA1224" i="2"/>
  <c r="AA1242" i="2"/>
  <c r="AA1278" i="2"/>
  <c r="AA1296" i="2"/>
  <c r="AA1316" i="2"/>
  <c r="AA1334" i="2"/>
  <c r="AA1352" i="2"/>
  <c r="AA1370" i="2"/>
  <c r="AA1388" i="2"/>
  <c r="AA1406" i="2"/>
  <c r="AA1424" i="2"/>
  <c r="AA1444" i="2"/>
  <c r="AA1462" i="2"/>
  <c r="AA1480" i="2"/>
  <c r="AA1498" i="2"/>
  <c r="AA1516" i="2"/>
  <c r="AA1534" i="2"/>
  <c r="AA1552" i="2"/>
  <c r="AA1572" i="2"/>
  <c r="AA1590" i="2"/>
  <c r="AA1608" i="2"/>
  <c r="AA1626" i="2"/>
  <c r="AA1644" i="2"/>
  <c r="AA1662" i="2"/>
  <c r="AA1680" i="2"/>
  <c r="AA1700" i="2"/>
  <c r="AA1718" i="2"/>
  <c r="AA1736" i="2"/>
  <c r="AA1754" i="2"/>
  <c r="AA1772" i="2"/>
  <c r="AA1790" i="2"/>
  <c r="AA1808" i="2"/>
  <c r="AA1828" i="2"/>
  <c r="AA1846" i="2"/>
  <c r="AA1864" i="2"/>
  <c r="AA1882" i="2"/>
  <c r="AA1900" i="2"/>
  <c r="AA1918" i="2"/>
  <c r="AA1935" i="2"/>
  <c r="AA1952" i="2"/>
  <c r="AA1969" i="2"/>
  <c r="AA1987" i="2"/>
  <c r="AA2004" i="2"/>
  <c r="AA2021" i="2"/>
  <c r="AA2038" i="2"/>
  <c r="AA2055" i="2"/>
  <c r="AA2072" i="2"/>
  <c r="AA2089" i="2"/>
  <c r="AA2106" i="2"/>
  <c r="AA2123" i="2"/>
  <c r="AA2140" i="2"/>
  <c r="AA2157" i="2"/>
  <c r="AA2174" i="2"/>
  <c r="AA2191" i="2"/>
  <c r="AA2208" i="2"/>
  <c r="AA2225" i="2"/>
  <c r="AA2243" i="2"/>
  <c r="AA2260" i="2"/>
  <c r="AA2277" i="2"/>
  <c r="AA2294" i="2"/>
  <c r="AA2311" i="2"/>
  <c r="AA2328" i="2"/>
  <c r="AA18" i="2"/>
  <c r="AA43" i="2"/>
  <c r="AA68" i="2"/>
  <c r="AA90" i="2"/>
  <c r="AA115" i="2"/>
  <c r="AA140" i="2"/>
  <c r="AA165" i="2"/>
  <c r="AA187" i="2"/>
  <c r="AA212" i="2"/>
  <c r="AA237" i="2"/>
  <c r="AA262" i="2"/>
  <c r="AA284" i="2"/>
  <c r="AA309" i="2"/>
  <c r="AA332" i="2"/>
  <c r="AA359" i="2"/>
  <c r="AA381" i="2"/>
  <c r="AA406" i="2"/>
  <c r="AA428" i="2"/>
  <c r="AA456" i="2"/>
  <c r="AA478" i="2"/>
  <c r="AA502" i="2"/>
  <c r="AA523" i="2"/>
  <c r="AA549" i="2"/>
  <c r="AA570" i="2"/>
  <c r="AA591" i="2"/>
  <c r="AA614" i="2"/>
  <c r="AA636" i="2"/>
  <c r="AA661" i="2"/>
  <c r="AA682" i="2"/>
  <c r="AA703" i="2"/>
  <c r="AA726" i="2"/>
  <c r="AA750" i="2"/>
  <c r="AA773" i="2"/>
  <c r="AA794" i="2"/>
  <c r="AA815" i="2"/>
  <c r="AA841" i="2"/>
  <c r="AA862" i="2"/>
  <c r="AA885" i="2"/>
  <c r="AA906" i="2"/>
  <c r="AA928" i="2"/>
  <c r="AA953" i="2"/>
  <c r="AA974" i="2"/>
  <c r="AA997" i="2"/>
  <c r="AA1018" i="2"/>
  <c r="AA1044" i="2"/>
  <c r="AA1065" i="2"/>
  <c r="AA1086" i="2"/>
  <c r="AA1109" i="2"/>
  <c r="AA1129" i="2"/>
  <c r="AA1151" i="2"/>
  <c r="AA1173" i="2"/>
  <c r="AA1193" i="2"/>
  <c r="AA1213" i="2"/>
  <c r="AA1235" i="2"/>
  <c r="AA1255" i="2"/>
  <c r="AA1275" i="2"/>
  <c r="AA1299" i="2"/>
  <c r="AA1319" i="2"/>
  <c r="AA1339" i="2"/>
  <c r="AA1359" i="2"/>
  <c r="AA1381" i="2"/>
  <c r="AA1401" i="2"/>
  <c r="AA1421" i="2"/>
  <c r="AA1445" i="2"/>
  <c r="AA1465" i="2"/>
  <c r="AA1485" i="2"/>
  <c r="AA1507" i="2"/>
  <c r="AA1527" i="2"/>
  <c r="AA1547" i="2"/>
  <c r="AA1567" i="2"/>
  <c r="AA1591" i="2"/>
  <c r="AA1611" i="2"/>
  <c r="AA1631" i="2"/>
  <c r="AA1653" i="2"/>
  <c r="AA1673" i="2"/>
  <c r="AA1693" i="2"/>
  <c r="AA1715" i="2"/>
  <c r="AA1737" i="2"/>
  <c r="AA1757" i="2"/>
  <c r="AA1779" i="2"/>
  <c r="AA1799" i="2"/>
  <c r="AA1819" i="2"/>
  <c r="AA1839" i="2"/>
  <c r="AA1861" i="2"/>
  <c r="AA1883" i="2"/>
  <c r="AA1903" i="2"/>
  <c r="AA1924" i="2"/>
  <c r="AA1943" i="2"/>
  <c r="AA1962" i="2"/>
  <c r="AA1981" i="2"/>
  <c r="AA2000" i="2"/>
  <c r="AA2022" i="2"/>
  <c r="AA2041" i="2"/>
  <c r="AA2060" i="2"/>
  <c r="AA2079" i="2"/>
  <c r="AA2099" i="2"/>
  <c r="AA2118" i="2"/>
  <c r="AA2137" i="2"/>
  <c r="AA2158" i="2"/>
  <c r="AA2177" i="2"/>
  <c r="AA2197" i="2"/>
  <c r="AA2216" i="2"/>
  <c r="AA2235" i="2"/>
  <c r="AA2254" i="2"/>
  <c r="AA2273" i="2"/>
  <c r="AA2295" i="2"/>
  <c r="AA2314" i="2"/>
  <c r="AA21" i="2"/>
  <c r="AA44" i="2"/>
  <c r="AA69" i="2"/>
  <c r="AA91" i="2"/>
  <c r="AA117" i="2"/>
  <c r="AA141" i="2"/>
  <c r="AA166" i="2"/>
  <c r="AA188" i="2"/>
  <c r="AA213" i="2"/>
  <c r="AA238" i="2"/>
  <c r="AA263" i="2"/>
  <c r="AA285" i="2"/>
  <c r="AA310" i="2"/>
  <c r="AA335" i="2"/>
  <c r="AA360" i="2"/>
  <c r="AA382" i="2"/>
  <c r="AA407" i="2"/>
  <c r="AA430" i="2"/>
  <c r="AA457" i="2"/>
  <c r="AA479" i="2"/>
  <c r="AA503" i="2"/>
  <c r="AA524" i="2"/>
  <c r="AA550" i="2"/>
  <c r="AA571" i="2"/>
  <c r="AA592" i="2"/>
  <c r="AA615" i="2"/>
  <c r="AA639" i="2"/>
  <c r="AA662" i="2"/>
  <c r="AA683" i="2"/>
  <c r="AA704" i="2"/>
  <c r="AA728" i="2"/>
  <c r="AA751" i="2"/>
  <c r="AA774" i="2"/>
  <c r="AA795" i="2"/>
  <c r="AA816" i="2"/>
  <c r="AA842" i="2"/>
  <c r="AA863" i="2"/>
  <c r="AA886" i="2"/>
  <c r="AA907" i="2"/>
  <c r="AA933" i="2"/>
  <c r="AA954" i="2"/>
  <c r="AA975" i="2"/>
  <c r="AA998" i="2"/>
  <c r="AA1020" i="2"/>
  <c r="AA1045" i="2"/>
  <c r="AA1066" i="2"/>
  <c r="AA1087" i="2"/>
  <c r="AA1110" i="2"/>
  <c r="AA1130" i="2"/>
  <c r="AA1152" i="2"/>
  <c r="AA1174" i="2"/>
  <c r="AA1194" i="2"/>
  <c r="AA1214" i="2"/>
  <c r="AA1236" i="2"/>
  <c r="AA1256" i="2"/>
  <c r="AA1276" i="2"/>
  <c r="AA1300" i="2"/>
  <c r="AA1320" i="2"/>
  <c r="AA1340" i="2"/>
  <c r="AA1360" i="2"/>
  <c r="AA1382" i="2"/>
  <c r="AA1402" i="2"/>
  <c r="AA1422" i="2"/>
  <c r="AA1446" i="2"/>
  <c r="AA1466" i="2"/>
  <c r="AA1486" i="2"/>
  <c r="AA1508" i="2"/>
  <c r="AA1528" i="2"/>
  <c r="AA1548" i="2"/>
  <c r="AA1568" i="2"/>
  <c r="AA1592" i="2"/>
  <c r="AA1612" i="2"/>
  <c r="AA1632" i="2"/>
  <c r="AA1654" i="2"/>
  <c r="AA1674" i="2"/>
  <c r="AA1694" i="2"/>
  <c r="AA1716" i="2"/>
  <c r="AA1738" i="2"/>
  <c r="AA1758" i="2"/>
  <c r="AA1780" i="2"/>
  <c r="AA1800" i="2"/>
  <c r="AA1820" i="2"/>
  <c r="AA1840" i="2"/>
  <c r="AA1862" i="2"/>
  <c r="AA1884" i="2"/>
  <c r="AA1904" i="2"/>
  <c r="AA1925" i="2"/>
  <c r="AA1944" i="2"/>
  <c r="AA1963" i="2"/>
  <c r="AA1982" i="2"/>
  <c r="AA2001" i="2"/>
  <c r="AA2023" i="2"/>
  <c r="AA2042" i="2"/>
  <c r="AA2061" i="2"/>
  <c r="AA2080" i="2"/>
  <c r="AA2100" i="2"/>
  <c r="AA2119" i="2"/>
  <c r="AA2138" i="2"/>
  <c r="AA2159" i="2"/>
  <c r="AA2179" i="2"/>
  <c r="AA2198" i="2"/>
  <c r="AA2217" i="2"/>
  <c r="AA2236" i="2"/>
  <c r="AA2255" i="2"/>
  <c r="AA2275" i="2"/>
  <c r="AA2296" i="2"/>
  <c r="AA2315" i="2"/>
  <c r="AA22" i="2"/>
  <c r="AA45" i="2"/>
  <c r="AA70" i="2"/>
  <c r="AA92" i="2"/>
  <c r="AA120" i="2"/>
  <c r="AA142" i="2"/>
  <c r="AA167" i="2"/>
  <c r="AA189" i="2"/>
  <c r="AA215" i="2"/>
  <c r="AA239" i="2"/>
  <c r="AA264" i="2"/>
  <c r="AA286" i="2"/>
  <c r="AA311" i="2"/>
  <c r="AA339" i="2"/>
  <c r="AA361" i="2"/>
  <c r="AA383" i="2"/>
  <c r="AA408" i="2"/>
  <c r="AA436" i="2"/>
  <c r="AA458" i="2"/>
  <c r="AA483" i="2"/>
  <c r="AA504" i="2"/>
  <c r="AA526" i="2"/>
  <c r="AA551" i="2"/>
  <c r="AA572" i="2"/>
  <c r="AA595" i="2"/>
  <c r="AA616" i="2"/>
  <c r="AA640" i="2"/>
  <c r="AA663" i="2"/>
  <c r="AA684" i="2"/>
  <c r="AA707" i="2"/>
  <c r="AA731" i="2"/>
  <c r="AA752" i="2"/>
  <c r="AA775" i="2"/>
  <c r="AA796" i="2"/>
  <c r="AA820" i="2"/>
  <c r="AA843" i="2"/>
  <c r="AA864" i="2"/>
  <c r="AA887" i="2"/>
  <c r="AA908" i="2"/>
  <c r="AA934" i="2"/>
  <c r="AA955" i="2"/>
  <c r="AA976" i="2"/>
  <c r="AA999" i="2"/>
  <c r="AA1023" i="2"/>
  <c r="AA1046" i="2"/>
  <c r="AA1067" i="2"/>
  <c r="AA1088" i="2"/>
  <c r="AA1111" i="2"/>
  <c r="AA1133" i="2"/>
  <c r="AA1155" i="2"/>
  <c r="AA1175" i="2"/>
  <c r="AA1195" i="2"/>
  <c r="AA1215" i="2"/>
  <c r="AA1237" i="2"/>
  <c r="AA1257" i="2"/>
  <c r="AA1279" i="2"/>
  <c r="AA1301" i="2"/>
  <c r="AA1321" i="2"/>
  <c r="AA1341" i="2"/>
  <c r="AA1363" i="2"/>
  <c r="AA1383" i="2"/>
  <c r="AA1403" i="2"/>
  <c r="AA1427" i="2"/>
  <c r="AA1447" i="2"/>
  <c r="AA1467" i="2"/>
  <c r="AA1487" i="2"/>
  <c r="AA1509" i="2"/>
  <c r="AA1529" i="2"/>
  <c r="AA1549" i="2"/>
  <c r="AA1573" i="2"/>
  <c r="AA1593" i="2"/>
  <c r="AA1613" i="2"/>
  <c r="AA1635" i="2"/>
  <c r="AA1655" i="2"/>
  <c r="AA1675" i="2"/>
  <c r="AA1695" i="2"/>
  <c r="AA1719" i="2"/>
  <c r="AA1739" i="2"/>
  <c r="AA1759" i="2"/>
  <c r="AA1781" i="2"/>
  <c r="AA1801" i="2"/>
  <c r="AA1821" i="2"/>
  <c r="AA1843" i="2"/>
  <c r="AA1865" i="2"/>
  <c r="AA1885" i="2"/>
  <c r="AA1907" i="2"/>
  <c r="AA1926" i="2"/>
  <c r="AA1945" i="2"/>
  <c r="AA1964" i="2"/>
  <c r="AA1983" i="2"/>
  <c r="AA2005" i="2"/>
  <c r="AA2024" i="2"/>
  <c r="AA2043" i="2"/>
  <c r="AA2062" i="2"/>
  <c r="AA2081" i="2"/>
  <c r="AA2101" i="2"/>
  <c r="AA2120" i="2"/>
  <c r="AA2141" i="2"/>
  <c r="AA2160" i="2"/>
  <c r="AA2180" i="2"/>
  <c r="AA2199" i="2"/>
  <c r="AA2218" i="2"/>
  <c r="AA2237" i="2"/>
  <c r="AA2256" i="2"/>
  <c r="AA2278" i="2"/>
  <c r="AA2297" i="2"/>
  <c r="AA2316" i="2"/>
  <c r="AJ17" i="2"/>
  <c r="AJ33" i="2"/>
  <c r="AJ49" i="2"/>
  <c r="AJ65" i="2"/>
  <c r="AJ81" i="2"/>
  <c r="AJ97" i="2"/>
  <c r="AJ113" i="2"/>
  <c r="AJ129" i="2"/>
  <c r="AJ145" i="2"/>
  <c r="AJ161" i="2"/>
  <c r="AJ177" i="2"/>
  <c r="AJ193" i="2"/>
  <c r="AJ209" i="2"/>
  <c r="AJ225" i="2"/>
  <c r="AJ241" i="2"/>
  <c r="AJ257" i="2"/>
  <c r="AJ273" i="2"/>
  <c r="AJ289" i="2"/>
  <c r="AJ305" i="2"/>
  <c r="AJ321" i="2"/>
  <c r="AJ337" i="2"/>
  <c r="AJ353" i="2"/>
  <c r="AJ369" i="2"/>
  <c r="AJ385" i="2"/>
  <c r="AJ401" i="2"/>
  <c r="AJ417" i="2"/>
  <c r="AJ433" i="2"/>
  <c r="AJ449" i="2"/>
  <c r="AJ465" i="2"/>
  <c r="AJ481" i="2"/>
  <c r="AJ497" i="2"/>
  <c r="AJ513" i="2"/>
  <c r="AJ529" i="2"/>
  <c r="AJ545" i="2"/>
  <c r="AJ561" i="2"/>
  <c r="AJ577" i="2"/>
  <c r="AJ593" i="2"/>
  <c r="AJ609" i="2"/>
  <c r="AJ625" i="2"/>
  <c r="AJ641" i="2"/>
  <c r="AJ657" i="2"/>
  <c r="AJ673" i="2"/>
  <c r="AJ689" i="2"/>
  <c r="AJ705" i="2"/>
  <c r="AJ721" i="2"/>
  <c r="AJ737" i="2"/>
  <c r="AJ753" i="2"/>
  <c r="AJ769" i="2"/>
  <c r="AJ785" i="2"/>
  <c r="AJ801" i="2"/>
  <c r="AJ817" i="2"/>
  <c r="AJ833" i="2"/>
  <c r="AJ849" i="2"/>
  <c r="AJ865" i="2"/>
  <c r="AJ881" i="2"/>
  <c r="AJ897" i="2"/>
  <c r="AJ913" i="2"/>
  <c r="AJ929" i="2"/>
  <c r="AJ945" i="2"/>
  <c r="AJ961" i="2"/>
  <c r="AJ977" i="2"/>
  <c r="AJ993" i="2"/>
  <c r="AJ1009" i="2"/>
  <c r="AJ1025" i="2"/>
  <c r="AJ1041" i="2"/>
  <c r="AJ1057" i="2"/>
  <c r="AJ1073" i="2"/>
  <c r="AJ1089" i="2"/>
  <c r="AJ1105" i="2"/>
  <c r="AJ1121" i="2"/>
  <c r="AJ1137" i="2"/>
  <c r="AJ1153" i="2"/>
  <c r="AJ1169" i="2"/>
  <c r="AJ1185" i="2"/>
  <c r="AJ1201" i="2"/>
  <c r="AJ1217" i="2"/>
  <c r="AJ1233" i="2"/>
  <c r="AJ1249" i="2"/>
  <c r="AJ1265" i="2"/>
  <c r="AJ1281" i="2"/>
  <c r="AJ1297" i="2"/>
  <c r="AJ1313" i="2"/>
  <c r="AJ1329" i="2"/>
  <c r="AJ1345" i="2"/>
  <c r="AJ1361" i="2"/>
  <c r="AJ1377" i="2"/>
  <c r="AJ1393" i="2"/>
  <c r="AJ1409" i="2"/>
  <c r="AJ1425" i="2"/>
  <c r="AJ1441" i="2"/>
  <c r="AJ1457" i="2"/>
  <c r="AJ1473" i="2"/>
  <c r="AJ1489" i="2"/>
  <c r="AJ1505" i="2"/>
  <c r="AJ1521" i="2"/>
  <c r="AJ1537" i="2"/>
  <c r="AJ1553" i="2"/>
  <c r="AJ1569" i="2"/>
  <c r="AJ1585" i="2"/>
  <c r="AJ1601" i="2"/>
  <c r="AJ1617" i="2"/>
  <c r="AJ1633" i="2"/>
  <c r="AJ1649" i="2"/>
  <c r="AJ1665" i="2"/>
  <c r="AJ1681" i="2"/>
  <c r="AJ1697" i="2"/>
  <c r="AJ1713" i="2"/>
  <c r="AJ1729" i="2"/>
  <c r="AJ1745" i="2"/>
  <c r="AJ1761" i="2"/>
  <c r="AJ1777" i="2"/>
  <c r="AJ1793" i="2"/>
  <c r="AJ1809" i="2"/>
  <c r="AJ1825" i="2"/>
  <c r="AJ1841" i="2"/>
  <c r="AJ1857" i="2"/>
  <c r="AJ1873" i="2"/>
  <c r="AJ1889" i="2"/>
  <c r="AJ1905" i="2"/>
  <c r="AJ1921" i="2"/>
  <c r="AJ1937" i="2"/>
  <c r="AJ1953" i="2"/>
  <c r="AJ1969" i="2"/>
  <c r="AJ1985" i="2"/>
  <c r="AJ2001" i="2"/>
  <c r="AJ2017" i="2"/>
  <c r="AJ2033" i="2"/>
  <c r="AJ2049" i="2"/>
  <c r="AJ2065" i="2"/>
  <c r="AJ2081" i="2"/>
  <c r="AJ2097" i="2"/>
  <c r="AJ2113" i="2"/>
  <c r="AJ2129" i="2"/>
  <c r="AJ2145" i="2"/>
  <c r="AJ2161" i="2"/>
  <c r="AJ2177" i="2"/>
  <c r="AJ2193" i="2"/>
  <c r="AJ2209" i="2"/>
  <c r="AJ2225" i="2"/>
  <c r="AJ2241" i="2"/>
  <c r="AJ2257" i="2"/>
  <c r="AJ2273" i="2"/>
  <c r="AJ2289" i="2"/>
  <c r="AA3" i="2"/>
  <c r="AA26" i="2"/>
  <c r="AA52" i="2"/>
  <c r="AA74" i="2"/>
  <c r="AA102" i="2"/>
  <c r="AA124" i="2"/>
  <c r="AA149" i="2"/>
  <c r="AA171" i="2"/>
  <c r="AA199" i="2"/>
  <c r="AA221" i="2"/>
  <c r="AA246" i="2"/>
  <c r="AA268" i="2"/>
  <c r="AA294" i="2"/>
  <c r="AA318" i="2"/>
  <c r="AA343" i="2"/>
  <c r="AA365" i="2"/>
  <c r="AA390" i="2"/>
  <c r="AA415" i="2"/>
  <c r="AA440" i="2"/>
  <c r="AA462" i="2"/>
  <c r="AA487" i="2"/>
  <c r="AA511" i="2"/>
  <c r="AA534" i="2"/>
  <c r="AA555" i="2"/>
  <c r="AA576" i="2"/>
  <c r="AA600" i="2"/>
  <c r="AA623" i="2"/>
  <c r="AA646" i="2"/>
  <c r="AA667" i="2"/>
  <c r="AA688" i="2"/>
  <c r="AA714" i="2"/>
  <c r="AA735" i="2"/>
  <c r="AA758" i="2"/>
  <c r="AA779" i="2"/>
  <c r="AA805" i="2"/>
  <c r="AA826" i="2"/>
  <c r="AA847" i="2"/>
  <c r="AA870" i="2"/>
  <c r="AA892" i="2"/>
  <c r="AA917" i="2"/>
  <c r="AA938" i="2"/>
  <c r="AA959" i="2"/>
  <c r="AA982" i="2"/>
  <c r="AA1006" i="2"/>
  <c r="AA1029" i="2"/>
  <c r="AA1050" i="2"/>
  <c r="AA1071" i="2"/>
  <c r="AA1097" i="2"/>
  <c r="AA1117" i="2"/>
  <c r="AA1139" i="2"/>
  <c r="AA1159" i="2"/>
  <c r="AA1179" i="2"/>
  <c r="AA1199" i="2"/>
  <c r="AA1221" i="2"/>
  <c r="AA1243" i="2"/>
  <c r="AA1263" i="2"/>
  <c r="AA1285" i="2"/>
  <c r="AA1305" i="2"/>
  <c r="AA1325" i="2"/>
  <c r="AA1347" i="2"/>
  <c r="AA1367" i="2"/>
  <c r="AA1389" i="2"/>
  <c r="AA1411" i="2"/>
  <c r="AA1431" i="2"/>
  <c r="AA1451" i="2"/>
  <c r="AA1471" i="2"/>
  <c r="AA1493" i="2"/>
  <c r="AA1513" i="2"/>
  <c r="AA1535" i="2"/>
  <c r="AA1557" i="2"/>
  <c r="AA1577" i="2"/>
  <c r="AA1597" i="2"/>
  <c r="AA1619" i="2"/>
  <c r="AA1639" i="2"/>
  <c r="AA1659" i="2"/>
  <c r="AA1683" i="2"/>
  <c r="AA1703" i="2"/>
  <c r="AA1723" i="2"/>
  <c r="AA1743" i="2"/>
  <c r="AA1765" i="2"/>
  <c r="AA1785" i="2"/>
  <c r="AA1805" i="2"/>
  <c r="AA1829" i="2"/>
  <c r="AA1849" i="2"/>
  <c r="AA1869" i="2"/>
  <c r="AA1891" i="2"/>
  <c r="AA1911" i="2"/>
  <c r="AA1930" i="2"/>
  <c r="AA1949" i="2"/>
  <c r="AA1971" i="2"/>
  <c r="AA1990" i="2"/>
  <c r="AA2009" i="2"/>
  <c r="AA2028" i="2"/>
  <c r="AA2047" i="2"/>
  <c r="AA2067" i="2"/>
  <c r="AA2086" i="2"/>
  <c r="AA2107" i="2"/>
  <c r="AA2126" i="2"/>
  <c r="AA2145" i="2"/>
  <c r="AA2165" i="2"/>
  <c r="AA2184" i="2"/>
  <c r="AA2203" i="2"/>
  <c r="AA2222" i="2"/>
  <c r="AA2244" i="2"/>
  <c r="AA2263" i="2"/>
  <c r="AA2282" i="2"/>
  <c r="AA2301" i="2"/>
  <c r="AA2320" i="2"/>
  <c r="AJ5" i="2"/>
  <c r="AJ21" i="2"/>
  <c r="AJ37" i="2"/>
  <c r="AJ53" i="2"/>
  <c r="AJ69" i="2"/>
  <c r="AJ85" i="2"/>
  <c r="AJ101" i="2"/>
  <c r="AJ117" i="2"/>
  <c r="AJ133" i="2"/>
  <c r="AJ149" i="2"/>
  <c r="AJ165" i="2"/>
  <c r="AJ181" i="2"/>
  <c r="AJ197" i="2"/>
  <c r="AJ213" i="2"/>
  <c r="AJ229" i="2"/>
  <c r="AJ245" i="2"/>
  <c r="AJ261" i="2"/>
  <c r="AJ277" i="2"/>
  <c r="AJ293" i="2"/>
  <c r="AJ309" i="2"/>
  <c r="AJ325" i="2"/>
  <c r="AJ341" i="2"/>
  <c r="AJ357" i="2"/>
  <c r="AJ373" i="2"/>
  <c r="AJ389" i="2"/>
  <c r="AJ405" i="2"/>
  <c r="AJ421" i="2"/>
  <c r="AJ437" i="2"/>
  <c r="AJ453" i="2"/>
  <c r="AJ469" i="2"/>
  <c r="AJ485" i="2"/>
  <c r="AJ501" i="2"/>
  <c r="AJ517" i="2"/>
  <c r="AJ533" i="2"/>
  <c r="AJ549" i="2"/>
  <c r="AJ565" i="2"/>
  <c r="AJ581" i="2"/>
  <c r="AJ597" i="2"/>
  <c r="AJ613" i="2"/>
  <c r="AJ629" i="2"/>
  <c r="AJ645" i="2"/>
  <c r="AJ661" i="2"/>
  <c r="AJ677" i="2"/>
  <c r="AJ693" i="2"/>
  <c r="AJ709" i="2"/>
  <c r="AJ725" i="2"/>
  <c r="AJ741" i="2"/>
  <c r="AJ757" i="2"/>
  <c r="AJ773" i="2"/>
  <c r="AJ789" i="2"/>
  <c r="AJ805" i="2"/>
  <c r="AJ821" i="2"/>
  <c r="AJ837" i="2"/>
  <c r="AJ853" i="2"/>
  <c r="AJ869" i="2"/>
  <c r="AJ885" i="2"/>
  <c r="AJ901" i="2"/>
  <c r="AJ917" i="2"/>
  <c r="AJ933" i="2"/>
  <c r="AJ949" i="2"/>
  <c r="AJ965" i="2"/>
  <c r="AJ981" i="2"/>
  <c r="AJ997" i="2"/>
  <c r="AJ1013" i="2"/>
  <c r="AJ1029" i="2"/>
  <c r="AJ1045" i="2"/>
  <c r="AJ1061" i="2"/>
  <c r="AJ1077" i="2"/>
  <c r="AJ1093" i="2"/>
  <c r="AJ1109" i="2"/>
  <c r="AJ1125" i="2"/>
  <c r="AJ1141" i="2"/>
  <c r="AJ1157" i="2"/>
  <c r="AJ1173" i="2"/>
  <c r="AJ1189" i="2"/>
  <c r="AJ1205" i="2"/>
  <c r="AJ1221" i="2"/>
  <c r="AJ1237" i="2"/>
  <c r="AJ1253" i="2"/>
  <c r="AJ1269" i="2"/>
  <c r="AJ1285" i="2"/>
  <c r="AJ1301" i="2"/>
  <c r="AJ1317" i="2"/>
  <c r="AJ1333" i="2"/>
  <c r="AJ1349" i="2"/>
  <c r="AJ1365" i="2"/>
  <c r="AJ1381" i="2"/>
  <c r="AJ1397" i="2"/>
  <c r="AJ1413" i="2"/>
  <c r="AJ1429" i="2"/>
  <c r="AJ1445" i="2"/>
  <c r="AJ1461" i="2"/>
  <c r="AJ1477" i="2"/>
  <c r="AJ1493" i="2"/>
  <c r="AJ1509" i="2"/>
  <c r="AJ1525" i="2"/>
  <c r="AJ1541" i="2"/>
  <c r="AJ1557" i="2"/>
  <c r="AJ1573" i="2"/>
  <c r="AJ1589" i="2"/>
  <c r="AJ1605" i="2"/>
  <c r="AJ1621" i="2"/>
  <c r="AJ1637" i="2"/>
  <c r="AJ1653" i="2"/>
  <c r="AJ1669" i="2"/>
  <c r="AJ1685" i="2"/>
  <c r="AJ1701" i="2"/>
  <c r="AJ1717" i="2"/>
  <c r="AJ1733" i="2"/>
  <c r="AJ1749" i="2"/>
  <c r="AJ1765" i="2"/>
  <c r="AJ1781" i="2"/>
  <c r="AJ1797" i="2"/>
  <c r="AJ1813" i="2"/>
  <c r="AJ1829" i="2"/>
  <c r="AJ1845" i="2"/>
  <c r="AJ1861" i="2"/>
  <c r="AJ1877" i="2"/>
  <c r="AJ1893" i="2"/>
  <c r="AJ1909" i="2"/>
  <c r="AJ1925" i="2"/>
  <c r="AJ1941" i="2"/>
  <c r="AJ1957" i="2"/>
  <c r="AJ1973" i="2"/>
  <c r="AJ1989" i="2"/>
  <c r="AJ2005" i="2"/>
  <c r="AJ2021" i="2"/>
  <c r="AJ2037" i="2"/>
  <c r="AJ2053" i="2"/>
  <c r="AJ2069" i="2"/>
  <c r="AJ2085" i="2"/>
  <c r="AJ2101" i="2"/>
  <c r="AJ2117" i="2"/>
  <c r="AJ2133" i="2"/>
  <c r="AJ2149" i="2"/>
  <c r="AJ2165" i="2"/>
  <c r="AJ2181" i="2"/>
  <c r="AJ2197" i="2"/>
  <c r="AJ2213" i="2"/>
  <c r="AJ2229" i="2"/>
  <c r="AJ2245" i="2"/>
  <c r="AJ2261" i="2"/>
  <c r="AA10" i="2"/>
  <c r="AA47" i="2"/>
  <c r="AA83" i="2"/>
  <c r="AA109" i="2"/>
  <c r="AA147" i="2"/>
  <c r="AA180" i="2"/>
  <c r="AA206" i="2"/>
  <c r="AA244" i="2"/>
  <c r="AA275" i="2"/>
  <c r="AA303" i="2"/>
  <c r="AA341" i="2"/>
  <c r="AA371" i="2"/>
  <c r="AA403" i="2"/>
  <c r="AA438" i="2"/>
  <c r="AA468" i="2"/>
  <c r="AA499" i="2"/>
  <c r="AA532" i="2"/>
  <c r="AA558" i="2"/>
  <c r="AA588" i="2"/>
  <c r="AA621" i="2"/>
  <c r="AA649" i="2"/>
  <c r="AA679" i="2"/>
  <c r="AA710" i="2"/>
  <c r="AA740" i="2"/>
  <c r="AA768" i="2"/>
  <c r="AA798" i="2"/>
  <c r="AA829" i="2"/>
  <c r="AA859" i="2"/>
  <c r="AA889" i="2"/>
  <c r="AA920" i="2"/>
  <c r="AA948" i="2"/>
  <c r="AA980" i="2"/>
  <c r="AA1011" i="2"/>
  <c r="AA1036" i="2"/>
  <c r="AA1069" i="2"/>
  <c r="AA1100" i="2"/>
  <c r="AA1126" i="2"/>
  <c r="AA1157" i="2"/>
  <c r="AA1182" i="2"/>
  <c r="AA1210" i="2"/>
  <c r="AA1239" i="2"/>
  <c r="AA1268" i="2"/>
  <c r="AA1292" i="2"/>
  <c r="AA1323" i="2"/>
  <c r="AA1350" i="2"/>
  <c r="AA1376" i="2"/>
  <c r="AA1407" i="2"/>
  <c r="AA1434" i="2"/>
  <c r="AA1460" i="2"/>
  <c r="AA1491" i="2"/>
  <c r="AA1518" i="2"/>
  <c r="AA1544" i="2"/>
  <c r="AA1575" i="2"/>
  <c r="AA1600" i="2"/>
  <c r="AA1628" i="2"/>
  <c r="AA1657" i="2"/>
  <c r="AA1686" i="2"/>
  <c r="AA1710" i="2"/>
  <c r="AA1741" i="2"/>
  <c r="AA1768" i="2"/>
  <c r="AA1823" i="2"/>
  <c r="AA1852" i="2"/>
  <c r="AA1878" i="2"/>
  <c r="AA1909" i="2"/>
  <c r="AA1933" i="2"/>
  <c r="AA1959" i="2"/>
  <c r="AA1988" i="2"/>
  <c r="AA2012" i="2"/>
  <c r="AA2036" i="2"/>
  <c r="AA2064" i="2"/>
  <c r="AA2091" i="2"/>
  <c r="AA2115" i="2"/>
  <c r="AA2143" i="2"/>
  <c r="AA2168" i="2"/>
  <c r="AA2193" i="2"/>
  <c r="AA2220" i="2"/>
  <c r="AA2247" i="2"/>
  <c r="AA2270" i="2"/>
  <c r="AA2299" i="2"/>
  <c r="AA2324" i="2"/>
  <c r="AA11" i="2"/>
  <c r="AA51" i="2"/>
  <c r="AA84" i="2"/>
  <c r="AA110" i="2"/>
  <c r="AA148" i="2"/>
  <c r="AA181" i="2"/>
  <c r="AA207" i="2"/>
  <c r="AA245" i="2"/>
  <c r="AA278" i="2"/>
  <c r="AA307" i="2"/>
  <c r="AA342" i="2"/>
  <c r="AA373" i="2"/>
  <c r="AA404" i="2"/>
  <c r="AA439" i="2"/>
  <c r="AA469" i="2"/>
  <c r="AA500" i="2"/>
  <c r="AA533" i="2"/>
  <c r="AA559" i="2"/>
  <c r="AA589" i="2"/>
  <c r="AA622" i="2"/>
  <c r="AA650" i="2"/>
  <c r="AA680" i="2"/>
  <c r="AA713" i="2"/>
  <c r="AA741" i="2"/>
  <c r="AA771" i="2"/>
  <c r="AA800" i="2"/>
  <c r="AA830" i="2"/>
  <c r="AA860" i="2"/>
  <c r="AA890" i="2"/>
  <c r="AA921" i="2"/>
  <c r="AA951" i="2"/>
  <c r="AA981" i="2"/>
  <c r="AA1012" i="2"/>
  <c r="AA1038" i="2"/>
  <c r="AA1070" i="2"/>
  <c r="AA1101" i="2"/>
  <c r="AA1127" i="2"/>
  <c r="AA1158" i="2"/>
  <c r="AA1183" i="2"/>
  <c r="AA1211" i="2"/>
  <c r="AA1240" i="2"/>
  <c r="AA1269" i="2"/>
  <c r="AA1293" i="2"/>
  <c r="AA1324" i="2"/>
  <c r="AA1353" i="2"/>
  <c r="AA1379" i="2"/>
  <c r="AA1408" i="2"/>
  <c r="AA1435" i="2"/>
  <c r="AA1463" i="2"/>
  <c r="AA1492" i="2"/>
  <c r="AA1519" i="2"/>
  <c r="AA1545" i="2"/>
  <c r="AA1576" i="2"/>
  <c r="AA1603" i="2"/>
  <c r="AA1629" i="2"/>
  <c r="AA1658" i="2"/>
  <c r="AA1687" i="2"/>
  <c r="AA1711" i="2"/>
  <c r="AA1742" i="2"/>
  <c r="AA1769" i="2"/>
  <c r="AA1797" i="2"/>
  <c r="AA1824" i="2"/>
  <c r="AA1853" i="2"/>
  <c r="AA1879" i="2"/>
  <c r="AA1910" i="2"/>
  <c r="AA1936" i="2"/>
  <c r="AA1960" i="2"/>
  <c r="AA1989" i="2"/>
  <c r="AA2013" i="2"/>
  <c r="AA2039" i="2"/>
  <c r="AA2065" i="2"/>
  <c r="AA2092" i="2"/>
  <c r="AA2116" i="2"/>
  <c r="AA2144" i="2"/>
  <c r="AA2169" i="2"/>
  <c r="AA2195" i="2"/>
  <c r="AA2221" i="2"/>
  <c r="AA2248" i="2"/>
  <c r="AA2271" i="2"/>
  <c r="AA2300" i="2"/>
  <c r="AA2325" i="2"/>
  <c r="AA12" i="2"/>
  <c r="AA53" i="2"/>
  <c r="AA85" i="2"/>
  <c r="AA111" i="2"/>
  <c r="AA150" i="2"/>
  <c r="AA182" i="2"/>
  <c r="AA211" i="2"/>
  <c r="AA247" i="2"/>
  <c r="AA279" i="2"/>
  <c r="AA308" i="2"/>
  <c r="AA344" i="2"/>
  <c r="AA376" i="2"/>
  <c r="AA405" i="2"/>
  <c r="AA441" i="2"/>
  <c r="AA471" i="2"/>
  <c r="AA501" i="2"/>
  <c r="AA535" i="2"/>
  <c r="AA560" i="2"/>
  <c r="AA590" i="2"/>
  <c r="AA624" i="2"/>
  <c r="AA651" i="2"/>
  <c r="AA681" i="2"/>
  <c r="AA715" i="2"/>
  <c r="AA742" i="2"/>
  <c r="AA772" i="2"/>
  <c r="AA806" i="2"/>
  <c r="AA831" i="2"/>
  <c r="AA861" i="2"/>
  <c r="AA895" i="2"/>
  <c r="AA922" i="2"/>
  <c r="AA952" i="2"/>
  <c r="AA984" i="2"/>
  <c r="AA1013" i="2"/>
  <c r="AA1043" i="2"/>
  <c r="AA1072" i="2"/>
  <c r="AA1102" i="2"/>
  <c r="AA1128" i="2"/>
  <c r="AA1160" i="2"/>
  <c r="AA1184" i="2"/>
  <c r="AA1212" i="2"/>
  <c r="AA1244" i="2"/>
  <c r="AA1270" i="2"/>
  <c r="AA1294" i="2"/>
  <c r="AA1326" i="2"/>
  <c r="AA1354" i="2"/>
  <c r="AA1380" i="2"/>
  <c r="AA1412" i="2"/>
  <c r="AA1436" i="2"/>
  <c r="AA1464" i="2"/>
  <c r="AA1494" i="2"/>
  <c r="AA1520" i="2"/>
  <c r="AA1546" i="2"/>
  <c r="AA1578" i="2"/>
  <c r="AA1604" i="2"/>
  <c r="AA1630" i="2"/>
  <c r="AA1660" i="2"/>
  <c r="AA1688" i="2"/>
  <c r="AA1712" i="2"/>
  <c r="AA1744" i="2"/>
  <c r="AA1770" i="2"/>
  <c r="AA1798" i="2"/>
  <c r="AA1830" i="2"/>
  <c r="AA1854" i="2"/>
  <c r="AA1880" i="2"/>
  <c r="AA1912" i="2"/>
  <c r="AA1937" i="2"/>
  <c r="AA1961" i="2"/>
  <c r="AA1991" i="2"/>
  <c r="AA2014" i="2"/>
  <c r="AA2040" i="2"/>
  <c r="AA2068" i="2"/>
  <c r="AA2093" i="2"/>
  <c r="AA2117" i="2"/>
  <c r="AA2147" i="2"/>
  <c r="AA2170" i="2"/>
  <c r="AA2196" i="2"/>
  <c r="AA2223" i="2"/>
  <c r="AA2249" i="2"/>
  <c r="AA2272" i="2"/>
  <c r="AA2302" i="2"/>
  <c r="AA2326" i="2"/>
  <c r="AA24" i="2"/>
  <c r="AA55" i="2"/>
  <c r="AA87" i="2"/>
  <c r="AA122" i="2"/>
  <c r="AA152" i="2"/>
  <c r="AA184" i="2"/>
  <c r="AA219" i="2"/>
  <c r="AA249" i="2"/>
  <c r="AA281" i="2"/>
  <c r="AA316" i="2"/>
  <c r="AA346" i="2"/>
  <c r="AA378" i="2"/>
  <c r="AA411" i="2"/>
  <c r="AA443" i="2"/>
  <c r="AA475" i="2"/>
  <c r="AA506" i="2"/>
  <c r="AA27" i="2"/>
  <c r="AA60" i="2"/>
  <c r="AA89" i="2"/>
  <c r="AA125" i="2"/>
  <c r="AA155" i="2"/>
  <c r="AA186" i="2"/>
  <c r="AA222" i="2"/>
  <c r="AA251" i="2"/>
  <c r="AA283" i="2"/>
  <c r="AA319" i="2"/>
  <c r="AA348" i="2"/>
  <c r="AA380" i="2"/>
  <c r="AA419" i="2"/>
  <c r="AA445" i="2"/>
  <c r="AA477" i="2"/>
  <c r="AA512" i="2"/>
  <c r="AA539" i="2"/>
  <c r="AA569" i="2"/>
  <c r="AA603" i="2"/>
  <c r="AA630" i="2"/>
  <c r="AA660" i="2"/>
  <c r="AA692" i="2"/>
  <c r="AA719" i="2"/>
  <c r="AA749" i="2"/>
  <c r="AA780" i="2"/>
  <c r="AA810" i="2"/>
  <c r="AA838" i="2"/>
  <c r="AA871" i="2"/>
  <c r="AA901" i="2"/>
  <c r="AA926" i="2"/>
  <c r="AA960" i="2"/>
  <c r="AA990" i="2"/>
  <c r="AA1017" i="2"/>
  <c r="AA1051" i="2"/>
  <c r="AA1081" i="2"/>
  <c r="AA1108" i="2"/>
  <c r="AA1140" i="2"/>
  <c r="AA1164" i="2"/>
  <c r="AA1192" i="2"/>
  <c r="AA1222" i="2"/>
  <c r="AA1248" i="2"/>
  <c r="AA1274" i="2"/>
  <c r="AA1306" i="2"/>
  <c r="AA1332" i="2"/>
  <c r="AA1358" i="2"/>
  <c r="AA1390" i="2"/>
  <c r="AA1416" i="2"/>
  <c r="AA1440" i="2"/>
  <c r="AA1472" i="2"/>
  <c r="AA1500" i="2"/>
  <c r="AA1526" i="2"/>
  <c r="AA1558" i="2"/>
  <c r="AA1582" i="2"/>
  <c r="AA1610" i="2"/>
  <c r="AA1640" i="2"/>
  <c r="AA1668" i="2"/>
  <c r="AA1692" i="2"/>
  <c r="AA1724" i="2"/>
  <c r="AA1750" i="2"/>
  <c r="AA1776" i="2"/>
  <c r="AA1806" i="2"/>
  <c r="AA1834" i="2"/>
  <c r="AA1860" i="2"/>
  <c r="AA1892" i="2"/>
  <c r="AA1916" i="2"/>
  <c r="AA1942" i="2"/>
  <c r="AA1972" i="2"/>
  <c r="AA1995" i="2"/>
  <c r="AA2019" i="2"/>
  <c r="AA2048" i="2"/>
  <c r="AA2074" i="2"/>
  <c r="AA2097" i="2"/>
  <c r="AA2127" i="2"/>
  <c r="AA2151" i="2"/>
  <c r="AA2176" i="2"/>
  <c r="AA2204" i="2"/>
  <c r="AA2230" i="2"/>
  <c r="AA2253" i="2"/>
  <c r="AA2283" i="2"/>
  <c r="AA2307" i="2"/>
  <c r="AA2292" i="2"/>
  <c r="AA2264" i="2"/>
  <c r="AA2229" i="2"/>
  <c r="AA2189" i="2"/>
  <c r="AA2155" i="2"/>
  <c r="AA2125" i="2"/>
  <c r="AA2087" i="2"/>
  <c r="AA2053" i="2"/>
  <c r="AA2017" i="2"/>
  <c r="AA1980" i="2"/>
  <c r="AA1950" i="2"/>
  <c r="AA1915" i="2"/>
  <c r="AA1876" i="2"/>
  <c r="AA1838" i="2"/>
  <c r="AA1804" i="2"/>
  <c r="AA1766" i="2"/>
  <c r="AA1728" i="2"/>
  <c r="AA1691" i="2"/>
  <c r="AA1652" i="2"/>
  <c r="AA1620" i="2"/>
  <c r="AA1581" i="2"/>
  <c r="AA1542" i="2"/>
  <c r="AA1504" i="2"/>
  <c r="AA1470" i="2"/>
  <c r="AA1432" i="2"/>
  <c r="AA1396" i="2"/>
  <c r="AA1357" i="2"/>
  <c r="AA1318" i="2"/>
  <c r="AA1286" i="2"/>
  <c r="AA1247" i="2"/>
  <c r="AA1208" i="2"/>
  <c r="AA1172" i="2"/>
  <c r="AA1136" i="2"/>
  <c r="AA1098" i="2"/>
  <c r="AA1056" i="2"/>
  <c r="AA1016" i="2"/>
  <c r="AA973" i="2"/>
  <c r="AA939" i="2"/>
  <c r="AA900" i="2"/>
  <c r="AA854" i="2"/>
  <c r="AA814" i="2"/>
  <c r="AA778" i="2"/>
  <c r="AA736" i="2"/>
  <c r="AA698" i="2"/>
  <c r="AA659" i="2"/>
  <c r="AA613" i="2"/>
  <c r="AA579" i="2"/>
  <c r="AA538" i="2"/>
  <c r="AA494" i="2"/>
  <c r="AA447" i="2"/>
  <c r="AA398" i="2"/>
  <c r="AA357" i="2"/>
  <c r="AA302" i="2"/>
  <c r="AA261" i="2"/>
  <c r="AA218" i="2"/>
  <c r="AA168" i="2"/>
  <c r="AA123" i="2"/>
  <c r="AA72" i="2"/>
  <c r="AA28" i="2"/>
  <c r="AF2299" i="2"/>
  <c r="AF2250" i="2"/>
  <c r="AF2193" i="2"/>
  <c r="AF2140" i="2"/>
  <c r="AF2084" i="2"/>
  <c r="AF2037" i="2"/>
  <c r="AF1972" i="2"/>
  <c r="AF1915" i="2"/>
  <c r="AF1850" i="2"/>
  <c r="AF1791" i="2"/>
  <c r="AF1718" i="2"/>
  <c r="AF1649" i="2"/>
  <c r="AF1587" i="2"/>
  <c r="AF1514" i="2"/>
  <c r="AF1444" i="2"/>
  <c r="AF1375" i="2"/>
  <c r="AF1290" i="2"/>
  <c r="AF1206" i="2"/>
  <c r="AF1110" i="2"/>
  <c r="AF1032" i="2"/>
  <c r="AF939" i="2"/>
  <c r="AF837" i="2"/>
  <c r="AF740" i="2"/>
  <c r="AF641" i="2"/>
  <c r="AF565" i="2"/>
  <c r="AF455" i="2"/>
  <c r="AF339" i="2"/>
  <c r="AF227" i="2"/>
  <c r="AE2" i="2"/>
  <c r="AF2" i="2" s="1"/>
  <c r="AF11" i="2"/>
  <c r="AF27" i="2"/>
  <c r="AF43" i="2"/>
  <c r="AF59" i="2"/>
  <c r="AF75" i="2"/>
  <c r="AF91" i="2"/>
  <c r="AF107" i="2"/>
  <c r="AF123" i="2"/>
  <c r="AF139" i="2"/>
  <c r="AF155" i="2"/>
  <c r="AF12" i="2"/>
  <c r="AF28" i="2"/>
  <c r="AF44" i="2"/>
  <c r="AF60" i="2"/>
  <c r="AF76" i="2"/>
  <c r="AF92" i="2"/>
  <c r="AF108" i="2"/>
  <c r="AF124" i="2"/>
  <c r="AF140" i="2"/>
  <c r="AF156" i="2"/>
  <c r="AF172" i="2"/>
  <c r="AF188" i="2"/>
  <c r="AF204" i="2"/>
  <c r="AF220" i="2"/>
  <c r="AF236" i="2"/>
  <c r="AF252" i="2"/>
  <c r="AF268" i="2"/>
  <c r="AF284" i="2"/>
  <c r="AF300" i="2"/>
  <c r="AF316" i="2"/>
  <c r="AF332" i="2"/>
  <c r="AF348" i="2"/>
  <c r="AF364" i="2"/>
  <c r="AF380" i="2"/>
  <c r="AF396" i="2"/>
  <c r="AF412" i="2"/>
  <c r="AF428" i="2"/>
  <c r="AF444" i="2"/>
  <c r="AF460" i="2"/>
  <c r="AF476" i="2"/>
  <c r="AF492" i="2"/>
  <c r="AF508" i="2"/>
  <c r="AF524" i="2"/>
  <c r="AF540" i="2"/>
  <c r="AF556" i="2"/>
  <c r="AF572" i="2"/>
  <c r="AF588" i="2"/>
  <c r="AF604" i="2"/>
  <c r="AF620" i="2"/>
  <c r="AF636" i="2"/>
  <c r="AF652" i="2"/>
  <c r="AF668" i="2"/>
  <c r="AF684" i="2"/>
  <c r="AF700" i="2"/>
  <c r="AF716" i="2"/>
  <c r="AF732" i="2"/>
  <c r="AF748" i="2"/>
  <c r="AF764" i="2"/>
  <c r="AF780" i="2"/>
  <c r="AF796" i="2"/>
  <c r="AF812" i="2"/>
  <c r="AF828" i="2"/>
  <c r="AF844" i="2"/>
  <c r="AF860" i="2"/>
  <c r="AF876" i="2"/>
  <c r="AF892" i="2"/>
  <c r="AF908" i="2"/>
  <c r="AF924" i="2"/>
  <c r="AF940" i="2"/>
  <c r="AF956" i="2"/>
  <c r="AF972" i="2"/>
  <c r="AF988" i="2"/>
  <c r="AF1004" i="2"/>
  <c r="AF1020" i="2"/>
  <c r="AF1036" i="2"/>
  <c r="AF1052" i="2"/>
  <c r="AF1068" i="2"/>
  <c r="AF1084" i="2"/>
  <c r="AF1100" i="2"/>
  <c r="AF1116" i="2"/>
  <c r="AF1132" i="2"/>
  <c r="AF1148" i="2"/>
  <c r="AF1164" i="2"/>
  <c r="AF1180" i="2"/>
  <c r="AF1196" i="2"/>
  <c r="AF16" i="2"/>
  <c r="AF32" i="2"/>
  <c r="AF48" i="2"/>
  <c r="AF64" i="2"/>
  <c r="AF80" i="2"/>
  <c r="AF96" i="2"/>
  <c r="AF112" i="2"/>
  <c r="AF128" i="2"/>
  <c r="AF144" i="2"/>
  <c r="AF160" i="2"/>
  <c r="AF176" i="2"/>
  <c r="AF192" i="2"/>
  <c r="AF208" i="2"/>
  <c r="AF224" i="2"/>
  <c r="AF240" i="2"/>
  <c r="AF256" i="2"/>
  <c r="AF272" i="2"/>
  <c r="AF288" i="2"/>
  <c r="AF304" i="2"/>
  <c r="AF320" i="2"/>
  <c r="AF336" i="2"/>
  <c r="AF352" i="2"/>
  <c r="AF368" i="2"/>
  <c r="AF384" i="2"/>
  <c r="AF400" i="2"/>
  <c r="AF416" i="2"/>
  <c r="AF432" i="2"/>
  <c r="AF448" i="2"/>
  <c r="AF464" i="2"/>
  <c r="AF480" i="2"/>
  <c r="AF496" i="2"/>
  <c r="AF512" i="2"/>
  <c r="AF528" i="2"/>
  <c r="AF544" i="2"/>
  <c r="AF560" i="2"/>
  <c r="AF576" i="2"/>
  <c r="AF592" i="2"/>
  <c r="AF608" i="2"/>
  <c r="AF624" i="2"/>
  <c r="AF640" i="2"/>
  <c r="AF656" i="2"/>
  <c r="AF672" i="2"/>
  <c r="AF688" i="2"/>
  <c r="AF4" i="2"/>
  <c r="AF23" i="2"/>
  <c r="AF42" i="2"/>
  <c r="AF63" i="2"/>
  <c r="AF83" i="2"/>
  <c r="AF102" i="2"/>
  <c r="AF121" i="2"/>
  <c r="AF142" i="2"/>
  <c r="AF162" i="2"/>
  <c r="AF180" i="2"/>
  <c r="AF198" i="2"/>
  <c r="AF216" i="2"/>
  <c r="AF234" i="2"/>
  <c r="AF253" i="2"/>
  <c r="AF271" i="2"/>
  <c r="AF290" i="2"/>
  <c r="AF308" i="2"/>
  <c r="AF326" i="2"/>
  <c r="AF344" i="2"/>
  <c r="AF362" i="2"/>
  <c r="AF381" i="2"/>
  <c r="AF399" i="2"/>
  <c r="AF418" i="2"/>
  <c r="AF436" i="2"/>
  <c r="AF454" i="2"/>
  <c r="AF472" i="2"/>
  <c r="AF490" i="2"/>
  <c r="AF509" i="2"/>
  <c r="AF527" i="2"/>
  <c r="AF546" i="2"/>
  <c r="AF564" i="2"/>
  <c r="AF582" i="2"/>
  <c r="AF600" i="2"/>
  <c r="AF618" i="2"/>
  <c r="AF637" i="2"/>
  <c r="AF655" i="2"/>
  <c r="AF674" i="2"/>
  <c r="AF692" i="2"/>
  <c r="AF709" i="2"/>
  <c r="AF726" i="2"/>
  <c r="AF743" i="2"/>
  <c r="AF760" i="2"/>
  <c r="AF777" i="2"/>
  <c r="AF794" i="2"/>
  <c r="AF811" i="2"/>
  <c r="AF829" i="2"/>
  <c r="AF846" i="2"/>
  <c r="AF863" i="2"/>
  <c r="AF880" i="2"/>
  <c r="AF897" i="2"/>
  <c r="AF914" i="2"/>
  <c r="AF931" i="2"/>
  <c r="AF948" i="2"/>
  <c r="AF965" i="2"/>
  <c r="AF982" i="2"/>
  <c r="AF999" i="2"/>
  <c r="AF1016" i="2"/>
  <c r="AF1033" i="2"/>
  <c r="AF1050" i="2"/>
  <c r="AF1067" i="2"/>
  <c r="AF1085" i="2"/>
  <c r="AF1102" i="2"/>
  <c r="AF1119" i="2"/>
  <c r="AF1136" i="2"/>
  <c r="AF1153" i="2"/>
  <c r="AF1170" i="2"/>
  <c r="AF1187" i="2"/>
  <c r="AF1204" i="2"/>
  <c r="AF1220" i="2"/>
  <c r="AF1236" i="2"/>
  <c r="AF1252" i="2"/>
  <c r="AF1268" i="2"/>
  <c r="AF1284" i="2"/>
  <c r="AF1300" i="2"/>
  <c r="AF1316" i="2"/>
  <c r="AF1332" i="2"/>
  <c r="AF1348" i="2"/>
  <c r="AF1364" i="2"/>
  <c r="AF1380" i="2"/>
  <c r="AF1396" i="2"/>
  <c r="AF1412" i="2"/>
  <c r="AF1428" i="2"/>
  <c r="AF5" i="2"/>
  <c r="AF24" i="2"/>
  <c r="AF45" i="2"/>
  <c r="AF65" i="2"/>
  <c r="AF84" i="2"/>
  <c r="AF103" i="2"/>
  <c r="AF122" i="2"/>
  <c r="AF143" i="2"/>
  <c r="AF163" i="2"/>
  <c r="AF181" i="2"/>
  <c r="AF199" i="2"/>
  <c r="AF217" i="2"/>
  <c r="AF235" i="2"/>
  <c r="AF254" i="2"/>
  <c r="AF273" i="2"/>
  <c r="AF21" i="2"/>
  <c r="AF46" i="2"/>
  <c r="AF68" i="2"/>
  <c r="AF89" i="2"/>
  <c r="AF113" i="2"/>
  <c r="AF134" i="2"/>
  <c r="AF157" i="2"/>
  <c r="AF178" i="2"/>
  <c r="AF200" i="2"/>
  <c r="AF221" i="2"/>
  <c r="AF242" i="2"/>
  <c r="AF262" i="2"/>
  <c r="AF282" i="2"/>
  <c r="AF302" i="2"/>
  <c r="AF322" i="2"/>
  <c r="AF341" i="2"/>
  <c r="AF360" i="2"/>
  <c r="AF379" i="2"/>
  <c r="AF401" i="2"/>
  <c r="AF420" i="2"/>
  <c r="AF439" i="2"/>
  <c r="AF458" i="2"/>
  <c r="AF478" i="2"/>
  <c r="AF498" i="2"/>
  <c r="AF517" i="2"/>
  <c r="AF536" i="2"/>
  <c r="AF555" i="2"/>
  <c r="AF22" i="2"/>
  <c r="AF47" i="2"/>
  <c r="AF69" i="2"/>
  <c r="AF90" i="2"/>
  <c r="AF114" i="2"/>
  <c r="AF135" i="2"/>
  <c r="AF158" i="2"/>
  <c r="AF179" i="2"/>
  <c r="AF201" i="2"/>
  <c r="AF222" i="2"/>
  <c r="AF243" i="2"/>
  <c r="AF263" i="2"/>
  <c r="AF283" i="2"/>
  <c r="AF303" i="2"/>
  <c r="AF323" i="2"/>
  <c r="AF342" i="2"/>
  <c r="AF361" i="2"/>
  <c r="AF382" i="2"/>
  <c r="AF402" i="2"/>
  <c r="AF421" i="2"/>
  <c r="AF440" i="2"/>
  <c r="AF459" i="2"/>
  <c r="AF479" i="2"/>
  <c r="AF499" i="2"/>
  <c r="AF518" i="2"/>
  <c r="AF537" i="2"/>
  <c r="AF557" i="2"/>
  <c r="AF577" i="2"/>
  <c r="AF596" i="2"/>
  <c r="AF615" i="2"/>
  <c r="AF634" i="2"/>
  <c r="AF654" i="2"/>
  <c r="AF675" i="2"/>
  <c r="AF694" i="2"/>
  <c r="AF712" i="2"/>
  <c r="AF730" i="2"/>
  <c r="AF749" i="2"/>
  <c r="AF767" i="2"/>
  <c r="AF785" i="2"/>
  <c r="AF803" i="2"/>
  <c r="AF821" i="2"/>
  <c r="AF839" i="2"/>
  <c r="AF857" i="2"/>
  <c r="AF875" i="2"/>
  <c r="AF894" i="2"/>
  <c r="AF912" i="2"/>
  <c r="AF930" i="2"/>
  <c r="AF949" i="2"/>
  <c r="AF967" i="2"/>
  <c r="AF985" i="2"/>
  <c r="AF1003" i="2"/>
  <c r="AF1022" i="2"/>
  <c r="AF1040" i="2"/>
  <c r="AF1058" i="2"/>
  <c r="AF1076" i="2"/>
  <c r="AF1094" i="2"/>
  <c r="AF1112" i="2"/>
  <c r="AF1130" i="2"/>
  <c r="AF1149" i="2"/>
  <c r="AF1167" i="2"/>
  <c r="AF1185" i="2"/>
  <c r="AF1203" i="2"/>
  <c r="AF1221" i="2"/>
  <c r="AF1238" i="2"/>
  <c r="AF1255" i="2"/>
  <c r="AF1272" i="2"/>
  <c r="AF1289" i="2"/>
  <c r="AF1306" i="2"/>
  <c r="AF1323" i="2"/>
  <c r="AF1340" i="2"/>
  <c r="AF1357" i="2"/>
  <c r="AF1374" i="2"/>
  <c r="AF1391" i="2"/>
  <c r="AF1408" i="2"/>
  <c r="AF1425" i="2"/>
  <c r="AF1442" i="2"/>
  <c r="AF1458" i="2"/>
  <c r="AF1474" i="2"/>
  <c r="AF1490" i="2"/>
  <c r="AF1506" i="2"/>
  <c r="AF1522" i="2"/>
  <c r="AF1538" i="2"/>
  <c r="AF1554" i="2"/>
  <c r="AF1586" i="2"/>
  <c r="AF1602" i="2"/>
  <c r="AF1618" i="2"/>
  <c r="AF1634" i="2"/>
  <c r="AF1650" i="2"/>
  <c r="AF1666" i="2"/>
  <c r="AF1682" i="2"/>
  <c r="AF1698" i="2"/>
  <c r="AF1714" i="2"/>
  <c r="AF1730" i="2"/>
  <c r="AF1746" i="2"/>
  <c r="AF1762" i="2"/>
  <c r="AF1778" i="2"/>
  <c r="AF1794" i="2"/>
  <c r="AF1810" i="2"/>
  <c r="AF1826" i="2"/>
  <c r="AF1842" i="2"/>
  <c r="AF1858" i="2"/>
  <c r="AF1874" i="2"/>
  <c r="AF1890" i="2"/>
  <c r="AF1906" i="2"/>
  <c r="AF1922" i="2"/>
  <c r="AF1938" i="2"/>
  <c r="AF1954" i="2"/>
  <c r="AF6" i="2"/>
  <c r="AF29" i="2"/>
  <c r="AF51" i="2"/>
  <c r="AF72" i="2"/>
  <c r="AF95" i="2"/>
  <c r="AF117" i="2"/>
  <c r="AF138" i="2"/>
  <c r="AF164" i="2"/>
  <c r="AF184" i="2"/>
  <c r="AF205" i="2"/>
  <c r="AF226" i="2"/>
  <c r="AF246" i="2"/>
  <c r="AF266" i="2"/>
  <c r="AF287" i="2"/>
  <c r="AF307" i="2"/>
  <c r="AF327" i="2"/>
  <c r="AF346" i="2"/>
  <c r="AF366" i="2"/>
  <c r="AF386" i="2"/>
  <c r="AF405" i="2"/>
  <c r="AF424" i="2"/>
  <c r="AF443" i="2"/>
  <c r="AF463" i="2"/>
  <c r="AF483" i="2"/>
  <c r="AF502" i="2"/>
  <c r="AF521" i="2"/>
  <c r="AF541" i="2"/>
  <c r="AF561" i="2"/>
  <c r="AF580" i="2"/>
  <c r="AF599" i="2"/>
  <c r="AF619" i="2"/>
  <c r="AF639" i="2"/>
  <c r="AF659" i="2"/>
  <c r="AF678" i="2"/>
  <c r="AF697" i="2"/>
  <c r="AF715" i="2"/>
  <c r="AF734" i="2"/>
  <c r="AF752" i="2"/>
  <c r="AF770" i="2"/>
  <c r="AF788" i="2"/>
  <c r="AF806" i="2"/>
  <c r="AF824" i="2"/>
  <c r="AF842" i="2"/>
  <c r="AF861" i="2"/>
  <c r="AF879" i="2"/>
  <c r="AF898" i="2"/>
  <c r="AF916" i="2"/>
  <c r="AF934" i="2"/>
  <c r="AF952" i="2"/>
  <c r="AF970" i="2"/>
  <c r="AF989" i="2"/>
  <c r="AF1007" i="2"/>
  <c r="AF1025" i="2"/>
  <c r="AF1043" i="2"/>
  <c r="AF1061" i="2"/>
  <c r="AF1079" i="2"/>
  <c r="AF1097" i="2"/>
  <c r="AF1115" i="2"/>
  <c r="AF1134" i="2"/>
  <c r="AF1152" i="2"/>
  <c r="AF1171" i="2"/>
  <c r="AF1189" i="2"/>
  <c r="AF1207" i="2"/>
  <c r="AF1224" i="2"/>
  <c r="AF1241" i="2"/>
  <c r="AF1258" i="2"/>
  <c r="AF1275" i="2"/>
  <c r="AF1292" i="2"/>
  <c r="AF1309" i="2"/>
  <c r="AF1326" i="2"/>
  <c r="AF1343" i="2"/>
  <c r="AF1360" i="2"/>
  <c r="AF1377" i="2"/>
  <c r="AF1394" i="2"/>
  <c r="AF1411" i="2"/>
  <c r="AF1429" i="2"/>
  <c r="AF1445" i="2"/>
  <c r="AF1461" i="2"/>
  <c r="AF1477" i="2"/>
  <c r="AF1493" i="2"/>
  <c r="AF1509" i="2"/>
  <c r="AF1525" i="2"/>
  <c r="AF1541" i="2"/>
  <c r="AF1557" i="2"/>
  <c r="AF1573" i="2"/>
  <c r="AF1589" i="2"/>
  <c r="AF1605" i="2"/>
  <c r="AF1621" i="2"/>
  <c r="AF1637" i="2"/>
  <c r="AF1653" i="2"/>
  <c r="AF1669" i="2"/>
  <c r="AF1685" i="2"/>
  <c r="AF1701" i="2"/>
  <c r="AF1717" i="2"/>
  <c r="AF1733" i="2"/>
  <c r="AF1749" i="2"/>
  <c r="AF13" i="2"/>
  <c r="AF38" i="2"/>
  <c r="AF67" i="2"/>
  <c r="AF97" i="2"/>
  <c r="AF125" i="2"/>
  <c r="AF150" i="2"/>
  <c r="AF175" i="2"/>
  <c r="AF203" i="2"/>
  <c r="AF229" i="2"/>
  <c r="AF255" i="2"/>
  <c r="AF279" i="2"/>
  <c r="AF305" i="2"/>
  <c r="AF329" i="2"/>
  <c r="AF353" i="2"/>
  <c r="AF375" i="2"/>
  <c r="AF398" i="2"/>
  <c r="AF425" i="2"/>
  <c r="AF449" i="2"/>
  <c r="AF471" i="2"/>
  <c r="AF495" i="2"/>
  <c r="AF520" i="2"/>
  <c r="AF545" i="2"/>
  <c r="AF568" i="2"/>
  <c r="AF590" i="2"/>
  <c r="AF612" i="2"/>
  <c r="AF633" i="2"/>
  <c r="AF658" i="2"/>
  <c r="AF680" i="2"/>
  <c r="AF702" i="2"/>
  <c r="AF722" i="2"/>
  <c r="AF742" i="2"/>
  <c r="AF763" i="2"/>
  <c r="AF784" i="2"/>
  <c r="AF805" i="2"/>
  <c r="AF826" i="2"/>
  <c r="AF848" i="2"/>
  <c r="AF868" i="2"/>
  <c r="AF888" i="2"/>
  <c r="AF909" i="2"/>
  <c r="AF929" i="2"/>
  <c r="AF951" i="2"/>
  <c r="AF973" i="2"/>
  <c r="AF993" i="2"/>
  <c r="AF1013" i="2"/>
  <c r="AF1034" i="2"/>
  <c r="AF1055" i="2"/>
  <c r="AF1075" i="2"/>
  <c r="AF1096" i="2"/>
  <c r="AF1118" i="2"/>
  <c r="AF1139" i="2"/>
  <c r="AF1159" i="2"/>
  <c r="AF1179" i="2"/>
  <c r="AF1200" i="2"/>
  <c r="AF15" i="2"/>
  <c r="AF40" i="2"/>
  <c r="AF71" i="2"/>
  <c r="AF99" i="2"/>
  <c r="AF127" i="2"/>
  <c r="AF152" i="2"/>
  <c r="AF182" i="2"/>
  <c r="AF207" i="2"/>
  <c r="AF231" i="2"/>
  <c r="AF258" i="2"/>
  <c r="AF281" i="2"/>
  <c r="AF309" i="2"/>
  <c r="AF331" i="2"/>
  <c r="AF355" i="2"/>
  <c r="AF377" i="2"/>
  <c r="AF404" i="2"/>
  <c r="AF427" i="2"/>
  <c r="AF451" i="2"/>
  <c r="AF474" i="2"/>
  <c r="AF500" i="2"/>
  <c r="AF523" i="2"/>
  <c r="AF548" i="2"/>
  <c r="AF570" i="2"/>
  <c r="AF593" i="2"/>
  <c r="AF614" i="2"/>
  <c r="AF638" i="2"/>
  <c r="AF661" i="2"/>
  <c r="AF682" i="2"/>
  <c r="AF704" i="2"/>
  <c r="AF724" i="2"/>
  <c r="AF745" i="2"/>
  <c r="AF766" i="2"/>
  <c r="AF787" i="2"/>
  <c r="AF808" i="2"/>
  <c r="AF830" i="2"/>
  <c r="AF850" i="2"/>
  <c r="AF870" i="2"/>
  <c r="AF890" i="2"/>
  <c r="AF911" i="2"/>
  <c r="AF933" i="2"/>
  <c r="AF954" i="2"/>
  <c r="AF975" i="2"/>
  <c r="AF995" i="2"/>
  <c r="AF1015" i="2"/>
  <c r="AF1037" i="2"/>
  <c r="AF1057" i="2"/>
  <c r="AF1078" i="2"/>
  <c r="AF1099" i="2"/>
  <c r="AF1121" i="2"/>
  <c r="AF1141" i="2"/>
  <c r="AF1161" i="2"/>
  <c r="AF1182" i="2"/>
  <c r="AF1202" i="2"/>
  <c r="AF1223" i="2"/>
  <c r="AF1243" i="2"/>
  <c r="AF1262" i="2"/>
  <c r="AF1281" i="2"/>
  <c r="AF1301" i="2"/>
  <c r="AF1320" i="2"/>
  <c r="AF1339" i="2"/>
  <c r="AF1359" i="2"/>
  <c r="AF1379" i="2"/>
  <c r="AF1399" i="2"/>
  <c r="AF1418" i="2"/>
  <c r="AF1437" i="2"/>
  <c r="AF1455" i="2"/>
  <c r="AF1473" i="2"/>
  <c r="AF1492" i="2"/>
  <c r="AF1511" i="2"/>
  <c r="AF1529" i="2"/>
  <c r="AF1547" i="2"/>
  <c r="AF1565" i="2"/>
  <c r="AF1583" i="2"/>
  <c r="AF1601" i="2"/>
  <c r="AF1620" i="2"/>
  <c r="AF1639" i="2"/>
  <c r="AF1657" i="2"/>
  <c r="AF1675" i="2"/>
  <c r="AF1693" i="2"/>
  <c r="AF1711" i="2"/>
  <c r="AF1729" i="2"/>
  <c r="AF1748" i="2"/>
  <c r="AF1766" i="2"/>
  <c r="AF1783" i="2"/>
  <c r="AF1800" i="2"/>
  <c r="AF1817" i="2"/>
  <c r="AF1834" i="2"/>
  <c r="AF1851" i="2"/>
  <c r="AF1868" i="2"/>
  <c r="AF1885" i="2"/>
  <c r="AF1902" i="2"/>
  <c r="AF1919" i="2"/>
  <c r="AF1936" i="2"/>
  <c r="AF1953" i="2"/>
  <c r="AF1970" i="2"/>
  <c r="AF1986" i="2"/>
  <c r="AF2002" i="2"/>
  <c r="AF2018" i="2"/>
  <c r="AF2034" i="2"/>
  <c r="AF2050" i="2"/>
  <c r="AF2066" i="2"/>
  <c r="AF2082" i="2"/>
  <c r="AF2098" i="2"/>
  <c r="AF2114" i="2"/>
  <c r="AF2130" i="2"/>
  <c r="AF2146" i="2"/>
  <c r="AF2162" i="2"/>
  <c r="AF2178" i="2"/>
  <c r="AF2194" i="2"/>
  <c r="AF2210" i="2"/>
  <c r="AF2226" i="2"/>
  <c r="AF2242" i="2"/>
  <c r="AF2258" i="2"/>
  <c r="AF2274" i="2"/>
  <c r="AF2290" i="2"/>
  <c r="AF20" i="2"/>
  <c r="AF52" i="2"/>
  <c r="AF78" i="2"/>
  <c r="AF105" i="2"/>
  <c r="AF132" i="2"/>
  <c r="AF161" i="2"/>
  <c r="AF187" i="2"/>
  <c r="AF212" i="2"/>
  <c r="AF238" i="2"/>
  <c r="AF264" i="2"/>
  <c r="AF291" i="2"/>
  <c r="AF313" i="2"/>
  <c r="AF337" i="2"/>
  <c r="AF359" i="2"/>
  <c r="AF387" i="2"/>
  <c r="AF409" i="2"/>
  <c r="AF433" i="2"/>
  <c r="AF456" i="2"/>
  <c r="AF482" i="2"/>
  <c r="AF505" i="2"/>
  <c r="AF530" i="2"/>
  <c r="AF552" i="2"/>
  <c r="AF575" i="2"/>
  <c r="AF598" i="2"/>
  <c r="AF622" i="2"/>
  <c r="AF644" i="2"/>
  <c r="AF665" i="2"/>
  <c r="AF687" i="2"/>
  <c r="AF708" i="2"/>
  <c r="AF729" i="2"/>
  <c r="AF751" i="2"/>
  <c r="AF772" i="2"/>
  <c r="AF792" i="2"/>
  <c r="AF814" i="2"/>
  <c r="AF834" i="2"/>
  <c r="AF854" i="2"/>
  <c r="AF874" i="2"/>
  <c r="AF896" i="2"/>
  <c r="AF918" i="2"/>
  <c r="AF938" i="2"/>
  <c r="AF959" i="2"/>
  <c r="AF979" i="2"/>
  <c r="AF1000" i="2"/>
  <c r="AF1021" i="2"/>
  <c r="AF1042" i="2"/>
  <c r="AF1063" i="2"/>
  <c r="AF1083" i="2"/>
  <c r="AF1105" i="2"/>
  <c r="AF1125" i="2"/>
  <c r="AF1145" i="2"/>
  <c r="AF1166" i="2"/>
  <c r="AF1188" i="2"/>
  <c r="AF1209" i="2"/>
  <c r="AF1228" i="2"/>
  <c r="AF1247" i="2"/>
  <c r="AF1266" i="2"/>
  <c r="AF1286" i="2"/>
  <c r="AF1305" i="2"/>
  <c r="AF1325" i="2"/>
  <c r="AF1345" i="2"/>
  <c r="AF1365" i="2"/>
  <c r="AF1384" i="2"/>
  <c r="AF1403" i="2"/>
  <c r="AF1422" i="2"/>
  <c r="AF1441" i="2"/>
  <c r="AF1460" i="2"/>
  <c r="AF1479" i="2"/>
  <c r="AF1497" i="2"/>
  <c r="AF1515" i="2"/>
  <c r="AF1533" i="2"/>
  <c r="AF1551" i="2"/>
  <c r="AF1569" i="2"/>
  <c r="AF1588" i="2"/>
  <c r="AF1607" i="2"/>
  <c r="AF1625" i="2"/>
  <c r="AF1643" i="2"/>
  <c r="AF1661" i="2"/>
  <c r="AF1679" i="2"/>
  <c r="AF1697" i="2"/>
  <c r="AF1716" i="2"/>
  <c r="AF1735" i="2"/>
  <c r="AF1753" i="2"/>
  <c r="AF1770" i="2"/>
  <c r="AF1787" i="2"/>
  <c r="AF1804" i="2"/>
  <c r="AF1821" i="2"/>
  <c r="AF1838" i="2"/>
  <c r="AF1855" i="2"/>
  <c r="AF1872" i="2"/>
  <c r="AF1889" i="2"/>
  <c r="AF1907" i="2"/>
  <c r="AF1924" i="2"/>
  <c r="AF1941" i="2"/>
  <c r="AF1958" i="2"/>
  <c r="AF1974" i="2"/>
  <c r="AF1990" i="2"/>
  <c r="AF2006" i="2"/>
  <c r="AF2022" i="2"/>
  <c r="AF2038" i="2"/>
  <c r="AF2054" i="2"/>
  <c r="AF2070" i="2"/>
  <c r="AF2086" i="2"/>
  <c r="AF2102" i="2"/>
  <c r="AF2118" i="2"/>
  <c r="AF2134" i="2"/>
  <c r="AF2150" i="2"/>
  <c r="AF2166" i="2"/>
  <c r="AF2182" i="2"/>
  <c r="AF2198" i="2"/>
  <c r="AF2214" i="2"/>
  <c r="AF2230" i="2"/>
  <c r="AF2246" i="2"/>
  <c r="AF2262" i="2"/>
  <c r="AF2278" i="2"/>
  <c r="AF2294" i="2"/>
  <c r="AF2310" i="2"/>
  <c r="AF2326" i="2"/>
  <c r="AF33" i="2"/>
  <c r="AF62" i="2"/>
  <c r="AF100" i="2"/>
  <c r="AF133" i="2"/>
  <c r="AF168" i="2"/>
  <c r="AF196" i="2"/>
  <c r="AF230" i="2"/>
  <c r="AF261" i="2"/>
  <c r="AF294" i="2"/>
  <c r="AF321" i="2"/>
  <c r="AF351" i="2"/>
  <c r="AF383" i="2"/>
  <c r="AF411" i="2"/>
  <c r="AF441" i="2"/>
  <c r="AF469" i="2"/>
  <c r="AF501" i="2"/>
  <c r="AF531" i="2"/>
  <c r="AF559" i="2"/>
  <c r="AF586" i="2"/>
  <c r="AF613" i="2"/>
  <c r="AF643" i="2"/>
  <c r="AF669" i="2"/>
  <c r="AF696" i="2"/>
  <c r="AF721" i="2"/>
  <c r="AF747" i="2"/>
  <c r="AF774" i="2"/>
  <c r="AF799" i="2"/>
  <c r="AF823" i="2"/>
  <c r="AF851" i="2"/>
  <c r="AF877" i="2"/>
  <c r="AF902" i="2"/>
  <c r="AF926" i="2"/>
  <c r="AF953" i="2"/>
  <c r="AF978" i="2"/>
  <c r="AF1005" i="2"/>
  <c r="AF1029" i="2"/>
  <c r="AF1054" i="2"/>
  <c r="AF1081" i="2"/>
  <c r="AF1107" i="2"/>
  <c r="AF1131" i="2"/>
  <c r="AF1157" i="2"/>
  <c r="AF1183" i="2"/>
  <c r="AF1210" i="2"/>
  <c r="AF1231" i="2"/>
  <c r="AF1253" i="2"/>
  <c r="AF1276" i="2"/>
  <c r="AF1297" i="2"/>
  <c r="AF1319" i="2"/>
  <c r="AF1342" i="2"/>
  <c r="AF1366" i="2"/>
  <c r="AF1387" i="2"/>
  <c r="AF1409" i="2"/>
  <c r="AF1432" i="2"/>
  <c r="AF1452" i="2"/>
  <c r="AF1472" i="2"/>
  <c r="AF1495" i="2"/>
  <c r="AF1516" i="2"/>
  <c r="AF1536" i="2"/>
  <c r="AF1558" i="2"/>
  <c r="AF1578" i="2"/>
  <c r="AF1598" i="2"/>
  <c r="AF1619" i="2"/>
  <c r="AF1641" i="2"/>
  <c r="AF1662" i="2"/>
  <c r="AF1683" i="2"/>
  <c r="AF1704" i="2"/>
  <c r="AF1724" i="2"/>
  <c r="AF1744" i="2"/>
  <c r="AF1765" i="2"/>
  <c r="AF1785" i="2"/>
  <c r="AF1805" i="2"/>
  <c r="AF1824" i="2"/>
  <c r="AF1844" i="2"/>
  <c r="AF1863" i="2"/>
  <c r="AF1882" i="2"/>
  <c r="AF1901" i="2"/>
  <c r="AF1921" i="2"/>
  <c r="AF1942" i="2"/>
  <c r="AF1961" i="2"/>
  <c r="AF1979" i="2"/>
  <c r="AF1997" i="2"/>
  <c r="AF2015" i="2"/>
  <c r="AF2033" i="2"/>
  <c r="AF2052" i="2"/>
  <c r="AF2071" i="2"/>
  <c r="AF2089" i="2"/>
  <c r="AF2107" i="2"/>
  <c r="AF2125" i="2"/>
  <c r="AF2143" i="2"/>
  <c r="AF2161" i="2"/>
  <c r="AF2180" i="2"/>
  <c r="AF2199" i="2"/>
  <c r="AF2217" i="2"/>
  <c r="AF2235" i="2"/>
  <c r="AF2253" i="2"/>
  <c r="AF2271" i="2"/>
  <c r="AF2289" i="2"/>
  <c r="AF2307" i="2"/>
  <c r="AF2324" i="2"/>
  <c r="AF34" i="2"/>
  <c r="AF66" i="2"/>
  <c r="AF101" i="2"/>
  <c r="AF136" i="2"/>
  <c r="AF169" i="2"/>
  <c r="AF197" i="2"/>
  <c r="AF232" i="2"/>
  <c r="AF265" i="2"/>
  <c r="AF295" i="2"/>
  <c r="AF324" i="2"/>
  <c r="AF354" i="2"/>
  <c r="AF385" i="2"/>
  <c r="AF413" i="2"/>
  <c r="AF442" i="2"/>
  <c r="AF470" i="2"/>
  <c r="AF503" i="2"/>
  <c r="AF532" i="2"/>
  <c r="AF562" i="2"/>
  <c r="AF587" i="2"/>
  <c r="AF616" i="2"/>
  <c r="AF645" i="2"/>
  <c r="AF670" i="2"/>
  <c r="AF698" i="2"/>
  <c r="AF723" i="2"/>
  <c r="AF750" i="2"/>
  <c r="AF775" i="2"/>
  <c r="AF800" i="2"/>
  <c r="AF825" i="2"/>
  <c r="AF852" i="2"/>
  <c r="AF878" i="2"/>
  <c r="AF903" i="2"/>
  <c r="AF927" i="2"/>
  <c r="AF955" i="2"/>
  <c r="AF980" i="2"/>
  <c r="AF1006" i="2"/>
  <c r="AF1030" i="2"/>
  <c r="AF1056" i="2"/>
  <c r="AF1082" i="2"/>
  <c r="AF1108" i="2"/>
  <c r="AF1133" i="2"/>
  <c r="AF1158" i="2"/>
  <c r="AF1184" i="2"/>
  <c r="AF1211" i="2"/>
  <c r="AF1232" i="2"/>
  <c r="AF1254" i="2"/>
  <c r="AF1277" i="2"/>
  <c r="AF1298" i="2"/>
  <c r="AF1321" i="2"/>
  <c r="AF1344" i="2"/>
  <c r="AF1367" i="2"/>
  <c r="AF1388" i="2"/>
  <c r="AF1410" i="2"/>
  <c r="AF1433" i="2"/>
  <c r="AF1453" i="2"/>
  <c r="AF1475" i="2"/>
  <c r="AF1496" i="2"/>
  <c r="AF1517" i="2"/>
  <c r="AF1537" i="2"/>
  <c r="AF1559" i="2"/>
  <c r="AF1579" i="2"/>
  <c r="AF1599" i="2"/>
  <c r="AF1622" i="2"/>
  <c r="AF1642" i="2"/>
  <c r="AF1663" i="2"/>
  <c r="AF1684" i="2"/>
  <c r="AF1705" i="2"/>
  <c r="AF1725" i="2"/>
  <c r="AF1745" i="2"/>
  <c r="AF1767" i="2"/>
  <c r="AF1786" i="2"/>
  <c r="AF1806" i="2"/>
  <c r="AF1825" i="2"/>
  <c r="AF1845" i="2"/>
  <c r="AF1864" i="2"/>
  <c r="AF1883" i="2"/>
  <c r="AF1903" i="2"/>
  <c r="AF1923" i="2"/>
  <c r="AF1943" i="2"/>
  <c r="AF1962" i="2"/>
  <c r="AF1980" i="2"/>
  <c r="AF1998" i="2"/>
  <c r="AF2016" i="2"/>
  <c r="AF2035" i="2"/>
  <c r="AF2053" i="2"/>
  <c r="AF2072" i="2"/>
  <c r="AF2090" i="2"/>
  <c r="AF2108" i="2"/>
  <c r="AF2126" i="2"/>
  <c r="AF2144" i="2"/>
  <c r="AF2163" i="2"/>
  <c r="AF2181" i="2"/>
  <c r="AF2200" i="2"/>
  <c r="AF2218" i="2"/>
  <c r="AF2236" i="2"/>
  <c r="AF2254" i="2"/>
  <c r="AF2272" i="2"/>
  <c r="AF2291" i="2"/>
  <c r="AF2308" i="2"/>
  <c r="AF2325" i="2"/>
  <c r="AF35" i="2"/>
  <c r="AF70" i="2"/>
  <c r="AF104" i="2"/>
  <c r="AF137" i="2"/>
  <c r="AF170" i="2"/>
  <c r="AF202" i="2"/>
  <c r="AF233" i="2"/>
  <c r="AF267" i="2"/>
  <c r="AF296" i="2"/>
  <c r="AF325" i="2"/>
  <c r="AF356" i="2"/>
  <c r="AF388" i="2"/>
  <c r="AF414" i="2"/>
  <c r="AF445" i="2"/>
  <c r="AF473" i="2"/>
  <c r="AF504" i="2"/>
  <c r="AF533" i="2"/>
  <c r="AF563" i="2"/>
  <c r="AF589" i="2"/>
  <c r="AF617" i="2"/>
  <c r="AF646" i="2"/>
  <c r="AF671" i="2"/>
  <c r="AF699" i="2"/>
  <c r="AF725" i="2"/>
  <c r="AF753" i="2"/>
  <c r="AF776" i="2"/>
  <c r="AF801" i="2"/>
  <c r="AF827" i="2"/>
  <c r="AF853" i="2"/>
  <c r="AF881" i="2"/>
  <c r="AF904" i="2"/>
  <c r="AF928" i="2"/>
  <c r="AF957" i="2"/>
  <c r="AF981" i="2"/>
  <c r="AF1008" i="2"/>
  <c r="AF1031" i="2"/>
  <c r="AF1059" i="2"/>
  <c r="AF1086" i="2"/>
  <c r="AF1109" i="2"/>
  <c r="AF1135" i="2"/>
  <c r="AF1160" i="2"/>
  <c r="AF1186" i="2"/>
  <c r="AF1212" i="2"/>
  <c r="AF1233" i="2"/>
  <c r="AF1256" i="2"/>
  <c r="AF1278" i="2"/>
  <c r="AF1299" i="2"/>
  <c r="AF1322" i="2"/>
  <c r="AF1346" i="2"/>
  <c r="AF1368" i="2"/>
  <c r="AF1389" i="2"/>
  <c r="AF1413" i="2"/>
  <c r="AF1434" i="2"/>
  <c r="AF1454" i="2"/>
  <c r="AF1476" i="2"/>
  <c r="AF1498" i="2"/>
  <c r="AF1518" i="2"/>
  <c r="AF1539" i="2"/>
  <c r="AF1560" i="2"/>
  <c r="AF1580" i="2"/>
  <c r="AF1600" i="2"/>
  <c r="AF1623" i="2"/>
  <c r="AF1644" i="2"/>
  <c r="AF1664" i="2"/>
  <c r="AF1686" i="2"/>
  <c r="AF1706" i="2"/>
  <c r="AF1726" i="2"/>
  <c r="AF1747" i="2"/>
  <c r="AF1768" i="2"/>
  <c r="AF1788" i="2"/>
  <c r="AF1807" i="2"/>
  <c r="AF1827" i="2"/>
  <c r="AF1846" i="2"/>
  <c r="AF1865" i="2"/>
  <c r="AF1884" i="2"/>
  <c r="AF1904" i="2"/>
  <c r="AF1925" i="2"/>
  <c r="AF1944" i="2"/>
  <c r="AF1963" i="2"/>
  <c r="AF1981" i="2"/>
  <c r="AF1999" i="2"/>
  <c r="AF2017" i="2"/>
  <c r="AF2036" i="2"/>
  <c r="AF2055" i="2"/>
  <c r="AF2073" i="2"/>
  <c r="AF2091" i="2"/>
  <c r="AF2109" i="2"/>
  <c r="AF2127" i="2"/>
  <c r="AF2145" i="2"/>
  <c r="AF2164" i="2"/>
  <c r="AF2183" i="2"/>
  <c r="AF2201" i="2"/>
  <c r="AF2219" i="2"/>
  <c r="AF2237" i="2"/>
  <c r="AF2255" i="2"/>
  <c r="AF2273" i="2"/>
  <c r="AF2292" i="2"/>
  <c r="AF2309" i="2"/>
  <c r="AF2327" i="2"/>
  <c r="AF9" i="2"/>
  <c r="AF53" i="2"/>
  <c r="AF88" i="2"/>
  <c r="AF131" i="2"/>
  <c r="AF174" i="2"/>
  <c r="AF214" i="2"/>
  <c r="AF250" i="2"/>
  <c r="AF292" i="2"/>
  <c r="AF330" i="2"/>
  <c r="AF367" i="2"/>
  <c r="AF397" i="2"/>
  <c r="AF435" i="2"/>
  <c r="AF475" i="2"/>
  <c r="AF511" i="2"/>
  <c r="AF547" i="2"/>
  <c r="AF581" i="2"/>
  <c r="AF611" i="2"/>
  <c r="AF649" i="2"/>
  <c r="AF683" i="2"/>
  <c r="AF714" i="2"/>
  <c r="AF744" i="2"/>
  <c r="AF779" i="2"/>
  <c r="AF810" i="2"/>
  <c r="AF840" i="2"/>
  <c r="AF871" i="2"/>
  <c r="AF905" i="2"/>
  <c r="AF937" i="2"/>
  <c r="AF966" i="2"/>
  <c r="AF997" i="2"/>
  <c r="AF1028" i="2"/>
  <c r="AF1064" i="2"/>
  <c r="AF1092" i="2"/>
  <c r="AF1124" i="2"/>
  <c r="AF1155" i="2"/>
  <c r="AF1191" i="2"/>
  <c r="AF1217" i="2"/>
  <c r="AF1245" i="2"/>
  <c r="AF1271" i="2"/>
  <c r="AF1302" i="2"/>
  <c r="AF1329" i="2"/>
  <c r="AF1354" i="2"/>
  <c r="AF1382" i="2"/>
  <c r="AF1407" i="2"/>
  <c r="AF1438" i="2"/>
  <c r="AF1464" i="2"/>
  <c r="AF1487" i="2"/>
  <c r="AF1513" i="2"/>
  <c r="AF1542" i="2"/>
  <c r="AF1566" i="2"/>
  <c r="AF1592" i="2"/>
  <c r="AF1615" i="2"/>
  <c r="AF1645" i="2"/>
  <c r="AF1670" i="2"/>
  <c r="AF1694" i="2"/>
  <c r="AF1720" i="2"/>
  <c r="AF1743" i="2"/>
  <c r="AF1772" i="2"/>
  <c r="AF1795" i="2"/>
  <c r="AF1818" i="2"/>
  <c r="AF1841" i="2"/>
  <c r="AF1867" i="2"/>
  <c r="AF1892" i="2"/>
  <c r="AF1914" i="2"/>
  <c r="AF1937" i="2"/>
  <c r="AF1964" i="2"/>
  <c r="AF1985" i="2"/>
  <c r="AF2008" i="2"/>
  <c r="AF2029" i="2"/>
  <c r="AF2051" i="2"/>
  <c r="AF2076" i="2"/>
  <c r="AF2097" i="2"/>
  <c r="AF2120" i="2"/>
  <c r="AF2141" i="2"/>
  <c r="AF2167" i="2"/>
  <c r="AF2188" i="2"/>
  <c r="AF2209" i="2"/>
  <c r="AF2232" i="2"/>
  <c r="AF2256" i="2"/>
  <c r="AF2279" i="2"/>
  <c r="AF2300" i="2"/>
  <c r="AF2320" i="2"/>
  <c r="AF14" i="2"/>
  <c r="AF55" i="2"/>
  <c r="AF94" i="2"/>
  <c r="AF145" i="2"/>
  <c r="AF183" i="2"/>
  <c r="AF218" i="2"/>
  <c r="AF257" i="2"/>
  <c r="AF297" i="2"/>
  <c r="AF334" i="2"/>
  <c r="AF370" i="2"/>
  <c r="AF406" i="2"/>
  <c r="AF438" i="2"/>
  <c r="AF481" i="2"/>
  <c r="AF514" i="2"/>
  <c r="AF550" i="2"/>
  <c r="AF584" i="2"/>
  <c r="AF623" i="2"/>
  <c r="AF651" i="2"/>
  <c r="AF686" i="2"/>
  <c r="AF718" i="2"/>
  <c r="AF754" i="2"/>
  <c r="AF782" i="2"/>
  <c r="AF815" i="2"/>
  <c r="AF843" i="2"/>
  <c r="AF873" i="2"/>
  <c r="AF907" i="2"/>
  <c r="AF941" i="2"/>
  <c r="AF969" i="2"/>
  <c r="AF1001" i="2"/>
  <c r="AF1035" i="2"/>
  <c r="AF1066" i="2"/>
  <c r="AF1095" i="2"/>
  <c r="AF1127" i="2"/>
  <c r="AF1162" i="2"/>
  <c r="AF1193" i="2"/>
  <c r="AF1219" i="2"/>
  <c r="AF1248" i="2"/>
  <c r="AF1274" i="2"/>
  <c r="AF1304" i="2"/>
  <c r="AF1331" i="2"/>
  <c r="AF1356" i="2"/>
  <c r="AF1385" i="2"/>
  <c r="AF1415" i="2"/>
  <c r="AF1440" i="2"/>
  <c r="AF1466" i="2"/>
  <c r="AF1489" i="2"/>
  <c r="AF1519" i="2"/>
  <c r="AF1544" i="2"/>
  <c r="AF1568" i="2"/>
  <c r="AF1594" i="2"/>
  <c r="AF1617" i="2"/>
  <c r="AF1647" i="2"/>
  <c r="AF1672" i="2"/>
  <c r="AF1696" i="2"/>
  <c r="AF1722" i="2"/>
  <c r="AF1751" i="2"/>
  <c r="AF1774" i="2"/>
  <c r="AF1797" i="2"/>
  <c r="AF1820" i="2"/>
  <c r="AF1847" i="2"/>
  <c r="AF1870" i="2"/>
  <c r="AF1894" i="2"/>
  <c r="AF1916" i="2"/>
  <c r="AF1940" i="2"/>
  <c r="AF1966" i="2"/>
  <c r="AF1988" i="2"/>
  <c r="AF2010" i="2"/>
  <c r="AF2031" i="2"/>
  <c r="AF2057" i="2"/>
  <c r="AF2078" i="2"/>
  <c r="AF2100" i="2"/>
  <c r="AF2122" i="2"/>
  <c r="AF2147" i="2"/>
  <c r="AF2169" i="2"/>
  <c r="AF2190" i="2"/>
  <c r="AF2212" i="2"/>
  <c r="AF2234" i="2"/>
  <c r="AF2259" i="2"/>
  <c r="AF2281" i="2"/>
  <c r="AF2302" i="2"/>
  <c r="AF2322" i="2"/>
  <c r="AF17" i="2"/>
  <c r="AF56" i="2"/>
  <c r="AF98" i="2"/>
  <c r="AF146" i="2"/>
  <c r="AF185" i="2"/>
  <c r="AF219" i="2"/>
  <c r="AF259" i="2"/>
  <c r="AF298" i="2"/>
  <c r="AF335" i="2"/>
  <c r="AF371" i="2"/>
  <c r="AF407" i="2"/>
  <c r="AF446" i="2"/>
  <c r="AF484" i="2"/>
  <c r="AF515" i="2"/>
  <c r="AF551" i="2"/>
  <c r="AF585" i="2"/>
  <c r="AF625" i="2"/>
  <c r="AF653" i="2"/>
  <c r="AF689" i="2"/>
  <c r="AF719" i="2"/>
  <c r="AF755" i="2"/>
  <c r="AF783" i="2"/>
  <c r="AF816" i="2"/>
  <c r="AF845" i="2"/>
  <c r="AF882" i="2"/>
  <c r="AF910" i="2"/>
  <c r="AF942" i="2"/>
  <c r="AF971" i="2"/>
  <c r="AF1002" i="2"/>
  <c r="AF1038" i="2"/>
  <c r="AF1069" i="2"/>
  <c r="AF1098" i="2"/>
  <c r="AF1128" i="2"/>
  <c r="AF1163" i="2"/>
  <c r="AF1194" i="2"/>
  <c r="AF1222" i="2"/>
  <c r="AF1249" i="2"/>
  <c r="AF1279" i="2"/>
  <c r="AF1307" i="2"/>
  <c r="AF1333" i="2"/>
  <c r="AF1358" i="2"/>
  <c r="AF1386" i="2"/>
  <c r="AF1416" i="2"/>
  <c r="AF1443" i="2"/>
  <c r="AF1467" i="2"/>
  <c r="AF1491" i="2"/>
  <c r="AF1520" i="2"/>
  <c r="AF1545" i="2"/>
  <c r="AF1571" i="2"/>
  <c r="AF1595" i="2"/>
  <c r="AF1624" i="2"/>
  <c r="AF1648" i="2"/>
  <c r="AF1673" i="2"/>
  <c r="AF1699" i="2"/>
  <c r="AF1723" i="2"/>
  <c r="AF1752" i="2"/>
  <c r="AF1775" i="2"/>
  <c r="AF1798" i="2"/>
  <c r="AF1822" i="2"/>
  <c r="AF1848" i="2"/>
  <c r="AF1871" i="2"/>
  <c r="AF1895" i="2"/>
  <c r="AF1917" i="2"/>
  <c r="AF1945" i="2"/>
  <c r="AF1967" i="2"/>
  <c r="AF1989" i="2"/>
  <c r="AF2011" i="2"/>
  <c r="AF2032" i="2"/>
  <c r="AF2058" i="2"/>
  <c r="AF2079" i="2"/>
  <c r="AF2101" i="2"/>
  <c r="AF2123" i="2"/>
  <c r="AF2148" i="2"/>
  <c r="AF2170" i="2"/>
  <c r="AF2191" i="2"/>
  <c r="AF2213" i="2"/>
  <c r="AF2238" i="2"/>
  <c r="AF2260" i="2"/>
  <c r="AF2282" i="2"/>
  <c r="AF2303" i="2"/>
  <c r="AF2323" i="2"/>
  <c r="AF3" i="2"/>
  <c r="AF54" i="2"/>
  <c r="AF110" i="2"/>
  <c r="AF154" i="2"/>
  <c r="AF209" i="2"/>
  <c r="AF249" i="2"/>
  <c r="AF301" i="2"/>
  <c r="AF345" i="2"/>
  <c r="AF391" i="2"/>
  <c r="AF431" i="2"/>
  <c r="AF485" i="2"/>
  <c r="AF525" i="2"/>
  <c r="AF569" i="2"/>
  <c r="AF607" i="2"/>
  <c r="AF650" i="2"/>
  <c r="AF693" i="2"/>
  <c r="AF735" i="2"/>
  <c r="AF769" i="2"/>
  <c r="AF809" i="2"/>
  <c r="AF849" i="2"/>
  <c r="AF887" i="2"/>
  <c r="AF923" i="2"/>
  <c r="AF963" i="2"/>
  <c r="AF1009" i="2"/>
  <c r="AF1045" i="2"/>
  <c r="AF1080" i="2"/>
  <c r="AF1120" i="2"/>
  <c r="AF1156" i="2"/>
  <c r="AF1198" i="2"/>
  <c r="AF1234" i="2"/>
  <c r="AF1265" i="2"/>
  <c r="AF1296" i="2"/>
  <c r="AF1335" i="2"/>
  <c r="AF1370" i="2"/>
  <c r="AF1401" i="2"/>
  <c r="AF1435" i="2"/>
  <c r="AF1468" i="2"/>
  <c r="AF1501" i="2"/>
  <c r="AF1530" i="2"/>
  <c r="AF1562" i="2"/>
  <c r="AF1593" i="2"/>
  <c r="AF1628" i="2"/>
  <c r="AF1656" i="2"/>
  <c r="AF1689" i="2"/>
  <c r="AF1719" i="2"/>
  <c r="AF1755" i="2"/>
  <c r="AF1781" i="2"/>
  <c r="AF1812" i="2"/>
  <c r="AF1839" i="2"/>
  <c r="AF1873" i="2"/>
  <c r="AF1899" i="2"/>
  <c r="AF1930" i="2"/>
  <c r="AF1957" i="2"/>
  <c r="AF1987" i="2"/>
  <c r="AF2014" i="2"/>
  <c r="AF2043" i="2"/>
  <c r="AF2068" i="2"/>
  <c r="AF2096" i="2"/>
  <c r="AF2128" i="2"/>
  <c r="AF2154" i="2"/>
  <c r="AF2179" i="2"/>
  <c r="AF2207" i="2"/>
  <c r="AF2239" i="2"/>
  <c r="AF2265" i="2"/>
  <c r="AF2293" i="2"/>
  <c r="AF2317" i="2"/>
  <c r="AF7" i="2"/>
  <c r="AF57" i="2"/>
  <c r="AF111" i="2"/>
  <c r="AF159" i="2"/>
  <c r="AF210" i="2"/>
  <c r="AF251" i="2"/>
  <c r="AF306" i="2"/>
  <c r="AF347" i="2"/>
  <c r="AF392" i="2"/>
  <c r="AF434" i="2"/>
  <c r="AF486" i="2"/>
  <c r="AF526" i="2"/>
  <c r="AF571" i="2"/>
  <c r="AF609" i="2"/>
  <c r="AF657" i="2"/>
  <c r="AF695" i="2"/>
  <c r="AF736" i="2"/>
  <c r="AF771" i="2"/>
  <c r="AF813" i="2"/>
  <c r="AF855" i="2"/>
  <c r="AF889" i="2"/>
  <c r="AF925" i="2"/>
  <c r="AF964" i="2"/>
  <c r="AF1010" i="2"/>
  <c r="AF1046" i="2"/>
  <c r="AF1087" i="2"/>
  <c r="AF1122" i="2"/>
  <c r="AF1165" i="2"/>
  <c r="AF1199" i="2"/>
  <c r="AF1235" i="2"/>
  <c r="AF1267" i="2"/>
  <c r="AF1303" i="2"/>
  <c r="AF1336" i="2"/>
  <c r="AF1371" i="2"/>
  <c r="AF1402" i="2"/>
  <c r="AF1436" i="2"/>
  <c r="AF1469" i="2"/>
  <c r="AF1502" i="2"/>
  <c r="AF1531" i="2"/>
  <c r="AF1563" i="2"/>
  <c r="AF1596" i="2"/>
  <c r="AF1629" i="2"/>
  <c r="AF1658" i="2"/>
  <c r="AF1690" i="2"/>
  <c r="AF1721" i="2"/>
  <c r="AF1756" i="2"/>
  <c r="AF1782" i="2"/>
  <c r="AF1813" i="2"/>
  <c r="AF1840" i="2"/>
  <c r="AF1875" i="2"/>
  <c r="AF1900" i="2"/>
  <c r="AF1931" i="2"/>
  <c r="AF1959" i="2"/>
  <c r="AF1991" i="2"/>
  <c r="AF2019" i="2"/>
  <c r="AF2044" i="2"/>
  <c r="AF2069" i="2"/>
  <c r="AF2099" i="2"/>
  <c r="AF2129" i="2"/>
  <c r="AF2155" i="2"/>
  <c r="AF2184" i="2"/>
  <c r="AF2208" i="2"/>
  <c r="AF2240" i="2"/>
  <c r="AF2266" i="2"/>
  <c r="AF2295" i="2"/>
  <c r="AF2318" i="2"/>
  <c r="AF8" i="2"/>
  <c r="AF58" i="2"/>
  <c r="AF115" i="2"/>
  <c r="AF165" i="2"/>
  <c r="AF211" i="2"/>
  <c r="AF260" i="2"/>
  <c r="AF310" i="2"/>
  <c r="AF349" i="2"/>
  <c r="AF393" i="2"/>
  <c r="AF437" i="2"/>
  <c r="AF487" i="2"/>
  <c r="AF529" i="2"/>
  <c r="AF573" i="2"/>
  <c r="AF610" i="2"/>
  <c r="AF660" i="2"/>
  <c r="AF701" i="2"/>
  <c r="AF737" i="2"/>
  <c r="AF773" i="2"/>
  <c r="AF817" i="2"/>
  <c r="AF856" i="2"/>
  <c r="AF891" i="2"/>
  <c r="AF932" i="2"/>
  <c r="AF968" i="2"/>
  <c r="AF1011" i="2"/>
  <c r="AF1047" i="2"/>
  <c r="AF1088" i="2"/>
  <c r="AF1123" i="2"/>
  <c r="AF1168" i="2"/>
  <c r="AF1201" i="2"/>
  <c r="AF1237" i="2"/>
  <c r="AF1269" i="2"/>
  <c r="AF1308" i="2"/>
  <c r="AF1337" i="2"/>
  <c r="AF1372" i="2"/>
  <c r="AF1404" i="2"/>
  <c r="AF1439" i="2"/>
  <c r="AF1470" i="2"/>
  <c r="AF1503" i="2"/>
  <c r="AF1532" i="2"/>
  <c r="AF1564" i="2"/>
  <c r="AF1597" i="2"/>
  <c r="AF1630" i="2"/>
  <c r="AF1659" i="2"/>
  <c r="AF1691" i="2"/>
  <c r="AF1727" i="2"/>
  <c r="AF1757" i="2"/>
  <c r="AF1784" i="2"/>
  <c r="AF1814" i="2"/>
  <c r="AF1843" i="2"/>
  <c r="AF1876" i="2"/>
  <c r="AF1905" i="2"/>
  <c r="AF1932" i="2"/>
  <c r="AF1960" i="2"/>
  <c r="AF1992" i="2"/>
  <c r="AF2020" i="2"/>
  <c r="AF2045" i="2"/>
  <c r="AF2074" i="2"/>
  <c r="AF2103" i="2"/>
  <c r="AF2131" i="2"/>
  <c r="AF2156" i="2"/>
  <c r="AF2185" i="2"/>
  <c r="AF2211" i="2"/>
  <c r="AF2241" i="2"/>
  <c r="AF2267" i="2"/>
  <c r="AF2296" i="2"/>
  <c r="AF2319" i="2"/>
  <c r="AF25" i="2"/>
  <c r="AF77" i="2"/>
  <c r="AF120" i="2"/>
  <c r="AF173" i="2"/>
  <c r="AF225" i="2"/>
  <c r="AF275" i="2"/>
  <c r="AF315" i="2"/>
  <c r="AF363" i="2"/>
  <c r="AF408" i="2"/>
  <c r="AF453" i="2"/>
  <c r="AF493" i="2"/>
  <c r="AF539" i="2"/>
  <c r="AF583" i="2"/>
  <c r="AF628" i="2"/>
  <c r="AF666" i="2"/>
  <c r="AF707" i="2"/>
  <c r="AF741" i="2"/>
  <c r="AF789" i="2"/>
  <c r="AF822" i="2"/>
  <c r="AF864" i="2"/>
  <c r="AF900" i="2"/>
  <c r="AF943" i="2"/>
  <c r="AF983" i="2"/>
  <c r="AF1018" i="2"/>
  <c r="AF1053" i="2"/>
  <c r="AF1093" i="2"/>
  <c r="AF1138" i="2"/>
  <c r="AF1174" i="2"/>
  <c r="AF1213" i="2"/>
  <c r="AF1244" i="2"/>
  <c r="AF1282" i="2"/>
  <c r="AF1313" i="2"/>
  <c r="AF1349" i="2"/>
  <c r="AF1378" i="2"/>
  <c r="AF1417" i="2"/>
  <c r="AF1448" i="2"/>
  <c r="AF1481" i="2"/>
  <c r="AF1508" i="2"/>
  <c r="AF1543" i="2"/>
  <c r="AF1575" i="2"/>
  <c r="AF1608" i="2"/>
  <c r="AF1635" i="2"/>
  <c r="AF1668" i="2"/>
  <c r="AF1702" i="2"/>
  <c r="AF1734" i="2"/>
  <c r="AF1761" i="2"/>
  <c r="AF1792" i="2"/>
  <c r="AF1823" i="2"/>
  <c r="AF1853" i="2"/>
  <c r="AF1880" i="2"/>
  <c r="AF1911" i="2"/>
  <c r="AF1939" i="2"/>
  <c r="AF1971" i="2"/>
  <c r="AF1996" i="2"/>
  <c r="AF2025" i="2"/>
  <c r="AF2049" i="2"/>
  <c r="AF2081" i="2"/>
  <c r="AF2110" i="2"/>
  <c r="AF2136" i="2"/>
  <c r="AF2160" i="2"/>
  <c r="AF2192" i="2"/>
  <c r="AF2221" i="2"/>
  <c r="AF2247" i="2"/>
  <c r="AF2275" i="2"/>
  <c r="AF2301" i="2"/>
  <c r="AF31" i="2"/>
  <c r="AF93" i="2"/>
  <c r="AF167" i="2"/>
  <c r="AF237" i="2"/>
  <c r="AF289" i="2"/>
  <c r="AF357" i="2"/>
  <c r="AF417" i="2"/>
  <c r="AF467" i="2"/>
  <c r="AF535" i="2"/>
  <c r="AF595" i="2"/>
  <c r="AF642" i="2"/>
  <c r="AF705" i="2"/>
  <c r="AF757" i="2"/>
  <c r="AF802" i="2"/>
  <c r="AF859" i="2"/>
  <c r="AF913" i="2"/>
  <c r="AF960" i="2"/>
  <c r="AF1014" i="2"/>
  <c r="AF1065" i="2"/>
  <c r="AF1113" i="2"/>
  <c r="AF1172" i="2"/>
  <c r="AF1216" i="2"/>
  <c r="AF1261" i="2"/>
  <c r="AF1311" i="2"/>
  <c r="AF1352" i="2"/>
  <c r="AF1397" i="2"/>
  <c r="AF1446" i="2"/>
  <c r="AF1484" i="2"/>
  <c r="AF1526" i="2"/>
  <c r="AF1572" i="2"/>
  <c r="AF1611" i="2"/>
  <c r="AF1652" i="2"/>
  <c r="AF1695" i="2"/>
  <c r="AF1738" i="2"/>
  <c r="AF1777" i="2"/>
  <c r="AF1816" i="2"/>
  <c r="AF1857" i="2"/>
  <c r="AF1896" i="2"/>
  <c r="AF1934" i="2"/>
  <c r="AF1975" i="2"/>
  <c r="AF2009" i="2"/>
  <c r="AF2047" i="2"/>
  <c r="AF2085" i="2"/>
  <c r="AF2119" i="2"/>
  <c r="AF2158" i="2"/>
  <c r="AF2196" i="2"/>
  <c r="AF2229" i="2"/>
  <c r="AF2269" i="2"/>
  <c r="AF2306" i="2"/>
  <c r="AF36" i="2"/>
  <c r="AF106" i="2"/>
  <c r="AF171" i="2"/>
  <c r="AF239" i="2"/>
  <c r="AF293" i="2"/>
  <c r="AF358" i="2"/>
  <c r="AF419" i="2"/>
  <c r="AF468" i="2"/>
  <c r="AF538" i="2"/>
  <c r="AF597" i="2"/>
  <c r="AF647" i="2"/>
  <c r="AF706" i="2"/>
  <c r="AF758" i="2"/>
  <c r="AF804" i="2"/>
  <c r="AF862" i="2"/>
  <c r="AF915" i="2"/>
  <c r="AF961" i="2"/>
  <c r="AF1017" i="2"/>
  <c r="AF1070" i="2"/>
  <c r="AF1114" i="2"/>
  <c r="AF1173" i="2"/>
  <c r="AF1218" i="2"/>
  <c r="AF1263" i="2"/>
  <c r="AF1312" i="2"/>
  <c r="AF1353" i="2"/>
  <c r="AF1398" i="2"/>
  <c r="AF1447" i="2"/>
  <c r="AF1485" i="2"/>
  <c r="AF1527" i="2"/>
  <c r="AF1574" i="2"/>
  <c r="AF1612" i="2"/>
  <c r="AF1654" i="2"/>
  <c r="AF1700" i="2"/>
  <c r="AF1739" i="2"/>
  <c r="AF1779" i="2"/>
  <c r="AF1819" i="2"/>
  <c r="AF1859" i="2"/>
  <c r="AF1897" i="2"/>
  <c r="AF1935" i="2"/>
  <c r="AF1976" i="2"/>
  <c r="AF2012" i="2"/>
  <c r="AF2048" i="2"/>
  <c r="AF2087" i="2"/>
  <c r="AF2121" i="2"/>
  <c r="AF2159" i="2"/>
  <c r="AF2197" i="2"/>
  <c r="AF2231" i="2"/>
  <c r="AF2270" i="2"/>
  <c r="AF2311" i="2"/>
  <c r="AF37" i="2"/>
  <c r="AF109" i="2"/>
  <c r="AF177" i="2"/>
  <c r="AF241" i="2"/>
  <c r="AF299" i="2"/>
  <c r="AF365" i="2"/>
  <c r="AF422" i="2"/>
  <c r="AF477" i="2"/>
  <c r="AF542" i="2"/>
  <c r="AF601" i="2"/>
  <c r="AF648" i="2"/>
  <c r="AF710" i="2"/>
  <c r="AF759" i="2"/>
  <c r="AF807" i="2"/>
  <c r="AF865" i="2"/>
  <c r="AF917" i="2"/>
  <c r="AF962" i="2"/>
  <c r="AF1019" i="2"/>
  <c r="AF1071" i="2"/>
  <c r="AF1117" i="2"/>
  <c r="AF1175" i="2"/>
  <c r="AF1225" i="2"/>
  <c r="AF1264" i="2"/>
  <c r="AF1314" i="2"/>
  <c r="AF1355" i="2"/>
  <c r="AF1400" i="2"/>
  <c r="AF1449" i="2"/>
  <c r="AF1486" i="2"/>
  <c r="AF1528" i="2"/>
  <c r="AF1576" i="2"/>
  <c r="AF1613" i="2"/>
  <c r="AF1655" i="2"/>
  <c r="AF1703" i="2"/>
  <c r="AF1740" i="2"/>
  <c r="AF1780" i="2"/>
  <c r="AF1828" i="2"/>
  <c r="AF1860" i="2"/>
  <c r="AF1898" i="2"/>
  <c r="AF1946" i="2"/>
  <c r="AF1977" i="2"/>
  <c r="AF2013" i="2"/>
  <c r="AF2056" i="2"/>
  <c r="AF2088" i="2"/>
  <c r="AF2124" i="2"/>
  <c r="AF2165" i="2"/>
  <c r="AF2202" i="2"/>
  <c r="AF2233" i="2"/>
  <c r="AF2276" i="2"/>
  <c r="AF2312" i="2"/>
  <c r="AF39" i="2"/>
  <c r="AF116" i="2"/>
  <c r="AF186" i="2"/>
  <c r="AF244" i="2"/>
  <c r="AF311" i="2"/>
  <c r="AF369" i="2"/>
  <c r="AF423" i="2"/>
  <c r="AF488" i="2"/>
  <c r="AF543" i="2"/>
  <c r="AF602" i="2"/>
  <c r="AF662" i="2"/>
  <c r="AF711" i="2"/>
  <c r="AF761" i="2"/>
  <c r="AF818" i="2"/>
  <c r="AF866" i="2"/>
  <c r="AF919" i="2"/>
  <c r="AF974" i="2"/>
  <c r="AF1023" i="2"/>
  <c r="AF1072" i="2"/>
  <c r="AF1126" i="2"/>
  <c r="AF1176" i="2"/>
  <c r="AF1226" i="2"/>
  <c r="AF1270" i="2"/>
  <c r="AF1315" i="2"/>
  <c r="AF1361" i="2"/>
  <c r="AF1405" i="2"/>
  <c r="AF1450" i="2"/>
  <c r="AF1488" i="2"/>
  <c r="AF1534" i="2"/>
  <c r="AF1577" i="2"/>
  <c r="AF1614" i="2"/>
  <c r="AF1660" i="2"/>
  <c r="AF1707" i="2"/>
  <c r="AF1741" i="2"/>
  <c r="AF1789" i="2"/>
  <c r="AF1829" i="2"/>
  <c r="AF1861" i="2"/>
  <c r="AF1908" i="2"/>
  <c r="AF1947" i="2"/>
  <c r="AF1978" i="2"/>
  <c r="AF2021" i="2"/>
  <c r="AF41" i="2"/>
  <c r="AF118" i="2"/>
  <c r="AF189" i="2"/>
  <c r="AF245" i="2"/>
  <c r="AF312" i="2"/>
  <c r="AF372" i="2"/>
  <c r="AF426" i="2"/>
  <c r="AF489" i="2"/>
  <c r="AF549" i="2"/>
  <c r="AF603" i="2"/>
  <c r="AF663" i="2"/>
  <c r="AF713" i="2"/>
  <c r="AF762" i="2"/>
  <c r="AF819" i="2"/>
  <c r="AF867" i="2"/>
  <c r="AF920" i="2"/>
  <c r="AF976" i="2"/>
  <c r="AF1024" i="2"/>
  <c r="AF1073" i="2"/>
  <c r="AF1129" i="2"/>
  <c r="AF1177" i="2"/>
  <c r="AF1227" i="2"/>
  <c r="AF1273" i="2"/>
  <c r="AF1317" i="2"/>
  <c r="AF1362" i="2"/>
  <c r="AF1406" i="2"/>
  <c r="AF1451" i="2"/>
  <c r="AF1494" i="2"/>
  <c r="AF1535" i="2"/>
  <c r="AF1581" i="2"/>
  <c r="AF1616" i="2"/>
  <c r="AF1665" i="2"/>
  <c r="AF1708" i="2"/>
  <c r="AF1742" i="2"/>
  <c r="AF1790" i="2"/>
  <c r="AF1830" i="2"/>
  <c r="AF1862" i="2"/>
  <c r="AF1909" i="2"/>
  <c r="AF1948" i="2"/>
  <c r="AF1982" i="2"/>
  <c r="AF2023" i="2"/>
  <c r="AF2060" i="2"/>
  <c r="AF2093" i="2"/>
  <c r="AF2133" i="2"/>
  <c r="AF2171" i="2"/>
  <c r="AF2204" i="2"/>
  <c r="AF2244" i="2"/>
  <c r="AF2280" i="2"/>
  <c r="AF2314" i="2"/>
  <c r="AF49" i="2"/>
  <c r="AF119" i="2"/>
  <c r="AF190" i="2"/>
  <c r="AF247" i="2"/>
  <c r="AF314" i="2"/>
  <c r="AF373" i="2"/>
  <c r="AF429" i="2"/>
  <c r="AF491" i="2"/>
  <c r="AF553" i="2"/>
  <c r="AF605" i="2"/>
  <c r="AF664" i="2"/>
  <c r="AF717" i="2"/>
  <c r="AF765" i="2"/>
  <c r="AF820" i="2"/>
  <c r="AF869" i="2"/>
  <c r="AF921" i="2"/>
  <c r="AF977" i="2"/>
  <c r="AF1026" i="2"/>
  <c r="AF1074" i="2"/>
  <c r="AF1137" i="2"/>
  <c r="AF1178" i="2"/>
  <c r="AF1229" i="2"/>
  <c r="AF1280" i="2"/>
  <c r="AF1318" i="2"/>
  <c r="AF1363" i="2"/>
  <c r="AF1414" i="2"/>
  <c r="AF1456" i="2"/>
  <c r="AF50" i="2"/>
  <c r="AF126" i="2"/>
  <c r="AF191" i="2"/>
  <c r="AF248" i="2"/>
  <c r="AF317" i="2"/>
  <c r="AF374" i="2"/>
  <c r="AF430" i="2"/>
  <c r="AF494" i="2"/>
  <c r="AF554" i="2"/>
  <c r="AF606" i="2"/>
  <c r="AF667" i="2"/>
  <c r="AF720" i="2"/>
  <c r="AF768" i="2"/>
  <c r="AF831" i="2"/>
  <c r="AF872" i="2"/>
  <c r="AF922" i="2"/>
  <c r="AF984" i="2"/>
  <c r="AF1027" i="2"/>
  <c r="AF1077" i="2"/>
  <c r="AF1140" i="2"/>
  <c r="AF1181" i="2"/>
  <c r="AF1230" i="2"/>
  <c r="AF1283" i="2"/>
  <c r="AF1324" i="2"/>
  <c r="AF1369" i="2"/>
  <c r="AF1419" i="2"/>
  <c r="AF1457" i="2"/>
  <c r="AF1500" i="2"/>
  <c r="AF1546" i="2"/>
  <c r="AF1584" i="2"/>
  <c r="AF1627" i="2"/>
  <c r="AF1671" i="2"/>
  <c r="AF1710" i="2"/>
  <c r="AF1754" i="2"/>
  <c r="AF1793" i="2"/>
  <c r="AF1832" i="2"/>
  <c r="AF1869" i="2"/>
  <c r="AF1912" i="2"/>
  <c r="AF1950" i="2"/>
  <c r="AF1984" i="2"/>
  <c r="AF2026" i="2"/>
  <c r="AF2062" i="2"/>
  <c r="AF2095" i="2"/>
  <c r="AF2137" i="2"/>
  <c r="AF2173" i="2"/>
  <c r="AF2206" i="2"/>
  <c r="AF2248" i="2"/>
  <c r="AF2284" i="2"/>
  <c r="AF2316" i="2"/>
  <c r="AA2291" i="2"/>
  <c r="AA2262" i="2"/>
  <c r="AA2228" i="2"/>
  <c r="AA2188" i="2"/>
  <c r="AA2154" i="2"/>
  <c r="AA2124" i="2"/>
  <c r="AA2085" i="2"/>
  <c r="AA2052" i="2"/>
  <c r="AA2016" i="2"/>
  <c r="AA1979" i="2"/>
  <c r="AA1948" i="2"/>
  <c r="AA1914" i="2"/>
  <c r="AA1875" i="2"/>
  <c r="AA1837" i="2"/>
  <c r="AA1803" i="2"/>
  <c r="AA1764" i="2"/>
  <c r="AA1727" i="2"/>
  <c r="AA1690" i="2"/>
  <c r="AA1651" i="2"/>
  <c r="AA1616" i="2"/>
  <c r="AA1580" i="2"/>
  <c r="AA1541" i="2"/>
  <c r="AA1503" i="2"/>
  <c r="AA1469" i="2"/>
  <c r="AA1430" i="2"/>
  <c r="AA1395" i="2"/>
  <c r="AA1356" i="2"/>
  <c r="AA1317" i="2"/>
  <c r="AA1284" i="2"/>
  <c r="AA1246" i="2"/>
  <c r="AA1207" i="2"/>
  <c r="AA1171" i="2"/>
  <c r="AA1135" i="2"/>
  <c r="AA1094" i="2"/>
  <c r="AA1054" i="2"/>
  <c r="AA1015" i="2"/>
  <c r="AA972" i="2"/>
  <c r="AA937" i="2"/>
  <c r="AA899" i="2"/>
  <c r="AA853" i="2"/>
  <c r="AA813" i="2"/>
  <c r="AA777" i="2"/>
  <c r="AA734" i="2"/>
  <c r="AA697" i="2"/>
  <c r="AA654" i="2"/>
  <c r="AA612" i="2"/>
  <c r="AA575" i="2"/>
  <c r="AA537" i="2"/>
  <c r="AA493" i="2"/>
  <c r="AA446" i="2"/>
  <c r="AA397" i="2"/>
  <c r="AA351" i="2"/>
  <c r="AA301" i="2"/>
  <c r="AA260" i="2"/>
  <c r="AA205" i="2"/>
  <c r="AA164" i="2"/>
  <c r="AA121" i="2"/>
  <c r="AA71" i="2"/>
  <c r="AA25" i="2"/>
  <c r="AF2298" i="2"/>
  <c r="AF2249" i="2"/>
  <c r="AF2189" i="2"/>
  <c r="AF2139" i="2"/>
  <c r="AF2083" i="2"/>
  <c r="AF2030" i="2"/>
  <c r="AF1969" i="2"/>
  <c r="AF1913" i="2"/>
  <c r="AF1849" i="2"/>
  <c r="AF1776" i="2"/>
  <c r="AF1715" i="2"/>
  <c r="AF1646" i="2"/>
  <c r="AF1585" i="2"/>
  <c r="AF1512" i="2"/>
  <c r="AF1431" i="2"/>
  <c r="AF1373" i="2"/>
  <c r="AF1288" i="2"/>
  <c r="AF1205" i="2"/>
  <c r="AF1106" i="2"/>
  <c r="AF1012" i="2"/>
  <c r="AF936" i="2"/>
  <c r="AF836" i="2"/>
  <c r="AF739" i="2"/>
  <c r="AF635" i="2"/>
  <c r="AF558" i="2"/>
  <c r="AF452" i="2"/>
  <c r="AF338" i="2"/>
  <c r="AF223" i="2"/>
  <c r="AF87" i="2"/>
  <c r="BK2324" i="2"/>
  <c r="BO2324" i="2" s="1"/>
  <c r="BK2287" i="2"/>
  <c r="BO2287" i="2" s="1"/>
  <c r="BK2243" i="2"/>
  <c r="BO2243" i="2" s="1"/>
  <c r="BK2202" i="2"/>
  <c r="BO2202" i="2" s="1"/>
  <c r="BK2161" i="2"/>
  <c r="BO2161" i="2" s="1"/>
  <c r="BK2122" i="2"/>
  <c r="BO2122" i="2" s="1"/>
  <c r="BK2075" i="2"/>
  <c r="BO2075" i="2" s="1"/>
  <c r="BK2037" i="2"/>
  <c r="BO2037" i="2" s="1"/>
  <c r="BK1974" i="2"/>
  <c r="BO1974" i="2" s="1"/>
  <c r="BK1910" i="2"/>
  <c r="BO1910" i="2" s="1"/>
  <c r="BK1848" i="2"/>
  <c r="BO1848" i="2" s="1"/>
  <c r="BK1790" i="2"/>
  <c r="BO1790" i="2" s="1"/>
  <c r="BK1734" i="2"/>
  <c r="BO1734" i="2" s="1"/>
  <c r="BK1658" i="2"/>
  <c r="BO1658" i="2" s="1"/>
  <c r="BK1599" i="2"/>
  <c r="BO1599" i="2" s="1"/>
  <c r="BK1536" i="2"/>
  <c r="BO1536" i="2" s="1"/>
  <c r="BK1462" i="2"/>
  <c r="BO1462" i="2" s="1"/>
  <c r="BK1394" i="2"/>
  <c r="BO1394" i="2" s="1"/>
  <c r="BK1318" i="2"/>
  <c r="BO1318" i="2" s="1"/>
  <c r="BK1242" i="2"/>
  <c r="BO1242" i="2" s="1"/>
  <c r="BK1154" i="2"/>
  <c r="BO1154" i="2" s="1"/>
  <c r="BK1075" i="2"/>
  <c r="BO1075" i="2" s="1"/>
  <c r="BK991" i="2"/>
  <c r="BO991" i="2" s="1"/>
  <c r="BK888" i="2"/>
  <c r="BO888" i="2" s="1"/>
  <c r="BK800" i="2"/>
  <c r="BO800" i="2" s="1"/>
  <c r="BK680" i="2"/>
  <c r="BO680" i="2" s="1"/>
  <c r="BK534" i="2"/>
  <c r="BO534" i="2" s="1"/>
  <c r="BK342" i="2"/>
  <c r="BO342" i="2" s="1"/>
  <c r="BK141" i="2"/>
  <c r="BO141" i="2" s="1"/>
  <c r="BL2202" i="2"/>
  <c r="BL1768" i="2"/>
  <c r="BL1227" i="2"/>
  <c r="BL413" i="2"/>
  <c r="BK2323" i="2"/>
  <c r="BO2323" i="2" s="1"/>
  <c r="BK2286" i="2"/>
  <c r="BO2286" i="2" s="1"/>
  <c r="BK2240" i="2"/>
  <c r="BO2240" i="2" s="1"/>
  <c r="BK2201" i="2"/>
  <c r="BO2201" i="2" s="1"/>
  <c r="BK2160" i="2"/>
  <c r="BO2160" i="2" s="1"/>
  <c r="BK2115" i="2"/>
  <c r="BO2115" i="2" s="1"/>
  <c r="BK2074" i="2"/>
  <c r="BO2074" i="2" s="1"/>
  <c r="BK2028" i="2"/>
  <c r="BO2028" i="2" s="1"/>
  <c r="BK1973" i="2"/>
  <c r="BO1973" i="2" s="1"/>
  <c r="BK1903" i="2"/>
  <c r="BO1903" i="2" s="1"/>
  <c r="BK1847" i="2"/>
  <c r="BO1847" i="2" s="1"/>
  <c r="BK1788" i="2"/>
  <c r="BO1788" i="2" s="1"/>
  <c r="BK1719" i="2"/>
  <c r="BO1719" i="2" s="1"/>
  <c r="BK1657" i="2"/>
  <c r="BO1657" i="2" s="1"/>
  <c r="BK1594" i="2"/>
  <c r="BO1594" i="2" s="1"/>
  <c r="BK1534" i="2"/>
  <c r="BO1534" i="2" s="1"/>
  <c r="BK1459" i="2"/>
  <c r="BO1459" i="2" s="1"/>
  <c r="BK1393" i="2"/>
  <c r="BO1393" i="2" s="1"/>
  <c r="BK1317" i="2"/>
  <c r="BO1317" i="2" s="1"/>
  <c r="BK1227" i="2"/>
  <c r="BO1227" i="2" s="1"/>
  <c r="BK1150" i="2"/>
  <c r="BO1150" i="2" s="1"/>
  <c r="BK1068" i="2"/>
  <c r="BO1068" i="2" s="1"/>
  <c r="BK990" i="2"/>
  <c r="BO990" i="2" s="1"/>
  <c r="BK882" i="2"/>
  <c r="BO882" i="2" s="1"/>
  <c r="BK798" i="2"/>
  <c r="BO798" i="2" s="1"/>
  <c r="BK679" i="2"/>
  <c r="BO679" i="2" s="1"/>
  <c r="BK497" i="2"/>
  <c r="BO497" i="2" s="1"/>
  <c r="BK341" i="2"/>
  <c r="BO341" i="2" s="1"/>
  <c r="BK113" i="2"/>
  <c r="BO113" i="2" s="1"/>
  <c r="BL2194" i="2"/>
  <c r="BL1764" i="2"/>
  <c r="BL1176" i="2"/>
  <c r="BL361" i="2"/>
  <c r="BK2311" i="2"/>
  <c r="BO2311" i="2" s="1"/>
  <c r="BK2275" i="2"/>
  <c r="BO2275" i="2" s="1"/>
  <c r="BK2233" i="2"/>
  <c r="BO2233" i="2" s="1"/>
  <c r="BK2187" i="2"/>
  <c r="BO2187" i="2" s="1"/>
  <c r="BK2148" i="2"/>
  <c r="BO2148" i="2" s="1"/>
  <c r="BK2106" i="2"/>
  <c r="BO2106" i="2" s="1"/>
  <c r="BK2068" i="2"/>
  <c r="BO2068" i="2" s="1"/>
  <c r="BK2010" i="2"/>
  <c r="BO2010" i="2" s="1"/>
  <c r="BK1955" i="2"/>
  <c r="BO1955" i="2" s="1"/>
  <c r="BK1895" i="2"/>
  <c r="BO1895" i="2" s="1"/>
  <c r="BK1828" i="2"/>
  <c r="BO1828" i="2" s="1"/>
  <c r="BK1770" i="2"/>
  <c r="BO1770" i="2" s="1"/>
  <c r="BK1710" i="2"/>
  <c r="BO1710" i="2" s="1"/>
  <c r="BK1649" i="2"/>
  <c r="BO1649" i="2" s="1"/>
  <c r="BK1575" i="2"/>
  <c r="BO1575" i="2" s="1"/>
  <c r="BK1513" i="2"/>
  <c r="BO1513" i="2" s="1"/>
  <c r="BK1449" i="2"/>
  <c r="BO1449" i="2" s="1"/>
  <c r="BK1370" i="2"/>
  <c r="BO1370" i="2" s="1"/>
  <c r="BK1292" i="2"/>
  <c r="BO1292" i="2" s="1"/>
  <c r="BK1214" i="2"/>
  <c r="BO1214" i="2" s="1"/>
  <c r="BK1134" i="2"/>
  <c r="BO1134" i="2" s="1"/>
  <c r="BK1043" i="2"/>
  <c r="BO1043" i="2" s="1"/>
  <c r="BK960" i="2"/>
  <c r="BO960" i="2" s="1"/>
  <c r="BK866" i="2"/>
  <c r="BO866" i="2" s="1"/>
  <c r="BK765" i="2"/>
  <c r="BO765" i="2" s="1"/>
  <c r="BK632" i="2"/>
  <c r="BO632" i="2" s="1"/>
  <c r="BK465" i="2"/>
  <c r="BO465" i="2" s="1"/>
  <c r="BK304" i="2"/>
  <c r="BO304" i="2" s="1"/>
  <c r="BK50" i="2"/>
  <c r="BO50" i="2" s="1"/>
  <c r="BL2100" i="2"/>
  <c r="BL1652" i="2"/>
  <c r="BL861" i="2"/>
  <c r="BL106" i="2"/>
  <c r="BK2308" i="2"/>
  <c r="BO2308" i="2" s="1"/>
  <c r="BK2271" i="2"/>
  <c r="BO2271" i="2" s="1"/>
  <c r="BK2232" i="2"/>
  <c r="BO2232" i="2" s="1"/>
  <c r="BK2185" i="2"/>
  <c r="BO2185" i="2" s="1"/>
  <c r="BK2147" i="2"/>
  <c r="BO2147" i="2" s="1"/>
  <c r="BK2105" i="2"/>
  <c r="BO2105" i="2" s="1"/>
  <c r="BK2059" i="2"/>
  <c r="BO2059" i="2" s="1"/>
  <c r="BK2009" i="2"/>
  <c r="BO2009" i="2" s="1"/>
  <c r="BK1950" i="2"/>
  <c r="BO1950" i="2" s="1"/>
  <c r="BK1894" i="2"/>
  <c r="BO1894" i="2" s="1"/>
  <c r="BK1825" i="2"/>
  <c r="BO1825" i="2" s="1"/>
  <c r="BK1769" i="2"/>
  <c r="BO1769" i="2" s="1"/>
  <c r="BK1707" i="2"/>
  <c r="BO1707" i="2" s="1"/>
  <c r="BK1636" i="2"/>
  <c r="BO1636" i="2" s="1"/>
  <c r="BK1573" i="2"/>
  <c r="BO1573" i="2" s="1"/>
  <c r="BK1510" i="2"/>
  <c r="BO1510" i="2" s="1"/>
  <c r="BK1448" i="2"/>
  <c r="BO1448" i="2" s="1"/>
  <c r="BK1366" i="2"/>
  <c r="BO1366" i="2" s="1"/>
  <c r="BK1291" i="2"/>
  <c r="BO1291" i="2" s="1"/>
  <c r="BK1208" i="2"/>
  <c r="BO1208" i="2" s="1"/>
  <c r="BK1121" i="2"/>
  <c r="BO1121" i="2" s="1"/>
  <c r="BK1040" i="2"/>
  <c r="BO1040" i="2" s="1"/>
  <c r="BK946" i="2"/>
  <c r="BO946" i="2" s="1"/>
  <c r="BK860" i="2"/>
  <c r="BO860" i="2" s="1"/>
  <c r="BK759" i="2"/>
  <c r="BO759" i="2" s="1"/>
  <c r="BK624" i="2"/>
  <c r="BO624" i="2" s="1"/>
  <c r="BK464" i="2"/>
  <c r="BO464" i="2" s="1"/>
  <c r="BK269" i="2"/>
  <c r="BO269" i="2" s="1"/>
  <c r="BK49" i="2"/>
  <c r="BO49" i="2" s="1"/>
  <c r="BL2064" i="2"/>
  <c r="BL1649" i="2"/>
  <c r="BL851" i="2"/>
  <c r="BL58" i="2"/>
  <c r="BK2297" i="2"/>
  <c r="BO2297" i="2" s="1"/>
  <c r="BK2259" i="2"/>
  <c r="BO2259" i="2" s="1"/>
  <c r="BK2219" i="2"/>
  <c r="BO2219" i="2" s="1"/>
  <c r="BK2179" i="2"/>
  <c r="BO2179" i="2" s="1"/>
  <c r="BK2133" i="2"/>
  <c r="BO2133" i="2" s="1"/>
  <c r="BK2092" i="2"/>
  <c r="BO2092" i="2" s="1"/>
  <c r="BK2052" i="2"/>
  <c r="BO2052" i="2" s="1"/>
  <c r="BK2001" i="2"/>
  <c r="BO2001" i="2" s="1"/>
  <c r="BK1931" i="2"/>
  <c r="BO1931" i="2" s="1"/>
  <c r="BK1876" i="2"/>
  <c r="BO1876" i="2" s="1"/>
  <c r="BK1817" i="2"/>
  <c r="BO1817" i="2" s="1"/>
  <c r="BK1749" i="2"/>
  <c r="BO1749" i="2" s="1"/>
  <c r="BK1688" i="2"/>
  <c r="BO1688" i="2" s="1"/>
  <c r="BK1621" i="2"/>
  <c r="BO1621" i="2" s="1"/>
  <c r="BK1560" i="2"/>
  <c r="BO1560" i="2" s="1"/>
  <c r="BK1491" i="2"/>
  <c r="BO1491" i="2" s="1"/>
  <c r="BK1427" i="2"/>
  <c r="BO1427" i="2" s="1"/>
  <c r="BK1351" i="2"/>
  <c r="BO1351" i="2" s="1"/>
  <c r="BK1266" i="2"/>
  <c r="BO1266" i="2" s="1"/>
  <c r="BK1181" i="2"/>
  <c r="BO1181" i="2" s="1"/>
  <c r="BK1102" i="2"/>
  <c r="BO1102" i="2" s="1"/>
  <c r="BK1025" i="2"/>
  <c r="BO1025" i="2" s="1"/>
  <c r="BK921" i="2"/>
  <c r="BO921" i="2" s="1"/>
  <c r="BK835" i="2"/>
  <c r="BO835" i="2" s="1"/>
  <c r="BK739" i="2"/>
  <c r="BO739" i="2" s="1"/>
  <c r="BK564" i="2"/>
  <c r="BO564" i="2" s="1"/>
  <c r="BK410" i="2"/>
  <c r="BO410" i="2" s="1"/>
  <c r="BK225" i="2"/>
  <c r="BO225" i="2" s="1"/>
  <c r="BK14" i="2"/>
  <c r="BO14" i="2" s="1"/>
  <c r="BL1943" i="2"/>
  <c r="BL1490" i="2"/>
  <c r="BL764" i="2"/>
  <c r="BK2295" i="2"/>
  <c r="BO2295" i="2" s="1"/>
  <c r="BK2257" i="2"/>
  <c r="BO2257" i="2" s="1"/>
  <c r="BK2216" i="2"/>
  <c r="BO2216" i="2" s="1"/>
  <c r="BK2177" i="2"/>
  <c r="BO2177" i="2" s="1"/>
  <c r="BK2131" i="2"/>
  <c r="BO2131" i="2" s="1"/>
  <c r="BK2091" i="2"/>
  <c r="BO2091" i="2" s="1"/>
  <c r="BK2051" i="2"/>
  <c r="BO2051" i="2" s="1"/>
  <c r="BK1989" i="2"/>
  <c r="BO1989" i="2" s="1"/>
  <c r="BK1930" i="2"/>
  <c r="BO1930" i="2" s="1"/>
  <c r="BK1872" i="2"/>
  <c r="BO1872" i="2" s="1"/>
  <c r="BK1812" i="2"/>
  <c r="BO1812" i="2" s="1"/>
  <c r="BK1747" i="2"/>
  <c r="BO1747" i="2" s="1"/>
  <c r="BK1687" i="2"/>
  <c r="BO1687" i="2" s="1"/>
  <c r="BK1620" i="2"/>
  <c r="BO1620" i="2" s="1"/>
  <c r="BK1551" i="2"/>
  <c r="BO1551" i="2" s="1"/>
  <c r="BK1489" i="2"/>
  <c r="BO1489" i="2" s="1"/>
  <c r="BK1419" i="2"/>
  <c r="BO1419" i="2" s="1"/>
  <c r="BK1349" i="2"/>
  <c r="BO1349" i="2" s="1"/>
  <c r="BK1256" i="2"/>
  <c r="BO1256" i="2" s="1"/>
  <c r="BK1180" i="2"/>
  <c r="BO1180" i="2" s="1"/>
  <c r="BK1100" i="2"/>
  <c r="BO1100" i="2" s="1"/>
  <c r="BK1006" i="2"/>
  <c r="BO1006" i="2" s="1"/>
  <c r="BK920" i="2"/>
  <c r="BO920" i="2" s="1"/>
  <c r="BK831" i="2"/>
  <c r="BO831" i="2" s="1"/>
  <c r="BK734" i="2"/>
  <c r="BO734" i="2" s="1"/>
  <c r="BK562" i="2"/>
  <c r="BO562" i="2" s="1"/>
  <c r="BK403" i="2"/>
  <c r="BO403" i="2" s="1"/>
  <c r="BK219" i="2"/>
  <c r="BO219" i="2" s="1"/>
  <c r="BL2290" i="2"/>
  <c r="BL1942" i="2"/>
  <c r="BL1440" i="2"/>
  <c r="BL756" i="2"/>
  <c r="BK2294" i="2"/>
  <c r="BO2294" i="2" s="1"/>
  <c r="BK2256" i="2"/>
  <c r="BO2256" i="2" s="1"/>
  <c r="BK2215" i="2"/>
  <c r="BO2215" i="2" s="1"/>
  <c r="BK2169" i="2"/>
  <c r="BO2169" i="2" s="1"/>
  <c r="BK2129" i="2"/>
  <c r="BO2129" i="2" s="1"/>
  <c r="BK2088" i="2"/>
  <c r="BO2088" i="2" s="1"/>
  <c r="BK2049" i="2"/>
  <c r="BO2049" i="2" s="1"/>
  <c r="BK1985" i="2"/>
  <c r="BO1985" i="2" s="1"/>
  <c r="BK1929" i="2"/>
  <c r="BO1929" i="2" s="1"/>
  <c r="BK1866" i="2"/>
  <c r="BO1866" i="2" s="1"/>
  <c r="BK1802" i="2"/>
  <c r="BO1802" i="2" s="1"/>
  <c r="BK1745" i="2"/>
  <c r="BO1745" i="2" s="1"/>
  <c r="BK1679" i="2"/>
  <c r="BO1679" i="2" s="1"/>
  <c r="BK1619" i="2"/>
  <c r="BO1619" i="2" s="1"/>
  <c r="BK1547" i="2"/>
  <c r="BO1547" i="2" s="1"/>
  <c r="BK1482" i="2"/>
  <c r="BO1482" i="2" s="1"/>
  <c r="BK1416" i="2"/>
  <c r="BO1416" i="2" s="1"/>
  <c r="BK1336" i="2"/>
  <c r="BO1336" i="2" s="1"/>
  <c r="BK1255" i="2"/>
  <c r="BO1255" i="2" s="1"/>
  <c r="BK1177" i="2"/>
  <c r="BO1177" i="2" s="1"/>
  <c r="BK1098" i="2"/>
  <c r="BO1098" i="2" s="1"/>
  <c r="BK1002" i="2"/>
  <c r="BO1002" i="2" s="1"/>
  <c r="BK919" i="2"/>
  <c r="BO919" i="2" s="1"/>
  <c r="BK825" i="2"/>
  <c r="BO825" i="2" s="1"/>
  <c r="BK706" i="2"/>
  <c r="BO706" i="2" s="1"/>
  <c r="BK559" i="2"/>
  <c r="BO559" i="2" s="1"/>
  <c r="BK392" i="2"/>
  <c r="BO392" i="2" s="1"/>
  <c r="BK215" i="2"/>
  <c r="BO215" i="2" s="1"/>
  <c r="BL2287" i="2"/>
  <c r="BL1940" i="2"/>
  <c r="BL1428" i="2"/>
  <c r="BL194" i="2"/>
  <c r="BL428" i="2"/>
  <c r="BL653" i="2"/>
  <c r="BL914" i="2"/>
  <c r="BL1142" i="2"/>
  <c r="BL1356" i="2"/>
  <c r="BL1584" i="2"/>
  <c r="BL1713" i="2"/>
  <c r="BL1854" i="2"/>
  <c r="BL2008" i="2"/>
  <c r="BL2108" i="2"/>
  <c r="BL2204" i="2"/>
  <c r="BL2311" i="2"/>
  <c r="BK51" i="2"/>
  <c r="BO51" i="2" s="1"/>
  <c r="BK118" i="2"/>
  <c r="BO118" i="2" s="1"/>
  <c r="BK180" i="2"/>
  <c r="BO180" i="2" s="1"/>
  <c r="BK259" i="2"/>
  <c r="BO259" i="2" s="1"/>
  <c r="BK321" i="2"/>
  <c r="BO321" i="2" s="1"/>
  <c r="BK372" i="2"/>
  <c r="BO372" i="2" s="1"/>
  <c r="BK422" i="2"/>
  <c r="BO422" i="2" s="1"/>
  <c r="BK468" i="2"/>
  <c r="BO468" i="2" s="1"/>
  <c r="BK529" i="2"/>
  <c r="BO529" i="2" s="1"/>
  <c r="BK580" i="2"/>
  <c r="BO580" i="2" s="1"/>
  <c r="BK625" i="2"/>
  <c r="BO625" i="2" s="1"/>
  <c r="BK673" i="2"/>
  <c r="BO673" i="2" s="1"/>
  <c r="BK721" i="2"/>
  <c r="BO721" i="2" s="1"/>
  <c r="BK751" i="2"/>
  <c r="BO751" i="2" s="1"/>
  <c r="BK785" i="2"/>
  <c r="BO785" i="2" s="1"/>
  <c r="BK809" i="2"/>
  <c r="BO809" i="2" s="1"/>
  <c r="BK838" i="2"/>
  <c r="BO838" i="2" s="1"/>
  <c r="BK869" i="2"/>
  <c r="BO869" i="2" s="1"/>
  <c r="BK895" i="2"/>
  <c r="BO895" i="2" s="1"/>
  <c r="BK924" i="2"/>
  <c r="BO924" i="2" s="1"/>
  <c r="BK951" i="2"/>
  <c r="BO951" i="2" s="1"/>
  <c r="BK979" i="2"/>
  <c r="BO979" i="2" s="1"/>
  <c r="BK1008" i="2"/>
  <c r="BO1008" i="2" s="1"/>
  <c r="BK1031" i="2"/>
  <c r="BO1031" i="2" s="1"/>
  <c r="BK1058" i="2"/>
  <c r="BO1058" i="2" s="1"/>
  <c r="BK1085" i="2"/>
  <c r="BO1085" i="2" s="1"/>
  <c r="BK1110" i="2"/>
  <c r="BO1110" i="2" s="1"/>
  <c r="BK1136" i="2"/>
  <c r="BO1136" i="2" s="1"/>
  <c r="BK1160" i="2"/>
  <c r="BO1160" i="2" s="1"/>
  <c r="BK1182" i="2"/>
  <c r="BO1182" i="2" s="1"/>
  <c r="BK1209" i="2"/>
  <c r="BO1209" i="2" s="1"/>
  <c r="BK1234" i="2"/>
  <c r="BO1234" i="2" s="1"/>
  <c r="BK1257" i="2"/>
  <c r="BO1257" i="2" s="1"/>
  <c r="BK1280" i="2"/>
  <c r="BO1280" i="2" s="1"/>
  <c r="BK1306" i="2"/>
  <c r="BO1306" i="2" s="1"/>
  <c r="BK1331" i="2"/>
  <c r="BO1331" i="2" s="1"/>
  <c r="BK1354" i="2"/>
  <c r="BO1354" i="2" s="1"/>
  <c r="BK1377" i="2"/>
  <c r="BO1377" i="2" s="1"/>
  <c r="BK1401" i="2"/>
  <c r="BO1401" i="2" s="1"/>
  <c r="BK1422" i="2"/>
  <c r="BO1422" i="2" s="1"/>
  <c r="BK1443" i="2"/>
  <c r="BO1443" i="2" s="1"/>
  <c r="BK1464" i="2"/>
  <c r="BO1464" i="2" s="1"/>
  <c r="BK1483" i="2"/>
  <c r="BO1483" i="2" s="1"/>
  <c r="BK1504" i="2"/>
  <c r="BO1504" i="2" s="1"/>
  <c r="BK1524" i="2"/>
  <c r="BO1524" i="2" s="1"/>
  <c r="BK1543" i="2"/>
  <c r="BO1543" i="2" s="1"/>
  <c r="BK1562" i="2"/>
  <c r="BO1562" i="2" s="1"/>
  <c r="BK1583" i="2"/>
  <c r="BO1583" i="2" s="1"/>
  <c r="BK1603" i="2"/>
  <c r="BO1603" i="2" s="1"/>
  <c r="BK1622" i="2"/>
  <c r="BO1622" i="2" s="1"/>
  <c r="BK1641" i="2"/>
  <c r="BO1641" i="2" s="1"/>
  <c r="BK1662" i="2"/>
  <c r="BO1662" i="2" s="1"/>
  <c r="BK1681" i="2"/>
  <c r="BO1681" i="2" s="1"/>
  <c r="BK1701" i="2"/>
  <c r="BO1701" i="2" s="1"/>
  <c r="BK1720" i="2"/>
  <c r="BO1720" i="2" s="1"/>
  <c r="BK1739" i="2"/>
  <c r="BO1739" i="2" s="1"/>
  <c r="BK1758" i="2"/>
  <c r="BO1758" i="2" s="1"/>
  <c r="BK1776" i="2"/>
  <c r="BO1776" i="2" s="1"/>
  <c r="BK1795" i="2"/>
  <c r="BO1795" i="2" s="1"/>
  <c r="BK1813" i="2"/>
  <c r="BO1813" i="2" s="1"/>
  <c r="BK1831" i="2"/>
  <c r="BO1831" i="2" s="1"/>
  <c r="BK1849" i="2"/>
  <c r="BO1849" i="2" s="1"/>
  <c r="BK1867" i="2"/>
  <c r="BO1867" i="2" s="1"/>
  <c r="BK1886" i="2"/>
  <c r="BO1886" i="2" s="1"/>
  <c r="BK1904" i="2"/>
  <c r="BO1904" i="2" s="1"/>
  <c r="BK1923" i="2"/>
  <c r="BO1923" i="2" s="1"/>
  <c r="BK1941" i="2"/>
  <c r="BO1941" i="2" s="1"/>
  <c r="BK1959" i="2"/>
  <c r="BO1959" i="2" s="1"/>
  <c r="BK1977" i="2"/>
  <c r="BO1977" i="2" s="1"/>
  <c r="BK1995" i="2"/>
  <c r="BO1995" i="2" s="1"/>
  <c r="BK2014" i="2"/>
  <c r="BO2014" i="2" s="1"/>
  <c r="BK2032" i="2"/>
  <c r="BO2032" i="2" s="1"/>
  <c r="BL202" i="2"/>
  <c r="BL434" i="2"/>
  <c r="BL678" i="2"/>
  <c r="BL916" i="2"/>
  <c r="BL1169" i="2"/>
  <c r="BL1357" i="2"/>
  <c r="BL1586" i="2"/>
  <c r="BL1727" i="2"/>
  <c r="BL1855" i="2"/>
  <c r="BL2009" i="2"/>
  <c r="BL2110" i="2"/>
  <c r="BL2226" i="2"/>
  <c r="BL2312" i="2"/>
  <c r="BK54" i="2"/>
  <c r="BO54" i="2" s="1"/>
  <c r="BK119" i="2"/>
  <c r="BO119" i="2" s="1"/>
  <c r="BK182" i="2"/>
  <c r="BO182" i="2" s="1"/>
  <c r="BK263" i="2"/>
  <c r="BO263" i="2" s="1"/>
  <c r="BK325" i="2"/>
  <c r="BO325" i="2" s="1"/>
  <c r="BK373" i="2"/>
  <c r="BO373" i="2" s="1"/>
  <c r="BK423" i="2"/>
  <c r="BO423" i="2" s="1"/>
  <c r="BK469" i="2"/>
  <c r="BO469" i="2" s="1"/>
  <c r="BK530" i="2"/>
  <c r="BO530" i="2" s="1"/>
  <c r="BK581" i="2"/>
  <c r="BO581" i="2" s="1"/>
  <c r="BK626" i="2"/>
  <c r="BO626" i="2" s="1"/>
  <c r="BK674" i="2"/>
  <c r="BO674" i="2" s="1"/>
  <c r="BK723" i="2"/>
  <c r="BO723" i="2" s="1"/>
  <c r="BK753" i="2"/>
  <c r="BO753" i="2" s="1"/>
  <c r="BK786" i="2"/>
  <c r="BO786" i="2" s="1"/>
  <c r="BK814" i="2"/>
  <c r="BO814" i="2" s="1"/>
  <c r="BK841" i="2"/>
  <c r="BO841" i="2" s="1"/>
  <c r="BK870" i="2"/>
  <c r="BO870" i="2" s="1"/>
  <c r="BK899" i="2"/>
  <c r="BO899" i="2" s="1"/>
  <c r="BK925" i="2"/>
  <c r="BO925" i="2" s="1"/>
  <c r="BK953" i="2"/>
  <c r="BO953" i="2" s="1"/>
  <c r="BK980" i="2"/>
  <c r="BO980" i="2" s="1"/>
  <c r="BK1009" i="2"/>
  <c r="BO1009" i="2" s="1"/>
  <c r="BK1033" i="2"/>
  <c r="BO1033" i="2" s="1"/>
  <c r="BK1059" i="2"/>
  <c r="BO1059" i="2" s="1"/>
  <c r="BK1087" i="2"/>
  <c r="BO1087" i="2" s="1"/>
  <c r="BK1112" i="2"/>
  <c r="BO1112" i="2" s="1"/>
  <c r="BK1138" i="2"/>
  <c r="BO1138" i="2" s="1"/>
  <c r="BK1161" i="2"/>
  <c r="BO1161" i="2" s="1"/>
  <c r="BK1187" i="2"/>
  <c r="BO1187" i="2" s="1"/>
  <c r="BK1210" i="2"/>
  <c r="BO1210" i="2" s="1"/>
  <c r="BK1235" i="2"/>
  <c r="BO1235" i="2" s="1"/>
  <c r="BK1258" i="2"/>
  <c r="BO1258" i="2" s="1"/>
  <c r="BK1282" i="2"/>
  <c r="BO1282" i="2" s="1"/>
  <c r="BK1307" i="2"/>
  <c r="BO1307" i="2" s="1"/>
  <c r="BK1333" i="2"/>
  <c r="BO1333" i="2" s="1"/>
  <c r="BK1355" i="2"/>
  <c r="BO1355" i="2" s="1"/>
  <c r="BK1378" i="2"/>
  <c r="BO1378" i="2" s="1"/>
  <c r="BK1402" i="2"/>
  <c r="BO1402" i="2" s="1"/>
  <c r="BK1424" i="2"/>
  <c r="BO1424" i="2" s="1"/>
  <c r="BK1445" i="2"/>
  <c r="BO1445" i="2" s="1"/>
  <c r="BK1465" i="2"/>
  <c r="BO1465" i="2" s="1"/>
  <c r="BK1486" i="2"/>
  <c r="BO1486" i="2" s="1"/>
  <c r="BK1505" i="2"/>
  <c r="BO1505" i="2" s="1"/>
  <c r="BK1525" i="2"/>
  <c r="BO1525" i="2" s="1"/>
  <c r="BK1544" i="2"/>
  <c r="BO1544" i="2" s="1"/>
  <c r="BK1563" i="2"/>
  <c r="BO1563" i="2" s="1"/>
  <c r="BK1584" i="2"/>
  <c r="BO1584" i="2" s="1"/>
  <c r="BK1604" i="2"/>
  <c r="BO1604" i="2" s="1"/>
  <c r="BK1623" i="2"/>
  <c r="BO1623" i="2" s="1"/>
  <c r="BK1642" i="2"/>
  <c r="BO1642" i="2" s="1"/>
  <c r="BK1663" i="2"/>
  <c r="BO1663" i="2" s="1"/>
  <c r="BK1683" i="2"/>
  <c r="BO1683" i="2" s="1"/>
  <c r="BK1702" i="2"/>
  <c r="BO1702" i="2" s="1"/>
  <c r="BK1721" i="2"/>
  <c r="BO1721" i="2" s="1"/>
  <c r="BK1740" i="2"/>
  <c r="BO1740" i="2" s="1"/>
  <c r="BK1759" i="2"/>
  <c r="BO1759" i="2" s="1"/>
  <c r="BK1777" i="2"/>
  <c r="BO1777" i="2" s="1"/>
  <c r="BK1814" i="2"/>
  <c r="BO1814" i="2" s="1"/>
  <c r="BK1832" i="2"/>
  <c r="BO1832" i="2" s="1"/>
  <c r="BK1850" i="2"/>
  <c r="BO1850" i="2" s="1"/>
  <c r="BK1868" i="2"/>
  <c r="BO1868" i="2" s="1"/>
  <c r="BK1887" i="2"/>
  <c r="BO1887" i="2" s="1"/>
  <c r="BK1905" i="2"/>
  <c r="BO1905" i="2" s="1"/>
  <c r="BK1924" i="2"/>
  <c r="BO1924" i="2" s="1"/>
  <c r="BK1942" i="2"/>
  <c r="BO1942" i="2" s="1"/>
  <c r="BK1960" i="2"/>
  <c r="BO1960" i="2" s="1"/>
  <c r="BK1978" i="2"/>
  <c r="BO1978" i="2" s="1"/>
  <c r="BK1996" i="2"/>
  <c r="BO1996" i="2" s="1"/>
  <c r="BK2015" i="2"/>
  <c r="BO2015" i="2" s="1"/>
  <c r="BK2033" i="2"/>
  <c r="BO2033" i="2" s="1"/>
  <c r="BL204" i="2"/>
  <c r="BL449" i="2"/>
  <c r="BL689" i="2"/>
  <c r="BL956" i="2"/>
  <c r="BL1172" i="2"/>
  <c r="BL1384" i="2"/>
  <c r="BL1590" i="2"/>
  <c r="BL1731" i="2"/>
  <c r="BL1864" i="2"/>
  <c r="BL2011" i="2"/>
  <c r="BL2127" i="2"/>
  <c r="BL2227" i="2"/>
  <c r="BL2313" i="2"/>
  <c r="BK55" i="2"/>
  <c r="BO55" i="2" s="1"/>
  <c r="BK134" i="2"/>
  <c r="BO134" i="2" s="1"/>
  <c r="BK194" i="2"/>
  <c r="BO194" i="2" s="1"/>
  <c r="BK267" i="2"/>
  <c r="BO267" i="2" s="1"/>
  <c r="BK328" i="2"/>
  <c r="BO328" i="2" s="1"/>
  <c r="BK374" i="2"/>
  <c r="BO374" i="2" s="1"/>
  <c r="BK424" i="2"/>
  <c r="BO424" i="2" s="1"/>
  <c r="BK484" i="2"/>
  <c r="BO484" i="2" s="1"/>
  <c r="BK531" i="2"/>
  <c r="BO531" i="2" s="1"/>
  <c r="BK582" i="2"/>
  <c r="BO582" i="2" s="1"/>
  <c r="BK627" i="2"/>
  <c r="BO627" i="2" s="1"/>
  <c r="BK675" i="2"/>
  <c r="BO675" i="2" s="1"/>
  <c r="BK724" i="2"/>
  <c r="BO724" i="2" s="1"/>
  <c r="BK754" i="2"/>
  <c r="BO754" i="2" s="1"/>
  <c r="BK787" i="2"/>
  <c r="BO787" i="2" s="1"/>
  <c r="BK815" i="2"/>
  <c r="BO815" i="2" s="1"/>
  <c r="BK842" i="2"/>
  <c r="BO842" i="2" s="1"/>
  <c r="BK872" i="2"/>
  <c r="BO872" i="2" s="1"/>
  <c r="BK900" i="2"/>
  <c r="BO900" i="2" s="1"/>
  <c r="BK926" i="2"/>
  <c r="BO926" i="2" s="1"/>
  <c r="BK957" i="2"/>
  <c r="BO957" i="2" s="1"/>
  <c r="BK984" i="2"/>
  <c r="BO984" i="2" s="1"/>
  <c r="BK1010" i="2"/>
  <c r="BO1010" i="2" s="1"/>
  <c r="BK1036" i="2"/>
  <c r="BO1036" i="2" s="1"/>
  <c r="BK1060" i="2"/>
  <c r="BO1060" i="2" s="1"/>
  <c r="BK1088" i="2"/>
  <c r="BO1088" i="2" s="1"/>
  <c r="BK1113" i="2"/>
  <c r="BO1113" i="2" s="1"/>
  <c r="BK1139" i="2"/>
  <c r="BO1139" i="2" s="1"/>
  <c r="BK1162" i="2"/>
  <c r="BO1162" i="2" s="1"/>
  <c r="BK1189" i="2"/>
  <c r="BO1189" i="2" s="1"/>
  <c r="BK1212" i="2"/>
  <c r="BO1212" i="2" s="1"/>
  <c r="BK1237" i="2"/>
  <c r="BO1237" i="2" s="1"/>
  <c r="BK1259" i="2"/>
  <c r="BO1259" i="2" s="1"/>
  <c r="BK1286" i="2"/>
  <c r="BO1286" i="2" s="1"/>
  <c r="BK1308" i="2"/>
  <c r="BO1308" i="2" s="1"/>
  <c r="BK1334" i="2"/>
  <c r="BO1334" i="2" s="1"/>
  <c r="BK1356" i="2"/>
  <c r="BO1356" i="2" s="1"/>
  <c r="BK1379" i="2"/>
  <c r="BO1379" i="2" s="1"/>
  <c r="BK1403" i="2"/>
  <c r="BO1403" i="2" s="1"/>
  <c r="BK1425" i="2"/>
  <c r="BO1425" i="2" s="1"/>
  <c r="BK1446" i="2"/>
  <c r="BO1446" i="2" s="1"/>
  <c r="BK1466" i="2"/>
  <c r="BO1466" i="2" s="1"/>
  <c r="BK1487" i="2"/>
  <c r="BO1487" i="2" s="1"/>
  <c r="BK1507" i="2"/>
  <c r="BO1507" i="2" s="1"/>
  <c r="BK1526" i="2"/>
  <c r="BO1526" i="2" s="1"/>
  <c r="BK1545" i="2"/>
  <c r="BO1545" i="2" s="1"/>
  <c r="BK1566" i="2"/>
  <c r="BO1566" i="2" s="1"/>
  <c r="BK1585" i="2"/>
  <c r="BO1585" i="2" s="1"/>
  <c r="BK1605" i="2"/>
  <c r="BO1605" i="2" s="1"/>
  <c r="BK1624" i="2"/>
  <c r="BO1624" i="2" s="1"/>
  <c r="BK1643" i="2"/>
  <c r="BO1643" i="2" s="1"/>
  <c r="BK1664" i="2"/>
  <c r="BO1664" i="2" s="1"/>
  <c r="BK1684" i="2"/>
  <c r="BO1684" i="2" s="1"/>
  <c r="BK1703" i="2"/>
  <c r="BO1703" i="2" s="1"/>
  <c r="BK1722" i="2"/>
  <c r="BO1722" i="2" s="1"/>
  <c r="BK1742" i="2"/>
  <c r="BO1742" i="2" s="1"/>
  <c r="BK1760" i="2"/>
  <c r="BO1760" i="2" s="1"/>
  <c r="BK1779" i="2"/>
  <c r="BO1779" i="2" s="1"/>
  <c r="BK1797" i="2"/>
  <c r="BO1797" i="2" s="1"/>
  <c r="BK1815" i="2"/>
  <c r="BO1815" i="2" s="1"/>
  <c r="BK1833" i="2"/>
  <c r="BO1833" i="2" s="1"/>
  <c r="BK1851" i="2"/>
  <c r="BO1851" i="2" s="1"/>
  <c r="BK1870" i="2"/>
  <c r="BO1870" i="2" s="1"/>
  <c r="BK1888" i="2"/>
  <c r="BO1888" i="2" s="1"/>
  <c r="BK1907" i="2"/>
  <c r="BO1907" i="2" s="1"/>
  <c r="BK1925" i="2"/>
  <c r="BO1925" i="2" s="1"/>
  <c r="BK1943" i="2"/>
  <c r="BO1943" i="2" s="1"/>
  <c r="BK1961" i="2"/>
  <c r="BO1961" i="2" s="1"/>
  <c r="BK1979" i="2"/>
  <c r="BO1979" i="2" s="1"/>
  <c r="BK1998" i="2"/>
  <c r="BO1998" i="2" s="1"/>
  <c r="BK2016" i="2"/>
  <c r="BO2016" i="2" s="1"/>
  <c r="BK2035" i="2"/>
  <c r="BO2035" i="2" s="1"/>
  <c r="BL207" i="2"/>
  <c r="BL470" i="2"/>
  <c r="BL709" i="2"/>
  <c r="BL986" i="2"/>
  <c r="BL1173" i="2"/>
  <c r="BL1389" i="2"/>
  <c r="BL1593" i="2"/>
  <c r="BL1762" i="2"/>
  <c r="BL1884" i="2"/>
  <c r="BL2014" i="2"/>
  <c r="BL2130" i="2"/>
  <c r="BL2231" i="2"/>
  <c r="BL2322" i="2"/>
  <c r="BK60" i="2"/>
  <c r="BO60" i="2" s="1"/>
  <c r="BK135" i="2"/>
  <c r="BO135" i="2" s="1"/>
  <c r="BK196" i="2"/>
  <c r="BO196" i="2" s="1"/>
  <c r="BK268" i="2"/>
  <c r="BO268" i="2" s="1"/>
  <c r="BK330" i="2"/>
  <c r="BO330" i="2" s="1"/>
  <c r="BK375" i="2"/>
  <c r="BO375" i="2" s="1"/>
  <c r="BK433" i="2"/>
  <c r="BO433" i="2" s="1"/>
  <c r="BK486" i="2"/>
  <c r="BO486" i="2" s="1"/>
  <c r="BK533" i="2"/>
  <c r="BO533" i="2" s="1"/>
  <c r="BK583" i="2"/>
  <c r="BO583" i="2" s="1"/>
  <c r="BK631" i="2"/>
  <c r="BO631" i="2" s="1"/>
  <c r="BK678" i="2"/>
  <c r="BO678" i="2" s="1"/>
  <c r="BK725" i="2"/>
  <c r="BO725" i="2" s="1"/>
  <c r="BK758" i="2"/>
  <c r="BO758" i="2" s="1"/>
  <c r="BK788" i="2"/>
  <c r="BO788" i="2" s="1"/>
  <c r="BK817" i="2"/>
  <c r="BO817" i="2" s="1"/>
  <c r="BK844" i="2"/>
  <c r="BO844" i="2" s="1"/>
  <c r="BK873" i="2"/>
  <c r="BO873" i="2" s="1"/>
  <c r="BK902" i="2"/>
  <c r="BO902" i="2" s="1"/>
  <c r="BK927" i="2"/>
  <c r="BO927" i="2" s="1"/>
  <c r="BK958" i="2"/>
  <c r="BO958" i="2" s="1"/>
  <c r="BK988" i="2"/>
  <c r="BO988" i="2" s="1"/>
  <c r="BK1011" i="2"/>
  <c r="BO1011" i="2" s="1"/>
  <c r="BK1037" i="2"/>
  <c r="BO1037" i="2" s="1"/>
  <c r="BK1063" i="2"/>
  <c r="BO1063" i="2" s="1"/>
  <c r="BK1090" i="2"/>
  <c r="BO1090" i="2" s="1"/>
  <c r="BK1114" i="2"/>
  <c r="BO1114" i="2" s="1"/>
  <c r="BK1141" i="2"/>
  <c r="BO1141" i="2" s="1"/>
  <c r="BK1163" i="2"/>
  <c r="BO1163" i="2" s="1"/>
  <c r="BK1190" i="2"/>
  <c r="BO1190" i="2" s="1"/>
  <c r="BK1213" i="2"/>
  <c r="BO1213" i="2" s="1"/>
  <c r="BK1238" i="2"/>
  <c r="BO1238" i="2" s="1"/>
  <c r="BK1287" i="2"/>
  <c r="BO1287" i="2" s="1"/>
  <c r="BK1310" i="2"/>
  <c r="BO1310" i="2" s="1"/>
  <c r="BK1335" i="2"/>
  <c r="BO1335" i="2" s="1"/>
  <c r="BK1357" i="2"/>
  <c r="BO1357" i="2" s="1"/>
  <c r="BK1383" i="2"/>
  <c r="BO1383" i="2" s="1"/>
  <c r="BK1404" i="2"/>
  <c r="BO1404" i="2" s="1"/>
  <c r="BK1426" i="2"/>
  <c r="BO1426" i="2" s="1"/>
  <c r="BK1447" i="2"/>
  <c r="BO1447" i="2" s="1"/>
  <c r="BK1467" i="2"/>
  <c r="BO1467" i="2" s="1"/>
  <c r="BK1488" i="2"/>
  <c r="BO1488" i="2" s="1"/>
  <c r="BK1508" i="2"/>
  <c r="BO1508" i="2" s="1"/>
  <c r="BK1527" i="2"/>
  <c r="BO1527" i="2" s="1"/>
  <c r="BK1546" i="2"/>
  <c r="BO1546" i="2" s="1"/>
  <c r="BK1567" i="2"/>
  <c r="BO1567" i="2" s="1"/>
  <c r="BK1587" i="2"/>
  <c r="BO1587" i="2" s="1"/>
  <c r="BK1606" i="2"/>
  <c r="BO1606" i="2" s="1"/>
  <c r="BK1625" i="2"/>
  <c r="BO1625" i="2" s="1"/>
  <c r="BK1646" i="2"/>
  <c r="BO1646" i="2" s="1"/>
  <c r="BK1665" i="2"/>
  <c r="BO1665" i="2" s="1"/>
  <c r="BK1685" i="2"/>
  <c r="BO1685" i="2" s="1"/>
  <c r="BK1704" i="2"/>
  <c r="BO1704" i="2" s="1"/>
  <c r="BK1723" i="2"/>
  <c r="BO1723" i="2" s="1"/>
  <c r="BK1743" i="2"/>
  <c r="BO1743" i="2" s="1"/>
  <c r="BK1761" i="2"/>
  <c r="BO1761" i="2" s="1"/>
  <c r="BK1780" i="2"/>
  <c r="BO1780" i="2" s="1"/>
  <c r="BK1798" i="2"/>
  <c r="BO1798" i="2" s="1"/>
  <c r="BK1816" i="2"/>
  <c r="BO1816" i="2" s="1"/>
  <c r="BK1834" i="2"/>
  <c r="BO1834" i="2" s="1"/>
  <c r="BK1852" i="2"/>
  <c r="BO1852" i="2" s="1"/>
  <c r="BK1871" i="2"/>
  <c r="BO1871" i="2" s="1"/>
  <c r="BK1889" i="2"/>
  <c r="BO1889" i="2" s="1"/>
  <c r="BK1908" i="2"/>
  <c r="BO1908" i="2" s="1"/>
  <c r="BK1926" i="2"/>
  <c r="BO1926" i="2" s="1"/>
  <c r="BK1944" i="2"/>
  <c r="BO1944" i="2" s="1"/>
  <c r="BK1962" i="2"/>
  <c r="BO1962" i="2" s="1"/>
  <c r="BK1980" i="2"/>
  <c r="BO1980" i="2" s="1"/>
  <c r="BK1999" i="2"/>
  <c r="BO1999" i="2" s="1"/>
  <c r="BK2017" i="2"/>
  <c r="BO2017" i="2" s="1"/>
  <c r="BK2036" i="2"/>
  <c r="BO2036" i="2" s="1"/>
  <c r="BL36" i="2"/>
  <c r="BL322" i="2"/>
  <c r="BL563" i="2"/>
  <c r="BL835" i="2"/>
  <c r="BL1039" i="2"/>
  <c r="BL1482" i="2"/>
  <c r="BL1647" i="2"/>
  <c r="BL1791" i="2"/>
  <c r="BL1941" i="2"/>
  <c r="BL2056" i="2"/>
  <c r="BL2174" i="2"/>
  <c r="BL2282" i="2"/>
  <c r="BK22" i="2"/>
  <c r="BO22" i="2" s="1"/>
  <c r="BK91" i="2"/>
  <c r="BO91" i="2" s="1"/>
  <c r="BK155" i="2"/>
  <c r="BO155" i="2" s="1"/>
  <c r="BK226" i="2"/>
  <c r="BO226" i="2" s="1"/>
  <c r="BK301" i="2"/>
  <c r="BO301" i="2" s="1"/>
  <c r="BK344" i="2"/>
  <c r="BO344" i="2" s="1"/>
  <c r="BK401" i="2"/>
  <c r="BO401" i="2" s="1"/>
  <c r="BK456" i="2"/>
  <c r="BO456" i="2" s="1"/>
  <c r="BK501" i="2"/>
  <c r="BO501" i="2" s="1"/>
  <c r="BK552" i="2"/>
  <c r="BO552" i="2" s="1"/>
  <c r="BK608" i="2"/>
  <c r="BO608" i="2" s="1"/>
  <c r="BK648" i="2"/>
  <c r="BO648" i="2" s="1"/>
  <c r="BK698" i="2"/>
  <c r="BO698" i="2" s="1"/>
  <c r="BK735" i="2"/>
  <c r="BO735" i="2" s="1"/>
  <c r="BK768" i="2"/>
  <c r="BO768" i="2" s="1"/>
  <c r="BK801" i="2"/>
  <c r="BO801" i="2" s="1"/>
  <c r="BK826" i="2"/>
  <c r="BO826" i="2" s="1"/>
  <c r="BK855" i="2"/>
  <c r="BO855" i="2" s="1"/>
  <c r="BK883" i="2"/>
  <c r="BO883" i="2" s="1"/>
  <c r="BK911" i="2"/>
  <c r="BO911" i="2" s="1"/>
  <c r="BK941" i="2"/>
  <c r="BO941" i="2" s="1"/>
  <c r="BK968" i="2"/>
  <c r="BO968" i="2" s="1"/>
  <c r="BK994" i="2"/>
  <c r="BO994" i="2" s="1"/>
  <c r="BK1023" i="2"/>
  <c r="BO1023" i="2" s="1"/>
  <c r="BK1046" i="2"/>
  <c r="BO1046" i="2" s="1"/>
  <c r="BK1074" i="2"/>
  <c r="BO1074" i="2" s="1"/>
  <c r="BK1097" i="2"/>
  <c r="BO1097" i="2" s="1"/>
  <c r="BK1124" i="2"/>
  <c r="BO1124" i="2" s="1"/>
  <c r="BK1149" i="2"/>
  <c r="BO1149" i="2" s="1"/>
  <c r="BK1175" i="2"/>
  <c r="BO1175" i="2" s="1"/>
  <c r="BK1197" i="2"/>
  <c r="BO1197" i="2" s="1"/>
  <c r="BK1222" i="2"/>
  <c r="BO1222" i="2" s="1"/>
  <c r="BK1246" i="2"/>
  <c r="BO1246" i="2" s="1"/>
  <c r="BK1272" i="2"/>
  <c r="BO1272" i="2" s="1"/>
  <c r="BK1294" i="2"/>
  <c r="BO1294" i="2" s="1"/>
  <c r="BK1319" i="2"/>
  <c r="BO1319" i="2" s="1"/>
  <c r="BK1344" i="2"/>
  <c r="BO1344" i="2" s="1"/>
  <c r="BK1368" i="2"/>
  <c r="BO1368" i="2" s="1"/>
  <c r="BK1390" i="2"/>
  <c r="BO1390" i="2" s="1"/>
  <c r="BK1413" i="2"/>
  <c r="BO1413" i="2" s="1"/>
  <c r="BK1433" i="2"/>
  <c r="BO1433" i="2" s="1"/>
  <c r="BK1455" i="2"/>
  <c r="BO1455" i="2" s="1"/>
  <c r="BK1476" i="2"/>
  <c r="BO1476" i="2" s="1"/>
  <c r="BK1495" i="2"/>
  <c r="BO1495" i="2" s="1"/>
  <c r="BK1514" i="2"/>
  <c r="BO1514" i="2" s="1"/>
  <c r="BK1535" i="2"/>
  <c r="BO1535" i="2" s="1"/>
  <c r="BK1555" i="2"/>
  <c r="BO1555" i="2" s="1"/>
  <c r="BK1574" i="2"/>
  <c r="BO1574" i="2" s="1"/>
  <c r="BK1593" i="2"/>
  <c r="BO1593" i="2" s="1"/>
  <c r="BK1614" i="2"/>
  <c r="BO1614" i="2" s="1"/>
  <c r="BK1633" i="2"/>
  <c r="BO1633" i="2" s="1"/>
  <c r="BK1653" i="2"/>
  <c r="BO1653" i="2" s="1"/>
  <c r="BK1672" i="2"/>
  <c r="BO1672" i="2" s="1"/>
  <c r="BK1691" i="2"/>
  <c r="BO1691" i="2" s="1"/>
  <c r="BK1712" i="2"/>
  <c r="BO1712" i="2" s="1"/>
  <c r="BK1732" i="2"/>
  <c r="BO1732" i="2" s="1"/>
  <c r="BK1750" i="2"/>
  <c r="BO1750" i="2" s="1"/>
  <c r="BK1768" i="2"/>
  <c r="BO1768" i="2" s="1"/>
  <c r="BK1786" i="2"/>
  <c r="BO1786" i="2" s="1"/>
  <c r="BK1804" i="2"/>
  <c r="BO1804" i="2" s="1"/>
  <c r="BK1823" i="2"/>
  <c r="BO1823" i="2" s="1"/>
  <c r="BK1841" i="2"/>
  <c r="BO1841" i="2" s="1"/>
  <c r="BK1860" i="2"/>
  <c r="BO1860" i="2" s="1"/>
  <c r="BK1878" i="2"/>
  <c r="BO1878" i="2" s="1"/>
  <c r="BK1896" i="2"/>
  <c r="BO1896" i="2" s="1"/>
  <c r="BK1914" i="2"/>
  <c r="BO1914" i="2" s="1"/>
  <c r="BK1932" i="2"/>
  <c r="BO1932" i="2" s="1"/>
  <c r="BK1951" i="2"/>
  <c r="BO1951" i="2" s="1"/>
  <c r="BK1969" i="2"/>
  <c r="BO1969" i="2" s="1"/>
  <c r="BK1988" i="2"/>
  <c r="BO1988" i="2" s="1"/>
  <c r="BK2006" i="2"/>
  <c r="BO2006" i="2" s="1"/>
  <c r="BK2024" i="2"/>
  <c r="BO2024" i="2" s="1"/>
  <c r="BL255" i="2"/>
  <c r="BL618" i="2"/>
  <c r="BL987" i="2"/>
  <c r="BL1261" i="2"/>
  <c r="BL1526" i="2"/>
  <c r="BL1778" i="2"/>
  <c r="BL1970" i="2"/>
  <c r="BL2142" i="2"/>
  <c r="BL2291" i="2"/>
  <c r="BK75" i="2"/>
  <c r="BO75" i="2" s="1"/>
  <c r="BK176" i="2"/>
  <c r="BO176" i="2" s="1"/>
  <c r="BK272" i="2"/>
  <c r="BO272" i="2" s="1"/>
  <c r="BK356" i="2"/>
  <c r="BO356" i="2" s="1"/>
  <c r="BK435" i="2"/>
  <c r="BO435" i="2" s="1"/>
  <c r="BK503" i="2"/>
  <c r="BO503" i="2" s="1"/>
  <c r="BK577" i="2"/>
  <c r="BO577" i="2" s="1"/>
  <c r="BK647" i="2"/>
  <c r="BO647" i="2" s="1"/>
  <c r="BK707" i="2"/>
  <c r="BO707" i="2" s="1"/>
  <c r="BK766" i="2"/>
  <c r="BO766" i="2" s="1"/>
  <c r="BK806" i="2"/>
  <c r="BO806" i="2" s="1"/>
  <c r="BK852" i="2"/>
  <c r="BO852" i="2" s="1"/>
  <c r="BK889" i="2"/>
  <c r="BO889" i="2" s="1"/>
  <c r="BK934" i="2"/>
  <c r="BO934" i="2" s="1"/>
  <c r="BK972" i="2"/>
  <c r="BO972" i="2" s="1"/>
  <c r="BK1012" i="2"/>
  <c r="BO1012" i="2" s="1"/>
  <c r="BK1048" i="2"/>
  <c r="BO1048" i="2" s="1"/>
  <c r="BK1080" i="2"/>
  <c r="BO1080" i="2" s="1"/>
  <c r="BK1122" i="2"/>
  <c r="BO1122" i="2" s="1"/>
  <c r="BK1158" i="2"/>
  <c r="BO1158" i="2" s="1"/>
  <c r="BK1195" i="2"/>
  <c r="BO1195" i="2" s="1"/>
  <c r="BK1228" i="2"/>
  <c r="BO1228" i="2" s="1"/>
  <c r="BK1267" i="2"/>
  <c r="BO1267" i="2" s="1"/>
  <c r="BK1299" i="2"/>
  <c r="BO1299" i="2" s="1"/>
  <c r="BK1337" i="2"/>
  <c r="BO1337" i="2" s="1"/>
  <c r="BK1371" i="2"/>
  <c r="BO1371" i="2" s="1"/>
  <c r="BK1406" i="2"/>
  <c r="BO1406" i="2" s="1"/>
  <c r="BK1436" i="2"/>
  <c r="BO1436" i="2" s="1"/>
  <c r="BK1463" i="2"/>
  <c r="BO1463" i="2" s="1"/>
  <c r="BK1494" i="2"/>
  <c r="BO1494" i="2" s="1"/>
  <c r="BK1521" i="2"/>
  <c r="BO1521" i="2" s="1"/>
  <c r="BK1552" i="2"/>
  <c r="BO1552" i="2" s="1"/>
  <c r="BK1578" i="2"/>
  <c r="BO1578" i="2" s="1"/>
  <c r="BK1609" i="2"/>
  <c r="BO1609" i="2" s="1"/>
  <c r="BK1637" i="2"/>
  <c r="BO1637" i="2" s="1"/>
  <c r="BK1668" i="2"/>
  <c r="BO1668" i="2" s="1"/>
  <c r="BK1695" i="2"/>
  <c r="BO1695" i="2" s="1"/>
  <c r="BK1726" i="2"/>
  <c r="BO1726" i="2" s="1"/>
  <c r="BK1751" i="2"/>
  <c r="BO1751" i="2" s="1"/>
  <c r="BK1775" i="2"/>
  <c r="BO1775" i="2" s="1"/>
  <c r="BK1803" i="2"/>
  <c r="BO1803" i="2" s="1"/>
  <c r="BK1829" i="2"/>
  <c r="BO1829" i="2" s="1"/>
  <c r="BK1857" i="2"/>
  <c r="BO1857" i="2" s="1"/>
  <c r="BK1882" i="2"/>
  <c r="BO1882" i="2" s="1"/>
  <c r="BK1911" i="2"/>
  <c r="BO1911" i="2" s="1"/>
  <c r="BK1936" i="2"/>
  <c r="BO1936" i="2" s="1"/>
  <c r="BK1964" i="2"/>
  <c r="BO1964" i="2" s="1"/>
  <c r="BK1990" i="2"/>
  <c r="BO1990" i="2" s="1"/>
  <c r="BK2019" i="2"/>
  <c r="BO2019" i="2" s="1"/>
  <c r="BK2042" i="2"/>
  <c r="BO2042" i="2" s="1"/>
  <c r="BK2060" i="2"/>
  <c r="BO2060" i="2" s="1"/>
  <c r="BK2079" i="2"/>
  <c r="BO2079" i="2" s="1"/>
  <c r="BK2097" i="2"/>
  <c r="BO2097" i="2" s="1"/>
  <c r="BK2116" i="2"/>
  <c r="BO2116" i="2" s="1"/>
  <c r="BK2134" i="2"/>
  <c r="BO2134" i="2" s="1"/>
  <c r="BK2152" i="2"/>
  <c r="BO2152" i="2" s="1"/>
  <c r="BK2170" i="2"/>
  <c r="BO2170" i="2" s="1"/>
  <c r="BK2188" i="2"/>
  <c r="BO2188" i="2" s="1"/>
  <c r="BK2207" i="2"/>
  <c r="BO2207" i="2" s="1"/>
  <c r="BK2225" i="2"/>
  <c r="BO2225" i="2" s="1"/>
  <c r="BK2244" i="2"/>
  <c r="BO2244" i="2" s="1"/>
  <c r="BK2262" i="2"/>
  <c r="BO2262" i="2" s="1"/>
  <c r="BK2280" i="2"/>
  <c r="BO2280" i="2" s="1"/>
  <c r="BK2298" i="2"/>
  <c r="BO2298" i="2" s="1"/>
  <c r="BK2316" i="2"/>
  <c r="BO2316" i="2" s="1"/>
  <c r="BL258" i="2"/>
  <c r="BL621" i="2"/>
  <c r="BL989" i="2"/>
  <c r="BL1306" i="2"/>
  <c r="BL1594" i="2"/>
  <c r="BL1820" i="2"/>
  <c r="BL1988" i="2"/>
  <c r="BL2172" i="2"/>
  <c r="BL2298" i="2"/>
  <c r="BK80" i="2"/>
  <c r="BO80" i="2" s="1"/>
  <c r="BK177" i="2"/>
  <c r="BO177" i="2" s="1"/>
  <c r="BK278" i="2"/>
  <c r="BO278" i="2" s="1"/>
  <c r="BK367" i="2"/>
  <c r="BO367" i="2" s="1"/>
  <c r="BK438" i="2"/>
  <c r="BO438" i="2" s="1"/>
  <c r="BK504" i="2"/>
  <c r="BO504" i="2" s="1"/>
  <c r="BK584" i="2"/>
  <c r="BO584" i="2" s="1"/>
  <c r="BK655" i="2"/>
  <c r="BO655" i="2" s="1"/>
  <c r="BK710" i="2"/>
  <c r="BO710" i="2" s="1"/>
  <c r="BK767" i="2"/>
  <c r="BO767" i="2" s="1"/>
  <c r="BK807" i="2"/>
  <c r="BO807" i="2" s="1"/>
  <c r="BK853" i="2"/>
  <c r="BO853" i="2" s="1"/>
  <c r="BK890" i="2"/>
  <c r="BO890" i="2" s="1"/>
  <c r="BK936" i="2"/>
  <c r="BO936" i="2" s="1"/>
  <c r="BK973" i="2"/>
  <c r="BO973" i="2" s="1"/>
  <c r="BK1013" i="2"/>
  <c r="BO1013" i="2" s="1"/>
  <c r="BK1050" i="2"/>
  <c r="BO1050" i="2" s="1"/>
  <c r="BK1092" i="2"/>
  <c r="BO1092" i="2" s="1"/>
  <c r="BK1127" i="2"/>
  <c r="BO1127" i="2" s="1"/>
  <c r="BK1159" i="2"/>
  <c r="BO1159" i="2" s="1"/>
  <c r="BK1196" i="2"/>
  <c r="BO1196" i="2" s="1"/>
  <c r="BK1229" i="2"/>
  <c r="BO1229" i="2" s="1"/>
  <c r="BK1269" i="2"/>
  <c r="BO1269" i="2" s="1"/>
  <c r="BK1301" i="2"/>
  <c r="BO1301" i="2" s="1"/>
  <c r="BK1338" i="2"/>
  <c r="BO1338" i="2" s="1"/>
  <c r="BK1372" i="2"/>
  <c r="BO1372" i="2" s="1"/>
  <c r="BK1408" i="2"/>
  <c r="BO1408" i="2" s="1"/>
  <c r="BK1437" i="2"/>
  <c r="BO1437" i="2" s="1"/>
  <c r="BK1470" i="2"/>
  <c r="BO1470" i="2" s="1"/>
  <c r="BK1496" i="2"/>
  <c r="BO1496" i="2" s="1"/>
  <c r="BK1523" i="2"/>
  <c r="BO1523" i="2" s="1"/>
  <c r="BK1553" i="2"/>
  <c r="BO1553" i="2" s="1"/>
  <c r="BK1579" i="2"/>
  <c r="BO1579" i="2" s="1"/>
  <c r="BK1610" i="2"/>
  <c r="BO1610" i="2" s="1"/>
  <c r="BK1638" i="2"/>
  <c r="BO1638" i="2" s="1"/>
  <c r="BK1669" i="2"/>
  <c r="BO1669" i="2" s="1"/>
  <c r="BK1696" i="2"/>
  <c r="BO1696" i="2" s="1"/>
  <c r="BK1727" i="2"/>
  <c r="BO1727" i="2" s="1"/>
  <c r="BK1752" i="2"/>
  <c r="BO1752" i="2" s="1"/>
  <c r="BK1781" i="2"/>
  <c r="BO1781" i="2" s="1"/>
  <c r="BK1806" i="2"/>
  <c r="BO1806" i="2" s="1"/>
  <c r="BK1830" i="2"/>
  <c r="BO1830" i="2" s="1"/>
  <c r="BK1859" i="2"/>
  <c r="BO1859" i="2" s="1"/>
  <c r="BK1883" i="2"/>
  <c r="BO1883" i="2" s="1"/>
  <c r="BK1912" i="2"/>
  <c r="BO1912" i="2" s="1"/>
  <c r="BK1937" i="2"/>
  <c r="BO1937" i="2" s="1"/>
  <c r="BK1966" i="2"/>
  <c r="BO1966" i="2" s="1"/>
  <c r="BK1991" i="2"/>
  <c r="BO1991" i="2" s="1"/>
  <c r="BK2020" i="2"/>
  <c r="BO2020" i="2" s="1"/>
  <c r="BK2043" i="2"/>
  <c r="BO2043" i="2" s="1"/>
  <c r="BK2062" i="2"/>
  <c r="BO2062" i="2" s="1"/>
  <c r="BK2080" i="2"/>
  <c r="BO2080" i="2" s="1"/>
  <c r="BK2099" i="2"/>
  <c r="BO2099" i="2" s="1"/>
  <c r="BK2117" i="2"/>
  <c r="BO2117" i="2" s="1"/>
  <c r="BK2135" i="2"/>
  <c r="BO2135" i="2" s="1"/>
  <c r="BK2153" i="2"/>
  <c r="BO2153" i="2" s="1"/>
  <c r="BK2171" i="2"/>
  <c r="BO2171" i="2" s="1"/>
  <c r="BK2190" i="2"/>
  <c r="BO2190" i="2" s="1"/>
  <c r="BK2208" i="2"/>
  <c r="BO2208" i="2" s="1"/>
  <c r="BK2227" i="2"/>
  <c r="BO2227" i="2" s="1"/>
  <c r="BK2245" i="2"/>
  <c r="BO2245" i="2" s="1"/>
  <c r="BK2263" i="2"/>
  <c r="BO2263" i="2" s="1"/>
  <c r="BK2281" i="2"/>
  <c r="BO2281" i="2" s="1"/>
  <c r="BK2299" i="2"/>
  <c r="BO2299" i="2" s="1"/>
  <c r="BK2318" i="2"/>
  <c r="BO2318" i="2" s="1"/>
  <c r="BL323" i="2"/>
  <c r="BL1630" i="2"/>
  <c r="BL2191" i="2"/>
  <c r="BK100" i="2"/>
  <c r="BO100" i="2" s="1"/>
  <c r="BK302" i="2"/>
  <c r="BO302" i="2" s="1"/>
  <c r="BK371" i="2"/>
  <c r="BO371" i="2" s="1"/>
  <c r="BK449" i="2"/>
  <c r="BO449" i="2" s="1"/>
  <c r="BK595" i="2"/>
  <c r="BO595" i="2" s="1"/>
  <c r="BK663" i="2"/>
  <c r="BO663" i="2" s="1"/>
  <c r="BK732" i="2"/>
  <c r="BO732" i="2" s="1"/>
  <c r="BK821" i="2"/>
  <c r="BO821" i="2" s="1"/>
  <c r="BK857" i="2"/>
  <c r="BO857" i="2" s="1"/>
  <c r="BK903" i="2"/>
  <c r="BO903" i="2" s="1"/>
  <c r="BK978" i="2"/>
  <c r="BO978" i="2" s="1"/>
  <c r="BK1018" i="2"/>
  <c r="BO1018" i="2" s="1"/>
  <c r="BK1056" i="2"/>
  <c r="BO1056" i="2" s="1"/>
  <c r="BK1095" i="2"/>
  <c r="BO1095" i="2" s="1"/>
  <c r="BK1170" i="2"/>
  <c r="BO1170" i="2" s="1"/>
  <c r="BK1202" i="2"/>
  <c r="BO1202" i="2" s="1"/>
  <c r="BK1240" i="2"/>
  <c r="BO1240" i="2" s="1"/>
  <c r="BK1274" i="2"/>
  <c r="BO1274" i="2" s="1"/>
  <c r="BK1346" i="2"/>
  <c r="BO1346" i="2" s="1"/>
  <c r="BK1376" i="2"/>
  <c r="BO1376" i="2" s="1"/>
  <c r="BK1441" i="2"/>
  <c r="BO1441" i="2" s="1"/>
  <c r="BK1473" i="2"/>
  <c r="BO1473" i="2" s="1"/>
  <c r="BK1499" i="2"/>
  <c r="BO1499" i="2" s="1"/>
  <c r="BK1558" i="2"/>
  <c r="BO1558" i="2" s="1"/>
  <c r="BK1589" i="2"/>
  <c r="BO1589" i="2" s="1"/>
  <c r="BK1647" i="2"/>
  <c r="BO1647" i="2" s="1"/>
  <c r="BK1673" i="2"/>
  <c r="BO1673" i="2" s="1"/>
  <c r="BK1700" i="2"/>
  <c r="BO1700" i="2" s="1"/>
  <c r="BK1755" i="2"/>
  <c r="BO1755" i="2" s="1"/>
  <c r="BK1784" i="2"/>
  <c r="BO1784" i="2" s="1"/>
  <c r="BK1838" i="2"/>
  <c r="BO1838" i="2" s="1"/>
  <c r="BK1863" i="2"/>
  <c r="BO1863" i="2" s="1"/>
  <c r="BK1916" i="2"/>
  <c r="BO1916" i="2" s="1"/>
  <c r="BK1945" i="2"/>
  <c r="BO1945" i="2" s="1"/>
  <c r="BK1994" i="2"/>
  <c r="BO1994" i="2" s="1"/>
  <c r="BK2023" i="2"/>
  <c r="BO2023" i="2" s="1"/>
  <c r="BK2065" i="2"/>
  <c r="BO2065" i="2" s="1"/>
  <c r="BK2084" i="2"/>
  <c r="BO2084" i="2" s="1"/>
  <c r="BK2102" i="2"/>
  <c r="BO2102" i="2" s="1"/>
  <c r="BK2138" i="2"/>
  <c r="BO2138" i="2" s="1"/>
  <c r="BK2175" i="2"/>
  <c r="BO2175" i="2" s="1"/>
  <c r="BK2193" i="2"/>
  <c r="BO2193" i="2" s="1"/>
  <c r="BK2230" i="2"/>
  <c r="BO2230" i="2" s="1"/>
  <c r="BK2266" i="2"/>
  <c r="BO2266" i="2" s="1"/>
  <c r="BK2303" i="2"/>
  <c r="BO2303" i="2" s="1"/>
  <c r="BK2321" i="2"/>
  <c r="BO2321" i="2" s="1"/>
  <c r="BL293" i="2"/>
  <c r="BL622" i="2"/>
  <c r="BL1001" i="2"/>
  <c r="BL1311" i="2"/>
  <c r="BL1598" i="2"/>
  <c r="BL1830" i="2"/>
  <c r="BL2015" i="2"/>
  <c r="BL2180" i="2"/>
  <c r="BL2308" i="2"/>
  <c r="BK86" i="2"/>
  <c r="BO86" i="2" s="1"/>
  <c r="BK178" i="2"/>
  <c r="BO178" i="2" s="1"/>
  <c r="BK289" i="2"/>
  <c r="BO289" i="2" s="1"/>
  <c r="BK368" i="2"/>
  <c r="BO368" i="2" s="1"/>
  <c r="BK439" i="2"/>
  <c r="BO439" i="2" s="1"/>
  <c r="BK513" i="2"/>
  <c r="BO513" i="2" s="1"/>
  <c r="BK586" i="2"/>
  <c r="BO586" i="2" s="1"/>
  <c r="BK656" i="2"/>
  <c r="BO656" i="2" s="1"/>
  <c r="BK727" i="2"/>
  <c r="BO727" i="2" s="1"/>
  <c r="BK771" i="2"/>
  <c r="BO771" i="2" s="1"/>
  <c r="BK808" i="2"/>
  <c r="BO808" i="2" s="1"/>
  <c r="BK854" i="2"/>
  <c r="BO854" i="2" s="1"/>
  <c r="BK892" i="2"/>
  <c r="BO892" i="2" s="1"/>
  <c r="BK937" i="2"/>
  <c r="BO937" i="2" s="1"/>
  <c r="BK974" i="2"/>
  <c r="BO974" i="2" s="1"/>
  <c r="BK1014" i="2"/>
  <c r="BO1014" i="2" s="1"/>
  <c r="BK1053" i="2"/>
  <c r="BO1053" i="2" s="1"/>
  <c r="BK1093" i="2"/>
  <c r="BO1093" i="2" s="1"/>
  <c r="BK1128" i="2"/>
  <c r="BO1128" i="2" s="1"/>
  <c r="BK1166" i="2"/>
  <c r="BO1166" i="2" s="1"/>
  <c r="BK1198" i="2"/>
  <c r="BO1198" i="2" s="1"/>
  <c r="BK1232" i="2"/>
  <c r="BO1232" i="2" s="1"/>
  <c r="BK1270" i="2"/>
  <c r="BO1270" i="2" s="1"/>
  <c r="BK1302" i="2"/>
  <c r="BO1302" i="2" s="1"/>
  <c r="BK1339" i="2"/>
  <c r="BO1339" i="2" s="1"/>
  <c r="BK1373" i="2"/>
  <c r="BO1373" i="2" s="1"/>
  <c r="BK1409" i="2"/>
  <c r="BO1409" i="2" s="1"/>
  <c r="BK1438" i="2"/>
  <c r="BO1438" i="2" s="1"/>
  <c r="BK1471" i="2"/>
  <c r="BO1471" i="2" s="1"/>
  <c r="BK1497" i="2"/>
  <c r="BO1497" i="2" s="1"/>
  <c r="BK1528" i="2"/>
  <c r="BO1528" i="2" s="1"/>
  <c r="BK1556" i="2"/>
  <c r="BO1556" i="2" s="1"/>
  <c r="BK1582" i="2"/>
  <c r="BO1582" i="2" s="1"/>
  <c r="BK1611" i="2"/>
  <c r="BO1611" i="2" s="1"/>
  <c r="BK1639" i="2"/>
  <c r="BO1639" i="2" s="1"/>
  <c r="BK1670" i="2"/>
  <c r="BO1670" i="2" s="1"/>
  <c r="BK1697" i="2"/>
  <c r="BO1697" i="2" s="1"/>
  <c r="BK1728" i="2"/>
  <c r="BO1728" i="2" s="1"/>
  <c r="BK1753" i="2"/>
  <c r="BO1753" i="2" s="1"/>
  <c r="BK1782" i="2"/>
  <c r="BO1782" i="2" s="1"/>
  <c r="BK1807" i="2"/>
  <c r="BO1807" i="2" s="1"/>
  <c r="BK1835" i="2"/>
  <c r="BO1835" i="2" s="1"/>
  <c r="BK1861" i="2"/>
  <c r="BO1861" i="2" s="1"/>
  <c r="BK1884" i="2"/>
  <c r="BO1884" i="2" s="1"/>
  <c r="BK1913" i="2"/>
  <c r="BO1913" i="2" s="1"/>
  <c r="BK1939" i="2"/>
  <c r="BO1939" i="2" s="1"/>
  <c r="BK1967" i="2"/>
  <c r="BO1967" i="2" s="1"/>
  <c r="BK1992" i="2"/>
  <c r="BO1992" i="2" s="1"/>
  <c r="BK2021" i="2"/>
  <c r="BO2021" i="2" s="1"/>
  <c r="BK2044" i="2"/>
  <c r="BO2044" i="2" s="1"/>
  <c r="BK2063" i="2"/>
  <c r="BO2063" i="2" s="1"/>
  <c r="BK2081" i="2"/>
  <c r="BO2081" i="2" s="1"/>
  <c r="BK2100" i="2"/>
  <c r="BO2100" i="2" s="1"/>
  <c r="BK2118" i="2"/>
  <c r="BO2118" i="2" s="1"/>
  <c r="BK2136" i="2"/>
  <c r="BO2136" i="2" s="1"/>
  <c r="BK2154" i="2"/>
  <c r="BO2154" i="2" s="1"/>
  <c r="BK2172" i="2"/>
  <c r="BO2172" i="2" s="1"/>
  <c r="BK2191" i="2"/>
  <c r="BO2191" i="2" s="1"/>
  <c r="BK2209" i="2"/>
  <c r="BO2209" i="2" s="1"/>
  <c r="BK2228" i="2"/>
  <c r="BO2228" i="2" s="1"/>
  <c r="BK2246" i="2"/>
  <c r="BO2246" i="2" s="1"/>
  <c r="BK2264" i="2"/>
  <c r="BO2264" i="2" s="1"/>
  <c r="BK2282" i="2"/>
  <c r="BO2282" i="2" s="1"/>
  <c r="BK2300" i="2"/>
  <c r="BO2300" i="2" s="1"/>
  <c r="BK2319" i="2"/>
  <c r="BO2319" i="2" s="1"/>
  <c r="BL302" i="2"/>
  <c r="BL624" i="2"/>
  <c r="BL1036" i="2"/>
  <c r="BL1318" i="2"/>
  <c r="BL1625" i="2"/>
  <c r="BL1849" i="2"/>
  <c r="BL2042" i="2"/>
  <c r="BL2190" i="2"/>
  <c r="BK11" i="2"/>
  <c r="BO11" i="2" s="1"/>
  <c r="BK97" i="2"/>
  <c r="BO97" i="2" s="1"/>
  <c r="BK179" i="2"/>
  <c r="BO179" i="2" s="1"/>
  <c r="BK290" i="2"/>
  <c r="BO290" i="2" s="1"/>
  <c r="BK369" i="2"/>
  <c r="BO369" i="2" s="1"/>
  <c r="BK440" i="2"/>
  <c r="BO440" i="2" s="1"/>
  <c r="BK514" i="2"/>
  <c r="BO514" i="2" s="1"/>
  <c r="BK591" i="2"/>
  <c r="BO591" i="2" s="1"/>
  <c r="BK660" i="2"/>
  <c r="BO660" i="2" s="1"/>
  <c r="BK730" i="2"/>
  <c r="BO730" i="2" s="1"/>
  <c r="BK772" i="2"/>
  <c r="BO772" i="2" s="1"/>
  <c r="BK820" i="2"/>
  <c r="BO820" i="2" s="1"/>
  <c r="BK856" i="2"/>
  <c r="BO856" i="2" s="1"/>
  <c r="BK894" i="2"/>
  <c r="BO894" i="2" s="1"/>
  <c r="BK938" i="2"/>
  <c r="BO938" i="2" s="1"/>
  <c r="BK975" i="2"/>
  <c r="BO975" i="2" s="1"/>
  <c r="BK1016" i="2"/>
  <c r="BO1016" i="2" s="1"/>
  <c r="BK1054" i="2"/>
  <c r="BO1054" i="2" s="1"/>
  <c r="BK1094" i="2"/>
  <c r="BO1094" i="2" s="1"/>
  <c r="BK1129" i="2"/>
  <c r="BO1129" i="2" s="1"/>
  <c r="BK1168" i="2"/>
  <c r="BO1168" i="2" s="1"/>
  <c r="BK1200" i="2"/>
  <c r="BO1200" i="2" s="1"/>
  <c r="BK1239" i="2"/>
  <c r="BO1239" i="2" s="1"/>
  <c r="BK1273" i="2"/>
  <c r="BO1273" i="2" s="1"/>
  <c r="BK1305" i="2"/>
  <c r="BO1305" i="2" s="1"/>
  <c r="BK1340" i="2"/>
  <c r="BO1340" i="2" s="1"/>
  <c r="BK1374" i="2"/>
  <c r="BO1374" i="2" s="1"/>
  <c r="BK1410" i="2"/>
  <c r="BO1410" i="2" s="1"/>
  <c r="BK1439" i="2"/>
  <c r="BO1439" i="2" s="1"/>
  <c r="BK1472" i="2"/>
  <c r="BO1472" i="2" s="1"/>
  <c r="BK1498" i="2"/>
  <c r="BO1498" i="2" s="1"/>
  <c r="BK1529" i="2"/>
  <c r="BO1529" i="2" s="1"/>
  <c r="BK1557" i="2"/>
  <c r="BO1557" i="2" s="1"/>
  <c r="BK1588" i="2"/>
  <c r="BO1588" i="2" s="1"/>
  <c r="BK1615" i="2"/>
  <c r="BO1615" i="2" s="1"/>
  <c r="BK1640" i="2"/>
  <c r="BO1640" i="2" s="1"/>
  <c r="BK1671" i="2"/>
  <c r="BO1671" i="2" s="1"/>
  <c r="BK1699" i="2"/>
  <c r="BO1699" i="2" s="1"/>
  <c r="BK1729" i="2"/>
  <c r="BO1729" i="2" s="1"/>
  <c r="BK1754" i="2"/>
  <c r="BO1754" i="2" s="1"/>
  <c r="BK1783" i="2"/>
  <c r="BO1783" i="2" s="1"/>
  <c r="BK1808" i="2"/>
  <c r="BO1808" i="2" s="1"/>
  <c r="BK1836" i="2"/>
  <c r="BO1836" i="2" s="1"/>
  <c r="BK1862" i="2"/>
  <c r="BO1862" i="2" s="1"/>
  <c r="BK1891" i="2"/>
  <c r="BO1891" i="2" s="1"/>
  <c r="BK1915" i="2"/>
  <c r="BO1915" i="2" s="1"/>
  <c r="BK1940" i="2"/>
  <c r="BO1940" i="2" s="1"/>
  <c r="BK1968" i="2"/>
  <c r="BO1968" i="2" s="1"/>
  <c r="BK1993" i="2"/>
  <c r="BO1993" i="2" s="1"/>
  <c r="BK2022" i="2"/>
  <c r="BO2022" i="2" s="1"/>
  <c r="BK2046" i="2"/>
  <c r="BO2046" i="2" s="1"/>
  <c r="BK2064" i="2"/>
  <c r="BO2064" i="2" s="1"/>
  <c r="BK2083" i="2"/>
  <c r="BO2083" i="2" s="1"/>
  <c r="BK2101" i="2"/>
  <c r="BO2101" i="2" s="1"/>
  <c r="BK2119" i="2"/>
  <c r="BO2119" i="2" s="1"/>
  <c r="BK2137" i="2"/>
  <c r="BO2137" i="2" s="1"/>
  <c r="BK2155" i="2"/>
  <c r="BO2155" i="2" s="1"/>
  <c r="BK2174" i="2"/>
  <c r="BO2174" i="2" s="1"/>
  <c r="BK2192" i="2"/>
  <c r="BO2192" i="2" s="1"/>
  <c r="BK2211" i="2"/>
  <c r="BO2211" i="2" s="1"/>
  <c r="BK2229" i="2"/>
  <c r="BO2229" i="2" s="1"/>
  <c r="BK2247" i="2"/>
  <c r="BO2247" i="2" s="1"/>
  <c r="BK2265" i="2"/>
  <c r="BO2265" i="2" s="1"/>
  <c r="BK2283" i="2"/>
  <c r="BO2283" i="2" s="1"/>
  <c r="BK2302" i="2"/>
  <c r="BO2302" i="2" s="1"/>
  <c r="BK2320" i="2"/>
  <c r="BO2320" i="2" s="1"/>
  <c r="BL643" i="2"/>
  <c r="BL1037" i="2"/>
  <c r="BL1339" i="2"/>
  <c r="BL1851" i="2"/>
  <c r="BL2044" i="2"/>
  <c r="BK12" i="2"/>
  <c r="BO12" i="2" s="1"/>
  <c r="BK206" i="2"/>
  <c r="BO206" i="2" s="1"/>
  <c r="BK516" i="2"/>
  <c r="BO516" i="2" s="1"/>
  <c r="BK773" i="2"/>
  <c r="BO773" i="2" s="1"/>
  <c r="BK942" i="2"/>
  <c r="BO942" i="2" s="1"/>
  <c r="BK1130" i="2"/>
  <c r="BO1130" i="2" s="1"/>
  <c r="BK1312" i="2"/>
  <c r="BO1312" i="2" s="1"/>
  <c r="BK1411" i="2"/>
  <c r="BO1411" i="2" s="1"/>
  <c r="BK1530" i="2"/>
  <c r="BO1530" i="2" s="1"/>
  <c r="BK1616" i="2"/>
  <c r="BO1616" i="2" s="1"/>
  <c r="BK1731" i="2"/>
  <c r="BO1731" i="2" s="1"/>
  <c r="BK1809" i="2"/>
  <c r="BO1809" i="2" s="1"/>
  <c r="BK1892" i="2"/>
  <c r="BO1892" i="2" s="1"/>
  <c r="BK1971" i="2"/>
  <c r="BO1971" i="2" s="1"/>
  <c r="BK2047" i="2"/>
  <c r="BO2047" i="2" s="1"/>
  <c r="BK2120" i="2"/>
  <c r="BO2120" i="2" s="1"/>
  <c r="BK2156" i="2"/>
  <c r="BO2156" i="2" s="1"/>
  <c r="BK2212" i="2"/>
  <c r="BO2212" i="2" s="1"/>
  <c r="BK2248" i="2"/>
  <c r="BO2248" i="2" s="1"/>
  <c r="BK2284" i="2"/>
  <c r="BO2284" i="2" s="1"/>
  <c r="BL324" i="2"/>
  <c r="BL750" i="2"/>
  <c r="BL1044" i="2"/>
  <c r="BL1355" i="2"/>
  <c r="BL1635" i="2"/>
  <c r="BL1852" i="2"/>
  <c r="BL2051" i="2"/>
  <c r="BL2192" i="2"/>
  <c r="BK13" i="2"/>
  <c r="BO13" i="2" s="1"/>
  <c r="BK109" i="2"/>
  <c r="BO109" i="2" s="1"/>
  <c r="BK214" i="2"/>
  <c r="BO214" i="2" s="1"/>
  <c r="BK303" i="2"/>
  <c r="BO303" i="2" s="1"/>
  <c r="BK376" i="2"/>
  <c r="BO376" i="2" s="1"/>
  <c r="BK458" i="2"/>
  <c r="BO458" i="2" s="1"/>
  <c r="BK527" i="2"/>
  <c r="BO527" i="2" s="1"/>
  <c r="BK597" i="2"/>
  <c r="BO597" i="2" s="1"/>
  <c r="BK671" i="2"/>
  <c r="BO671" i="2" s="1"/>
  <c r="BK733" i="2"/>
  <c r="BO733" i="2" s="1"/>
  <c r="BK780" i="2"/>
  <c r="BO780" i="2" s="1"/>
  <c r="BK822" i="2"/>
  <c r="BO822" i="2" s="1"/>
  <c r="BK858" i="2"/>
  <c r="BO858" i="2" s="1"/>
  <c r="BK904" i="2"/>
  <c r="BO904" i="2" s="1"/>
  <c r="BK943" i="2"/>
  <c r="BO943" i="2" s="1"/>
  <c r="BK989" i="2"/>
  <c r="BO989" i="2" s="1"/>
  <c r="BK1024" i="2"/>
  <c r="BO1024" i="2" s="1"/>
  <c r="BK1057" i="2"/>
  <c r="BO1057" i="2" s="1"/>
  <c r="BK1096" i="2"/>
  <c r="BO1096" i="2" s="1"/>
  <c r="BK1133" i="2"/>
  <c r="BO1133" i="2" s="1"/>
  <c r="BK1171" i="2"/>
  <c r="BO1171" i="2" s="1"/>
  <c r="BK1203" i="2"/>
  <c r="BO1203" i="2" s="1"/>
  <c r="BK1241" i="2"/>
  <c r="BO1241" i="2" s="1"/>
  <c r="BK1275" i="2"/>
  <c r="BO1275" i="2" s="1"/>
  <c r="BK1314" i="2"/>
  <c r="BO1314" i="2" s="1"/>
  <c r="BK1347" i="2"/>
  <c r="BO1347" i="2" s="1"/>
  <c r="BK1384" i="2"/>
  <c r="BO1384" i="2" s="1"/>
  <c r="BK1414" i="2"/>
  <c r="BO1414" i="2" s="1"/>
  <c r="BK1442" i="2"/>
  <c r="BO1442" i="2" s="1"/>
  <c r="BK1475" i="2"/>
  <c r="BO1475" i="2" s="1"/>
  <c r="BK1502" i="2"/>
  <c r="BO1502" i="2" s="1"/>
  <c r="BK1531" i="2"/>
  <c r="BO1531" i="2" s="1"/>
  <c r="BK1559" i="2"/>
  <c r="BO1559" i="2" s="1"/>
  <c r="BK1590" i="2"/>
  <c r="BO1590" i="2" s="1"/>
  <c r="BK1617" i="2"/>
  <c r="BO1617" i="2" s="1"/>
  <c r="BK1648" i="2"/>
  <c r="BO1648" i="2" s="1"/>
  <c r="BK1674" i="2"/>
  <c r="BO1674" i="2" s="1"/>
  <c r="BK1705" i="2"/>
  <c r="BO1705" i="2" s="1"/>
  <c r="BK1733" i="2"/>
  <c r="BO1733" i="2" s="1"/>
  <c r="BK1756" i="2"/>
  <c r="BO1756" i="2" s="1"/>
  <c r="BK1785" i="2"/>
  <c r="BO1785" i="2" s="1"/>
  <c r="BK1811" i="2"/>
  <c r="BO1811" i="2" s="1"/>
  <c r="BK1839" i="2"/>
  <c r="BO1839" i="2" s="1"/>
  <c r="BK1864" i="2"/>
  <c r="BO1864" i="2" s="1"/>
  <c r="BK1893" i="2"/>
  <c r="BO1893" i="2" s="1"/>
  <c r="BK1918" i="2"/>
  <c r="BO1918" i="2" s="1"/>
  <c r="BK1946" i="2"/>
  <c r="BO1946" i="2" s="1"/>
  <c r="BK1972" i="2"/>
  <c r="BO1972" i="2" s="1"/>
  <c r="BK2000" i="2"/>
  <c r="BO2000" i="2" s="1"/>
  <c r="BK2025" i="2"/>
  <c r="BO2025" i="2" s="1"/>
  <c r="BK2048" i="2"/>
  <c r="BO2048" i="2" s="1"/>
  <c r="BK2067" i="2"/>
  <c r="BO2067" i="2" s="1"/>
  <c r="BK2085" i="2"/>
  <c r="BO2085" i="2" s="1"/>
  <c r="BK2103" i="2"/>
  <c r="BO2103" i="2" s="1"/>
  <c r="BK2121" i="2"/>
  <c r="BO2121" i="2" s="1"/>
  <c r="BK2139" i="2"/>
  <c r="BO2139" i="2" s="1"/>
  <c r="BK2158" i="2"/>
  <c r="BO2158" i="2" s="1"/>
  <c r="BK2176" i="2"/>
  <c r="BO2176" i="2" s="1"/>
  <c r="BK2195" i="2"/>
  <c r="BO2195" i="2" s="1"/>
  <c r="BK2213" i="2"/>
  <c r="BO2213" i="2" s="1"/>
  <c r="BK2231" i="2"/>
  <c r="BO2231" i="2" s="1"/>
  <c r="BK2249" i="2"/>
  <c r="BO2249" i="2" s="1"/>
  <c r="BK2267" i="2"/>
  <c r="BO2267" i="2" s="1"/>
  <c r="BL45" i="2"/>
  <c r="BL422" i="2"/>
  <c r="BL768" i="2"/>
  <c r="BL1126" i="2"/>
  <c r="BL1480" i="2"/>
  <c r="BL1689" i="2"/>
  <c r="BL1916" i="2"/>
  <c r="BL2081" i="2"/>
  <c r="BL2252" i="2"/>
  <c r="BK27" i="2"/>
  <c r="BO27" i="2" s="1"/>
  <c r="BK139" i="2"/>
  <c r="BO139" i="2" s="1"/>
  <c r="BK228" i="2"/>
  <c r="BO228" i="2" s="1"/>
  <c r="BK320" i="2"/>
  <c r="BO320" i="2" s="1"/>
  <c r="BK400" i="2"/>
  <c r="BO400" i="2" s="1"/>
  <c r="BK466" i="2"/>
  <c r="BO466" i="2" s="1"/>
  <c r="BK550" i="2"/>
  <c r="BO550" i="2" s="1"/>
  <c r="BK616" i="2"/>
  <c r="BO616" i="2" s="1"/>
  <c r="BK692" i="2"/>
  <c r="BO692" i="2" s="1"/>
  <c r="BK742" i="2"/>
  <c r="BO742" i="2" s="1"/>
  <c r="BK790" i="2"/>
  <c r="BO790" i="2" s="1"/>
  <c r="BK832" i="2"/>
  <c r="BO832" i="2" s="1"/>
  <c r="BK874" i="2"/>
  <c r="BO874" i="2" s="1"/>
  <c r="BK912" i="2"/>
  <c r="BO912" i="2" s="1"/>
  <c r="BK950" i="2"/>
  <c r="BO950" i="2" s="1"/>
  <c r="BK993" i="2"/>
  <c r="BO993" i="2" s="1"/>
  <c r="BK1029" i="2"/>
  <c r="BO1029" i="2" s="1"/>
  <c r="BK1071" i="2"/>
  <c r="BO1071" i="2" s="1"/>
  <c r="BK1107" i="2"/>
  <c r="BO1107" i="2" s="1"/>
  <c r="BK1144" i="2"/>
  <c r="BO1144" i="2" s="1"/>
  <c r="BK1178" i="2"/>
  <c r="BO1178" i="2" s="1"/>
  <c r="BK1216" i="2"/>
  <c r="BO1216" i="2" s="1"/>
  <c r="BK1250" i="2"/>
  <c r="BO1250" i="2" s="1"/>
  <c r="BK1288" i="2"/>
  <c r="BO1288" i="2" s="1"/>
  <c r="BK1320" i="2"/>
  <c r="BO1320" i="2" s="1"/>
  <c r="BK1353" i="2"/>
  <c r="BO1353" i="2" s="1"/>
  <c r="BK1389" i="2"/>
  <c r="BO1389" i="2" s="1"/>
  <c r="BK1420" i="2"/>
  <c r="BO1420" i="2" s="1"/>
  <c r="BK1453" i="2"/>
  <c r="BO1453" i="2" s="1"/>
  <c r="BK1480" i="2"/>
  <c r="BO1480" i="2" s="1"/>
  <c r="BK1511" i="2"/>
  <c r="BO1511" i="2" s="1"/>
  <c r="BK1539" i="2"/>
  <c r="BO1539" i="2" s="1"/>
  <c r="BK1569" i="2"/>
  <c r="BO1569" i="2" s="1"/>
  <c r="BK1595" i="2"/>
  <c r="BO1595" i="2" s="1"/>
  <c r="BK1626" i="2"/>
  <c r="BO1626" i="2" s="1"/>
  <c r="BK1654" i="2"/>
  <c r="BO1654" i="2" s="1"/>
  <c r="BK1680" i="2"/>
  <c r="BO1680" i="2" s="1"/>
  <c r="BK1711" i="2"/>
  <c r="BO1711" i="2" s="1"/>
  <c r="BK1737" i="2"/>
  <c r="BO1737" i="2" s="1"/>
  <c r="BK1766" i="2"/>
  <c r="BO1766" i="2" s="1"/>
  <c r="BK1791" i="2"/>
  <c r="BO1791" i="2" s="1"/>
  <c r="BK1819" i="2"/>
  <c r="BO1819" i="2" s="1"/>
  <c r="BK1845" i="2"/>
  <c r="BO1845" i="2" s="1"/>
  <c r="BK1873" i="2"/>
  <c r="BO1873" i="2" s="1"/>
  <c r="BK1898" i="2"/>
  <c r="BO1898" i="2" s="1"/>
  <c r="BK1927" i="2"/>
  <c r="BO1927" i="2" s="1"/>
  <c r="BK1952" i="2"/>
  <c r="BO1952" i="2" s="1"/>
  <c r="BK1976" i="2"/>
  <c r="BO1976" i="2" s="1"/>
  <c r="BK2005" i="2"/>
  <c r="BO2005" i="2" s="1"/>
  <c r="BK2030" i="2"/>
  <c r="BO2030" i="2" s="1"/>
  <c r="BK2053" i="2"/>
  <c r="BO2053" i="2" s="1"/>
  <c r="BK2071" i="2"/>
  <c r="BO2071" i="2" s="1"/>
  <c r="BK2089" i="2"/>
  <c r="BO2089" i="2" s="1"/>
  <c r="BK2107" i="2"/>
  <c r="BO2107" i="2" s="1"/>
  <c r="BK2126" i="2"/>
  <c r="BO2126" i="2" s="1"/>
  <c r="BK2144" i="2"/>
  <c r="BO2144" i="2" s="1"/>
  <c r="BK2163" i="2"/>
  <c r="BO2163" i="2" s="1"/>
  <c r="BK2181" i="2"/>
  <c r="BO2181" i="2" s="1"/>
  <c r="BK2199" i="2"/>
  <c r="BO2199" i="2" s="1"/>
  <c r="BK2217" i="2"/>
  <c r="BO2217" i="2" s="1"/>
  <c r="BK2235" i="2"/>
  <c r="BO2235" i="2" s="1"/>
  <c r="BK2254" i="2"/>
  <c r="BO2254" i="2" s="1"/>
  <c r="BK2272" i="2"/>
  <c r="BO2272" i="2" s="1"/>
  <c r="BK2291" i="2"/>
  <c r="BO2291" i="2" s="1"/>
  <c r="BK2309" i="2"/>
  <c r="BO2309" i="2" s="1"/>
  <c r="BK2327" i="2"/>
  <c r="BO2327" i="2" s="1"/>
  <c r="BL51" i="2"/>
  <c r="BL472" i="2"/>
  <c r="BL840" i="2"/>
  <c r="BL1129" i="2"/>
  <c r="BL1481" i="2"/>
  <c r="BL1699" i="2"/>
  <c r="BL1938" i="2"/>
  <c r="BL2083" i="2"/>
  <c r="BL2253" i="2"/>
  <c r="BK28" i="2"/>
  <c r="BO28" i="2" s="1"/>
  <c r="BK140" i="2"/>
  <c r="BO140" i="2" s="1"/>
  <c r="BK237" i="2"/>
  <c r="BO237" i="2" s="1"/>
  <c r="BK335" i="2"/>
  <c r="BO335" i="2" s="1"/>
  <c r="BK402" i="2"/>
  <c r="BO402" i="2" s="1"/>
  <c r="BK467" i="2"/>
  <c r="BO467" i="2" s="1"/>
  <c r="BK551" i="2"/>
  <c r="BO551" i="2" s="1"/>
  <c r="BK623" i="2"/>
  <c r="BO623" i="2" s="1"/>
  <c r="BK695" i="2"/>
  <c r="BO695" i="2" s="1"/>
  <c r="BK748" i="2"/>
  <c r="BO748" i="2" s="1"/>
  <c r="BK791" i="2"/>
  <c r="BO791" i="2" s="1"/>
  <c r="BK834" i="2"/>
  <c r="BO834" i="2" s="1"/>
  <c r="BK876" i="2"/>
  <c r="BO876" i="2" s="1"/>
  <c r="BK916" i="2"/>
  <c r="BO916" i="2" s="1"/>
  <c r="BK959" i="2"/>
  <c r="BO959" i="2" s="1"/>
  <c r="BK995" i="2"/>
  <c r="BO995" i="2" s="1"/>
  <c r="BK1030" i="2"/>
  <c r="BO1030" i="2" s="1"/>
  <c r="BK1073" i="2"/>
  <c r="BO1073" i="2" s="1"/>
  <c r="BK1108" i="2"/>
  <c r="BO1108" i="2" s="1"/>
  <c r="BK1147" i="2"/>
  <c r="BO1147" i="2" s="1"/>
  <c r="BK1179" i="2"/>
  <c r="BO1179" i="2" s="1"/>
  <c r="BK1218" i="2"/>
  <c r="BO1218" i="2" s="1"/>
  <c r="BK1253" i="2"/>
  <c r="BO1253" i="2" s="1"/>
  <c r="BK1289" i="2"/>
  <c r="BO1289" i="2" s="1"/>
  <c r="BK1321" i="2"/>
  <c r="BO1321" i="2" s="1"/>
  <c r="BK1358" i="2"/>
  <c r="BO1358" i="2" s="1"/>
  <c r="BK1392" i="2"/>
  <c r="BO1392" i="2" s="1"/>
  <c r="BK1421" i="2"/>
  <c r="BO1421" i="2" s="1"/>
  <c r="BK1454" i="2"/>
  <c r="BO1454" i="2" s="1"/>
  <c r="BK1481" i="2"/>
  <c r="BO1481" i="2" s="1"/>
  <c r="BK1512" i="2"/>
  <c r="BO1512" i="2" s="1"/>
  <c r="BK1540" i="2"/>
  <c r="BO1540" i="2" s="1"/>
  <c r="BK1571" i="2"/>
  <c r="BO1571" i="2" s="1"/>
  <c r="BK1598" i="2"/>
  <c r="BO1598" i="2" s="1"/>
  <c r="BK1627" i="2"/>
  <c r="BO1627" i="2" s="1"/>
  <c r="BK1655" i="2"/>
  <c r="BO1655" i="2" s="1"/>
  <c r="BK1686" i="2"/>
  <c r="BO1686" i="2" s="1"/>
  <c r="BK1713" i="2"/>
  <c r="BO1713" i="2" s="1"/>
  <c r="BK1738" i="2"/>
  <c r="BO1738" i="2" s="1"/>
  <c r="BK1767" i="2"/>
  <c r="BO1767" i="2" s="1"/>
  <c r="BK1792" i="2"/>
  <c r="BO1792" i="2" s="1"/>
  <c r="BK1820" i="2"/>
  <c r="BO1820" i="2" s="1"/>
  <c r="BK1846" i="2"/>
  <c r="BO1846" i="2" s="1"/>
  <c r="BK1875" i="2"/>
  <c r="BO1875" i="2" s="1"/>
  <c r="BK1899" i="2"/>
  <c r="BO1899" i="2" s="1"/>
  <c r="BK1928" i="2"/>
  <c r="BO1928" i="2" s="1"/>
  <c r="BK1953" i="2"/>
  <c r="BO1953" i="2" s="1"/>
  <c r="BK1982" i="2"/>
  <c r="BO1982" i="2" s="1"/>
  <c r="BK2007" i="2"/>
  <c r="BO2007" i="2" s="1"/>
  <c r="BK2031" i="2"/>
  <c r="BO2031" i="2" s="1"/>
  <c r="BK2054" i="2"/>
  <c r="BO2054" i="2" s="1"/>
  <c r="BK2072" i="2"/>
  <c r="BO2072" i="2" s="1"/>
  <c r="BK2090" i="2"/>
  <c r="BO2090" i="2" s="1"/>
  <c r="BK2108" i="2"/>
  <c r="BO2108" i="2" s="1"/>
  <c r="BK2127" i="2"/>
  <c r="BO2127" i="2" s="1"/>
  <c r="BK2145" i="2"/>
  <c r="BO2145" i="2" s="1"/>
  <c r="BK2164" i="2"/>
  <c r="BO2164" i="2" s="1"/>
  <c r="BK2182" i="2"/>
  <c r="BO2182" i="2" s="1"/>
  <c r="BK2200" i="2"/>
  <c r="BO2200" i="2" s="1"/>
  <c r="BK2218" i="2"/>
  <c r="BO2218" i="2" s="1"/>
  <c r="BK2236" i="2"/>
  <c r="BO2236" i="2" s="1"/>
  <c r="BK2255" i="2"/>
  <c r="BO2255" i="2" s="1"/>
  <c r="BK2273" i="2"/>
  <c r="BO2273" i="2" s="1"/>
  <c r="BK2292" i="2"/>
  <c r="BO2292" i="2" s="1"/>
  <c r="BK2310" i="2"/>
  <c r="BO2310" i="2" s="1"/>
  <c r="BK2328" i="2"/>
  <c r="BO2328" i="2" s="1"/>
  <c r="BL125" i="2"/>
  <c r="BL559" i="2"/>
  <c r="BL856" i="2"/>
  <c r="BL1230" i="2"/>
  <c r="BL1507" i="2"/>
  <c r="BL1765" i="2"/>
  <c r="BL1950" i="2"/>
  <c r="BL2140" i="2"/>
  <c r="BL2289" i="2"/>
  <c r="BK68" i="2"/>
  <c r="BO68" i="2" s="1"/>
  <c r="BK164" i="2"/>
  <c r="BO164" i="2" s="1"/>
  <c r="BK244" i="2"/>
  <c r="BO244" i="2" s="1"/>
  <c r="BK343" i="2"/>
  <c r="BO343" i="2" s="1"/>
  <c r="BK419" i="2"/>
  <c r="BO419" i="2" s="1"/>
  <c r="BK496" i="2"/>
  <c r="BO496" i="2" s="1"/>
  <c r="BK563" i="2"/>
  <c r="BO563" i="2" s="1"/>
  <c r="BK645" i="2"/>
  <c r="BO645" i="2" s="1"/>
  <c r="BK705" i="2"/>
  <c r="BO705" i="2" s="1"/>
  <c r="BK764" i="2"/>
  <c r="BO764" i="2" s="1"/>
  <c r="BK804" i="2"/>
  <c r="BO804" i="2" s="1"/>
  <c r="BK848" i="2"/>
  <c r="BO848" i="2" s="1"/>
  <c r="BK885" i="2"/>
  <c r="BO885" i="2" s="1"/>
  <c r="BK922" i="2"/>
  <c r="BO922" i="2" s="1"/>
  <c r="BK967" i="2"/>
  <c r="BO967" i="2" s="1"/>
  <c r="BK1005" i="2"/>
  <c r="BO1005" i="2" s="1"/>
  <c r="BK1044" i="2"/>
  <c r="BO1044" i="2" s="1"/>
  <c r="BK1078" i="2"/>
  <c r="BO1078" i="2" s="1"/>
  <c r="BK1119" i="2"/>
  <c r="BO1119" i="2" s="1"/>
  <c r="BK1155" i="2"/>
  <c r="BO1155" i="2" s="1"/>
  <c r="BK1193" i="2"/>
  <c r="BO1193" i="2" s="1"/>
  <c r="BK1226" i="2"/>
  <c r="BO1226" i="2" s="1"/>
  <c r="BK1261" i="2"/>
  <c r="BO1261" i="2" s="1"/>
  <c r="BK1296" i="2"/>
  <c r="BO1296" i="2" s="1"/>
  <c r="BK1328" i="2"/>
  <c r="BO1328" i="2" s="1"/>
  <c r="BK1367" i="2"/>
  <c r="BO1367" i="2" s="1"/>
  <c r="BK1397" i="2"/>
  <c r="BO1397" i="2" s="1"/>
  <c r="BK1431" i="2"/>
  <c r="BO1431" i="2" s="1"/>
  <c r="BK1461" i="2"/>
  <c r="BO1461" i="2" s="1"/>
  <c r="BK1492" i="2"/>
  <c r="BO1492" i="2" s="1"/>
  <c r="BK1519" i="2"/>
  <c r="BO1519" i="2" s="1"/>
  <c r="BK1550" i="2"/>
  <c r="BO1550" i="2" s="1"/>
  <c r="BK1576" i="2"/>
  <c r="BO1576" i="2" s="1"/>
  <c r="BK1607" i="2"/>
  <c r="BO1607" i="2" s="1"/>
  <c r="BK1635" i="2"/>
  <c r="BO1635" i="2" s="1"/>
  <c r="BK1659" i="2"/>
  <c r="BO1659" i="2" s="1"/>
  <c r="BK1690" i="2"/>
  <c r="BO1690" i="2" s="1"/>
  <c r="BK1718" i="2"/>
  <c r="BO1718" i="2" s="1"/>
  <c r="BK1748" i="2"/>
  <c r="BO1748" i="2" s="1"/>
  <c r="BK1772" i="2"/>
  <c r="BO1772" i="2" s="1"/>
  <c r="BK1801" i="2"/>
  <c r="BO1801" i="2" s="1"/>
  <c r="BK1827" i="2"/>
  <c r="BO1827" i="2" s="1"/>
  <c r="BK1855" i="2"/>
  <c r="BO1855" i="2" s="1"/>
  <c r="BK1880" i="2"/>
  <c r="BO1880" i="2" s="1"/>
  <c r="BK1909" i="2"/>
  <c r="BO1909" i="2" s="1"/>
  <c r="BK1934" i="2"/>
  <c r="BO1934" i="2" s="1"/>
  <c r="BK1958" i="2"/>
  <c r="BO1958" i="2" s="1"/>
  <c r="BK1987" i="2"/>
  <c r="BO1987" i="2" s="1"/>
  <c r="BK2011" i="2"/>
  <c r="BO2011" i="2" s="1"/>
  <c r="BK2040" i="2"/>
  <c r="BO2040" i="2" s="1"/>
  <c r="BK2058" i="2"/>
  <c r="BO2058" i="2" s="1"/>
  <c r="BK2076" i="2"/>
  <c r="BO2076" i="2" s="1"/>
  <c r="BK2095" i="2"/>
  <c r="BO2095" i="2" s="1"/>
  <c r="BK2113" i="2"/>
  <c r="BO2113" i="2" s="1"/>
  <c r="BK2132" i="2"/>
  <c r="BO2132" i="2" s="1"/>
  <c r="BK2150" i="2"/>
  <c r="BO2150" i="2" s="1"/>
  <c r="BK2168" i="2"/>
  <c r="BO2168" i="2" s="1"/>
  <c r="BK2186" i="2"/>
  <c r="BO2186" i="2" s="1"/>
  <c r="BK2204" i="2"/>
  <c r="BO2204" i="2" s="1"/>
  <c r="BK2223" i="2"/>
  <c r="BO2223" i="2" s="1"/>
  <c r="BK2241" i="2"/>
  <c r="BO2241" i="2" s="1"/>
  <c r="BK2260" i="2"/>
  <c r="BO2260" i="2" s="1"/>
  <c r="BK2278" i="2"/>
  <c r="BO2278" i="2" s="1"/>
  <c r="BK2296" i="2"/>
  <c r="BO2296" i="2" s="1"/>
  <c r="BK2314" i="2"/>
  <c r="BO2314" i="2" s="1"/>
  <c r="BK2312" i="2"/>
  <c r="BO2312" i="2" s="1"/>
  <c r="BK2234" i="2"/>
  <c r="BO2234" i="2" s="1"/>
  <c r="BK2149" i="2"/>
  <c r="BO2149" i="2" s="1"/>
  <c r="BK2069" i="2"/>
  <c r="BO2069" i="2" s="1"/>
  <c r="BK1956" i="2"/>
  <c r="BO1956" i="2" s="1"/>
  <c r="BK1897" i="2"/>
  <c r="BO1897" i="2" s="1"/>
  <c r="BK1771" i="2"/>
  <c r="BO1771" i="2" s="1"/>
  <c r="BK1715" i="2"/>
  <c r="BO1715" i="2" s="1"/>
  <c r="BK1577" i="2"/>
  <c r="BO1577" i="2" s="1"/>
  <c r="BK1515" i="2"/>
  <c r="BO1515" i="2" s="1"/>
  <c r="BK1385" i="2"/>
  <c r="BO1385" i="2" s="1"/>
  <c r="BK1219" i="2"/>
  <c r="BO1219" i="2" s="1"/>
  <c r="BK1045" i="2"/>
  <c r="BO1045" i="2" s="1"/>
  <c r="BK868" i="2"/>
  <c r="BO868" i="2" s="1"/>
  <c r="BK639" i="2"/>
  <c r="BO639" i="2" s="1"/>
  <c r="BK305" i="2"/>
  <c r="BO305" i="2" s="1"/>
  <c r="BL2106" i="2"/>
  <c r="BL1683" i="2"/>
  <c r="BL112" i="2"/>
  <c r="BK2224" i="2"/>
  <c r="BO2224" i="2" s="1"/>
  <c r="BK2268" i="2"/>
  <c r="BO2268" i="2" s="1"/>
  <c r="BK2222" i="2"/>
  <c r="BO2222" i="2" s="1"/>
  <c r="BK2142" i="2"/>
  <c r="BO2142" i="2" s="1"/>
  <c r="BK2096" i="2"/>
  <c r="BO2096" i="2" s="1"/>
  <c r="BK2004" i="2"/>
  <c r="BO2004" i="2" s="1"/>
  <c r="BK1947" i="2"/>
  <c r="BO1947" i="2" s="1"/>
  <c r="BK1822" i="2"/>
  <c r="BO1822" i="2" s="1"/>
  <c r="BK1764" i="2"/>
  <c r="BO1764" i="2" s="1"/>
  <c r="BK1694" i="2"/>
  <c r="BO1694" i="2" s="1"/>
  <c r="BK1568" i="2"/>
  <c r="BO1568" i="2" s="1"/>
  <c r="BK1503" i="2"/>
  <c r="BO1503" i="2" s="1"/>
  <c r="BK1430" i="2"/>
  <c r="BO1430" i="2" s="1"/>
  <c r="BK1360" i="2"/>
  <c r="BO1360" i="2" s="1"/>
  <c r="BK1277" i="2"/>
  <c r="BO1277" i="2" s="1"/>
  <c r="BK1116" i="2"/>
  <c r="BO1116" i="2" s="1"/>
  <c r="BK1028" i="2"/>
  <c r="BO1028" i="2" s="1"/>
  <c r="BK944" i="2"/>
  <c r="BO944" i="2" s="1"/>
  <c r="BK837" i="2"/>
  <c r="BO837" i="2" s="1"/>
  <c r="BK749" i="2"/>
  <c r="BO749" i="2" s="1"/>
  <c r="BK611" i="2"/>
  <c r="BO611" i="2" s="1"/>
  <c r="BK239" i="2"/>
  <c r="BO239" i="2" s="1"/>
  <c r="BK23" i="2"/>
  <c r="BO23" i="2" s="1"/>
  <c r="BL2052" i="2"/>
  <c r="BL1505" i="2"/>
  <c r="BL845" i="2"/>
  <c r="BL13" i="2"/>
  <c r="BK2304" i="2"/>
  <c r="BO2304" i="2" s="1"/>
  <c r="BK2220" i="2"/>
  <c r="BO2220" i="2" s="1"/>
  <c r="BK2180" i="2"/>
  <c r="BO2180" i="2" s="1"/>
  <c r="BK2140" i="2"/>
  <c r="BO2140" i="2" s="1"/>
  <c r="BK2094" i="2"/>
  <c r="BO2094" i="2" s="1"/>
  <c r="BK2055" i="2"/>
  <c r="BO2055" i="2" s="1"/>
  <c r="BK2003" i="2"/>
  <c r="BO2003" i="2" s="1"/>
  <c r="BK1935" i="2"/>
  <c r="BO1935" i="2" s="1"/>
  <c r="BK1877" i="2"/>
  <c r="BO1877" i="2" s="1"/>
  <c r="BK1818" i="2"/>
  <c r="BO1818" i="2" s="1"/>
  <c r="BK1763" i="2"/>
  <c r="BO1763" i="2" s="1"/>
  <c r="BK1689" i="2"/>
  <c r="BO1689" i="2" s="1"/>
  <c r="BK1630" i="2"/>
  <c r="BO1630" i="2" s="1"/>
  <c r="BK1561" i="2"/>
  <c r="BO1561" i="2" s="1"/>
  <c r="BK1493" i="2"/>
  <c r="BO1493" i="2" s="1"/>
  <c r="BK1429" i="2"/>
  <c r="BO1429" i="2" s="1"/>
  <c r="BK1352" i="2"/>
  <c r="BO1352" i="2" s="1"/>
  <c r="BK1276" i="2"/>
  <c r="BO1276" i="2" s="1"/>
  <c r="BK1191" i="2"/>
  <c r="BO1191" i="2" s="1"/>
  <c r="BK1109" i="2"/>
  <c r="BO1109" i="2" s="1"/>
  <c r="BK1026" i="2"/>
  <c r="BO1026" i="2" s="1"/>
  <c r="BK928" i="2"/>
  <c r="BO928" i="2" s="1"/>
  <c r="BK836" i="2"/>
  <c r="BO836" i="2" s="1"/>
  <c r="BK740" i="2"/>
  <c r="BO740" i="2" s="1"/>
  <c r="BK610" i="2"/>
  <c r="BO610" i="2" s="1"/>
  <c r="BK415" i="2"/>
  <c r="BO415" i="2" s="1"/>
  <c r="BK238" i="2"/>
  <c r="BO238" i="2" s="1"/>
  <c r="BK16" i="2"/>
  <c r="BO16" i="2" s="1"/>
  <c r="BL1968" i="2"/>
  <c r="BL767" i="2"/>
  <c r="BK2252" i="2"/>
  <c r="BO2252" i="2" s="1"/>
  <c r="BK2167" i="2"/>
  <c r="BO2167" i="2" s="1"/>
  <c r="BK2087" i="2"/>
  <c r="BO2087" i="2" s="1"/>
  <c r="BK1984" i="2"/>
  <c r="BO1984" i="2" s="1"/>
  <c r="BK1865" i="2"/>
  <c r="BO1865" i="2" s="1"/>
  <c r="BK1744" i="2"/>
  <c r="BO1744" i="2" s="1"/>
  <c r="BK1608" i="2"/>
  <c r="BO1608" i="2" s="1"/>
  <c r="BK1479" i="2"/>
  <c r="BO1479" i="2" s="1"/>
  <c r="BK1326" i="2"/>
  <c r="BO1326" i="2" s="1"/>
  <c r="BK1176" i="2"/>
  <c r="BO1176" i="2" s="1"/>
  <c r="BK1001" i="2"/>
  <c r="BO1001" i="2" s="1"/>
  <c r="BK823" i="2"/>
  <c r="BO823" i="2" s="1"/>
  <c r="BK554" i="2"/>
  <c r="BO554" i="2" s="1"/>
  <c r="BK175" i="2"/>
  <c r="BO175" i="2" s="1"/>
  <c r="BL1423" i="2"/>
  <c r="BK2326" i="2"/>
  <c r="BO2326" i="2" s="1"/>
  <c r="BK2289" i="2"/>
  <c r="BO2289" i="2" s="1"/>
  <c r="BK2251" i="2"/>
  <c r="BO2251" i="2" s="1"/>
  <c r="BK2206" i="2"/>
  <c r="BO2206" i="2" s="1"/>
  <c r="BK2166" i="2"/>
  <c r="BO2166" i="2" s="1"/>
  <c r="BK2124" i="2"/>
  <c r="BO2124" i="2" s="1"/>
  <c r="BK2086" i="2"/>
  <c r="BO2086" i="2" s="1"/>
  <c r="BK2039" i="2"/>
  <c r="BO2039" i="2" s="1"/>
  <c r="BK1983" i="2"/>
  <c r="BO1983" i="2" s="1"/>
  <c r="BK1920" i="2"/>
  <c r="BO1920" i="2" s="1"/>
  <c r="BK1856" i="2"/>
  <c r="BO1856" i="2" s="1"/>
  <c r="BK1799" i="2"/>
  <c r="BO1799" i="2" s="1"/>
  <c r="BK1736" i="2"/>
  <c r="BO1736" i="2" s="1"/>
  <c r="BK1675" i="2"/>
  <c r="BO1675" i="2" s="1"/>
  <c r="BK1601" i="2"/>
  <c r="BO1601" i="2" s="1"/>
  <c r="BK1541" i="2"/>
  <c r="BO1541" i="2" s="1"/>
  <c r="BK1478" i="2"/>
  <c r="BO1478" i="2" s="1"/>
  <c r="BK1398" i="2"/>
  <c r="BO1398" i="2" s="1"/>
  <c r="BK1325" i="2"/>
  <c r="BO1325" i="2" s="1"/>
  <c r="BK1248" i="2"/>
  <c r="BO1248" i="2" s="1"/>
  <c r="BK1174" i="2"/>
  <c r="BO1174" i="2" s="1"/>
  <c r="BK1077" i="2"/>
  <c r="BO1077" i="2" s="1"/>
  <c r="BK996" i="2"/>
  <c r="BO996" i="2" s="1"/>
  <c r="BK906" i="2"/>
  <c r="BO906" i="2" s="1"/>
  <c r="BK805" i="2"/>
  <c r="BO805" i="2" s="1"/>
  <c r="BK703" i="2"/>
  <c r="BO703" i="2" s="1"/>
  <c r="BK544" i="2"/>
  <c r="BO544" i="2" s="1"/>
  <c r="BK389" i="2"/>
  <c r="BO389" i="2" s="1"/>
  <c r="BK151" i="2"/>
  <c r="BO151" i="2" s="1"/>
  <c r="BL2268" i="2"/>
  <c r="BL1908" i="2"/>
  <c r="BL1259" i="2"/>
  <c r="BL499" i="2"/>
  <c r="BK2315" i="2"/>
  <c r="BO2315" i="2" s="1"/>
  <c r="BK2279" i="2"/>
  <c r="BO2279" i="2" s="1"/>
  <c r="BK2239" i="2"/>
  <c r="BO2239" i="2" s="1"/>
  <c r="BK2198" i="2"/>
  <c r="BO2198" i="2" s="1"/>
  <c r="BK2159" i="2"/>
  <c r="BO2159" i="2" s="1"/>
  <c r="BK2112" i="2"/>
  <c r="BO2112" i="2" s="1"/>
  <c r="BK2073" i="2"/>
  <c r="BO2073" i="2" s="1"/>
  <c r="BK2027" i="2"/>
  <c r="BO2027" i="2" s="1"/>
  <c r="BK1963" i="2"/>
  <c r="BO1963" i="2" s="1"/>
  <c r="BK1902" i="2"/>
  <c r="BO1902" i="2" s="1"/>
  <c r="BK1844" i="2"/>
  <c r="BO1844" i="2" s="1"/>
  <c r="BK1787" i="2"/>
  <c r="BO1787" i="2" s="1"/>
  <c r="BK1717" i="2"/>
  <c r="BO1717" i="2" s="1"/>
  <c r="BK1656" i="2"/>
  <c r="BO1656" i="2" s="1"/>
  <c r="BK1592" i="2"/>
  <c r="BO1592" i="2" s="1"/>
  <c r="BK1520" i="2"/>
  <c r="BO1520" i="2" s="1"/>
  <c r="BK1458" i="2"/>
  <c r="BO1458" i="2" s="1"/>
  <c r="BK1388" i="2"/>
  <c r="BO1388" i="2" s="1"/>
  <c r="BK1315" i="2"/>
  <c r="BO1315" i="2" s="1"/>
  <c r="BK1223" i="2"/>
  <c r="BO1223" i="2" s="1"/>
  <c r="BK1148" i="2"/>
  <c r="BO1148" i="2" s="1"/>
  <c r="BK1065" i="2"/>
  <c r="BO1065" i="2" s="1"/>
  <c r="BK970" i="2"/>
  <c r="BO970" i="2" s="1"/>
  <c r="BK878" i="2"/>
  <c r="BO878" i="2" s="1"/>
  <c r="BK789" i="2"/>
  <c r="BO789" i="2" s="1"/>
  <c r="BK672" i="2"/>
  <c r="BO672" i="2" s="1"/>
  <c r="BK495" i="2"/>
  <c r="BO495" i="2" s="1"/>
  <c r="BK339" i="2"/>
  <c r="BO339" i="2" s="1"/>
  <c r="BL2141" i="2"/>
  <c r="BL1763" i="2"/>
  <c r="BL1125" i="2"/>
  <c r="BL360" i="2"/>
  <c r="BK2313" i="2"/>
  <c r="BO2313" i="2" s="1"/>
  <c r="BK2277" i="2"/>
  <c r="BO2277" i="2" s="1"/>
  <c r="BK2238" i="2"/>
  <c r="BO2238" i="2" s="1"/>
  <c r="BK2197" i="2"/>
  <c r="BO2197" i="2" s="1"/>
  <c r="BK2151" i="2"/>
  <c r="BO2151" i="2" s="1"/>
  <c r="BK2111" i="2"/>
  <c r="BO2111" i="2" s="1"/>
  <c r="BK2070" i="2"/>
  <c r="BO2070" i="2" s="1"/>
  <c r="BK2026" i="2"/>
  <c r="BO2026" i="2" s="1"/>
  <c r="BK1957" i="2"/>
  <c r="BO1957" i="2" s="1"/>
  <c r="BK1900" i="2"/>
  <c r="BO1900" i="2" s="1"/>
  <c r="BK1843" i="2"/>
  <c r="BO1843" i="2" s="1"/>
  <c r="BK1774" i="2"/>
  <c r="BO1774" i="2" s="1"/>
  <c r="BK1716" i="2"/>
  <c r="BO1716" i="2" s="1"/>
  <c r="BK1652" i="2"/>
  <c r="BO1652" i="2" s="1"/>
  <c r="BK1591" i="2"/>
  <c r="BO1591" i="2" s="1"/>
  <c r="BK1518" i="2"/>
  <c r="BO1518" i="2" s="1"/>
  <c r="BK1456" i="2"/>
  <c r="BO1456" i="2" s="1"/>
  <c r="BK1386" i="2"/>
  <c r="BO1386" i="2" s="1"/>
  <c r="BK1298" i="2"/>
  <c r="BO1298" i="2" s="1"/>
  <c r="BK1221" i="2"/>
  <c r="BO1221" i="2" s="1"/>
  <c r="BK1143" i="2"/>
  <c r="BO1143" i="2" s="1"/>
  <c r="BK1064" i="2"/>
  <c r="BO1064" i="2" s="1"/>
  <c r="BK963" i="2"/>
  <c r="BO963" i="2" s="1"/>
  <c r="BK877" i="2"/>
  <c r="BO877" i="2" s="1"/>
  <c r="BK784" i="2"/>
  <c r="BO784" i="2" s="1"/>
  <c r="BK646" i="2"/>
  <c r="BO646" i="2" s="1"/>
  <c r="BK488" i="2"/>
  <c r="BO488" i="2" s="1"/>
  <c r="BK314" i="2"/>
  <c r="BO314" i="2" s="1"/>
  <c r="BK110" i="2"/>
  <c r="BO110" i="2" s="1"/>
  <c r="BL2138" i="2"/>
  <c r="BL1710" i="2"/>
  <c r="BL1123" i="2"/>
  <c r="BL208" i="2"/>
  <c r="BK2276" i="2"/>
  <c r="BO2276" i="2" s="1"/>
  <c r="BK2196" i="2"/>
  <c r="BO2196" i="2" s="1"/>
  <c r="BK2110" i="2"/>
  <c r="BO2110" i="2" s="1"/>
  <c r="BK2012" i="2"/>
  <c r="BO2012" i="2" s="1"/>
  <c r="BK1840" i="2"/>
  <c r="BO1840" i="2" s="1"/>
  <c r="BK1651" i="2"/>
  <c r="BO1651" i="2" s="1"/>
  <c r="BK1450" i="2"/>
  <c r="BO1450" i="2" s="1"/>
  <c r="BK1293" i="2"/>
  <c r="BO1293" i="2" s="1"/>
  <c r="BK1142" i="2"/>
  <c r="BO1142" i="2" s="1"/>
  <c r="BK962" i="2"/>
  <c r="BO962" i="2" s="1"/>
  <c r="BK783" i="2"/>
  <c r="BO783" i="2" s="1"/>
  <c r="BK487" i="2"/>
  <c r="BO487" i="2" s="1"/>
  <c r="BK71" i="2"/>
  <c r="BO71" i="2" s="1"/>
  <c r="BL1049" i="2"/>
  <c r="BK2307" i="2"/>
  <c r="BO2307" i="2" s="1"/>
  <c r="BK2270" i="2"/>
  <c r="BO2270" i="2" s="1"/>
  <c r="BK2184" i="2"/>
  <c r="BO2184" i="2" s="1"/>
  <c r="BK2143" i="2"/>
  <c r="BO2143" i="2" s="1"/>
  <c r="BK2104" i="2"/>
  <c r="BO2104" i="2" s="1"/>
  <c r="BK2057" i="2"/>
  <c r="BO2057" i="2" s="1"/>
  <c r="BK2008" i="2"/>
  <c r="BO2008" i="2" s="1"/>
  <c r="BK1948" i="2"/>
  <c r="BO1948" i="2" s="1"/>
  <c r="BK1881" i="2"/>
  <c r="BO1881" i="2" s="1"/>
  <c r="BK1824" i="2"/>
  <c r="BO1824" i="2" s="1"/>
  <c r="BK1765" i="2"/>
  <c r="BO1765" i="2" s="1"/>
  <c r="BK1706" i="2"/>
  <c r="BO1706" i="2" s="1"/>
  <c r="BK1632" i="2"/>
  <c r="BO1632" i="2" s="1"/>
  <c r="BK1572" i="2"/>
  <c r="BO1572" i="2" s="1"/>
  <c r="BK1509" i="2"/>
  <c r="BO1509" i="2" s="1"/>
  <c r="BK1432" i="2"/>
  <c r="BO1432" i="2" s="1"/>
  <c r="BK1365" i="2"/>
  <c r="BO1365" i="2" s="1"/>
  <c r="BK1278" i="2"/>
  <c r="BO1278" i="2" s="1"/>
  <c r="BK1207" i="2"/>
  <c r="BO1207" i="2" s="1"/>
  <c r="BK1117" i="2"/>
  <c r="BO1117" i="2" s="1"/>
  <c r="BK1039" i="2"/>
  <c r="BO1039" i="2" s="1"/>
  <c r="BK945" i="2"/>
  <c r="BO945" i="2" s="1"/>
  <c r="BK851" i="2"/>
  <c r="BO851" i="2" s="1"/>
  <c r="BK750" i="2"/>
  <c r="BO750" i="2" s="1"/>
  <c r="BK612" i="2"/>
  <c r="BO612" i="2" s="1"/>
  <c r="BK463" i="2"/>
  <c r="BO463" i="2" s="1"/>
  <c r="BK243" i="2"/>
  <c r="BO243" i="2" s="1"/>
  <c r="BK47" i="2"/>
  <c r="BO47" i="2" s="1"/>
  <c r="BL2063" i="2"/>
  <c r="BL1509" i="2"/>
  <c r="BL847" i="2"/>
  <c r="BL33" i="2"/>
  <c r="BK2305" i="2"/>
  <c r="BO2305" i="2" s="1"/>
  <c r="BK2183" i="2"/>
  <c r="BO2183" i="2" s="1"/>
  <c r="BK2056" i="2"/>
  <c r="BO2056" i="2" s="1"/>
  <c r="BK1879" i="2"/>
  <c r="BO1879" i="2" s="1"/>
  <c r="BK1631" i="2"/>
  <c r="BO1631" i="2" s="1"/>
  <c r="BK1194" i="2"/>
  <c r="BO1194" i="2" s="1"/>
  <c r="BK420" i="2"/>
  <c r="BO420" i="2" s="1"/>
  <c r="BK2261" i="2"/>
  <c r="BO2261" i="2" s="1"/>
  <c r="BL1504" i="2"/>
  <c r="BK2293" i="2"/>
  <c r="BO2293" i="2" s="1"/>
  <c r="BK2214" i="2"/>
  <c r="BO2214" i="2" s="1"/>
  <c r="BK2128" i="2"/>
  <c r="BO2128" i="2" s="1"/>
  <c r="BK2041" i="2"/>
  <c r="BO2041" i="2" s="1"/>
  <c r="BK1921" i="2"/>
  <c r="BO1921" i="2" s="1"/>
  <c r="BK1800" i="2"/>
  <c r="BO1800" i="2" s="1"/>
  <c r="BK1678" i="2"/>
  <c r="BO1678" i="2" s="1"/>
  <c r="BK1542" i="2"/>
  <c r="BO1542" i="2" s="1"/>
  <c r="BK1415" i="2"/>
  <c r="BO1415" i="2" s="1"/>
  <c r="BK1254" i="2"/>
  <c r="BO1254" i="2" s="1"/>
  <c r="BK1079" i="2"/>
  <c r="BO1079" i="2" s="1"/>
  <c r="BK910" i="2"/>
  <c r="BO910" i="2" s="1"/>
  <c r="BK704" i="2"/>
  <c r="BO704" i="2" s="1"/>
  <c r="BK390" i="2"/>
  <c r="BO390" i="2" s="1"/>
  <c r="BL2269" i="2"/>
  <c r="BL1909" i="2"/>
  <c r="BL508" i="2"/>
  <c r="BK2325" i="2"/>
  <c r="BO2325" i="2" s="1"/>
  <c r="BK2288" i="2"/>
  <c r="BO2288" i="2" s="1"/>
  <c r="BK2250" i="2"/>
  <c r="BO2250" i="2" s="1"/>
  <c r="BK2203" i="2"/>
  <c r="BO2203" i="2" s="1"/>
  <c r="BK2165" i="2"/>
  <c r="BO2165" i="2" s="1"/>
  <c r="BK2123" i="2"/>
  <c r="BO2123" i="2" s="1"/>
  <c r="BK2078" i="2"/>
  <c r="BO2078" i="2" s="1"/>
  <c r="BK2038" i="2"/>
  <c r="BO2038" i="2" s="1"/>
  <c r="BK1975" i="2"/>
  <c r="BO1975" i="2" s="1"/>
  <c r="BK1919" i="2"/>
  <c r="BO1919" i="2" s="1"/>
  <c r="BK1854" i="2"/>
  <c r="BO1854" i="2" s="1"/>
  <c r="BK1793" i="2"/>
  <c r="BO1793" i="2" s="1"/>
  <c r="BK1735" i="2"/>
  <c r="BO1735" i="2" s="1"/>
  <c r="BK1667" i="2"/>
  <c r="BO1667" i="2" s="1"/>
  <c r="BK1600" i="2"/>
  <c r="BO1600" i="2" s="1"/>
  <c r="BK1537" i="2"/>
  <c r="BO1537" i="2" s="1"/>
  <c r="BK1477" i="2"/>
  <c r="BO1477" i="2" s="1"/>
  <c r="BK1395" i="2"/>
  <c r="BO1395" i="2" s="1"/>
  <c r="BK1324" i="2"/>
  <c r="BO1324" i="2" s="1"/>
  <c r="BK1245" i="2"/>
  <c r="BO1245" i="2" s="1"/>
  <c r="BK1157" i="2"/>
  <c r="BO1157" i="2" s="1"/>
  <c r="BK1076" i="2"/>
  <c r="BO1076" i="2" s="1"/>
  <c r="BK992" i="2"/>
  <c r="BO992" i="2" s="1"/>
  <c r="BK905" i="2"/>
  <c r="BO905" i="2" s="1"/>
  <c r="BK802" i="2"/>
  <c r="BO802" i="2" s="1"/>
  <c r="BK696" i="2"/>
  <c r="BO696" i="2" s="1"/>
  <c r="BK543" i="2"/>
  <c r="BO543" i="2" s="1"/>
  <c r="BK346" i="2"/>
  <c r="BO346" i="2" s="1"/>
  <c r="BK150" i="2"/>
  <c r="BO150" i="2" s="1"/>
  <c r="BL2243" i="2"/>
  <c r="BL1853" i="2"/>
  <c r="BL1228" i="2"/>
  <c r="BL473" i="2"/>
  <c r="BV2" i="2" a="1"/>
  <c r="BV2" i="2" s="1"/>
  <c r="BQ967" i="2"/>
  <c r="BR967" i="2" s="1"/>
  <c r="BQ1026" i="2"/>
  <c r="BR1026" i="2" s="1"/>
  <c r="BQ1030" i="2"/>
  <c r="BR1030" i="2" s="1"/>
  <c r="BQ1327" i="2"/>
  <c r="BR1327" i="2" s="1"/>
  <c r="BQ1580" i="2"/>
  <c r="BR1580" i="2" s="1"/>
  <c r="BQ1574" i="2"/>
  <c r="BR1574" i="2" s="1"/>
  <c r="BQ1676" i="2"/>
  <c r="BR1676" i="2" s="1"/>
  <c r="BQ2241" i="2"/>
  <c r="BR2241" i="2" s="1"/>
  <c r="BQ1803" i="2"/>
  <c r="BR1803" i="2" s="1"/>
  <c r="BQ2291" i="2"/>
  <c r="BR2291" i="2" s="1"/>
  <c r="BQ2169" i="2"/>
  <c r="BR2169" i="2" s="1"/>
  <c r="BL46" i="2"/>
  <c r="BL146" i="2"/>
  <c r="BL261" i="2"/>
  <c r="BL365" i="2"/>
  <c r="BL474" i="2"/>
  <c r="BL572" i="2"/>
  <c r="BL693" i="2"/>
  <c r="BL789" i="2"/>
  <c r="BL897" i="2"/>
  <c r="BL990" i="2"/>
  <c r="BL1092" i="2"/>
  <c r="BL1185" i="2"/>
  <c r="BL1269" i="2"/>
  <c r="BL1358" i="2"/>
  <c r="BL1442" i="2"/>
  <c r="BL1535" i="2"/>
  <c r="BL1610" i="2"/>
  <c r="BL1675" i="2"/>
  <c r="BL1733" i="2"/>
  <c r="BL1800" i="2"/>
  <c r="BL1856" i="2"/>
  <c r="BL1922" i="2"/>
  <c r="BL1972" i="2"/>
  <c r="BL2018" i="2"/>
  <c r="BL2076" i="2"/>
  <c r="BL2115" i="2"/>
  <c r="BL2163" i="2"/>
  <c r="BL2206" i="2"/>
  <c r="BL2254" i="2"/>
  <c r="BL2292" i="2"/>
  <c r="BL2328" i="2"/>
  <c r="BK31" i="2"/>
  <c r="BO31" i="2" s="1"/>
  <c r="BK65" i="2"/>
  <c r="BO65" i="2" s="1"/>
  <c r="BK94" i="2"/>
  <c r="BO94" i="2" s="1"/>
  <c r="BK124" i="2"/>
  <c r="BO124" i="2" s="1"/>
  <c r="BK157" i="2"/>
  <c r="BO157" i="2" s="1"/>
  <c r="BK183" i="2"/>
  <c r="BO183" i="2" s="1"/>
  <c r="BK220" i="2"/>
  <c r="BO220" i="2" s="1"/>
  <c r="BK246" i="2"/>
  <c r="BO246" i="2" s="1"/>
  <c r="BK283" i="2"/>
  <c r="BO283" i="2" s="1"/>
  <c r="BK308" i="2"/>
  <c r="BO308" i="2" s="1"/>
  <c r="BK336" i="2"/>
  <c r="BO336" i="2" s="1"/>
  <c r="BK357" i="2"/>
  <c r="BO357" i="2" s="1"/>
  <c r="BK383" i="2"/>
  <c r="BO383" i="2" s="1"/>
  <c r="BK404" i="2"/>
  <c r="BO404" i="2" s="1"/>
  <c r="BK426" i="2"/>
  <c r="BO426" i="2" s="1"/>
  <c r="BK451" i="2"/>
  <c r="BO451" i="2" s="1"/>
  <c r="BK472" i="2"/>
  <c r="BO472" i="2" s="1"/>
  <c r="BK498" i="2"/>
  <c r="BO498" i="2" s="1"/>
  <c r="BK519" i="2"/>
  <c r="BO519" i="2" s="1"/>
  <c r="BK545" i="2"/>
  <c r="BO545" i="2" s="1"/>
  <c r="BK566" i="2"/>
  <c r="BO566" i="2" s="1"/>
  <c r="BK592" i="2"/>
  <c r="BO592" i="2" s="1"/>
  <c r="BL48" i="2"/>
  <c r="BL165" i="2"/>
  <c r="BL264" i="2"/>
  <c r="BL367" i="2"/>
  <c r="BL477" i="2"/>
  <c r="BL574" i="2"/>
  <c r="BL694" i="2"/>
  <c r="BL799" i="2"/>
  <c r="BL902" i="2"/>
  <c r="BL991" i="2"/>
  <c r="BL1093" i="2"/>
  <c r="BL1186" i="2"/>
  <c r="BL1295" i="2"/>
  <c r="BL1368" i="2"/>
  <c r="BL1448" i="2"/>
  <c r="BL1546" i="2"/>
  <c r="BL1611" i="2"/>
  <c r="BL1677" i="2"/>
  <c r="BL1737" i="2"/>
  <c r="BL1802" i="2"/>
  <c r="BL1859" i="2"/>
  <c r="BL1933" i="2"/>
  <c r="BL1974" i="2"/>
  <c r="BL2034" i="2"/>
  <c r="BL2077" i="2"/>
  <c r="BL2119" i="2"/>
  <c r="BL2164" i="2"/>
  <c r="BL2207" i="2"/>
  <c r="BL2255" i="2"/>
  <c r="BL2295" i="2"/>
  <c r="BK3" i="2"/>
  <c r="BO3" i="2" s="1"/>
  <c r="BK32" i="2"/>
  <c r="BO32" i="2" s="1"/>
  <c r="BK66" i="2"/>
  <c r="BO66" i="2" s="1"/>
  <c r="BK95" i="2"/>
  <c r="BO95" i="2" s="1"/>
  <c r="BK129" i="2"/>
  <c r="BO129" i="2" s="1"/>
  <c r="BK158" i="2"/>
  <c r="BO158" i="2" s="1"/>
  <c r="BK188" i="2"/>
  <c r="BO188" i="2" s="1"/>
  <c r="BK221" i="2"/>
  <c r="BO221" i="2" s="1"/>
  <c r="BK247" i="2"/>
  <c r="BO247" i="2" s="1"/>
  <c r="BK284" i="2"/>
  <c r="BO284" i="2" s="1"/>
  <c r="BK310" i="2"/>
  <c r="BO310" i="2" s="1"/>
  <c r="BK337" i="2"/>
  <c r="BO337" i="2" s="1"/>
  <c r="BK358" i="2"/>
  <c r="BO358" i="2" s="1"/>
  <c r="BK384" i="2"/>
  <c r="BO384" i="2" s="1"/>
  <c r="BK405" i="2"/>
  <c r="BO405" i="2" s="1"/>
  <c r="BK431" i="2"/>
  <c r="BO431" i="2" s="1"/>
  <c r="BK452" i="2"/>
  <c r="BO452" i="2" s="1"/>
  <c r="BK474" i="2"/>
  <c r="BO474" i="2" s="1"/>
  <c r="BK499" i="2"/>
  <c r="BO499" i="2" s="1"/>
  <c r="BK520" i="2"/>
  <c r="BO520" i="2" s="1"/>
  <c r="BK546" i="2"/>
  <c r="BO546" i="2" s="1"/>
  <c r="BK567" i="2"/>
  <c r="BO567" i="2" s="1"/>
  <c r="BK593" i="2"/>
  <c r="BO593" i="2" s="1"/>
  <c r="BK614" i="2"/>
  <c r="BO614" i="2" s="1"/>
  <c r="BK640" i="2"/>
  <c r="BO640" i="2" s="1"/>
  <c r="BK661" i="2"/>
  <c r="BO661" i="2" s="1"/>
  <c r="BK687" i="2"/>
  <c r="BO687" i="2" s="1"/>
  <c r="BK708" i="2"/>
  <c r="BO708" i="2" s="1"/>
  <c r="BK728" i="2"/>
  <c r="BO728" i="2" s="1"/>
  <c r="BK744" i="2"/>
  <c r="BO744" i="2" s="1"/>
  <c r="BK760" i="2"/>
  <c r="BO760" i="2" s="1"/>
  <c r="BK776" i="2"/>
  <c r="BO776" i="2" s="1"/>
  <c r="BL49" i="2"/>
  <c r="BL168" i="2"/>
  <c r="BL270" i="2"/>
  <c r="BL402" i="2"/>
  <c r="BL497" i="2"/>
  <c r="BL595" i="2"/>
  <c r="BL698" i="2"/>
  <c r="BL800" i="2"/>
  <c r="BL909" i="2"/>
  <c r="BL993" i="2"/>
  <c r="BL1094" i="2"/>
  <c r="BL1188" i="2"/>
  <c r="BL1297" i="2"/>
  <c r="BL1382" i="2"/>
  <c r="BL1474" i="2"/>
  <c r="BL1547" i="2"/>
  <c r="BL1613" i="2"/>
  <c r="BL1679" i="2"/>
  <c r="BL1740" i="2"/>
  <c r="BL1806" i="2"/>
  <c r="BL1861" i="2"/>
  <c r="BL1935" i="2"/>
  <c r="BL1981" i="2"/>
  <c r="BL2035" i="2"/>
  <c r="BL2078" i="2"/>
  <c r="BL2126" i="2"/>
  <c r="BL2167" i="2"/>
  <c r="BL2209" i="2"/>
  <c r="BL2256" i="2"/>
  <c r="BL2296" i="2"/>
  <c r="BK4" i="2"/>
  <c r="BO4" i="2" s="1"/>
  <c r="BK33" i="2"/>
  <c r="BO33" i="2" s="1"/>
  <c r="BK67" i="2"/>
  <c r="BO67" i="2" s="1"/>
  <c r="BK96" i="2"/>
  <c r="BO96" i="2" s="1"/>
  <c r="BK130" i="2"/>
  <c r="BO130" i="2" s="1"/>
  <c r="BK159" i="2"/>
  <c r="BO159" i="2" s="1"/>
  <c r="BK193" i="2"/>
  <c r="BO193" i="2" s="1"/>
  <c r="BK222" i="2"/>
  <c r="BO222" i="2" s="1"/>
  <c r="BK252" i="2"/>
  <c r="BO252" i="2" s="1"/>
  <c r="BK285" i="2"/>
  <c r="BO285" i="2" s="1"/>
  <c r="BK311" i="2"/>
  <c r="BO311" i="2" s="1"/>
  <c r="BK338" i="2"/>
  <c r="BO338" i="2" s="1"/>
  <c r="BK359" i="2"/>
  <c r="BO359" i="2" s="1"/>
  <c r="BK385" i="2"/>
  <c r="BO385" i="2" s="1"/>
  <c r="BK406" i="2"/>
  <c r="BO406" i="2" s="1"/>
  <c r="BK432" i="2"/>
  <c r="BO432" i="2" s="1"/>
  <c r="BK453" i="2"/>
  <c r="BO453" i="2" s="1"/>
  <c r="BK479" i="2"/>
  <c r="BO479" i="2" s="1"/>
  <c r="BK500" i="2"/>
  <c r="BO500" i="2" s="1"/>
  <c r="BK522" i="2"/>
  <c r="BO522" i="2" s="1"/>
  <c r="BK547" i="2"/>
  <c r="BO547" i="2" s="1"/>
  <c r="BK568" i="2"/>
  <c r="BO568" i="2" s="1"/>
  <c r="BK594" i="2"/>
  <c r="BO594" i="2" s="1"/>
  <c r="BK615" i="2"/>
  <c r="BO615" i="2" s="1"/>
  <c r="BK641" i="2"/>
  <c r="BO641" i="2" s="1"/>
  <c r="BK662" i="2"/>
  <c r="BO662" i="2" s="1"/>
  <c r="BK688" i="2"/>
  <c r="BO688" i="2" s="1"/>
  <c r="BK709" i="2"/>
  <c r="BO709" i="2" s="1"/>
  <c r="BK729" i="2"/>
  <c r="BO729" i="2" s="1"/>
  <c r="BK745" i="2"/>
  <c r="BO745" i="2" s="1"/>
  <c r="BK761" i="2"/>
  <c r="BO761" i="2" s="1"/>
  <c r="BK777" i="2"/>
  <c r="BO777" i="2" s="1"/>
  <c r="BL53" i="2"/>
  <c r="BL192" i="2"/>
  <c r="BL284" i="2"/>
  <c r="BL408" i="2"/>
  <c r="BL506" i="2"/>
  <c r="BL617" i="2"/>
  <c r="BL706" i="2"/>
  <c r="BL809" i="2"/>
  <c r="BL913" i="2"/>
  <c r="BL1009" i="2"/>
  <c r="BL1122" i="2"/>
  <c r="BL1195" i="2"/>
  <c r="BL1304" i="2"/>
  <c r="BL1387" i="2"/>
  <c r="BL1478" i="2"/>
  <c r="BL1551" i="2"/>
  <c r="BL1628" i="2"/>
  <c r="BL1682" i="2"/>
  <c r="BL1761" i="2"/>
  <c r="BL1816" i="2"/>
  <c r="BL1877" i="2"/>
  <c r="BL1937" i="2"/>
  <c r="BL1985" i="2"/>
  <c r="BL2039" i="2"/>
  <c r="BL2080" i="2"/>
  <c r="BL2128" i="2"/>
  <c r="BL2170" i="2"/>
  <c r="BL2224" i="2"/>
  <c r="BL2266" i="2"/>
  <c r="BL2307" i="2"/>
  <c r="BK7" i="2"/>
  <c r="BO7" i="2" s="1"/>
  <c r="BK36" i="2"/>
  <c r="BO36" i="2" s="1"/>
  <c r="BK70" i="2"/>
  <c r="BO70" i="2" s="1"/>
  <c r="BK98" i="2"/>
  <c r="BO98" i="2" s="1"/>
  <c r="BK132" i="2"/>
  <c r="BO132" i="2" s="1"/>
  <c r="BK161" i="2"/>
  <c r="BO161" i="2" s="1"/>
  <c r="BK195" i="2"/>
  <c r="BO195" i="2" s="1"/>
  <c r="BK224" i="2"/>
  <c r="BO224" i="2" s="1"/>
  <c r="BK258" i="2"/>
  <c r="BO258" i="2" s="1"/>
  <c r="BK287" i="2"/>
  <c r="BO287" i="2" s="1"/>
  <c r="BK319" i="2"/>
  <c r="BO319" i="2" s="1"/>
  <c r="BK340" i="2"/>
  <c r="BO340" i="2" s="1"/>
  <c r="BK362" i="2"/>
  <c r="BO362" i="2" s="1"/>
  <c r="BK387" i="2"/>
  <c r="BO387" i="2" s="1"/>
  <c r="BK408" i="2"/>
  <c r="BO408" i="2" s="1"/>
  <c r="BK434" i="2"/>
  <c r="BO434" i="2" s="1"/>
  <c r="BK455" i="2"/>
  <c r="BO455" i="2" s="1"/>
  <c r="BK481" i="2"/>
  <c r="BO481" i="2" s="1"/>
  <c r="BK502" i="2"/>
  <c r="BO502" i="2" s="1"/>
  <c r="BK528" i="2"/>
  <c r="BO528" i="2" s="1"/>
  <c r="BK549" i="2"/>
  <c r="BO549" i="2" s="1"/>
  <c r="BK575" i="2"/>
  <c r="BO575" i="2" s="1"/>
  <c r="BK596" i="2"/>
  <c r="BO596" i="2" s="1"/>
  <c r="BK618" i="2"/>
  <c r="BO618" i="2" s="1"/>
  <c r="BK643" i="2"/>
  <c r="BO643" i="2" s="1"/>
  <c r="BK664" i="2"/>
  <c r="BO664" i="2" s="1"/>
  <c r="BK690" i="2"/>
  <c r="BO690" i="2" s="1"/>
  <c r="BK711" i="2"/>
  <c r="BO711" i="2" s="1"/>
  <c r="BK731" i="2"/>
  <c r="BO731" i="2" s="1"/>
  <c r="BK747" i="2"/>
  <c r="BO747" i="2" s="1"/>
  <c r="BK763" i="2"/>
  <c r="BO763" i="2" s="1"/>
  <c r="BK779" i="2"/>
  <c r="BO779" i="2" s="1"/>
  <c r="BK795" i="2"/>
  <c r="BO795" i="2" s="1"/>
  <c r="BK811" i="2"/>
  <c r="BO811" i="2" s="1"/>
  <c r="BK827" i="2"/>
  <c r="BO827" i="2" s="1"/>
  <c r="BK843" i="2"/>
  <c r="BO843" i="2" s="1"/>
  <c r="BK859" i="2"/>
  <c r="BO859" i="2" s="1"/>
  <c r="BK875" i="2"/>
  <c r="BO875" i="2" s="1"/>
  <c r="BK891" i="2"/>
  <c r="BO891" i="2" s="1"/>
  <c r="BK907" i="2"/>
  <c r="BO907" i="2" s="1"/>
  <c r="BK923" i="2"/>
  <c r="BO923" i="2" s="1"/>
  <c r="BK939" i="2"/>
  <c r="BO939" i="2" s="1"/>
  <c r="BK955" i="2"/>
  <c r="BO955" i="2" s="1"/>
  <c r="BK971" i="2"/>
  <c r="BO971" i="2" s="1"/>
  <c r="BK987" i="2"/>
  <c r="BO987" i="2" s="1"/>
  <c r="BK1003" i="2"/>
  <c r="BO1003" i="2" s="1"/>
  <c r="BK1019" i="2"/>
  <c r="BO1019" i="2" s="1"/>
  <c r="BK1035" i="2"/>
  <c r="BO1035" i="2" s="1"/>
  <c r="BK1051" i="2"/>
  <c r="BO1051" i="2" s="1"/>
  <c r="BK1067" i="2"/>
  <c r="BO1067" i="2" s="1"/>
  <c r="BK1083" i="2"/>
  <c r="BO1083" i="2" s="1"/>
  <c r="BK1099" i="2"/>
  <c r="BO1099" i="2" s="1"/>
  <c r="BK1115" i="2"/>
  <c r="BO1115" i="2" s="1"/>
  <c r="BK1131" i="2"/>
  <c r="BO1131" i="2" s="1"/>
  <c r="BL95" i="2"/>
  <c r="BL96" i="2"/>
  <c r="BL212" i="2"/>
  <c r="BL364" i="2"/>
  <c r="BL513" i="2"/>
  <c r="BL654" i="2"/>
  <c r="BL770" i="2"/>
  <c r="BL934" i="2"/>
  <c r="BL1053" i="2"/>
  <c r="BL1181" i="2"/>
  <c r="BL1314" i="2"/>
  <c r="BL1429" i="2"/>
  <c r="BL1534" i="2"/>
  <c r="BL1637" i="2"/>
  <c r="BL1717" i="2"/>
  <c r="BL1798" i="2"/>
  <c r="BL1888" i="2"/>
  <c r="BL1961" i="2"/>
  <c r="BL2016" i="2"/>
  <c r="BL2097" i="2"/>
  <c r="BL2144" i="2"/>
  <c r="BL2205" i="2"/>
  <c r="BL2270" i="2"/>
  <c r="BL2314" i="2"/>
  <c r="BK30" i="2"/>
  <c r="BO30" i="2" s="1"/>
  <c r="BK76" i="2"/>
  <c r="BO76" i="2" s="1"/>
  <c r="BK114" i="2"/>
  <c r="BO114" i="2" s="1"/>
  <c r="BK156" i="2"/>
  <c r="BO156" i="2" s="1"/>
  <c r="BK199" i="2"/>
  <c r="BO199" i="2" s="1"/>
  <c r="BK240" i="2"/>
  <c r="BO240" i="2" s="1"/>
  <c r="BK279" i="2"/>
  <c r="BO279" i="2" s="1"/>
  <c r="BK322" i="2"/>
  <c r="BO322" i="2" s="1"/>
  <c r="BK352" i="2"/>
  <c r="BO352" i="2" s="1"/>
  <c r="BK378" i="2"/>
  <c r="BO378" i="2" s="1"/>
  <c r="BK416" i="2"/>
  <c r="BO416" i="2" s="1"/>
  <c r="BK442" i="2"/>
  <c r="BO442" i="2" s="1"/>
  <c r="BK471" i="2"/>
  <c r="BO471" i="2" s="1"/>
  <c r="BK506" i="2"/>
  <c r="BO506" i="2" s="1"/>
  <c r="BK535" i="2"/>
  <c r="BO535" i="2" s="1"/>
  <c r="BK565" i="2"/>
  <c r="BO565" i="2" s="1"/>
  <c r="BK599" i="2"/>
  <c r="BO599" i="2" s="1"/>
  <c r="BK628" i="2"/>
  <c r="BO628" i="2" s="1"/>
  <c r="BK657" i="2"/>
  <c r="BO657" i="2" s="1"/>
  <c r="BK682" i="2"/>
  <c r="BO682" i="2" s="1"/>
  <c r="BK714" i="2"/>
  <c r="BO714" i="2" s="1"/>
  <c r="BK736" i="2"/>
  <c r="BO736" i="2" s="1"/>
  <c r="BK755" i="2"/>
  <c r="BO755" i="2" s="1"/>
  <c r="BK774" i="2"/>
  <c r="BO774" i="2" s="1"/>
  <c r="BK793" i="2"/>
  <c r="BO793" i="2" s="1"/>
  <c r="BK810" i="2"/>
  <c r="BO810" i="2" s="1"/>
  <c r="BK828" i="2"/>
  <c r="BO828" i="2" s="1"/>
  <c r="BK845" i="2"/>
  <c r="BO845" i="2" s="1"/>
  <c r="BK862" i="2"/>
  <c r="BO862" i="2" s="1"/>
  <c r="BK879" i="2"/>
  <c r="BO879" i="2" s="1"/>
  <c r="BK896" i="2"/>
  <c r="BO896" i="2" s="1"/>
  <c r="BK913" i="2"/>
  <c r="BO913" i="2" s="1"/>
  <c r="BK930" i="2"/>
  <c r="BO930" i="2" s="1"/>
  <c r="BK947" i="2"/>
  <c r="BO947" i="2" s="1"/>
  <c r="BK964" i="2"/>
  <c r="BO964" i="2" s="1"/>
  <c r="BK981" i="2"/>
  <c r="BO981" i="2" s="1"/>
  <c r="BK998" i="2"/>
  <c r="BO998" i="2" s="1"/>
  <c r="BK1015" i="2"/>
  <c r="BO1015" i="2" s="1"/>
  <c r="BK1032" i="2"/>
  <c r="BO1032" i="2" s="1"/>
  <c r="BK1049" i="2"/>
  <c r="BO1049" i="2" s="1"/>
  <c r="BK1066" i="2"/>
  <c r="BO1066" i="2" s="1"/>
  <c r="BK1084" i="2"/>
  <c r="BO1084" i="2" s="1"/>
  <c r="BK1101" i="2"/>
  <c r="BO1101" i="2" s="1"/>
  <c r="BK1118" i="2"/>
  <c r="BO1118" i="2" s="1"/>
  <c r="BK1135" i="2"/>
  <c r="BO1135" i="2" s="1"/>
  <c r="BK1151" i="2"/>
  <c r="BO1151" i="2" s="1"/>
  <c r="BK1167" i="2"/>
  <c r="BO1167" i="2" s="1"/>
  <c r="BK1183" i="2"/>
  <c r="BO1183" i="2" s="1"/>
  <c r="BK1199" i="2"/>
  <c r="BO1199" i="2" s="1"/>
  <c r="BK1215" i="2"/>
  <c r="BO1215" i="2" s="1"/>
  <c r="BK1231" i="2"/>
  <c r="BO1231" i="2" s="1"/>
  <c r="BK1247" i="2"/>
  <c r="BO1247" i="2" s="1"/>
  <c r="BK1263" i="2"/>
  <c r="BO1263" i="2" s="1"/>
  <c r="BK1279" i="2"/>
  <c r="BO1279" i="2" s="1"/>
  <c r="BK1295" i="2"/>
  <c r="BO1295" i="2" s="1"/>
  <c r="BK1311" i="2"/>
  <c r="BO1311" i="2" s="1"/>
  <c r="BK1327" i="2"/>
  <c r="BO1327" i="2" s="1"/>
  <c r="BK1343" i="2"/>
  <c r="BO1343" i="2" s="1"/>
  <c r="BK1359" i="2"/>
  <c r="BO1359" i="2" s="1"/>
  <c r="BK1375" i="2"/>
  <c r="BO1375" i="2" s="1"/>
  <c r="BK1391" i="2"/>
  <c r="BO1391" i="2" s="1"/>
  <c r="BK1407" i="2"/>
  <c r="BO1407" i="2" s="1"/>
  <c r="BL100" i="2"/>
  <c r="BL253" i="2"/>
  <c r="BL405" i="2"/>
  <c r="BL543" i="2"/>
  <c r="BL656" i="2"/>
  <c r="BL803" i="2"/>
  <c r="BL945" i="2"/>
  <c r="BL1055" i="2"/>
  <c r="BL1192" i="2"/>
  <c r="BL1315" i="2"/>
  <c r="BL1436" i="2"/>
  <c r="BL1549" i="2"/>
  <c r="BL1643" i="2"/>
  <c r="BL1720" i="2"/>
  <c r="BL1810" i="2"/>
  <c r="BL1890" i="2"/>
  <c r="BL1963" i="2"/>
  <c r="BL2036" i="2"/>
  <c r="BL2098" i="2"/>
  <c r="BL2146" i="2"/>
  <c r="BL2223" i="2"/>
  <c r="BL2272" i="2"/>
  <c r="BL2316" i="2"/>
  <c r="BK34" i="2"/>
  <c r="BO34" i="2" s="1"/>
  <c r="BK77" i="2"/>
  <c r="BO77" i="2" s="1"/>
  <c r="BK115" i="2"/>
  <c r="BO115" i="2" s="1"/>
  <c r="BK160" i="2"/>
  <c r="BO160" i="2" s="1"/>
  <c r="BK203" i="2"/>
  <c r="BO203" i="2" s="1"/>
  <c r="BK241" i="2"/>
  <c r="BO241" i="2" s="1"/>
  <c r="BK286" i="2"/>
  <c r="BO286" i="2" s="1"/>
  <c r="BK323" i="2"/>
  <c r="BO323" i="2" s="1"/>
  <c r="BK353" i="2"/>
  <c r="BO353" i="2" s="1"/>
  <c r="BK386" i="2"/>
  <c r="BO386" i="2" s="1"/>
  <c r="BK417" i="2"/>
  <c r="BO417" i="2" s="1"/>
  <c r="BK447" i="2"/>
  <c r="BO447" i="2" s="1"/>
  <c r="BK480" i="2"/>
  <c r="BO480" i="2" s="1"/>
  <c r="BK511" i="2"/>
  <c r="BO511" i="2" s="1"/>
  <c r="BK536" i="2"/>
  <c r="BO536" i="2" s="1"/>
  <c r="BK570" i="2"/>
  <c r="BO570" i="2" s="1"/>
  <c r="BK600" i="2"/>
  <c r="BO600" i="2" s="1"/>
  <c r="BK629" i="2"/>
  <c r="BO629" i="2" s="1"/>
  <c r="BK658" i="2"/>
  <c r="BO658" i="2" s="1"/>
  <c r="BK689" i="2"/>
  <c r="BO689" i="2" s="1"/>
  <c r="BK716" i="2"/>
  <c r="BO716" i="2" s="1"/>
  <c r="BK737" i="2"/>
  <c r="BO737" i="2" s="1"/>
  <c r="BK756" i="2"/>
  <c r="BO756" i="2" s="1"/>
  <c r="BK775" i="2"/>
  <c r="BO775" i="2" s="1"/>
  <c r="BK794" i="2"/>
  <c r="BO794" i="2" s="1"/>
  <c r="BK812" i="2"/>
  <c r="BO812" i="2" s="1"/>
  <c r="BK829" i="2"/>
  <c r="BO829" i="2" s="1"/>
  <c r="BK846" i="2"/>
  <c r="BO846" i="2" s="1"/>
  <c r="BK863" i="2"/>
  <c r="BO863" i="2" s="1"/>
  <c r="BK880" i="2"/>
  <c r="BO880" i="2" s="1"/>
  <c r="BK897" i="2"/>
  <c r="BO897" i="2" s="1"/>
  <c r="BK914" i="2"/>
  <c r="BO914" i="2" s="1"/>
  <c r="BK931" i="2"/>
  <c r="BO931" i="2" s="1"/>
  <c r="BK948" i="2"/>
  <c r="BO948" i="2" s="1"/>
  <c r="BK965" i="2"/>
  <c r="BO965" i="2" s="1"/>
  <c r="BK982" i="2"/>
  <c r="BO982" i="2" s="1"/>
  <c r="BL105" i="2"/>
  <c r="BL254" i="2"/>
  <c r="BL409" i="2"/>
  <c r="BL547" i="2"/>
  <c r="BL658" i="2"/>
  <c r="BL825" i="2"/>
  <c r="BL948" i="2"/>
  <c r="BL1058" i="2"/>
  <c r="BL1214" i="2"/>
  <c r="BL1316" i="2"/>
  <c r="BL1439" i="2"/>
  <c r="BL1552" i="2"/>
  <c r="BL1645" i="2"/>
  <c r="BL1726" i="2"/>
  <c r="BL1817" i="2"/>
  <c r="BL1894" i="2"/>
  <c r="BL1967" i="2"/>
  <c r="BL2040" i="2"/>
  <c r="BL2099" i="2"/>
  <c r="BL2160" i="2"/>
  <c r="BL2225" i="2"/>
  <c r="BL2280" i="2"/>
  <c r="BL2317" i="2"/>
  <c r="BK45" i="2"/>
  <c r="BO45" i="2" s="1"/>
  <c r="BK78" i="2"/>
  <c r="BO78" i="2" s="1"/>
  <c r="BK116" i="2"/>
  <c r="BO116" i="2" s="1"/>
  <c r="BK162" i="2"/>
  <c r="BO162" i="2" s="1"/>
  <c r="BK204" i="2"/>
  <c r="BO204" i="2" s="1"/>
  <c r="BK242" i="2"/>
  <c r="BO242" i="2" s="1"/>
  <c r="BK288" i="2"/>
  <c r="BO288" i="2" s="1"/>
  <c r="BK324" i="2"/>
  <c r="BO324" i="2" s="1"/>
  <c r="BK354" i="2"/>
  <c r="BO354" i="2" s="1"/>
  <c r="BK388" i="2"/>
  <c r="BO388" i="2" s="1"/>
  <c r="BK418" i="2"/>
  <c r="BO418" i="2" s="1"/>
  <c r="BK448" i="2"/>
  <c r="BO448" i="2" s="1"/>
  <c r="BK482" i="2"/>
  <c r="BO482" i="2" s="1"/>
  <c r="BK512" i="2"/>
  <c r="BO512" i="2" s="1"/>
  <c r="BK538" i="2"/>
  <c r="BO538" i="2" s="1"/>
  <c r="BK576" i="2"/>
  <c r="BO576" i="2" s="1"/>
  <c r="BK602" i="2"/>
  <c r="BO602" i="2" s="1"/>
  <c r="BK630" i="2"/>
  <c r="BO630" i="2" s="1"/>
  <c r="BK659" i="2"/>
  <c r="BO659" i="2" s="1"/>
  <c r="BK691" i="2"/>
  <c r="BO691" i="2" s="1"/>
  <c r="BK719" i="2"/>
  <c r="BO719" i="2" s="1"/>
  <c r="BK738" i="2"/>
  <c r="BO738" i="2" s="1"/>
  <c r="BK757" i="2"/>
  <c r="BO757" i="2" s="1"/>
  <c r="BK778" i="2"/>
  <c r="BO778" i="2" s="1"/>
  <c r="BK796" i="2"/>
  <c r="BO796" i="2" s="1"/>
  <c r="BK813" i="2"/>
  <c r="BO813" i="2" s="1"/>
  <c r="BK830" i="2"/>
  <c r="BO830" i="2" s="1"/>
  <c r="BK847" i="2"/>
  <c r="BO847" i="2" s="1"/>
  <c r="BK864" i="2"/>
  <c r="BO864" i="2" s="1"/>
  <c r="BK881" i="2"/>
  <c r="BO881" i="2" s="1"/>
  <c r="BK898" i="2"/>
  <c r="BO898" i="2" s="1"/>
  <c r="BK915" i="2"/>
  <c r="BO915" i="2" s="1"/>
  <c r="BK932" i="2"/>
  <c r="BO932" i="2" s="1"/>
  <c r="BK949" i="2"/>
  <c r="BO949" i="2" s="1"/>
  <c r="BK966" i="2"/>
  <c r="BO966" i="2" s="1"/>
  <c r="BK983" i="2"/>
  <c r="BO983" i="2" s="1"/>
  <c r="BK1000" i="2"/>
  <c r="BO1000" i="2" s="1"/>
  <c r="BK1017" i="2"/>
  <c r="BO1017" i="2" s="1"/>
  <c r="BK1034" i="2"/>
  <c r="BO1034" i="2" s="1"/>
  <c r="BK1052" i="2"/>
  <c r="BO1052" i="2" s="1"/>
  <c r="BK1069" i="2"/>
  <c r="BO1069" i="2" s="1"/>
  <c r="BK1086" i="2"/>
  <c r="BO1086" i="2" s="1"/>
  <c r="BK1103" i="2"/>
  <c r="BO1103" i="2" s="1"/>
  <c r="BK1120" i="2"/>
  <c r="BO1120" i="2" s="1"/>
  <c r="BK1137" i="2"/>
  <c r="BO1137" i="2" s="1"/>
  <c r="BK1153" i="2"/>
  <c r="BO1153" i="2" s="1"/>
  <c r="BK1169" i="2"/>
  <c r="BO1169" i="2" s="1"/>
  <c r="BK1185" i="2"/>
  <c r="BO1185" i="2" s="1"/>
  <c r="BK1201" i="2"/>
  <c r="BO1201" i="2" s="1"/>
  <c r="BK1217" i="2"/>
  <c r="BO1217" i="2" s="1"/>
  <c r="BK1233" i="2"/>
  <c r="BO1233" i="2" s="1"/>
  <c r="BK1249" i="2"/>
  <c r="BO1249" i="2" s="1"/>
  <c r="BK1265" i="2"/>
  <c r="BO1265" i="2" s="1"/>
  <c r="BK1281" i="2"/>
  <c r="BO1281" i="2" s="1"/>
  <c r="BK1297" i="2"/>
  <c r="BO1297" i="2" s="1"/>
  <c r="BK1313" i="2"/>
  <c r="BO1313" i="2" s="1"/>
  <c r="BK1329" i="2"/>
  <c r="BO1329" i="2" s="1"/>
  <c r="BK1345" i="2"/>
  <c r="BO1345" i="2" s="1"/>
  <c r="BK1361" i="2"/>
  <c r="BO1361" i="2" s="1"/>
  <c r="BL121" i="2"/>
  <c r="BL274" i="2"/>
  <c r="BL417" i="2"/>
  <c r="BL556" i="2"/>
  <c r="BL701" i="2"/>
  <c r="BL841" i="2"/>
  <c r="BL970" i="2"/>
  <c r="BL1106" i="2"/>
  <c r="BL1229" i="2"/>
  <c r="BL1353" i="2"/>
  <c r="BL1476" i="2"/>
  <c r="BL1581" i="2"/>
  <c r="BL1650" i="2"/>
  <c r="BL1742" i="2"/>
  <c r="BL1827" i="2"/>
  <c r="BL1904" i="2"/>
  <c r="BL1982" i="2"/>
  <c r="BL2046" i="2"/>
  <c r="BL2104" i="2"/>
  <c r="BL2168" i="2"/>
  <c r="BL2228" i="2"/>
  <c r="BL2288" i="2"/>
  <c r="BK6" i="2"/>
  <c r="BO6" i="2" s="1"/>
  <c r="BK48" i="2"/>
  <c r="BO48" i="2" s="1"/>
  <c r="BK87" i="2"/>
  <c r="BO87" i="2" s="1"/>
  <c r="BK131" i="2"/>
  <c r="BO131" i="2" s="1"/>
  <c r="BK174" i="2"/>
  <c r="BO174" i="2" s="1"/>
  <c r="BK208" i="2"/>
  <c r="BO208" i="2" s="1"/>
  <c r="BK257" i="2"/>
  <c r="BO257" i="2" s="1"/>
  <c r="BK292" i="2"/>
  <c r="BO292" i="2" s="1"/>
  <c r="BK327" i="2"/>
  <c r="BO327" i="2" s="1"/>
  <c r="BK360" i="2"/>
  <c r="BO360" i="2" s="1"/>
  <c r="BK391" i="2"/>
  <c r="BO391" i="2" s="1"/>
  <c r="BK421" i="2"/>
  <c r="BO421" i="2" s="1"/>
  <c r="BK454" i="2"/>
  <c r="BO454" i="2" s="1"/>
  <c r="BK485" i="2"/>
  <c r="BO485" i="2" s="1"/>
  <c r="BK515" i="2"/>
  <c r="BO515" i="2" s="1"/>
  <c r="BK548" i="2"/>
  <c r="BO548" i="2" s="1"/>
  <c r="BK579" i="2"/>
  <c r="BO579" i="2" s="1"/>
  <c r="BK609" i="2"/>
  <c r="BO609" i="2" s="1"/>
  <c r="BK634" i="2"/>
  <c r="BO634" i="2" s="1"/>
  <c r="BK666" i="2"/>
  <c r="BO666" i="2" s="1"/>
  <c r="BK694" i="2"/>
  <c r="BO694" i="2" s="1"/>
  <c r="BK722" i="2"/>
  <c r="BO722" i="2" s="1"/>
  <c r="BK741" i="2"/>
  <c r="BO741" i="2" s="1"/>
  <c r="BK762" i="2"/>
  <c r="BO762" i="2" s="1"/>
  <c r="BK782" i="2"/>
  <c r="BO782" i="2" s="1"/>
  <c r="BK799" i="2"/>
  <c r="BO799" i="2" s="1"/>
  <c r="BK816" i="2"/>
  <c r="BO816" i="2" s="1"/>
  <c r="BK833" i="2"/>
  <c r="BO833" i="2" s="1"/>
  <c r="BK850" i="2"/>
  <c r="BO850" i="2" s="1"/>
  <c r="BK867" i="2"/>
  <c r="BO867" i="2" s="1"/>
  <c r="BK884" i="2"/>
  <c r="BO884" i="2" s="1"/>
  <c r="BK901" i="2"/>
  <c r="BO901" i="2" s="1"/>
  <c r="BK918" i="2"/>
  <c r="BO918" i="2" s="1"/>
  <c r="BK935" i="2"/>
  <c r="BO935" i="2" s="1"/>
  <c r="BK952" i="2"/>
  <c r="BO952" i="2" s="1"/>
  <c r="BK969" i="2"/>
  <c r="BO969" i="2" s="1"/>
  <c r="BK986" i="2"/>
  <c r="BO986" i="2" s="1"/>
  <c r="BK1004" i="2"/>
  <c r="BO1004" i="2" s="1"/>
  <c r="BK1021" i="2"/>
  <c r="BO1021" i="2" s="1"/>
  <c r="BK1038" i="2"/>
  <c r="BO1038" i="2" s="1"/>
  <c r="BK1055" i="2"/>
  <c r="BO1055" i="2" s="1"/>
  <c r="BK1072" i="2"/>
  <c r="BO1072" i="2" s="1"/>
  <c r="BK1089" i="2"/>
  <c r="BO1089" i="2" s="1"/>
  <c r="BK1106" i="2"/>
  <c r="BO1106" i="2" s="1"/>
  <c r="BK1123" i="2"/>
  <c r="BO1123" i="2" s="1"/>
  <c r="BK1140" i="2"/>
  <c r="BO1140" i="2" s="1"/>
  <c r="BK1156" i="2"/>
  <c r="BO1156" i="2" s="1"/>
  <c r="BK1172" i="2"/>
  <c r="BO1172" i="2" s="1"/>
  <c r="BK1188" i="2"/>
  <c r="BO1188" i="2" s="1"/>
  <c r="BK1204" i="2"/>
  <c r="BO1204" i="2" s="1"/>
  <c r="BK1220" i="2"/>
  <c r="BO1220" i="2" s="1"/>
  <c r="BK1236" i="2"/>
  <c r="BO1236" i="2" s="1"/>
  <c r="BK1252" i="2"/>
  <c r="BO1252" i="2" s="1"/>
  <c r="BK1268" i="2"/>
  <c r="BO1268" i="2" s="1"/>
  <c r="BK1284" i="2"/>
  <c r="BO1284" i="2" s="1"/>
  <c r="BK1300" i="2"/>
  <c r="BO1300" i="2" s="1"/>
  <c r="BK1316" i="2"/>
  <c r="BO1316" i="2" s="1"/>
  <c r="BK1332" i="2"/>
  <c r="BO1332" i="2" s="1"/>
  <c r="BK1348" i="2"/>
  <c r="BO1348" i="2" s="1"/>
  <c r="BK1364" i="2"/>
  <c r="BO1364" i="2" s="1"/>
  <c r="BK1380" i="2"/>
  <c r="BO1380" i="2" s="1"/>
  <c r="BK1396" i="2"/>
  <c r="BO1396" i="2" s="1"/>
  <c r="BK1412" i="2"/>
  <c r="BO1412" i="2" s="1"/>
  <c r="BK1428" i="2"/>
  <c r="BO1428" i="2" s="1"/>
  <c r="BK1444" i="2"/>
  <c r="BO1444" i="2" s="1"/>
  <c r="BK1460" i="2"/>
  <c r="BO1460" i="2" s="1"/>
  <c r="BK2322" i="2"/>
  <c r="BO2322" i="2" s="1"/>
  <c r="BK2306" i="2"/>
  <c r="BO2306" i="2" s="1"/>
  <c r="BK2290" i="2"/>
  <c r="BO2290" i="2" s="1"/>
  <c r="BK2274" i="2"/>
  <c r="BO2274" i="2" s="1"/>
  <c r="BK2258" i="2"/>
  <c r="BO2258" i="2" s="1"/>
  <c r="BK2242" i="2"/>
  <c r="BO2242" i="2" s="1"/>
  <c r="BK2226" i="2"/>
  <c r="BO2226" i="2" s="1"/>
  <c r="BK2210" i="2"/>
  <c r="BO2210" i="2" s="1"/>
  <c r="BK2194" i="2"/>
  <c r="BO2194" i="2" s="1"/>
  <c r="BK2178" i="2"/>
  <c r="BO2178" i="2" s="1"/>
  <c r="BK2162" i="2"/>
  <c r="BO2162" i="2" s="1"/>
  <c r="BK2146" i="2"/>
  <c r="BO2146" i="2" s="1"/>
  <c r="BK2130" i="2"/>
  <c r="BO2130" i="2" s="1"/>
  <c r="BK2114" i="2"/>
  <c r="BO2114" i="2" s="1"/>
  <c r="BK2098" i="2"/>
  <c r="BO2098" i="2" s="1"/>
  <c r="BK2082" i="2"/>
  <c r="BO2082" i="2" s="1"/>
  <c r="BK2066" i="2"/>
  <c r="BO2066" i="2" s="1"/>
  <c r="BK2050" i="2"/>
  <c r="BO2050" i="2" s="1"/>
  <c r="BK2034" i="2"/>
  <c r="BO2034" i="2" s="1"/>
  <c r="BK2018" i="2"/>
  <c r="BO2018" i="2" s="1"/>
  <c r="BK2002" i="2"/>
  <c r="BO2002" i="2" s="1"/>
  <c r="BK1986" i="2"/>
  <c r="BO1986" i="2" s="1"/>
  <c r="BK1970" i="2"/>
  <c r="BO1970" i="2" s="1"/>
  <c r="BK1954" i="2"/>
  <c r="BO1954" i="2" s="1"/>
  <c r="BK1938" i="2"/>
  <c r="BO1938" i="2" s="1"/>
  <c r="BK1922" i="2"/>
  <c r="BO1922" i="2" s="1"/>
  <c r="BK1906" i="2"/>
  <c r="BO1906" i="2" s="1"/>
  <c r="BK1890" i="2"/>
  <c r="BO1890" i="2" s="1"/>
  <c r="BK1874" i="2"/>
  <c r="BO1874" i="2" s="1"/>
  <c r="BK1858" i="2"/>
  <c r="BO1858" i="2" s="1"/>
  <c r="BK1842" i="2"/>
  <c r="BO1842" i="2" s="1"/>
  <c r="BK1826" i="2"/>
  <c r="BO1826" i="2" s="1"/>
  <c r="BK1810" i="2"/>
  <c r="BO1810" i="2" s="1"/>
  <c r="BK1794" i="2"/>
  <c r="BO1794" i="2" s="1"/>
  <c r="BK1778" i="2"/>
  <c r="BO1778" i="2" s="1"/>
  <c r="BK1762" i="2"/>
  <c r="BO1762" i="2" s="1"/>
  <c r="BK1746" i="2"/>
  <c r="BO1746" i="2" s="1"/>
  <c r="BK1730" i="2"/>
  <c r="BO1730" i="2" s="1"/>
  <c r="BK1714" i="2"/>
  <c r="BO1714" i="2" s="1"/>
  <c r="BK1698" i="2"/>
  <c r="BO1698" i="2" s="1"/>
  <c r="BK1682" i="2"/>
  <c r="BO1682" i="2" s="1"/>
  <c r="BK1666" i="2"/>
  <c r="BO1666" i="2" s="1"/>
  <c r="BK1650" i="2"/>
  <c r="BO1650" i="2" s="1"/>
  <c r="BK1634" i="2"/>
  <c r="BO1634" i="2" s="1"/>
  <c r="BK1618" i="2"/>
  <c r="BO1618" i="2" s="1"/>
  <c r="BK1602" i="2"/>
  <c r="BO1602" i="2" s="1"/>
  <c r="BK1586" i="2"/>
  <c r="BO1586" i="2" s="1"/>
  <c r="BK1554" i="2"/>
  <c r="BO1554" i="2" s="1"/>
  <c r="BK1538" i="2"/>
  <c r="BO1538" i="2" s="1"/>
  <c r="BK1522" i="2"/>
  <c r="BO1522" i="2" s="1"/>
  <c r="BK1506" i="2"/>
  <c r="BO1506" i="2" s="1"/>
  <c r="BK1490" i="2"/>
  <c r="BO1490" i="2" s="1"/>
  <c r="BK1474" i="2"/>
  <c r="BO1474" i="2" s="1"/>
  <c r="BK1457" i="2"/>
  <c r="BO1457" i="2" s="1"/>
  <c r="BK1440" i="2"/>
  <c r="BO1440" i="2" s="1"/>
  <c r="BK1423" i="2"/>
  <c r="BO1423" i="2" s="1"/>
  <c r="BK1405" i="2"/>
  <c r="BO1405" i="2" s="1"/>
  <c r="BK1387" i="2"/>
  <c r="BO1387" i="2" s="1"/>
  <c r="BK1369" i="2"/>
  <c r="BO1369" i="2" s="1"/>
  <c r="BK1350" i="2"/>
  <c r="BO1350" i="2" s="1"/>
  <c r="BK1330" i="2"/>
  <c r="BO1330" i="2" s="1"/>
  <c r="BK1309" i="2"/>
  <c r="BO1309" i="2" s="1"/>
  <c r="BK1290" i="2"/>
  <c r="BO1290" i="2" s="1"/>
  <c r="BK1271" i="2"/>
  <c r="BO1271" i="2" s="1"/>
  <c r="BK1251" i="2"/>
  <c r="BO1251" i="2" s="1"/>
  <c r="BK1230" i="2"/>
  <c r="BO1230" i="2" s="1"/>
  <c r="BK1211" i="2"/>
  <c r="BO1211" i="2" s="1"/>
  <c r="BK1192" i="2"/>
  <c r="BO1192" i="2" s="1"/>
  <c r="BK1173" i="2"/>
  <c r="BO1173" i="2" s="1"/>
  <c r="BK1152" i="2"/>
  <c r="BO1152" i="2" s="1"/>
  <c r="BK1132" i="2"/>
  <c r="BO1132" i="2" s="1"/>
  <c r="BK1111" i="2"/>
  <c r="BO1111" i="2" s="1"/>
  <c r="BK1091" i="2"/>
  <c r="BO1091" i="2" s="1"/>
  <c r="BK1070" i="2"/>
  <c r="BO1070" i="2" s="1"/>
  <c r="BK1047" i="2"/>
  <c r="BO1047" i="2" s="1"/>
  <c r="BK1027" i="2"/>
  <c r="BO1027" i="2" s="1"/>
  <c r="BK1007" i="2"/>
  <c r="BO1007" i="2" s="1"/>
  <c r="BK985" i="2"/>
  <c r="BO985" i="2" s="1"/>
  <c r="BK961" i="2"/>
  <c r="BO961" i="2" s="1"/>
  <c r="BK940" i="2"/>
  <c r="BO940" i="2" s="1"/>
  <c r="BK917" i="2"/>
  <c r="BO917" i="2" s="1"/>
  <c r="BK893" i="2"/>
  <c r="BO893" i="2" s="1"/>
  <c r="BK871" i="2"/>
  <c r="BO871" i="2" s="1"/>
  <c r="BK849" i="2"/>
  <c r="BO849" i="2" s="1"/>
  <c r="BK824" i="2"/>
  <c r="BO824" i="2" s="1"/>
  <c r="BK803" i="2"/>
  <c r="BO803" i="2" s="1"/>
  <c r="BK781" i="2"/>
  <c r="BO781" i="2" s="1"/>
  <c r="BK752" i="2"/>
  <c r="BO752" i="2" s="1"/>
  <c r="BK726" i="2"/>
  <c r="BO726" i="2" s="1"/>
  <c r="BK693" i="2"/>
  <c r="BO693" i="2" s="1"/>
  <c r="BK650" i="2"/>
  <c r="BO650" i="2" s="1"/>
  <c r="BK613" i="2"/>
  <c r="BO613" i="2" s="1"/>
  <c r="BK578" i="2"/>
  <c r="BO578" i="2" s="1"/>
  <c r="BK532" i="2"/>
  <c r="BO532" i="2" s="1"/>
  <c r="BK490" i="2"/>
  <c r="BO490" i="2" s="1"/>
  <c r="BK450" i="2"/>
  <c r="BO450" i="2" s="1"/>
  <c r="BK407" i="2"/>
  <c r="BO407" i="2" s="1"/>
  <c r="BK370" i="2"/>
  <c r="BO370" i="2" s="1"/>
  <c r="BK326" i="2"/>
  <c r="BO326" i="2" s="1"/>
  <c r="BK270" i="2"/>
  <c r="BO270" i="2" s="1"/>
  <c r="BK223" i="2"/>
  <c r="BO223" i="2" s="1"/>
  <c r="BK173" i="2"/>
  <c r="BO173" i="2" s="1"/>
  <c r="BK111" i="2"/>
  <c r="BO111" i="2" s="1"/>
  <c r="BK52" i="2"/>
  <c r="BO52" i="2" s="1"/>
  <c r="BL2327" i="2"/>
  <c r="BL2258" i="2"/>
  <c r="BL2189" i="2"/>
  <c r="BL2103" i="2"/>
  <c r="BL2013" i="2"/>
  <c r="BL1936" i="2"/>
  <c r="BL1822" i="2"/>
  <c r="BL1701" i="2"/>
  <c r="BL1592" i="2"/>
  <c r="BL1441" i="2"/>
  <c r="BL1301" i="2"/>
  <c r="BL1128" i="2"/>
  <c r="BL957" i="2"/>
  <c r="BL766" i="2"/>
  <c r="BL614" i="2"/>
  <c r="BL416" i="2"/>
  <c r="BL206" i="2"/>
  <c r="BL10" i="2"/>
  <c r="BL2236" i="2"/>
  <c r="BL2162" i="2"/>
  <c r="BL2079" i="2"/>
  <c r="BL2006" i="2"/>
  <c r="BL1903" i="2"/>
  <c r="BL1774" i="2"/>
  <c r="BL1681" i="2"/>
  <c r="BL1558" i="2"/>
  <c r="BL1420" i="2"/>
  <c r="BL1257" i="2"/>
  <c r="BL1085" i="2"/>
  <c r="BL911" i="2"/>
  <c r="BL724" i="2"/>
  <c r="BL553" i="2"/>
  <c r="BL352" i="2"/>
  <c r="BL170" i="2"/>
  <c r="BK2317" i="2"/>
  <c r="BO2317" i="2" s="1"/>
  <c r="BK2301" i="2"/>
  <c r="BO2301" i="2" s="1"/>
  <c r="BK2285" i="2"/>
  <c r="BO2285" i="2" s="1"/>
  <c r="BK2269" i="2"/>
  <c r="BO2269" i="2" s="1"/>
  <c r="BK2253" i="2"/>
  <c r="BO2253" i="2" s="1"/>
  <c r="BK2237" i="2"/>
  <c r="BO2237" i="2" s="1"/>
  <c r="BK2221" i="2"/>
  <c r="BO2221" i="2" s="1"/>
  <c r="BK2205" i="2"/>
  <c r="BO2205" i="2" s="1"/>
  <c r="BK2189" i="2"/>
  <c r="BO2189" i="2" s="1"/>
  <c r="BK2173" i="2"/>
  <c r="BO2173" i="2" s="1"/>
  <c r="BK2157" i="2"/>
  <c r="BO2157" i="2" s="1"/>
  <c r="BK2141" i="2"/>
  <c r="BO2141" i="2" s="1"/>
  <c r="BK2125" i="2"/>
  <c r="BO2125" i="2" s="1"/>
  <c r="BK2109" i="2"/>
  <c r="BO2109" i="2" s="1"/>
  <c r="BK2093" i="2"/>
  <c r="BO2093" i="2" s="1"/>
  <c r="BK2077" i="2"/>
  <c r="BO2077" i="2" s="1"/>
  <c r="BK2061" i="2"/>
  <c r="BO2061" i="2" s="1"/>
  <c r="BK2045" i="2"/>
  <c r="BO2045" i="2" s="1"/>
  <c r="BK2029" i="2"/>
  <c r="BO2029" i="2" s="1"/>
  <c r="BK2013" i="2"/>
  <c r="BO2013" i="2" s="1"/>
  <c r="BK1997" i="2"/>
  <c r="BO1997" i="2" s="1"/>
  <c r="BK1981" i="2"/>
  <c r="BO1981" i="2" s="1"/>
  <c r="BK1965" i="2"/>
  <c r="BO1965" i="2" s="1"/>
  <c r="BK1949" i="2"/>
  <c r="BO1949" i="2" s="1"/>
  <c r="BK1933" i="2"/>
  <c r="BO1933" i="2" s="1"/>
  <c r="BK1917" i="2"/>
  <c r="BO1917" i="2" s="1"/>
  <c r="BK1901" i="2"/>
  <c r="BO1901" i="2" s="1"/>
  <c r="BK1885" i="2"/>
  <c r="BO1885" i="2" s="1"/>
  <c r="BK1869" i="2"/>
  <c r="BO1869" i="2" s="1"/>
  <c r="BK1853" i="2"/>
  <c r="BO1853" i="2" s="1"/>
  <c r="BK1837" i="2"/>
  <c r="BO1837" i="2" s="1"/>
  <c r="BK1821" i="2"/>
  <c r="BO1821" i="2" s="1"/>
  <c r="BK1805" i="2"/>
  <c r="BO1805" i="2" s="1"/>
  <c r="BK1789" i="2"/>
  <c r="BO1789" i="2" s="1"/>
  <c r="BK1773" i="2"/>
  <c r="BO1773" i="2" s="1"/>
  <c r="BK1757" i="2"/>
  <c r="BO1757" i="2" s="1"/>
  <c r="BK1741" i="2"/>
  <c r="BO1741" i="2" s="1"/>
  <c r="BK1725" i="2"/>
  <c r="BO1725" i="2" s="1"/>
  <c r="BK1709" i="2"/>
  <c r="BO1709" i="2" s="1"/>
  <c r="BK1693" i="2"/>
  <c r="BO1693" i="2" s="1"/>
  <c r="BK1677" i="2"/>
  <c r="BO1677" i="2" s="1"/>
  <c r="BK1661" i="2"/>
  <c r="BO1661" i="2" s="1"/>
  <c r="BK1645" i="2"/>
  <c r="BO1645" i="2" s="1"/>
  <c r="BK1629" i="2"/>
  <c r="BO1629" i="2" s="1"/>
  <c r="BK1613" i="2"/>
  <c r="BO1613" i="2" s="1"/>
  <c r="BK1597" i="2"/>
  <c r="BO1597" i="2" s="1"/>
  <c r="BK1581" i="2"/>
  <c r="BO1581" i="2" s="1"/>
  <c r="BK1565" i="2"/>
  <c r="BO1565" i="2" s="1"/>
  <c r="BK1549" i="2"/>
  <c r="BO1549" i="2" s="1"/>
  <c r="BK1533" i="2"/>
  <c r="BO1533" i="2" s="1"/>
  <c r="BK1517" i="2"/>
  <c r="BO1517" i="2" s="1"/>
  <c r="BK1501" i="2"/>
  <c r="BO1501" i="2" s="1"/>
  <c r="BK1485" i="2"/>
  <c r="BO1485" i="2" s="1"/>
  <c r="BK1469" i="2"/>
  <c r="BO1469" i="2" s="1"/>
  <c r="BK1452" i="2"/>
  <c r="BO1452" i="2" s="1"/>
  <c r="BK1435" i="2"/>
  <c r="BO1435" i="2" s="1"/>
  <c r="BK1418" i="2"/>
  <c r="BO1418" i="2" s="1"/>
  <c r="BK1400" i="2"/>
  <c r="BO1400" i="2" s="1"/>
  <c r="BK1382" i="2"/>
  <c r="BO1382" i="2" s="1"/>
  <c r="BK1363" i="2"/>
  <c r="BO1363" i="2" s="1"/>
  <c r="BK1342" i="2"/>
  <c r="BO1342" i="2" s="1"/>
  <c r="BK1323" i="2"/>
  <c r="BO1323" i="2" s="1"/>
  <c r="BK1304" i="2"/>
  <c r="BO1304" i="2" s="1"/>
  <c r="BK1285" i="2"/>
  <c r="BO1285" i="2" s="1"/>
  <c r="BK1264" i="2"/>
  <c r="BO1264" i="2" s="1"/>
  <c r="BK1244" i="2"/>
  <c r="BO1244" i="2" s="1"/>
  <c r="BK1225" i="2"/>
  <c r="BO1225" i="2" s="1"/>
  <c r="BK1206" i="2"/>
  <c r="BO1206" i="2" s="1"/>
  <c r="BK1186" i="2"/>
  <c r="BO1186" i="2" s="1"/>
  <c r="BK1165" i="2"/>
  <c r="BO1165" i="2" s="1"/>
  <c r="BK1146" i="2"/>
  <c r="BO1146" i="2" s="1"/>
  <c r="BK1126" i="2"/>
  <c r="BO1126" i="2" s="1"/>
  <c r="BK1105" i="2"/>
  <c r="BO1105" i="2" s="1"/>
  <c r="BK1082" i="2"/>
  <c r="BO1082" i="2" s="1"/>
  <c r="BK1062" i="2"/>
  <c r="BO1062" i="2" s="1"/>
  <c r="BK1042" i="2"/>
  <c r="BO1042" i="2" s="1"/>
  <c r="BK1022" i="2"/>
  <c r="BO1022" i="2" s="1"/>
  <c r="BK999" i="2"/>
  <c r="BO999" i="2" s="1"/>
  <c r="BK977" i="2"/>
  <c r="BO977" i="2" s="1"/>
  <c r="BK956" i="2"/>
  <c r="BO956" i="2" s="1"/>
  <c r="BK933" i="2"/>
  <c r="BO933" i="2" s="1"/>
  <c r="BK909" i="2"/>
  <c r="BO909" i="2" s="1"/>
  <c r="BK887" i="2"/>
  <c r="BO887" i="2" s="1"/>
  <c r="BK865" i="2"/>
  <c r="BO865" i="2" s="1"/>
  <c r="BK840" i="2"/>
  <c r="BO840" i="2" s="1"/>
  <c r="BK819" i="2"/>
  <c r="BO819" i="2" s="1"/>
  <c r="BK797" i="2"/>
  <c r="BO797" i="2" s="1"/>
  <c r="BK770" i="2"/>
  <c r="BO770" i="2" s="1"/>
  <c r="BK746" i="2"/>
  <c r="BO746" i="2" s="1"/>
  <c r="BK720" i="2"/>
  <c r="BO720" i="2" s="1"/>
  <c r="BK677" i="2"/>
  <c r="BO677" i="2" s="1"/>
  <c r="BK644" i="2"/>
  <c r="BO644" i="2" s="1"/>
  <c r="BK607" i="2"/>
  <c r="BO607" i="2" s="1"/>
  <c r="BK561" i="2"/>
  <c r="BO561" i="2" s="1"/>
  <c r="BK518" i="2"/>
  <c r="BO518" i="2" s="1"/>
  <c r="BK483" i="2"/>
  <c r="BO483" i="2" s="1"/>
  <c r="BK437" i="2"/>
  <c r="BO437" i="2" s="1"/>
  <c r="BK399" i="2"/>
  <c r="BO399" i="2" s="1"/>
  <c r="BK355" i="2"/>
  <c r="BO355" i="2" s="1"/>
  <c r="BK307" i="2"/>
  <c r="BO307" i="2" s="1"/>
  <c r="BK262" i="2"/>
  <c r="BO262" i="2" s="1"/>
  <c r="BK205" i="2"/>
  <c r="BO205" i="2" s="1"/>
  <c r="BK144" i="2"/>
  <c r="BO144" i="2" s="1"/>
  <c r="BK93" i="2"/>
  <c r="BO93" i="2" s="1"/>
  <c r="BK46" i="2"/>
  <c r="BO46" i="2" s="1"/>
  <c r="BL2310" i="2"/>
  <c r="BL2234" i="2"/>
  <c r="BL2161" i="2"/>
  <c r="BL2074" i="2"/>
  <c r="BL1998" i="2"/>
  <c r="BL1898" i="2"/>
  <c r="BL1772" i="2"/>
  <c r="BL1674" i="2"/>
  <c r="BL1555" i="2"/>
  <c r="BL1411" i="2"/>
  <c r="BL1256" i="2"/>
  <c r="BL1073" i="2"/>
  <c r="BL894" i="2"/>
  <c r="BL718" i="2"/>
  <c r="BL550" i="2"/>
  <c r="BL350" i="2"/>
  <c r="BL141" i="2"/>
  <c r="BK1724" i="2"/>
  <c r="BO1724" i="2" s="1"/>
  <c r="BK1708" i="2"/>
  <c r="BO1708" i="2" s="1"/>
  <c r="BK1692" i="2"/>
  <c r="BO1692" i="2" s="1"/>
  <c r="BK1676" i="2"/>
  <c r="BO1676" i="2" s="1"/>
  <c r="BK1660" i="2"/>
  <c r="BO1660" i="2" s="1"/>
  <c r="BK1644" i="2"/>
  <c r="BO1644" i="2" s="1"/>
  <c r="BK1628" i="2"/>
  <c r="BO1628" i="2" s="1"/>
  <c r="BK1612" i="2"/>
  <c r="BO1612" i="2" s="1"/>
  <c r="BK1596" i="2"/>
  <c r="BO1596" i="2" s="1"/>
  <c r="BK1580" i="2"/>
  <c r="BO1580" i="2" s="1"/>
  <c r="BK1564" i="2"/>
  <c r="BO1564" i="2" s="1"/>
  <c r="BK1548" i="2"/>
  <c r="BO1548" i="2" s="1"/>
  <c r="BK1532" i="2"/>
  <c r="BO1532" i="2" s="1"/>
  <c r="BK1516" i="2"/>
  <c r="BO1516" i="2" s="1"/>
  <c r="BK1500" i="2"/>
  <c r="BO1500" i="2" s="1"/>
  <c r="BK1484" i="2"/>
  <c r="BO1484" i="2" s="1"/>
  <c r="BK1468" i="2"/>
  <c r="BO1468" i="2" s="1"/>
  <c r="BK1451" i="2"/>
  <c r="BO1451" i="2" s="1"/>
  <c r="BK1434" i="2"/>
  <c r="BO1434" i="2" s="1"/>
  <c r="BK1417" i="2"/>
  <c r="BO1417" i="2" s="1"/>
  <c r="BK1399" i="2"/>
  <c r="BO1399" i="2" s="1"/>
  <c r="BK1381" i="2"/>
  <c r="BO1381" i="2" s="1"/>
  <c r="BK1362" i="2"/>
  <c r="BO1362" i="2" s="1"/>
  <c r="BK1341" i="2"/>
  <c r="BO1341" i="2" s="1"/>
  <c r="BK1322" i="2"/>
  <c r="BO1322" i="2" s="1"/>
  <c r="BK1303" i="2"/>
  <c r="BO1303" i="2" s="1"/>
  <c r="BK1283" i="2"/>
  <c r="BO1283" i="2" s="1"/>
  <c r="BK1262" i="2"/>
  <c r="BO1262" i="2" s="1"/>
  <c r="BK1243" i="2"/>
  <c r="BO1243" i="2" s="1"/>
  <c r="BK1224" i="2"/>
  <c r="BO1224" i="2" s="1"/>
  <c r="BK1205" i="2"/>
  <c r="BO1205" i="2" s="1"/>
  <c r="BK1184" i="2"/>
  <c r="BO1184" i="2" s="1"/>
  <c r="BK1164" i="2"/>
  <c r="BO1164" i="2" s="1"/>
  <c r="BK1145" i="2"/>
  <c r="BO1145" i="2" s="1"/>
  <c r="BK1125" i="2"/>
  <c r="BO1125" i="2" s="1"/>
  <c r="BK1104" i="2"/>
  <c r="BO1104" i="2" s="1"/>
  <c r="BK1081" i="2"/>
  <c r="BO1081" i="2" s="1"/>
  <c r="BK1061" i="2"/>
  <c r="BO1061" i="2" s="1"/>
  <c r="BK1041" i="2"/>
  <c r="BO1041" i="2" s="1"/>
  <c r="BK1020" i="2"/>
  <c r="BO1020" i="2" s="1"/>
  <c r="BK997" i="2"/>
  <c r="BO997" i="2" s="1"/>
  <c r="BK976" i="2"/>
  <c r="BO976" i="2" s="1"/>
  <c r="BK954" i="2"/>
  <c r="BO954" i="2" s="1"/>
  <c r="BK929" i="2"/>
  <c r="BO929" i="2" s="1"/>
  <c r="BK908" i="2"/>
  <c r="BO908" i="2" s="1"/>
  <c r="BK886" i="2"/>
  <c r="BO886" i="2" s="1"/>
  <c r="BK861" i="2"/>
  <c r="BO861" i="2" s="1"/>
  <c r="BK839" i="2"/>
  <c r="BO839" i="2" s="1"/>
  <c r="BK818" i="2"/>
  <c r="BO818" i="2" s="1"/>
  <c r="BK792" i="2"/>
  <c r="BO792" i="2" s="1"/>
  <c r="BK769" i="2"/>
  <c r="BO769" i="2" s="1"/>
  <c r="BK743" i="2"/>
  <c r="BO743" i="2" s="1"/>
  <c r="BK712" i="2"/>
  <c r="BO712" i="2" s="1"/>
  <c r="BK676" i="2"/>
  <c r="BO676" i="2" s="1"/>
  <c r="BK642" i="2"/>
  <c r="BO642" i="2" s="1"/>
  <c r="BK598" i="2"/>
  <c r="BO598" i="2" s="1"/>
  <c r="BK560" i="2"/>
  <c r="BO560" i="2" s="1"/>
  <c r="BK517" i="2"/>
  <c r="BO517" i="2" s="1"/>
  <c r="BK470" i="2"/>
  <c r="BO470" i="2" s="1"/>
  <c r="BK436" i="2"/>
  <c r="BO436" i="2" s="1"/>
  <c r="BK394" i="2"/>
  <c r="BO394" i="2" s="1"/>
  <c r="BK351" i="2"/>
  <c r="BO351" i="2" s="1"/>
  <c r="BK306" i="2"/>
  <c r="BO306" i="2" s="1"/>
  <c r="BK260" i="2"/>
  <c r="BO260" i="2" s="1"/>
  <c r="BK198" i="2"/>
  <c r="BO198" i="2" s="1"/>
  <c r="BK142" i="2"/>
  <c r="BO142" i="2" s="1"/>
  <c r="BK92" i="2"/>
  <c r="BO92" i="2" s="1"/>
  <c r="BK29" i="2"/>
  <c r="BO29" i="2" s="1"/>
  <c r="BL2309" i="2"/>
  <c r="BL2232" i="2"/>
  <c r="BL2143" i="2"/>
  <c r="BL2066" i="2"/>
  <c r="BL1995" i="2"/>
  <c r="BL1887" i="2"/>
  <c r="BL1770" i="2"/>
  <c r="BL1673" i="2"/>
  <c r="BL1529" i="2"/>
  <c r="BL1391" i="2"/>
  <c r="BL1238" i="2"/>
  <c r="BL1051" i="2"/>
  <c r="BL866" i="2"/>
  <c r="BL714" i="2"/>
  <c r="BL511" i="2"/>
  <c r="BL328" i="2"/>
  <c r="BL137" i="2"/>
  <c r="BH2" i="2"/>
  <c r="BL26" i="2"/>
  <c r="BL62" i="2"/>
  <c r="BL101" i="2"/>
  <c r="BL142" i="2"/>
  <c r="BL180" i="2"/>
  <c r="BL224" i="2"/>
  <c r="BL259" i="2"/>
  <c r="BL300" i="2"/>
  <c r="BL337" i="2"/>
  <c r="BL381" i="2"/>
  <c r="BL414" i="2"/>
  <c r="BL450" i="2"/>
  <c r="BL486" i="2"/>
  <c r="BL522" i="2"/>
  <c r="BL560" i="2"/>
  <c r="BL597" i="2"/>
  <c r="BL633" i="2"/>
  <c r="BL665" i="2"/>
  <c r="BL707" i="2"/>
  <c r="BL744" i="2"/>
  <c r="BL780" i="2"/>
  <c r="BL810" i="2"/>
  <c r="BL853" i="2"/>
  <c r="BL890" i="2"/>
  <c r="BL926" i="2"/>
  <c r="BL958" i="2"/>
  <c r="BL997" i="2"/>
  <c r="BL1033" i="2"/>
  <c r="BL1068" i="2"/>
  <c r="BL1096" i="2"/>
  <c r="BL1133" i="2"/>
  <c r="BL1170" i="2"/>
  <c r="BL1204" i="2"/>
  <c r="BL1231" i="2"/>
  <c r="BL1264" i="2"/>
  <c r="BL1299" i="2"/>
  <c r="BL1331" i="2"/>
  <c r="BL1360" i="2"/>
  <c r="BL1392" i="2"/>
  <c r="BL1425" i="2"/>
  <c r="BL1457" i="2"/>
  <c r="BL1483" i="2"/>
  <c r="BL1512" i="2"/>
  <c r="BL1539" i="2"/>
  <c r="BL1568" i="2"/>
  <c r="BL1595" i="2"/>
  <c r="BL1616" i="2"/>
  <c r="BL1638" i="2"/>
  <c r="BL1663" i="2"/>
  <c r="BL1684" i="2"/>
  <c r="BL1707" i="2"/>
  <c r="BL1728" i="2"/>
  <c r="BL1752" i="2"/>
  <c r="BL1775" i="2"/>
  <c r="BL1818" i="2"/>
  <c r="BL1840" i="2"/>
  <c r="BL1865" i="2"/>
  <c r="BL1885" i="2"/>
  <c r="BL1905" i="2"/>
  <c r="BL1926" i="2"/>
  <c r="BL1945" i="2"/>
  <c r="BL1965" i="2"/>
  <c r="BL1983" i="2"/>
  <c r="BL2001" i="2"/>
  <c r="BL2019" i="2"/>
  <c r="BL2037" i="2"/>
  <c r="BL2053" i="2"/>
  <c r="BL2069" i="2"/>
  <c r="BL2085" i="2"/>
  <c r="BL2101" i="2"/>
  <c r="BL2117" i="2"/>
  <c r="BL2133" i="2"/>
  <c r="BL2149" i="2"/>
  <c r="BL2165" i="2"/>
  <c r="BL2181" i="2"/>
  <c r="BL2197" i="2"/>
  <c r="BL2213" i="2"/>
  <c r="BL2229" i="2"/>
  <c r="BL2245" i="2"/>
  <c r="BL2261" i="2"/>
  <c r="BL2277" i="2"/>
  <c r="BL2293" i="2"/>
  <c r="BL29" i="2"/>
  <c r="BL66" i="2"/>
  <c r="BL104" i="2"/>
  <c r="BL143" i="2"/>
  <c r="BL185" i="2"/>
  <c r="BL225" i="2"/>
  <c r="BL260" i="2"/>
  <c r="BL301" i="2"/>
  <c r="BL341" i="2"/>
  <c r="BL382" i="2"/>
  <c r="BL415" i="2"/>
  <c r="BL451" i="2"/>
  <c r="BL489" i="2"/>
  <c r="BL528" i="2"/>
  <c r="BL561" i="2"/>
  <c r="BL598" i="2"/>
  <c r="BL636" i="2"/>
  <c r="BL673" i="2"/>
  <c r="BL708" i="2"/>
  <c r="BL745" i="2"/>
  <c r="BL782" i="2"/>
  <c r="BL819" i="2"/>
  <c r="BL854" i="2"/>
  <c r="BL892" i="2"/>
  <c r="BL929" i="2"/>
  <c r="BL961" i="2"/>
  <c r="BL1000" i="2"/>
  <c r="BL1035" i="2"/>
  <c r="BL1069" i="2"/>
  <c r="BL1099" i="2"/>
  <c r="BL1135" i="2"/>
  <c r="BL1171" i="2"/>
  <c r="BL1205" i="2"/>
  <c r="BL1232" i="2"/>
  <c r="BL1266" i="2"/>
  <c r="BL1300" i="2"/>
  <c r="BL1332" i="2"/>
  <c r="BL1364" i="2"/>
  <c r="BL1393" i="2"/>
  <c r="BL1427" i="2"/>
  <c r="BL1458" i="2"/>
  <c r="BL1487" i="2"/>
  <c r="BL1513" i="2"/>
  <c r="BL1544" i="2"/>
  <c r="BL1569" i="2"/>
  <c r="BL1596" i="2"/>
  <c r="BL1617" i="2"/>
  <c r="BL1641" i="2"/>
  <c r="BL1664" i="2"/>
  <c r="BL1685" i="2"/>
  <c r="BL1708" i="2"/>
  <c r="BL1729" i="2"/>
  <c r="BL1754" i="2"/>
  <c r="BL1776" i="2"/>
  <c r="BL1797" i="2"/>
  <c r="BL1819" i="2"/>
  <c r="BL1843" i="2"/>
  <c r="BL1866" i="2"/>
  <c r="BL1886" i="2"/>
  <c r="BL1906" i="2"/>
  <c r="BL1927" i="2"/>
  <c r="BL1947" i="2"/>
  <c r="BL1966" i="2"/>
  <c r="BL1984" i="2"/>
  <c r="BL2002" i="2"/>
  <c r="BL2020" i="2"/>
  <c r="BL2038" i="2"/>
  <c r="BL2054" i="2"/>
  <c r="BL2070" i="2"/>
  <c r="BL2086" i="2"/>
  <c r="BL2102" i="2"/>
  <c r="BL2118" i="2"/>
  <c r="BL2134" i="2"/>
  <c r="BL2150" i="2"/>
  <c r="BL2166" i="2"/>
  <c r="BL2182" i="2"/>
  <c r="BL2198" i="2"/>
  <c r="BL2214" i="2"/>
  <c r="BL2230" i="2"/>
  <c r="BL2246" i="2"/>
  <c r="BL2262" i="2"/>
  <c r="BL2278" i="2"/>
  <c r="BL2294" i="2"/>
  <c r="BL32" i="2"/>
  <c r="BL73" i="2"/>
  <c r="BL111" i="2"/>
  <c r="BL148" i="2"/>
  <c r="BL191" i="2"/>
  <c r="BL229" i="2"/>
  <c r="BL269" i="2"/>
  <c r="BL305" i="2"/>
  <c r="BL349" i="2"/>
  <c r="BL386" i="2"/>
  <c r="BL421" i="2"/>
  <c r="BL456" i="2"/>
  <c r="BL496" i="2"/>
  <c r="BL532" i="2"/>
  <c r="BL569" i="2"/>
  <c r="BL602" i="2"/>
  <c r="BL641" i="2"/>
  <c r="BL680" i="2"/>
  <c r="BL716" i="2"/>
  <c r="BL749" i="2"/>
  <c r="BL787" i="2"/>
  <c r="BL826" i="2"/>
  <c r="BL862" i="2"/>
  <c r="BL895" i="2"/>
  <c r="BL932" i="2"/>
  <c r="BL973" i="2"/>
  <c r="BL1006" i="2"/>
  <c r="BL1038" i="2"/>
  <c r="BL1072" i="2"/>
  <c r="BL1108" i="2"/>
  <c r="BL1145" i="2"/>
  <c r="BL1174" i="2"/>
  <c r="BL1209" i="2"/>
  <c r="BL1243" i="2"/>
  <c r="BL1277" i="2"/>
  <c r="BL1305" i="2"/>
  <c r="BL1338" i="2"/>
  <c r="BL1369" i="2"/>
  <c r="BL1404" i="2"/>
  <c r="BL1432" i="2"/>
  <c r="BL1461" i="2"/>
  <c r="BL1491" i="2"/>
  <c r="BL1518" i="2"/>
  <c r="BL1548" i="2"/>
  <c r="BL1576" i="2"/>
  <c r="BL1599" i="2"/>
  <c r="BL1622" i="2"/>
  <c r="BL1646" i="2"/>
  <c r="BL1667" i="2"/>
  <c r="BL1690" i="2"/>
  <c r="BL1711" i="2"/>
  <c r="BL1736" i="2"/>
  <c r="BL1758" i="2"/>
  <c r="BL1779" i="2"/>
  <c r="BL1801" i="2"/>
  <c r="BL1825" i="2"/>
  <c r="BL1848" i="2"/>
  <c r="BL1869" i="2"/>
  <c r="BL1889" i="2"/>
  <c r="BL1911" i="2"/>
  <c r="BL1932" i="2"/>
  <c r="BL1951" i="2"/>
  <c r="BL1969" i="2"/>
  <c r="BL1987" i="2"/>
  <c r="BL2005" i="2"/>
  <c r="BL2023" i="2"/>
  <c r="BL2041" i="2"/>
  <c r="BL2057" i="2"/>
  <c r="BL2073" i="2"/>
  <c r="BL2089" i="2"/>
  <c r="BL2105" i="2"/>
  <c r="BL2121" i="2"/>
  <c r="BL2137" i="2"/>
  <c r="BL2153" i="2"/>
  <c r="BL2169" i="2"/>
  <c r="BL2185" i="2"/>
  <c r="BL2201" i="2"/>
  <c r="BL2217" i="2"/>
  <c r="BL2233" i="2"/>
  <c r="BL2249" i="2"/>
  <c r="BL2265" i="2"/>
  <c r="BL2281" i="2"/>
  <c r="BL15" i="2"/>
  <c r="BL34" i="2"/>
  <c r="BL76" i="2"/>
  <c r="BL115" i="2"/>
  <c r="BL157" i="2"/>
  <c r="BL193" i="2"/>
  <c r="BL233" i="2"/>
  <c r="BL272" i="2"/>
  <c r="BL319" i="2"/>
  <c r="BL351" i="2"/>
  <c r="BL388" i="2"/>
  <c r="BL426" i="2"/>
  <c r="BL464" i="2"/>
  <c r="BL498" i="2"/>
  <c r="BL536" i="2"/>
  <c r="BL573" i="2"/>
  <c r="BL609" i="2"/>
  <c r="BL645" i="2"/>
  <c r="BL682" i="2"/>
  <c r="BL719" i="2"/>
  <c r="BL751" i="2"/>
  <c r="BL792" i="2"/>
  <c r="BL829" i="2"/>
  <c r="BL865" i="2"/>
  <c r="BL901" i="2"/>
  <c r="BL937" i="2"/>
  <c r="BL975" i="2"/>
  <c r="BL1010" i="2"/>
  <c r="BL1043" i="2"/>
  <c r="BL1075" i="2"/>
  <c r="BL1113" i="2"/>
  <c r="BL1147" i="2"/>
  <c r="BL1180" i="2"/>
  <c r="BL1211" i="2"/>
  <c r="BL1247" i="2"/>
  <c r="BL1279" i="2"/>
  <c r="BL1310" i="2"/>
  <c r="BL1340" i="2"/>
  <c r="BL1374" i="2"/>
  <c r="BL1407" i="2"/>
  <c r="BL1437" i="2"/>
  <c r="BL1464" i="2"/>
  <c r="BL1494" i="2"/>
  <c r="BL1525" i="2"/>
  <c r="BL1550" i="2"/>
  <c r="BL1578" i="2"/>
  <c r="BL1601" i="2"/>
  <c r="BL1627" i="2"/>
  <c r="BL1648" i="2"/>
  <c r="BL1669" i="2"/>
  <c r="BL1692" i="2"/>
  <c r="BL1715" i="2"/>
  <c r="BL1738" i="2"/>
  <c r="BL1760" i="2"/>
  <c r="BL1781" i="2"/>
  <c r="BL1804" i="2"/>
  <c r="BL1828" i="2"/>
  <c r="BL1850" i="2"/>
  <c r="BL1871" i="2"/>
  <c r="BL1892" i="2"/>
  <c r="BL1915" i="2"/>
  <c r="BL1934" i="2"/>
  <c r="BL1953" i="2"/>
  <c r="BL1971" i="2"/>
  <c r="BL1989" i="2"/>
  <c r="BL2007" i="2"/>
  <c r="BL2025" i="2"/>
  <c r="BL2043" i="2"/>
  <c r="BL2059" i="2"/>
  <c r="BL2075" i="2"/>
  <c r="BL2091" i="2"/>
  <c r="BL2107" i="2"/>
  <c r="BL2123" i="2"/>
  <c r="BL2139" i="2"/>
  <c r="BL2155" i="2"/>
  <c r="BL2171" i="2"/>
  <c r="BL2187" i="2"/>
  <c r="BL2203" i="2"/>
  <c r="BL2219" i="2"/>
  <c r="BL2235" i="2"/>
  <c r="BL2251" i="2"/>
  <c r="BL2267" i="2"/>
  <c r="BL2283" i="2"/>
  <c r="BL12" i="2"/>
  <c r="BL67" i="2"/>
  <c r="BL124" i="2"/>
  <c r="BL169" i="2"/>
  <c r="BL227" i="2"/>
  <c r="BL281" i="2"/>
  <c r="BL325" i="2"/>
  <c r="BL384" i="2"/>
  <c r="BL432" i="2"/>
  <c r="BL476" i="2"/>
  <c r="BL530" i="2"/>
  <c r="BL577" i="2"/>
  <c r="BL623" i="2"/>
  <c r="BL677" i="2"/>
  <c r="BL723" i="2"/>
  <c r="BL769" i="2"/>
  <c r="BL822" i="2"/>
  <c r="BL869" i="2"/>
  <c r="BL915" i="2"/>
  <c r="BL966" i="2"/>
  <c r="BL1014" i="2"/>
  <c r="BL1056" i="2"/>
  <c r="BL1103" i="2"/>
  <c r="BL1151" i="2"/>
  <c r="BL1194" i="2"/>
  <c r="BL1237" i="2"/>
  <c r="BL1281" i="2"/>
  <c r="BL1322" i="2"/>
  <c r="BL1365" i="2"/>
  <c r="BL1410" i="2"/>
  <c r="BL1445" i="2"/>
  <c r="BL1488" i="2"/>
  <c r="BL1528" i="2"/>
  <c r="BL1560" i="2"/>
  <c r="BL1597" i="2"/>
  <c r="BL1629" i="2"/>
  <c r="BL1656" i="2"/>
  <c r="BL1686" i="2"/>
  <c r="BL1718" i="2"/>
  <c r="BL1745" i="2"/>
  <c r="BL1777" i="2"/>
  <c r="BL1809" i="2"/>
  <c r="BL1835" i="2"/>
  <c r="BL1867" i="2"/>
  <c r="BL1896" i="2"/>
  <c r="BL1921" i="2"/>
  <c r="BL1949" i="2"/>
  <c r="BL1973" i="2"/>
  <c r="BL1997" i="2"/>
  <c r="BL2021" i="2"/>
  <c r="BL2045" i="2"/>
  <c r="BL2065" i="2"/>
  <c r="BL2087" i="2"/>
  <c r="BL2109" i="2"/>
  <c r="BL2129" i="2"/>
  <c r="BL2151" i="2"/>
  <c r="BL2173" i="2"/>
  <c r="BL2193" i="2"/>
  <c r="BL2215" i="2"/>
  <c r="BL2237" i="2"/>
  <c r="BL2257" i="2"/>
  <c r="BL2279" i="2"/>
  <c r="BL2299" i="2"/>
  <c r="BL2315" i="2"/>
  <c r="BK5" i="2"/>
  <c r="BO5" i="2" s="1"/>
  <c r="BK21" i="2"/>
  <c r="BO21" i="2" s="1"/>
  <c r="BK37" i="2"/>
  <c r="BO37" i="2" s="1"/>
  <c r="BK53" i="2"/>
  <c r="BO53" i="2" s="1"/>
  <c r="BK69" i="2"/>
  <c r="BO69" i="2" s="1"/>
  <c r="BK85" i="2"/>
  <c r="BO85" i="2" s="1"/>
  <c r="BK101" i="2"/>
  <c r="BO101" i="2" s="1"/>
  <c r="BK117" i="2"/>
  <c r="BO117" i="2" s="1"/>
  <c r="BK133" i="2"/>
  <c r="BO133" i="2" s="1"/>
  <c r="BK149" i="2"/>
  <c r="BO149" i="2" s="1"/>
  <c r="BK165" i="2"/>
  <c r="BO165" i="2" s="1"/>
  <c r="BK181" i="2"/>
  <c r="BO181" i="2" s="1"/>
  <c r="BK197" i="2"/>
  <c r="BO197" i="2" s="1"/>
  <c r="BK213" i="2"/>
  <c r="BO213" i="2" s="1"/>
  <c r="BK229" i="2"/>
  <c r="BO229" i="2" s="1"/>
  <c r="BK245" i="2"/>
  <c r="BO245" i="2" s="1"/>
  <c r="BK261" i="2"/>
  <c r="BO261" i="2" s="1"/>
  <c r="BK277" i="2"/>
  <c r="BO277" i="2" s="1"/>
  <c r="BK293" i="2"/>
  <c r="BO293" i="2" s="1"/>
  <c r="BK309" i="2"/>
  <c r="BO309" i="2" s="1"/>
  <c r="BL14" i="2"/>
  <c r="BL74" i="2"/>
  <c r="BL126" i="2"/>
  <c r="BL172" i="2"/>
  <c r="BL232" i="2"/>
  <c r="BL285" i="2"/>
  <c r="BL329" i="2"/>
  <c r="BL387" i="2"/>
  <c r="BL436" i="2"/>
  <c r="BL479" i="2"/>
  <c r="BL533" i="2"/>
  <c r="BL581" i="2"/>
  <c r="BL625" i="2"/>
  <c r="BL681" i="2"/>
  <c r="BL726" i="2"/>
  <c r="BL771" i="2"/>
  <c r="BL828" i="2"/>
  <c r="BL873" i="2"/>
  <c r="BL917" i="2"/>
  <c r="BL974" i="2"/>
  <c r="BL1017" i="2"/>
  <c r="BL1065" i="2"/>
  <c r="BL1112" i="2"/>
  <c r="BL1153" i="2"/>
  <c r="BL1201" i="2"/>
  <c r="BL1245" i="2"/>
  <c r="BL1283" i="2"/>
  <c r="BL1328" i="2"/>
  <c r="BL1372" i="2"/>
  <c r="BL1412" i="2"/>
  <c r="BL1453" i="2"/>
  <c r="BL1492" i="2"/>
  <c r="BL1530" i="2"/>
  <c r="BL1565" i="2"/>
  <c r="BL1600" i="2"/>
  <c r="BL1631" i="2"/>
  <c r="BL1659" i="2"/>
  <c r="BL1691" i="2"/>
  <c r="BL1721" i="2"/>
  <c r="BL1747" i="2"/>
  <c r="BL1780" i="2"/>
  <c r="BL1811" i="2"/>
  <c r="BL1837" i="2"/>
  <c r="BL1870" i="2"/>
  <c r="BL1899" i="2"/>
  <c r="BL1924" i="2"/>
  <c r="BL1952" i="2"/>
  <c r="BL1975" i="2"/>
  <c r="BL1999" i="2"/>
  <c r="BL2024" i="2"/>
  <c r="BL2047" i="2"/>
  <c r="BL2067" i="2"/>
  <c r="BL2090" i="2"/>
  <c r="BL2111" i="2"/>
  <c r="BL2131" i="2"/>
  <c r="BL2154" i="2"/>
  <c r="BL2175" i="2"/>
  <c r="BL2195" i="2"/>
  <c r="BL2218" i="2"/>
  <c r="BL2239" i="2"/>
  <c r="BL2259" i="2"/>
  <c r="BL21" i="2"/>
  <c r="BL77" i="2"/>
  <c r="BL128" i="2"/>
  <c r="BL173" i="2"/>
  <c r="BL234" i="2"/>
  <c r="BL286" i="2"/>
  <c r="BL330" i="2"/>
  <c r="BL389" i="2"/>
  <c r="BL437" i="2"/>
  <c r="BL485" i="2"/>
  <c r="BL537" i="2"/>
  <c r="BL584" i="2"/>
  <c r="BL632" i="2"/>
  <c r="BL684" i="2"/>
  <c r="BL730" i="2"/>
  <c r="BL778" i="2"/>
  <c r="BL830" i="2"/>
  <c r="BL876" i="2"/>
  <c r="BL925" i="2"/>
  <c r="BL976" i="2"/>
  <c r="BL1018" i="2"/>
  <c r="BL1066" i="2"/>
  <c r="BL1116" i="2"/>
  <c r="BL1154" i="2"/>
  <c r="BL1202" i="2"/>
  <c r="BL1248" i="2"/>
  <c r="BL1284" i="2"/>
  <c r="BL1329" i="2"/>
  <c r="BL1376" i="2"/>
  <c r="BL1413" i="2"/>
  <c r="BL1454" i="2"/>
  <c r="BL1497" i="2"/>
  <c r="BL1531" i="2"/>
  <c r="BL1567" i="2"/>
  <c r="BL1604" i="2"/>
  <c r="BL1632" i="2"/>
  <c r="BL1661" i="2"/>
  <c r="BL1693" i="2"/>
  <c r="BL1723" i="2"/>
  <c r="BL1749" i="2"/>
  <c r="BL1782" i="2"/>
  <c r="BL1812" i="2"/>
  <c r="BL1838" i="2"/>
  <c r="BL1872" i="2"/>
  <c r="BL1900" i="2"/>
  <c r="BL1925" i="2"/>
  <c r="BL1954" i="2"/>
  <c r="BL1976" i="2"/>
  <c r="BL2000" i="2"/>
  <c r="BL2027" i="2"/>
  <c r="BL2048" i="2"/>
  <c r="BL2068" i="2"/>
  <c r="BL2092" i="2"/>
  <c r="BL2112" i="2"/>
  <c r="BL2132" i="2"/>
  <c r="BL2156" i="2"/>
  <c r="BL2176" i="2"/>
  <c r="BL2196" i="2"/>
  <c r="BL2220" i="2"/>
  <c r="BL2240" i="2"/>
  <c r="BL2260" i="2"/>
  <c r="BL2284" i="2"/>
  <c r="BL2302" i="2"/>
  <c r="BL2318" i="2"/>
  <c r="BK8" i="2"/>
  <c r="BO8" i="2" s="1"/>
  <c r="BK24" i="2"/>
  <c r="BO24" i="2" s="1"/>
  <c r="BK40" i="2"/>
  <c r="BO40" i="2" s="1"/>
  <c r="BK56" i="2"/>
  <c r="BO56" i="2" s="1"/>
  <c r="BK72" i="2"/>
  <c r="BO72" i="2" s="1"/>
  <c r="BK88" i="2"/>
  <c r="BO88" i="2" s="1"/>
  <c r="BK104" i="2"/>
  <c r="BO104" i="2" s="1"/>
  <c r="BK120" i="2"/>
  <c r="BO120" i="2" s="1"/>
  <c r="BK136" i="2"/>
  <c r="BO136" i="2" s="1"/>
  <c r="BK152" i="2"/>
  <c r="BO152" i="2" s="1"/>
  <c r="BK168" i="2"/>
  <c r="BO168" i="2" s="1"/>
  <c r="BK184" i="2"/>
  <c r="BO184" i="2" s="1"/>
  <c r="BK200" i="2"/>
  <c r="BO200" i="2" s="1"/>
  <c r="BK216" i="2"/>
  <c r="BO216" i="2" s="1"/>
  <c r="BK232" i="2"/>
  <c r="BO232" i="2" s="1"/>
  <c r="BK248" i="2"/>
  <c r="BO248" i="2" s="1"/>
  <c r="BK264" i="2"/>
  <c r="BO264" i="2" s="1"/>
  <c r="BK280" i="2"/>
  <c r="BO280" i="2" s="1"/>
  <c r="BK296" i="2"/>
  <c r="BO296" i="2" s="1"/>
  <c r="BK312" i="2"/>
  <c r="BO312" i="2" s="1"/>
  <c r="BL30" i="2"/>
  <c r="BL78" i="2"/>
  <c r="BL132" i="2"/>
  <c r="BL188" i="2"/>
  <c r="BL236" i="2"/>
  <c r="BL290" i="2"/>
  <c r="BL345" i="2"/>
  <c r="BL390" i="2"/>
  <c r="BL442" i="2"/>
  <c r="BL492" i="2"/>
  <c r="BL541" i="2"/>
  <c r="BL589" i="2"/>
  <c r="BL637" i="2"/>
  <c r="BL687" i="2"/>
  <c r="BL736" i="2"/>
  <c r="BL783" i="2"/>
  <c r="BL833" i="2"/>
  <c r="BL881" i="2"/>
  <c r="BL930" i="2"/>
  <c r="BL979" i="2"/>
  <c r="BL1020" i="2"/>
  <c r="BL1070" i="2"/>
  <c r="BL1117" i="2"/>
  <c r="BL1155" i="2"/>
  <c r="BL1206" i="2"/>
  <c r="BL1249" i="2"/>
  <c r="BL1288" i="2"/>
  <c r="BL1333" i="2"/>
  <c r="BL1377" i="2"/>
  <c r="BL1414" i="2"/>
  <c r="BL1459" i="2"/>
  <c r="BL1500" i="2"/>
  <c r="BL1532" i="2"/>
  <c r="BL1572" i="2"/>
  <c r="BL1606" i="2"/>
  <c r="BL1633" i="2"/>
  <c r="BL1665" i="2"/>
  <c r="BL1695" i="2"/>
  <c r="BL1724" i="2"/>
  <c r="BL1755" i="2"/>
  <c r="BL1784" i="2"/>
  <c r="BL1813" i="2"/>
  <c r="BL1845" i="2"/>
  <c r="BL1873" i="2"/>
  <c r="BL1901" i="2"/>
  <c r="BL1928" i="2"/>
  <c r="BL1955" i="2"/>
  <c r="BL1977" i="2"/>
  <c r="BL2003" i="2"/>
  <c r="BL2029" i="2"/>
  <c r="BL2049" i="2"/>
  <c r="BL2071" i="2"/>
  <c r="BL2093" i="2"/>
  <c r="BL2113" i="2"/>
  <c r="BL2135" i="2"/>
  <c r="BL2157" i="2"/>
  <c r="BL2177" i="2"/>
  <c r="BL2199" i="2"/>
  <c r="BL2221" i="2"/>
  <c r="BL2241" i="2"/>
  <c r="BL2263" i="2"/>
  <c r="BL2285" i="2"/>
  <c r="BL2303" i="2"/>
  <c r="BL2319" i="2"/>
  <c r="BK9" i="2"/>
  <c r="BO9" i="2" s="1"/>
  <c r="BK25" i="2"/>
  <c r="BO25" i="2" s="1"/>
  <c r="BK41" i="2"/>
  <c r="BO41" i="2" s="1"/>
  <c r="BK57" i="2"/>
  <c r="BO57" i="2" s="1"/>
  <c r="BK73" i="2"/>
  <c r="BO73" i="2" s="1"/>
  <c r="BK89" i="2"/>
  <c r="BO89" i="2" s="1"/>
  <c r="BK105" i="2"/>
  <c r="BO105" i="2" s="1"/>
  <c r="BK121" i="2"/>
  <c r="BO121" i="2" s="1"/>
  <c r="BK137" i="2"/>
  <c r="BO137" i="2" s="1"/>
  <c r="BK153" i="2"/>
  <c r="BO153" i="2" s="1"/>
  <c r="BK169" i="2"/>
  <c r="BO169" i="2" s="1"/>
  <c r="BK185" i="2"/>
  <c r="BO185" i="2" s="1"/>
  <c r="BK201" i="2"/>
  <c r="BO201" i="2" s="1"/>
  <c r="BK217" i="2"/>
  <c r="BO217" i="2" s="1"/>
  <c r="BK233" i="2"/>
  <c r="BO233" i="2" s="1"/>
  <c r="BK249" i="2"/>
  <c r="BO249" i="2" s="1"/>
  <c r="BK265" i="2"/>
  <c r="BO265" i="2" s="1"/>
  <c r="BK281" i="2"/>
  <c r="BO281" i="2" s="1"/>
  <c r="BK297" i="2"/>
  <c r="BO297" i="2" s="1"/>
  <c r="BL31" i="2"/>
  <c r="BL82" i="2"/>
  <c r="BL133" i="2"/>
  <c r="BL190" i="2"/>
  <c r="BL239" i="2"/>
  <c r="BL291" i="2"/>
  <c r="BL348" i="2"/>
  <c r="BL394" i="2"/>
  <c r="BL444" i="2"/>
  <c r="BL494" i="2"/>
  <c r="BL542" i="2"/>
  <c r="BL590" i="2"/>
  <c r="BL639" i="2"/>
  <c r="BL688" i="2"/>
  <c r="BL738" i="2"/>
  <c r="BL784" i="2"/>
  <c r="BL834" i="2"/>
  <c r="BL884" i="2"/>
  <c r="BL931" i="2"/>
  <c r="BL981" i="2"/>
  <c r="BL1025" i="2"/>
  <c r="BL1071" i="2"/>
  <c r="BL1118" i="2"/>
  <c r="BL1161" i="2"/>
  <c r="BL1208" i="2"/>
  <c r="BL1250" i="2"/>
  <c r="BL1292" i="2"/>
  <c r="BL1334" i="2"/>
  <c r="BL1378" i="2"/>
  <c r="BL1419" i="2"/>
  <c r="BL1460" i="2"/>
  <c r="BL1501" i="2"/>
  <c r="BL1533" i="2"/>
  <c r="BL1573" i="2"/>
  <c r="BL1609" i="2"/>
  <c r="BL1634" i="2"/>
  <c r="BL1666" i="2"/>
  <c r="BL1697" i="2"/>
  <c r="BL1725" i="2"/>
  <c r="BL1757" i="2"/>
  <c r="BL1786" i="2"/>
  <c r="BL1814" i="2"/>
  <c r="BL1846" i="2"/>
  <c r="BL1874" i="2"/>
  <c r="BL1902" i="2"/>
  <c r="BL1930" i="2"/>
  <c r="BL1956" i="2"/>
  <c r="BL1979" i="2"/>
  <c r="BL2004" i="2"/>
  <c r="BL2030" i="2"/>
  <c r="BL2050" i="2"/>
  <c r="BL2072" i="2"/>
  <c r="BL2094" i="2"/>
  <c r="BL2114" i="2"/>
  <c r="BL2136" i="2"/>
  <c r="BL2158" i="2"/>
  <c r="BL2178" i="2"/>
  <c r="BL2200" i="2"/>
  <c r="BL2222" i="2"/>
  <c r="BL2242" i="2"/>
  <c r="BL2264" i="2"/>
  <c r="BL2286" i="2"/>
  <c r="BL2304" i="2"/>
  <c r="BL2320" i="2"/>
  <c r="BK10" i="2"/>
  <c r="BO10" i="2" s="1"/>
  <c r="BK26" i="2"/>
  <c r="BO26" i="2" s="1"/>
  <c r="BK42" i="2"/>
  <c r="BO42" i="2" s="1"/>
  <c r="BK58" i="2"/>
  <c r="BO58" i="2" s="1"/>
  <c r="BK74" i="2"/>
  <c r="BO74" i="2" s="1"/>
  <c r="BK90" i="2"/>
  <c r="BO90" i="2" s="1"/>
  <c r="BK106" i="2"/>
  <c r="BO106" i="2" s="1"/>
  <c r="BK122" i="2"/>
  <c r="BO122" i="2" s="1"/>
  <c r="BK138" i="2"/>
  <c r="BO138" i="2" s="1"/>
  <c r="BK154" i="2"/>
  <c r="BO154" i="2" s="1"/>
  <c r="BK170" i="2"/>
  <c r="BO170" i="2" s="1"/>
  <c r="BK186" i="2"/>
  <c r="BO186" i="2" s="1"/>
  <c r="BK202" i="2"/>
  <c r="BO202" i="2" s="1"/>
  <c r="BK218" i="2"/>
  <c r="BO218" i="2" s="1"/>
  <c r="BK234" i="2"/>
  <c r="BO234" i="2" s="1"/>
  <c r="BK250" i="2"/>
  <c r="BO250" i="2" s="1"/>
  <c r="BK266" i="2"/>
  <c r="BO266" i="2" s="1"/>
  <c r="BK282" i="2"/>
  <c r="BO282" i="2" s="1"/>
  <c r="BK298" i="2"/>
  <c r="BO298" i="2" s="1"/>
  <c r="BK718" i="2"/>
  <c r="BO718" i="2" s="1"/>
  <c r="BK702" i="2"/>
  <c r="BO702" i="2" s="1"/>
  <c r="BK686" i="2"/>
  <c r="BO686" i="2" s="1"/>
  <c r="BK670" i="2"/>
  <c r="BO670" i="2" s="1"/>
  <c r="BK654" i="2"/>
  <c r="BO654" i="2" s="1"/>
  <c r="BK638" i="2"/>
  <c r="BO638" i="2" s="1"/>
  <c r="BK622" i="2"/>
  <c r="BO622" i="2" s="1"/>
  <c r="BK606" i="2"/>
  <c r="BO606" i="2" s="1"/>
  <c r="BK590" i="2"/>
  <c r="BO590" i="2" s="1"/>
  <c r="BK574" i="2"/>
  <c r="BO574" i="2" s="1"/>
  <c r="BK558" i="2"/>
  <c r="BO558" i="2" s="1"/>
  <c r="BK542" i="2"/>
  <c r="BO542" i="2" s="1"/>
  <c r="BK526" i="2"/>
  <c r="BO526" i="2" s="1"/>
  <c r="BK510" i="2"/>
  <c r="BO510" i="2" s="1"/>
  <c r="BK494" i="2"/>
  <c r="BO494" i="2" s="1"/>
  <c r="BK478" i="2"/>
  <c r="BO478" i="2" s="1"/>
  <c r="BK462" i="2"/>
  <c r="BO462" i="2" s="1"/>
  <c r="BK446" i="2"/>
  <c r="BO446" i="2" s="1"/>
  <c r="BK430" i="2"/>
  <c r="BO430" i="2" s="1"/>
  <c r="BK414" i="2"/>
  <c r="BO414" i="2" s="1"/>
  <c r="BK398" i="2"/>
  <c r="BO398" i="2" s="1"/>
  <c r="BK382" i="2"/>
  <c r="BO382" i="2" s="1"/>
  <c r="BK366" i="2"/>
  <c r="BO366" i="2" s="1"/>
  <c r="BK350" i="2"/>
  <c r="BO350" i="2" s="1"/>
  <c r="BK334" i="2"/>
  <c r="BO334" i="2" s="1"/>
  <c r="BK318" i="2"/>
  <c r="BO318" i="2" s="1"/>
  <c r="BK300" i="2"/>
  <c r="BO300" i="2" s="1"/>
  <c r="BK276" i="2"/>
  <c r="BO276" i="2" s="1"/>
  <c r="BK256" i="2"/>
  <c r="BO256" i="2" s="1"/>
  <c r="BK236" i="2"/>
  <c r="BO236" i="2" s="1"/>
  <c r="BK212" i="2"/>
  <c r="BO212" i="2" s="1"/>
  <c r="BK192" i="2"/>
  <c r="BO192" i="2" s="1"/>
  <c r="BK172" i="2"/>
  <c r="BO172" i="2" s="1"/>
  <c r="BK148" i="2"/>
  <c r="BO148" i="2" s="1"/>
  <c r="BK128" i="2"/>
  <c r="BO128" i="2" s="1"/>
  <c r="BK108" i="2"/>
  <c r="BO108" i="2" s="1"/>
  <c r="BK84" i="2"/>
  <c r="BO84" i="2" s="1"/>
  <c r="BK64" i="2"/>
  <c r="BO64" i="2" s="1"/>
  <c r="BK44" i="2"/>
  <c r="BO44" i="2" s="1"/>
  <c r="BK20" i="2"/>
  <c r="BO20" i="2" s="1"/>
  <c r="BL2326" i="2"/>
  <c r="BL2306" i="2"/>
  <c r="BL2276" i="2"/>
  <c r="BL2250" i="2"/>
  <c r="BL2216" i="2"/>
  <c r="BL2188" i="2"/>
  <c r="BL2159" i="2"/>
  <c r="BL2125" i="2"/>
  <c r="BL2096" i="2"/>
  <c r="BL2062" i="2"/>
  <c r="BL2033" i="2"/>
  <c r="BL1993" i="2"/>
  <c r="BL1960" i="2"/>
  <c r="BL1920" i="2"/>
  <c r="BL1883" i="2"/>
  <c r="BL1836" i="2"/>
  <c r="BL1795" i="2"/>
  <c r="BL1759" i="2"/>
  <c r="BL1709" i="2"/>
  <c r="BL1672" i="2"/>
  <c r="BL1620" i="2"/>
  <c r="BL1580" i="2"/>
  <c r="BL1524" i="2"/>
  <c r="BL1471" i="2"/>
  <c r="BL1408" i="2"/>
  <c r="BL1352" i="2"/>
  <c r="BL1282" i="2"/>
  <c r="BL1226" i="2"/>
  <c r="BL1167" i="2"/>
  <c r="BL1091" i="2"/>
  <c r="BL1032" i="2"/>
  <c r="BL954" i="2"/>
  <c r="BL893" i="2"/>
  <c r="BL808" i="2"/>
  <c r="BL748" i="2"/>
  <c r="BL662" i="2"/>
  <c r="BL604" i="2"/>
  <c r="BL531" i="2"/>
  <c r="BL469" i="2"/>
  <c r="BL397" i="2"/>
  <c r="BL321" i="2"/>
  <c r="BL248" i="2"/>
  <c r="BL164" i="2"/>
  <c r="BL94" i="2"/>
  <c r="BL8" i="2"/>
  <c r="BQ1002" i="2"/>
  <c r="BR1002" i="2" s="1"/>
  <c r="BK717" i="2"/>
  <c r="BO717" i="2" s="1"/>
  <c r="BK701" i="2"/>
  <c r="BO701" i="2" s="1"/>
  <c r="BK685" i="2"/>
  <c r="BO685" i="2" s="1"/>
  <c r="BK669" i="2"/>
  <c r="BO669" i="2" s="1"/>
  <c r="BK653" i="2"/>
  <c r="BO653" i="2" s="1"/>
  <c r="BK637" i="2"/>
  <c r="BO637" i="2" s="1"/>
  <c r="BK621" i="2"/>
  <c r="BO621" i="2" s="1"/>
  <c r="BK605" i="2"/>
  <c r="BO605" i="2" s="1"/>
  <c r="BK589" i="2"/>
  <c r="BO589" i="2" s="1"/>
  <c r="BK573" i="2"/>
  <c r="BO573" i="2" s="1"/>
  <c r="BK557" i="2"/>
  <c r="BO557" i="2" s="1"/>
  <c r="BK541" i="2"/>
  <c r="BO541" i="2" s="1"/>
  <c r="BK525" i="2"/>
  <c r="BO525" i="2" s="1"/>
  <c r="BK509" i="2"/>
  <c r="BO509" i="2" s="1"/>
  <c r="BK493" i="2"/>
  <c r="BO493" i="2" s="1"/>
  <c r="BK477" i="2"/>
  <c r="BO477" i="2" s="1"/>
  <c r="BK461" i="2"/>
  <c r="BO461" i="2" s="1"/>
  <c r="BK445" i="2"/>
  <c r="BO445" i="2" s="1"/>
  <c r="BK429" i="2"/>
  <c r="BO429" i="2" s="1"/>
  <c r="BK413" i="2"/>
  <c r="BO413" i="2" s="1"/>
  <c r="BK397" i="2"/>
  <c r="BO397" i="2" s="1"/>
  <c r="BK381" i="2"/>
  <c r="BO381" i="2" s="1"/>
  <c r="BK365" i="2"/>
  <c r="BO365" i="2" s="1"/>
  <c r="BK349" i="2"/>
  <c r="BO349" i="2" s="1"/>
  <c r="BK333" i="2"/>
  <c r="BO333" i="2" s="1"/>
  <c r="BK317" i="2"/>
  <c r="BO317" i="2" s="1"/>
  <c r="BK299" i="2"/>
  <c r="BO299" i="2" s="1"/>
  <c r="BK275" i="2"/>
  <c r="BO275" i="2" s="1"/>
  <c r="BK255" i="2"/>
  <c r="BO255" i="2" s="1"/>
  <c r="BK235" i="2"/>
  <c r="BO235" i="2" s="1"/>
  <c r="BK211" i="2"/>
  <c r="BO211" i="2" s="1"/>
  <c r="BK191" i="2"/>
  <c r="BO191" i="2" s="1"/>
  <c r="BK171" i="2"/>
  <c r="BO171" i="2" s="1"/>
  <c r="BK147" i="2"/>
  <c r="BO147" i="2" s="1"/>
  <c r="BK127" i="2"/>
  <c r="BO127" i="2" s="1"/>
  <c r="BK107" i="2"/>
  <c r="BO107" i="2" s="1"/>
  <c r="BK83" i="2"/>
  <c r="BO83" i="2" s="1"/>
  <c r="BK63" i="2"/>
  <c r="BO63" i="2" s="1"/>
  <c r="BK43" i="2"/>
  <c r="BO43" i="2" s="1"/>
  <c r="BK19" i="2"/>
  <c r="BO19" i="2" s="1"/>
  <c r="BL2325" i="2"/>
  <c r="BL2305" i="2"/>
  <c r="BL2275" i="2"/>
  <c r="BL2248" i="2"/>
  <c r="BL2212" i="2"/>
  <c r="BL2186" i="2"/>
  <c r="BL2152" i="2"/>
  <c r="BL2124" i="2"/>
  <c r="BL2095" i="2"/>
  <c r="BL2061" i="2"/>
  <c r="BL2032" i="2"/>
  <c r="BL1992" i="2"/>
  <c r="BL1959" i="2"/>
  <c r="BL1919" i="2"/>
  <c r="BL1882" i="2"/>
  <c r="BL1834" i="2"/>
  <c r="BL1794" i="2"/>
  <c r="BL1746" i="2"/>
  <c r="BL1706" i="2"/>
  <c r="BL1668" i="2"/>
  <c r="BL1618" i="2"/>
  <c r="BL1579" i="2"/>
  <c r="BL1516" i="2"/>
  <c r="BL1466" i="2"/>
  <c r="BL1406" i="2"/>
  <c r="BL1349" i="2"/>
  <c r="BL1280" i="2"/>
  <c r="BL1225" i="2"/>
  <c r="BL1152" i="2"/>
  <c r="BL1090" i="2"/>
  <c r="BL1030" i="2"/>
  <c r="BL952" i="2"/>
  <c r="BL889" i="2"/>
  <c r="BL806" i="2"/>
  <c r="BL746" i="2"/>
  <c r="BL661" i="2"/>
  <c r="BL601" i="2"/>
  <c r="BL517" i="2"/>
  <c r="BL458" i="2"/>
  <c r="BL385" i="2"/>
  <c r="BL320" i="2"/>
  <c r="BL241" i="2"/>
  <c r="BL163" i="2"/>
  <c r="BL93" i="2"/>
  <c r="BL5" i="2"/>
  <c r="BQ970" i="2"/>
  <c r="BR970" i="2" s="1"/>
  <c r="BK700" i="2"/>
  <c r="BO700" i="2" s="1"/>
  <c r="BK684" i="2"/>
  <c r="BO684" i="2" s="1"/>
  <c r="BK668" i="2"/>
  <c r="BO668" i="2" s="1"/>
  <c r="BK652" i="2"/>
  <c r="BO652" i="2" s="1"/>
  <c r="BK636" i="2"/>
  <c r="BO636" i="2" s="1"/>
  <c r="BK620" i="2"/>
  <c r="BO620" i="2" s="1"/>
  <c r="BK604" i="2"/>
  <c r="BO604" i="2" s="1"/>
  <c r="BK588" i="2"/>
  <c r="BO588" i="2" s="1"/>
  <c r="BK572" i="2"/>
  <c r="BO572" i="2" s="1"/>
  <c r="BK556" i="2"/>
  <c r="BO556" i="2" s="1"/>
  <c r="BK540" i="2"/>
  <c r="BO540" i="2" s="1"/>
  <c r="BK524" i="2"/>
  <c r="BO524" i="2" s="1"/>
  <c r="BK508" i="2"/>
  <c r="BO508" i="2" s="1"/>
  <c r="BK492" i="2"/>
  <c r="BO492" i="2" s="1"/>
  <c r="BK476" i="2"/>
  <c r="BO476" i="2" s="1"/>
  <c r="BK460" i="2"/>
  <c r="BO460" i="2" s="1"/>
  <c r="BK444" i="2"/>
  <c r="BO444" i="2" s="1"/>
  <c r="BK428" i="2"/>
  <c r="BO428" i="2" s="1"/>
  <c r="BK412" i="2"/>
  <c r="BO412" i="2" s="1"/>
  <c r="BK396" i="2"/>
  <c r="BO396" i="2" s="1"/>
  <c r="BK380" i="2"/>
  <c r="BO380" i="2" s="1"/>
  <c r="BK364" i="2"/>
  <c r="BO364" i="2" s="1"/>
  <c r="BK348" i="2"/>
  <c r="BO348" i="2" s="1"/>
  <c r="BK332" i="2"/>
  <c r="BO332" i="2" s="1"/>
  <c r="BK316" i="2"/>
  <c r="BO316" i="2" s="1"/>
  <c r="BK295" i="2"/>
  <c r="BO295" i="2" s="1"/>
  <c r="BK274" i="2"/>
  <c r="BO274" i="2" s="1"/>
  <c r="BK254" i="2"/>
  <c r="BO254" i="2" s="1"/>
  <c r="BK231" i="2"/>
  <c r="BO231" i="2" s="1"/>
  <c r="BK210" i="2"/>
  <c r="BO210" i="2" s="1"/>
  <c r="BK190" i="2"/>
  <c r="BO190" i="2" s="1"/>
  <c r="BK167" i="2"/>
  <c r="BO167" i="2" s="1"/>
  <c r="BK146" i="2"/>
  <c r="BO146" i="2" s="1"/>
  <c r="BK126" i="2"/>
  <c r="BO126" i="2" s="1"/>
  <c r="BK103" i="2"/>
  <c r="BO103" i="2" s="1"/>
  <c r="BK82" i="2"/>
  <c r="BO82" i="2" s="1"/>
  <c r="BK62" i="2"/>
  <c r="BO62" i="2" s="1"/>
  <c r="BK39" i="2"/>
  <c r="BO39" i="2" s="1"/>
  <c r="BK18" i="2"/>
  <c r="BO18" i="2" s="1"/>
  <c r="BL2324" i="2"/>
  <c r="BL2301" i="2"/>
  <c r="BL2274" i="2"/>
  <c r="BL2247" i="2"/>
  <c r="BL2211" i="2"/>
  <c r="BL2184" i="2"/>
  <c r="BL2148" i="2"/>
  <c r="BL2122" i="2"/>
  <c r="BL2088" i="2"/>
  <c r="BL2060" i="2"/>
  <c r="BL2031" i="2"/>
  <c r="BL1991" i="2"/>
  <c r="BL1958" i="2"/>
  <c r="BL1918" i="2"/>
  <c r="BL1881" i="2"/>
  <c r="BL1833" i="2"/>
  <c r="BL1793" i="2"/>
  <c r="BL1744" i="2"/>
  <c r="BL1704" i="2"/>
  <c r="BL1657" i="2"/>
  <c r="BL1615" i="2"/>
  <c r="BL1577" i="2"/>
  <c r="BL1514" i="2"/>
  <c r="BL1465" i="2"/>
  <c r="BL1401" i="2"/>
  <c r="BL1346" i="2"/>
  <c r="BL1278" i="2"/>
  <c r="BL1224" i="2"/>
  <c r="BL1150" i="2"/>
  <c r="BL1089" i="2"/>
  <c r="BL1016" i="2"/>
  <c r="BL950" i="2"/>
  <c r="BL888" i="2"/>
  <c r="BL805" i="2"/>
  <c r="BL742" i="2"/>
  <c r="BL660" i="2"/>
  <c r="BL600" i="2"/>
  <c r="BL515" i="2"/>
  <c r="BL454" i="2"/>
  <c r="BL372" i="2"/>
  <c r="BL313" i="2"/>
  <c r="BL228" i="2"/>
  <c r="BL162" i="2"/>
  <c r="BL89" i="2"/>
  <c r="BL4" i="2"/>
  <c r="BK715" i="2"/>
  <c r="BO715" i="2" s="1"/>
  <c r="BK699" i="2"/>
  <c r="BO699" i="2" s="1"/>
  <c r="BK683" i="2"/>
  <c r="BO683" i="2" s="1"/>
  <c r="BK667" i="2"/>
  <c r="BO667" i="2" s="1"/>
  <c r="BK651" i="2"/>
  <c r="BO651" i="2" s="1"/>
  <c r="BK635" i="2"/>
  <c r="BO635" i="2" s="1"/>
  <c r="BK619" i="2"/>
  <c r="BO619" i="2" s="1"/>
  <c r="BK603" i="2"/>
  <c r="BO603" i="2" s="1"/>
  <c r="BK587" i="2"/>
  <c r="BO587" i="2" s="1"/>
  <c r="BK571" i="2"/>
  <c r="BO571" i="2" s="1"/>
  <c r="BK555" i="2"/>
  <c r="BO555" i="2" s="1"/>
  <c r="BK539" i="2"/>
  <c r="BO539" i="2" s="1"/>
  <c r="BK523" i="2"/>
  <c r="BO523" i="2" s="1"/>
  <c r="BK507" i="2"/>
  <c r="BO507" i="2" s="1"/>
  <c r="BK491" i="2"/>
  <c r="BO491" i="2" s="1"/>
  <c r="BK475" i="2"/>
  <c r="BO475" i="2" s="1"/>
  <c r="BK459" i="2"/>
  <c r="BO459" i="2" s="1"/>
  <c r="BK443" i="2"/>
  <c r="BO443" i="2" s="1"/>
  <c r="BK427" i="2"/>
  <c r="BO427" i="2" s="1"/>
  <c r="BK411" i="2"/>
  <c r="BO411" i="2" s="1"/>
  <c r="BK395" i="2"/>
  <c r="BO395" i="2" s="1"/>
  <c r="BK379" i="2"/>
  <c r="BO379" i="2" s="1"/>
  <c r="BK363" i="2"/>
  <c r="BO363" i="2" s="1"/>
  <c r="BK347" i="2"/>
  <c r="BO347" i="2" s="1"/>
  <c r="BK331" i="2"/>
  <c r="BO331" i="2" s="1"/>
  <c r="BK315" i="2"/>
  <c r="BO315" i="2" s="1"/>
  <c r="BK294" i="2"/>
  <c r="BO294" i="2" s="1"/>
  <c r="BK273" i="2"/>
  <c r="BO273" i="2" s="1"/>
  <c r="BK253" i="2"/>
  <c r="BO253" i="2" s="1"/>
  <c r="BK230" i="2"/>
  <c r="BO230" i="2" s="1"/>
  <c r="BK209" i="2"/>
  <c r="BO209" i="2" s="1"/>
  <c r="BK189" i="2"/>
  <c r="BO189" i="2" s="1"/>
  <c r="BK166" i="2"/>
  <c r="BO166" i="2" s="1"/>
  <c r="BK145" i="2"/>
  <c r="BO145" i="2" s="1"/>
  <c r="BK125" i="2"/>
  <c r="BO125" i="2" s="1"/>
  <c r="BK102" i="2"/>
  <c r="BO102" i="2" s="1"/>
  <c r="BK81" i="2"/>
  <c r="BO81" i="2" s="1"/>
  <c r="BK61" i="2"/>
  <c r="BO61" i="2" s="1"/>
  <c r="BK38" i="2"/>
  <c r="BO38" i="2" s="1"/>
  <c r="BK17" i="2"/>
  <c r="BO17" i="2" s="1"/>
  <c r="BL2323" i="2"/>
  <c r="BL2300" i="2"/>
  <c r="BL2273" i="2"/>
  <c r="BL2244" i="2"/>
  <c r="BL2210" i="2"/>
  <c r="BL2183" i="2"/>
  <c r="BL2147" i="2"/>
  <c r="BL2120" i="2"/>
  <c r="BL2084" i="2"/>
  <c r="BL2058" i="2"/>
  <c r="BL2022" i="2"/>
  <c r="BL1990" i="2"/>
  <c r="BL1957" i="2"/>
  <c r="BL1917" i="2"/>
  <c r="BL1879" i="2"/>
  <c r="BL1832" i="2"/>
  <c r="BL1792" i="2"/>
  <c r="BL1743" i="2"/>
  <c r="BL1702" i="2"/>
  <c r="BL1654" i="2"/>
  <c r="BL1614" i="2"/>
  <c r="BL1562" i="2"/>
  <c r="BL1510" i="2"/>
  <c r="BL1462" i="2"/>
  <c r="BL1395" i="2"/>
  <c r="BL1341" i="2"/>
  <c r="BL1275" i="2"/>
  <c r="BL1220" i="2"/>
  <c r="BL1146" i="2"/>
  <c r="BL1088" i="2"/>
  <c r="BL1013" i="2"/>
  <c r="BL949" i="2"/>
  <c r="BL872" i="2"/>
  <c r="BL804" i="2"/>
  <c r="BL741" i="2"/>
  <c r="BL659" i="2"/>
  <c r="BL596" i="2"/>
  <c r="BL514" i="2"/>
  <c r="BL453" i="2"/>
  <c r="BL370" i="2"/>
  <c r="BL303" i="2"/>
  <c r="BL220" i="2"/>
  <c r="BL156" i="2"/>
  <c r="BL72" i="2"/>
  <c r="BL3" i="2"/>
  <c r="BQ1143" i="2"/>
  <c r="BR1143" i="2" s="1"/>
  <c r="BQ1527" i="2"/>
  <c r="BR1527" i="2" s="1"/>
  <c r="BQ2242" i="2"/>
  <c r="BR2242" i="2" s="1"/>
  <c r="BQ1556" i="2"/>
  <c r="BR1556" i="2" s="1"/>
  <c r="BQ2281" i="2"/>
  <c r="BR2281" i="2" s="1"/>
  <c r="BQ325" i="2"/>
  <c r="BR325" i="2" s="1"/>
  <c r="BQ1586" i="2"/>
  <c r="BR1586" i="2" s="1"/>
  <c r="BQ2311" i="2"/>
  <c r="BR2311" i="2" s="1"/>
  <c r="BQ344" i="2"/>
  <c r="BR344" i="2" s="1"/>
  <c r="BQ1680" i="2"/>
  <c r="BR1680" i="2" s="1"/>
  <c r="BQ1847" i="2"/>
  <c r="BR1847" i="2" s="1"/>
  <c r="BQ1867" i="2"/>
  <c r="BR1867" i="2" s="1"/>
  <c r="BQ331" i="2"/>
  <c r="BR331" i="2" s="1"/>
  <c r="BQ2034" i="2"/>
  <c r="BR2034" i="2" s="1"/>
  <c r="BQ558" i="2"/>
  <c r="BR558" i="2" s="1"/>
  <c r="BQ2042" i="2"/>
  <c r="BR2042" i="2" s="1"/>
  <c r="BQ571" i="2"/>
  <c r="BR571" i="2" s="1"/>
  <c r="BQ2147" i="2"/>
  <c r="BR2147" i="2" s="1"/>
  <c r="BQ585" i="2"/>
  <c r="BR585" i="2" s="1"/>
  <c r="BQ2150" i="2"/>
  <c r="BR2150" i="2" s="1"/>
  <c r="BK713" i="2"/>
  <c r="BO713" i="2" s="1"/>
  <c r="BK697" i="2"/>
  <c r="BO697" i="2" s="1"/>
  <c r="BK681" i="2"/>
  <c r="BO681" i="2" s="1"/>
  <c r="BK665" i="2"/>
  <c r="BO665" i="2" s="1"/>
  <c r="BK649" i="2"/>
  <c r="BO649" i="2" s="1"/>
  <c r="BK633" i="2"/>
  <c r="BO633" i="2" s="1"/>
  <c r="BK617" i="2"/>
  <c r="BO617" i="2" s="1"/>
  <c r="BK601" i="2"/>
  <c r="BO601" i="2" s="1"/>
  <c r="BK585" i="2"/>
  <c r="BO585" i="2" s="1"/>
  <c r="BK569" i="2"/>
  <c r="BO569" i="2" s="1"/>
  <c r="BK553" i="2"/>
  <c r="BO553" i="2" s="1"/>
  <c r="BK537" i="2"/>
  <c r="BO537" i="2" s="1"/>
  <c r="BK521" i="2"/>
  <c r="BO521" i="2" s="1"/>
  <c r="BK505" i="2"/>
  <c r="BO505" i="2" s="1"/>
  <c r="BK489" i="2"/>
  <c r="BO489" i="2" s="1"/>
  <c r="BK473" i="2"/>
  <c r="BO473" i="2" s="1"/>
  <c r="BK457" i="2"/>
  <c r="BO457" i="2" s="1"/>
  <c r="BK441" i="2"/>
  <c r="BO441" i="2" s="1"/>
  <c r="BK425" i="2"/>
  <c r="BO425" i="2" s="1"/>
  <c r="BK409" i="2"/>
  <c r="BO409" i="2" s="1"/>
  <c r="BK393" i="2"/>
  <c r="BO393" i="2" s="1"/>
  <c r="BK377" i="2"/>
  <c r="BO377" i="2" s="1"/>
  <c r="BK361" i="2"/>
  <c r="BO361" i="2" s="1"/>
  <c r="BK345" i="2"/>
  <c r="BO345" i="2" s="1"/>
  <c r="BK329" i="2"/>
  <c r="BO329" i="2" s="1"/>
  <c r="BK313" i="2"/>
  <c r="BO313" i="2" s="1"/>
  <c r="BK291" i="2"/>
  <c r="BO291" i="2" s="1"/>
  <c r="BK271" i="2"/>
  <c r="BO271" i="2" s="1"/>
  <c r="BK251" i="2"/>
  <c r="BO251" i="2" s="1"/>
  <c r="BK227" i="2"/>
  <c r="BO227" i="2" s="1"/>
  <c r="BK207" i="2"/>
  <c r="BO207" i="2" s="1"/>
  <c r="BK187" i="2"/>
  <c r="BO187" i="2" s="1"/>
  <c r="BK163" i="2"/>
  <c r="BO163" i="2" s="1"/>
  <c r="BK143" i="2"/>
  <c r="BO143" i="2" s="1"/>
  <c r="BK123" i="2"/>
  <c r="BO123" i="2" s="1"/>
  <c r="BK99" i="2"/>
  <c r="BO99" i="2" s="1"/>
  <c r="BK79" i="2"/>
  <c r="BO79" i="2" s="1"/>
  <c r="BK59" i="2"/>
  <c r="BO59" i="2" s="1"/>
  <c r="BK35" i="2"/>
  <c r="BO35" i="2" s="1"/>
  <c r="BK15" i="2"/>
  <c r="BO15" i="2" s="1"/>
  <c r="BL2321" i="2"/>
  <c r="BL2297" i="2"/>
  <c r="BL2271" i="2"/>
  <c r="BL2238" i="2"/>
  <c r="BL2208" i="2"/>
  <c r="BL2179" i="2"/>
  <c r="BL2145" i="2"/>
  <c r="BL2116" i="2"/>
  <c r="BL2082" i="2"/>
  <c r="BL2055" i="2"/>
  <c r="BL2017" i="2"/>
  <c r="BL1986" i="2"/>
  <c r="BL1944" i="2"/>
  <c r="BL1913" i="2"/>
  <c r="BL1868" i="2"/>
  <c r="BL1829" i="2"/>
  <c r="BL1788" i="2"/>
  <c r="BL1741" i="2"/>
  <c r="BL1700" i="2"/>
  <c r="BL1651" i="2"/>
  <c r="BL1612" i="2"/>
  <c r="BL1556" i="2"/>
  <c r="BL1508" i="2"/>
  <c r="BL1443" i="2"/>
  <c r="BL1390" i="2"/>
  <c r="BL1324" i="2"/>
  <c r="BL1262" i="2"/>
  <c r="BL1210" i="2"/>
  <c r="BL1141" i="2"/>
  <c r="BL1077" i="2"/>
  <c r="BL1005" i="2"/>
  <c r="BL946" i="2"/>
  <c r="BL864" i="2"/>
  <c r="BL802" i="2"/>
  <c r="BL720" i="2"/>
  <c r="BL657" i="2"/>
  <c r="BL579" i="2"/>
  <c r="BL512" i="2"/>
  <c r="BL446" i="2"/>
  <c r="BL366" i="2"/>
  <c r="BL298" i="2"/>
  <c r="BL210" i="2"/>
  <c r="BL144" i="2"/>
  <c r="BL57" i="2"/>
  <c r="BQ2306" i="2"/>
  <c r="BR2306" i="2" s="1"/>
  <c r="BW2" i="2" a="1"/>
  <c r="BW2" i="2" s="1"/>
  <c r="BL2028" i="2"/>
  <c r="BL2012" i="2"/>
  <c r="BL1996" i="2"/>
  <c r="BL1980" i="2"/>
  <c r="BL1964" i="2"/>
  <c r="BL1948" i="2"/>
  <c r="BL1931" i="2"/>
  <c r="BL1914" i="2"/>
  <c r="BL1897" i="2"/>
  <c r="BL1880" i="2"/>
  <c r="BL1862" i="2"/>
  <c r="BL1844" i="2"/>
  <c r="BL1826" i="2"/>
  <c r="BL1808" i="2"/>
  <c r="BL1789" i="2"/>
  <c r="BL1771" i="2"/>
  <c r="BL1753" i="2"/>
  <c r="BL1734" i="2"/>
  <c r="BL1716" i="2"/>
  <c r="BL1698" i="2"/>
  <c r="BL1680" i="2"/>
  <c r="BL1662" i="2"/>
  <c r="BL1644" i="2"/>
  <c r="BL1626" i="2"/>
  <c r="BL1608" i="2"/>
  <c r="BL1589" i="2"/>
  <c r="BL1566" i="2"/>
  <c r="BL1545" i="2"/>
  <c r="BL1522" i="2"/>
  <c r="BL1498" i="2"/>
  <c r="BL1475" i="2"/>
  <c r="BL1449" i="2"/>
  <c r="BL1426" i="2"/>
  <c r="BL1402" i="2"/>
  <c r="BL1375" i="2"/>
  <c r="BL1350" i="2"/>
  <c r="BL1323" i="2"/>
  <c r="BL1298" i="2"/>
  <c r="BL1274" i="2"/>
  <c r="BL1246" i="2"/>
  <c r="BL1222" i="2"/>
  <c r="BL1193" i="2"/>
  <c r="BL1168" i="2"/>
  <c r="BL1137" i="2"/>
  <c r="BL1109" i="2"/>
  <c r="BL1084" i="2"/>
  <c r="BL1054" i="2"/>
  <c r="BL1027" i="2"/>
  <c r="BL998" i="2"/>
  <c r="BL972" i="2"/>
  <c r="BL938" i="2"/>
  <c r="BL912" i="2"/>
  <c r="BL882" i="2"/>
  <c r="BL852" i="2"/>
  <c r="BL824" i="2"/>
  <c r="BL790" i="2"/>
  <c r="BL765" i="2"/>
  <c r="BL735" i="2"/>
  <c r="BL705" i="2"/>
  <c r="BL674" i="2"/>
  <c r="BL642" i="2"/>
  <c r="BL616" i="2"/>
  <c r="BL582" i="2"/>
  <c r="BL554" i="2"/>
  <c r="BL527" i="2"/>
  <c r="BL495" i="2"/>
  <c r="BL468" i="2"/>
  <c r="BL435" i="2"/>
  <c r="BL406" i="2"/>
  <c r="BL376" i="2"/>
  <c r="BL346" i="2"/>
  <c r="BL314" i="2"/>
  <c r="BL282" i="2"/>
  <c r="BL252" i="2"/>
  <c r="BL213" i="2"/>
  <c r="BL186" i="2"/>
  <c r="BL149" i="2"/>
  <c r="BL122" i="2"/>
  <c r="BL90" i="2"/>
  <c r="BL56" i="2"/>
  <c r="BL28" i="2"/>
  <c r="BQ2051" i="2"/>
  <c r="BR2051" i="2" s="1"/>
  <c r="BQ1547" i="2"/>
  <c r="BR1547" i="2" s="1"/>
  <c r="BQ332" i="2"/>
  <c r="BR332" i="2" s="1"/>
  <c r="BL2026" i="2"/>
  <c r="BL2010" i="2"/>
  <c r="BL1994" i="2"/>
  <c r="BL1978" i="2"/>
  <c r="BL1962" i="2"/>
  <c r="BL1946" i="2"/>
  <c r="BL1929" i="2"/>
  <c r="BL1912" i="2"/>
  <c r="BL1895" i="2"/>
  <c r="BL1878" i="2"/>
  <c r="BL1860" i="2"/>
  <c r="BL1842" i="2"/>
  <c r="BL1823" i="2"/>
  <c r="BL1805" i="2"/>
  <c r="BL1787" i="2"/>
  <c r="BL1769" i="2"/>
  <c r="BL1750" i="2"/>
  <c r="BL1732" i="2"/>
  <c r="BL1714" i="2"/>
  <c r="BL1696" i="2"/>
  <c r="BL1678" i="2"/>
  <c r="BL1660" i="2"/>
  <c r="BL1642" i="2"/>
  <c r="BL1624" i="2"/>
  <c r="BL1605" i="2"/>
  <c r="BL1585" i="2"/>
  <c r="BL1564" i="2"/>
  <c r="BL1541" i="2"/>
  <c r="BL1517" i="2"/>
  <c r="BL1496" i="2"/>
  <c r="BL1473" i="2"/>
  <c r="BL1446" i="2"/>
  <c r="BL1424" i="2"/>
  <c r="BL1396" i="2"/>
  <c r="BL1373" i="2"/>
  <c r="BL1347" i="2"/>
  <c r="BL1321" i="2"/>
  <c r="BL1296" i="2"/>
  <c r="BL1267" i="2"/>
  <c r="BL1244" i="2"/>
  <c r="BL1219" i="2"/>
  <c r="BL1190" i="2"/>
  <c r="BL1162" i="2"/>
  <c r="BL1134" i="2"/>
  <c r="BL1107" i="2"/>
  <c r="BL1076" i="2"/>
  <c r="BL1052" i="2"/>
  <c r="BL1024" i="2"/>
  <c r="BL996" i="2"/>
  <c r="BL969" i="2"/>
  <c r="BL936" i="2"/>
  <c r="BL910" i="2"/>
  <c r="BL877" i="2"/>
  <c r="BL848" i="2"/>
  <c r="BL820" i="2"/>
  <c r="BL788" i="2"/>
  <c r="BL762" i="2"/>
  <c r="BL728" i="2"/>
  <c r="BL700" i="2"/>
  <c r="BL669" i="2"/>
  <c r="BL640" i="2"/>
  <c r="BL610" i="2"/>
  <c r="BL580" i="2"/>
  <c r="BL552" i="2"/>
  <c r="BL518" i="2"/>
  <c r="BL493" i="2"/>
  <c r="BL463" i="2"/>
  <c r="BL433" i="2"/>
  <c r="BL404" i="2"/>
  <c r="BL371" i="2"/>
  <c r="BL344" i="2"/>
  <c r="BL307" i="2"/>
  <c r="BL277" i="2"/>
  <c r="BL245" i="2"/>
  <c r="BL211" i="2"/>
  <c r="BL184" i="2"/>
  <c r="BL147" i="2"/>
  <c r="BL116" i="2"/>
  <c r="BL83" i="2"/>
  <c r="BL52" i="2"/>
  <c r="BL24" i="2"/>
  <c r="BQ2041" i="2"/>
  <c r="BR2041" i="2" s="1"/>
  <c r="BQ1410" i="2"/>
  <c r="BR1410" i="2" s="1"/>
  <c r="BQ327" i="2"/>
  <c r="BR327" i="2" s="1"/>
  <c r="BL1910" i="2"/>
  <c r="BL1893" i="2"/>
  <c r="BL1876" i="2"/>
  <c r="BL1857" i="2"/>
  <c r="BL1839" i="2"/>
  <c r="BL1821" i="2"/>
  <c r="BL1803" i="2"/>
  <c r="BL1785" i="2"/>
  <c r="BL1766" i="2"/>
  <c r="BL1748" i="2"/>
  <c r="BL1730" i="2"/>
  <c r="BL1712" i="2"/>
  <c r="BL1694" i="2"/>
  <c r="BL1676" i="2"/>
  <c r="BL1658" i="2"/>
  <c r="BL1640" i="2"/>
  <c r="BL1621" i="2"/>
  <c r="BL1603" i="2"/>
  <c r="BL1582" i="2"/>
  <c r="BL1561" i="2"/>
  <c r="BL1538" i="2"/>
  <c r="BL1515" i="2"/>
  <c r="BL1493" i="2"/>
  <c r="BL1470" i="2"/>
  <c r="BL1444" i="2"/>
  <c r="BL1422" i="2"/>
  <c r="BL1394" i="2"/>
  <c r="BL1370" i="2"/>
  <c r="BL1342" i="2"/>
  <c r="BL1317" i="2"/>
  <c r="BL1293" i="2"/>
  <c r="BL1265" i="2"/>
  <c r="BL1242" i="2"/>
  <c r="BL1212" i="2"/>
  <c r="BL1187" i="2"/>
  <c r="BL1156" i="2"/>
  <c r="BL1130" i="2"/>
  <c r="BL1104" i="2"/>
  <c r="BL1074" i="2"/>
  <c r="BL1050" i="2"/>
  <c r="BL1019" i="2"/>
  <c r="BL992" i="2"/>
  <c r="BL965" i="2"/>
  <c r="BL933" i="2"/>
  <c r="BL908" i="2"/>
  <c r="BL874" i="2"/>
  <c r="BL846" i="2"/>
  <c r="BL815" i="2"/>
  <c r="BL785" i="2"/>
  <c r="BL755" i="2"/>
  <c r="BL725" i="2"/>
  <c r="BL697" i="2"/>
  <c r="BL664" i="2"/>
  <c r="BL638" i="2"/>
  <c r="BL605" i="2"/>
  <c r="BL578" i="2"/>
  <c r="BL548" i="2"/>
  <c r="BL516" i="2"/>
  <c r="BL490" i="2"/>
  <c r="BL457" i="2"/>
  <c r="BL431" i="2"/>
  <c r="BL401" i="2"/>
  <c r="BL369" i="2"/>
  <c r="BL338" i="2"/>
  <c r="BL304" i="2"/>
  <c r="BL273" i="2"/>
  <c r="BL240" i="2"/>
  <c r="BL209" i="2"/>
  <c r="BL179" i="2"/>
  <c r="BL145" i="2"/>
  <c r="BL114" i="2"/>
  <c r="BL81" i="2"/>
  <c r="BL50" i="2"/>
  <c r="BQ2018" i="2"/>
  <c r="BR2018" i="2" s="1"/>
  <c r="BQ1154" i="2"/>
  <c r="BR1154" i="2" s="1"/>
  <c r="BL25" i="2"/>
  <c r="BL9" i="2"/>
  <c r="BL35" i="2"/>
  <c r="BL69" i="2"/>
  <c r="BL97" i="2"/>
  <c r="BL127" i="2"/>
  <c r="BL161" i="2"/>
  <c r="BL189" i="2"/>
  <c r="BL216" i="2"/>
  <c r="BL250" i="2"/>
  <c r="BL280" i="2"/>
  <c r="BL306" i="2"/>
  <c r="BL340" i="2"/>
  <c r="BL368" i="2"/>
  <c r="BL396" i="2"/>
  <c r="BL425" i="2"/>
  <c r="BL452" i="2"/>
  <c r="BL478" i="2"/>
  <c r="BL510" i="2"/>
  <c r="BL534" i="2"/>
  <c r="BL562" i="2"/>
  <c r="BL592" i="2"/>
  <c r="BL620" i="2"/>
  <c r="BL644" i="2"/>
  <c r="BL676" i="2"/>
  <c r="BL702" i="2"/>
  <c r="BL729" i="2"/>
  <c r="BL761" i="2"/>
  <c r="BL786" i="2"/>
  <c r="BL812" i="2"/>
  <c r="BL844" i="2"/>
  <c r="BL870" i="2"/>
  <c r="BL896" i="2"/>
  <c r="BL928" i="2"/>
  <c r="BL953" i="2"/>
  <c r="BL980" i="2"/>
  <c r="BL1008" i="2"/>
  <c r="BL1034" i="2"/>
  <c r="BL1057" i="2"/>
  <c r="BL1087" i="2"/>
  <c r="BL1110" i="2"/>
  <c r="BL1136" i="2"/>
  <c r="BL1164" i="2"/>
  <c r="BL1189" i="2"/>
  <c r="BL1213" i="2"/>
  <c r="BL1241" i="2"/>
  <c r="BL1263" i="2"/>
  <c r="BL1286" i="2"/>
  <c r="BL1313" i="2"/>
  <c r="BL1336" i="2"/>
  <c r="BL1359" i="2"/>
  <c r="BL1386" i="2"/>
  <c r="BL1409" i="2"/>
  <c r="BL1430" i="2"/>
  <c r="BL1456" i="2"/>
  <c r="BL1477" i="2"/>
  <c r="BL1499" i="2"/>
  <c r="BL1521" i="2"/>
  <c r="BL1542" i="2"/>
  <c r="BL1563" i="2"/>
  <c r="BL1583" i="2"/>
  <c r="BL1602" i="2"/>
  <c r="BL1619" i="2"/>
  <c r="BL1636" i="2"/>
  <c r="BL1653" i="2"/>
  <c r="BL1670" i="2"/>
  <c r="BL1688" i="2"/>
  <c r="BL1705" i="2"/>
  <c r="BL1722" i="2"/>
  <c r="BL1739" i="2"/>
  <c r="BL1756" i="2"/>
  <c r="BL1773" i="2"/>
  <c r="BL1790" i="2"/>
  <c r="BL1807" i="2"/>
  <c r="BL1824" i="2"/>
  <c r="BL1841" i="2"/>
  <c r="BL1858" i="2"/>
  <c r="BL1875" i="2"/>
  <c r="BL1891" i="2"/>
  <c r="BL1907" i="2"/>
  <c r="BL1923" i="2"/>
  <c r="BL1939" i="2"/>
  <c r="BQ1962" i="2"/>
  <c r="BR1962" i="2" s="1"/>
  <c r="BQ229" i="2"/>
  <c r="BR229" i="2" s="1"/>
  <c r="BQ253" i="2"/>
  <c r="BR253" i="2" s="1"/>
  <c r="BQ1052" i="2"/>
  <c r="BR1052" i="2" s="1"/>
  <c r="BQ1874" i="2"/>
  <c r="BR1874" i="2" s="1"/>
  <c r="BQ2307" i="2"/>
  <c r="BR2307" i="2" s="1"/>
  <c r="BQ301" i="2"/>
  <c r="BR301" i="2" s="1"/>
  <c r="BQ1959" i="2"/>
  <c r="BR1959" i="2" s="1"/>
  <c r="BQ1051" i="2"/>
  <c r="BR1051" i="2" s="1"/>
  <c r="BL1574" i="2"/>
  <c r="BL1557" i="2"/>
  <c r="BL1540" i="2"/>
  <c r="BL1523" i="2"/>
  <c r="BL1506" i="2"/>
  <c r="BL1489" i="2"/>
  <c r="BL1472" i="2"/>
  <c r="BL1455" i="2"/>
  <c r="BL1438" i="2"/>
  <c r="BL1421" i="2"/>
  <c r="BL1403" i="2"/>
  <c r="BL1385" i="2"/>
  <c r="BL1366" i="2"/>
  <c r="BL1348" i="2"/>
  <c r="BL1330" i="2"/>
  <c r="BL1312" i="2"/>
  <c r="BL1294" i="2"/>
  <c r="BL1276" i="2"/>
  <c r="BL1258" i="2"/>
  <c r="BL1240" i="2"/>
  <c r="BL1221" i="2"/>
  <c r="BL1203" i="2"/>
  <c r="BL1184" i="2"/>
  <c r="BL1163" i="2"/>
  <c r="BL1144" i="2"/>
  <c r="BL1124" i="2"/>
  <c r="BL1105" i="2"/>
  <c r="BL1086" i="2"/>
  <c r="BL1067" i="2"/>
  <c r="BL1048" i="2"/>
  <c r="BL1026" i="2"/>
  <c r="BL1007" i="2"/>
  <c r="BL988" i="2"/>
  <c r="BL968" i="2"/>
  <c r="BL947" i="2"/>
  <c r="BL927" i="2"/>
  <c r="BL906" i="2"/>
  <c r="BL883" i="2"/>
  <c r="BL863" i="2"/>
  <c r="BL842" i="2"/>
  <c r="BL821" i="2"/>
  <c r="BL801" i="2"/>
  <c r="BL781" i="2"/>
  <c r="BL760" i="2"/>
  <c r="BL737" i="2"/>
  <c r="BL717" i="2"/>
  <c r="BL696" i="2"/>
  <c r="BL675" i="2"/>
  <c r="BL655" i="2"/>
  <c r="BL634" i="2"/>
  <c r="BL613" i="2"/>
  <c r="BL591" i="2"/>
  <c r="BL570" i="2"/>
  <c r="BL549" i="2"/>
  <c r="BL529" i="2"/>
  <c r="BL509" i="2"/>
  <c r="BL488" i="2"/>
  <c r="BL467" i="2"/>
  <c r="BL445" i="2"/>
  <c r="BL424" i="2"/>
  <c r="BL403" i="2"/>
  <c r="BL383" i="2"/>
  <c r="BL362" i="2"/>
  <c r="BL339" i="2"/>
  <c r="BL318" i="2"/>
  <c r="BL292" i="2"/>
  <c r="BL271" i="2"/>
  <c r="BL249" i="2"/>
  <c r="BL226" i="2"/>
  <c r="BL205" i="2"/>
  <c r="BL181" i="2"/>
  <c r="BL160" i="2"/>
  <c r="BL136" i="2"/>
  <c r="BL113" i="2"/>
  <c r="BL92" i="2"/>
  <c r="BL68" i="2"/>
  <c r="BL47" i="2"/>
  <c r="BQ2146" i="2"/>
  <c r="BR2146" i="2" s="1"/>
  <c r="BQ1831" i="2"/>
  <c r="BR1831" i="2" s="1"/>
  <c r="BQ1402" i="2"/>
  <c r="BR1402" i="2" s="1"/>
  <c r="BQ960" i="2"/>
  <c r="BR960" i="2" s="1"/>
  <c r="BQ252" i="2"/>
  <c r="BR252" i="2" s="1"/>
  <c r="BL19" i="2"/>
  <c r="BL40" i="2"/>
  <c r="BL60" i="2"/>
  <c r="BL79" i="2"/>
  <c r="BL98" i="2"/>
  <c r="BL117" i="2"/>
  <c r="BL138" i="2"/>
  <c r="BL158" i="2"/>
  <c r="BL177" i="2"/>
  <c r="BL196" i="2"/>
  <c r="BL217" i="2"/>
  <c r="BL237" i="2"/>
  <c r="BL256" i="2"/>
  <c r="BL275" i="2"/>
  <c r="BL296" i="2"/>
  <c r="BL316" i="2"/>
  <c r="BL335" i="2"/>
  <c r="BL354" i="2"/>
  <c r="BL373" i="2"/>
  <c r="BL392" i="2"/>
  <c r="BL410" i="2"/>
  <c r="BL429" i="2"/>
  <c r="BL447" i="2"/>
  <c r="BL465" i="2"/>
  <c r="BL483" i="2"/>
  <c r="BL501" i="2"/>
  <c r="BL520" i="2"/>
  <c r="BL538" i="2"/>
  <c r="BL557" i="2"/>
  <c r="BL575" i="2"/>
  <c r="BL593" i="2"/>
  <c r="BL611" i="2"/>
  <c r="BL629" i="2"/>
  <c r="BL648" i="2"/>
  <c r="BL666" i="2"/>
  <c r="BL685" i="2"/>
  <c r="BL703" i="2"/>
  <c r="BL721" i="2"/>
  <c r="BL739" i="2"/>
  <c r="BL757" i="2"/>
  <c r="BL776" i="2"/>
  <c r="BL794" i="2"/>
  <c r="BL813" i="2"/>
  <c r="BL831" i="2"/>
  <c r="BL849" i="2"/>
  <c r="BL867" i="2"/>
  <c r="BL885" i="2"/>
  <c r="BL904" i="2"/>
  <c r="BL922" i="2"/>
  <c r="BL941" i="2"/>
  <c r="BL959" i="2"/>
  <c r="BL977" i="2"/>
  <c r="BL994" i="2"/>
  <c r="BL1011" i="2"/>
  <c r="BL1028" i="2"/>
  <c r="BL1045" i="2"/>
  <c r="BL1062" i="2"/>
  <c r="BL1080" i="2"/>
  <c r="BL1097" i="2"/>
  <c r="BL1114" i="2"/>
  <c r="BL1131" i="2"/>
  <c r="BL1148" i="2"/>
  <c r="BL1165" i="2"/>
  <c r="BL1182" i="2"/>
  <c r="BL1199" i="2"/>
  <c r="BL20" i="2"/>
  <c r="BL41" i="2"/>
  <c r="BL61" i="2"/>
  <c r="BL80" i="2"/>
  <c r="BL99" i="2"/>
  <c r="BL120" i="2"/>
  <c r="BL140" i="2"/>
  <c r="BL159" i="2"/>
  <c r="BL178" i="2"/>
  <c r="BL197" i="2"/>
  <c r="BL218" i="2"/>
  <c r="BL238" i="2"/>
  <c r="BL257" i="2"/>
  <c r="BL276" i="2"/>
  <c r="BL297" i="2"/>
  <c r="BL317" i="2"/>
  <c r="BL336" i="2"/>
  <c r="BL355" i="2"/>
  <c r="BL374" i="2"/>
  <c r="BL393" i="2"/>
  <c r="BL412" i="2"/>
  <c r="BL430" i="2"/>
  <c r="BL448" i="2"/>
  <c r="BL466" i="2"/>
  <c r="BL484" i="2"/>
  <c r="BL502" i="2"/>
  <c r="BL521" i="2"/>
  <c r="BL540" i="2"/>
  <c r="BL558" i="2"/>
  <c r="BL576" i="2"/>
  <c r="BL594" i="2"/>
  <c r="BL612" i="2"/>
  <c r="BL630" i="2"/>
  <c r="BL649" i="2"/>
  <c r="BL668" i="2"/>
  <c r="BL686" i="2"/>
  <c r="BL704" i="2"/>
  <c r="BL722" i="2"/>
  <c r="BL740" i="2"/>
  <c r="BL758" i="2"/>
  <c r="BL777" i="2"/>
  <c r="BL796" i="2"/>
  <c r="BL814" i="2"/>
  <c r="BL832" i="2"/>
  <c r="BL850" i="2"/>
  <c r="BL868" i="2"/>
  <c r="BL886" i="2"/>
  <c r="BL905" i="2"/>
  <c r="BL924" i="2"/>
  <c r="BL942" i="2"/>
  <c r="BL960" i="2"/>
  <c r="BL978" i="2"/>
  <c r="BL995" i="2"/>
  <c r="BL1012" i="2"/>
  <c r="BL1029" i="2"/>
  <c r="BL1046" i="2"/>
  <c r="BL1064" i="2"/>
  <c r="BL1081" i="2"/>
  <c r="BL1098" i="2"/>
  <c r="BL1115" i="2"/>
  <c r="BL1132" i="2"/>
  <c r="BL1149" i="2"/>
  <c r="BL1166" i="2"/>
  <c r="BL1183" i="2"/>
  <c r="BL1200" i="2"/>
  <c r="BL1217" i="2"/>
  <c r="BL1234" i="2"/>
  <c r="BL1251" i="2"/>
  <c r="BL1268" i="2"/>
  <c r="BL1285" i="2"/>
  <c r="BL1302" i="2"/>
  <c r="BL1320" i="2"/>
  <c r="BL1337" i="2"/>
  <c r="BL1354" i="2"/>
  <c r="BL1371" i="2"/>
  <c r="BL1388" i="2"/>
  <c r="BL1405" i="2"/>
  <c r="BQ2135" i="2"/>
  <c r="BR2135" i="2" s="1"/>
  <c r="BQ1820" i="2"/>
  <c r="BR1820" i="2" s="1"/>
  <c r="BQ1362" i="2"/>
  <c r="BR1362" i="2" s="1"/>
  <c r="BQ741" i="2"/>
  <c r="BR741" i="2" s="1"/>
  <c r="BQ84" i="2"/>
  <c r="BR84" i="2" s="1"/>
  <c r="BQ707" i="2"/>
  <c r="BR707" i="2" s="1"/>
  <c r="BQ1217" i="2"/>
  <c r="BR1217" i="2" s="1"/>
  <c r="BQ1659" i="2"/>
  <c r="BR1659" i="2" s="1"/>
  <c r="BQ1963" i="2"/>
  <c r="BR1963" i="2" s="1"/>
  <c r="BQ2188" i="2"/>
  <c r="BR2188" i="2" s="1"/>
  <c r="BQ711" i="2"/>
  <c r="BR711" i="2" s="1"/>
  <c r="BQ1242" i="2"/>
  <c r="BR1242" i="2" s="1"/>
  <c r="BQ1675" i="2"/>
  <c r="BR1675" i="2" s="1"/>
  <c r="BQ1986" i="2"/>
  <c r="BR1986" i="2" s="1"/>
  <c r="BQ2196" i="2"/>
  <c r="BR2196" i="2" s="1"/>
  <c r="BQ2134" i="2"/>
  <c r="BR2134" i="2" s="1"/>
  <c r="BQ1818" i="2"/>
  <c r="BR1818" i="2" s="1"/>
  <c r="BQ1350" i="2"/>
  <c r="BR1350" i="2" s="1"/>
  <c r="BQ738" i="2"/>
  <c r="BR738" i="2" s="1"/>
  <c r="BQ206" i="2"/>
  <c r="BR206" i="2" s="1"/>
  <c r="BL1588" i="2"/>
  <c r="BL1571" i="2"/>
  <c r="BL1554" i="2"/>
  <c r="BL1537" i="2"/>
  <c r="BL1520" i="2"/>
  <c r="BL1503" i="2"/>
  <c r="BL1486" i="2"/>
  <c r="BL1469" i="2"/>
  <c r="BL1452" i="2"/>
  <c r="BL1435" i="2"/>
  <c r="BL1418" i="2"/>
  <c r="BL1400" i="2"/>
  <c r="BL1381" i="2"/>
  <c r="BL1363" i="2"/>
  <c r="BL1345" i="2"/>
  <c r="BL1327" i="2"/>
  <c r="BL1309" i="2"/>
  <c r="BL1291" i="2"/>
  <c r="BL1273" i="2"/>
  <c r="BL1254" i="2"/>
  <c r="BL1236" i="2"/>
  <c r="BL1218" i="2"/>
  <c r="BL1198" i="2"/>
  <c r="BL1179" i="2"/>
  <c r="BL1160" i="2"/>
  <c r="BL1140" i="2"/>
  <c r="BL1121" i="2"/>
  <c r="BL1102" i="2"/>
  <c r="BL1083" i="2"/>
  <c r="BL1061" i="2"/>
  <c r="BL1042" i="2"/>
  <c r="BL1023" i="2"/>
  <c r="BL1004" i="2"/>
  <c r="BL985" i="2"/>
  <c r="BL964" i="2"/>
  <c r="BL944" i="2"/>
  <c r="BL921" i="2"/>
  <c r="BL900" i="2"/>
  <c r="BL880" i="2"/>
  <c r="BL860" i="2"/>
  <c r="BL838" i="2"/>
  <c r="BL818" i="2"/>
  <c r="BL798" i="2"/>
  <c r="BL774" i="2"/>
  <c r="BL754" i="2"/>
  <c r="BL734" i="2"/>
  <c r="BL713" i="2"/>
  <c r="BL692" i="2"/>
  <c r="BL672" i="2"/>
  <c r="BL652" i="2"/>
  <c r="BL628" i="2"/>
  <c r="BL608" i="2"/>
  <c r="BL588" i="2"/>
  <c r="BL566" i="2"/>
  <c r="BL546" i="2"/>
  <c r="BL526" i="2"/>
  <c r="BL505" i="2"/>
  <c r="BL482" i="2"/>
  <c r="BL462" i="2"/>
  <c r="BL441" i="2"/>
  <c r="BL420" i="2"/>
  <c r="BL400" i="2"/>
  <c r="BL380" i="2"/>
  <c r="BL357" i="2"/>
  <c r="BL334" i="2"/>
  <c r="BL312" i="2"/>
  <c r="BL289" i="2"/>
  <c r="BL268" i="2"/>
  <c r="BL244" i="2"/>
  <c r="BL223" i="2"/>
  <c r="BL201" i="2"/>
  <c r="BL176" i="2"/>
  <c r="BL154" i="2"/>
  <c r="BL131" i="2"/>
  <c r="BL110" i="2"/>
  <c r="BL88" i="2"/>
  <c r="BL65" i="2"/>
  <c r="BL44" i="2"/>
  <c r="BL18" i="2"/>
  <c r="BQ2323" i="2"/>
  <c r="BR2323" i="2" s="1"/>
  <c r="BQ2123" i="2"/>
  <c r="BR2123" i="2" s="1"/>
  <c r="BQ1817" i="2"/>
  <c r="BR1817" i="2" s="1"/>
  <c r="BQ1349" i="2"/>
  <c r="BR1349" i="2" s="1"/>
  <c r="BQ737" i="2"/>
  <c r="BR737" i="2" s="1"/>
  <c r="BL1587" i="2"/>
  <c r="BL1553" i="2"/>
  <c r="BL1536" i="2"/>
  <c r="BL1519" i="2"/>
  <c r="BL1502" i="2"/>
  <c r="BL1485" i="2"/>
  <c r="BL1468" i="2"/>
  <c r="BL1451" i="2"/>
  <c r="BL1434" i="2"/>
  <c r="BL1417" i="2"/>
  <c r="BL1398" i="2"/>
  <c r="BL1380" i="2"/>
  <c r="BL1362" i="2"/>
  <c r="BL1344" i="2"/>
  <c r="BL1326" i="2"/>
  <c r="BL1308" i="2"/>
  <c r="BL1290" i="2"/>
  <c r="BL1272" i="2"/>
  <c r="BL1253" i="2"/>
  <c r="BL1235" i="2"/>
  <c r="BL1216" i="2"/>
  <c r="BL1197" i="2"/>
  <c r="BL1178" i="2"/>
  <c r="BL1158" i="2"/>
  <c r="BL1139" i="2"/>
  <c r="BL1120" i="2"/>
  <c r="BL1101" i="2"/>
  <c r="BL1082" i="2"/>
  <c r="BL1060" i="2"/>
  <c r="BL1041" i="2"/>
  <c r="BL1022" i="2"/>
  <c r="BL1003" i="2"/>
  <c r="BL984" i="2"/>
  <c r="BL963" i="2"/>
  <c r="BL943" i="2"/>
  <c r="BL920" i="2"/>
  <c r="BL899" i="2"/>
  <c r="BL879" i="2"/>
  <c r="BL858" i="2"/>
  <c r="BL837" i="2"/>
  <c r="BL817" i="2"/>
  <c r="BL797" i="2"/>
  <c r="BL773" i="2"/>
  <c r="BL753" i="2"/>
  <c r="BL733" i="2"/>
  <c r="BL712" i="2"/>
  <c r="BL691" i="2"/>
  <c r="BL671" i="2"/>
  <c r="BL650" i="2"/>
  <c r="BL627" i="2"/>
  <c r="BL607" i="2"/>
  <c r="BL586" i="2"/>
  <c r="BL565" i="2"/>
  <c r="BL545" i="2"/>
  <c r="BL525" i="2"/>
  <c r="BL504" i="2"/>
  <c r="BL481" i="2"/>
  <c r="BL461" i="2"/>
  <c r="BL440" i="2"/>
  <c r="BL419" i="2"/>
  <c r="BL399" i="2"/>
  <c r="BL378" i="2"/>
  <c r="BL356" i="2"/>
  <c r="BL333" i="2"/>
  <c r="BL309" i="2"/>
  <c r="BL288" i="2"/>
  <c r="BL266" i="2"/>
  <c r="BL243" i="2"/>
  <c r="BL222" i="2"/>
  <c r="BL200" i="2"/>
  <c r="BL175" i="2"/>
  <c r="BL153" i="2"/>
  <c r="BL130" i="2"/>
  <c r="BL109" i="2"/>
  <c r="BL85" i="2"/>
  <c r="BL64" i="2"/>
  <c r="BL42" i="2"/>
  <c r="BL17" i="2"/>
  <c r="BQ2322" i="2"/>
  <c r="BR2322" i="2" s="1"/>
  <c r="BQ2122" i="2"/>
  <c r="BR2122" i="2" s="1"/>
  <c r="BQ1815" i="2"/>
  <c r="BR1815" i="2" s="1"/>
  <c r="BQ1335" i="2"/>
  <c r="BR1335" i="2" s="1"/>
  <c r="BQ719" i="2"/>
  <c r="BR719" i="2" s="1"/>
  <c r="BL1484" i="2"/>
  <c r="BL1467" i="2"/>
  <c r="BL1450" i="2"/>
  <c r="BL1433" i="2"/>
  <c r="BL1416" i="2"/>
  <c r="BL1397" i="2"/>
  <c r="BL1379" i="2"/>
  <c r="BL1361" i="2"/>
  <c r="BL1343" i="2"/>
  <c r="BL1325" i="2"/>
  <c r="BL1307" i="2"/>
  <c r="BL1289" i="2"/>
  <c r="BL1270" i="2"/>
  <c r="BL1252" i="2"/>
  <c r="BL1233" i="2"/>
  <c r="BL1215" i="2"/>
  <c r="BL1196" i="2"/>
  <c r="BL1177" i="2"/>
  <c r="BL1157" i="2"/>
  <c r="BL1138" i="2"/>
  <c r="BL1119" i="2"/>
  <c r="BL1100" i="2"/>
  <c r="BL1078" i="2"/>
  <c r="BL1059" i="2"/>
  <c r="BL1040" i="2"/>
  <c r="BL1021" i="2"/>
  <c r="BL1002" i="2"/>
  <c r="BL982" i="2"/>
  <c r="BL962" i="2"/>
  <c r="BL940" i="2"/>
  <c r="BL918" i="2"/>
  <c r="BL898" i="2"/>
  <c r="BL878" i="2"/>
  <c r="BL857" i="2"/>
  <c r="BL836" i="2"/>
  <c r="BL816" i="2"/>
  <c r="BL793" i="2"/>
  <c r="BL772" i="2"/>
  <c r="BL752" i="2"/>
  <c r="BL732" i="2"/>
  <c r="BL710" i="2"/>
  <c r="BL690" i="2"/>
  <c r="BL670" i="2"/>
  <c r="BL646" i="2"/>
  <c r="BL626" i="2"/>
  <c r="BL606" i="2"/>
  <c r="BL585" i="2"/>
  <c r="BL564" i="2"/>
  <c r="BL544" i="2"/>
  <c r="BL524" i="2"/>
  <c r="BL500" i="2"/>
  <c r="BL480" i="2"/>
  <c r="BL460" i="2"/>
  <c r="BL438" i="2"/>
  <c r="BL418" i="2"/>
  <c r="BL398" i="2"/>
  <c r="BL377" i="2"/>
  <c r="BL353" i="2"/>
  <c r="BL332" i="2"/>
  <c r="BL308" i="2"/>
  <c r="BL287" i="2"/>
  <c r="BL265" i="2"/>
  <c r="BL242" i="2"/>
  <c r="BL221" i="2"/>
  <c r="BL195" i="2"/>
  <c r="BL174" i="2"/>
  <c r="BL152" i="2"/>
  <c r="BL129" i="2"/>
  <c r="BL108" i="2"/>
  <c r="BL84" i="2"/>
  <c r="BL63" i="2"/>
  <c r="BL37" i="2"/>
  <c r="BL16" i="2"/>
  <c r="BQ2313" i="2"/>
  <c r="BR2313" i="2" s="1"/>
  <c r="BQ2052" i="2"/>
  <c r="BR2052" i="2" s="1"/>
  <c r="BQ1804" i="2"/>
  <c r="BR1804" i="2" s="1"/>
  <c r="BQ1334" i="2"/>
  <c r="BR1334" i="2" s="1"/>
  <c r="BQ590" i="2"/>
  <c r="BR590" i="2" s="1"/>
  <c r="BJ984" i="2"/>
  <c r="BN984" i="2" s="1"/>
  <c r="BJ899" i="2"/>
  <c r="BN899" i="2" s="1"/>
  <c r="BJ780" i="2"/>
  <c r="BN780" i="2" s="1"/>
  <c r="BJ656" i="2"/>
  <c r="BN656" i="2" s="1"/>
  <c r="BJ459" i="2"/>
  <c r="BN459" i="2" s="1"/>
  <c r="BJ159" i="2"/>
  <c r="BN159" i="2" s="1"/>
  <c r="BM2147" i="2"/>
  <c r="BM1394" i="2"/>
  <c r="BM23" i="2"/>
  <c r="BJ2296" i="2"/>
  <c r="BN2296" i="2" s="1"/>
  <c r="BJ2205" i="2"/>
  <c r="BN2205" i="2" s="1"/>
  <c r="BJ2101" i="2"/>
  <c r="BN2101" i="2" s="1"/>
  <c r="BJ1972" i="2"/>
  <c r="BN1972" i="2" s="1"/>
  <c r="BJ1912" i="2"/>
  <c r="BN1912" i="2" s="1"/>
  <c r="BJ1779" i="2"/>
  <c r="BN1779" i="2" s="1"/>
  <c r="BJ1650" i="2"/>
  <c r="BN1650" i="2" s="1"/>
  <c r="BJ1487" i="2"/>
  <c r="BN1487" i="2" s="1"/>
  <c r="BJ1422" i="2"/>
  <c r="BN1422" i="2" s="1"/>
  <c r="BJ1322" i="2"/>
  <c r="BN1322" i="2" s="1"/>
  <c r="BJ1170" i="2"/>
  <c r="BN1170" i="2" s="1"/>
  <c r="BJ1094" i="2"/>
  <c r="BN1094" i="2" s="1"/>
  <c r="BJ983" i="2"/>
  <c r="BN983" i="2" s="1"/>
  <c r="BJ817" i="2"/>
  <c r="BN817" i="2" s="1"/>
  <c r="BJ736" i="2"/>
  <c r="BN736" i="2" s="1"/>
  <c r="BJ560" i="2"/>
  <c r="BN560" i="2" s="1"/>
  <c r="BJ354" i="2"/>
  <c r="BN354" i="2" s="1"/>
  <c r="BJ29" i="2"/>
  <c r="BN29" i="2" s="1"/>
  <c r="BM2136" i="2"/>
  <c r="BM1391" i="2"/>
  <c r="BM308" i="2"/>
  <c r="BJ2264" i="2"/>
  <c r="BN2264" i="2" s="1"/>
  <c r="BJ2135" i="2"/>
  <c r="BN2135" i="2" s="1"/>
  <c r="BJ2040" i="2"/>
  <c r="BN2040" i="2" s="1"/>
  <c r="BJ1971" i="2"/>
  <c r="BN1971" i="2" s="1"/>
  <c r="BJ1876" i="2"/>
  <c r="BN1876" i="2" s="1"/>
  <c r="BJ1747" i="2"/>
  <c r="BN1747" i="2" s="1"/>
  <c r="BJ1645" i="2"/>
  <c r="BN1645" i="2" s="1"/>
  <c r="BJ1584" i="2"/>
  <c r="BN1584" i="2" s="1"/>
  <c r="BJ1486" i="2"/>
  <c r="BN1486" i="2" s="1"/>
  <c r="BJ1421" i="2"/>
  <c r="BN1421" i="2" s="1"/>
  <c r="BJ1316" i="2"/>
  <c r="BN1316" i="2" s="1"/>
  <c r="BJ1241" i="2"/>
  <c r="BN1241" i="2" s="1"/>
  <c r="BJ1133" i="2"/>
  <c r="BN1133" i="2" s="1"/>
  <c r="BJ1053" i="2"/>
  <c r="BN1053" i="2" s="1"/>
  <c r="BJ937" i="2"/>
  <c r="BN937" i="2" s="1"/>
  <c r="BJ735" i="2"/>
  <c r="BN735" i="2" s="1"/>
  <c r="BJ604" i="2"/>
  <c r="BN604" i="2" s="1"/>
  <c r="BJ404" i="2"/>
  <c r="BN404" i="2" s="1"/>
  <c r="BJ221" i="2"/>
  <c r="BN221" i="2" s="1"/>
  <c r="BJ28" i="2"/>
  <c r="BN28" i="2" s="1"/>
  <c r="BM2131" i="2"/>
  <c r="BM1692" i="2"/>
  <c r="BM1390" i="2"/>
  <c r="BM1064" i="2"/>
  <c r="BM687" i="2"/>
  <c r="BM302" i="2"/>
  <c r="BJ2321" i="2"/>
  <c r="BN2321" i="2" s="1"/>
  <c r="BJ2199" i="2"/>
  <c r="BN2199" i="2" s="1"/>
  <c r="BJ2035" i="2"/>
  <c r="BN2035" i="2" s="1"/>
  <c r="BJ1875" i="2"/>
  <c r="BN1875" i="2" s="1"/>
  <c r="BJ1743" i="2"/>
  <c r="BN1743" i="2" s="1"/>
  <c r="BJ1644" i="2"/>
  <c r="BN1644" i="2" s="1"/>
  <c r="BJ1549" i="2"/>
  <c r="BN1549" i="2" s="1"/>
  <c r="BJ1450" i="2"/>
  <c r="BN1450" i="2" s="1"/>
  <c r="BJ1385" i="2"/>
  <c r="BN1385" i="2" s="1"/>
  <c r="BJ1279" i="2"/>
  <c r="BN1279" i="2" s="1"/>
  <c r="BJ1161" i="2"/>
  <c r="BN1161" i="2" s="1"/>
  <c r="BJ1052" i="2"/>
  <c r="BN1052" i="2" s="1"/>
  <c r="BJ936" i="2"/>
  <c r="BN936" i="2" s="1"/>
  <c r="BJ810" i="2"/>
  <c r="BN810" i="2" s="1"/>
  <c r="BJ644" i="2"/>
  <c r="BN644" i="2" s="1"/>
  <c r="BJ507" i="2"/>
  <c r="BN507" i="2" s="1"/>
  <c r="BJ285" i="2"/>
  <c r="BN285" i="2" s="1"/>
  <c r="BJ27" i="2"/>
  <c r="BN27" i="2" s="1"/>
  <c r="BM2129" i="2"/>
  <c r="BM1841" i="2"/>
  <c r="BM1388" i="2"/>
  <c r="BM1063" i="2"/>
  <c r="BM686" i="2"/>
  <c r="BM8" i="2"/>
  <c r="BJ2320" i="2"/>
  <c r="BN2320" i="2" s="1"/>
  <c r="BJ2261" i="2"/>
  <c r="BN2261" i="2" s="1"/>
  <c r="BJ2163" i="2"/>
  <c r="BN2163" i="2" s="1"/>
  <c r="BJ2098" i="2"/>
  <c r="BN2098" i="2" s="1"/>
  <c r="BJ2034" i="2"/>
  <c r="BN2034" i="2" s="1"/>
  <c r="BJ1935" i="2"/>
  <c r="BN1935" i="2" s="1"/>
  <c r="BJ1871" i="2"/>
  <c r="BN1871" i="2" s="1"/>
  <c r="BJ1772" i="2"/>
  <c r="BN1772" i="2" s="1"/>
  <c r="BJ1677" i="2"/>
  <c r="BN1677" i="2" s="1"/>
  <c r="BJ1642" i="2"/>
  <c r="BN1642" i="2" s="1"/>
  <c r="BJ1578" i="2"/>
  <c r="BN1578" i="2" s="1"/>
  <c r="BJ1513" i="2"/>
  <c r="BN1513" i="2" s="1"/>
  <c r="BJ1449" i="2"/>
  <c r="BN1449" i="2" s="1"/>
  <c r="BJ1384" i="2"/>
  <c r="BN1384" i="2" s="1"/>
  <c r="BJ1308" i="2"/>
  <c r="BN1308" i="2" s="1"/>
  <c r="BJ1201" i="2"/>
  <c r="BN1201" i="2" s="1"/>
  <c r="BJ1125" i="2"/>
  <c r="BN1125" i="2" s="1"/>
  <c r="BJ1013" i="2"/>
  <c r="BN1013" i="2" s="1"/>
  <c r="BJ932" i="2"/>
  <c r="BN932" i="2" s="1"/>
  <c r="BJ809" i="2"/>
  <c r="BN809" i="2" s="1"/>
  <c r="BJ770" i="2"/>
  <c r="BN770" i="2" s="1"/>
  <c r="BJ691" i="2"/>
  <c r="BN691" i="2" s="1"/>
  <c r="BJ552" i="2"/>
  <c r="BN552" i="2" s="1"/>
  <c r="BJ445" i="2"/>
  <c r="BN445" i="2" s="1"/>
  <c r="BJ341" i="2"/>
  <c r="BN341" i="2" s="1"/>
  <c r="BJ143" i="2"/>
  <c r="BN143" i="2" s="1"/>
  <c r="BM2269" i="2"/>
  <c r="BM1832" i="2"/>
  <c r="BM1543" i="2"/>
  <c r="BM1036" i="2"/>
  <c r="BM860" i="2"/>
  <c r="BM295" i="2"/>
  <c r="BJ2289" i="2"/>
  <c r="BN2289" i="2" s="1"/>
  <c r="BJ2226" i="2"/>
  <c r="BN2226" i="2" s="1"/>
  <c r="BJ2162" i="2"/>
  <c r="BN2162" i="2" s="1"/>
  <c r="BJ2063" i="2"/>
  <c r="BN2063" i="2" s="1"/>
  <c r="BJ1968" i="2"/>
  <c r="BN1968" i="2" s="1"/>
  <c r="BJ1870" i="2"/>
  <c r="BN1870" i="2" s="1"/>
  <c r="BJ1736" i="2"/>
  <c r="BN1736" i="2" s="1"/>
  <c r="BJ1641" i="2"/>
  <c r="BN1641" i="2" s="1"/>
  <c r="BJ1577" i="2"/>
  <c r="BN1577" i="2" s="1"/>
  <c r="BJ1477" i="2"/>
  <c r="BN1477" i="2" s="1"/>
  <c r="BJ1413" i="2"/>
  <c r="BN1413" i="2" s="1"/>
  <c r="BJ1307" i="2"/>
  <c r="BN1307" i="2" s="1"/>
  <c r="BJ1238" i="2"/>
  <c r="BN1238" i="2" s="1"/>
  <c r="BJ1120" i="2"/>
  <c r="BN1120" i="2" s="1"/>
  <c r="BJ1050" i="2"/>
  <c r="BN1050" i="2" s="1"/>
  <c r="BJ931" i="2"/>
  <c r="BN931" i="2" s="1"/>
  <c r="BJ849" i="2"/>
  <c r="BN849" i="2" s="1"/>
  <c r="BJ763" i="2"/>
  <c r="BN763" i="2" s="1"/>
  <c r="BJ690" i="2"/>
  <c r="BN690" i="2" s="1"/>
  <c r="BJ540" i="2"/>
  <c r="BN540" i="2" s="1"/>
  <c r="BJ444" i="2"/>
  <c r="BN444" i="2" s="1"/>
  <c r="BJ269" i="2"/>
  <c r="BN269" i="2" s="1"/>
  <c r="BJ75" i="2"/>
  <c r="BN75" i="2" s="1"/>
  <c r="BM2263" i="2"/>
  <c r="BM1954" i="2"/>
  <c r="BM1670" i="2"/>
  <c r="BM1183" i="2"/>
  <c r="BM834" i="2"/>
  <c r="BM462" i="2"/>
  <c r="BJ2314" i="2"/>
  <c r="BN2314" i="2" s="1"/>
  <c r="BJ2225" i="2"/>
  <c r="BN2225" i="2" s="1"/>
  <c r="BJ2157" i="2"/>
  <c r="BN2157" i="2" s="1"/>
  <c r="BJ2096" i="2"/>
  <c r="BN2096" i="2" s="1"/>
  <c r="BJ2028" i="2"/>
  <c r="BN2028" i="2" s="1"/>
  <c r="BJ1933" i="2"/>
  <c r="BN1933" i="2" s="1"/>
  <c r="BJ1804" i="2"/>
  <c r="BN1804" i="2" s="1"/>
  <c r="BJ1735" i="2"/>
  <c r="BN1735" i="2" s="1"/>
  <c r="BJ1674" i="2"/>
  <c r="BN1674" i="2" s="1"/>
  <c r="BJ1571" i="2"/>
  <c r="BN1571" i="2" s="1"/>
  <c r="BJ1511" i="2"/>
  <c r="BN1511" i="2" s="1"/>
  <c r="BJ1412" i="2"/>
  <c r="BN1412" i="2" s="1"/>
  <c r="BJ1306" i="2"/>
  <c r="BN1306" i="2" s="1"/>
  <c r="BJ1196" i="2"/>
  <c r="BN1196" i="2" s="1"/>
  <c r="BJ1119" i="2"/>
  <c r="BN1119" i="2" s="1"/>
  <c r="BJ1049" i="2"/>
  <c r="BN1049" i="2" s="1"/>
  <c r="BJ922" i="2"/>
  <c r="BN922" i="2" s="1"/>
  <c r="BJ848" i="2"/>
  <c r="BN848" i="2" s="1"/>
  <c r="BJ726" i="2"/>
  <c r="BN726" i="2" s="1"/>
  <c r="BJ641" i="2"/>
  <c r="BN641" i="2" s="1"/>
  <c r="BJ489" i="2"/>
  <c r="BN489" i="2" s="1"/>
  <c r="BJ386" i="2"/>
  <c r="BN386" i="2" s="1"/>
  <c r="BJ200" i="2"/>
  <c r="BN200" i="2" s="1"/>
  <c r="BJ2313" i="2"/>
  <c r="BN2313" i="2" s="1"/>
  <c r="BJ2283" i="2"/>
  <c r="BN2283" i="2" s="1"/>
  <c r="BJ2255" i="2"/>
  <c r="BN2255" i="2" s="1"/>
  <c r="BJ2224" i="2"/>
  <c r="BN2224" i="2" s="1"/>
  <c r="BJ2190" i="2"/>
  <c r="BN2190" i="2" s="1"/>
  <c r="BJ2156" i="2"/>
  <c r="BN2156" i="2" s="1"/>
  <c r="BJ2126" i="2"/>
  <c r="BN2126" i="2" s="1"/>
  <c r="BJ2095" i="2"/>
  <c r="BN2095" i="2" s="1"/>
  <c r="BJ2061" i="2"/>
  <c r="BN2061" i="2" s="1"/>
  <c r="BJ2026" i="2"/>
  <c r="BN2026" i="2" s="1"/>
  <c r="BJ1992" i="2"/>
  <c r="BN1992" i="2" s="1"/>
  <c r="BJ1962" i="2"/>
  <c r="BN1962" i="2" s="1"/>
  <c r="BJ1932" i="2"/>
  <c r="BN1932" i="2" s="1"/>
  <c r="BJ1897" i="2"/>
  <c r="BN1897" i="2" s="1"/>
  <c r="BJ1863" i="2"/>
  <c r="BN1863" i="2" s="1"/>
  <c r="BJ1833" i="2"/>
  <c r="BN1833" i="2" s="1"/>
  <c r="BJ1802" i="2"/>
  <c r="BN1802" i="2" s="1"/>
  <c r="BJ1768" i="2"/>
  <c r="BN1768" i="2" s="1"/>
  <c r="BJ1733" i="2"/>
  <c r="BN1733" i="2" s="1"/>
  <c r="BJ1699" i="2"/>
  <c r="BN1699" i="2" s="1"/>
  <c r="BJ1669" i="2"/>
  <c r="BN1669" i="2" s="1"/>
  <c r="BJ1639" i="2"/>
  <c r="BN1639" i="2" s="1"/>
  <c r="BJ1604" i="2"/>
  <c r="BN1604" i="2" s="1"/>
  <c r="BJ1540" i="2"/>
  <c r="BN1540" i="2" s="1"/>
  <c r="BJ1509" i="2"/>
  <c r="BN1509" i="2" s="1"/>
  <c r="BJ1475" i="2"/>
  <c r="BN1475" i="2" s="1"/>
  <c r="BJ1441" i="2"/>
  <c r="BN1441" i="2" s="1"/>
  <c r="BJ1407" i="2"/>
  <c r="BN1407" i="2" s="1"/>
  <c r="BJ1377" i="2"/>
  <c r="BN1377" i="2" s="1"/>
  <c r="BJ1344" i="2"/>
  <c r="BN1344" i="2" s="1"/>
  <c r="BJ1305" i="2"/>
  <c r="BN1305" i="2" s="1"/>
  <c r="BJ1265" i="2"/>
  <c r="BN1265" i="2" s="1"/>
  <c r="BJ1231" i="2"/>
  <c r="BN1231" i="2" s="1"/>
  <c r="BJ1195" i="2"/>
  <c r="BN1195" i="2" s="1"/>
  <c r="BJ1156" i="2"/>
  <c r="BN1156" i="2" s="1"/>
  <c r="BJ1117" i="2"/>
  <c r="BN1117" i="2" s="1"/>
  <c r="BJ1077" i="2"/>
  <c r="BN1077" i="2" s="1"/>
  <c r="BJ1043" i="2"/>
  <c r="BN1043" i="2" s="1"/>
  <c r="BJ1005" i="2"/>
  <c r="BN1005" i="2" s="1"/>
  <c r="BJ965" i="2"/>
  <c r="BN965" i="2" s="1"/>
  <c r="BJ920" i="2"/>
  <c r="BN920" i="2" s="1"/>
  <c r="BJ884" i="2"/>
  <c r="BN884" i="2" s="1"/>
  <c r="BJ847" i="2"/>
  <c r="BN847" i="2" s="1"/>
  <c r="BJ803" i="2"/>
  <c r="BN803" i="2" s="1"/>
  <c r="BJ761" i="2"/>
  <c r="BN761" i="2" s="1"/>
  <c r="BJ717" i="2"/>
  <c r="BN717" i="2" s="1"/>
  <c r="BJ680" i="2"/>
  <c r="BN680" i="2" s="1"/>
  <c r="BJ640" i="2"/>
  <c r="BN640" i="2" s="1"/>
  <c r="BJ588" i="2"/>
  <c r="BN588" i="2" s="1"/>
  <c r="BJ538" i="2"/>
  <c r="BN538" i="2" s="1"/>
  <c r="BJ488" i="2"/>
  <c r="BN488" i="2" s="1"/>
  <c r="BJ437" i="2"/>
  <c r="BN437" i="2" s="1"/>
  <c r="BJ384" i="2"/>
  <c r="BN384" i="2" s="1"/>
  <c r="BJ327" i="2"/>
  <c r="BN327" i="2" s="1"/>
  <c r="BJ263" i="2"/>
  <c r="BN263" i="2" s="1"/>
  <c r="BJ199" i="2"/>
  <c r="BN199" i="2" s="1"/>
  <c r="BJ133" i="2"/>
  <c r="BN133" i="2" s="1"/>
  <c r="BJ69" i="2"/>
  <c r="BN69" i="2" s="1"/>
  <c r="BJ5" i="2"/>
  <c r="BN5" i="2" s="1"/>
  <c r="BM2220" i="2"/>
  <c r="BM2073" i="2"/>
  <c r="BM1931" i="2"/>
  <c r="BM1778" i="2"/>
  <c r="BM1637" i="2"/>
  <c r="BM1491" i="2"/>
  <c r="BM1325" i="2"/>
  <c r="BM1164" i="2"/>
  <c r="BM974" i="2"/>
  <c r="BM801" i="2"/>
  <c r="BM616" i="2"/>
  <c r="BM433" i="2"/>
  <c r="BM227" i="2"/>
  <c r="BJ2327" i="2"/>
  <c r="BN2327" i="2" s="1"/>
  <c r="BJ2237" i="2"/>
  <c r="BN2237" i="2" s="1"/>
  <c r="BJ2108" i="2"/>
  <c r="BN2108" i="2" s="1"/>
  <c r="BJ2042" i="2"/>
  <c r="BN2042" i="2" s="1"/>
  <c r="BJ1944" i="2"/>
  <c r="BN1944" i="2" s="1"/>
  <c r="BJ1815" i="2"/>
  <c r="BN1815" i="2" s="1"/>
  <c r="BJ1681" i="2"/>
  <c r="BN1681" i="2" s="1"/>
  <c r="BJ1552" i="2"/>
  <c r="BN1552" i="2" s="1"/>
  <c r="BJ1423" i="2"/>
  <c r="BN1423" i="2" s="1"/>
  <c r="BJ1283" i="2"/>
  <c r="BN1283" i="2" s="1"/>
  <c r="BJ1095" i="2"/>
  <c r="BN1095" i="2" s="1"/>
  <c r="BJ825" i="2"/>
  <c r="BN825" i="2" s="1"/>
  <c r="BJ511" i="2"/>
  <c r="BN511" i="2" s="1"/>
  <c r="BJ228" i="2"/>
  <c r="BN228" i="2" s="1"/>
  <c r="BJ2136" i="2"/>
  <c r="BN2136" i="2" s="1"/>
  <c r="BJ1943" i="2"/>
  <c r="BN1943" i="2" s="1"/>
  <c r="BJ1748" i="2"/>
  <c r="BN1748" i="2" s="1"/>
  <c r="BJ1585" i="2"/>
  <c r="BN1585" i="2" s="1"/>
  <c r="BJ1242" i="2"/>
  <c r="BN1242" i="2" s="1"/>
  <c r="BJ898" i="2"/>
  <c r="BN898" i="2" s="1"/>
  <c r="BJ458" i="2"/>
  <c r="BN458" i="2" s="1"/>
  <c r="BJ157" i="2"/>
  <c r="BN157" i="2" s="1"/>
  <c r="BM1848" i="2"/>
  <c r="BM689" i="2"/>
  <c r="BJ2295" i="2"/>
  <c r="BN2295" i="2" s="1"/>
  <c r="BJ2200" i="2"/>
  <c r="BN2200" i="2" s="1"/>
  <c r="BJ2071" i="2"/>
  <c r="BN2071" i="2" s="1"/>
  <c r="BJ1907" i="2"/>
  <c r="BN1907" i="2" s="1"/>
  <c r="BJ1808" i="2"/>
  <c r="BN1808" i="2" s="1"/>
  <c r="BJ1713" i="2"/>
  <c r="BN1713" i="2" s="1"/>
  <c r="BJ1550" i="2"/>
  <c r="BN1550" i="2" s="1"/>
  <c r="BJ1386" i="2"/>
  <c r="BN1386" i="2" s="1"/>
  <c r="BJ1203" i="2"/>
  <c r="BN1203" i="2" s="1"/>
  <c r="BJ1015" i="2"/>
  <c r="BN1015" i="2" s="1"/>
  <c r="BJ852" i="2"/>
  <c r="BN852" i="2" s="1"/>
  <c r="BJ693" i="2"/>
  <c r="BN693" i="2" s="1"/>
  <c r="BJ508" i="2"/>
  <c r="BN508" i="2" s="1"/>
  <c r="BJ351" i="2"/>
  <c r="BN351" i="2" s="1"/>
  <c r="BJ156" i="2"/>
  <c r="BN156" i="2" s="1"/>
  <c r="BM1847" i="2"/>
  <c r="BM862" i="2"/>
  <c r="BM21" i="2"/>
  <c r="BJ2294" i="2"/>
  <c r="BN2294" i="2" s="1"/>
  <c r="BJ2228" i="2"/>
  <c r="BN2228" i="2" s="1"/>
  <c r="BJ2133" i="2"/>
  <c r="BN2133" i="2" s="1"/>
  <c r="BJ2065" i="2"/>
  <c r="BN2065" i="2" s="1"/>
  <c r="BJ1936" i="2"/>
  <c r="BN1936" i="2" s="1"/>
  <c r="BJ1841" i="2"/>
  <c r="BN1841" i="2" s="1"/>
  <c r="BJ1712" i="2"/>
  <c r="BN1712" i="2" s="1"/>
  <c r="BJ1614" i="2"/>
  <c r="BN1614" i="2" s="1"/>
  <c r="BJ1480" i="2"/>
  <c r="BN1480" i="2" s="1"/>
  <c r="BJ1315" i="2"/>
  <c r="BN1315" i="2" s="1"/>
  <c r="BJ1127" i="2"/>
  <c r="BN1127" i="2" s="1"/>
  <c r="BJ1014" i="2"/>
  <c r="BN1014" i="2" s="1"/>
  <c r="BJ896" i="2"/>
  <c r="BN896" i="2" s="1"/>
  <c r="BJ732" i="2"/>
  <c r="BN732" i="2" s="1"/>
  <c r="BJ603" i="2"/>
  <c r="BN603" i="2" s="1"/>
  <c r="BJ456" i="2"/>
  <c r="BN456" i="2" s="1"/>
  <c r="BJ349" i="2"/>
  <c r="BN349" i="2" s="1"/>
  <c r="BJ155" i="2"/>
  <c r="BN155" i="2" s="1"/>
  <c r="BM1691" i="2"/>
  <c r="BM861" i="2"/>
  <c r="BM296" i="2"/>
  <c r="BJ2227" i="2"/>
  <c r="BN2227" i="2" s="1"/>
  <c r="BJ2132" i="2"/>
  <c r="BN2132" i="2" s="1"/>
  <c r="BJ2003" i="2"/>
  <c r="BN2003" i="2" s="1"/>
  <c r="BJ1840" i="2"/>
  <c r="BN1840" i="2" s="1"/>
  <c r="BJ1742" i="2"/>
  <c r="BN1742" i="2" s="1"/>
  <c r="BJ1608" i="2"/>
  <c r="BN1608" i="2" s="1"/>
  <c r="BJ1479" i="2"/>
  <c r="BN1479" i="2" s="1"/>
  <c r="BJ1274" i="2"/>
  <c r="BN1274" i="2" s="1"/>
  <c r="BJ1090" i="2"/>
  <c r="BN1090" i="2" s="1"/>
  <c r="BJ895" i="2"/>
  <c r="BN895" i="2" s="1"/>
  <c r="BJ643" i="2"/>
  <c r="BN643" i="2" s="1"/>
  <c r="BJ271" i="2"/>
  <c r="BN271" i="2" s="1"/>
  <c r="BJ12" i="2"/>
  <c r="BN12" i="2" s="1"/>
  <c r="BM2126" i="2"/>
  <c r="BM1381" i="2"/>
  <c r="BM503" i="2"/>
  <c r="BJ2260" i="2"/>
  <c r="BN2260" i="2" s="1"/>
  <c r="BJ2097" i="2"/>
  <c r="BN2097" i="2" s="1"/>
  <c r="BJ1999" i="2"/>
  <c r="BN1999" i="2" s="1"/>
  <c r="BJ1900" i="2"/>
  <c r="BN1900" i="2" s="1"/>
  <c r="BJ1805" i="2"/>
  <c r="BN1805" i="2" s="1"/>
  <c r="BJ1706" i="2"/>
  <c r="BN1706" i="2" s="1"/>
  <c r="BJ1607" i="2"/>
  <c r="BN1607" i="2" s="1"/>
  <c r="BJ1512" i="2"/>
  <c r="BN1512" i="2" s="1"/>
  <c r="BJ1346" i="2"/>
  <c r="BN1346" i="2" s="1"/>
  <c r="BJ1197" i="2"/>
  <c r="BN1197" i="2" s="1"/>
  <c r="BJ1009" i="2"/>
  <c r="BN1009" i="2" s="1"/>
  <c r="BJ808" i="2"/>
  <c r="BN808" i="2" s="1"/>
  <c r="BJ593" i="2"/>
  <c r="BN593" i="2" s="1"/>
  <c r="BJ340" i="2"/>
  <c r="BN340" i="2" s="1"/>
  <c r="BJ141" i="2"/>
  <c r="BN141" i="2" s="1"/>
  <c r="BM1345" i="2"/>
  <c r="BJ2288" i="2"/>
  <c r="BN2288" i="2" s="1"/>
  <c r="BJ2191" i="2"/>
  <c r="BN2191" i="2" s="1"/>
  <c r="BJ2062" i="2"/>
  <c r="BN2062" i="2" s="1"/>
  <c r="BJ1967" i="2"/>
  <c r="BN1967" i="2" s="1"/>
  <c r="BJ1864" i="2"/>
  <c r="BN1864" i="2" s="1"/>
  <c r="BJ1769" i="2"/>
  <c r="BN1769" i="2" s="1"/>
  <c r="BJ1605" i="2"/>
  <c r="BN1605" i="2" s="1"/>
  <c r="BJ1442" i="2"/>
  <c r="BN1442" i="2" s="1"/>
  <c r="BJ1232" i="2"/>
  <c r="BN1232" i="2" s="1"/>
  <c r="BJ1008" i="2"/>
  <c r="BN1008" i="2" s="1"/>
  <c r="BJ762" i="2"/>
  <c r="BN762" i="2" s="1"/>
  <c r="BJ591" i="2"/>
  <c r="BN591" i="2" s="1"/>
  <c r="BJ328" i="2"/>
  <c r="BN328" i="2" s="1"/>
  <c r="BJ70" i="2"/>
  <c r="BN70" i="2" s="1"/>
  <c r="BM2242" i="2"/>
  <c r="BM2093" i="2"/>
  <c r="BM1810" i="2"/>
  <c r="BM1662" i="2"/>
  <c r="BM1338" i="2"/>
  <c r="BM1005" i="2"/>
  <c r="BM643" i="2"/>
  <c r="BJ2312" i="2"/>
  <c r="BN2312" i="2" s="1"/>
  <c r="BJ2282" i="2"/>
  <c r="BN2282" i="2" s="1"/>
  <c r="BJ2254" i="2"/>
  <c r="BN2254" i="2" s="1"/>
  <c r="BJ2223" i="2"/>
  <c r="BN2223" i="2" s="1"/>
  <c r="BJ2189" i="2"/>
  <c r="BN2189" i="2" s="1"/>
  <c r="BJ2154" i="2"/>
  <c r="BN2154" i="2" s="1"/>
  <c r="BJ2120" i="2"/>
  <c r="BN2120" i="2" s="1"/>
  <c r="BJ2090" i="2"/>
  <c r="BN2090" i="2" s="1"/>
  <c r="BJ2060" i="2"/>
  <c r="BN2060" i="2" s="1"/>
  <c r="BJ2025" i="2"/>
  <c r="BN2025" i="2" s="1"/>
  <c r="BJ1991" i="2"/>
  <c r="BN1991" i="2" s="1"/>
  <c r="BJ1961" i="2"/>
  <c r="BN1961" i="2" s="1"/>
  <c r="BJ1930" i="2"/>
  <c r="BN1930" i="2" s="1"/>
  <c r="BJ1896" i="2"/>
  <c r="BN1896" i="2" s="1"/>
  <c r="BJ1861" i="2"/>
  <c r="BN1861" i="2" s="1"/>
  <c r="BJ1827" i="2"/>
  <c r="BN1827" i="2" s="1"/>
  <c r="BJ1797" i="2"/>
  <c r="BN1797" i="2" s="1"/>
  <c r="BJ1767" i="2"/>
  <c r="BN1767" i="2" s="1"/>
  <c r="BJ1732" i="2"/>
  <c r="BN1732" i="2" s="1"/>
  <c r="BJ1698" i="2"/>
  <c r="BN1698" i="2" s="1"/>
  <c r="BJ1668" i="2"/>
  <c r="BN1668" i="2" s="1"/>
  <c r="BJ1637" i="2"/>
  <c r="BN1637" i="2" s="1"/>
  <c r="BJ1603" i="2"/>
  <c r="BN1603" i="2" s="1"/>
  <c r="BJ1569" i="2"/>
  <c r="BN1569" i="2" s="1"/>
  <c r="BJ1535" i="2"/>
  <c r="BN1535" i="2" s="1"/>
  <c r="BJ1505" i="2"/>
  <c r="BN1505" i="2" s="1"/>
  <c r="BJ1474" i="2"/>
  <c r="BN1474" i="2" s="1"/>
  <c r="BJ1440" i="2"/>
  <c r="BN1440" i="2" s="1"/>
  <c r="BJ1406" i="2"/>
  <c r="BN1406" i="2" s="1"/>
  <c r="BJ1376" i="2"/>
  <c r="BN1376" i="2" s="1"/>
  <c r="BJ1343" i="2"/>
  <c r="BN1343" i="2" s="1"/>
  <c r="BJ1304" i="2"/>
  <c r="BN1304" i="2" s="1"/>
  <c r="BJ1264" i="2"/>
  <c r="BN1264" i="2" s="1"/>
  <c r="BJ1224" i="2"/>
  <c r="BN1224" i="2" s="1"/>
  <c r="BJ1190" i="2"/>
  <c r="BN1190" i="2" s="1"/>
  <c r="BJ1155" i="2"/>
  <c r="BN1155" i="2" s="1"/>
  <c r="BJ1116" i="2"/>
  <c r="BN1116" i="2" s="1"/>
  <c r="BJ1076" i="2"/>
  <c r="BN1076" i="2" s="1"/>
  <c r="BJ1042" i="2"/>
  <c r="BN1042" i="2" s="1"/>
  <c r="BJ1004" i="2"/>
  <c r="BN1004" i="2" s="1"/>
  <c r="BJ964" i="2"/>
  <c r="BN964" i="2" s="1"/>
  <c r="BJ919" i="2"/>
  <c r="BN919" i="2" s="1"/>
  <c r="BJ879" i="2"/>
  <c r="BN879" i="2" s="1"/>
  <c r="BJ842" i="2"/>
  <c r="BN842" i="2" s="1"/>
  <c r="BJ801" i="2"/>
  <c r="BN801" i="2" s="1"/>
  <c r="BJ760" i="2"/>
  <c r="BN760" i="2" s="1"/>
  <c r="BJ715" i="2"/>
  <c r="BN715" i="2" s="1"/>
  <c r="BJ678" i="2"/>
  <c r="BN678" i="2" s="1"/>
  <c r="BJ637" i="2"/>
  <c r="BN637" i="2" s="1"/>
  <c r="BJ587" i="2"/>
  <c r="BN587" i="2" s="1"/>
  <c r="BJ537" i="2"/>
  <c r="BN537" i="2" s="1"/>
  <c r="BJ487" i="2"/>
  <c r="BN487" i="2" s="1"/>
  <c r="BJ436" i="2"/>
  <c r="BN436" i="2" s="1"/>
  <c r="BJ383" i="2"/>
  <c r="BN383" i="2" s="1"/>
  <c r="BJ326" i="2"/>
  <c r="BN326" i="2" s="1"/>
  <c r="BJ262" i="2"/>
  <c r="BN262" i="2" s="1"/>
  <c r="BJ197" i="2"/>
  <c r="BN197" i="2" s="1"/>
  <c r="BJ125" i="2"/>
  <c r="BN125" i="2" s="1"/>
  <c r="BJ61" i="2"/>
  <c r="BN61" i="2" s="1"/>
  <c r="BM2215" i="2"/>
  <c r="BM2072" i="2"/>
  <c r="BM1918" i="2"/>
  <c r="BM1777" i="2"/>
  <c r="BM1635" i="2"/>
  <c r="BM1490" i="2"/>
  <c r="BM1324" i="2"/>
  <c r="BM1138" i="2"/>
  <c r="BM973" i="2"/>
  <c r="BM790" i="2"/>
  <c r="BM613" i="2"/>
  <c r="BM431" i="2"/>
  <c r="BM198" i="2"/>
  <c r="BJ2266" i="2"/>
  <c r="BN2266" i="2" s="1"/>
  <c r="BJ2137" i="2"/>
  <c r="BN2137" i="2" s="1"/>
  <c r="BJ1973" i="2"/>
  <c r="BN1973" i="2" s="1"/>
  <c r="BJ1844" i="2"/>
  <c r="BN1844" i="2" s="1"/>
  <c r="BJ1784" i="2"/>
  <c r="BN1784" i="2" s="1"/>
  <c r="BJ1651" i="2"/>
  <c r="BN1651" i="2" s="1"/>
  <c r="BJ1522" i="2"/>
  <c r="BN1522" i="2" s="1"/>
  <c r="BJ1389" i="2"/>
  <c r="BN1389" i="2" s="1"/>
  <c r="BJ1243" i="2"/>
  <c r="BN1243" i="2" s="1"/>
  <c r="BJ1136" i="2"/>
  <c r="BN1136" i="2" s="1"/>
  <c r="BJ1021" i="2"/>
  <c r="BN1021" i="2" s="1"/>
  <c r="BJ863" i="2"/>
  <c r="BN863" i="2" s="1"/>
  <c r="BJ740" i="2"/>
  <c r="BN740" i="2" s="1"/>
  <c r="BJ561" i="2"/>
  <c r="BN561" i="2" s="1"/>
  <c r="BJ355" i="2"/>
  <c r="BN355" i="2" s="1"/>
  <c r="BJ95" i="2"/>
  <c r="BN95" i="2" s="1"/>
  <c r="BM2289" i="2"/>
  <c r="BM2006" i="2"/>
  <c r="BM1554" i="2"/>
  <c r="BM1069" i="2"/>
  <c r="BM898" i="2"/>
  <c r="BM511" i="2"/>
  <c r="BJ2236" i="2"/>
  <c r="BN2236" i="2" s="1"/>
  <c r="BJ2072" i="2"/>
  <c r="BN2072" i="2" s="1"/>
  <c r="BJ1877" i="2"/>
  <c r="BN1877" i="2" s="1"/>
  <c r="BJ1680" i="2"/>
  <c r="BN1680" i="2" s="1"/>
  <c r="BJ1517" i="2"/>
  <c r="BN1517" i="2" s="1"/>
  <c r="BJ1456" i="2"/>
  <c r="BN1456" i="2" s="1"/>
  <c r="BJ1356" i="2"/>
  <c r="BN1356" i="2" s="1"/>
  <c r="BJ1204" i="2"/>
  <c r="BN1204" i="2" s="1"/>
  <c r="BJ1055" i="2"/>
  <c r="BN1055" i="2" s="1"/>
  <c r="BJ939" i="2"/>
  <c r="BN939" i="2" s="1"/>
  <c r="BJ779" i="2"/>
  <c r="BN779" i="2" s="1"/>
  <c r="BJ694" i="2"/>
  <c r="BN694" i="2" s="1"/>
  <c r="BJ509" i="2"/>
  <c r="BN509" i="2" s="1"/>
  <c r="BJ405" i="2"/>
  <c r="BN405" i="2" s="1"/>
  <c r="BJ93" i="2"/>
  <c r="BN93" i="2" s="1"/>
  <c r="BM2282" i="2"/>
  <c r="BM1990" i="2"/>
  <c r="BM1553" i="2"/>
  <c r="BM1068" i="2"/>
  <c r="BM510" i="2"/>
  <c r="BJ2325" i="2"/>
  <c r="BN2325" i="2" s="1"/>
  <c r="BJ2229" i="2"/>
  <c r="BN2229" i="2" s="1"/>
  <c r="BJ2169" i="2"/>
  <c r="BN2169" i="2" s="1"/>
  <c r="BJ2100" i="2"/>
  <c r="BN2100" i="2" s="1"/>
  <c r="BJ2005" i="2"/>
  <c r="BN2005" i="2" s="1"/>
  <c r="BJ1937" i="2"/>
  <c r="BN1937" i="2" s="1"/>
  <c r="BJ1842" i="2"/>
  <c r="BN1842" i="2" s="1"/>
  <c r="BJ1778" i="2"/>
  <c r="BN1778" i="2" s="1"/>
  <c r="BJ1679" i="2"/>
  <c r="BN1679" i="2" s="1"/>
  <c r="BJ1615" i="2"/>
  <c r="BN1615" i="2" s="1"/>
  <c r="BJ1516" i="2"/>
  <c r="BN1516" i="2" s="1"/>
  <c r="BJ1455" i="2"/>
  <c r="BN1455" i="2" s="1"/>
  <c r="BJ1350" i="2"/>
  <c r="BN1350" i="2" s="1"/>
  <c r="BJ1281" i="2"/>
  <c r="BN1281" i="2" s="1"/>
  <c r="BJ1169" i="2"/>
  <c r="BN1169" i="2" s="1"/>
  <c r="BJ1093" i="2"/>
  <c r="BN1093" i="2" s="1"/>
  <c r="BJ979" i="2"/>
  <c r="BN979" i="2" s="1"/>
  <c r="BJ897" i="2"/>
  <c r="BN897" i="2" s="1"/>
  <c r="BJ816" i="2"/>
  <c r="BN816" i="2" s="1"/>
  <c r="BJ778" i="2"/>
  <c r="BN778" i="2" s="1"/>
  <c r="BJ645" i="2"/>
  <c r="BN645" i="2" s="1"/>
  <c r="BJ559" i="2"/>
  <c r="BN559" i="2" s="1"/>
  <c r="BJ457" i="2"/>
  <c r="BN457" i="2" s="1"/>
  <c r="BJ287" i="2"/>
  <c r="BN287" i="2" s="1"/>
  <c r="BJ92" i="2"/>
  <c r="BN92" i="2" s="1"/>
  <c r="BM2274" i="2"/>
  <c r="BM1989" i="2"/>
  <c r="BM1550" i="2"/>
  <c r="BM1226" i="2"/>
  <c r="BM509" i="2"/>
  <c r="BJ2263" i="2"/>
  <c r="BN2263" i="2" s="1"/>
  <c r="BJ2168" i="2"/>
  <c r="BN2168" i="2" s="1"/>
  <c r="BJ2099" i="2"/>
  <c r="BN2099" i="2" s="1"/>
  <c r="BJ2004" i="2"/>
  <c r="BN2004" i="2" s="1"/>
  <c r="BJ1970" i="2"/>
  <c r="BN1970" i="2" s="1"/>
  <c r="BJ1906" i="2"/>
  <c r="BN1906" i="2" s="1"/>
  <c r="BJ1807" i="2"/>
  <c r="BN1807" i="2" s="1"/>
  <c r="BJ1773" i="2"/>
  <c r="BN1773" i="2" s="1"/>
  <c r="BJ1678" i="2"/>
  <c r="BN1678" i="2" s="1"/>
  <c r="BJ1583" i="2"/>
  <c r="BN1583" i="2" s="1"/>
  <c r="BJ1514" i="2"/>
  <c r="BN1514" i="2" s="1"/>
  <c r="BJ1420" i="2"/>
  <c r="BN1420" i="2" s="1"/>
  <c r="BJ1349" i="2"/>
  <c r="BN1349" i="2" s="1"/>
  <c r="BJ1240" i="2"/>
  <c r="BN1240" i="2" s="1"/>
  <c r="BJ1202" i="2"/>
  <c r="BN1202" i="2" s="1"/>
  <c r="BJ1091" i="2"/>
  <c r="BN1091" i="2" s="1"/>
  <c r="BJ975" i="2"/>
  <c r="BN975" i="2" s="1"/>
  <c r="BJ851" i="2"/>
  <c r="BN851" i="2" s="1"/>
  <c r="BJ774" i="2"/>
  <c r="BN774" i="2" s="1"/>
  <c r="BJ692" i="2"/>
  <c r="BN692" i="2" s="1"/>
  <c r="BJ553" i="2"/>
  <c r="BN553" i="2" s="1"/>
  <c r="BJ403" i="2"/>
  <c r="BN403" i="2" s="1"/>
  <c r="BJ219" i="2"/>
  <c r="BN219" i="2" s="1"/>
  <c r="BJ91" i="2"/>
  <c r="BN91" i="2" s="1"/>
  <c r="BM2270" i="2"/>
  <c r="BM1987" i="2"/>
  <c r="BM1545" i="2"/>
  <c r="BM1225" i="2"/>
  <c r="BM504" i="2"/>
  <c r="BJ2293" i="2"/>
  <c r="BN2293" i="2" s="1"/>
  <c r="BJ2193" i="2"/>
  <c r="BN2193" i="2" s="1"/>
  <c r="BJ2064" i="2"/>
  <c r="BN2064" i="2" s="1"/>
  <c r="BJ1969" i="2"/>
  <c r="BN1969" i="2" s="1"/>
  <c r="BJ1901" i="2"/>
  <c r="BN1901" i="2" s="1"/>
  <c r="BJ1806" i="2"/>
  <c r="BN1806" i="2" s="1"/>
  <c r="BJ1711" i="2"/>
  <c r="BN1711" i="2" s="1"/>
  <c r="BJ1548" i="2"/>
  <c r="BN1548" i="2" s="1"/>
  <c r="BJ1418" i="2"/>
  <c r="BN1418" i="2" s="1"/>
  <c r="BJ1347" i="2"/>
  <c r="BN1347" i="2" s="1"/>
  <c r="BJ1239" i="2"/>
  <c r="BN1239" i="2" s="1"/>
  <c r="BJ1159" i="2"/>
  <c r="BN1159" i="2" s="1"/>
  <c r="BJ1051" i="2"/>
  <c r="BN1051" i="2" s="1"/>
  <c r="BJ968" i="2"/>
  <c r="BN968" i="2" s="1"/>
  <c r="BJ850" i="2"/>
  <c r="BN850" i="2" s="1"/>
  <c r="BJ731" i="2"/>
  <c r="BN731" i="2" s="1"/>
  <c r="BJ594" i="2"/>
  <c r="BN594" i="2" s="1"/>
  <c r="BJ501" i="2"/>
  <c r="BN501" i="2" s="1"/>
  <c r="BJ394" i="2"/>
  <c r="BN394" i="2" s="1"/>
  <c r="BJ207" i="2"/>
  <c r="BN207" i="2" s="1"/>
  <c r="BJ77" i="2"/>
  <c r="BN77" i="2" s="1"/>
  <c r="BM1986" i="2"/>
  <c r="BM1690" i="2"/>
  <c r="BM1210" i="2"/>
  <c r="BM685" i="2"/>
  <c r="BJ2315" i="2"/>
  <c r="BN2315" i="2" s="1"/>
  <c r="BJ2192" i="2"/>
  <c r="BN2192" i="2" s="1"/>
  <c r="BJ2131" i="2"/>
  <c r="BN2131" i="2" s="1"/>
  <c r="BJ2029" i="2"/>
  <c r="BN2029" i="2" s="1"/>
  <c r="BJ1934" i="2"/>
  <c r="BN1934" i="2" s="1"/>
  <c r="BJ1839" i="2"/>
  <c r="BN1839" i="2" s="1"/>
  <c r="BJ1770" i="2"/>
  <c r="BN1770" i="2" s="1"/>
  <c r="BJ1676" i="2"/>
  <c r="BN1676" i="2" s="1"/>
  <c r="BJ1546" i="2"/>
  <c r="BN1546" i="2" s="1"/>
  <c r="BJ1443" i="2"/>
  <c r="BN1443" i="2" s="1"/>
  <c r="BJ1383" i="2"/>
  <c r="BN1383" i="2" s="1"/>
  <c r="BJ1273" i="2"/>
  <c r="BN1273" i="2" s="1"/>
  <c r="BJ1158" i="2"/>
  <c r="BN1158" i="2" s="1"/>
  <c r="BJ1085" i="2"/>
  <c r="BN1085" i="2" s="1"/>
  <c r="BJ967" i="2"/>
  <c r="BN967" i="2" s="1"/>
  <c r="BJ893" i="2"/>
  <c r="BN893" i="2" s="1"/>
  <c r="BJ727" i="2"/>
  <c r="BN727" i="2" s="1"/>
  <c r="BJ642" i="2"/>
  <c r="BN642" i="2" s="1"/>
  <c r="BJ496" i="2"/>
  <c r="BN496" i="2" s="1"/>
  <c r="BJ393" i="2"/>
  <c r="BN393" i="2" s="1"/>
  <c r="BJ205" i="2"/>
  <c r="BN205" i="2" s="1"/>
  <c r="BJ11" i="2"/>
  <c r="BN11" i="2" s="1"/>
  <c r="BM2097" i="2"/>
  <c r="BM1811" i="2"/>
  <c r="BM1521" i="2"/>
  <c r="BM1006" i="2"/>
  <c r="BM659" i="2"/>
  <c r="BM258" i="2"/>
  <c r="BJ2259" i="2"/>
  <c r="BN2259" i="2" s="1"/>
  <c r="BJ2127" i="2"/>
  <c r="BN2127" i="2" s="1"/>
  <c r="BJ1998" i="2"/>
  <c r="BN1998" i="2" s="1"/>
  <c r="BJ1898" i="2"/>
  <c r="BN1898" i="2" s="1"/>
  <c r="BJ1834" i="2"/>
  <c r="BN1834" i="2" s="1"/>
  <c r="BJ1705" i="2"/>
  <c r="BN1705" i="2" s="1"/>
  <c r="BJ1640" i="2"/>
  <c r="BN1640" i="2" s="1"/>
  <c r="BJ1541" i="2"/>
  <c r="BN1541" i="2" s="1"/>
  <c r="BJ1476" i="2"/>
  <c r="BN1476" i="2" s="1"/>
  <c r="BJ1381" i="2"/>
  <c r="BN1381" i="2" s="1"/>
  <c r="BJ1345" i="2"/>
  <c r="BN1345" i="2" s="1"/>
  <c r="BJ1266" i="2"/>
  <c r="BN1266" i="2" s="1"/>
  <c r="BJ1157" i="2"/>
  <c r="BN1157" i="2" s="1"/>
  <c r="BJ1084" i="2"/>
  <c r="BN1084" i="2" s="1"/>
  <c r="BJ966" i="2"/>
  <c r="BN966" i="2" s="1"/>
  <c r="BJ885" i="2"/>
  <c r="BN885" i="2" s="1"/>
  <c r="BJ804" i="2"/>
  <c r="BN804" i="2" s="1"/>
  <c r="BJ689" i="2"/>
  <c r="BN689" i="2" s="1"/>
  <c r="BJ539" i="2"/>
  <c r="BN539" i="2" s="1"/>
  <c r="BJ438" i="2"/>
  <c r="BN438" i="2" s="1"/>
  <c r="BJ264" i="2"/>
  <c r="BN264" i="2" s="1"/>
  <c r="BJ134" i="2"/>
  <c r="BN134" i="2" s="1"/>
  <c r="BJ6" i="2"/>
  <c r="BN6" i="2" s="1"/>
  <c r="BM1953" i="2"/>
  <c r="BM1497" i="2"/>
  <c r="BM1178" i="2"/>
  <c r="BM830" i="2"/>
  <c r="BM461" i="2"/>
  <c r="BM257" i="2"/>
  <c r="BJ2311" i="2"/>
  <c r="BN2311" i="2" s="1"/>
  <c r="BJ2281" i="2"/>
  <c r="BN2281" i="2" s="1"/>
  <c r="BJ2248" i="2"/>
  <c r="BN2248" i="2" s="1"/>
  <c r="BJ2218" i="2"/>
  <c r="BN2218" i="2" s="1"/>
  <c r="BJ2188" i="2"/>
  <c r="BN2188" i="2" s="1"/>
  <c r="BJ2153" i="2"/>
  <c r="BN2153" i="2" s="1"/>
  <c r="BJ2119" i="2"/>
  <c r="BN2119" i="2" s="1"/>
  <c r="BJ2089" i="2"/>
  <c r="BN2089" i="2" s="1"/>
  <c r="BJ2058" i="2"/>
  <c r="BN2058" i="2" s="1"/>
  <c r="BJ2024" i="2"/>
  <c r="BN2024" i="2" s="1"/>
  <c r="BJ1989" i="2"/>
  <c r="BN1989" i="2" s="1"/>
  <c r="BJ1955" i="2"/>
  <c r="BN1955" i="2" s="1"/>
  <c r="BJ1925" i="2"/>
  <c r="BN1925" i="2" s="1"/>
  <c r="BJ1895" i="2"/>
  <c r="BN1895" i="2" s="1"/>
  <c r="BJ1860" i="2"/>
  <c r="BN1860" i="2" s="1"/>
  <c r="BJ1826" i="2"/>
  <c r="BN1826" i="2" s="1"/>
  <c r="BJ1765" i="2"/>
  <c r="BN1765" i="2" s="1"/>
  <c r="BJ1731" i="2"/>
  <c r="BN1731" i="2" s="1"/>
  <c r="BJ1697" i="2"/>
  <c r="BN1697" i="2" s="1"/>
  <c r="BJ1663" i="2"/>
  <c r="BN1663" i="2" s="1"/>
  <c r="BJ1633" i="2"/>
  <c r="BN1633" i="2" s="1"/>
  <c r="BJ1602" i="2"/>
  <c r="BN1602" i="2" s="1"/>
  <c r="BJ1568" i="2"/>
  <c r="BN1568" i="2" s="1"/>
  <c r="BJ1534" i="2"/>
  <c r="BN1534" i="2" s="1"/>
  <c r="BJ1504" i="2"/>
  <c r="BN1504" i="2" s="1"/>
  <c r="BJ1473" i="2"/>
  <c r="BN1473" i="2" s="1"/>
  <c r="BJ1439" i="2"/>
  <c r="BN1439" i="2" s="1"/>
  <c r="BJ1405" i="2"/>
  <c r="BN1405" i="2" s="1"/>
  <c r="BJ1369" i="2"/>
  <c r="BN1369" i="2" s="1"/>
  <c r="BJ1338" i="2"/>
  <c r="BN1338" i="2" s="1"/>
  <c r="BJ1303" i="2"/>
  <c r="BN1303" i="2" s="1"/>
  <c r="BJ1261" i="2"/>
  <c r="BN1261" i="2" s="1"/>
  <c r="BJ1223" i="2"/>
  <c r="BN1223" i="2" s="1"/>
  <c r="BJ1189" i="2"/>
  <c r="BN1189" i="2" s="1"/>
  <c r="BJ1154" i="2"/>
  <c r="BN1154" i="2" s="1"/>
  <c r="BJ1115" i="2"/>
  <c r="BN1115" i="2" s="1"/>
  <c r="BJ1074" i="2"/>
  <c r="BN1074" i="2" s="1"/>
  <c r="BJ1035" i="2"/>
  <c r="BN1035" i="2" s="1"/>
  <c r="BJ1000" i="2"/>
  <c r="BN1000" i="2" s="1"/>
  <c r="BJ963" i="2"/>
  <c r="BN963" i="2" s="1"/>
  <c r="BJ918" i="2"/>
  <c r="BN918" i="2" s="1"/>
  <c r="BJ877" i="2"/>
  <c r="BN877" i="2" s="1"/>
  <c r="BJ838" i="2"/>
  <c r="BN838" i="2" s="1"/>
  <c r="BJ800" i="2"/>
  <c r="BN800" i="2" s="1"/>
  <c r="BJ759" i="2"/>
  <c r="BN759" i="2" s="1"/>
  <c r="BJ714" i="2"/>
  <c r="BN714" i="2" s="1"/>
  <c r="BJ673" i="2"/>
  <c r="BN673" i="2" s="1"/>
  <c r="BJ628" i="2"/>
  <c r="BN628" i="2" s="1"/>
  <c r="BJ586" i="2"/>
  <c r="BN586" i="2" s="1"/>
  <c r="BJ536" i="2"/>
  <c r="BN536" i="2" s="1"/>
  <c r="BJ486" i="2"/>
  <c r="BN486" i="2" s="1"/>
  <c r="BJ435" i="2"/>
  <c r="BN435" i="2" s="1"/>
  <c r="BJ381" i="2"/>
  <c r="BN381" i="2" s="1"/>
  <c r="BJ325" i="2"/>
  <c r="BN325" i="2" s="1"/>
  <c r="BJ261" i="2"/>
  <c r="BN261" i="2" s="1"/>
  <c r="BJ188" i="2"/>
  <c r="BN188" i="2" s="1"/>
  <c r="BJ124" i="2"/>
  <c r="BN124" i="2" s="1"/>
  <c r="BJ60" i="2"/>
  <c r="BN60" i="2" s="1"/>
  <c r="BM2213" i="2"/>
  <c r="BM2071" i="2"/>
  <c r="BM1916" i="2"/>
  <c r="BM1774" i="2"/>
  <c r="BM1633" i="2"/>
  <c r="BM1481" i="2"/>
  <c r="BM1320" i="2"/>
  <c r="BM1137" i="2"/>
  <c r="BM972" i="2"/>
  <c r="BM787" i="2"/>
  <c r="BM612" i="2"/>
  <c r="BM430" i="2"/>
  <c r="BM10" i="2"/>
  <c r="BM26" i="2"/>
  <c r="BM42" i="2"/>
  <c r="BM58" i="2"/>
  <c r="BM74" i="2"/>
  <c r="BM90" i="2"/>
  <c r="BM106" i="2"/>
  <c r="BM122" i="2"/>
  <c r="BM138" i="2"/>
  <c r="BM154" i="2"/>
  <c r="BM170" i="2"/>
  <c r="BM186" i="2"/>
  <c r="BM202" i="2"/>
  <c r="BM218" i="2"/>
  <c r="BM234" i="2"/>
  <c r="BM250" i="2"/>
  <c r="BM266" i="2"/>
  <c r="BM282" i="2"/>
  <c r="BM298" i="2"/>
  <c r="BM314" i="2"/>
  <c r="BM330" i="2"/>
  <c r="BM346" i="2"/>
  <c r="BM362" i="2"/>
  <c r="BM378" i="2"/>
  <c r="BM394" i="2"/>
  <c r="BM410" i="2"/>
  <c r="BM426" i="2"/>
  <c r="BM442" i="2"/>
  <c r="BM458" i="2"/>
  <c r="BM474" i="2"/>
  <c r="BM490" i="2"/>
  <c r="BM506" i="2"/>
  <c r="BM522" i="2"/>
  <c r="BM538" i="2"/>
  <c r="BM554" i="2"/>
  <c r="BM570" i="2"/>
  <c r="BM586" i="2"/>
  <c r="BM602" i="2"/>
  <c r="BM618" i="2"/>
  <c r="BM634" i="2"/>
  <c r="BM650" i="2"/>
  <c r="BM666" i="2"/>
  <c r="BM682" i="2"/>
  <c r="BM698" i="2"/>
  <c r="BM714" i="2"/>
  <c r="BM730" i="2"/>
  <c r="BM746" i="2"/>
  <c r="BM762" i="2"/>
  <c r="BM778" i="2"/>
  <c r="BM794" i="2"/>
  <c r="BM810" i="2"/>
  <c r="BM826" i="2"/>
  <c r="BM842" i="2"/>
  <c r="BM858" i="2"/>
  <c r="BM874" i="2"/>
  <c r="BM890" i="2"/>
  <c r="BM906" i="2"/>
  <c r="BM922" i="2"/>
  <c r="BM938" i="2"/>
  <c r="BM954" i="2"/>
  <c r="BM970" i="2"/>
  <c r="BM986" i="2"/>
  <c r="BM1002" i="2"/>
  <c r="BM1018" i="2"/>
  <c r="BM1034" i="2"/>
  <c r="BM11" i="2"/>
  <c r="BM27" i="2"/>
  <c r="BM43" i="2"/>
  <c r="BM59" i="2"/>
  <c r="BM75" i="2"/>
  <c r="BM91" i="2"/>
  <c r="BM107" i="2"/>
  <c r="BM123" i="2"/>
  <c r="BM139" i="2"/>
  <c r="BM155" i="2"/>
  <c r="BM171" i="2"/>
  <c r="BM187" i="2"/>
  <c r="BM203" i="2"/>
  <c r="BM219" i="2"/>
  <c r="BM235" i="2"/>
  <c r="BM251" i="2"/>
  <c r="BM267" i="2"/>
  <c r="BM283" i="2"/>
  <c r="BM299" i="2"/>
  <c r="BM315" i="2"/>
  <c r="BM331" i="2"/>
  <c r="BM347" i="2"/>
  <c r="BM363" i="2"/>
  <c r="BM379" i="2"/>
  <c r="BM395" i="2"/>
  <c r="BM411" i="2"/>
  <c r="BM427" i="2"/>
  <c r="BM443" i="2"/>
  <c r="BM459" i="2"/>
  <c r="BM475" i="2"/>
  <c r="BM491" i="2"/>
  <c r="BM507" i="2"/>
  <c r="BM523" i="2"/>
  <c r="BM539" i="2"/>
  <c r="BM555" i="2"/>
  <c r="BM571" i="2"/>
  <c r="BM587" i="2"/>
  <c r="BM603" i="2"/>
  <c r="BM619" i="2"/>
  <c r="BM635" i="2"/>
  <c r="BM651" i="2"/>
  <c r="BM667" i="2"/>
  <c r="BM683" i="2"/>
  <c r="BM699" i="2"/>
  <c r="BM715" i="2"/>
  <c r="BM731" i="2"/>
  <c r="BM747" i="2"/>
  <c r="BM763" i="2"/>
  <c r="BM779" i="2"/>
  <c r="BM795" i="2"/>
  <c r="BM811" i="2"/>
  <c r="BM827" i="2"/>
  <c r="BM843" i="2"/>
  <c r="BM859" i="2"/>
  <c r="BM875" i="2"/>
  <c r="BM891" i="2"/>
  <c r="BM907" i="2"/>
  <c r="BM923" i="2"/>
  <c r="BM939" i="2"/>
  <c r="BM955" i="2"/>
  <c r="BM971" i="2"/>
  <c r="BM987" i="2"/>
  <c r="BM1003" i="2"/>
  <c r="BM1019" i="2"/>
  <c r="BM1035" i="2"/>
  <c r="BM1051" i="2"/>
  <c r="BM1067" i="2"/>
  <c r="BM1083" i="2"/>
  <c r="BM1099" i="2"/>
  <c r="BM1115" i="2"/>
  <c r="BM1131" i="2"/>
  <c r="BM1147" i="2"/>
  <c r="BM1163" i="2"/>
  <c r="BM1179" i="2"/>
  <c r="BM1195" i="2"/>
  <c r="BM1211" i="2"/>
  <c r="BM1227" i="2"/>
  <c r="BM1243" i="2"/>
  <c r="BM1259" i="2"/>
  <c r="BM1275" i="2"/>
  <c r="BM1291" i="2"/>
  <c r="BM1307" i="2"/>
  <c r="BM1323" i="2"/>
  <c r="BM1339" i="2"/>
  <c r="BM1355" i="2"/>
  <c r="BM1371" i="2"/>
  <c r="BM1387" i="2"/>
  <c r="BM1403" i="2"/>
  <c r="BM1419" i="2"/>
  <c r="BM1435" i="2"/>
  <c r="BM12" i="2"/>
  <c r="BM28" i="2"/>
  <c r="BM44" i="2"/>
  <c r="BM60" i="2"/>
  <c r="BM76" i="2"/>
  <c r="BM92" i="2"/>
  <c r="BM108" i="2"/>
  <c r="BM124" i="2"/>
  <c r="BM140" i="2"/>
  <c r="BM156" i="2"/>
  <c r="BM172" i="2"/>
  <c r="BM188" i="2"/>
  <c r="BM204" i="2"/>
  <c r="BM220" i="2"/>
  <c r="BM236" i="2"/>
  <c r="BM252" i="2"/>
  <c r="BM268" i="2"/>
  <c r="BM284" i="2"/>
  <c r="BM300" i="2"/>
  <c r="BM316" i="2"/>
  <c r="BM332" i="2"/>
  <c r="BM348" i="2"/>
  <c r="BM364" i="2"/>
  <c r="BM380" i="2"/>
  <c r="BM396" i="2"/>
  <c r="BM412" i="2"/>
  <c r="BM428" i="2"/>
  <c r="BM444" i="2"/>
  <c r="BM460" i="2"/>
  <c r="BM476" i="2"/>
  <c r="BM492" i="2"/>
  <c r="BM508" i="2"/>
  <c r="BM524" i="2"/>
  <c r="BM540" i="2"/>
  <c r="BM556" i="2"/>
  <c r="BM13" i="2"/>
  <c r="BM29" i="2"/>
  <c r="BM45" i="2"/>
  <c r="BM61" i="2"/>
  <c r="BM77" i="2"/>
  <c r="BM93" i="2"/>
  <c r="BM109" i="2"/>
  <c r="BM125" i="2"/>
  <c r="BM141" i="2"/>
  <c r="BM157" i="2"/>
  <c r="BM173" i="2"/>
  <c r="BM189" i="2"/>
  <c r="BM205" i="2"/>
  <c r="BM221" i="2"/>
  <c r="BM237" i="2"/>
  <c r="BM253" i="2"/>
  <c r="BM269" i="2"/>
  <c r="BM285" i="2"/>
  <c r="BM301" i="2"/>
  <c r="BM317" i="2"/>
  <c r="BM333" i="2"/>
  <c r="BM349" i="2"/>
  <c r="BM365" i="2"/>
  <c r="BM381" i="2"/>
  <c r="BM397" i="2"/>
  <c r="BM413" i="2"/>
  <c r="BM429" i="2"/>
  <c r="BM16" i="2"/>
  <c r="BM32" i="2"/>
  <c r="BM48" i="2"/>
  <c r="BM64" i="2"/>
  <c r="BM80" i="2"/>
  <c r="BM96" i="2"/>
  <c r="BM112" i="2"/>
  <c r="BM128" i="2"/>
  <c r="BM144" i="2"/>
  <c r="BM160" i="2"/>
  <c r="BM176" i="2"/>
  <c r="BM192" i="2"/>
  <c r="BM208" i="2"/>
  <c r="BM224" i="2"/>
  <c r="BM240" i="2"/>
  <c r="BM256" i="2"/>
  <c r="BM272" i="2"/>
  <c r="BM288" i="2"/>
  <c r="BM304" i="2"/>
  <c r="BM320" i="2"/>
  <c r="BM336" i="2"/>
  <c r="BM352" i="2"/>
  <c r="BM368" i="2"/>
  <c r="BM384" i="2"/>
  <c r="BM400" i="2"/>
  <c r="BM416" i="2"/>
  <c r="BM432" i="2"/>
  <c r="BM448" i="2"/>
  <c r="BM464" i="2"/>
  <c r="BM480" i="2"/>
  <c r="BM496" i="2"/>
  <c r="BM512" i="2"/>
  <c r="BM528" i="2"/>
  <c r="BM544" i="2"/>
  <c r="BM560" i="2"/>
  <c r="BM576" i="2"/>
  <c r="BM592" i="2"/>
  <c r="BM608" i="2"/>
  <c r="BM624" i="2"/>
  <c r="BM640" i="2"/>
  <c r="BM656" i="2"/>
  <c r="BM672" i="2"/>
  <c r="BM688" i="2"/>
  <c r="BM704" i="2"/>
  <c r="BM720" i="2"/>
  <c r="BM736" i="2"/>
  <c r="BM752" i="2"/>
  <c r="BM768" i="2"/>
  <c r="BM784" i="2"/>
  <c r="BM800" i="2"/>
  <c r="BM816" i="2"/>
  <c r="BM832" i="2"/>
  <c r="BM848" i="2"/>
  <c r="BM864" i="2"/>
  <c r="BM880" i="2"/>
  <c r="BM896" i="2"/>
  <c r="BM912" i="2"/>
  <c r="BM928" i="2"/>
  <c r="BM944" i="2"/>
  <c r="BM960" i="2"/>
  <c r="BM976" i="2"/>
  <c r="BM992" i="2"/>
  <c r="BM1008" i="2"/>
  <c r="BM1024" i="2"/>
  <c r="BM1040" i="2"/>
  <c r="BM1056" i="2"/>
  <c r="BM1072" i="2"/>
  <c r="BM1088" i="2"/>
  <c r="BM1104" i="2"/>
  <c r="BM1120" i="2"/>
  <c r="BM1136" i="2"/>
  <c r="BM1152" i="2"/>
  <c r="BM1168" i="2"/>
  <c r="BM1184" i="2"/>
  <c r="BM1200" i="2"/>
  <c r="BM1216" i="2"/>
  <c r="BM1232" i="2"/>
  <c r="BM1248" i="2"/>
  <c r="BM1264" i="2"/>
  <c r="BM1280" i="2"/>
  <c r="BM1296" i="2"/>
  <c r="BM1312" i="2"/>
  <c r="BM1328" i="2"/>
  <c r="BM1344" i="2"/>
  <c r="BM1360" i="2"/>
  <c r="BM1376" i="2"/>
  <c r="BM1392" i="2"/>
  <c r="BM1408" i="2"/>
  <c r="BM1424" i="2"/>
  <c r="BM1440" i="2"/>
  <c r="BM1456" i="2"/>
  <c r="BM1472" i="2"/>
  <c r="BM1488" i="2"/>
  <c r="BM1504" i="2"/>
  <c r="BM1520" i="2"/>
  <c r="BM1536" i="2"/>
  <c r="BM6" i="2"/>
  <c r="BM31" i="2"/>
  <c r="BM53" i="2"/>
  <c r="BM78" i="2"/>
  <c r="BM100" i="2"/>
  <c r="BM121" i="2"/>
  <c r="BM147" i="2"/>
  <c r="BM168" i="2"/>
  <c r="BM194" i="2"/>
  <c r="BM215" i="2"/>
  <c r="BM241" i="2"/>
  <c r="BM262" i="2"/>
  <c r="BM287" i="2"/>
  <c r="BM309" i="2"/>
  <c r="BM334" i="2"/>
  <c r="BM356" i="2"/>
  <c r="BM377" i="2"/>
  <c r="BM403" i="2"/>
  <c r="BM424" i="2"/>
  <c r="BM449" i="2"/>
  <c r="BM469" i="2"/>
  <c r="BM489" i="2"/>
  <c r="BM513" i="2"/>
  <c r="BM533" i="2"/>
  <c r="BM553" i="2"/>
  <c r="BM575" i="2"/>
  <c r="BM595" i="2"/>
  <c r="BM614" i="2"/>
  <c r="BM633" i="2"/>
  <c r="BM654" i="2"/>
  <c r="BM674" i="2"/>
  <c r="BM693" i="2"/>
  <c r="BM712" i="2"/>
  <c r="BM733" i="2"/>
  <c r="BM753" i="2"/>
  <c r="BM772" i="2"/>
  <c r="BM791" i="2"/>
  <c r="BM812" i="2"/>
  <c r="BM831" i="2"/>
  <c r="BM851" i="2"/>
  <c r="BM870" i="2"/>
  <c r="BM889" i="2"/>
  <c r="BM910" i="2"/>
  <c r="BM930" i="2"/>
  <c r="BM949" i="2"/>
  <c r="BM968" i="2"/>
  <c r="BM989" i="2"/>
  <c r="BM1009" i="2"/>
  <c r="BM1028" i="2"/>
  <c r="BM1047" i="2"/>
  <c r="BM1065" i="2"/>
  <c r="BM1084" i="2"/>
  <c r="BM1102" i="2"/>
  <c r="BM1121" i="2"/>
  <c r="BM1139" i="2"/>
  <c r="BM1157" i="2"/>
  <c r="BM1175" i="2"/>
  <c r="BM1193" i="2"/>
  <c r="BM1212" i="2"/>
  <c r="BM1230" i="2"/>
  <c r="BM1249" i="2"/>
  <c r="BM1267" i="2"/>
  <c r="BM1285" i="2"/>
  <c r="BM1303" i="2"/>
  <c r="BM1321" i="2"/>
  <c r="BM1340" i="2"/>
  <c r="BM1358" i="2"/>
  <c r="BM1377" i="2"/>
  <c r="BM1395" i="2"/>
  <c r="BM1413" i="2"/>
  <c r="BM1431" i="2"/>
  <c r="BM1449" i="2"/>
  <c r="BM1466" i="2"/>
  <c r="BM1483" i="2"/>
  <c r="BM1500" i="2"/>
  <c r="BM1517" i="2"/>
  <c r="BM1534" i="2"/>
  <c r="BM1551" i="2"/>
  <c r="BM1567" i="2"/>
  <c r="BM1583" i="2"/>
  <c r="BM1599" i="2"/>
  <c r="BM1615" i="2"/>
  <c r="BM1631" i="2"/>
  <c r="BM1647" i="2"/>
  <c r="BM1663" i="2"/>
  <c r="BM1679" i="2"/>
  <c r="BM1695" i="2"/>
  <c r="BM1711" i="2"/>
  <c r="BM1727" i="2"/>
  <c r="BM1743" i="2"/>
  <c r="BM1759" i="2"/>
  <c r="BM1775" i="2"/>
  <c r="BM1791" i="2"/>
  <c r="BM1807" i="2"/>
  <c r="BM1823" i="2"/>
  <c r="BM1839" i="2"/>
  <c r="BM1855" i="2"/>
  <c r="BM1871" i="2"/>
  <c r="BM1887" i="2"/>
  <c r="BM1903" i="2"/>
  <c r="BM1919" i="2"/>
  <c r="BM1935" i="2"/>
  <c r="BM1951" i="2"/>
  <c r="BM1967" i="2"/>
  <c r="BM1983" i="2"/>
  <c r="BM1999" i="2"/>
  <c r="BM2015" i="2"/>
  <c r="BM2031" i="2"/>
  <c r="BM2047" i="2"/>
  <c r="BM2063" i="2"/>
  <c r="BM2079" i="2"/>
  <c r="BM2095" i="2"/>
  <c r="BM2111" i="2"/>
  <c r="BM2127" i="2"/>
  <c r="BM2143" i="2"/>
  <c r="BM2159" i="2"/>
  <c r="BM2175" i="2"/>
  <c r="BM2191" i="2"/>
  <c r="BM2207" i="2"/>
  <c r="BM2223" i="2"/>
  <c r="BM2239" i="2"/>
  <c r="BM2255" i="2"/>
  <c r="BM2271" i="2"/>
  <c r="BM2287" i="2"/>
  <c r="BM2303" i="2"/>
  <c r="BM2319" i="2"/>
  <c r="BM7" i="2"/>
  <c r="BM33" i="2"/>
  <c r="BM54" i="2"/>
  <c r="BM79" i="2"/>
  <c r="BM101" i="2"/>
  <c r="BM126" i="2"/>
  <c r="BM148" i="2"/>
  <c r="BM169" i="2"/>
  <c r="BM195" i="2"/>
  <c r="BM216" i="2"/>
  <c r="BM242" i="2"/>
  <c r="BM263" i="2"/>
  <c r="BM289" i="2"/>
  <c r="BM310" i="2"/>
  <c r="BM335" i="2"/>
  <c r="BM357" i="2"/>
  <c r="BM382" i="2"/>
  <c r="BM404" i="2"/>
  <c r="BM425" i="2"/>
  <c r="BM450" i="2"/>
  <c r="BM470" i="2"/>
  <c r="BM493" i="2"/>
  <c r="BM514" i="2"/>
  <c r="BM534" i="2"/>
  <c r="BM557" i="2"/>
  <c r="BM577" i="2"/>
  <c r="BM596" i="2"/>
  <c r="BM615" i="2"/>
  <c r="BM636" i="2"/>
  <c r="BM655" i="2"/>
  <c r="BM675" i="2"/>
  <c r="BM694" i="2"/>
  <c r="BM713" i="2"/>
  <c r="BM734" i="2"/>
  <c r="BM754" i="2"/>
  <c r="BM773" i="2"/>
  <c r="BM792" i="2"/>
  <c r="BM813" i="2"/>
  <c r="BM833" i="2"/>
  <c r="BM852" i="2"/>
  <c r="BM871" i="2"/>
  <c r="BM892" i="2"/>
  <c r="BM911" i="2"/>
  <c r="BM931" i="2"/>
  <c r="BM950" i="2"/>
  <c r="BM969" i="2"/>
  <c r="BM990" i="2"/>
  <c r="BM1010" i="2"/>
  <c r="BM1029" i="2"/>
  <c r="BM1048" i="2"/>
  <c r="BM1066" i="2"/>
  <c r="BM1085" i="2"/>
  <c r="BM1103" i="2"/>
  <c r="BM1122" i="2"/>
  <c r="BM1140" i="2"/>
  <c r="BM1158" i="2"/>
  <c r="BM1176" i="2"/>
  <c r="BM1194" i="2"/>
  <c r="BM1213" i="2"/>
  <c r="BM1231" i="2"/>
  <c r="BM1250" i="2"/>
  <c r="BM1268" i="2"/>
  <c r="BM1286" i="2"/>
  <c r="BM1304" i="2"/>
  <c r="BM1322" i="2"/>
  <c r="BM1341" i="2"/>
  <c r="BM1359" i="2"/>
  <c r="BM1378" i="2"/>
  <c r="BM1396" i="2"/>
  <c r="BM1414" i="2"/>
  <c r="BM1432" i="2"/>
  <c r="BM1450" i="2"/>
  <c r="BM1467" i="2"/>
  <c r="BM1484" i="2"/>
  <c r="BM1501" i="2"/>
  <c r="BM1518" i="2"/>
  <c r="BM1535" i="2"/>
  <c r="BM1552" i="2"/>
  <c r="BM1568" i="2"/>
  <c r="BM1584" i="2"/>
  <c r="BM1600" i="2"/>
  <c r="BM1616" i="2"/>
  <c r="BM1632" i="2"/>
  <c r="BM1648" i="2"/>
  <c r="BM1664" i="2"/>
  <c r="BM1680" i="2"/>
  <c r="BM1696" i="2"/>
  <c r="BM1712" i="2"/>
  <c r="BM1728" i="2"/>
  <c r="BM1744" i="2"/>
  <c r="BM1760" i="2"/>
  <c r="BM1776" i="2"/>
  <c r="BM1792" i="2"/>
  <c r="BM1808" i="2"/>
  <c r="BM1824" i="2"/>
  <c r="BM1840" i="2"/>
  <c r="BM1856" i="2"/>
  <c r="BM1872" i="2"/>
  <c r="BM1888" i="2"/>
  <c r="BM1904" i="2"/>
  <c r="BM1920" i="2"/>
  <c r="BM1936" i="2"/>
  <c r="BM1952" i="2"/>
  <c r="BM1968" i="2"/>
  <c r="BM1984" i="2"/>
  <c r="BM2000" i="2"/>
  <c r="BM2016" i="2"/>
  <c r="BM2032" i="2"/>
  <c r="BM2048" i="2"/>
  <c r="BM2064" i="2"/>
  <c r="BM2080" i="2"/>
  <c r="BM2096" i="2"/>
  <c r="BM2112" i="2"/>
  <c r="BM2128" i="2"/>
  <c r="BM2144" i="2"/>
  <c r="BM2160" i="2"/>
  <c r="BM2176" i="2"/>
  <c r="BM2192" i="2"/>
  <c r="BM2208" i="2"/>
  <c r="BM2224" i="2"/>
  <c r="BM2240" i="2"/>
  <c r="BM2256" i="2"/>
  <c r="BM2272" i="2"/>
  <c r="BM2288" i="2"/>
  <c r="BM2304" i="2"/>
  <c r="BM2320" i="2"/>
  <c r="BM15" i="2"/>
  <c r="BM37" i="2"/>
  <c r="BM62" i="2"/>
  <c r="BM84" i="2"/>
  <c r="BM105" i="2"/>
  <c r="BM131" i="2"/>
  <c r="BM152" i="2"/>
  <c r="BM178" i="2"/>
  <c r="BM199" i="2"/>
  <c r="BM225" i="2"/>
  <c r="BM246" i="2"/>
  <c r="BM271" i="2"/>
  <c r="BM293" i="2"/>
  <c r="BM318" i="2"/>
  <c r="BM340" i="2"/>
  <c r="BM361" i="2"/>
  <c r="BM387" i="2"/>
  <c r="BM408" i="2"/>
  <c r="BM434" i="2"/>
  <c r="BM454" i="2"/>
  <c r="BM477" i="2"/>
  <c r="BM498" i="2"/>
  <c r="BM518" i="2"/>
  <c r="BM541" i="2"/>
  <c r="BM562" i="2"/>
  <c r="BM581" i="2"/>
  <c r="BM600" i="2"/>
  <c r="BM621" i="2"/>
  <c r="BM641" i="2"/>
  <c r="BM660" i="2"/>
  <c r="BM679" i="2"/>
  <c r="BM700" i="2"/>
  <c r="BM719" i="2"/>
  <c r="BM739" i="2"/>
  <c r="BM758" i="2"/>
  <c r="BM777" i="2"/>
  <c r="BM798" i="2"/>
  <c r="BM818" i="2"/>
  <c r="BM837" i="2"/>
  <c r="BM856" i="2"/>
  <c r="BM877" i="2"/>
  <c r="BM897" i="2"/>
  <c r="BM916" i="2"/>
  <c r="BM935" i="2"/>
  <c r="BM956" i="2"/>
  <c r="BM975" i="2"/>
  <c r="BM995" i="2"/>
  <c r="BM1014" i="2"/>
  <c r="BM1033" i="2"/>
  <c r="BM1053" i="2"/>
  <c r="BM1071" i="2"/>
  <c r="BM1090" i="2"/>
  <c r="BM1108" i="2"/>
  <c r="BM1126" i="2"/>
  <c r="BM1144" i="2"/>
  <c r="BM1162" i="2"/>
  <c r="BM1181" i="2"/>
  <c r="BM1199" i="2"/>
  <c r="BM1218" i="2"/>
  <c r="BM1236" i="2"/>
  <c r="BM1254" i="2"/>
  <c r="BM1272" i="2"/>
  <c r="BM1290" i="2"/>
  <c r="BM1309" i="2"/>
  <c r="BM1327" i="2"/>
  <c r="BM1346" i="2"/>
  <c r="BM1364" i="2"/>
  <c r="BM1382" i="2"/>
  <c r="BM1400" i="2"/>
  <c r="BM1418" i="2"/>
  <c r="BM1437" i="2"/>
  <c r="BM1454" i="2"/>
  <c r="BM1471" i="2"/>
  <c r="BM1489" i="2"/>
  <c r="BM1506" i="2"/>
  <c r="BM1523" i="2"/>
  <c r="BM1540" i="2"/>
  <c r="BM1556" i="2"/>
  <c r="BM1572" i="2"/>
  <c r="BM1588" i="2"/>
  <c r="BM1604" i="2"/>
  <c r="BM1620" i="2"/>
  <c r="BM1636" i="2"/>
  <c r="BM1652" i="2"/>
  <c r="BM1668" i="2"/>
  <c r="BM1684" i="2"/>
  <c r="BM1700" i="2"/>
  <c r="BM1716" i="2"/>
  <c r="BM1732" i="2"/>
  <c r="BM1748" i="2"/>
  <c r="BM1764" i="2"/>
  <c r="BM1780" i="2"/>
  <c r="BM1812" i="2"/>
  <c r="BM1828" i="2"/>
  <c r="BM1844" i="2"/>
  <c r="BM1860" i="2"/>
  <c r="BM1876" i="2"/>
  <c r="BM1892" i="2"/>
  <c r="BM1908" i="2"/>
  <c r="BM1924" i="2"/>
  <c r="BM1940" i="2"/>
  <c r="BM1956" i="2"/>
  <c r="BM1972" i="2"/>
  <c r="BM1988" i="2"/>
  <c r="BM2004" i="2"/>
  <c r="BM2020" i="2"/>
  <c r="BM2036" i="2"/>
  <c r="BM2052" i="2"/>
  <c r="BM2068" i="2"/>
  <c r="BM2084" i="2"/>
  <c r="BM2100" i="2"/>
  <c r="BM2116" i="2"/>
  <c r="BM2132" i="2"/>
  <c r="BM2148" i="2"/>
  <c r="BM2164" i="2"/>
  <c r="BM2180" i="2"/>
  <c r="BM2196" i="2"/>
  <c r="BM2212" i="2"/>
  <c r="BM2228" i="2"/>
  <c r="BM2244" i="2"/>
  <c r="BM2260" i="2"/>
  <c r="BM2276" i="2"/>
  <c r="BM2292" i="2"/>
  <c r="BM2308" i="2"/>
  <c r="BM2324" i="2"/>
  <c r="BM9" i="2"/>
  <c r="BM39" i="2"/>
  <c r="BM68" i="2"/>
  <c r="BM97" i="2"/>
  <c r="BM127" i="2"/>
  <c r="BM153" i="2"/>
  <c r="BM182" i="2"/>
  <c r="BM211" i="2"/>
  <c r="BM14" i="2"/>
  <c r="BM40" i="2"/>
  <c r="BM69" i="2"/>
  <c r="BM98" i="2"/>
  <c r="BM129" i="2"/>
  <c r="BM158" i="2"/>
  <c r="BM183" i="2"/>
  <c r="BM212" i="2"/>
  <c r="BM17" i="2"/>
  <c r="BM41" i="2"/>
  <c r="BM70" i="2"/>
  <c r="BM99" i="2"/>
  <c r="BM130" i="2"/>
  <c r="BM159" i="2"/>
  <c r="BM184" i="2"/>
  <c r="BM213" i="2"/>
  <c r="BM18" i="2"/>
  <c r="BM46" i="2"/>
  <c r="BM71" i="2"/>
  <c r="BM102" i="2"/>
  <c r="BM132" i="2"/>
  <c r="BM161" i="2"/>
  <c r="BM185" i="2"/>
  <c r="BM214" i="2"/>
  <c r="BM19" i="2"/>
  <c r="BM47" i="2"/>
  <c r="BM72" i="2"/>
  <c r="BM103" i="2"/>
  <c r="BM133" i="2"/>
  <c r="BM162" i="2"/>
  <c r="BM190" i="2"/>
  <c r="BM20" i="2"/>
  <c r="BM49" i="2"/>
  <c r="BM73" i="2"/>
  <c r="BM104" i="2"/>
  <c r="BM134" i="2"/>
  <c r="BM163" i="2"/>
  <c r="BM191" i="2"/>
  <c r="BM24" i="2"/>
  <c r="BM67" i="2"/>
  <c r="BM116" i="2"/>
  <c r="BM165" i="2"/>
  <c r="BM207" i="2"/>
  <c r="BM243" i="2"/>
  <c r="BM273" i="2"/>
  <c r="BM297" i="2"/>
  <c r="BM326" i="2"/>
  <c r="BM355" i="2"/>
  <c r="BM386" i="2"/>
  <c r="BM415" i="2"/>
  <c r="BM440" i="2"/>
  <c r="BM467" i="2"/>
  <c r="BM495" i="2"/>
  <c r="BM520" i="2"/>
  <c r="BM547" i="2"/>
  <c r="BM572" i="2"/>
  <c r="BM597" i="2"/>
  <c r="BM622" i="2"/>
  <c r="BM645" i="2"/>
  <c r="BM669" i="2"/>
  <c r="BM692" i="2"/>
  <c r="BM718" i="2"/>
  <c r="BM742" i="2"/>
  <c r="BM766" i="2"/>
  <c r="BM789" i="2"/>
  <c r="BM815" i="2"/>
  <c r="BM839" i="2"/>
  <c r="BM863" i="2"/>
  <c r="BM886" i="2"/>
  <c r="BM913" i="2"/>
  <c r="BM936" i="2"/>
  <c r="BM961" i="2"/>
  <c r="BM983" i="2"/>
  <c r="BM1007" i="2"/>
  <c r="BM1032" i="2"/>
  <c r="BM1057" i="2"/>
  <c r="BM1078" i="2"/>
  <c r="BM1100" i="2"/>
  <c r="BM1124" i="2"/>
  <c r="BM1146" i="2"/>
  <c r="BM1169" i="2"/>
  <c r="BM1190" i="2"/>
  <c r="BM1214" i="2"/>
  <c r="BM1237" i="2"/>
  <c r="BM1258" i="2"/>
  <c r="BM1281" i="2"/>
  <c r="BM1302" i="2"/>
  <c r="BM1326" i="2"/>
  <c r="BM1349" i="2"/>
  <c r="BM1370" i="2"/>
  <c r="BM1393" i="2"/>
  <c r="BM1416" i="2"/>
  <c r="BM1439" i="2"/>
  <c r="BM1460" i="2"/>
  <c r="BM1480" i="2"/>
  <c r="BM1502" i="2"/>
  <c r="BM1524" i="2"/>
  <c r="BM1544" i="2"/>
  <c r="BM1563" i="2"/>
  <c r="BM1582" i="2"/>
  <c r="BM1603" i="2"/>
  <c r="BM1623" i="2"/>
  <c r="BM1642" i="2"/>
  <c r="BM1661" i="2"/>
  <c r="BM1682" i="2"/>
  <c r="BM1702" i="2"/>
  <c r="BM1721" i="2"/>
  <c r="BM1740" i="2"/>
  <c r="BM1761" i="2"/>
  <c r="BM1781" i="2"/>
  <c r="BM1800" i="2"/>
  <c r="BM1819" i="2"/>
  <c r="BM1838" i="2"/>
  <c r="BM1859" i="2"/>
  <c r="BM1879" i="2"/>
  <c r="BM1898" i="2"/>
  <c r="BM1917" i="2"/>
  <c r="BM1938" i="2"/>
  <c r="BM1958" i="2"/>
  <c r="BM1977" i="2"/>
  <c r="BM1996" i="2"/>
  <c r="BM2017" i="2"/>
  <c r="BM2037" i="2"/>
  <c r="BM2056" i="2"/>
  <c r="BM2075" i="2"/>
  <c r="BM2094" i="2"/>
  <c r="BM2115" i="2"/>
  <c r="BM2135" i="2"/>
  <c r="BM2154" i="2"/>
  <c r="BM2173" i="2"/>
  <c r="BM2194" i="2"/>
  <c r="BM2214" i="2"/>
  <c r="BM2233" i="2"/>
  <c r="BM2252" i="2"/>
  <c r="BM2273" i="2"/>
  <c r="BM2293" i="2"/>
  <c r="BM2312" i="2"/>
  <c r="BJ14" i="2"/>
  <c r="BN14" i="2" s="1"/>
  <c r="BJ30" i="2"/>
  <c r="BN30" i="2" s="1"/>
  <c r="BJ46" i="2"/>
  <c r="BN46" i="2" s="1"/>
  <c r="BJ62" i="2"/>
  <c r="BN62" i="2" s="1"/>
  <c r="BJ78" i="2"/>
  <c r="BN78" i="2" s="1"/>
  <c r="BJ94" i="2"/>
  <c r="BN94" i="2" s="1"/>
  <c r="BJ110" i="2"/>
  <c r="BN110" i="2" s="1"/>
  <c r="BJ126" i="2"/>
  <c r="BN126" i="2" s="1"/>
  <c r="BJ142" i="2"/>
  <c r="BN142" i="2" s="1"/>
  <c r="BJ158" i="2"/>
  <c r="BN158" i="2" s="1"/>
  <c r="BJ174" i="2"/>
  <c r="BN174" i="2" s="1"/>
  <c r="BJ190" i="2"/>
  <c r="BN190" i="2" s="1"/>
  <c r="BJ206" i="2"/>
  <c r="BN206" i="2" s="1"/>
  <c r="BJ222" i="2"/>
  <c r="BN222" i="2" s="1"/>
  <c r="BJ238" i="2"/>
  <c r="BN238" i="2" s="1"/>
  <c r="BJ254" i="2"/>
  <c r="BN254" i="2" s="1"/>
  <c r="BJ270" i="2"/>
  <c r="BN270" i="2" s="1"/>
  <c r="BJ286" i="2"/>
  <c r="BN286" i="2" s="1"/>
  <c r="BJ302" i="2"/>
  <c r="BN302" i="2" s="1"/>
  <c r="BJ318" i="2"/>
  <c r="BN318" i="2" s="1"/>
  <c r="BJ334" i="2"/>
  <c r="BN334" i="2" s="1"/>
  <c r="BJ350" i="2"/>
  <c r="BN350" i="2" s="1"/>
  <c r="BJ366" i="2"/>
  <c r="BN366" i="2" s="1"/>
  <c r="BJ382" i="2"/>
  <c r="BN382" i="2" s="1"/>
  <c r="BJ398" i="2"/>
  <c r="BN398" i="2" s="1"/>
  <c r="BJ414" i="2"/>
  <c r="BN414" i="2" s="1"/>
  <c r="BJ430" i="2"/>
  <c r="BN430" i="2" s="1"/>
  <c r="BJ446" i="2"/>
  <c r="BN446" i="2" s="1"/>
  <c r="BJ462" i="2"/>
  <c r="BN462" i="2" s="1"/>
  <c r="BJ478" i="2"/>
  <c r="BN478" i="2" s="1"/>
  <c r="BJ494" i="2"/>
  <c r="BN494" i="2" s="1"/>
  <c r="BJ510" i="2"/>
  <c r="BN510" i="2" s="1"/>
  <c r="BJ526" i="2"/>
  <c r="BN526" i="2" s="1"/>
  <c r="BJ542" i="2"/>
  <c r="BN542" i="2" s="1"/>
  <c r="BJ558" i="2"/>
  <c r="BN558" i="2" s="1"/>
  <c r="BJ574" i="2"/>
  <c r="BN574" i="2" s="1"/>
  <c r="BJ590" i="2"/>
  <c r="BN590" i="2" s="1"/>
  <c r="BJ606" i="2"/>
  <c r="BN606" i="2" s="1"/>
  <c r="BJ622" i="2"/>
  <c r="BN622" i="2" s="1"/>
  <c r="BJ638" i="2"/>
  <c r="BN638" i="2" s="1"/>
  <c r="BJ654" i="2"/>
  <c r="BN654" i="2" s="1"/>
  <c r="BJ670" i="2"/>
  <c r="BN670" i="2" s="1"/>
  <c r="BJ686" i="2"/>
  <c r="BN686" i="2" s="1"/>
  <c r="BJ702" i="2"/>
  <c r="BN702" i="2" s="1"/>
  <c r="BJ718" i="2"/>
  <c r="BN718" i="2" s="1"/>
  <c r="BJ734" i="2"/>
  <c r="BN734" i="2" s="1"/>
  <c r="BJ750" i="2"/>
  <c r="BN750" i="2" s="1"/>
  <c r="BJ766" i="2"/>
  <c r="BN766" i="2" s="1"/>
  <c r="BJ782" i="2"/>
  <c r="BN782" i="2" s="1"/>
  <c r="BJ798" i="2"/>
  <c r="BN798" i="2" s="1"/>
  <c r="BJ814" i="2"/>
  <c r="BN814" i="2" s="1"/>
  <c r="BJ830" i="2"/>
  <c r="BN830" i="2" s="1"/>
  <c r="BJ846" i="2"/>
  <c r="BN846" i="2" s="1"/>
  <c r="BJ862" i="2"/>
  <c r="BN862" i="2" s="1"/>
  <c r="BJ878" i="2"/>
  <c r="BN878" i="2" s="1"/>
  <c r="BJ894" i="2"/>
  <c r="BN894" i="2" s="1"/>
  <c r="BJ910" i="2"/>
  <c r="BN910" i="2" s="1"/>
  <c r="BJ926" i="2"/>
  <c r="BN926" i="2" s="1"/>
  <c r="BJ942" i="2"/>
  <c r="BN942" i="2" s="1"/>
  <c r="BJ958" i="2"/>
  <c r="BN958" i="2" s="1"/>
  <c r="BJ974" i="2"/>
  <c r="BN974" i="2" s="1"/>
  <c r="BJ990" i="2"/>
  <c r="BN990" i="2" s="1"/>
  <c r="BJ1006" i="2"/>
  <c r="BN1006" i="2" s="1"/>
  <c r="BJ1022" i="2"/>
  <c r="BN1022" i="2" s="1"/>
  <c r="BJ1038" i="2"/>
  <c r="BN1038" i="2" s="1"/>
  <c r="BJ1054" i="2"/>
  <c r="BN1054" i="2" s="1"/>
  <c r="BJ1070" i="2"/>
  <c r="BN1070" i="2" s="1"/>
  <c r="BJ1086" i="2"/>
  <c r="BN1086" i="2" s="1"/>
  <c r="BJ1102" i="2"/>
  <c r="BN1102" i="2" s="1"/>
  <c r="BJ1118" i="2"/>
  <c r="BN1118" i="2" s="1"/>
  <c r="BJ1134" i="2"/>
  <c r="BN1134" i="2" s="1"/>
  <c r="BJ1150" i="2"/>
  <c r="BN1150" i="2" s="1"/>
  <c r="BJ1166" i="2"/>
  <c r="BN1166" i="2" s="1"/>
  <c r="BJ1182" i="2"/>
  <c r="BN1182" i="2" s="1"/>
  <c r="BJ1198" i="2"/>
  <c r="BN1198" i="2" s="1"/>
  <c r="BJ1214" i="2"/>
  <c r="BN1214" i="2" s="1"/>
  <c r="BJ1230" i="2"/>
  <c r="BN1230" i="2" s="1"/>
  <c r="BJ1246" i="2"/>
  <c r="BN1246" i="2" s="1"/>
  <c r="BJ1262" i="2"/>
  <c r="BN1262" i="2" s="1"/>
  <c r="BJ1278" i="2"/>
  <c r="BN1278" i="2" s="1"/>
  <c r="BJ1294" i="2"/>
  <c r="BN1294" i="2" s="1"/>
  <c r="BJ1310" i="2"/>
  <c r="BN1310" i="2" s="1"/>
  <c r="BJ1326" i="2"/>
  <c r="BN1326" i="2" s="1"/>
  <c r="BJ1342" i="2"/>
  <c r="BN1342" i="2" s="1"/>
  <c r="BJ1358" i="2"/>
  <c r="BN1358" i="2" s="1"/>
  <c r="BJ1374" i="2"/>
  <c r="BN1374" i="2" s="1"/>
  <c r="BM30" i="2"/>
  <c r="BM82" i="2"/>
  <c r="BM118" i="2"/>
  <c r="BM167" i="2"/>
  <c r="BM210" i="2"/>
  <c r="BM245" i="2"/>
  <c r="BM275" i="2"/>
  <c r="BM303" i="2"/>
  <c r="BM328" i="2"/>
  <c r="BM359" i="2"/>
  <c r="BM389" i="2"/>
  <c r="BM418" i="2"/>
  <c r="BM445" i="2"/>
  <c r="BM471" i="2"/>
  <c r="BM499" i="2"/>
  <c r="BM525" i="2"/>
  <c r="BM549" i="2"/>
  <c r="BM574" i="2"/>
  <c r="BM599" i="2"/>
  <c r="BM625" i="2"/>
  <c r="BM647" i="2"/>
  <c r="BM671" i="2"/>
  <c r="BM696" i="2"/>
  <c r="BM722" i="2"/>
  <c r="BM744" i="2"/>
  <c r="BM769" i="2"/>
  <c r="BM793" i="2"/>
  <c r="BM819" i="2"/>
  <c r="BM841" i="2"/>
  <c r="BM866" i="2"/>
  <c r="BM888" i="2"/>
  <c r="BM915" i="2"/>
  <c r="BM940" i="2"/>
  <c r="BM963" i="2"/>
  <c r="BM985" i="2"/>
  <c r="BM1012" i="2"/>
  <c r="BM1037" i="2"/>
  <c r="BM1059" i="2"/>
  <c r="BM1080" i="2"/>
  <c r="BM1105" i="2"/>
  <c r="BM1127" i="2"/>
  <c r="BM1149" i="2"/>
  <c r="BM1171" i="2"/>
  <c r="BM1192" i="2"/>
  <c r="BM1217" i="2"/>
  <c r="BM1239" i="2"/>
  <c r="BM1261" i="2"/>
  <c r="BM1283" i="2"/>
  <c r="BM1306" i="2"/>
  <c r="BM1330" i="2"/>
  <c r="BM1351" i="2"/>
  <c r="BM1373" i="2"/>
  <c r="BM1397" i="2"/>
  <c r="BM1420" i="2"/>
  <c r="BM1442" i="2"/>
  <c r="BM1462" i="2"/>
  <c r="BM1482" i="2"/>
  <c r="BM1505" i="2"/>
  <c r="BM1526" i="2"/>
  <c r="BM1546" i="2"/>
  <c r="BM1565" i="2"/>
  <c r="BM1586" i="2"/>
  <c r="BM1606" i="2"/>
  <c r="BM1625" i="2"/>
  <c r="BM1644" i="2"/>
  <c r="BM1665" i="2"/>
  <c r="BM1685" i="2"/>
  <c r="BM1704" i="2"/>
  <c r="BM1723" i="2"/>
  <c r="BM1742" i="2"/>
  <c r="BM1763" i="2"/>
  <c r="BM1783" i="2"/>
  <c r="BM1802" i="2"/>
  <c r="BM1821" i="2"/>
  <c r="BM1842" i="2"/>
  <c r="BM1862" i="2"/>
  <c r="BM1881" i="2"/>
  <c r="BM1900" i="2"/>
  <c r="BM1921" i="2"/>
  <c r="BM1941" i="2"/>
  <c r="BM1960" i="2"/>
  <c r="BM1979" i="2"/>
  <c r="BM1998" i="2"/>
  <c r="BM2019" i="2"/>
  <c r="BM2039" i="2"/>
  <c r="BM2058" i="2"/>
  <c r="BM2077" i="2"/>
  <c r="BM2098" i="2"/>
  <c r="BM2118" i="2"/>
  <c r="BM2137" i="2"/>
  <c r="BM2156" i="2"/>
  <c r="BM2177" i="2"/>
  <c r="BM2197" i="2"/>
  <c r="BM2216" i="2"/>
  <c r="BM2235" i="2"/>
  <c r="BM2254" i="2"/>
  <c r="BM2275" i="2"/>
  <c r="BM2295" i="2"/>
  <c r="BM2314" i="2"/>
  <c r="BJ16" i="2"/>
  <c r="BN16" i="2" s="1"/>
  <c r="BJ32" i="2"/>
  <c r="BN32" i="2" s="1"/>
  <c r="BJ48" i="2"/>
  <c r="BN48" i="2" s="1"/>
  <c r="BJ64" i="2"/>
  <c r="BN64" i="2" s="1"/>
  <c r="BJ80" i="2"/>
  <c r="BN80" i="2" s="1"/>
  <c r="BJ96" i="2"/>
  <c r="BN96" i="2" s="1"/>
  <c r="BJ112" i="2"/>
  <c r="BN112" i="2" s="1"/>
  <c r="BJ128" i="2"/>
  <c r="BN128" i="2" s="1"/>
  <c r="BJ144" i="2"/>
  <c r="BN144" i="2" s="1"/>
  <c r="BJ160" i="2"/>
  <c r="BN160" i="2" s="1"/>
  <c r="BJ176" i="2"/>
  <c r="BN176" i="2" s="1"/>
  <c r="BJ192" i="2"/>
  <c r="BN192" i="2" s="1"/>
  <c r="BJ208" i="2"/>
  <c r="BN208" i="2" s="1"/>
  <c r="BJ224" i="2"/>
  <c r="BN224" i="2" s="1"/>
  <c r="BJ240" i="2"/>
  <c r="BN240" i="2" s="1"/>
  <c r="BJ256" i="2"/>
  <c r="BN256" i="2" s="1"/>
  <c r="BJ272" i="2"/>
  <c r="BN272" i="2" s="1"/>
  <c r="BJ288" i="2"/>
  <c r="BN288" i="2" s="1"/>
  <c r="BJ304" i="2"/>
  <c r="BN304" i="2" s="1"/>
  <c r="BJ320" i="2"/>
  <c r="BN320" i="2" s="1"/>
  <c r="BJ336" i="2"/>
  <c r="BN336" i="2" s="1"/>
  <c r="BJ352" i="2"/>
  <c r="BN352" i="2" s="1"/>
  <c r="BM34" i="2"/>
  <c r="BM83" i="2"/>
  <c r="BM119" i="2"/>
  <c r="BM174" i="2"/>
  <c r="BM217" i="2"/>
  <c r="BM247" i="2"/>
  <c r="BM276" i="2"/>
  <c r="BM305" i="2"/>
  <c r="BM329" i="2"/>
  <c r="BM360" i="2"/>
  <c r="BM390" i="2"/>
  <c r="BM419" i="2"/>
  <c r="BM446" i="2"/>
  <c r="BM472" i="2"/>
  <c r="BM500" i="2"/>
  <c r="BM526" i="2"/>
  <c r="BM550" i="2"/>
  <c r="BM578" i="2"/>
  <c r="BM601" i="2"/>
  <c r="BM626" i="2"/>
  <c r="BM648" i="2"/>
  <c r="BM673" i="2"/>
  <c r="BM697" i="2"/>
  <c r="BM723" i="2"/>
  <c r="BM745" i="2"/>
  <c r="BM770" i="2"/>
  <c r="BM796" i="2"/>
  <c r="BM820" i="2"/>
  <c r="BM844" i="2"/>
  <c r="BM867" i="2"/>
  <c r="BM893" i="2"/>
  <c r="BM917" i="2"/>
  <c r="BM941" i="2"/>
  <c r="BM964" i="2"/>
  <c r="BM988" i="2"/>
  <c r="BM1013" i="2"/>
  <c r="BM1038" i="2"/>
  <c r="BM1060" i="2"/>
  <c r="BM1081" i="2"/>
  <c r="BM1106" i="2"/>
  <c r="BM1128" i="2"/>
  <c r="BM1150" i="2"/>
  <c r="BM1172" i="2"/>
  <c r="BM1196" i="2"/>
  <c r="BM1219" i="2"/>
  <c r="BM1240" i="2"/>
  <c r="BM1262" i="2"/>
  <c r="BM1284" i="2"/>
  <c r="BM1308" i="2"/>
  <c r="BM1331" i="2"/>
  <c r="BM1352" i="2"/>
  <c r="BM1374" i="2"/>
  <c r="BM1398" i="2"/>
  <c r="BM1421" i="2"/>
  <c r="BM1443" i="2"/>
  <c r="BM1463" i="2"/>
  <c r="BM1485" i="2"/>
  <c r="BM1507" i="2"/>
  <c r="BM1527" i="2"/>
  <c r="BM1547" i="2"/>
  <c r="BM1566" i="2"/>
  <c r="BM1587" i="2"/>
  <c r="BM1607" i="2"/>
  <c r="BM1626" i="2"/>
  <c r="BM1645" i="2"/>
  <c r="BM1666" i="2"/>
  <c r="BM1686" i="2"/>
  <c r="BM1705" i="2"/>
  <c r="BM1724" i="2"/>
  <c r="BM1745" i="2"/>
  <c r="BM1765" i="2"/>
  <c r="BM1784" i="2"/>
  <c r="BM1803" i="2"/>
  <c r="BM1822" i="2"/>
  <c r="BM1843" i="2"/>
  <c r="BM1863" i="2"/>
  <c r="BM1882" i="2"/>
  <c r="BM1901" i="2"/>
  <c r="BM1922" i="2"/>
  <c r="BM1942" i="2"/>
  <c r="BM1961" i="2"/>
  <c r="BM1980" i="2"/>
  <c r="BM2001" i="2"/>
  <c r="BM2021" i="2"/>
  <c r="BM2040" i="2"/>
  <c r="BM2059" i="2"/>
  <c r="BM2078" i="2"/>
  <c r="BM2099" i="2"/>
  <c r="BM2119" i="2"/>
  <c r="BM2138" i="2"/>
  <c r="BM2157" i="2"/>
  <c r="BM2178" i="2"/>
  <c r="BM2198" i="2"/>
  <c r="BM2217" i="2"/>
  <c r="BM2236" i="2"/>
  <c r="BM2257" i="2"/>
  <c r="BM2277" i="2"/>
  <c r="BM2296" i="2"/>
  <c r="BM2315" i="2"/>
  <c r="BJ17" i="2"/>
  <c r="BN17" i="2" s="1"/>
  <c r="BJ33" i="2"/>
  <c r="BN33" i="2" s="1"/>
  <c r="BJ49" i="2"/>
  <c r="BN49" i="2" s="1"/>
  <c r="BJ65" i="2"/>
  <c r="BN65" i="2" s="1"/>
  <c r="BJ81" i="2"/>
  <c r="BN81" i="2" s="1"/>
  <c r="BJ97" i="2"/>
  <c r="BN97" i="2" s="1"/>
  <c r="BJ113" i="2"/>
  <c r="BN113" i="2" s="1"/>
  <c r="BJ129" i="2"/>
  <c r="BN129" i="2" s="1"/>
  <c r="BJ145" i="2"/>
  <c r="BN145" i="2" s="1"/>
  <c r="BJ161" i="2"/>
  <c r="BN161" i="2" s="1"/>
  <c r="BJ177" i="2"/>
  <c r="BN177" i="2" s="1"/>
  <c r="BJ193" i="2"/>
  <c r="BN193" i="2" s="1"/>
  <c r="BJ209" i="2"/>
  <c r="BN209" i="2" s="1"/>
  <c r="BJ225" i="2"/>
  <c r="BN225" i="2" s="1"/>
  <c r="BJ241" i="2"/>
  <c r="BN241" i="2" s="1"/>
  <c r="BJ257" i="2"/>
  <c r="BN257" i="2" s="1"/>
  <c r="BJ273" i="2"/>
  <c r="BN273" i="2" s="1"/>
  <c r="BJ289" i="2"/>
  <c r="BN289" i="2" s="1"/>
  <c r="BJ305" i="2"/>
  <c r="BN305" i="2" s="1"/>
  <c r="BJ321" i="2"/>
  <c r="BN321" i="2" s="1"/>
  <c r="BJ337" i="2"/>
  <c r="BN337" i="2" s="1"/>
  <c r="BJ353" i="2"/>
  <c r="BN353" i="2" s="1"/>
  <c r="BM35" i="2"/>
  <c r="BM85" i="2"/>
  <c r="BM120" i="2"/>
  <c r="BM175" i="2"/>
  <c r="BM222" i="2"/>
  <c r="BM248" i="2"/>
  <c r="BM277" i="2"/>
  <c r="BM306" i="2"/>
  <c r="BM337" i="2"/>
  <c r="BM366" i="2"/>
  <c r="BM391" i="2"/>
  <c r="BM420" i="2"/>
  <c r="BM447" i="2"/>
  <c r="BM473" i="2"/>
  <c r="BM501" i="2"/>
  <c r="BM527" i="2"/>
  <c r="BM551" i="2"/>
  <c r="BM579" i="2"/>
  <c r="BM604" i="2"/>
  <c r="BM627" i="2"/>
  <c r="BM649" i="2"/>
  <c r="BM676" i="2"/>
  <c r="BM701" i="2"/>
  <c r="BM724" i="2"/>
  <c r="BM748" i="2"/>
  <c r="BM771" i="2"/>
  <c r="BM797" i="2"/>
  <c r="BM821" i="2"/>
  <c r="BM845" i="2"/>
  <c r="BM868" i="2"/>
  <c r="BM894" i="2"/>
  <c r="BM918" i="2"/>
  <c r="BM942" i="2"/>
  <c r="BM965" i="2"/>
  <c r="BM991" i="2"/>
  <c r="BM1015" i="2"/>
  <c r="BM1039" i="2"/>
  <c r="BM1061" i="2"/>
  <c r="BM1082" i="2"/>
  <c r="BM1107" i="2"/>
  <c r="BM1129" i="2"/>
  <c r="BM1151" i="2"/>
  <c r="BM1173" i="2"/>
  <c r="BM1197" i="2"/>
  <c r="BM1220" i="2"/>
  <c r="BM1241" i="2"/>
  <c r="BM1263" i="2"/>
  <c r="BM1287" i="2"/>
  <c r="BM1310" i="2"/>
  <c r="BM1332" i="2"/>
  <c r="BM1353" i="2"/>
  <c r="BM1375" i="2"/>
  <c r="BM1399" i="2"/>
  <c r="BM1422" i="2"/>
  <c r="BM1444" i="2"/>
  <c r="BM1464" i="2"/>
  <c r="BM1486" i="2"/>
  <c r="BM1508" i="2"/>
  <c r="BM1528" i="2"/>
  <c r="BM1548" i="2"/>
  <c r="BM1569" i="2"/>
  <c r="BM1589" i="2"/>
  <c r="BM1608" i="2"/>
  <c r="BM1627" i="2"/>
  <c r="BM1646" i="2"/>
  <c r="BM1667" i="2"/>
  <c r="BM1687" i="2"/>
  <c r="BM1706" i="2"/>
  <c r="BM1725" i="2"/>
  <c r="BM1746" i="2"/>
  <c r="BM1766" i="2"/>
  <c r="BM1785" i="2"/>
  <c r="BM1804" i="2"/>
  <c r="BM1825" i="2"/>
  <c r="BM1845" i="2"/>
  <c r="BM1864" i="2"/>
  <c r="BM1883" i="2"/>
  <c r="BM1902" i="2"/>
  <c r="BM1923" i="2"/>
  <c r="BM1943" i="2"/>
  <c r="BM1962" i="2"/>
  <c r="BM1981" i="2"/>
  <c r="BM2002" i="2"/>
  <c r="BM2022" i="2"/>
  <c r="BM2041" i="2"/>
  <c r="BM2060" i="2"/>
  <c r="BM2081" i="2"/>
  <c r="BM2101" i="2"/>
  <c r="BM2120" i="2"/>
  <c r="BM2139" i="2"/>
  <c r="BM2158" i="2"/>
  <c r="BM2179" i="2"/>
  <c r="BM2199" i="2"/>
  <c r="BM2218" i="2"/>
  <c r="BM2237" i="2"/>
  <c r="BM2258" i="2"/>
  <c r="BM2278" i="2"/>
  <c r="BM2297" i="2"/>
  <c r="BM2316" i="2"/>
  <c r="BM36" i="2"/>
  <c r="BM86" i="2"/>
  <c r="BM135" i="2"/>
  <c r="BM177" i="2"/>
  <c r="BM223" i="2"/>
  <c r="BM249" i="2"/>
  <c r="BM278" i="2"/>
  <c r="BM307" i="2"/>
  <c r="BM338" i="2"/>
  <c r="BM367" i="2"/>
  <c r="BM392" i="2"/>
  <c r="BM421" i="2"/>
  <c r="BM451" i="2"/>
  <c r="BM478" i="2"/>
  <c r="BM502" i="2"/>
  <c r="BM529" i="2"/>
  <c r="BM552" i="2"/>
  <c r="BM580" i="2"/>
  <c r="BM605" i="2"/>
  <c r="BM628" i="2"/>
  <c r="BM652" i="2"/>
  <c r="BM677" i="2"/>
  <c r="BM702" i="2"/>
  <c r="BM725" i="2"/>
  <c r="BM749" i="2"/>
  <c r="BM774" i="2"/>
  <c r="BM799" i="2"/>
  <c r="BM822" i="2"/>
  <c r="BM846" i="2"/>
  <c r="BM869" i="2"/>
  <c r="BM895" i="2"/>
  <c r="BM919" i="2"/>
  <c r="BM943" i="2"/>
  <c r="BM966" i="2"/>
  <c r="BM993" i="2"/>
  <c r="BM1016" i="2"/>
  <c r="BM1041" i="2"/>
  <c r="BM1062" i="2"/>
  <c r="BM1086" i="2"/>
  <c r="BM1109" i="2"/>
  <c r="BM1130" i="2"/>
  <c r="BM1153" i="2"/>
  <c r="BM1174" i="2"/>
  <c r="BM1198" i="2"/>
  <c r="BM1221" i="2"/>
  <c r="BM1242" i="2"/>
  <c r="BM1265" i="2"/>
  <c r="BM1288" i="2"/>
  <c r="BM1311" i="2"/>
  <c r="BM1333" i="2"/>
  <c r="BM1354" i="2"/>
  <c r="BM1379" i="2"/>
  <c r="BM1401" i="2"/>
  <c r="BM1423" i="2"/>
  <c r="BM1445" i="2"/>
  <c r="BM1465" i="2"/>
  <c r="BM1487" i="2"/>
  <c r="BM1509" i="2"/>
  <c r="BM1529" i="2"/>
  <c r="BM1549" i="2"/>
  <c r="BM1590" i="2"/>
  <c r="BM1609" i="2"/>
  <c r="BM1628" i="2"/>
  <c r="BM1649" i="2"/>
  <c r="BM1669" i="2"/>
  <c r="BM1688" i="2"/>
  <c r="BM1707" i="2"/>
  <c r="BM1726" i="2"/>
  <c r="BM1747" i="2"/>
  <c r="BM1767" i="2"/>
  <c r="BM1786" i="2"/>
  <c r="BM1805" i="2"/>
  <c r="BM1826" i="2"/>
  <c r="BM1846" i="2"/>
  <c r="BM1865" i="2"/>
  <c r="BM1884" i="2"/>
  <c r="BM1905" i="2"/>
  <c r="BM1925" i="2"/>
  <c r="BM1944" i="2"/>
  <c r="BM1963" i="2"/>
  <c r="BM1982" i="2"/>
  <c r="BM2003" i="2"/>
  <c r="BM2023" i="2"/>
  <c r="BM2042" i="2"/>
  <c r="BM2061" i="2"/>
  <c r="BM2082" i="2"/>
  <c r="BM2102" i="2"/>
  <c r="BM2121" i="2"/>
  <c r="BM2140" i="2"/>
  <c r="BM2161" i="2"/>
  <c r="BM2181" i="2"/>
  <c r="BM2200" i="2"/>
  <c r="BM2219" i="2"/>
  <c r="BM2238" i="2"/>
  <c r="BM2259" i="2"/>
  <c r="BM2279" i="2"/>
  <c r="BM2298" i="2"/>
  <c r="BM2317" i="2"/>
  <c r="BJ3" i="2"/>
  <c r="BN3" i="2" s="1"/>
  <c r="BJ19" i="2"/>
  <c r="BN19" i="2" s="1"/>
  <c r="BJ35" i="2"/>
  <c r="BN35" i="2" s="1"/>
  <c r="BJ51" i="2"/>
  <c r="BN51" i="2" s="1"/>
  <c r="BJ67" i="2"/>
  <c r="BN67" i="2" s="1"/>
  <c r="BJ83" i="2"/>
  <c r="BN83" i="2" s="1"/>
  <c r="BJ99" i="2"/>
  <c r="BN99" i="2" s="1"/>
  <c r="BJ115" i="2"/>
  <c r="BN115" i="2" s="1"/>
  <c r="BJ131" i="2"/>
  <c r="BN131" i="2" s="1"/>
  <c r="BJ147" i="2"/>
  <c r="BN147" i="2" s="1"/>
  <c r="BJ163" i="2"/>
  <c r="BN163" i="2" s="1"/>
  <c r="BJ179" i="2"/>
  <c r="BN179" i="2" s="1"/>
  <c r="BJ195" i="2"/>
  <c r="BN195" i="2" s="1"/>
  <c r="BJ211" i="2"/>
  <c r="BN211" i="2" s="1"/>
  <c r="BJ227" i="2"/>
  <c r="BN227" i="2" s="1"/>
  <c r="BJ243" i="2"/>
  <c r="BN243" i="2" s="1"/>
  <c r="BJ259" i="2"/>
  <c r="BN259" i="2" s="1"/>
  <c r="BJ275" i="2"/>
  <c r="BN275" i="2" s="1"/>
  <c r="BJ291" i="2"/>
  <c r="BN291" i="2" s="1"/>
  <c r="BJ307" i="2"/>
  <c r="BN307" i="2" s="1"/>
  <c r="BJ323" i="2"/>
  <c r="BN323" i="2" s="1"/>
  <c r="BJ339" i="2"/>
  <c r="BN339" i="2" s="1"/>
  <c r="BM38" i="2"/>
  <c r="BM110" i="2"/>
  <c r="BM166" i="2"/>
  <c r="BM230" i="2"/>
  <c r="BM270" i="2"/>
  <c r="BM313" i="2"/>
  <c r="BM353" i="2"/>
  <c r="BM399" i="2"/>
  <c r="BM437" i="2"/>
  <c r="BM481" i="2"/>
  <c r="BM515" i="2"/>
  <c r="BM558" i="2"/>
  <c r="BM589" i="2"/>
  <c r="BM623" i="2"/>
  <c r="BM661" i="2"/>
  <c r="BM691" i="2"/>
  <c r="BM729" i="2"/>
  <c r="BM764" i="2"/>
  <c r="BM803" i="2"/>
  <c r="BM835" i="2"/>
  <c r="BM873" i="2"/>
  <c r="BM904" i="2"/>
  <c r="BM945" i="2"/>
  <c r="BM978" i="2"/>
  <c r="BM1011" i="2"/>
  <c r="BM1046" i="2"/>
  <c r="BM1077" i="2"/>
  <c r="BM1113" i="2"/>
  <c r="BM1143" i="2"/>
  <c r="BM1180" i="2"/>
  <c r="BM1208" i="2"/>
  <c r="BM1245" i="2"/>
  <c r="BM1276" i="2"/>
  <c r="BM1313" i="2"/>
  <c r="BM1342" i="2"/>
  <c r="BM1372" i="2"/>
  <c r="BM1407" i="2"/>
  <c r="BM1438" i="2"/>
  <c r="BM1473" i="2"/>
  <c r="BM1498" i="2"/>
  <c r="BM1532" i="2"/>
  <c r="BM1560" i="2"/>
  <c r="BM1592" i="2"/>
  <c r="BM1618" i="2"/>
  <c r="BM1650" i="2"/>
  <c r="BM1675" i="2"/>
  <c r="BM1703" i="2"/>
  <c r="BM1734" i="2"/>
  <c r="BM1758" i="2"/>
  <c r="BM1790" i="2"/>
  <c r="BM1817" i="2"/>
  <c r="BM1849" i="2"/>
  <c r="BM1875" i="2"/>
  <c r="BM1907" i="2"/>
  <c r="BM1932" i="2"/>
  <c r="BM1964" i="2"/>
  <c r="BM1991" i="2"/>
  <c r="BM2018" i="2"/>
  <c r="BM2049" i="2"/>
  <c r="BM2074" i="2"/>
  <c r="BM2106" i="2"/>
  <c r="BM2133" i="2"/>
  <c r="BM2165" i="2"/>
  <c r="BM2189" i="2"/>
  <c r="BM2221" i="2"/>
  <c r="BM2248" i="2"/>
  <c r="BM2280" i="2"/>
  <c r="BM2306" i="2"/>
  <c r="BJ18" i="2"/>
  <c r="BN18" i="2" s="1"/>
  <c r="BJ39" i="2"/>
  <c r="BN39" i="2" s="1"/>
  <c r="BJ59" i="2"/>
  <c r="BN59" i="2" s="1"/>
  <c r="BJ82" i="2"/>
  <c r="BN82" i="2" s="1"/>
  <c r="BJ103" i="2"/>
  <c r="BN103" i="2" s="1"/>
  <c r="BJ123" i="2"/>
  <c r="BN123" i="2" s="1"/>
  <c r="BJ146" i="2"/>
  <c r="BN146" i="2" s="1"/>
  <c r="BJ167" i="2"/>
  <c r="BN167" i="2" s="1"/>
  <c r="BJ187" i="2"/>
  <c r="BN187" i="2" s="1"/>
  <c r="BJ210" i="2"/>
  <c r="BN210" i="2" s="1"/>
  <c r="BJ231" i="2"/>
  <c r="BN231" i="2" s="1"/>
  <c r="BJ251" i="2"/>
  <c r="BN251" i="2" s="1"/>
  <c r="BJ274" i="2"/>
  <c r="BN274" i="2" s="1"/>
  <c r="BJ295" i="2"/>
  <c r="BN295" i="2" s="1"/>
  <c r="BJ315" i="2"/>
  <c r="BN315" i="2" s="1"/>
  <c r="BJ338" i="2"/>
  <c r="BN338" i="2" s="1"/>
  <c r="BJ358" i="2"/>
  <c r="BN358" i="2" s="1"/>
  <c r="BJ375" i="2"/>
  <c r="BN375" i="2" s="1"/>
  <c r="BJ392" i="2"/>
  <c r="BN392" i="2" s="1"/>
  <c r="BJ409" i="2"/>
  <c r="BN409" i="2" s="1"/>
  <c r="BJ426" i="2"/>
  <c r="BN426" i="2" s="1"/>
  <c r="BJ443" i="2"/>
  <c r="BN443" i="2" s="1"/>
  <c r="BJ460" i="2"/>
  <c r="BN460" i="2" s="1"/>
  <c r="BJ477" i="2"/>
  <c r="BN477" i="2" s="1"/>
  <c r="BJ495" i="2"/>
  <c r="BN495" i="2" s="1"/>
  <c r="BJ512" i="2"/>
  <c r="BN512" i="2" s="1"/>
  <c r="BJ529" i="2"/>
  <c r="BN529" i="2" s="1"/>
  <c r="BJ546" i="2"/>
  <c r="BN546" i="2" s="1"/>
  <c r="BJ563" i="2"/>
  <c r="BN563" i="2" s="1"/>
  <c r="BJ580" i="2"/>
  <c r="BN580" i="2" s="1"/>
  <c r="BJ597" i="2"/>
  <c r="BN597" i="2" s="1"/>
  <c r="BJ614" i="2"/>
  <c r="BN614" i="2" s="1"/>
  <c r="BJ631" i="2"/>
  <c r="BN631" i="2" s="1"/>
  <c r="BJ648" i="2"/>
  <c r="BN648" i="2" s="1"/>
  <c r="BJ665" i="2"/>
  <c r="BN665" i="2" s="1"/>
  <c r="BJ682" i="2"/>
  <c r="BN682" i="2" s="1"/>
  <c r="BJ699" i="2"/>
  <c r="BN699" i="2" s="1"/>
  <c r="BJ716" i="2"/>
  <c r="BN716" i="2" s="1"/>
  <c r="BJ733" i="2"/>
  <c r="BN733" i="2" s="1"/>
  <c r="BJ751" i="2"/>
  <c r="BN751" i="2" s="1"/>
  <c r="BJ768" i="2"/>
  <c r="BN768" i="2" s="1"/>
  <c r="BJ785" i="2"/>
  <c r="BN785" i="2" s="1"/>
  <c r="BJ802" i="2"/>
  <c r="BN802" i="2" s="1"/>
  <c r="BJ819" i="2"/>
  <c r="BN819" i="2" s="1"/>
  <c r="BJ836" i="2"/>
  <c r="BN836" i="2" s="1"/>
  <c r="BJ853" i="2"/>
  <c r="BN853" i="2" s="1"/>
  <c r="BJ870" i="2"/>
  <c r="BN870" i="2" s="1"/>
  <c r="BJ887" i="2"/>
  <c r="BN887" i="2" s="1"/>
  <c r="BJ904" i="2"/>
  <c r="BN904" i="2" s="1"/>
  <c r="BJ921" i="2"/>
  <c r="BN921" i="2" s="1"/>
  <c r="BJ938" i="2"/>
  <c r="BN938" i="2" s="1"/>
  <c r="BJ955" i="2"/>
  <c r="BN955" i="2" s="1"/>
  <c r="BJ972" i="2"/>
  <c r="BN972" i="2" s="1"/>
  <c r="BJ989" i="2"/>
  <c r="BN989" i="2" s="1"/>
  <c r="BJ1007" i="2"/>
  <c r="BN1007" i="2" s="1"/>
  <c r="BJ1024" i="2"/>
  <c r="BN1024" i="2" s="1"/>
  <c r="BJ1041" i="2"/>
  <c r="BN1041" i="2" s="1"/>
  <c r="BJ1058" i="2"/>
  <c r="BN1058" i="2" s="1"/>
  <c r="BJ1075" i="2"/>
  <c r="BN1075" i="2" s="1"/>
  <c r="BJ1092" i="2"/>
  <c r="BN1092" i="2" s="1"/>
  <c r="BJ1109" i="2"/>
  <c r="BN1109" i="2" s="1"/>
  <c r="BJ1126" i="2"/>
  <c r="BN1126" i="2" s="1"/>
  <c r="BJ1143" i="2"/>
  <c r="BN1143" i="2" s="1"/>
  <c r="BJ1160" i="2"/>
  <c r="BN1160" i="2" s="1"/>
  <c r="BJ1177" i="2"/>
  <c r="BN1177" i="2" s="1"/>
  <c r="BJ1194" i="2"/>
  <c r="BN1194" i="2" s="1"/>
  <c r="BJ1211" i="2"/>
  <c r="BN1211" i="2" s="1"/>
  <c r="BJ1228" i="2"/>
  <c r="BN1228" i="2" s="1"/>
  <c r="BJ1245" i="2"/>
  <c r="BN1245" i="2" s="1"/>
  <c r="BJ1263" i="2"/>
  <c r="BN1263" i="2" s="1"/>
  <c r="BJ1280" i="2"/>
  <c r="BN1280" i="2" s="1"/>
  <c r="BJ1297" i="2"/>
  <c r="BN1297" i="2" s="1"/>
  <c r="BJ1314" i="2"/>
  <c r="BN1314" i="2" s="1"/>
  <c r="BJ1331" i="2"/>
  <c r="BN1331" i="2" s="1"/>
  <c r="BJ1348" i="2"/>
  <c r="BN1348" i="2" s="1"/>
  <c r="BJ1365" i="2"/>
  <c r="BN1365" i="2" s="1"/>
  <c r="BJ1382" i="2"/>
  <c r="BN1382" i="2" s="1"/>
  <c r="BJ1398" i="2"/>
  <c r="BN1398" i="2" s="1"/>
  <c r="BJ1414" i="2"/>
  <c r="BN1414" i="2" s="1"/>
  <c r="BJ1430" i="2"/>
  <c r="BN1430" i="2" s="1"/>
  <c r="BJ1446" i="2"/>
  <c r="BN1446" i="2" s="1"/>
  <c r="BJ1462" i="2"/>
  <c r="BN1462" i="2" s="1"/>
  <c r="BJ1478" i="2"/>
  <c r="BN1478" i="2" s="1"/>
  <c r="BJ1494" i="2"/>
  <c r="BN1494" i="2" s="1"/>
  <c r="BJ1510" i="2"/>
  <c r="BN1510" i="2" s="1"/>
  <c r="BJ1526" i="2"/>
  <c r="BN1526" i="2" s="1"/>
  <c r="BJ1542" i="2"/>
  <c r="BN1542" i="2" s="1"/>
  <c r="BJ1558" i="2"/>
  <c r="BN1558" i="2" s="1"/>
  <c r="BJ1574" i="2"/>
  <c r="BN1574" i="2" s="1"/>
  <c r="BJ1590" i="2"/>
  <c r="BN1590" i="2" s="1"/>
  <c r="BJ1606" i="2"/>
  <c r="BN1606" i="2" s="1"/>
  <c r="BJ1622" i="2"/>
  <c r="BN1622" i="2" s="1"/>
  <c r="BJ1638" i="2"/>
  <c r="BN1638" i="2" s="1"/>
  <c r="BJ1654" i="2"/>
  <c r="BN1654" i="2" s="1"/>
  <c r="BJ1670" i="2"/>
  <c r="BN1670" i="2" s="1"/>
  <c r="BJ1686" i="2"/>
  <c r="BN1686" i="2" s="1"/>
  <c r="BJ1702" i="2"/>
  <c r="BN1702" i="2" s="1"/>
  <c r="BJ1718" i="2"/>
  <c r="BN1718" i="2" s="1"/>
  <c r="BJ1734" i="2"/>
  <c r="BN1734" i="2" s="1"/>
  <c r="BJ1750" i="2"/>
  <c r="BN1750" i="2" s="1"/>
  <c r="BJ1766" i="2"/>
  <c r="BN1766" i="2" s="1"/>
  <c r="BJ1782" i="2"/>
  <c r="BN1782" i="2" s="1"/>
  <c r="BJ1798" i="2"/>
  <c r="BN1798" i="2" s="1"/>
  <c r="BJ1814" i="2"/>
  <c r="BN1814" i="2" s="1"/>
  <c r="BJ1830" i="2"/>
  <c r="BN1830" i="2" s="1"/>
  <c r="BJ1846" i="2"/>
  <c r="BN1846" i="2" s="1"/>
  <c r="BJ1862" i="2"/>
  <c r="BN1862" i="2" s="1"/>
  <c r="BJ1878" i="2"/>
  <c r="BN1878" i="2" s="1"/>
  <c r="BJ1894" i="2"/>
  <c r="BN1894" i="2" s="1"/>
  <c r="BJ1910" i="2"/>
  <c r="BN1910" i="2" s="1"/>
  <c r="BJ1926" i="2"/>
  <c r="BN1926" i="2" s="1"/>
  <c r="BJ1942" i="2"/>
  <c r="BN1942" i="2" s="1"/>
  <c r="BJ1958" i="2"/>
  <c r="BN1958" i="2" s="1"/>
  <c r="BJ1974" i="2"/>
  <c r="BN1974" i="2" s="1"/>
  <c r="BJ1990" i="2"/>
  <c r="BN1990" i="2" s="1"/>
  <c r="BJ2006" i="2"/>
  <c r="BN2006" i="2" s="1"/>
  <c r="BJ2022" i="2"/>
  <c r="BN2022" i="2" s="1"/>
  <c r="BJ2038" i="2"/>
  <c r="BN2038" i="2" s="1"/>
  <c r="BJ2054" i="2"/>
  <c r="BN2054" i="2" s="1"/>
  <c r="BJ2070" i="2"/>
  <c r="BN2070" i="2" s="1"/>
  <c r="BJ2086" i="2"/>
  <c r="BN2086" i="2" s="1"/>
  <c r="BJ2102" i="2"/>
  <c r="BN2102" i="2" s="1"/>
  <c r="BJ2118" i="2"/>
  <c r="BN2118" i="2" s="1"/>
  <c r="BJ2134" i="2"/>
  <c r="BN2134" i="2" s="1"/>
  <c r="BJ2150" i="2"/>
  <c r="BN2150" i="2" s="1"/>
  <c r="BJ2166" i="2"/>
  <c r="BN2166" i="2" s="1"/>
  <c r="BJ2182" i="2"/>
  <c r="BN2182" i="2" s="1"/>
  <c r="BJ2198" i="2"/>
  <c r="BN2198" i="2" s="1"/>
  <c r="BJ2214" i="2"/>
  <c r="BN2214" i="2" s="1"/>
  <c r="BJ2230" i="2"/>
  <c r="BN2230" i="2" s="1"/>
  <c r="BJ2246" i="2"/>
  <c r="BN2246" i="2" s="1"/>
  <c r="BJ2262" i="2"/>
  <c r="BN2262" i="2" s="1"/>
  <c r="BM50" i="2"/>
  <c r="BM111" i="2"/>
  <c r="BM179" i="2"/>
  <c r="BM231" i="2"/>
  <c r="BM274" i="2"/>
  <c r="BM319" i="2"/>
  <c r="BM354" i="2"/>
  <c r="BM401" i="2"/>
  <c r="BM438" i="2"/>
  <c r="BM482" i="2"/>
  <c r="BM516" i="2"/>
  <c r="BM559" i="2"/>
  <c r="BM590" i="2"/>
  <c r="BM629" i="2"/>
  <c r="BM662" i="2"/>
  <c r="BM695" i="2"/>
  <c r="BM732" i="2"/>
  <c r="BM765" i="2"/>
  <c r="BM804" i="2"/>
  <c r="BM836" i="2"/>
  <c r="BM876" i="2"/>
  <c r="BM905" i="2"/>
  <c r="BM946" i="2"/>
  <c r="BM979" i="2"/>
  <c r="BM1017" i="2"/>
  <c r="BM1049" i="2"/>
  <c r="BM1079" i="2"/>
  <c r="BM1114" i="2"/>
  <c r="BM1145" i="2"/>
  <c r="BM1182" i="2"/>
  <c r="BM1209" i="2"/>
  <c r="BM1246" i="2"/>
  <c r="BM1277" i="2"/>
  <c r="BM1314" i="2"/>
  <c r="BM1343" i="2"/>
  <c r="BM1380" i="2"/>
  <c r="BM1409" i="2"/>
  <c r="BM1441" i="2"/>
  <c r="BM1474" i="2"/>
  <c r="BM1499" i="2"/>
  <c r="BM1533" i="2"/>
  <c r="BM1561" i="2"/>
  <c r="BM1593" i="2"/>
  <c r="BM1619" i="2"/>
  <c r="BM1651" i="2"/>
  <c r="BM1676" i="2"/>
  <c r="BM1708" i="2"/>
  <c r="BM1735" i="2"/>
  <c r="BM1762" i="2"/>
  <c r="BM1793" i="2"/>
  <c r="BM1818" i="2"/>
  <c r="BM1850" i="2"/>
  <c r="BM1877" i="2"/>
  <c r="BM1909" i="2"/>
  <c r="BM1933" i="2"/>
  <c r="BM1965" i="2"/>
  <c r="BM1992" i="2"/>
  <c r="BM2024" i="2"/>
  <c r="BM2050" i="2"/>
  <c r="BM2076" i="2"/>
  <c r="BM2107" i="2"/>
  <c r="BM2134" i="2"/>
  <c r="BM2166" i="2"/>
  <c r="BM2190" i="2"/>
  <c r="BM2222" i="2"/>
  <c r="BM2249" i="2"/>
  <c r="BM2281" i="2"/>
  <c r="BM2307" i="2"/>
  <c r="BM52" i="2"/>
  <c r="BM114" i="2"/>
  <c r="BM181" i="2"/>
  <c r="BM233" i="2"/>
  <c r="BM280" i="2"/>
  <c r="BM322" i="2"/>
  <c r="BM369" i="2"/>
  <c r="BM405" i="2"/>
  <c r="BM441" i="2"/>
  <c r="BM484" i="2"/>
  <c r="BM519" i="2"/>
  <c r="BM563" i="2"/>
  <c r="BM593" i="2"/>
  <c r="BM631" i="2"/>
  <c r="BM664" i="2"/>
  <c r="BM705" i="2"/>
  <c r="BM737" i="2"/>
  <c r="BM775" i="2"/>
  <c r="BM806" i="2"/>
  <c r="BM840" i="2"/>
  <c r="BM879" i="2"/>
  <c r="BM909" i="2"/>
  <c r="BM948" i="2"/>
  <c r="BM981" i="2"/>
  <c r="BM1021" i="2"/>
  <c r="BM1052" i="2"/>
  <c r="BM1089" i="2"/>
  <c r="BM1117" i="2"/>
  <c r="BM1154" i="2"/>
  <c r="BM1185" i="2"/>
  <c r="BM1215" i="2"/>
  <c r="BM1251" i="2"/>
  <c r="BM1279" i="2"/>
  <c r="BM1316" i="2"/>
  <c r="BM1347" i="2"/>
  <c r="BM1383" i="2"/>
  <c r="BM1411" i="2"/>
  <c r="BM1447" i="2"/>
  <c r="BM1476" i="2"/>
  <c r="BM1510" i="2"/>
  <c r="BM1538" i="2"/>
  <c r="BM1564" i="2"/>
  <c r="BM1595" i="2"/>
  <c r="BM1622" i="2"/>
  <c r="BM1654" i="2"/>
  <c r="BM1678" i="2"/>
  <c r="BM1710" i="2"/>
  <c r="BM1737" i="2"/>
  <c r="BM1769" i="2"/>
  <c r="BM1795" i="2"/>
  <c r="BM1827" i="2"/>
  <c r="BM1852" i="2"/>
  <c r="BM1880" i="2"/>
  <c r="BM1911" i="2"/>
  <c r="BM1937" i="2"/>
  <c r="BM1969" i="2"/>
  <c r="BM1994" i="2"/>
  <c r="BM2026" i="2"/>
  <c r="BM2053" i="2"/>
  <c r="BM2085" i="2"/>
  <c r="BM2109" i="2"/>
  <c r="BM2141" i="2"/>
  <c r="BM2168" i="2"/>
  <c r="BM2195" i="2"/>
  <c r="BM2226" i="2"/>
  <c r="BM2251" i="2"/>
  <c r="BM2283" i="2"/>
  <c r="BM2310" i="2"/>
  <c r="BJ22" i="2"/>
  <c r="BN22" i="2" s="1"/>
  <c r="BJ42" i="2"/>
  <c r="BN42" i="2" s="1"/>
  <c r="BJ63" i="2"/>
  <c r="BN63" i="2" s="1"/>
  <c r="BJ86" i="2"/>
  <c r="BN86" i="2" s="1"/>
  <c r="BJ106" i="2"/>
  <c r="BN106" i="2" s="1"/>
  <c r="BJ127" i="2"/>
  <c r="BN127" i="2" s="1"/>
  <c r="BJ150" i="2"/>
  <c r="BN150" i="2" s="1"/>
  <c r="BJ170" i="2"/>
  <c r="BN170" i="2" s="1"/>
  <c r="BJ191" i="2"/>
  <c r="BN191" i="2" s="1"/>
  <c r="BJ214" i="2"/>
  <c r="BN214" i="2" s="1"/>
  <c r="BJ234" i="2"/>
  <c r="BN234" i="2" s="1"/>
  <c r="BJ255" i="2"/>
  <c r="BN255" i="2" s="1"/>
  <c r="BJ278" i="2"/>
  <c r="BN278" i="2" s="1"/>
  <c r="BJ298" i="2"/>
  <c r="BN298" i="2" s="1"/>
  <c r="BJ319" i="2"/>
  <c r="BN319" i="2" s="1"/>
  <c r="BJ342" i="2"/>
  <c r="BN342" i="2" s="1"/>
  <c r="BJ361" i="2"/>
  <c r="BN361" i="2" s="1"/>
  <c r="BJ378" i="2"/>
  <c r="BN378" i="2" s="1"/>
  <c r="BJ395" i="2"/>
  <c r="BN395" i="2" s="1"/>
  <c r="BJ412" i="2"/>
  <c r="BN412" i="2" s="1"/>
  <c r="BJ429" i="2"/>
  <c r="BN429" i="2" s="1"/>
  <c r="BJ447" i="2"/>
  <c r="BN447" i="2" s="1"/>
  <c r="BJ464" i="2"/>
  <c r="BN464" i="2" s="1"/>
  <c r="BJ481" i="2"/>
  <c r="BN481" i="2" s="1"/>
  <c r="BJ498" i="2"/>
  <c r="BN498" i="2" s="1"/>
  <c r="BJ515" i="2"/>
  <c r="BN515" i="2" s="1"/>
  <c r="BJ532" i="2"/>
  <c r="BN532" i="2" s="1"/>
  <c r="BJ549" i="2"/>
  <c r="BN549" i="2" s="1"/>
  <c r="BJ566" i="2"/>
  <c r="BN566" i="2" s="1"/>
  <c r="BJ583" i="2"/>
  <c r="BN583" i="2" s="1"/>
  <c r="BJ600" i="2"/>
  <c r="BN600" i="2" s="1"/>
  <c r="BJ617" i="2"/>
  <c r="BN617" i="2" s="1"/>
  <c r="BJ634" i="2"/>
  <c r="BN634" i="2" s="1"/>
  <c r="BJ651" i="2"/>
  <c r="BN651" i="2" s="1"/>
  <c r="BJ668" i="2"/>
  <c r="BN668" i="2" s="1"/>
  <c r="BJ685" i="2"/>
  <c r="BN685" i="2" s="1"/>
  <c r="BJ703" i="2"/>
  <c r="BN703" i="2" s="1"/>
  <c r="BJ720" i="2"/>
  <c r="BN720" i="2" s="1"/>
  <c r="BJ737" i="2"/>
  <c r="BN737" i="2" s="1"/>
  <c r="BJ754" i="2"/>
  <c r="BN754" i="2" s="1"/>
  <c r="BJ771" i="2"/>
  <c r="BN771" i="2" s="1"/>
  <c r="BJ788" i="2"/>
  <c r="BN788" i="2" s="1"/>
  <c r="BJ805" i="2"/>
  <c r="BN805" i="2" s="1"/>
  <c r="BJ822" i="2"/>
  <c r="BN822" i="2" s="1"/>
  <c r="BJ839" i="2"/>
  <c r="BN839" i="2" s="1"/>
  <c r="BJ856" i="2"/>
  <c r="BN856" i="2" s="1"/>
  <c r="BJ873" i="2"/>
  <c r="BN873" i="2" s="1"/>
  <c r="BJ890" i="2"/>
  <c r="BN890" i="2" s="1"/>
  <c r="BJ907" i="2"/>
  <c r="BN907" i="2" s="1"/>
  <c r="BJ924" i="2"/>
  <c r="BN924" i="2" s="1"/>
  <c r="BJ941" i="2"/>
  <c r="BN941" i="2" s="1"/>
  <c r="BJ959" i="2"/>
  <c r="BN959" i="2" s="1"/>
  <c r="BJ976" i="2"/>
  <c r="BN976" i="2" s="1"/>
  <c r="BJ993" i="2"/>
  <c r="BN993" i="2" s="1"/>
  <c r="BJ1010" i="2"/>
  <c r="BN1010" i="2" s="1"/>
  <c r="BM55" i="2"/>
  <c r="BM115" i="2"/>
  <c r="BM193" i="2"/>
  <c r="BM238" i="2"/>
  <c r="BM281" i="2"/>
  <c r="BM323" i="2"/>
  <c r="BM370" i="2"/>
  <c r="BM406" i="2"/>
  <c r="BM452" i="2"/>
  <c r="BM485" i="2"/>
  <c r="BM521" i="2"/>
  <c r="BM564" i="2"/>
  <c r="BM594" i="2"/>
  <c r="BM632" i="2"/>
  <c r="BM665" i="2"/>
  <c r="BM706" i="2"/>
  <c r="BM738" i="2"/>
  <c r="BM776" i="2"/>
  <c r="BM807" i="2"/>
  <c r="BM847" i="2"/>
  <c r="BM881" i="2"/>
  <c r="BM914" i="2"/>
  <c r="BM951" i="2"/>
  <c r="BM982" i="2"/>
  <c r="BM1022" i="2"/>
  <c r="BM1054" i="2"/>
  <c r="BM1091" i="2"/>
  <c r="BM1118" i="2"/>
  <c r="BM1155" i="2"/>
  <c r="BM1186" i="2"/>
  <c r="BM1222" i="2"/>
  <c r="BM1252" i="2"/>
  <c r="BM1282" i="2"/>
  <c r="BM1317" i="2"/>
  <c r="BM1348" i="2"/>
  <c r="BM1384" i="2"/>
  <c r="BM1412" i="2"/>
  <c r="BM1448" i="2"/>
  <c r="BM1477" i="2"/>
  <c r="BM1511" i="2"/>
  <c r="BM1539" i="2"/>
  <c r="BM1571" i="2"/>
  <c r="BM1596" i="2"/>
  <c r="BM1624" i="2"/>
  <c r="BM1655" i="2"/>
  <c r="BM1681" i="2"/>
  <c r="BM1713" i="2"/>
  <c r="BM1738" i="2"/>
  <c r="BM1770" i="2"/>
  <c r="BM1797" i="2"/>
  <c r="BM1829" i="2"/>
  <c r="BM1853" i="2"/>
  <c r="BM1885" i="2"/>
  <c r="BM1912" i="2"/>
  <c r="BM1939" i="2"/>
  <c r="BM1970" i="2"/>
  <c r="BM1995" i="2"/>
  <c r="BM2027" i="2"/>
  <c r="BM2054" i="2"/>
  <c r="BM2086" i="2"/>
  <c r="BM2110" i="2"/>
  <c r="BM2142" i="2"/>
  <c r="BM2169" i="2"/>
  <c r="BM2201" i="2"/>
  <c r="BM2227" i="2"/>
  <c r="BM2253" i="2"/>
  <c r="BM2284" i="2"/>
  <c r="BM2311" i="2"/>
  <c r="BJ23" i="2"/>
  <c r="BN23" i="2" s="1"/>
  <c r="BJ43" i="2"/>
  <c r="BN43" i="2" s="1"/>
  <c r="BJ66" i="2"/>
  <c r="BN66" i="2" s="1"/>
  <c r="BJ87" i="2"/>
  <c r="BN87" i="2" s="1"/>
  <c r="BJ107" i="2"/>
  <c r="BN107" i="2" s="1"/>
  <c r="BJ130" i="2"/>
  <c r="BN130" i="2" s="1"/>
  <c r="BJ151" i="2"/>
  <c r="BN151" i="2" s="1"/>
  <c r="BJ171" i="2"/>
  <c r="BN171" i="2" s="1"/>
  <c r="BJ194" i="2"/>
  <c r="BN194" i="2" s="1"/>
  <c r="BJ215" i="2"/>
  <c r="BN215" i="2" s="1"/>
  <c r="BJ235" i="2"/>
  <c r="BN235" i="2" s="1"/>
  <c r="BJ258" i="2"/>
  <c r="BN258" i="2" s="1"/>
  <c r="BJ279" i="2"/>
  <c r="BN279" i="2" s="1"/>
  <c r="BJ299" i="2"/>
  <c r="BN299" i="2" s="1"/>
  <c r="BJ322" i="2"/>
  <c r="BN322" i="2" s="1"/>
  <c r="BJ343" i="2"/>
  <c r="BN343" i="2" s="1"/>
  <c r="BJ362" i="2"/>
  <c r="BN362" i="2" s="1"/>
  <c r="BJ379" i="2"/>
  <c r="BN379" i="2" s="1"/>
  <c r="BJ396" i="2"/>
  <c r="BN396" i="2" s="1"/>
  <c r="BJ413" i="2"/>
  <c r="BN413" i="2" s="1"/>
  <c r="BJ431" i="2"/>
  <c r="BN431" i="2" s="1"/>
  <c r="BJ448" i="2"/>
  <c r="BN448" i="2" s="1"/>
  <c r="BJ465" i="2"/>
  <c r="BN465" i="2" s="1"/>
  <c r="BJ482" i="2"/>
  <c r="BN482" i="2" s="1"/>
  <c r="BJ499" i="2"/>
  <c r="BN499" i="2" s="1"/>
  <c r="BJ516" i="2"/>
  <c r="BN516" i="2" s="1"/>
  <c r="BJ533" i="2"/>
  <c r="BN533" i="2" s="1"/>
  <c r="BJ550" i="2"/>
  <c r="BN550" i="2" s="1"/>
  <c r="BJ567" i="2"/>
  <c r="BN567" i="2" s="1"/>
  <c r="BJ584" i="2"/>
  <c r="BN584" i="2" s="1"/>
  <c r="BJ601" i="2"/>
  <c r="BN601" i="2" s="1"/>
  <c r="BJ618" i="2"/>
  <c r="BN618" i="2" s="1"/>
  <c r="BJ635" i="2"/>
  <c r="BN635" i="2" s="1"/>
  <c r="BJ652" i="2"/>
  <c r="BN652" i="2" s="1"/>
  <c r="BJ669" i="2"/>
  <c r="BN669" i="2" s="1"/>
  <c r="BJ687" i="2"/>
  <c r="BN687" i="2" s="1"/>
  <c r="BJ704" i="2"/>
  <c r="BN704" i="2" s="1"/>
  <c r="BJ721" i="2"/>
  <c r="BN721" i="2" s="1"/>
  <c r="BJ738" i="2"/>
  <c r="BN738" i="2" s="1"/>
  <c r="BJ755" i="2"/>
  <c r="BN755" i="2" s="1"/>
  <c r="BJ772" i="2"/>
  <c r="BN772" i="2" s="1"/>
  <c r="BJ789" i="2"/>
  <c r="BN789" i="2" s="1"/>
  <c r="BJ806" i="2"/>
  <c r="BN806" i="2" s="1"/>
  <c r="BJ823" i="2"/>
  <c r="BN823" i="2" s="1"/>
  <c r="BJ840" i="2"/>
  <c r="BN840" i="2" s="1"/>
  <c r="BJ857" i="2"/>
  <c r="BN857" i="2" s="1"/>
  <c r="BJ874" i="2"/>
  <c r="BN874" i="2" s="1"/>
  <c r="BJ891" i="2"/>
  <c r="BN891" i="2" s="1"/>
  <c r="BJ908" i="2"/>
  <c r="BN908" i="2" s="1"/>
  <c r="BJ925" i="2"/>
  <c r="BN925" i="2" s="1"/>
  <c r="BJ943" i="2"/>
  <c r="BN943" i="2" s="1"/>
  <c r="BJ960" i="2"/>
  <c r="BN960" i="2" s="1"/>
  <c r="BJ977" i="2"/>
  <c r="BN977" i="2" s="1"/>
  <c r="BJ994" i="2"/>
  <c r="BN994" i="2" s="1"/>
  <c r="BJ1011" i="2"/>
  <c r="BN1011" i="2" s="1"/>
  <c r="BJ1028" i="2"/>
  <c r="BN1028" i="2" s="1"/>
  <c r="BJ1045" i="2"/>
  <c r="BN1045" i="2" s="1"/>
  <c r="BJ1062" i="2"/>
  <c r="BN1062" i="2" s="1"/>
  <c r="BJ1079" i="2"/>
  <c r="BN1079" i="2" s="1"/>
  <c r="BJ1096" i="2"/>
  <c r="BN1096" i="2" s="1"/>
  <c r="BJ1113" i="2"/>
  <c r="BN1113" i="2" s="1"/>
  <c r="BJ1130" i="2"/>
  <c r="BN1130" i="2" s="1"/>
  <c r="BJ1147" i="2"/>
  <c r="BN1147" i="2" s="1"/>
  <c r="BJ1164" i="2"/>
  <c r="BN1164" i="2" s="1"/>
  <c r="BJ1181" i="2"/>
  <c r="BN1181" i="2" s="1"/>
  <c r="BJ1199" i="2"/>
  <c r="BN1199" i="2" s="1"/>
  <c r="BJ1216" i="2"/>
  <c r="BN1216" i="2" s="1"/>
  <c r="BJ1233" i="2"/>
  <c r="BN1233" i="2" s="1"/>
  <c r="BJ1250" i="2"/>
  <c r="BN1250" i="2" s="1"/>
  <c r="BJ1267" i="2"/>
  <c r="BN1267" i="2" s="1"/>
  <c r="BJ1284" i="2"/>
  <c r="BN1284" i="2" s="1"/>
  <c r="BJ1301" i="2"/>
  <c r="BN1301" i="2" s="1"/>
  <c r="BJ1318" i="2"/>
  <c r="BN1318" i="2" s="1"/>
  <c r="BJ1335" i="2"/>
  <c r="BN1335" i="2" s="1"/>
  <c r="BM56" i="2"/>
  <c r="BM117" i="2"/>
  <c r="BM196" i="2"/>
  <c r="BM239" i="2"/>
  <c r="BM286" i="2"/>
  <c r="BM324" i="2"/>
  <c r="BM371" i="2"/>
  <c r="BM407" i="2"/>
  <c r="BM453" i="2"/>
  <c r="BM486" i="2"/>
  <c r="BM530" i="2"/>
  <c r="BM565" i="2"/>
  <c r="BM598" i="2"/>
  <c r="BM637" i="2"/>
  <c r="BM668" i="2"/>
  <c r="BM707" i="2"/>
  <c r="BM740" i="2"/>
  <c r="BM780" i="2"/>
  <c r="BM808" i="2"/>
  <c r="BM849" i="2"/>
  <c r="BM882" i="2"/>
  <c r="BM920" i="2"/>
  <c r="BM952" i="2"/>
  <c r="BM984" i="2"/>
  <c r="BM1023" i="2"/>
  <c r="BM1055" i="2"/>
  <c r="BM1092" i="2"/>
  <c r="BM1119" i="2"/>
  <c r="BM1156" i="2"/>
  <c r="BM1187" i="2"/>
  <c r="BM1223" i="2"/>
  <c r="BM1253" i="2"/>
  <c r="BM1289" i="2"/>
  <c r="BM1318" i="2"/>
  <c r="BM1350" i="2"/>
  <c r="BM1385" i="2"/>
  <c r="BM1415" i="2"/>
  <c r="BM1451" i="2"/>
  <c r="BM1478" i="2"/>
  <c r="BM1512" i="2"/>
  <c r="BM1541" i="2"/>
  <c r="BM1573" i="2"/>
  <c r="BM1597" i="2"/>
  <c r="BM1629" i="2"/>
  <c r="BM1656" i="2"/>
  <c r="BM1683" i="2"/>
  <c r="BM1714" i="2"/>
  <c r="BM1739" i="2"/>
  <c r="BM1771" i="2"/>
  <c r="BM1798" i="2"/>
  <c r="BM1830" i="2"/>
  <c r="BM1854" i="2"/>
  <c r="BM1886" i="2"/>
  <c r="BM1913" i="2"/>
  <c r="BM1945" i="2"/>
  <c r="BM1971" i="2"/>
  <c r="BM1997" i="2"/>
  <c r="BM2028" i="2"/>
  <c r="BM2055" i="2"/>
  <c r="BM2087" i="2"/>
  <c r="BM2113" i="2"/>
  <c r="BM2145" i="2"/>
  <c r="BM2170" i="2"/>
  <c r="BM2202" i="2"/>
  <c r="BM2229" i="2"/>
  <c r="BM2261" i="2"/>
  <c r="BM2285" i="2"/>
  <c r="BM2313" i="2"/>
  <c r="BJ4" i="2"/>
  <c r="BN4" i="2" s="1"/>
  <c r="BJ24" i="2"/>
  <c r="BN24" i="2" s="1"/>
  <c r="BJ44" i="2"/>
  <c r="BN44" i="2" s="1"/>
  <c r="BJ68" i="2"/>
  <c r="BN68" i="2" s="1"/>
  <c r="BJ88" i="2"/>
  <c r="BN88" i="2" s="1"/>
  <c r="BJ108" i="2"/>
  <c r="BN108" i="2" s="1"/>
  <c r="BJ132" i="2"/>
  <c r="BN132" i="2" s="1"/>
  <c r="BJ152" i="2"/>
  <c r="BN152" i="2" s="1"/>
  <c r="BJ172" i="2"/>
  <c r="BN172" i="2" s="1"/>
  <c r="BJ196" i="2"/>
  <c r="BN196" i="2" s="1"/>
  <c r="BJ216" i="2"/>
  <c r="BN216" i="2" s="1"/>
  <c r="BJ236" i="2"/>
  <c r="BN236" i="2" s="1"/>
  <c r="BJ260" i="2"/>
  <c r="BN260" i="2" s="1"/>
  <c r="BJ280" i="2"/>
  <c r="BN280" i="2" s="1"/>
  <c r="BJ300" i="2"/>
  <c r="BN300" i="2" s="1"/>
  <c r="BJ324" i="2"/>
  <c r="BN324" i="2" s="1"/>
  <c r="BJ344" i="2"/>
  <c r="BN344" i="2" s="1"/>
  <c r="BJ363" i="2"/>
  <c r="BN363" i="2" s="1"/>
  <c r="BJ380" i="2"/>
  <c r="BN380" i="2" s="1"/>
  <c r="BJ397" i="2"/>
  <c r="BN397" i="2" s="1"/>
  <c r="BJ415" i="2"/>
  <c r="BN415" i="2" s="1"/>
  <c r="BJ432" i="2"/>
  <c r="BN432" i="2" s="1"/>
  <c r="BJ449" i="2"/>
  <c r="BN449" i="2" s="1"/>
  <c r="BJ466" i="2"/>
  <c r="BN466" i="2" s="1"/>
  <c r="BJ483" i="2"/>
  <c r="BN483" i="2" s="1"/>
  <c r="BJ500" i="2"/>
  <c r="BN500" i="2" s="1"/>
  <c r="BJ517" i="2"/>
  <c r="BN517" i="2" s="1"/>
  <c r="BJ534" i="2"/>
  <c r="BN534" i="2" s="1"/>
  <c r="BJ551" i="2"/>
  <c r="BN551" i="2" s="1"/>
  <c r="BJ568" i="2"/>
  <c r="BN568" i="2" s="1"/>
  <c r="BJ585" i="2"/>
  <c r="BN585" i="2" s="1"/>
  <c r="BJ602" i="2"/>
  <c r="BN602" i="2" s="1"/>
  <c r="BJ619" i="2"/>
  <c r="BN619" i="2" s="1"/>
  <c r="BJ636" i="2"/>
  <c r="BN636" i="2" s="1"/>
  <c r="BJ653" i="2"/>
  <c r="BN653" i="2" s="1"/>
  <c r="BJ671" i="2"/>
  <c r="BN671" i="2" s="1"/>
  <c r="BJ688" i="2"/>
  <c r="BN688" i="2" s="1"/>
  <c r="BJ705" i="2"/>
  <c r="BN705" i="2" s="1"/>
  <c r="BJ722" i="2"/>
  <c r="BN722" i="2" s="1"/>
  <c r="BJ739" i="2"/>
  <c r="BN739" i="2" s="1"/>
  <c r="BJ756" i="2"/>
  <c r="BN756" i="2" s="1"/>
  <c r="BJ773" i="2"/>
  <c r="BN773" i="2" s="1"/>
  <c r="BJ790" i="2"/>
  <c r="BN790" i="2" s="1"/>
  <c r="BJ807" i="2"/>
  <c r="BN807" i="2" s="1"/>
  <c r="BJ824" i="2"/>
  <c r="BN824" i="2" s="1"/>
  <c r="BJ841" i="2"/>
  <c r="BN841" i="2" s="1"/>
  <c r="BJ858" i="2"/>
  <c r="BN858" i="2" s="1"/>
  <c r="BJ875" i="2"/>
  <c r="BN875" i="2" s="1"/>
  <c r="BJ892" i="2"/>
  <c r="BN892" i="2" s="1"/>
  <c r="BJ909" i="2"/>
  <c r="BN909" i="2" s="1"/>
  <c r="BJ927" i="2"/>
  <c r="BN927" i="2" s="1"/>
  <c r="BJ944" i="2"/>
  <c r="BN944" i="2" s="1"/>
  <c r="BJ961" i="2"/>
  <c r="BN961" i="2" s="1"/>
  <c r="BJ978" i="2"/>
  <c r="BN978" i="2" s="1"/>
  <c r="BJ995" i="2"/>
  <c r="BN995" i="2" s="1"/>
  <c r="BJ1012" i="2"/>
  <c r="BN1012" i="2" s="1"/>
  <c r="BJ1029" i="2"/>
  <c r="BN1029" i="2" s="1"/>
  <c r="BJ1046" i="2"/>
  <c r="BN1046" i="2" s="1"/>
  <c r="BJ1063" i="2"/>
  <c r="BN1063" i="2" s="1"/>
  <c r="BJ1080" i="2"/>
  <c r="BN1080" i="2" s="1"/>
  <c r="BJ1097" i="2"/>
  <c r="BN1097" i="2" s="1"/>
  <c r="BJ1114" i="2"/>
  <c r="BN1114" i="2" s="1"/>
  <c r="BJ1131" i="2"/>
  <c r="BN1131" i="2" s="1"/>
  <c r="BJ1148" i="2"/>
  <c r="BN1148" i="2" s="1"/>
  <c r="BJ1165" i="2"/>
  <c r="BN1165" i="2" s="1"/>
  <c r="BJ1183" i="2"/>
  <c r="BN1183" i="2" s="1"/>
  <c r="BJ1200" i="2"/>
  <c r="BN1200" i="2" s="1"/>
  <c r="BJ1217" i="2"/>
  <c r="BN1217" i="2" s="1"/>
  <c r="BJ1234" i="2"/>
  <c r="BN1234" i="2" s="1"/>
  <c r="BJ1251" i="2"/>
  <c r="BN1251" i="2" s="1"/>
  <c r="BJ1268" i="2"/>
  <c r="BN1268" i="2" s="1"/>
  <c r="BJ1285" i="2"/>
  <c r="BN1285" i="2" s="1"/>
  <c r="BJ1302" i="2"/>
  <c r="BN1302" i="2" s="1"/>
  <c r="BJ1319" i="2"/>
  <c r="BN1319" i="2" s="1"/>
  <c r="BJ1336" i="2"/>
  <c r="BN1336" i="2" s="1"/>
  <c r="BJ1353" i="2"/>
  <c r="BN1353" i="2" s="1"/>
  <c r="BJ1370" i="2"/>
  <c r="BN1370" i="2" s="1"/>
  <c r="BJ1387" i="2"/>
  <c r="BN1387" i="2" s="1"/>
  <c r="BJ1403" i="2"/>
  <c r="BN1403" i="2" s="1"/>
  <c r="BJ1419" i="2"/>
  <c r="BN1419" i="2" s="1"/>
  <c r="BJ1435" i="2"/>
  <c r="BN1435" i="2" s="1"/>
  <c r="BJ1451" i="2"/>
  <c r="BN1451" i="2" s="1"/>
  <c r="BJ1467" i="2"/>
  <c r="BN1467" i="2" s="1"/>
  <c r="BJ1483" i="2"/>
  <c r="BN1483" i="2" s="1"/>
  <c r="BJ1499" i="2"/>
  <c r="BN1499" i="2" s="1"/>
  <c r="BJ1515" i="2"/>
  <c r="BN1515" i="2" s="1"/>
  <c r="BJ1531" i="2"/>
  <c r="BN1531" i="2" s="1"/>
  <c r="BJ1547" i="2"/>
  <c r="BN1547" i="2" s="1"/>
  <c r="BJ1563" i="2"/>
  <c r="BN1563" i="2" s="1"/>
  <c r="BJ1579" i="2"/>
  <c r="BN1579" i="2" s="1"/>
  <c r="BJ1595" i="2"/>
  <c r="BN1595" i="2" s="1"/>
  <c r="BJ1611" i="2"/>
  <c r="BN1611" i="2" s="1"/>
  <c r="BJ1627" i="2"/>
  <c r="BN1627" i="2" s="1"/>
  <c r="BJ1643" i="2"/>
  <c r="BN1643" i="2" s="1"/>
  <c r="BJ1659" i="2"/>
  <c r="BN1659" i="2" s="1"/>
  <c r="BJ1675" i="2"/>
  <c r="BN1675" i="2" s="1"/>
  <c r="BJ1691" i="2"/>
  <c r="BN1691" i="2" s="1"/>
  <c r="BJ1707" i="2"/>
  <c r="BN1707" i="2" s="1"/>
  <c r="BJ1723" i="2"/>
  <c r="BN1723" i="2" s="1"/>
  <c r="BJ1739" i="2"/>
  <c r="BN1739" i="2" s="1"/>
  <c r="BJ1755" i="2"/>
  <c r="BN1755" i="2" s="1"/>
  <c r="BJ1771" i="2"/>
  <c r="BN1771" i="2" s="1"/>
  <c r="BJ1787" i="2"/>
  <c r="BN1787" i="2" s="1"/>
  <c r="BJ1803" i="2"/>
  <c r="BN1803" i="2" s="1"/>
  <c r="BJ1819" i="2"/>
  <c r="BN1819" i="2" s="1"/>
  <c r="BJ1835" i="2"/>
  <c r="BN1835" i="2" s="1"/>
  <c r="BJ1851" i="2"/>
  <c r="BN1851" i="2" s="1"/>
  <c r="BJ1867" i="2"/>
  <c r="BN1867" i="2" s="1"/>
  <c r="BJ1883" i="2"/>
  <c r="BN1883" i="2" s="1"/>
  <c r="BJ1899" i="2"/>
  <c r="BN1899" i="2" s="1"/>
  <c r="BJ1915" i="2"/>
  <c r="BN1915" i="2" s="1"/>
  <c r="BJ1931" i="2"/>
  <c r="BN1931" i="2" s="1"/>
  <c r="BJ1947" i="2"/>
  <c r="BN1947" i="2" s="1"/>
  <c r="BJ1963" i="2"/>
  <c r="BN1963" i="2" s="1"/>
  <c r="BJ1979" i="2"/>
  <c r="BN1979" i="2" s="1"/>
  <c r="BJ1995" i="2"/>
  <c r="BN1995" i="2" s="1"/>
  <c r="BJ2011" i="2"/>
  <c r="BN2011" i="2" s="1"/>
  <c r="BJ2027" i="2"/>
  <c r="BN2027" i="2" s="1"/>
  <c r="BJ2043" i="2"/>
  <c r="BN2043" i="2" s="1"/>
  <c r="BJ2059" i="2"/>
  <c r="BN2059" i="2" s="1"/>
  <c r="BJ2075" i="2"/>
  <c r="BN2075" i="2" s="1"/>
  <c r="BJ2091" i="2"/>
  <c r="BN2091" i="2" s="1"/>
  <c r="BJ2107" i="2"/>
  <c r="BN2107" i="2" s="1"/>
  <c r="BJ2123" i="2"/>
  <c r="BN2123" i="2" s="1"/>
  <c r="BJ2139" i="2"/>
  <c r="BN2139" i="2" s="1"/>
  <c r="BJ2155" i="2"/>
  <c r="BN2155" i="2" s="1"/>
  <c r="BJ2171" i="2"/>
  <c r="BN2171" i="2" s="1"/>
  <c r="BJ2187" i="2"/>
  <c r="BN2187" i="2" s="1"/>
  <c r="BJ2203" i="2"/>
  <c r="BN2203" i="2" s="1"/>
  <c r="BJ2219" i="2"/>
  <c r="BN2219" i="2" s="1"/>
  <c r="BJ2235" i="2"/>
  <c r="BN2235" i="2" s="1"/>
  <c r="BJ2251" i="2"/>
  <c r="BN2251" i="2" s="1"/>
  <c r="BJ2267" i="2"/>
  <c r="BN2267" i="2" s="1"/>
  <c r="BM57" i="2"/>
  <c r="BM136" i="2"/>
  <c r="BM197" i="2"/>
  <c r="BM244" i="2"/>
  <c r="BM290" i="2"/>
  <c r="BM325" i="2"/>
  <c r="BM372" i="2"/>
  <c r="BM409" i="2"/>
  <c r="BM455" i="2"/>
  <c r="BM487" i="2"/>
  <c r="BM531" i="2"/>
  <c r="BM566" i="2"/>
  <c r="BM606" i="2"/>
  <c r="BM638" i="2"/>
  <c r="BM670" i="2"/>
  <c r="BM708" i="2"/>
  <c r="BM741" i="2"/>
  <c r="BM781" i="2"/>
  <c r="BM809" i="2"/>
  <c r="BM850" i="2"/>
  <c r="BM883" i="2"/>
  <c r="BM921" i="2"/>
  <c r="BM953" i="2"/>
  <c r="BM994" i="2"/>
  <c r="BM1025" i="2"/>
  <c r="BM1058" i="2"/>
  <c r="BM1093" i="2"/>
  <c r="BM1123" i="2"/>
  <c r="BM1159" i="2"/>
  <c r="BM1188" i="2"/>
  <c r="BM1224" i="2"/>
  <c r="BM1255" i="2"/>
  <c r="BM1292" i="2"/>
  <c r="BM1319" i="2"/>
  <c r="BM1356" i="2"/>
  <c r="BM1386" i="2"/>
  <c r="BM1417" i="2"/>
  <c r="BM1452" i="2"/>
  <c r="BM1479" i="2"/>
  <c r="BM1513" i="2"/>
  <c r="BM1542" i="2"/>
  <c r="BM1574" i="2"/>
  <c r="BM1598" i="2"/>
  <c r="BM1630" i="2"/>
  <c r="BM1657" i="2"/>
  <c r="BM1689" i="2"/>
  <c r="BM1715" i="2"/>
  <c r="BM1741" i="2"/>
  <c r="BM1772" i="2"/>
  <c r="BM1799" i="2"/>
  <c r="BM1831" i="2"/>
  <c r="BM1857" i="2"/>
  <c r="BM1889" i="2"/>
  <c r="BM1914" i="2"/>
  <c r="BM1946" i="2"/>
  <c r="BM1973" i="2"/>
  <c r="BM2005" i="2"/>
  <c r="BM2029" i="2"/>
  <c r="BM2057" i="2"/>
  <c r="BM2088" i="2"/>
  <c r="BM2114" i="2"/>
  <c r="BM2146" i="2"/>
  <c r="BM2171" i="2"/>
  <c r="BM2203" i="2"/>
  <c r="BM2230" i="2"/>
  <c r="BM2262" i="2"/>
  <c r="BM2286" i="2"/>
  <c r="BM2318" i="2"/>
  <c r="BM51" i="2"/>
  <c r="BM149" i="2"/>
  <c r="BM255" i="2"/>
  <c r="BM311" i="2"/>
  <c r="BM376" i="2"/>
  <c r="BM439" i="2"/>
  <c r="BM505" i="2"/>
  <c r="BM568" i="2"/>
  <c r="BM617" i="2"/>
  <c r="BM684" i="2"/>
  <c r="BM735" i="2"/>
  <c r="BM788" i="2"/>
  <c r="BM854" i="2"/>
  <c r="BM902" i="2"/>
  <c r="BM962" i="2"/>
  <c r="BM1020" i="2"/>
  <c r="BM1073" i="2"/>
  <c r="BM1132" i="2"/>
  <c r="BM1177" i="2"/>
  <c r="BM1229" i="2"/>
  <c r="BM1278" i="2"/>
  <c r="BM1335" i="2"/>
  <c r="BM1389" i="2"/>
  <c r="BM1434" i="2"/>
  <c r="BM1492" i="2"/>
  <c r="BM1537" i="2"/>
  <c r="BM1580" i="2"/>
  <c r="BM1634" i="2"/>
  <c r="BM1673" i="2"/>
  <c r="BM1720" i="2"/>
  <c r="BM1768" i="2"/>
  <c r="BM1813" i="2"/>
  <c r="BM1861" i="2"/>
  <c r="BM1899" i="2"/>
  <c r="BM1950" i="2"/>
  <c r="BM1993" i="2"/>
  <c r="BM2043" i="2"/>
  <c r="BM2090" i="2"/>
  <c r="BM2130" i="2"/>
  <c r="BM2183" i="2"/>
  <c r="BM2225" i="2"/>
  <c r="BM2268" i="2"/>
  <c r="BM2322" i="2"/>
  <c r="BM88" i="2"/>
  <c r="BM200" i="2"/>
  <c r="BM264" i="2"/>
  <c r="BM342" i="2"/>
  <c r="BM402" i="2"/>
  <c r="BM465" i="2"/>
  <c r="BM535" i="2"/>
  <c r="BM585" i="2"/>
  <c r="BM644" i="2"/>
  <c r="BM703" i="2"/>
  <c r="BM757" i="2"/>
  <c r="BM817" i="2"/>
  <c r="BM865" i="2"/>
  <c r="BM927" i="2"/>
  <c r="BM980" i="2"/>
  <c r="BM1042" i="2"/>
  <c r="BM1095" i="2"/>
  <c r="BM1141" i="2"/>
  <c r="BM1202" i="2"/>
  <c r="BM1247" i="2"/>
  <c r="BM1299" i="2"/>
  <c r="BM1361" i="2"/>
  <c r="BM1405" i="2"/>
  <c r="BM1458" i="2"/>
  <c r="BM1503" i="2"/>
  <c r="BM1555" i="2"/>
  <c r="BM1602" i="2"/>
  <c r="BM1641" i="2"/>
  <c r="BM1693" i="2"/>
  <c r="BM1736" i="2"/>
  <c r="BM1782" i="2"/>
  <c r="BM1833" i="2"/>
  <c r="BM1873" i="2"/>
  <c r="BM1926" i="2"/>
  <c r="BM1966" i="2"/>
  <c r="BM2011" i="2"/>
  <c r="BM2065" i="2"/>
  <c r="BM2104" i="2"/>
  <c r="BM2151" i="2"/>
  <c r="BM2193" i="2"/>
  <c r="BM2243" i="2"/>
  <c r="BM2290" i="2"/>
  <c r="BM89" i="2"/>
  <c r="BM201" i="2"/>
  <c r="BM265" i="2"/>
  <c r="BM343" i="2"/>
  <c r="BM414" i="2"/>
  <c r="BM466" i="2"/>
  <c r="BM536" i="2"/>
  <c r="BM588" i="2"/>
  <c r="BM646" i="2"/>
  <c r="BM709" i="2"/>
  <c r="BM759" i="2"/>
  <c r="BM823" i="2"/>
  <c r="BM872" i="2"/>
  <c r="BM929" i="2"/>
  <c r="BM996" i="2"/>
  <c r="BM1043" i="2"/>
  <c r="BM1096" i="2"/>
  <c r="BM1142" i="2"/>
  <c r="BM1203" i="2"/>
  <c r="BM1256" i="2"/>
  <c r="BM1300" i="2"/>
  <c r="BM1362" i="2"/>
  <c r="BM1406" i="2"/>
  <c r="BM1459" i="2"/>
  <c r="BM1514" i="2"/>
  <c r="BM1557" i="2"/>
  <c r="BM1605" i="2"/>
  <c r="BM1643" i="2"/>
  <c r="BM1694" i="2"/>
  <c r="BM1749" i="2"/>
  <c r="BM1787" i="2"/>
  <c r="BM1834" i="2"/>
  <c r="BM1874" i="2"/>
  <c r="BM1927" i="2"/>
  <c r="BM1974" i="2"/>
  <c r="BM2012" i="2"/>
  <c r="BM2066" i="2"/>
  <c r="BM2105" i="2"/>
  <c r="BM2152" i="2"/>
  <c r="BM2204" i="2"/>
  <c r="BM2245" i="2"/>
  <c r="BM2291" i="2"/>
  <c r="BM3" i="2"/>
  <c r="BM94" i="2"/>
  <c r="BM206" i="2"/>
  <c r="BM279" i="2"/>
  <c r="BM344" i="2"/>
  <c r="BM417" i="2"/>
  <c r="BM468" i="2"/>
  <c r="BM537" i="2"/>
  <c r="BM591" i="2"/>
  <c r="BM653" i="2"/>
  <c r="BM710" i="2"/>
  <c r="BM760" i="2"/>
  <c r="BM824" i="2"/>
  <c r="BM878" i="2"/>
  <c r="BM932" i="2"/>
  <c r="BM997" i="2"/>
  <c r="BM1044" i="2"/>
  <c r="BM1097" i="2"/>
  <c r="BM1148" i="2"/>
  <c r="BM1204" i="2"/>
  <c r="BM1257" i="2"/>
  <c r="BM1301" i="2"/>
  <c r="BM1363" i="2"/>
  <c r="BM1410" i="2"/>
  <c r="BM1461" i="2"/>
  <c r="BM1515" i="2"/>
  <c r="BM1558" i="2"/>
  <c r="BM1610" i="2"/>
  <c r="BM1653" i="2"/>
  <c r="BM1697" i="2"/>
  <c r="BM1750" i="2"/>
  <c r="BM1788" i="2"/>
  <c r="BM1835" i="2"/>
  <c r="BM1878" i="2"/>
  <c r="BM1928" i="2"/>
  <c r="BM1975" i="2"/>
  <c r="BM2013" i="2"/>
  <c r="BM2067" i="2"/>
  <c r="BM2108" i="2"/>
  <c r="BM2153" i="2"/>
  <c r="BM2205" i="2"/>
  <c r="BM2246" i="2"/>
  <c r="BM2294" i="2"/>
  <c r="BJ21" i="2"/>
  <c r="BN21" i="2" s="1"/>
  <c r="BJ52" i="2"/>
  <c r="BN52" i="2" s="1"/>
  <c r="BJ76" i="2"/>
  <c r="BN76" i="2" s="1"/>
  <c r="BJ105" i="2"/>
  <c r="BN105" i="2" s="1"/>
  <c r="BJ136" i="2"/>
  <c r="BN136" i="2" s="1"/>
  <c r="BJ164" i="2"/>
  <c r="BN164" i="2" s="1"/>
  <c r="BJ189" i="2"/>
  <c r="BN189" i="2" s="1"/>
  <c r="BJ220" i="2"/>
  <c r="BN220" i="2" s="1"/>
  <c r="BJ248" i="2"/>
  <c r="BN248" i="2" s="1"/>
  <c r="BJ277" i="2"/>
  <c r="BN277" i="2" s="1"/>
  <c r="BJ308" i="2"/>
  <c r="BN308" i="2" s="1"/>
  <c r="BJ332" i="2"/>
  <c r="BN332" i="2" s="1"/>
  <c r="BJ360" i="2"/>
  <c r="BN360" i="2" s="1"/>
  <c r="BJ385" i="2"/>
  <c r="BN385" i="2" s="1"/>
  <c r="BJ406" i="2"/>
  <c r="BN406" i="2" s="1"/>
  <c r="BJ428" i="2"/>
  <c r="BN428" i="2" s="1"/>
  <c r="BJ453" i="2"/>
  <c r="BN453" i="2" s="1"/>
  <c r="BJ474" i="2"/>
  <c r="BN474" i="2" s="1"/>
  <c r="BJ497" i="2"/>
  <c r="BN497" i="2" s="1"/>
  <c r="BJ521" i="2"/>
  <c r="BN521" i="2" s="1"/>
  <c r="BJ543" i="2"/>
  <c r="BN543" i="2" s="1"/>
  <c r="BJ565" i="2"/>
  <c r="BN565" i="2" s="1"/>
  <c r="BJ589" i="2"/>
  <c r="BN589" i="2" s="1"/>
  <c r="BJ611" i="2"/>
  <c r="BN611" i="2" s="1"/>
  <c r="BJ633" i="2"/>
  <c r="BN633" i="2" s="1"/>
  <c r="BJ658" i="2"/>
  <c r="BN658" i="2" s="1"/>
  <c r="BJ679" i="2"/>
  <c r="BN679" i="2" s="1"/>
  <c r="BM4" i="2"/>
  <c r="BM95" i="2"/>
  <c r="BM209" i="2"/>
  <c r="BM291" i="2"/>
  <c r="BM345" i="2"/>
  <c r="BM422" i="2"/>
  <c r="BM479" i="2"/>
  <c r="BM542" i="2"/>
  <c r="BM607" i="2"/>
  <c r="BM657" i="2"/>
  <c r="BM711" i="2"/>
  <c r="BM761" i="2"/>
  <c r="BM825" i="2"/>
  <c r="BM884" i="2"/>
  <c r="BM933" i="2"/>
  <c r="BM998" i="2"/>
  <c r="BM1045" i="2"/>
  <c r="BM1098" i="2"/>
  <c r="BM1160" i="2"/>
  <c r="BM1205" i="2"/>
  <c r="BM1305" i="2"/>
  <c r="BM1365" i="2"/>
  <c r="BM1425" i="2"/>
  <c r="BM1468" i="2"/>
  <c r="BM1516" i="2"/>
  <c r="BM1559" i="2"/>
  <c r="BM1611" i="2"/>
  <c r="BM1658" i="2"/>
  <c r="BM1698" i="2"/>
  <c r="BM1751" i="2"/>
  <c r="BM1789" i="2"/>
  <c r="BM1836" i="2"/>
  <c r="BM1890" i="2"/>
  <c r="BM1929" i="2"/>
  <c r="BM1976" i="2"/>
  <c r="BM2014" i="2"/>
  <c r="BM2069" i="2"/>
  <c r="BM2117" i="2"/>
  <c r="BM2155" i="2"/>
  <c r="BM2206" i="2"/>
  <c r="BM2247" i="2"/>
  <c r="BM2299" i="2"/>
  <c r="BM5" i="2"/>
  <c r="BM113" i="2"/>
  <c r="BM226" i="2"/>
  <c r="BM292" i="2"/>
  <c r="BM350" i="2"/>
  <c r="BM423" i="2"/>
  <c r="BM483" i="2"/>
  <c r="BM543" i="2"/>
  <c r="BM609" i="2"/>
  <c r="BM658" i="2"/>
  <c r="BM716" i="2"/>
  <c r="BM767" i="2"/>
  <c r="BM828" i="2"/>
  <c r="BM885" i="2"/>
  <c r="BM934" i="2"/>
  <c r="BM999" i="2"/>
  <c r="BM1050" i="2"/>
  <c r="BM1101" i="2"/>
  <c r="BM1161" i="2"/>
  <c r="BM1206" i="2"/>
  <c r="BM1266" i="2"/>
  <c r="BM1315" i="2"/>
  <c r="BM1366" i="2"/>
  <c r="BM1426" i="2"/>
  <c r="BM1469" i="2"/>
  <c r="BM1519" i="2"/>
  <c r="BM1562" i="2"/>
  <c r="BM1612" i="2"/>
  <c r="BM1659" i="2"/>
  <c r="BM1699" i="2"/>
  <c r="BM1752" i="2"/>
  <c r="BM1794" i="2"/>
  <c r="BM1837" i="2"/>
  <c r="BM1891" i="2"/>
  <c r="BM1930" i="2"/>
  <c r="BM1978" i="2"/>
  <c r="BM2025" i="2"/>
  <c r="BM2070" i="2"/>
  <c r="BM2122" i="2"/>
  <c r="BM2162" i="2"/>
  <c r="BM2209" i="2"/>
  <c r="BM2250" i="2"/>
  <c r="BM2300" i="2"/>
  <c r="BJ26" i="2"/>
  <c r="BN26" i="2" s="1"/>
  <c r="BJ54" i="2"/>
  <c r="BN54" i="2" s="1"/>
  <c r="BJ79" i="2"/>
  <c r="BN79" i="2" s="1"/>
  <c r="BJ111" i="2"/>
  <c r="BN111" i="2" s="1"/>
  <c r="BJ138" i="2"/>
  <c r="BN138" i="2" s="1"/>
  <c r="BJ166" i="2"/>
  <c r="BN166" i="2" s="1"/>
  <c r="BJ198" i="2"/>
  <c r="BN198" i="2" s="1"/>
  <c r="BJ223" i="2"/>
  <c r="BN223" i="2" s="1"/>
  <c r="BJ250" i="2"/>
  <c r="BN250" i="2" s="1"/>
  <c r="BJ282" i="2"/>
  <c r="BN282" i="2" s="1"/>
  <c r="BJ310" i="2"/>
  <c r="BN310" i="2" s="1"/>
  <c r="BJ335" i="2"/>
  <c r="BN335" i="2" s="1"/>
  <c r="BJ365" i="2"/>
  <c r="BN365" i="2" s="1"/>
  <c r="BJ387" i="2"/>
  <c r="BN387" i="2" s="1"/>
  <c r="BJ408" i="2"/>
  <c r="BN408" i="2" s="1"/>
  <c r="BJ434" i="2"/>
  <c r="BN434" i="2" s="1"/>
  <c r="BJ455" i="2"/>
  <c r="BN455" i="2" s="1"/>
  <c r="BJ476" i="2"/>
  <c r="BN476" i="2" s="1"/>
  <c r="BJ502" i="2"/>
  <c r="BN502" i="2" s="1"/>
  <c r="BJ523" i="2"/>
  <c r="BN523" i="2" s="1"/>
  <c r="BJ545" i="2"/>
  <c r="BN545" i="2" s="1"/>
  <c r="BJ570" i="2"/>
  <c r="BN570" i="2" s="1"/>
  <c r="BJ592" i="2"/>
  <c r="BN592" i="2" s="1"/>
  <c r="BJ613" i="2"/>
  <c r="BN613" i="2" s="1"/>
  <c r="BJ639" i="2"/>
  <c r="BN639" i="2" s="1"/>
  <c r="BJ660" i="2"/>
  <c r="BN660" i="2" s="1"/>
  <c r="BM63" i="2"/>
  <c r="BM228" i="2"/>
  <c r="BM327" i="2"/>
  <c r="BM435" i="2"/>
  <c r="BM532" i="2"/>
  <c r="BM620" i="2"/>
  <c r="BM721" i="2"/>
  <c r="BM802" i="2"/>
  <c r="BM900" i="2"/>
  <c r="BM977" i="2"/>
  <c r="BM1074" i="2"/>
  <c r="BM1165" i="2"/>
  <c r="BM1235" i="2"/>
  <c r="BM1329" i="2"/>
  <c r="BM1404" i="2"/>
  <c r="BM1493" i="2"/>
  <c r="BM1576" i="2"/>
  <c r="BM1638" i="2"/>
  <c r="BM1718" i="2"/>
  <c r="BM1779" i="2"/>
  <c r="BM1866" i="2"/>
  <c r="BM1934" i="2"/>
  <c r="BM2008" i="2"/>
  <c r="BM2083" i="2"/>
  <c r="BM2150" i="2"/>
  <c r="BM2231" i="2"/>
  <c r="BM2302" i="2"/>
  <c r="BJ7" i="2"/>
  <c r="BN7" i="2" s="1"/>
  <c r="BJ37" i="2"/>
  <c r="BN37" i="2" s="1"/>
  <c r="BJ71" i="2"/>
  <c r="BN71" i="2" s="1"/>
  <c r="BJ101" i="2"/>
  <c r="BN101" i="2" s="1"/>
  <c r="BJ135" i="2"/>
  <c r="BN135" i="2" s="1"/>
  <c r="BJ168" i="2"/>
  <c r="BN168" i="2" s="1"/>
  <c r="BJ201" i="2"/>
  <c r="BN201" i="2" s="1"/>
  <c r="BJ232" i="2"/>
  <c r="BN232" i="2" s="1"/>
  <c r="BJ265" i="2"/>
  <c r="BN265" i="2" s="1"/>
  <c r="BJ296" i="2"/>
  <c r="BN296" i="2" s="1"/>
  <c r="BJ329" i="2"/>
  <c r="BN329" i="2" s="1"/>
  <c r="BJ359" i="2"/>
  <c r="BN359" i="2" s="1"/>
  <c r="BJ388" i="2"/>
  <c r="BN388" i="2" s="1"/>
  <c r="BJ416" i="2"/>
  <c r="BN416" i="2" s="1"/>
  <c r="BJ439" i="2"/>
  <c r="BN439" i="2" s="1"/>
  <c r="BJ467" i="2"/>
  <c r="BN467" i="2" s="1"/>
  <c r="BJ490" i="2"/>
  <c r="BN490" i="2" s="1"/>
  <c r="BJ518" i="2"/>
  <c r="BN518" i="2" s="1"/>
  <c r="BJ541" i="2"/>
  <c r="BN541" i="2" s="1"/>
  <c r="BJ571" i="2"/>
  <c r="BN571" i="2" s="1"/>
  <c r="BJ595" i="2"/>
  <c r="BN595" i="2" s="1"/>
  <c r="BJ623" i="2"/>
  <c r="BN623" i="2" s="1"/>
  <c r="BJ646" i="2"/>
  <c r="BN646" i="2" s="1"/>
  <c r="BJ674" i="2"/>
  <c r="BN674" i="2" s="1"/>
  <c r="BJ696" i="2"/>
  <c r="BN696" i="2" s="1"/>
  <c r="BJ719" i="2"/>
  <c r="BN719" i="2" s="1"/>
  <c r="BJ743" i="2"/>
  <c r="BN743" i="2" s="1"/>
  <c r="BJ764" i="2"/>
  <c r="BN764" i="2" s="1"/>
  <c r="BJ787" i="2"/>
  <c r="BN787" i="2" s="1"/>
  <c r="BJ811" i="2"/>
  <c r="BN811" i="2" s="1"/>
  <c r="BJ833" i="2"/>
  <c r="BN833" i="2" s="1"/>
  <c r="BJ855" i="2"/>
  <c r="BN855" i="2" s="1"/>
  <c r="BJ880" i="2"/>
  <c r="BN880" i="2" s="1"/>
  <c r="BJ901" i="2"/>
  <c r="BN901" i="2" s="1"/>
  <c r="BJ923" i="2"/>
  <c r="BN923" i="2" s="1"/>
  <c r="BJ948" i="2"/>
  <c r="BN948" i="2" s="1"/>
  <c r="BJ969" i="2"/>
  <c r="BN969" i="2" s="1"/>
  <c r="BJ992" i="2"/>
  <c r="BN992" i="2" s="1"/>
  <c r="BJ1016" i="2"/>
  <c r="BN1016" i="2" s="1"/>
  <c r="BJ1036" i="2"/>
  <c r="BN1036" i="2" s="1"/>
  <c r="BJ1057" i="2"/>
  <c r="BN1057" i="2" s="1"/>
  <c r="BJ1078" i="2"/>
  <c r="BN1078" i="2" s="1"/>
  <c r="BJ1100" i="2"/>
  <c r="BN1100" i="2" s="1"/>
  <c r="BJ1121" i="2"/>
  <c r="BN1121" i="2" s="1"/>
  <c r="BJ1141" i="2"/>
  <c r="BN1141" i="2" s="1"/>
  <c r="BJ1162" i="2"/>
  <c r="BN1162" i="2" s="1"/>
  <c r="BJ1185" i="2"/>
  <c r="BN1185" i="2" s="1"/>
  <c r="BJ1205" i="2"/>
  <c r="BN1205" i="2" s="1"/>
  <c r="BJ1225" i="2"/>
  <c r="BN1225" i="2" s="1"/>
  <c r="BJ1247" i="2"/>
  <c r="BN1247" i="2" s="1"/>
  <c r="BJ1269" i="2"/>
  <c r="BN1269" i="2" s="1"/>
  <c r="BJ1289" i="2"/>
  <c r="BN1289" i="2" s="1"/>
  <c r="BJ1309" i="2"/>
  <c r="BN1309" i="2" s="1"/>
  <c r="BJ1330" i="2"/>
  <c r="BN1330" i="2" s="1"/>
  <c r="BJ1351" i="2"/>
  <c r="BN1351" i="2" s="1"/>
  <c r="BJ1371" i="2"/>
  <c r="BN1371" i="2" s="1"/>
  <c r="BJ1390" i="2"/>
  <c r="BN1390" i="2" s="1"/>
  <c r="BJ1408" i="2"/>
  <c r="BN1408" i="2" s="1"/>
  <c r="BJ1426" i="2"/>
  <c r="BN1426" i="2" s="1"/>
  <c r="BJ1444" i="2"/>
  <c r="BN1444" i="2" s="1"/>
  <c r="BJ1463" i="2"/>
  <c r="BN1463" i="2" s="1"/>
  <c r="BJ1481" i="2"/>
  <c r="BN1481" i="2" s="1"/>
  <c r="BJ1500" i="2"/>
  <c r="BN1500" i="2" s="1"/>
  <c r="BJ1518" i="2"/>
  <c r="BN1518" i="2" s="1"/>
  <c r="BJ1536" i="2"/>
  <c r="BN1536" i="2" s="1"/>
  <c r="BJ1554" i="2"/>
  <c r="BN1554" i="2" s="1"/>
  <c r="BJ1572" i="2"/>
  <c r="BN1572" i="2" s="1"/>
  <c r="BJ1591" i="2"/>
  <c r="BN1591" i="2" s="1"/>
  <c r="BJ1609" i="2"/>
  <c r="BN1609" i="2" s="1"/>
  <c r="BJ1628" i="2"/>
  <c r="BN1628" i="2" s="1"/>
  <c r="BJ1646" i="2"/>
  <c r="BN1646" i="2" s="1"/>
  <c r="BJ1664" i="2"/>
  <c r="BN1664" i="2" s="1"/>
  <c r="BJ1682" i="2"/>
  <c r="BN1682" i="2" s="1"/>
  <c r="BJ1700" i="2"/>
  <c r="BN1700" i="2" s="1"/>
  <c r="BJ1719" i="2"/>
  <c r="BN1719" i="2" s="1"/>
  <c r="BJ1737" i="2"/>
  <c r="BN1737" i="2" s="1"/>
  <c r="BJ1756" i="2"/>
  <c r="BN1756" i="2" s="1"/>
  <c r="BJ1774" i="2"/>
  <c r="BN1774" i="2" s="1"/>
  <c r="BJ1792" i="2"/>
  <c r="BN1792" i="2" s="1"/>
  <c r="BJ1810" i="2"/>
  <c r="BN1810" i="2" s="1"/>
  <c r="BJ1828" i="2"/>
  <c r="BN1828" i="2" s="1"/>
  <c r="BJ1847" i="2"/>
  <c r="BN1847" i="2" s="1"/>
  <c r="BJ1865" i="2"/>
  <c r="BN1865" i="2" s="1"/>
  <c r="BJ1884" i="2"/>
  <c r="BN1884" i="2" s="1"/>
  <c r="BJ1902" i="2"/>
  <c r="BN1902" i="2" s="1"/>
  <c r="BJ1920" i="2"/>
  <c r="BN1920" i="2" s="1"/>
  <c r="BJ1938" i="2"/>
  <c r="BN1938" i="2" s="1"/>
  <c r="BJ1956" i="2"/>
  <c r="BN1956" i="2" s="1"/>
  <c r="BJ1975" i="2"/>
  <c r="BN1975" i="2" s="1"/>
  <c r="BJ1993" i="2"/>
  <c r="BN1993" i="2" s="1"/>
  <c r="BJ2012" i="2"/>
  <c r="BN2012" i="2" s="1"/>
  <c r="BJ2030" i="2"/>
  <c r="BN2030" i="2" s="1"/>
  <c r="BJ2048" i="2"/>
  <c r="BN2048" i="2" s="1"/>
  <c r="BJ2066" i="2"/>
  <c r="BN2066" i="2" s="1"/>
  <c r="BJ2084" i="2"/>
  <c r="BN2084" i="2" s="1"/>
  <c r="BJ2103" i="2"/>
  <c r="BN2103" i="2" s="1"/>
  <c r="BJ2121" i="2"/>
  <c r="BN2121" i="2" s="1"/>
  <c r="BJ2140" i="2"/>
  <c r="BN2140" i="2" s="1"/>
  <c r="BJ2158" i="2"/>
  <c r="BN2158" i="2" s="1"/>
  <c r="BJ2176" i="2"/>
  <c r="BN2176" i="2" s="1"/>
  <c r="BJ2194" i="2"/>
  <c r="BN2194" i="2" s="1"/>
  <c r="BJ2212" i="2"/>
  <c r="BN2212" i="2" s="1"/>
  <c r="BJ2231" i="2"/>
  <c r="BN2231" i="2" s="1"/>
  <c r="BJ2249" i="2"/>
  <c r="BN2249" i="2" s="1"/>
  <c r="BJ2268" i="2"/>
  <c r="BN2268" i="2" s="1"/>
  <c r="BJ2284" i="2"/>
  <c r="BN2284" i="2" s="1"/>
  <c r="BJ2300" i="2"/>
  <c r="BN2300" i="2" s="1"/>
  <c r="BJ2316" i="2"/>
  <c r="BN2316" i="2" s="1"/>
  <c r="BM65" i="2"/>
  <c r="BM229" i="2"/>
  <c r="BM339" i="2"/>
  <c r="BM436" i="2"/>
  <c r="BM545" i="2"/>
  <c r="BM630" i="2"/>
  <c r="BM726" i="2"/>
  <c r="BM805" i="2"/>
  <c r="BM901" i="2"/>
  <c r="BM1000" i="2"/>
  <c r="BM1075" i="2"/>
  <c r="BM1166" i="2"/>
  <c r="BM1238" i="2"/>
  <c r="BM1334" i="2"/>
  <c r="BM1427" i="2"/>
  <c r="BM1494" i="2"/>
  <c r="BM1577" i="2"/>
  <c r="BM1639" i="2"/>
  <c r="BM1719" i="2"/>
  <c r="BM1801" i="2"/>
  <c r="BM1867" i="2"/>
  <c r="BM1947" i="2"/>
  <c r="BM2009" i="2"/>
  <c r="BM2089" i="2"/>
  <c r="BM2163" i="2"/>
  <c r="BM2232" i="2"/>
  <c r="BM2305" i="2"/>
  <c r="BJ8" i="2"/>
  <c r="BN8" i="2" s="1"/>
  <c r="BJ38" i="2"/>
  <c r="BN38" i="2" s="1"/>
  <c r="BJ72" i="2"/>
  <c r="BN72" i="2" s="1"/>
  <c r="BJ102" i="2"/>
  <c r="BN102" i="2" s="1"/>
  <c r="BJ137" i="2"/>
  <c r="BN137" i="2" s="1"/>
  <c r="BJ169" i="2"/>
  <c r="BN169" i="2" s="1"/>
  <c r="BJ202" i="2"/>
  <c r="BN202" i="2" s="1"/>
  <c r="BJ233" i="2"/>
  <c r="BN233" i="2" s="1"/>
  <c r="BJ266" i="2"/>
  <c r="BN266" i="2" s="1"/>
  <c r="BJ297" i="2"/>
  <c r="BN297" i="2" s="1"/>
  <c r="BJ330" i="2"/>
  <c r="BN330" i="2" s="1"/>
  <c r="BJ364" i="2"/>
  <c r="BN364" i="2" s="1"/>
  <c r="BJ389" i="2"/>
  <c r="BN389" i="2" s="1"/>
  <c r="BJ417" i="2"/>
  <c r="BN417" i="2" s="1"/>
  <c r="BJ440" i="2"/>
  <c r="BN440" i="2" s="1"/>
  <c r="BJ468" i="2"/>
  <c r="BN468" i="2" s="1"/>
  <c r="BJ491" i="2"/>
  <c r="BN491" i="2" s="1"/>
  <c r="BJ519" i="2"/>
  <c r="BN519" i="2" s="1"/>
  <c r="BJ544" i="2"/>
  <c r="BN544" i="2" s="1"/>
  <c r="BJ572" i="2"/>
  <c r="BN572" i="2" s="1"/>
  <c r="BJ596" i="2"/>
  <c r="BN596" i="2" s="1"/>
  <c r="BJ624" i="2"/>
  <c r="BN624" i="2" s="1"/>
  <c r="BJ647" i="2"/>
  <c r="BN647" i="2" s="1"/>
  <c r="BJ675" i="2"/>
  <c r="BN675" i="2" s="1"/>
  <c r="BJ697" i="2"/>
  <c r="BN697" i="2" s="1"/>
  <c r="BJ723" i="2"/>
  <c r="BN723" i="2" s="1"/>
  <c r="BJ744" i="2"/>
  <c r="BN744" i="2" s="1"/>
  <c r="BJ765" i="2"/>
  <c r="BN765" i="2" s="1"/>
  <c r="BJ791" i="2"/>
  <c r="BN791" i="2" s="1"/>
  <c r="BJ812" i="2"/>
  <c r="BN812" i="2" s="1"/>
  <c r="BJ834" i="2"/>
  <c r="BN834" i="2" s="1"/>
  <c r="BJ859" i="2"/>
  <c r="BN859" i="2" s="1"/>
  <c r="BJ881" i="2"/>
  <c r="BN881" i="2" s="1"/>
  <c r="BJ902" i="2"/>
  <c r="BN902" i="2" s="1"/>
  <c r="BJ928" i="2"/>
  <c r="BN928" i="2" s="1"/>
  <c r="BJ949" i="2"/>
  <c r="BN949" i="2" s="1"/>
  <c r="BJ970" i="2"/>
  <c r="BN970" i="2" s="1"/>
  <c r="BJ996" i="2"/>
  <c r="BN996" i="2" s="1"/>
  <c r="BJ1017" i="2"/>
  <c r="BN1017" i="2" s="1"/>
  <c r="BJ1037" i="2"/>
  <c r="BN1037" i="2" s="1"/>
  <c r="BJ1059" i="2"/>
  <c r="BN1059" i="2" s="1"/>
  <c r="BJ1081" i="2"/>
  <c r="BN1081" i="2" s="1"/>
  <c r="BJ1101" i="2"/>
  <c r="BN1101" i="2" s="1"/>
  <c r="BJ1122" i="2"/>
  <c r="BN1122" i="2" s="1"/>
  <c r="BJ1142" i="2"/>
  <c r="BN1142" i="2" s="1"/>
  <c r="BJ1163" i="2"/>
  <c r="BN1163" i="2" s="1"/>
  <c r="BJ1186" i="2"/>
  <c r="BN1186" i="2" s="1"/>
  <c r="BJ1206" i="2"/>
  <c r="BN1206" i="2" s="1"/>
  <c r="BJ1226" i="2"/>
  <c r="BN1226" i="2" s="1"/>
  <c r="BJ1248" i="2"/>
  <c r="BN1248" i="2" s="1"/>
  <c r="BJ1270" i="2"/>
  <c r="BN1270" i="2" s="1"/>
  <c r="BJ1290" i="2"/>
  <c r="BN1290" i="2" s="1"/>
  <c r="BJ1311" i="2"/>
  <c r="BN1311" i="2" s="1"/>
  <c r="BJ1332" i="2"/>
  <c r="BN1332" i="2" s="1"/>
  <c r="BJ1352" i="2"/>
  <c r="BN1352" i="2" s="1"/>
  <c r="BJ1372" i="2"/>
  <c r="BN1372" i="2" s="1"/>
  <c r="BJ1391" i="2"/>
  <c r="BN1391" i="2" s="1"/>
  <c r="BJ1409" i="2"/>
  <c r="BN1409" i="2" s="1"/>
  <c r="BJ1427" i="2"/>
  <c r="BN1427" i="2" s="1"/>
  <c r="BJ1445" i="2"/>
  <c r="BN1445" i="2" s="1"/>
  <c r="BJ1464" i="2"/>
  <c r="BN1464" i="2" s="1"/>
  <c r="BJ1482" i="2"/>
  <c r="BN1482" i="2" s="1"/>
  <c r="BJ1501" i="2"/>
  <c r="BN1501" i="2" s="1"/>
  <c r="BJ1519" i="2"/>
  <c r="BN1519" i="2" s="1"/>
  <c r="BJ1537" i="2"/>
  <c r="BN1537" i="2" s="1"/>
  <c r="BJ1555" i="2"/>
  <c r="BN1555" i="2" s="1"/>
  <c r="BJ1573" i="2"/>
  <c r="BN1573" i="2" s="1"/>
  <c r="BJ1592" i="2"/>
  <c r="BN1592" i="2" s="1"/>
  <c r="BJ1610" i="2"/>
  <c r="BN1610" i="2" s="1"/>
  <c r="BJ1629" i="2"/>
  <c r="BN1629" i="2" s="1"/>
  <c r="BJ1647" i="2"/>
  <c r="BN1647" i="2" s="1"/>
  <c r="BJ1665" i="2"/>
  <c r="BN1665" i="2" s="1"/>
  <c r="BJ1683" i="2"/>
  <c r="BN1683" i="2" s="1"/>
  <c r="BJ1701" i="2"/>
  <c r="BN1701" i="2" s="1"/>
  <c r="BJ1720" i="2"/>
  <c r="BN1720" i="2" s="1"/>
  <c r="BJ1738" i="2"/>
  <c r="BN1738" i="2" s="1"/>
  <c r="BJ1757" i="2"/>
  <c r="BN1757" i="2" s="1"/>
  <c r="BJ1775" i="2"/>
  <c r="BN1775" i="2" s="1"/>
  <c r="BJ1793" i="2"/>
  <c r="BN1793" i="2" s="1"/>
  <c r="BJ1811" i="2"/>
  <c r="BN1811" i="2" s="1"/>
  <c r="BJ1829" i="2"/>
  <c r="BN1829" i="2" s="1"/>
  <c r="BJ1848" i="2"/>
  <c r="BN1848" i="2" s="1"/>
  <c r="BJ1866" i="2"/>
  <c r="BN1866" i="2" s="1"/>
  <c r="BJ1885" i="2"/>
  <c r="BN1885" i="2" s="1"/>
  <c r="BJ1903" i="2"/>
  <c r="BN1903" i="2" s="1"/>
  <c r="BJ1921" i="2"/>
  <c r="BN1921" i="2" s="1"/>
  <c r="BJ1939" i="2"/>
  <c r="BN1939" i="2" s="1"/>
  <c r="BJ1957" i="2"/>
  <c r="BN1957" i="2" s="1"/>
  <c r="BJ1976" i="2"/>
  <c r="BN1976" i="2" s="1"/>
  <c r="BJ1994" i="2"/>
  <c r="BN1994" i="2" s="1"/>
  <c r="BJ2013" i="2"/>
  <c r="BN2013" i="2" s="1"/>
  <c r="BJ2031" i="2"/>
  <c r="BN2031" i="2" s="1"/>
  <c r="BJ2049" i="2"/>
  <c r="BN2049" i="2" s="1"/>
  <c r="BJ2067" i="2"/>
  <c r="BN2067" i="2" s="1"/>
  <c r="BJ2085" i="2"/>
  <c r="BN2085" i="2" s="1"/>
  <c r="BJ2104" i="2"/>
  <c r="BN2104" i="2" s="1"/>
  <c r="BJ2122" i="2"/>
  <c r="BN2122" i="2" s="1"/>
  <c r="BJ2141" i="2"/>
  <c r="BN2141" i="2" s="1"/>
  <c r="BJ2159" i="2"/>
  <c r="BN2159" i="2" s="1"/>
  <c r="BJ2177" i="2"/>
  <c r="BN2177" i="2" s="1"/>
  <c r="BJ2195" i="2"/>
  <c r="BN2195" i="2" s="1"/>
  <c r="BJ2213" i="2"/>
  <c r="BN2213" i="2" s="1"/>
  <c r="BJ2232" i="2"/>
  <c r="BN2232" i="2" s="1"/>
  <c r="BJ2250" i="2"/>
  <c r="BN2250" i="2" s="1"/>
  <c r="BJ2269" i="2"/>
  <c r="BN2269" i="2" s="1"/>
  <c r="BJ2285" i="2"/>
  <c r="BN2285" i="2" s="1"/>
  <c r="BJ2301" i="2"/>
  <c r="BN2301" i="2" s="1"/>
  <c r="BJ2317" i="2"/>
  <c r="BN2317" i="2" s="1"/>
  <c r="BM66" i="2"/>
  <c r="BM232" i="2"/>
  <c r="BM341" i="2"/>
  <c r="BM456" i="2"/>
  <c r="BM546" i="2"/>
  <c r="BM639" i="2"/>
  <c r="BM727" i="2"/>
  <c r="BM814" i="2"/>
  <c r="BM903" i="2"/>
  <c r="BM1001" i="2"/>
  <c r="BM1076" i="2"/>
  <c r="BM1167" i="2"/>
  <c r="BM1244" i="2"/>
  <c r="BM1336" i="2"/>
  <c r="BM1428" i="2"/>
  <c r="BM1495" i="2"/>
  <c r="BM1578" i="2"/>
  <c r="BM1640" i="2"/>
  <c r="BM1722" i="2"/>
  <c r="BM1806" i="2"/>
  <c r="BM1868" i="2"/>
  <c r="BM1948" i="2"/>
  <c r="BM2010" i="2"/>
  <c r="BM2091" i="2"/>
  <c r="BM2167" i="2"/>
  <c r="BM2234" i="2"/>
  <c r="BM2309" i="2"/>
  <c r="BJ9" i="2"/>
  <c r="BN9" i="2" s="1"/>
  <c r="BJ40" i="2"/>
  <c r="BN40" i="2" s="1"/>
  <c r="BJ73" i="2"/>
  <c r="BN73" i="2" s="1"/>
  <c r="BJ104" i="2"/>
  <c r="BN104" i="2" s="1"/>
  <c r="BJ139" i="2"/>
  <c r="BN139" i="2" s="1"/>
  <c r="BJ173" i="2"/>
  <c r="BN173" i="2" s="1"/>
  <c r="BJ203" i="2"/>
  <c r="BN203" i="2" s="1"/>
  <c r="BJ237" i="2"/>
  <c r="BN237" i="2" s="1"/>
  <c r="BJ267" i="2"/>
  <c r="BN267" i="2" s="1"/>
  <c r="BJ301" i="2"/>
  <c r="BN301" i="2" s="1"/>
  <c r="BJ331" i="2"/>
  <c r="BN331" i="2" s="1"/>
  <c r="BJ367" i="2"/>
  <c r="BN367" i="2" s="1"/>
  <c r="BJ390" i="2"/>
  <c r="BN390" i="2" s="1"/>
  <c r="BJ418" i="2"/>
  <c r="BN418" i="2" s="1"/>
  <c r="BJ441" i="2"/>
  <c r="BN441" i="2" s="1"/>
  <c r="BJ469" i="2"/>
  <c r="BN469" i="2" s="1"/>
  <c r="BJ492" i="2"/>
  <c r="BN492" i="2" s="1"/>
  <c r="BJ520" i="2"/>
  <c r="BN520" i="2" s="1"/>
  <c r="BJ547" i="2"/>
  <c r="BN547" i="2" s="1"/>
  <c r="BJ573" i="2"/>
  <c r="BN573" i="2" s="1"/>
  <c r="BJ598" i="2"/>
  <c r="BN598" i="2" s="1"/>
  <c r="BJ625" i="2"/>
  <c r="BN625" i="2" s="1"/>
  <c r="BJ649" i="2"/>
  <c r="BN649" i="2" s="1"/>
  <c r="BJ676" i="2"/>
  <c r="BN676" i="2" s="1"/>
  <c r="BJ698" i="2"/>
  <c r="BN698" i="2" s="1"/>
  <c r="BJ724" i="2"/>
  <c r="BN724" i="2" s="1"/>
  <c r="BJ745" i="2"/>
  <c r="BN745" i="2" s="1"/>
  <c r="BJ767" i="2"/>
  <c r="BN767" i="2" s="1"/>
  <c r="BJ792" i="2"/>
  <c r="BN792" i="2" s="1"/>
  <c r="BJ813" i="2"/>
  <c r="BN813" i="2" s="1"/>
  <c r="BJ835" i="2"/>
  <c r="BN835" i="2" s="1"/>
  <c r="BJ860" i="2"/>
  <c r="BN860" i="2" s="1"/>
  <c r="BJ882" i="2"/>
  <c r="BN882" i="2" s="1"/>
  <c r="BJ903" i="2"/>
  <c r="BN903" i="2" s="1"/>
  <c r="BJ929" i="2"/>
  <c r="BN929" i="2" s="1"/>
  <c r="BJ950" i="2"/>
  <c r="BN950" i="2" s="1"/>
  <c r="BJ971" i="2"/>
  <c r="BN971" i="2" s="1"/>
  <c r="BJ997" i="2"/>
  <c r="BN997" i="2" s="1"/>
  <c r="BJ1018" i="2"/>
  <c r="BN1018" i="2" s="1"/>
  <c r="BJ1039" i="2"/>
  <c r="BN1039" i="2" s="1"/>
  <c r="BJ1060" i="2"/>
  <c r="BN1060" i="2" s="1"/>
  <c r="BJ1082" i="2"/>
  <c r="BN1082" i="2" s="1"/>
  <c r="BJ1103" i="2"/>
  <c r="BN1103" i="2" s="1"/>
  <c r="BJ1123" i="2"/>
  <c r="BN1123" i="2" s="1"/>
  <c r="BJ1144" i="2"/>
  <c r="BN1144" i="2" s="1"/>
  <c r="BJ1167" i="2"/>
  <c r="BN1167" i="2" s="1"/>
  <c r="BJ1187" i="2"/>
  <c r="BN1187" i="2" s="1"/>
  <c r="BJ1207" i="2"/>
  <c r="BN1207" i="2" s="1"/>
  <c r="BJ1227" i="2"/>
  <c r="BN1227" i="2" s="1"/>
  <c r="BJ1249" i="2"/>
  <c r="BN1249" i="2" s="1"/>
  <c r="BJ1271" i="2"/>
  <c r="BN1271" i="2" s="1"/>
  <c r="BJ1291" i="2"/>
  <c r="BN1291" i="2" s="1"/>
  <c r="BJ1312" i="2"/>
  <c r="BN1312" i="2" s="1"/>
  <c r="BJ1333" i="2"/>
  <c r="BN1333" i="2" s="1"/>
  <c r="BJ1354" i="2"/>
  <c r="BN1354" i="2" s="1"/>
  <c r="BJ1373" i="2"/>
  <c r="BN1373" i="2" s="1"/>
  <c r="BJ1392" i="2"/>
  <c r="BN1392" i="2" s="1"/>
  <c r="BJ1410" i="2"/>
  <c r="BN1410" i="2" s="1"/>
  <c r="BJ1428" i="2"/>
  <c r="BN1428" i="2" s="1"/>
  <c r="BJ1447" i="2"/>
  <c r="BN1447" i="2" s="1"/>
  <c r="BJ1465" i="2"/>
  <c r="BN1465" i="2" s="1"/>
  <c r="BJ1484" i="2"/>
  <c r="BN1484" i="2" s="1"/>
  <c r="BJ1502" i="2"/>
  <c r="BN1502" i="2" s="1"/>
  <c r="BJ1520" i="2"/>
  <c r="BN1520" i="2" s="1"/>
  <c r="BJ1538" i="2"/>
  <c r="BN1538" i="2" s="1"/>
  <c r="BJ1556" i="2"/>
  <c r="BN1556" i="2" s="1"/>
  <c r="BJ1575" i="2"/>
  <c r="BN1575" i="2" s="1"/>
  <c r="BJ1593" i="2"/>
  <c r="BN1593" i="2" s="1"/>
  <c r="BJ1612" i="2"/>
  <c r="BN1612" i="2" s="1"/>
  <c r="BJ1630" i="2"/>
  <c r="BN1630" i="2" s="1"/>
  <c r="BJ1648" i="2"/>
  <c r="BN1648" i="2" s="1"/>
  <c r="BJ1666" i="2"/>
  <c r="BN1666" i="2" s="1"/>
  <c r="BJ1684" i="2"/>
  <c r="BN1684" i="2" s="1"/>
  <c r="BJ1703" i="2"/>
  <c r="BN1703" i="2" s="1"/>
  <c r="BJ1721" i="2"/>
  <c r="BN1721" i="2" s="1"/>
  <c r="BJ1740" i="2"/>
  <c r="BN1740" i="2" s="1"/>
  <c r="BJ1758" i="2"/>
  <c r="BN1758" i="2" s="1"/>
  <c r="BJ1776" i="2"/>
  <c r="BN1776" i="2" s="1"/>
  <c r="BJ1794" i="2"/>
  <c r="BN1794" i="2" s="1"/>
  <c r="BJ1812" i="2"/>
  <c r="BN1812" i="2" s="1"/>
  <c r="BJ1831" i="2"/>
  <c r="BN1831" i="2" s="1"/>
  <c r="BJ1849" i="2"/>
  <c r="BN1849" i="2" s="1"/>
  <c r="BJ1868" i="2"/>
  <c r="BN1868" i="2" s="1"/>
  <c r="BJ1886" i="2"/>
  <c r="BN1886" i="2" s="1"/>
  <c r="BJ1904" i="2"/>
  <c r="BN1904" i="2" s="1"/>
  <c r="BJ1922" i="2"/>
  <c r="BN1922" i="2" s="1"/>
  <c r="BJ1940" i="2"/>
  <c r="BN1940" i="2" s="1"/>
  <c r="BJ1959" i="2"/>
  <c r="BN1959" i="2" s="1"/>
  <c r="BJ1977" i="2"/>
  <c r="BN1977" i="2" s="1"/>
  <c r="BJ1996" i="2"/>
  <c r="BN1996" i="2" s="1"/>
  <c r="BJ2014" i="2"/>
  <c r="BN2014" i="2" s="1"/>
  <c r="BJ2032" i="2"/>
  <c r="BN2032" i="2" s="1"/>
  <c r="BJ2050" i="2"/>
  <c r="BN2050" i="2" s="1"/>
  <c r="BJ2068" i="2"/>
  <c r="BN2068" i="2" s="1"/>
  <c r="BJ2087" i="2"/>
  <c r="BN2087" i="2" s="1"/>
  <c r="BJ2105" i="2"/>
  <c r="BN2105" i="2" s="1"/>
  <c r="BJ2124" i="2"/>
  <c r="BN2124" i="2" s="1"/>
  <c r="BJ2142" i="2"/>
  <c r="BN2142" i="2" s="1"/>
  <c r="BJ2160" i="2"/>
  <c r="BN2160" i="2" s="1"/>
  <c r="BJ2178" i="2"/>
  <c r="BN2178" i="2" s="1"/>
  <c r="BJ2196" i="2"/>
  <c r="BN2196" i="2" s="1"/>
  <c r="BJ2215" i="2"/>
  <c r="BN2215" i="2" s="1"/>
  <c r="BJ2233" i="2"/>
  <c r="BN2233" i="2" s="1"/>
  <c r="BJ2252" i="2"/>
  <c r="BN2252" i="2" s="1"/>
  <c r="BJ2270" i="2"/>
  <c r="BN2270" i="2" s="1"/>
  <c r="BJ2286" i="2"/>
  <c r="BN2286" i="2" s="1"/>
  <c r="BJ2302" i="2"/>
  <c r="BN2302" i="2" s="1"/>
  <c r="BJ2318" i="2"/>
  <c r="BN2318" i="2" s="1"/>
  <c r="BM81" i="2"/>
  <c r="BM254" i="2"/>
  <c r="BM351" i="2"/>
  <c r="BM457" i="2"/>
  <c r="BM548" i="2"/>
  <c r="BM642" i="2"/>
  <c r="BM728" i="2"/>
  <c r="BM829" i="2"/>
  <c r="BM908" i="2"/>
  <c r="BM1004" i="2"/>
  <c r="BM1087" i="2"/>
  <c r="BM1170" i="2"/>
  <c r="BM1269" i="2"/>
  <c r="BM1337" i="2"/>
  <c r="BM1429" i="2"/>
  <c r="BM1496" i="2"/>
  <c r="BM1579" i="2"/>
  <c r="BM1660" i="2"/>
  <c r="BM1729" i="2"/>
  <c r="BM1809" i="2"/>
  <c r="BM1869" i="2"/>
  <c r="BM1949" i="2"/>
  <c r="BM2030" i="2"/>
  <c r="BM2092" i="2"/>
  <c r="BM2172" i="2"/>
  <c r="BM2241" i="2"/>
  <c r="BM2321" i="2"/>
  <c r="BJ10" i="2"/>
  <c r="BN10" i="2" s="1"/>
  <c r="BJ41" i="2"/>
  <c r="BN41" i="2" s="1"/>
  <c r="BJ74" i="2"/>
  <c r="BN74" i="2" s="1"/>
  <c r="BJ109" i="2"/>
  <c r="BN109" i="2" s="1"/>
  <c r="BJ140" i="2"/>
  <c r="BN140" i="2" s="1"/>
  <c r="BJ175" i="2"/>
  <c r="BN175" i="2" s="1"/>
  <c r="BJ204" i="2"/>
  <c r="BN204" i="2" s="1"/>
  <c r="BJ239" i="2"/>
  <c r="BN239" i="2" s="1"/>
  <c r="BJ268" i="2"/>
  <c r="BN268" i="2" s="1"/>
  <c r="BJ303" i="2"/>
  <c r="BN303" i="2" s="1"/>
  <c r="BJ333" i="2"/>
  <c r="BN333" i="2" s="1"/>
  <c r="BJ368" i="2"/>
  <c r="BN368" i="2" s="1"/>
  <c r="BJ391" i="2"/>
  <c r="BN391" i="2" s="1"/>
  <c r="BJ419" i="2"/>
  <c r="BN419" i="2" s="1"/>
  <c r="BJ442" i="2"/>
  <c r="BN442" i="2" s="1"/>
  <c r="BJ470" i="2"/>
  <c r="BN470" i="2" s="1"/>
  <c r="BJ493" i="2"/>
  <c r="BN493" i="2" s="1"/>
  <c r="BJ522" i="2"/>
  <c r="BN522" i="2" s="1"/>
  <c r="BJ548" i="2"/>
  <c r="BN548" i="2" s="1"/>
  <c r="BJ575" i="2"/>
  <c r="BN575" i="2" s="1"/>
  <c r="BJ599" i="2"/>
  <c r="BN599" i="2" s="1"/>
  <c r="BJ626" i="2"/>
  <c r="BN626" i="2" s="1"/>
  <c r="BJ650" i="2"/>
  <c r="BN650" i="2" s="1"/>
  <c r="BJ677" i="2"/>
  <c r="BN677" i="2" s="1"/>
  <c r="BJ700" i="2"/>
  <c r="BN700" i="2" s="1"/>
  <c r="BJ725" i="2"/>
  <c r="BN725" i="2" s="1"/>
  <c r="BJ746" i="2"/>
  <c r="BN746" i="2" s="1"/>
  <c r="BJ769" i="2"/>
  <c r="BN769" i="2" s="1"/>
  <c r="BJ793" i="2"/>
  <c r="BN793" i="2" s="1"/>
  <c r="BJ815" i="2"/>
  <c r="BN815" i="2" s="1"/>
  <c r="BJ837" i="2"/>
  <c r="BN837" i="2" s="1"/>
  <c r="BJ861" i="2"/>
  <c r="BN861" i="2" s="1"/>
  <c r="BJ883" i="2"/>
  <c r="BN883" i="2" s="1"/>
  <c r="BJ905" i="2"/>
  <c r="BN905" i="2" s="1"/>
  <c r="BJ930" i="2"/>
  <c r="BN930" i="2" s="1"/>
  <c r="BJ951" i="2"/>
  <c r="BN951" i="2" s="1"/>
  <c r="BJ973" i="2"/>
  <c r="BN973" i="2" s="1"/>
  <c r="BJ998" i="2"/>
  <c r="BN998" i="2" s="1"/>
  <c r="BJ1019" i="2"/>
  <c r="BN1019" i="2" s="1"/>
  <c r="BJ1040" i="2"/>
  <c r="BN1040" i="2" s="1"/>
  <c r="BJ1061" i="2"/>
  <c r="BN1061" i="2" s="1"/>
  <c r="BJ1083" i="2"/>
  <c r="BN1083" i="2" s="1"/>
  <c r="BJ1104" i="2"/>
  <c r="BN1104" i="2" s="1"/>
  <c r="BJ1124" i="2"/>
  <c r="BN1124" i="2" s="1"/>
  <c r="BJ1145" i="2"/>
  <c r="BN1145" i="2" s="1"/>
  <c r="BJ1168" i="2"/>
  <c r="BN1168" i="2" s="1"/>
  <c r="BJ1188" i="2"/>
  <c r="BN1188" i="2" s="1"/>
  <c r="BJ1208" i="2"/>
  <c r="BN1208" i="2" s="1"/>
  <c r="BJ1229" i="2"/>
  <c r="BN1229" i="2" s="1"/>
  <c r="BJ1252" i="2"/>
  <c r="BN1252" i="2" s="1"/>
  <c r="BJ1272" i="2"/>
  <c r="BN1272" i="2" s="1"/>
  <c r="BJ1292" i="2"/>
  <c r="BN1292" i="2" s="1"/>
  <c r="BJ1313" i="2"/>
  <c r="BN1313" i="2" s="1"/>
  <c r="BJ1334" i="2"/>
  <c r="BN1334" i="2" s="1"/>
  <c r="BJ1355" i="2"/>
  <c r="BN1355" i="2" s="1"/>
  <c r="BJ1375" i="2"/>
  <c r="BN1375" i="2" s="1"/>
  <c r="BJ1393" i="2"/>
  <c r="BN1393" i="2" s="1"/>
  <c r="BJ1411" i="2"/>
  <c r="BN1411" i="2" s="1"/>
  <c r="BJ1429" i="2"/>
  <c r="BN1429" i="2" s="1"/>
  <c r="BJ1448" i="2"/>
  <c r="BN1448" i="2" s="1"/>
  <c r="BJ1466" i="2"/>
  <c r="BN1466" i="2" s="1"/>
  <c r="BJ1485" i="2"/>
  <c r="BN1485" i="2" s="1"/>
  <c r="BJ1503" i="2"/>
  <c r="BN1503" i="2" s="1"/>
  <c r="BJ1521" i="2"/>
  <c r="BN1521" i="2" s="1"/>
  <c r="BJ1539" i="2"/>
  <c r="BN1539" i="2" s="1"/>
  <c r="BJ1557" i="2"/>
  <c r="BN1557" i="2" s="1"/>
  <c r="BJ1576" i="2"/>
  <c r="BN1576" i="2" s="1"/>
  <c r="BJ1594" i="2"/>
  <c r="BN1594" i="2" s="1"/>
  <c r="BJ1613" i="2"/>
  <c r="BN1613" i="2" s="1"/>
  <c r="BJ1631" i="2"/>
  <c r="BN1631" i="2" s="1"/>
  <c r="BJ1649" i="2"/>
  <c r="BN1649" i="2" s="1"/>
  <c r="BJ1667" i="2"/>
  <c r="BN1667" i="2" s="1"/>
  <c r="BJ1685" i="2"/>
  <c r="BN1685" i="2" s="1"/>
  <c r="BJ1704" i="2"/>
  <c r="BN1704" i="2" s="1"/>
  <c r="BJ1722" i="2"/>
  <c r="BN1722" i="2" s="1"/>
  <c r="BJ1741" i="2"/>
  <c r="BN1741" i="2" s="1"/>
  <c r="BJ1759" i="2"/>
  <c r="BN1759" i="2" s="1"/>
  <c r="BJ1777" i="2"/>
  <c r="BN1777" i="2" s="1"/>
  <c r="BJ1795" i="2"/>
  <c r="BN1795" i="2" s="1"/>
  <c r="BJ1813" i="2"/>
  <c r="BN1813" i="2" s="1"/>
  <c r="BJ1832" i="2"/>
  <c r="BN1832" i="2" s="1"/>
  <c r="BJ1850" i="2"/>
  <c r="BN1850" i="2" s="1"/>
  <c r="BJ1869" i="2"/>
  <c r="BN1869" i="2" s="1"/>
  <c r="BJ1887" i="2"/>
  <c r="BN1887" i="2" s="1"/>
  <c r="BJ1905" i="2"/>
  <c r="BN1905" i="2" s="1"/>
  <c r="BJ1923" i="2"/>
  <c r="BN1923" i="2" s="1"/>
  <c r="BJ1941" i="2"/>
  <c r="BN1941" i="2" s="1"/>
  <c r="BJ1960" i="2"/>
  <c r="BN1960" i="2" s="1"/>
  <c r="BJ1978" i="2"/>
  <c r="BN1978" i="2" s="1"/>
  <c r="BJ1997" i="2"/>
  <c r="BN1997" i="2" s="1"/>
  <c r="BJ2015" i="2"/>
  <c r="BN2015" i="2" s="1"/>
  <c r="BJ2033" i="2"/>
  <c r="BN2033" i="2" s="1"/>
  <c r="BJ2051" i="2"/>
  <c r="BN2051" i="2" s="1"/>
  <c r="BJ2069" i="2"/>
  <c r="BN2069" i="2" s="1"/>
  <c r="BJ2088" i="2"/>
  <c r="BN2088" i="2" s="1"/>
  <c r="BJ2106" i="2"/>
  <c r="BN2106" i="2" s="1"/>
  <c r="BJ2125" i="2"/>
  <c r="BN2125" i="2" s="1"/>
  <c r="BJ2143" i="2"/>
  <c r="BN2143" i="2" s="1"/>
  <c r="BJ2161" i="2"/>
  <c r="BN2161" i="2" s="1"/>
  <c r="BJ2179" i="2"/>
  <c r="BN2179" i="2" s="1"/>
  <c r="BJ2197" i="2"/>
  <c r="BN2197" i="2" s="1"/>
  <c r="BJ2216" i="2"/>
  <c r="BN2216" i="2" s="1"/>
  <c r="BJ2234" i="2"/>
  <c r="BN2234" i="2" s="1"/>
  <c r="BJ2253" i="2"/>
  <c r="BN2253" i="2" s="1"/>
  <c r="BJ2271" i="2"/>
  <c r="BN2271" i="2" s="1"/>
  <c r="BJ2287" i="2"/>
  <c r="BN2287" i="2" s="1"/>
  <c r="BJ2303" i="2"/>
  <c r="BN2303" i="2" s="1"/>
  <c r="BJ2319" i="2"/>
  <c r="BN2319" i="2" s="1"/>
  <c r="BM142" i="2"/>
  <c r="BM259" i="2"/>
  <c r="BM374" i="2"/>
  <c r="BM463" i="2"/>
  <c r="BM569" i="2"/>
  <c r="BM663" i="2"/>
  <c r="BM751" i="2"/>
  <c r="BM838" i="2"/>
  <c r="BM926" i="2"/>
  <c r="BM1026" i="2"/>
  <c r="BM1111" i="2"/>
  <c r="BM1189" i="2"/>
  <c r="BM1273" i="2"/>
  <c r="BM1357" i="2"/>
  <c r="BM1436" i="2"/>
  <c r="BM1522" i="2"/>
  <c r="BM1591" i="2"/>
  <c r="BM1671" i="2"/>
  <c r="BM1733" i="2"/>
  <c r="BM1814" i="2"/>
  <c r="BM1894" i="2"/>
  <c r="BM1955" i="2"/>
  <c r="BM2035" i="2"/>
  <c r="BM2103" i="2"/>
  <c r="BM2184" i="2"/>
  <c r="BM2264" i="2"/>
  <c r="BM2326" i="2"/>
  <c r="BJ13" i="2"/>
  <c r="BN13" i="2" s="1"/>
  <c r="BJ50" i="2"/>
  <c r="BN50" i="2" s="1"/>
  <c r="BJ84" i="2"/>
  <c r="BN84" i="2" s="1"/>
  <c r="BJ117" i="2"/>
  <c r="BN117" i="2" s="1"/>
  <c r="BJ148" i="2"/>
  <c r="BN148" i="2" s="1"/>
  <c r="BJ181" i="2"/>
  <c r="BN181" i="2" s="1"/>
  <c r="BJ212" i="2"/>
  <c r="BN212" i="2" s="1"/>
  <c r="BJ245" i="2"/>
  <c r="BN245" i="2" s="1"/>
  <c r="BJ276" i="2"/>
  <c r="BN276" i="2" s="1"/>
  <c r="BJ311" i="2"/>
  <c r="BN311" i="2" s="1"/>
  <c r="BJ345" i="2"/>
  <c r="BN345" i="2" s="1"/>
  <c r="BJ371" i="2"/>
  <c r="BN371" i="2" s="1"/>
  <c r="BJ399" i="2"/>
  <c r="BN399" i="2" s="1"/>
  <c r="BJ422" i="2"/>
  <c r="BN422" i="2" s="1"/>
  <c r="BJ450" i="2"/>
  <c r="BN450" i="2" s="1"/>
  <c r="BJ473" i="2"/>
  <c r="BN473" i="2" s="1"/>
  <c r="BJ503" i="2"/>
  <c r="BN503" i="2" s="1"/>
  <c r="BJ527" i="2"/>
  <c r="BN527" i="2" s="1"/>
  <c r="BJ554" i="2"/>
  <c r="BN554" i="2" s="1"/>
  <c r="BJ578" i="2"/>
  <c r="BN578" i="2" s="1"/>
  <c r="BJ605" i="2"/>
  <c r="BN605" i="2" s="1"/>
  <c r="BJ629" i="2"/>
  <c r="BN629" i="2" s="1"/>
  <c r="BJ657" i="2"/>
  <c r="BN657" i="2" s="1"/>
  <c r="BJ681" i="2"/>
  <c r="BN681" i="2" s="1"/>
  <c r="BJ707" i="2"/>
  <c r="BN707" i="2" s="1"/>
  <c r="BJ728" i="2"/>
  <c r="BN728" i="2" s="1"/>
  <c r="BJ749" i="2"/>
  <c r="BN749" i="2" s="1"/>
  <c r="BJ775" i="2"/>
  <c r="BN775" i="2" s="1"/>
  <c r="BJ796" i="2"/>
  <c r="BN796" i="2" s="1"/>
  <c r="BJ818" i="2"/>
  <c r="BN818" i="2" s="1"/>
  <c r="BJ843" i="2"/>
  <c r="BN843" i="2" s="1"/>
  <c r="BJ865" i="2"/>
  <c r="BN865" i="2" s="1"/>
  <c r="BJ886" i="2"/>
  <c r="BN886" i="2" s="1"/>
  <c r="BJ912" i="2"/>
  <c r="BN912" i="2" s="1"/>
  <c r="BJ933" i="2"/>
  <c r="BN933" i="2" s="1"/>
  <c r="BJ954" i="2"/>
  <c r="BN954" i="2" s="1"/>
  <c r="BJ980" i="2"/>
  <c r="BN980" i="2" s="1"/>
  <c r="BJ1001" i="2"/>
  <c r="BN1001" i="2" s="1"/>
  <c r="BJ1023" i="2"/>
  <c r="BN1023" i="2" s="1"/>
  <c r="BJ1044" i="2"/>
  <c r="BN1044" i="2" s="1"/>
  <c r="BJ1066" i="2"/>
  <c r="BN1066" i="2" s="1"/>
  <c r="BJ1087" i="2"/>
  <c r="BN1087" i="2" s="1"/>
  <c r="BJ1107" i="2"/>
  <c r="BN1107" i="2" s="1"/>
  <c r="BJ1128" i="2"/>
  <c r="BN1128" i="2" s="1"/>
  <c r="BJ1151" i="2"/>
  <c r="BN1151" i="2" s="1"/>
  <c r="BJ1171" i="2"/>
  <c r="BN1171" i="2" s="1"/>
  <c r="BJ1191" i="2"/>
  <c r="BN1191" i="2" s="1"/>
  <c r="BJ1212" i="2"/>
  <c r="BN1212" i="2" s="1"/>
  <c r="BJ1235" i="2"/>
  <c r="BN1235" i="2" s="1"/>
  <c r="BJ1255" i="2"/>
  <c r="BN1255" i="2" s="1"/>
  <c r="BJ1275" i="2"/>
  <c r="BN1275" i="2" s="1"/>
  <c r="BJ1296" i="2"/>
  <c r="BN1296" i="2" s="1"/>
  <c r="BJ1317" i="2"/>
  <c r="BN1317" i="2" s="1"/>
  <c r="BJ1339" i="2"/>
  <c r="BN1339" i="2" s="1"/>
  <c r="BJ1359" i="2"/>
  <c r="BN1359" i="2" s="1"/>
  <c r="BJ1378" i="2"/>
  <c r="BN1378" i="2" s="1"/>
  <c r="BJ1396" i="2"/>
  <c r="BN1396" i="2" s="1"/>
  <c r="BJ1415" i="2"/>
  <c r="BN1415" i="2" s="1"/>
  <c r="BJ1433" i="2"/>
  <c r="BN1433" i="2" s="1"/>
  <c r="BJ1452" i="2"/>
  <c r="BN1452" i="2" s="1"/>
  <c r="BJ1470" i="2"/>
  <c r="BN1470" i="2" s="1"/>
  <c r="BJ1488" i="2"/>
  <c r="BN1488" i="2" s="1"/>
  <c r="BJ1506" i="2"/>
  <c r="BN1506" i="2" s="1"/>
  <c r="BJ1524" i="2"/>
  <c r="BN1524" i="2" s="1"/>
  <c r="BJ1543" i="2"/>
  <c r="BN1543" i="2" s="1"/>
  <c r="BJ1561" i="2"/>
  <c r="BN1561" i="2" s="1"/>
  <c r="BJ1580" i="2"/>
  <c r="BN1580" i="2" s="1"/>
  <c r="BJ1598" i="2"/>
  <c r="BN1598" i="2" s="1"/>
  <c r="BJ1616" i="2"/>
  <c r="BN1616" i="2" s="1"/>
  <c r="BJ1634" i="2"/>
  <c r="BN1634" i="2" s="1"/>
  <c r="BJ1652" i="2"/>
  <c r="BN1652" i="2" s="1"/>
  <c r="BJ1671" i="2"/>
  <c r="BN1671" i="2" s="1"/>
  <c r="BJ1689" i="2"/>
  <c r="BN1689" i="2" s="1"/>
  <c r="BJ1708" i="2"/>
  <c r="BN1708" i="2" s="1"/>
  <c r="BJ1726" i="2"/>
  <c r="BN1726" i="2" s="1"/>
  <c r="BJ1744" i="2"/>
  <c r="BN1744" i="2" s="1"/>
  <c r="BJ1762" i="2"/>
  <c r="BN1762" i="2" s="1"/>
  <c r="BJ1780" i="2"/>
  <c r="BN1780" i="2" s="1"/>
  <c r="BJ1799" i="2"/>
  <c r="BN1799" i="2" s="1"/>
  <c r="BJ1817" i="2"/>
  <c r="BN1817" i="2" s="1"/>
  <c r="BJ1836" i="2"/>
  <c r="BN1836" i="2" s="1"/>
  <c r="BJ1854" i="2"/>
  <c r="BN1854" i="2" s="1"/>
  <c r="BJ1872" i="2"/>
  <c r="BN1872" i="2" s="1"/>
  <c r="BJ1890" i="2"/>
  <c r="BN1890" i="2" s="1"/>
  <c r="BJ1908" i="2"/>
  <c r="BN1908" i="2" s="1"/>
  <c r="BJ1927" i="2"/>
  <c r="BN1927" i="2" s="1"/>
  <c r="BJ1945" i="2"/>
  <c r="BN1945" i="2" s="1"/>
  <c r="BJ1964" i="2"/>
  <c r="BN1964" i="2" s="1"/>
  <c r="BJ1982" i="2"/>
  <c r="BN1982" i="2" s="1"/>
  <c r="BJ2000" i="2"/>
  <c r="BN2000" i="2" s="1"/>
  <c r="BJ2018" i="2"/>
  <c r="BN2018" i="2" s="1"/>
  <c r="BJ2036" i="2"/>
  <c r="BN2036" i="2" s="1"/>
  <c r="BJ2055" i="2"/>
  <c r="BN2055" i="2" s="1"/>
  <c r="BJ2073" i="2"/>
  <c r="BN2073" i="2" s="1"/>
  <c r="BJ2092" i="2"/>
  <c r="BN2092" i="2" s="1"/>
  <c r="BJ2110" i="2"/>
  <c r="BN2110" i="2" s="1"/>
  <c r="BJ2128" i="2"/>
  <c r="BN2128" i="2" s="1"/>
  <c r="BJ2146" i="2"/>
  <c r="BN2146" i="2" s="1"/>
  <c r="BJ2164" i="2"/>
  <c r="BN2164" i="2" s="1"/>
  <c r="BJ2183" i="2"/>
  <c r="BN2183" i="2" s="1"/>
  <c r="BJ2201" i="2"/>
  <c r="BN2201" i="2" s="1"/>
  <c r="BJ2220" i="2"/>
  <c r="BN2220" i="2" s="1"/>
  <c r="BJ2238" i="2"/>
  <c r="BN2238" i="2" s="1"/>
  <c r="BJ2256" i="2"/>
  <c r="BN2256" i="2" s="1"/>
  <c r="BJ2274" i="2"/>
  <c r="BN2274" i="2" s="1"/>
  <c r="BJ2290" i="2"/>
  <c r="BN2290" i="2" s="1"/>
  <c r="BJ2306" i="2"/>
  <c r="BN2306" i="2" s="1"/>
  <c r="BJ2322" i="2"/>
  <c r="BN2322" i="2" s="1"/>
  <c r="BM143" i="2"/>
  <c r="BM260" i="2"/>
  <c r="BM375" i="2"/>
  <c r="BM488" i="2"/>
  <c r="BM573" i="2"/>
  <c r="BM678" i="2"/>
  <c r="BM755" i="2"/>
  <c r="BM853" i="2"/>
  <c r="BM937" i="2"/>
  <c r="BM1027" i="2"/>
  <c r="BM1112" i="2"/>
  <c r="BM1191" i="2"/>
  <c r="BM1274" i="2"/>
  <c r="BM1367" i="2"/>
  <c r="BM1446" i="2"/>
  <c r="BM1525" i="2"/>
  <c r="BM1594" i="2"/>
  <c r="BM1672" i="2"/>
  <c r="BM1753" i="2"/>
  <c r="BM1815" i="2"/>
  <c r="BM1895" i="2"/>
  <c r="BM1957" i="2"/>
  <c r="BM2038" i="2"/>
  <c r="BM2123" i="2"/>
  <c r="BM2185" i="2"/>
  <c r="BM2265" i="2"/>
  <c r="BM2327" i="2"/>
  <c r="BJ15" i="2"/>
  <c r="BN15" i="2" s="1"/>
  <c r="BJ53" i="2"/>
  <c r="BN53" i="2" s="1"/>
  <c r="BJ85" i="2"/>
  <c r="BN85" i="2" s="1"/>
  <c r="BJ118" i="2"/>
  <c r="BN118" i="2" s="1"/>
  <c r="BJ149" i="2"/>
  <c r="BN149" i="2" s="1"/>
  <c r="BJ182" i="2"/>
  <c r="BN182" i="2" s="1"/>
  <c r="BJ213" i="2"/>
  <c r="BN213" i="2" s="1"/>
  <c r="BJ246" i="2"/>
  <c r="BN246" i="2" s="1"/>
  <c r="BJ281" i="2"/>
  <c r="BN281" i="2" s="1"/>
  <c r="BJ312" i="2"/>
  <c r="BN312" i="2" s="1"/>
  <c r="BJ346" i="2"/>
  <c r="BN346" i="2" s="1"/>
  <c r="BJ372" i="2"/>
  <c r="BN372" i="2" s="1"/>
  <c r="BJ400" i="2"/>
  <c r="BN400" i="2" s="1"/>
  <c r="BJ423" i="2"/>
  <c r="BN423" i="2" s="1"/>
  <c r="BJ451" i="2"/>
  <c r="BN451" i="2" s="1"/>
  <c r="BJ475" i="2"/>
  <c r="BN475" i="2" s="1"/>
  <c r="BJ504" i="2"/>
  <c r="BN504" i="2" s="1"/>
  <c r="BJ528" i="2"/>
  <c r="BN528" i="2" s="1"/>
  <c r="BJ555" i="2"/>
  <c r="BN555" i="2" s="1"/>
  <c r="BJ579" i="2"/>
  <c r="BN579" i="2" s="1"/>
  <c r="BJ607" i="2"/>
  <c r="BN607" i="2" s="1"/>
  <c r="BJ630" i="2"/>
  <c r="BN630" i="2" s="1"/>
  <c r="BJ659" i="2"/>
  <c r="BN659" i="2" s="1"/>
  <c r="BJ683" i="2"/>
  <c r="BN683" i="2" s="1"/>
  <c r="BJ708" i="2"/>
  <c r="BN708" i="2" s="1"/>
  <c r="BJ729" i="2"/>
  <c r="BN729" i="2" s="1"/>
  <c r="BJ752" i="2"/>
  <c r="BN752" i="2" s="1"/>
  <c r="BJ776" i="2"/>
  <c r="BN776" i="2" s="1"/>
  <c r="BJ797" i="2"/>
  <c r="BN797" i="2" s="1"/>
  <c r="BJ820" i="2"/>
  <c r="BN820" i="2" s="1"/>
  <c r="BJ844" i="2"/>
  <c r="BN844" i="2" s="1"/>
  <c r="BJ866" i="2"/>
  <c r="BN866" i="2" s="1"/>
  <c r="BJ888" i="2"/>
  <c r="BN888" i="2" s="1"/>
  <c r="BJ913" i="2"/>
  <c r="BN913" i="2" s="1"/>
  <c r="BJ934" i="2"/>
  <c r="BN934" i="2" s="1"/>
  <c r="BJ956" i="2"/>
  <c r="BN956" i="2" s="1"/>
  <c r="BJ981" i="2"/>
  <c r="BN981" i="2" s="1"/>
  <c r="BJ1002" i="2"/>
  <c r="BN1002" i="2" s="1"/>
  <c r="BJ1025" i="2"/>
  <c r="BN1025" i="2" s="1"/>
  <c r="BJ1047" i="2"/>
  <c r="BN1047" i="2" s="1"/>
  <c r="BJ1067" i="2"/>
  <c r="BN1067" i="2" s="1"/>
  <c r="BJ1088" i="2"/>
  <c r="BN1088" i="2" s="1"/>
  <c r="BJ1108" i="2"/>
  <c r="BN1108" i="2" s="1"/>
  <c r="BJ1129" i="2"/>
  <c r="BN1129" i="2" s="1"/>
  <c r="BJ1152" i="2"/>
  <c r="BN1152" i="2" s="1"/>
  <c r="BJ1172" i="2"/>
  <c r="BN1172" i="2" s="1"/>
  <c r="BJ1192" i="2"/>
  <c r="BN1192" i="2" s="1"/>
  <c r="BJ1213" i="2"/>
  <c r="BN1213" i="2" s="1"/>
  <c r="BJ1236" i="2"/>
  <c r="BN1236" i="2" s="1"/>
  <c r="BJ1256" i="2"/>
  <c r="BN1256" i="2" s="1"/>
  <c r="BJ1276" i="2"/>
  <c r="BN1276" i="2" s="1"/>
  <c r="BJ1298" i="2"/>
  <c r="BN1298" i="2" s="1"/>
  <c r="BJ1320" i="2"/>
  <c r="BN1320" i="2" s="1"/>
  <c r="BJ1340" i="2"/>
  <c r="BN1340" i="2" s="1"/>
  <c r="BJ1360" i="2"/>
  <c r="BN1360" i="2" s="1"/>
  <c r="BJ1379" i="2"/>
  <c r="BN1379" i="2" s="1"/>
  <c r="BJ1397" i="2"/>
  <c r="BN1397" i="2" s="1"/>
  <c r="BJ1416" i="2"/>
  <c r="BN1416" i="2" s="1"/>
  <c r="BJ1434" i="2"/>
  <c r="BN1434" i="2" s="1"/>
  <c r="BJ1453" i="2"/>
  <c r="BN1453" i="2" s="1"/>
  <c r="BJ1471" i="2"/>
  <c r="BN1471" i="2" s="1"/>
  <c r="BJ1489" i="2"/>
  <c r="BN1489" i="2" s="1"/>
  <c r="BJ1507" i="2"/>
  <c r="BN1507" i="2" s="1"/>
  <c r="BJ1525" i="2"/>
  <c r="BN1525" i="2" s="1"/>
  <c r="BJ1544" i="2"/>
  <c r="BN1544" i="2" s="1"/>
  <c r="BJ1562" i="2"/>
  <c r="BN1562" i="2" s="1"/>
  <c r="BJ1581" i="2"/>
  <c r="BN1581" i="2" s="1"/>
  <c r="BJ1599" i="2"/>
  <c r="BN1599" i="2" s="1"/>
  <c r="BJ1617" i="2"/>
  <c r="BN1617" i="2" s="1"/>
  <c r="BJ1635" i="2"/>
  <c r="BN1635" i="2" s="1"/>
  <c r="BJ1653" i="2"/>
  <c r="BN1653" i="2" s="1"/>
  <c r="BJ1672" i="2"/>
  <c r="BN1672" i="2" s="1"/>
  <c r="BJ1690" i="2"/>
  <c r="BN1690" i="2" s="1"/>
  <c r="BJ1709" i="2"/>
  <c r="BN1709" i="2" s="1"/>
  <c r="BJ1727" i="2"/>
  <c r="BN1727" i="2" s="1"/>
  <c r="BJ1745" i="2"/>
  <c r="BN1745" i="2" s="1"/>
  <c r="BJ1763" i="2"/>
  <c r="BN1763" i="2" s="1"/>
  <c r="BJ1781" i="2"/>
  <c r="BN1781" i="2" s="1"/>
  <c r="BJ1800" i="2"/>
  <c r="BN1800" i="2" s="1"/>
  <c r="BJ1818" i="2"/>
  <c r="BN1818" i="2" s="1"/>
  <c r="BJ1837" i="2"/>
  <c r="BN1837" i="2" s="1"/>
  <c r="BJ1855" i="2"/>
  <c r="BN1855" i="2" s="1"/>
  <c r="BJ1873" i="2"/>
  <c r="BN1873" i="2" s="1"/>
  <c r="BJ1891" i="2"/>
  <c r="BN1891" i="2" s="1"/>
  <c r="BJ1909" i="2"/>
  <c r="BN1909" i="2" s="1"/>
  <c r="BJ1928" i="2"/>
  <c r="BN1928" i="2" s="1"/>
  <c r="BJ1946" i="2"/>
  <c r="BN1946" i="2" s="1"/>
  <c r="BJ1965" i="2"/>
  <c r="BN1965" i="2" s="1"/>
  <c r="BJ1983" i="2"/>
  <c r="BN1983" i="2" s="1"/>
  <c r="BJ2001" i="2"/>
  <c r="BN2001" i="2" s="1"/>
  <c r="BJ2019" i="2"/>
  <c r="BN2019" i="2" s="1"/>
  <c r="BJ2037" i="2"/>
  <c r="BN2037" i="2" s="1"/>
  <c r="BJ2056" i="2"/>
  <c r="BN2056" i="2" s="1"/>
  <c r="BJ2074" i="2"/>
  <c r="BN2074" i="2" s="1"/>
  <c r="BJ2093" i="2"/>
  <c r="BN2093" i="2" s="1"/>
  <c r="BJ2111" i="2"/>
  <c r="BN2111" i="2" s="1"/>
  <c r="BJ2129" i="2"/>
  <c r="BN2129" i="2" s="1"/>
  <c r="BJ2147" i="2"/>
  <c r="BN2147" i="2" s="1"/>
  <c r="BJ2165" i="2"/>
  <c r="BN2165" i="2" s="1"/>
  <c r="BJ2184" i="2"/>
  <c r="BN2184" i="2" s="1"/>
  <c r="BJ2202" i="2"/>
  <c r="BN2202" i="2" s="1"/>
  <c r="BJ2221" i="2"/>
  <c r="BN2221" i="2" s="1"/>
  <c r="BJ2239" i="2"/>
  <c r="BN2239" i="2" s="1"/>
  <c r="BJ2257" i="2"/>
  <c r="BN2257" i="2" s="1"/>
  <c r="BJ2275" i="2"/>
  <c r="BN2275" i="2" s="1"/>
  <c r="BJ2291" i="2"/>
  <c r="BN2291" i="2" s="1"/>
  <c r="BJ2307" i="2"/>
  <c r="BN2307" i="2" s="1"/>
  <c r="BJ2323" i="2"/>
  <c r="BN2323" i="2" s="1"/>
  <c r="BM146" i="2"/>
  <c r="BM385" i="2"/>
  <c r="BM583" i="2"/>
  <c r="BM782" i="2"/>
  <c r="BM957" i="2"/>
  <c r="BM1125" i="2"/>
  <c r="BM1207" i="2"/>
  <c r="BM1369" i="2"/>
  <c r="BM1531" i="2"/>
  <c r="BM1677" i="2"/>
  <c r="BM1820" i="2"/>
  <c r="BM1985" i="2"/>
  <c r="BM2125" i="2"/>
  <c r="BM2267" i="2"/>
  <c r="BJ56" i="2"/>
  <c r="BN56" i="2" s="1"/>
  <c r="BJ90" i="2"/>
  <c r="BN90" i="2" s="1"/>
  <c r="BJ154" i="2"/>
  <c r="BN154" i="2" s="1"/>
  <c r="BJ218" i="2"/>
  <c r="BN218" i="2" s="1"/>
  <c r="BJ284" i="2"/>
  <c r="BN284" i="2" s="1"/>
  <c r="BJ348" i="2"/>
  <c r="BN348" i="2" s="1"/>
  <c r="BJ402" i="2"/>
  <c r="BN402" i="2" s="1"/>
  <c r="BJ454" i="2"/>
  <c r="BN454" i="2" s="1"/>
  <c r="BJ506" i="2"/>
  <c r="BN506" i="2" s="1"/>
  <c r="BJ557" i="2"/>
  <c r="BN557" i="2" s="1"/>
  <c r="BM145" i="2"/>
  <c r="BM261" i="2"/>
  <c r="BM383" i="2"/>
  <c r="BM494" i="2"/>
  <c r="BM582" i="2"/>
  <c r="BM680" i="2"/>
  <c r="BM756" i="2"/>
  <c r="BM855" i="2"/>
  <c r="BM947" i="2"/>
  <c r="BM1030" i="2"/>
  <c r="BM1116" i="2"/>
  <c r="BM1201" i="2"/>
  <c r="BM1293" i="2"/>
  <c r="BM1368" i="2"/>
  <c r="BM1453" i="2"/>
  <c r="BM1530" i="2"/>
  <c r="BM1601" i="2"/>
  <c r="BM1674" i="2"/>
  <c r="BM1754" i="2"/>
  <c r="BM1816" i="2"/>
  <c r="BM1896" i="2"/>
  <c r="BM1959" i="2"/>
  <c r="BM2044" i="2"/>
  <c r="BM2124" i="2"/>
  <c r="BM2186" i="2"/>
  <c r="BM2266" i="2"/>
  <c r="BM2328" i="2"/>
  <c r="BJ20" i="2"/>
  <c r="BN20" i="2" s="1"/>
  <c r="BJ55" i="2"/>
  <c r="BN55" i="2" s="1"/>
  <c r="BJ89" i="2"/>
  <c r="BN89" i="2" s="1"/>
  <c r="BJ119" i="2"/>
  <c r="BN119" i="2" s="1"/>
  <c r="BJ153" i="2"/>
  <c r="BN153" i="2" s="1"/>
  <c r="BJ183" i="2"/>
  <c r="BN183" i="2" s="1"/>
  <c r="BJ217" i="2"/>
  <c r="BN217" i="2" s="1"/>
  <c r="BJ247" i="2"/>
  <c r="BN247" i="2" s="1"/>
  <c r="BJ283" i="2"/>
  <c r="BN283" i="2" s="1"/>
  <c r="BJ313" i="2"/>
  <c r="BN313" i="2" s="1"/>
  <c r="BJ347" i="2"/>
  <c r="BN347" i="2" s="1"/>
  <c r="BJ373" i="2"/>
  <c r="BN373" i="2" s="1"/>
  <c r="BJ401" i="2"/>
  <c r="BN401" i="2" s="1"/>
  <c r="BJ424" i="2"/>
  <c r="BN424" i="2" s="1"/>
  <c r="BJ452" i="2"/>
  <c r="BN452" i="2" s="1"/>
  <c r="BJ479" i="2"/>
  <c r="BN479" i="2" s="1"/>
  <c r="BJ505" i="2"/>
  <c r="BN505" i="2" s="1"/>
  <c r="BJ530" i="2"/>
  <c r="BN530" i="2" s="1"/>
  <c r="BJ556" i="2"/>
  <c r="BN556" i="2" s="1"/>
  <c r="BJ581" i="2"/>
  <c r="BN581" i="2" s="1"/>
  <c r="BJ608" i="2"/>
  <c r="BN608" i="2" s="1"/>
  <c r="BJ632" i="2"/>
  <c r="BN632" i="2" s="1"/>
  <c r="BJ661" i="2"/>
  <c r="BN661" i="2" s="1"/>
  <c r="BJ684" i="2"/>
  <c r="BN684" i="2" s="1"/>
  <c r="BJ709" i="2"/>
  <c r="BN709" i="2" s="1"/>
  <c r="BJ730" i="2"/>
  <c r="BN730" i="2" s="1"/>
  <c r="BJ753" i="2"/>
  <c r="BN753" i="2" s="1"/>
  <c r="BJ777" i="2"/>
  <c r="BN777" i="2" s="1"/>
  <c r="BJ799" i="2"/>
  <c r="BN799" i="2" s="1"/>
  <c r="BJ821" i="2"/>
  <c r="BN821" i="2" s="1"/>
  <c r="BJ845" i="2"/>
  <c r="BN845" i="2" s="1"/>
  <c r="BJ867" i="2"/>
  <c r="BN867" i="2" s="1"/>
  <c r="BJ889" i="2"/>
  <c r="BN889" i="2" s="1"/>
  <c r="BJ914" i="2"/>
  <c r="BN914" i="2" s="1"/>
  <c r="BJ935" i="2"/>
  <c r="BN935" i="2" s="1"/>
  <c r="BJ957" i="2"/>
  <c r="BN957" i="2" s="1"/>
  <c r="BJ982" i="2"/>
  <c r="BN982" i="2" s="1"/>
  <c r="BJ1003" i="2"/>
  <c r="BN1003" i="2" s="1"/>
  <c r="BJ1026" i="2"/>
  <c r="BN1026" i="2" s="1"/>
  <c r="BJ1048" i="2"/>
  <c r="BN1048" i="2" s="1"/>
  <c r="BJ1068" i="2"/>
  <c r="BN1068" i="2" s="1"/>
  <c r="BJ1089" i="2"/>
  <c r="BN1089" i="2" s="1"/>
  <c r="BJ1110" i="2"/>
  <c r="BN1110" i="2" s="1"/>
  <c r="BJ1132" i="2"/>
  <c r="BN1132" i="2" s="1"/>
  <c r="BJ1153" i="2"/>
  <c r="BN1153" i="2" s="1"/>
  <c r="BJ1173" i="2"/>
  <c r="BN1173" i="2" s="1"/>
  <c r="BJ1193" i="2"/>
  <c r="BN1193" i="2" s="1"/>
  <c r="BJ1215" i="2"/>
  <c r="BN1215" i="2" s="1"/>
  <c r="BJ1237" i="2"/>
  <c r="BN1237" i="2" s="1"/>
  <c r="BJ1257" i="2"/>
  <c r="BN1257" i="2" s="1"/>
  <c r="BJ1277" i="2"/>
  <c r="BN1277" i="2" s="1"/>
  <c r="BJ1299" i="2"/>
  <c r="BN1299" i="2" s="1"/>
  <c r="BJ1321" i="2"/>
  <c r="BN1321" i="2" s="1"/>
  <c r="BJ1341" i="2"/>
  <c r="BN1341" i="2" s="1"/>
  <c r="BJ1361" i="2"/>
  <c r="BN1361" i="2" s="1"/>
  <c r="BJ1380" i="2"/>
  <c r="BN1380" i="2" s="1"/>
  <c r="BJ1399" i="2"/>
  <c r="BN1399" i="2" s="1"/>
  <c r="BJ1417" i="2"/>
  <c r="BN1417" i="2" s="1"/>
  <c r="BJ1436" i="2"/>
  <c r="BN1436" i="2" s="1"/>
  <c r="BJ1454" i="2"/>
  <c r="BN1454" i="2" s="1"/>
  <c r="BJ1472" i="2"/>
  <c r="BN1472" i="2" s="1"/>
  <c r="BJ1490" i="2"/>
  <c r="BN1490" i="2" s="1"/>
  <c r="BJ1508" i="2"/>
  <c r="BN1508" i="2" s="1"/>
  <c r="BJ1527" i="2"/>
  <c r="BN1527" i="2" s="1"/>
  <c r="BJ1545" i="2"/>
  <c r="BN1545" i="2" s="1"/>
  <c r="BJ1564" i="2"/>
  <c r="BN1564" i="2" s="1"/>
  <c r="BJ1582" i="2"/>
  <c r="BN1582" i="2" s="1"/>
  <c r="BJ1600" i="2"/>
  <c r="BN1600" i="2" s="1"/>
  <c r="BJ1618" i="2"/>
  <c r="BN1618" i="2" s="1"/>
  <c r="BJ1636" i="2"/>
  <c r="BN1636" i="2" s="1"/>
  <c r="BJ1655" i="2"/>
  <c r="BN1655" i="2" s="1"/>
  <c r="BJ1673" i="2"/>
  <c r="BN1673" i="2" s="1"/>
  <c r="BJ1692" i="2"/>
  <c r="BN1692" i="2" s="1"/>
  <c r="BJ1710" i="2"/>
  <c r="BN1710" i="2" s="1"/>
  <c r="BJ1728" i="2"/>
  <c r="BN1728" i="2" s="1"/>
  <c r="BJ1746" i="2"/>
  <c r="BN1746" i="2" s="1"/>
  <c r="BJ1764" i="2"/>
  <c r="BN1764" i="2" s="1"/>
  <c r="BJ1783" i="2"/>
  <c r="BN1783" i="2" s="1"/>
  <c r="BJ1801" i="2"/>
  <c r="BN1801" i="2" s="1"/>
  <c r="BJ1820" i="2"/>
  <c r="BN1820" i="2" s="1"/>
  <c r="BJ1838" i="2"/>
  <c r="BN1838" i="2" s="1"/>
  <c r="BJ1856" i="2"/>
  <c r="BN1856" i="2" s="1"/>
  <c r="BJ1874" i="2"/>
  <c r="BN1874" i="2" s="1"/>
  <c r="BJ1892" i="2"/>
  <c r="BN1892" i="2" s="1"/>
  <c r="BJ1911" i="2"/>
  <c r="BN1911" i="2" s="1"/>
  <c r="BJ1929" i="2"/>
  <c r="BN1929" i="2" s="1"/>
  <c r="BJ1948" i="2"/>
  <c r="BN1948" i="2" s="1"/>
  <c r="BJ1966" i="2"/>
  <c r="BN1966" i="2" s="1"/>
  <c r="BJ1984" i="2"/>
  <c r="BN1984" i="2" s="1"/>
  <c r="BJ2002" i="2"/>
  <c r="BN2002" i="2" s="1"/>
  <c r="BJ2020" i="2"/>
  <c r="BN2020" i="2" s="1"/>
  <c r="BJ2039" i="2"/>
  <c r="BN2039" i="2" s="1"/>
  <c r="BJ2057" i="2"/>
  <c r="BN2057" i="2" s="1"/>
  <c r="BJ2076" i="2"/>
  <c r="BN2076" i="2" s="1"/>
  <c r="BJ2094" i="2"/>
  <c r="BN2094" i="2" s="1"/>
  <c r="BJ2112" i="2"/>
  <c r="BN2112" i="2" s="1"/>
  <c r="BJ2130" i="2"/>
  <c r="BN2130" i="2" s="1"/>
  <c r="BJ2148" i="2"/>
  <c r="BN2148" i="2" s="1"/>
  <c r="BJ2167" i="2"/>
  <c r="BN2167" i="2" s="1"/>
  <c r="BJ2185" i="2"/>
  <c r="BN2185" i="2" s="1"/>
  <c r="BJ2204" i="2"/>
  <c r="BN2204" i="2" s="1"/>
  <c r="BJ2222" i="2"/>
  <c r="BN2222" i="2" s="1"/>
  <c r="BJ2240" i="2"/>
  <c r="BN2240" i="2" s="1"/>
  <c r="BJ2258" i="2"/>
  <c r="BN2258" i="2" s="1"/>
  <c r="BJ2276" i="2"/>
  <c r="BN2276" i="2" s="1"/>
  <c r="BJ2292" i="2"/>
  <c r="BN2292" i="2" s="1"/>
  <c r="BJ2308" i="2"/>
  <c r="BN2308" i="2" s="1"/>
  <c r="BJ2324" i="2"/>
  <c r="BN2324" i="2" s="1"/>
  <c r="BM294" i="2"/>
  <c r="BM497" i="2"/>
  <c r="BM681" i="2"/>
  <c r="BM857" i="2"/>
  <c r="BM1031" i="2"/>
  <c r="BM1294" i="2"/>
  <c r="BM1455" i="2"/>
  <c r="BM1613" i="2"/>
  <c r="BM1755" i="2"/>
  <c r="BM1897" i="2"/>
  <c r="BM2045" i="2"/>
  <c r="BM2187" i="2"/>
  <c r="BJ25" i="2"/>
  <c r="BN25" i="2" s="1"/>
  <c r="BJ120" i="2"/>
  <c r="BN120" i="2" s="1"/>
  <c r="BJ184" i="2"/>
  <c r="BN184" i="2" s="1"/>
  <c r="BJ249" i="2"/>
  <c r="BN249" i="2" s="1"/>
  <c r="BJ314" i="2"/>
  <c r="BN314" i="2" s="1"/>
  <c r="BJ374" i="2"/>
  <c r="BN374" i="2" s="1"/>
  <c r="BJ425" i="2"/>
  <c r="BN425" i="2" s="1"/>
  <c r="BJ480" i="2"/>
  <c r="BN480" i="2" s="1"/>
  <c r="BJ2304" i="2"/>
  <c r="BN2304" i="2" s="1"/>
  <c r="BJ2277" i="2"/>
  <c r="BN2277" i="2" s="1"/>
  <c r="BJ2243" i="2"/>
  <c r="BN2243" i="2" s="1"/>
  <c r="BJ2209" i="2"/>
  <c r="BN2209" i="2" s="1"/>
  <c r="BJ2175" i="2"/>
  <c r="BN2175" i="2" s="1"/>
  <c r="BJ2145" i="2"/>
  <c r="BN2145" i="2" s="1"/>
  <c r="BJ2114" i="2"/>
  <c r="BN2114" i="2" s="1"/>
  <c r="BJ2080" i="2"/>
  <c r="BN2080" i="2" s="1"/>
  <c r="BJ2046" i="2"/>
  <c r="BN2046" i="2" s="1"/>
  <c r="BJ2016" i="2"/>
  <c r="BN2016" i="2" s="1"/>
  <c r="BJ1985" i="2"/>
  <c r="BN1985" i="2" s="1"/>
  <c r="BJ1951" i="2"/>
  <c r="BN1951" i="2" s="1"/>
  <c r="BJ1917" i="2"/>
  <c r="BN1917" i="2" s="1"/>
  <c r="BJ1882" i="2"/>
  <c r="BN1882" i="2" s="1"/>
  <c r="BJ1853" i="2"/>
  <c r="BN1853" i="2" s="1"/>
  <c r="BJ1822" i="2"/>
  <c r="BN1822" i="2" s="1"/>
  <c r="BJ1788" i="2"/>
  <c r="BN1788" i="2" s="1"/>
  <c r="BJ1753" i="2"/>
  <c r="BN1753" i="2" s="1"/>
  <c r="BJ1724" i="2"/>
  <c r="BN1724" i="2" s="1"/>
  <c r="BJ1693" i="2"/>
  <c r="BN1693" i="2" s="1"/>
  <c r="BJ1658" i="2"/>
  <c r="BN1658" i="2" s="1"/>
  <c r="BJ1624" i="2"/>
  <c r="BN1624" i="2" s="1"/>
  <c r="BJ1589" i="2"/>
  <c r="BN1589" i="2" s="1"/>
  <c r="BJ1560" i="2"/>
  <c r="BN1560" i="2" s="1"/>
  <c r="BJ1529" i="2"/>
  <c r="BN1529" i="2" s="1"/>
  <c r="BJ1495" i="2"/>
  <c r="BN1495" i="2" s="1"/>
  <c r="BJ1460" i="2"/>
  <c r="BN1460" i="2" s="1"/>
  <c r="BJ1431" i="2"/>
  <c r="BN1431" i="2" s="1"/>
  <c r="BJ1400" i="2"/>
  <c r="BN1400" i="2" s="1"/>
  <c r="BJ1364" i="2"/>
  <c r="BN1364" i="2" s="1"/>
  <c r="BJ1327" i="2"/>
  <c r="BN1327" i="2" s="1"/>
  <c r="BJ1288" i="2"/>
  <c r="BN1288" i="2" s="1"/>
  <c r="BJ1254" i="2"/>
  <c r="BN1254" i="2" s="1"/>
  <c r="BJ1219" i="2"/>
  <c r="BN1219" i="2" s="1"/>
  <c r="BJ1178" i="2"/>
  <c r="BN1178" i="2" s="1"/>
  <c r="BJ1139" i="2"/>
  <c r="BN1139" i="2" s="1"/>
  <c r="BJ1105" i="2"/>
  <c r="BN1105" i="2" s="1"/>
  <c r="BJ1069" i="2"/>
  <c r="BN1069" i="2" s="1"/>
  <c r="BJ1031" i="2"/>
  <c r="BN1031" i="2" s="1"/>
  <c r="BJ987" i="2"/>
  <c r="BN987" i="2" s="1"/>
  <c r="BJ947" i="2"/>
  <c r="BN947" i="2" s="1"/>
  <c r="BJ911" i="2"/>
  <c r="BN911" i="2" s="1"/>
  <c r="BJ869" i="2"/>
  <c r="BN869" i="2" s="1"/>
  <c r="BJ828" i="2"/>
  <c r="BN828" i="2" s="1"/>
  <c r="BJ784" i="2"/>
  <c r="BN784" i="2" s="1"/>
  <c r="BJ747" i="2"/>
  <c r="BN747" i="2" s="1"/>
  <c r="BJ710" i="2"/>
  <c r="BN710" i="2" s="1"/>
  <c r="BJ664" i="2"/>
  <c r="BN664" i="2" s="1"/>
  <c r="BJ616" i="2"/>
  <c r="BN616" i="2" s="1"/>
  <c r="BJ569" i="2"/>
  <c r="BN569" i="2" s="1"/>
  <c r="BJ524" i="2"/>
  <c r="BN524" i="2" s="1"/>
  <c r="BJ471" i="2"/>
  <c r="BN471" i="2" s="1"/>
  <c r="BJ420" i="2"/>
  <c r="BN420" i="2" s="1"/>
  <c r="BJ369" i="2"/>
  <c r="BN369" i="2" s="1"/>
  <c r="BJ306" i="2"/>
  <c r="BN306" i="2" s="1"/>
  <c r="BJ242" i="2"/>
  <c r="BN242" i="2" s="1"/>
  <c r="BJ178" i="2"/>
  <c r="BN178" i="2" s="1"/>
  <c r="BJ114" i="2"/>
  <c r="BN114" i="2" s="1"/>
  <c r="BJ45" i="2"/>
  <c r="BN45" i="2" s="1"/>
  <c r="BM2325" i="2"/>
  <c r="BM2182" i="2"/>
  <c r="BM2034" i="2"/>
  <c r="BM1893" i="2"/>
  <c r="BM1731" i="2"/>
  <c r="BM1585" i="2"/>
  <c r="BM1433" i="2"/>
  <c r="BM1271" i="2"/>
  <c r="BM1110" i="2"/>
  <c r="BM925" i="2"/>
  <c r="BM750" i="2"/>
  <c r="BM567" i="2"/>
  <c r="BM373" i="2"/>
  <c r="BM137" i="2"/>
  <c r="BJ2172" i="2"/>
  <c r="BN2172" i="2" s="1"/>
  <c r="BJ2008" i="2"/>
  <c r="BN2008" i="2" s="1"/>
  <c r="BJ1879" i="2"/>
  <c r="BN1879" i="2" s="1"/>
  <c r="BJ1715" i="2"/>
  <c r="BN1715" i="2" s="1"/>
  <c r="BJ1620" i="2"/>
  <c r="BN1620" i="2" s="1"/>
  <c r="BJ1491" i="2"/>
  <c r="BN1491" i="2" s="1"/>
  <c r="BJ1323" i="2"/>
  <c r="BN1323" i="2" s="1"/>
  <c r="BJ1174" i="2"/>
  <c r="BN1174" i="2" s="1"/>
  <c r="BJ940" i="2"/>
  <c r="BN940" i="2" s="1"/>
  <c r="BJ610" i="2"/>
  <c r="BN610" i="2" s="1"/>
  <c r="BJ292" i="2"/>
  <c r="BN292" i="2" s="1"/>
  <c r="BM1709" i="2"/>
  <c r="BJ2265" i="2"/>
  <c r="BN2265" i="2" s="1"/>
  <c r="BJ2041" i="2"/>
  <c r="BN2041" i="2" s="1"/>
  <c r="BJ1809" i="2"/>
  <c r="BN1809" i="2" s="1"/>
  <c r="BJ1619" i="2"/>
  <c r="BN1619" i="2" s="1"/>
  <c r="BJ1282" i="2"/>
  <c r="BN1282" i="2" s="1"/>
  <c r="BJ1020" i="2"/>
  <c r="BN1020" i="2" s="1"/>
  <c r="BJ655" i="2"/>
  <c r="BN655" i="2" s="1"/>
  <c r="BJ226" i="2"/>
  <c r="BN226" i="2" s="1"/>
  <c r="BM1228" i="2"/>
  <c r="BJ2310" i="2"/>
  <c r="BN2310" i="2" s="1"/>
  <c r="BJ2247" i="2"/>
  <c r="BN2247" i="2" s="1"/>
  <c r="BJ2186" i="2"/>
  <c r="BN2186" i="2" s="1"/>
  <c r="BJ2117" i="2"/>
  <c r="BN2117" i="2" s="1"/>
  <c r="BJ2053" i="2"/>
  <c r="BN2053" i="2" s="1"/>
  <c r="BJ1988" i="2"/>
  <c r="BN1988" i="2" s="1"/>
  <c r="BJ1893" i="2"/>
  <c r="BN1893" i="2" s="1"/>
  <c r="BJ1825" i="2"/>
  <c r="BN1825" i="2" s="1"/>
  <c r="BJ1761" i="2"/>
  <c r="BN1761" i="2" s="1"/>
  <c r="BJ1730" i="2"/>
  <c r="BN1730" i="2" s="1"/>
  <c r="BJ1662" i="2"/>
  <c r="BN1662" i="2" s="1"/>
  <c r="BJ1601" i="2"/>
  <c r="BN1601" i="2" s="1"/>
  <c r="BJ1533" i="2"/>
  <c r="BN1533" i="2" s="1"/>
  <c r="BJ1469" i="2"/>
  <c r="BN1469" i="2" s="1"/>
  <c r="BJ1404" i="2"/>
  <c r="BN1404" i="2" s="1"/>
  <c r="BJ1337" i="2"/>
  <c r="BN1337" i="2" s="1"/>
  <c r="BJ1222" i="2"/>
  <c r="BN1222" i="2" s="1"/>
  <c r="BJ1149" i="2"/>
  <c r="BN1149" i="2" s="1"/>
  <c r="BJ1073" i="2"/>
  <c r="BN1073" i="2" s="1"/>
  <c r="BJ999" i="2"/>
  <c r="BN999" i="2" s="1"/>
  <c r="BJ917" i="2"/>
  <c r="BN917" i="2" s="1"/>
  <c r="BJ832" i="2"/>
  <c r="BN832" i="2" s="1"/>
  <c r="BJ758" i="2"/>
  <c r="BN758" i="2" s="1"/>
  <c r="BJ672" i="2"/>
  <c r="BN672" i="2" s="1"/>
  <c r="BJ535" i="2"/>
  <c r="BN535" i="2" s="1"/>
  <c r="BJ377" i="2"/>
  <c r="BN377" i="2" s="1"/>
  <c r="BJ253" i="2"/>
  <c r="BN253" i="2" s="1"/>
  <c r="BJ58" i="2"/>
  <c r="BN58" i="2" s="1"/>
  <c r="BM2062" i="2"/>
  <c r="BM1773" i="2"/>
  <c r="BM1475" i="2"/>
  <c r="BM967" i="2"/>
  <c r="BM164" i="2"/>
  <c r="BJ2279" i="2"/>
  <c r="BN2279" i="2" s="1"/>
  <c r="BJ1497" i="2"/>
  <c r="BN1497" i="2" s="1"/>
  <c r="BM1757" i="2"/>
  <c r="BM610" i="2"/>
  <c r="BJ2305" i="2"/>
  <c r="BN2305" i="2" s="1"/>
  <c r="BJ2244" i="2"/>
  <c r="BN2244" i="2" s="1"/>
  <c r="BJ2180" i="2"/>
  <c r="BN2180" i="2" s="1"/>
  <c r="BJ2115" i="2"/>
  <c r="BN2115" i="2" s="1"/>
  <c r="BJ2047" i="2"/>
  <c r="BN2047" i="2" s="1"/>
  <c r="BJ1986" i="2"/>
  <c r="BN1986" i="2" s="1"/>
  <c r="BJ1918" i="2"/>
  <c r="BN1918" i="2" s="1"/>
  <c r="BJ1823" i="2"/>
  <c r="BN1823" i="2" s="1"/>
  <c r="BJ1754" i="2"/>
  <c r="BN1754" i="2" s="1"/>
  <c r="BJ1694" i="2"/>
  <c r="BN1694" i="2" s="1"/>
  <c r="BJ1625" i="2"/>
  <c r="BN1625" i="2" s="1"/>
  <c r="BJ1596" i="2"/>
  <c r="BN1596" i="2" s="1"/>
  <c r="BJ1530" i="2"/>
  <c r="BN1530" i="2" s="1"/>
  <c r="BJ1461" i="2"/>
  <c r="BN1461" i="2" s="1"/>
  <c r="BJ1401" i="2"/>
  <c r="BN1401" i="2" s="1"/>
  <c r="BJ1328" i="2"/>
  <c r="BN1328" i="2" s="1"/>
  <c r="BJ1258" i="2"/>
  <c r="BN1258" i="2" s="1"/>
  <c r="BJ1220" i="2"/>
  <c r="BN1220" i="2" s="1"/>
  <c r="BJ1140" i="2"/>
  <c r="BN1140" i="2" s="1"/>
  <c r="BJ1071" i="2"/>
  <c r="BN1071" i="2" s="1"/>
  <c r="BJ988" i="2"/>
  <c r="BN988" i="2" s="1"/>
  <c r="BJ915" i="2"/>
  <c r="BN915" i="2" s="1"/>
  <c r="BJ871" i="2"/>
  <c r="BN871" i="2" s="1"/>
  <c r="BJ748" i="2"/>
  <c r="BN748" i="2" s="1"/>
  <c r="BJ666" i="2"/>
  <c r="BN666" i="2" s="1"/>
  <c r="BJ576" i="2"/>
  <c r="BN576" i="2" s="1"/>
  <c r="BJ472" i="2"/>
  <c r="BN472" i="2" s="1"/>
  <c r="BJ370" i="2"/>
  <c r="BN370" i="2" s="1"/>
  <c r="BJ244" i="2"/>
  <c r="BN244" i="2" s="1"/>
  <c r="BJ116" i="2"/>
  <c r="BN116" i="2" s="1"/>
  <c r="BM2046" i="2"/>
  <c r="BM1614" i="2"/>
  <c r="BM1133" i="2"/>
  <c r="BM783" i="2"/>
  <c r="BM388" i="2"/>
  <c r="BJ2299" i="2"/>
  <c r="BN2299" i="2" s="1"/>
  <c r="BJ2273" i="2"/>
  <c r="BN2273" i="2" s="1"/>
  <c r="BJ2242" i="2"/>
  <c r="BN2242" i="2" s="1"/>
  <c r="BJ2208" i="2"/>
  <c r="BN2208" i="2" s="1"/>
  <c r="BJ2174" i="2"/>
  <c r="BN2174" i="2" s="1"/>
  <c r="BJ2144" i="2"/>
  <c r="BN2144" i="2" s="1"/>
  <c r="BJ2113" i="2"/>
  <c r="BN2113" i="2" s="1"/>
  <c r="BJ2079" i="2"/>
  <c r="BN2079" i="2" s="1"/>
  <c r="BJ2045" i="2"/>
  <c r="BN2045" i="2" s="1"/>
  <c r="BJ2010" i="2"/>
  <c r="BN2010" i="2" s="1"/>
  <c r="BJ1981" i="2"/>
  <c r="BN1981" i="2" s="1"/>
  <c r="BJ1950" i="2"/>
  <c r="BN1950" i="2" s="1"/>
  <c r="BJ1916" i="2"/>
  <c r="BN1916" i="2" s="1"/>
  <c r="BJ1881" i="2"/>
  <c r="BN1881" i="2" s="1"/>
  <c r="BJ1852" i="2"/>
  <c r="BN1852" i="2" s="1"/>
  <c r="BJ1821" i="2"/>
  <c r="BN1821" i="2" s="1"/>
  <c r="BJ1786" i="2"/>
  <c r="BN1786" i="2" s="1"/>
  <c r="BJ1752" i="2"/>
  <c r="BN1752" i="2" s="1"/>
  <c r="BJ1717" i="2"/>
  <c r="BN1717" i="2" s="1"/>
  <c r="BJ1688" i="2"/>
  <c r="BN1688" i="2" s="1"/>
  <c r="BJ1657" i="2"/>
  <c r="BN1657" i="2" s="1"/>
  <c r="BJ1623" i="2"/>
  <c r="BN1623" i="2" s="1"/>
  <c r="BJ1588" i="2"/>
  <c r="BN1588" i="2" s="1"/>
  <c r="BJ1559" i="2"/>
  <c r="BN1559" i="2" s="1"/>
  <c r="BJ1528" i="2"/>
  <c r="BN1528" i="2" s="1"/>
  <c r="BJ1493" i="2"/>
  <c r="BN1493" i="2" s="1"/>
  <c r="BJ1459" i="2"/>
  <c r="BN1459" i="2" s="1"/>
  <c r="BJ1425" i="2"/>
  <c r="BN1425" i="2" s="1"/>
  <c r="BJ1395" i="2"/>
  <c r="BN1395" i="2" s="1"/>
  <c r="BJ1363" i="2"/>
  <c r="BN1363" i="2" s="1"/>
  <c r="BJ1325" i="2"/>
  <c r="BN1325" i="2" s="1"/>
  <c r="BJ1287" i="2"/>
  <c r="BN1287" i="2" s="1"/>
  <c r="BJ1253" i="2"/>
  <c r="BN1253" i="2" s="1"/>
  <c r="BJ1218" i="2"/>
  <c r="BN1218" i="2" s="1"/>
  <c r="BJ1176" i="2"/>
  <c r="BN1176" i="2" s="1"/>
  <c r="BJ1138" i="2"/>
  <c r="BN1138" i="2" s="1"/>
  <c r="BJ1099" i="2"/>
  <c r="BN1099" i="2" s="1"/>
  <c r="BJ1065" i="2"/>
  <c r="BN1065" i="2" s="1"/>
  <c r="BJ1030" i="2"/>
  <c r="BN1030" i="2" s="1"/>
  <c r="BJ986" i="2"/>
  <c r="BN986" i="2" s="1"/>
  <c r="BJ946" i="2"/>
  <c r="BN946" i="2" s="1"/>
  <c r="BJ906" i="2"/>
  <c r="BN906" i="2" s="1"/>
  <c r="BJ868" i="2"/>
  <c r="BN868" i="2" s="1"/>
  <c r="BJ827" i="2"/>
  <c r="BN827" i="2" s="1"/>
  <c r="BJ783" i="2"/>
  <c r="BN783" i="2" s="1"/>
  <c r="BJ742" i="2"/>
  <c r="BN742" i="2" s="1"/>
  <c r="BJ706" i="2"/>
  <c r="BN706" i="2" s="1"/>
  <c r="BJ663" i="2"/>
  <c r="BN663" i="2" s="1"/>
  <c r="BJ615" i="2"/>
  <c r="BN615" i="2" s="1"/>
  <c r="BJ564" i="2"/>
  <c r="BN564" i="2" s="1"/>
  <c r="BJ514" i="2"/>
  <c r="BN514" i="2" s="1"/>
  <c r="BJ463" i="2"/>
  <c r="BN463" i="2" s="1"/>
  <c r="BJ411" i="2"/>
  <c r="BN411" i="2" s="1"/>
  <c r="BJ357" i="2"/>
  <c r="BN357" i="2" s="1"/>
  <c r="BJ294" i="2"/>
  <c r="BN294" i="2" s="1"/>
  <c r="BJ230" i="2"/>
  <c r="BN230" i="2" s="1"/>
  <c r="BJ165" i="2"/>
  <c r="BN165" i="2" s="1"/>
  <c r="BJ100" i="2"/>
  <c r="BN100" i="2" s="1"/>
  <c r="BJ36" i="2"/>
  <c r="BN36" i="2" s="1"/>
  <c r="BM2323" i="2"/>
  <c r="BM2174" i="2"/>
  <c r="BM2033" i="2"/>
  <c r="BM1870" i="2"/>
  <c r="BM1730" i="2"/>
  <c r="BM1581" i="2"/>
  <c r="BM1430" i="2"/>
  <c r="BM1270" i="2"/>
  <c r="BM1094" i="2"/>
  <c r="BM924" i="2"/>
  <c r="BM743" i="2"/>
  <c r="BM561" i="2"/>
  <c r="BM358" i="2"/>
  <c r="BM87" i="2"/>
  <c r="BJ2297" i="2"/>
  <c r="BN2297" i="2" s="1"/>
  <c r="BJ2206" i="2"/>
  <c r="BN2206" i="2" s="1"/>
  <c r="BJ2077" i="2"/>
  <c r="BN2077" i="2" s="1"/>
  <c r="BJ1913" i="2"/>
  <c r="BN1913" i="2" s="1"/>
  <c r="BJ1749" i="2"/>
  <c r="BN1749" i="2" s="1"/>
  <c r="BJ1586" i="2"/>
  <c r="BN1586" i="2" s="1"/>
  <c r="BJ1457" i="2"/>
  <c r="BN1457" i="2" s="1"/>
  <c r="BJ1357" i="2"/>
  <c r="BN1357" i="2" s="1"/>
  <c r="BJ1209" i="2"/>
  <c r="BN1209" i="2" s="1"/>
  <c r="BJ1056" i="2"/>
  <c r="BN1056" i="2" s="1"/>
  <c r="BJ695" i="2"/>
  <c r="BN695" i="2" s="1"/>
  <c r="BJ407" i="2"/>
  <c r="BN407" i="2" s="1"/>
  <c r="BJ31" i="2"/>
  <c r="BN31" i="2" s="1"/>
  <c r="BM1851" i="2"/>
  <c r="BM1233" i="2"/>
  <c r="BM690" i="2"/>
  <c r="BM312" i="2"/>
  <c r="BJ2326" i="2"/>
  <c r="BN2326" i="2" s="1"/>
  <c r="BJ2170" i="2"/>
  <c r="BN2170" i="2" s="1"/>
  <c r="BJ2007" i="2"/>
  <c r="BN2007" i="2" s="1"/>
  <c r="BJ1843" i="2"/>
  <c r="BN1843" i="2" s="1"/>
  <c r="BJ1714" i="2"/>
  <c r="BN1714" i="2" s="1"/>
  <c r="BJ1551" i="2"/>
  <c r="BN1551" i="2" s="1"/>
  <c r="BJ1388" i="2"/>
  <c r="BN1388" i="2" s="1"/>
  <c r="BJ1135" i="2"/>
  <c r="BN1135" i="2" s="1"/>
  <c r="BJ854" i="2"/>
  <c r="BN854" i="2" s="1"/>
  <c r="BJ609" i="2"/>
  <c r="BN609" i="2" s="1"/>
  <c r="BJ290" i="2"/>
  <c r="BN290" i="2" s="1"/>
  <c r="BM1701" i="2"/>
  <c r="BM887" i="2"/>
  <c r="BM22" i="2"/>
  <c r="BJ2280" i="2"/>
  <c r="BN2280" i="2" s="1"/>
  <c r="BJ2217" i="2"/>
  <c r="BN2217" i="2" s="1"/>
  <c r="BJ2152" i="2"/>
  <c r="BN2152" i="2" s="1"/>
  <c r="BJ2083" i="2"/>
  <c r="BN2083" i="2" s="1"/>
  <c r="BJ2023" i="2"/>
  <c r="BN2023" i="2" s="1"/>
  <c r="BJ1954" i="2"/>
  <c r="BN1954" i="2" s="1"/>
  <c r="BJ1924" i="2"/>
  <c r="BN1924" i="2" s="1"/>
  <c r="BJ1859" i="2"/>
  <c r="BN1859" i="2" s="1"/>
  <c r="BJ1791" i="2"/>
  <c r="BN1791" i="2" s="1"/>
  <c r="BJ1696" i="2"/>
  <c r="BN1696" i="2" s="1"/>
  <c r="BJ1632" i="2"/>
  <c r="BN1632" i="2" s="1"/>
  <c r="BJ1567" i="2"/>
  <c r="BN1567" i="2" s="1"/>
  <c r="BJ1498" i="2"/>
  <c r="BN1498" i="2" s="1"/>
  <c r="BJ1438" i="2"/>
  <c r="BN1438" i="2" s="1"/>
  <c r="BJ1368" i="2"/>
  <c r="BN1368" i="2" s="1"/>
  <c r="BJ1300" i="2"/>
  <c r="BN1300" i="2" s="1"/>
  <c r="BJ1184" i="2"/>
  <c r="BN1184" i="2" s="1"/>
  <c r="BJ1112" i="2"/>
  <c r="BN1112" i="2" s="1"/>
  <c r="BJ1034" i="2"/>
  <c r="BN1034" i="2" s="1"/>
  <c r="BJ962" i="2"/>
  <c r="BN962" i="2" s="1"/>
  <c r="BJ876" i="2"/>
  <c r="BN876" i="2" s="1"/>
  <c r="BJ795" i="2"/>
  <c r="BN795" i="2" s="1"/>
  <c r="BJ713" i="2"/>
  <c r="BN713" i="2" s="1"/>
  <c r="BJ627" i="2"/>
  <c r="BN627" i="2" s="1"/>
  <c r="BJ582" i="2"/>
  <c r="BN582" i="2" s="1"/>
  <c r="BJ485" i="2"/>
  <c r="BN485" i="2" s="1"/>
  <c r="BJ433" i="2"/>
  <c r="BN433" i="2" s="1"/>
  <c r="BJ317" i="2"/>
  <c r="BN317" i="2" s="1"/>
  <c r="BJ186" i="2"/>
  <c r="BN186" i="2" s="1"/>
  <c r="BJ122" i="2"/>
  <c r="BN122" i="2" s="1"/>
  <c r="BM2211" i="2"/>
  <c r="BM1915" i="2"/>
  <c r="BM1621" i="2"/>
  <c r="BM1298" i="2"/>
  <c r="BM1135" i="2"/>
  <c r="BM786" i="2"/>
  <c r="BM611" i="2"/>
  <c r="BM398" i="2"/>
  <c r="BJ2309" i="2"/>
  <c r="BN2309" i="2" s="1"/>
  <c r="BJ2245" i="2"/>
  <c r="BN2245" i="2" s="1"/>
  <c r="BJ2211" i="2"/>
  <c r="BN2211" i="2" s="1"/>
  <c r="BJ2181" i="2"/>
  <c r="BN2181" i="2" s="1"/>
  <c r="BJ2151" i="2"/>
  <c r="BN2151" i="2" s="1"/>
  <c r="BJ2116" i="2"/>
  <c r="BN2116" i="2" s="1"/>
  <c r="BJ2082" i="2"/>
  <c r="BN2082" i="2" s="1"/>
  <c r="BJ2052" i="2"/>
  <c r="BN2052" i="2" s="1"/>
  <c r="BJ2021" i="2"/>
  <c r="BN2021" i="2" s="1"/>
  <c r="BJ1987" i="2"/>
  <c r="BN1987" i="2" s="1"/>
  <c r="BJ1953" i="2"/>
  <c r="BN1953" i="2" s="1"/>
  <c r="BJ1919" i="2"/>
  <c r="BN1919" i="2" s="1"/>
  <c r="BJ1889" i="2"/>
  <c r="BN1889" i="2" s="1"/>
  <c r="BJ1858" i="2"/>
  <c r="BN1858" i="2" s="1"/>
  <c r="BJ1824" i="2"/>
  <c r="BN1824" i="2" s="1"/>
  <c r="BJ1790" i="2"/>
  <c r="BN1790" i="2" s="1"/>
  <c r="BJ1760" i="2"/>
  <c r="BN1760" i="2" s="1"/>
  <c r="BJ1729" i="2"/>
  <c r="BN1729" i="2" s="1"/>
  <c r="BJ1695" i="2"/>
  <c r="BN1695" i="2" s="1"/>
  <c r="BJ1661" i="2"/>
  <c r="BN1661" i="2" s="1"/>
  <c r="BJ1626" i="2"/>
  <c r="BN1626" i="2" s="1"/>
  <c r="BJ1597" i="2"/>
  <c r="BN1597" i="2" s="1"/>
  <c r="BJ1566" i="2"/>
  <c r="BN1566" i="2" s="1"/>
  <c r="BJ1532" i="2"/>
  <c r="BN1532" i="2" s="1"/>
  <c r="BJ1468" i="2"/>
  <c r="BN1468" i="2" s="1"/>
  <c r="BJ1437" i="2"/>
  <c r="BN1437" i="2" s="1"/>
  <c r="BJ1402" i="2"/>
  <c r="BN1402" i="2" s="1"/>
  <c r="BJ1367" i="2"/>
  <c r="BN1367" i="2" s="1"/>
  <c r="BJ1329" i="2"/>
  <c r="BN1329" i="2" s="1"/>
  <c r="BJ1295" i="2"/>
  <c r="BN1295" i="2" s="1"/>
  <c r="BJ1259" i="2"/>
  <c r="BN1259" i="2" s="1"/>
  <c r="BJ1221" i="2"/>
  <c r="BN1221" i="2" s="1"/>
  <c r="BJ1180" i="2"/>
  <c r="BN1180" i="2" s="1"/>
  <c r="BJ1146" i="2"/>
  <c r="BN1146" i="2" s="1"/>
  <c r="BJ1111" i="2"/>
  <c r="BN1111" i="2" s="1"/>
  <c r="BJ1072" i="2"/>
  <c r="BN1072" i="2" s="1"/>
  <c r="BJ1033" i="2"/>
  <c r="BN1033" i="2" s="1"/>
  <c r="BJ991" i="2"/>
  <c r="BN991" i="2" s="1"/>
  <c r="BJ953" i="2"/>
  <c r="BN953" i="2" s="1"/>
  <c r="BJ916" i="2"/>
  <c r="BN916" i="2" s="1"/>
  <c r="BJ872" i="2"/>
  <c r="BN872" i="2" s="1"/>
  <c r="BJ831" i="2"/>
  <c r="BN831" i="2" s="1"/>
  <c r="BJ794" i="2"/>
  <c r="BN794" i="2" s="1"/>
  <c r="BJ757" i="2"/>
  <c r="BN757" i="2" s="1"/>
  <c r="BJ712" i="2"/>
  <c r="BN712" i="2" s="1"/>
  <c r="BJ667" i="2"/>
  <c r="BN667" i="2" s="1"/>
  <c r="BJ621" i="2"/>
  <c r="BN621" i="2" s="1"/>
  <c r="BJ577" i="2"/>
  <c r="BN577" i="2" s="1"/>
  <c r="BJ531" i="2"/>
  <c r="BN531" i="2" s="1"/>
  <c r="BJ484" i="2"/>
  <c r="BN484" i="2" s="1"/>
  <c r="BJ427" i="2"/>
  <c r="BN427" i="2" s="1"/>
  <c r="BJ376" i="2"/>
  <c r="BN376" i="2" s="1"/>
  <c r="BJ316" i="2"/>
  <c r="BN316" i="2" s="1"/>
  <c r="BJ252" i="2"/>
  <c r="BN252" i="2" s="1"/>
  <c r="BJ185" i="2"/>
  <c r="BN185" i="2" s="1"/>
  <c r="BJ121" i="2"/>
  <c r="BN121" i="2" s="1"/>
  <c r="BJ57" i="2"/>
  <c r="BN57" i="2" s="1"/>
  <c r="BM2210" i="2"/>
  <c r="BM2051" i="2"/>
  <c r="BM1910" i="2"/>
  <c r="BM1617" i="2"/>
  <c r="BM1470" i="2"/>
  <c r="BM1297" i="2"/>
  <c r="BM1134" i="2"/>
  <c r="BM959" i="2"/>
  <c r="BM785" i="2"/>
  <c r="BM393" i="2"/>
  <c r="BM151" i="2"/>
  <c r="BJ2278" i="2"/>
  <c r="BN2278" i="2" s="1"/>
  <c r="BJ2210" i="2"/>
  <c r="BN2210" i="2" s="1"/>
  <c r="BJ2149" i="2"/>
  <c r="BN2149" i="2" s="1"/>
  <c r="BJ2081" i="2"/>
  <c r="BN2081" i="2" s="1"/>
  <c r="BJ2017" i="2"/>
  <c r="BN2017" i="2" s="1"/>
  <c r="BJ1952" i="2"/>
  <c r="BN1952" i="2" s="1"/>
  <c r="BJ1888" i="2"/>
  <c r="BN1888" i="2" s="1"/>
  <c r="BJ1857" i="2"/>
  <c r="BN1857" i="2" s="1"/>
  <c r="BJ1789" i="2"/>
  <c r="BN1789" i="2" s="1"/>
  <c r="BJ1725" i="2"/>
  <c r="BN1725" i="2" s="1"/>
  <c r="BJ1660" i="2"/>
  <c r="BN1660" i="2" s="1"/>
  <c r="BJ1565" i="2"/>
  <c r="BN1565" i="2" s="1"/>
  <c r="BJ1496" i="2"/>
  <c r="BN1496" i="2" s="1"/>
  <c r="BJ1432" i="2"/>
  <c r="BN1432" i="2" s="1"/>
  <c r="BJ1366" i="2"/>
  <c r="BN1366" i="2" s="1"/>
  <c r="BJ1293" i="2"/>
  <c r="BN1293" i="2" s="1"/>
  <c r="BJ1179" i="2"/>
  <c r="BN1179" i="2" s="1"/>
  <c r="BJ1106" i="2"/>
  <c r="BN1106" i="2" s="1"/>
  <c r="BJ1032" i="2"/>
  <c r="BN1032" i="2" s="1"/>
  <c r="BJ952" i="2"/>
  <c r="BN952" i="2" s="1"/>
  <c r="BJ829" i="2"/>
  <c r="BN829" i="2" s="1"/>
  <c r="BJ786" i="2"/>
  <c r="BN786" i="2" s="1"/>
  <c r="BJ711" i="2"/>
  <c r="BN711" i="2" s="1"/>
  <c r="BJ620" i="2"/>
  <c r="BN620" i="2" s="1"/>
  <c r="BJ525" i="2"/>
  <c r="BN525" i="2" s="1"/>
  <c r="BJ421" i="2"/>
  <c r="BN421" i="2" s="1"/>
  <c r="BJ309" i="2"/>
  <c r="BN309" i="2" s="1"/>
  <c r="BJ180" i="2"/>
  <c r="BN180" i="2" s="1"/>
  <c r="BJ47" i="2"/>
  <c r="BN47" i="2" s="1"/>
  <c r="BM2188" i="2"/>
  <c r="BM1906" i="2"/>
  <c r="BM1756" i="2"/>
  <c r="BM1457" i="2"/>
  <c r="BM1295" i="2"/>
  <c r="BM958" i="2"/>
  <c r="BM584" i="2"/>
  <c r="BM150" i="2"/>
  <c r="BJ2328" i="2"/>
  <c r="BN2328" i="2" s="1"/>
  <c r="BJ2298" i="2"/>
  <c r="BN2298" i="2" s="1"/>
  <c r="BJ2272" i="2"/>
  <c r="BN2272" i="2" s="1"/>
  <c r="BJ2241" i="2"/>
  <c r="BN2241" i="2" s="1"/>
  <c r="BJ2207" i="2"/>
  <c r="BN2207" i="2" s="1"/>
  <c r="BJ2173" i="2"/>
  <c r="BN2173" i="2" s="1"/>
  <c r="BJ2138" i="2"/>
  <c r="BN2138" i="2" s="1"/>
  <c r="BJ2109" i="2"/>
  <c r="BN2109" i="2" s="1"/>
  <c r="BJ2078" i="2"/>
  <c r="BN2078" i="2" s="1"/>
  <c r="BJ2044" i="2"/>
  <c r="BN2044" i="2" s="1"/>
  <c r="BJ2009" i="2"/>
  <c r="BN2009" i="2" s="1"/>
  <c r="BJ1980" i="2"/>
  <c r="BN1980" i="2" s="1"/>
  <c r="BJ1949" i="2"/>
  <c r="BN1949" i="2" s="1"/>
  <c r="BJ1914" i="2"/>
  <c r="BN1914" i="2" s="1"/>
  <c r="BJ1880" i="2"/>
  <c r="BN1880" i="2" s="1"/>
  <c r="BJ1845" i="2"/>
  <c r="BN1845" i="2" s="1"/>
  <c r="BJ1816" i="2"/>
  <c r="BN1816" i="2" s="1"/>
  <c r="BJ1785" i="2"/>
  <c r="BN1785" i="2" s="1"/>
  <c r="BJ1751" i="2"/>
  <c r="BN1751" i="2" s="1"/>
  <c r="BJ1716" i="2"/>
  <c r="BN1716" i="2" s="1"/>
  <c r="BJ1687" i="2"/>
  <c r="BN1687" i="2" s="1"/>
  <c r="BJ1656" i="2"/>
  <c r="BN1656" i="2" s="1"/>
  <c r="BJ1621" i="2"/>
  <c r="BN1621" i="2" s="1"/>
  <c r="BJ1587" i="2"/>
  <c r="BN1587" i="2" s="1"/>
  <c r="BJ1553" i="2"/>
  <c r="BN1553" i="2" s="1"/>
  <c r="BJ1523" i="2"/>
  <c r="BN1523" i="2" s="1"/>
  <c r="BJ1492" i="2"/>
  <c r="BN1492" i="2" s="1"/>
  <c r="BJ1458" i="2"/>
  <c r="BN1458" i="2" s="1"/>
  <c r="BJ1424" i="2"/>
  <c r="BN1424" i="2" s="1"/>
  <c r="BJ1394" i="2"/>
  <c r="BN1394" i="2" s="1"/>
  <c r="BJ1362" i="2"/>
  <c r="BN1362" i="2" s="1"/>
  <c r="BJ1324" i="2"/>
  <c r="BN1324" i="2" s="1"/>
  <c r="BJ1286" i="2"/>
  <c r="BN1286" i="2" s="1"/>
  <c r="BJ1244" i="2"/>
  <c r="BN1244" i="2" s="1"/>
  <c r="BJ1210" i="2"/>
  <c r="BN1210" i="2" s="1"/>
  <c r="BJ1175" i="2"/>
  <c r="BN1175" i="2" s="1"/>
  <c r="BJ1137" i="2"/>
  <c r="BN1137" i="2" s="1"/>
  <c r="BJ1098" i="2"/>
  <c r="BN1098" i="2" s="1"/>
  <c r="BJ1064" i="2"/>
  <c r="BN1064" i="2" s="1"/>
  <c r="BJ1027" i="2"/>
  <c r="BN1027" i="2" s="1"/>
  <c r="BJ985" i="2"/>
  <c r="BN985" i="2" s="1"/>
  <c r="BJ945" i="2"/>
  <c r="BN945" i="2" s="1"/>
  <c r="BJ900" i="2"/>
  <c r="BN900" i="2" s="1"/>
  <c r="BJ864" i="2"/>
  <c r="BN864" i="2" s="1"/>
  <c r="BJ826" i="2"/>
  <c r="BN826" i="2" s="1"/>
  <c r="BJ781" i="2"/>
  <c r="BN781" i="2" s="1"/>
  <c r="BJ741" i="2"/>
  <c r="BN741" i="2" s="1"/>
  <c r="BJ701" i="2"/>
  <c r="BN701" i="2" s="1"/>
  <c r="BJ662" i="2"/>
  <c r="BN662" i="2" s="1"/>
  <c r="BJ612" i="2"/>
  <c r="BN612" i="2" s="1"/>
  <c r="BJ562" i="2"/>
  <c r="BN562" i="2" s="1"/>
  <c r="BJ513" i="2"/>
  <c r="BN513" i="2" s="1"/>
  <c r="BJ461" i="2"/>
  <c r="BN461" i="2" s="1"/>
  <c r="BJ410" i="2"/>
  <c r="BN410" i="2" s="1"/>
  <c r="BJ356" i="2"/>
  <c r="BN356" i="2" s="1"/>
  <c r="BJ293" i="2"/>
  <c r="BN293" i="2" s="1"/>
  <c r="BJ229" i="2"/>
  <c r="BN229" i="2" s="1"/>
  <c r="BJ162" i="2"/>
  <c r="BN162" i="2" s="1"/>
  <c r="BJ98" i="2"/>
  <c r="BN98" i="2" s="1"/>
  <c r="BJ34" i="2"/>
  <c r="BN34" i="2" s="1"/>
  <c r="BM2301" i="2"/>
  <c r="BM2149" i="2"/>
  <c r="BM2007" i="2"/>
  <c r="BM1858" i="2"/>
  <c r="BM1717" i="2"/>
  <c r="BM1575" i="2"/>
  <c r="BM1402" i="2"/>
  <c r="BM1234" i="2"/>
  <c r="BM1070" i="2"/>
  <c r="BM899" i="2"/>
  <c r="BM717" i="2"/>
  <c r="BM517" i="2"/>
  <c r="BM321" i="2"/>
  <c r="BM25" i="2"/>
  <c r="BQ2240" i="2"/>
  <c r="BR2240" i="2" s="1"/>
  <c r="BQ2112" i="2"/>
  <c r="BR2112" i="2" s="1"/>
  <c r="BQ1958" i="2"/>
  <c r="BR1958" i="2" s="1"/>
  <c r="BQ1731" i="2"/>
  <c r="BR1731" i="2" s="1"/>
  <c r="BQ1525" i="2"/>
  <c r="BR1525" i="2" s="1"/>
  <c r="BQ1214" i="2"/>
  <c r="BR1214" i="2" s="1"/>
  <c r="BQ926" i="2"/>
  <c r="BR926" i="2" s="1"/>
  <c r="BQ541" i="2"/>
  <c r="BR541" i="2" s="1"/>
  <c r="BQ122" i="2"/>
  <c r="BR122" i="2" s="1"/>
  <c r="BQ2239" i="2"/>
  <c r="BR2239" i="2" s="1"/>
  <c r="BQ2108" i="2"/>
  <c r="BR2108" i="2" s="1"/>
  <c r="BQ1952" i="2"/>
  <c r="BR1952" i="2" s="1"/>
  <c r="BQ1706" i="2"/>
  <c r="BR1706" i="2" s="1"/>
  <c r="BQ1522" i="2"/>
  <c r="BR1522" i="2" s="1"/>
  <c r="BQ1195" i="2"/>
  <c r="BR1195" i="2" s="1"/>
  <c r="BQ925" i="2"/>
  <c r="BR925" i="2" s="1"/>
  <c r="BQ512" i="2"/>
  <c r="BR512" i="2" s="1"/>
  <c r="BQ90" i="2"/>
  <c r="BR90" i="2" s="1"/>
  <c r="BQ2230" i="2"/>
  <c r="BR2230" i="2" s="1"/>
  <c r="BQ2060" i="2"/>
  <c r="BR2060" i="2" s="1"/>
  <c r="BQ1951" i="2"/>
  <c r="BR1951" i="2" s="1"/>
  <c r="BQ1703" i="2"/>
  <c r="BR1703" i="2" s="1"/>
  <c r="BQ1509" i="2"/>
  <c r="BR1509" i="2" s="1"/>
  <c r="BQ1191" i="2"/>
  <c r="BR1191" i="2" s="1"/>
  <c r="BQ836" i="2"/>
  <c r="BR836" i="2" s="1"/>
  <c r="BQ504" i="2"/>
  <c r="BR504" i="2" s="1"/>
  <c r="BQ88" i="2"/>
  <c r="BR88" i="2" s="1"/>
  <c r="BQ2226" i="2"/>
  <c r="BR2226" i="2" s="1"/>
  <c r="BQ2059" i="2"/>
  <c r="BR2059" i="2" s="1"/>
  <c r="BQ1950" i="2"/>
  <c r="BR1950" i="2" s="1"/>
  <c r="BQ1691" i="2"/>
  <c r="BR1691" i="2" s="1"/>
  <c r="BQ1491" i="2"/>
  <c r="BR1491" i="2" s="1"/>
  <c r="BQ1171" i="2"/>
  <c r="BR1171" i="2" s="1"/>
  <c r="BQ823" i="2"/>
  <c r="BR823" i="2" s="1"/>
  <c r="BQ498" i="2"/>
  <c r="BR498" i="2" s="1"/>
  <c r="BP2" i="2"/>
  <c r="BQ2" i="2" s="1"/>
  <c r="BR2" i="2" s="1"/>
  <c r="BQ6" i="2"/>
  <c r="BR6" i="2" s="1"/>
  <c r="BQ22" i="2"/>
  <c r="BR22" i="2" s="1"/>
  <c r="BQ38" i="2"/>
  <c r="BR38" i="2" s="1"/>
  <c r="BQ54" i="2"/>
  <c r="BR54" i="2" s="1"/>
  <c r="BQ70" i="2"/>
  <c r="BR70" i="2" s="1"/>
  <c r="BQ86" i="2"/>
  <c r="BR86" i="2" s="1"/>
  <c r="BQ102" i="2"/>
  <c r="BR102" i="2" s="1"/>
  <c r="BQ118" i="2"/>
  <c r="BR118" i="2" s="1"/>
  <c r="BQ134" i="2"/>
  <c r="BR134" i="2" s="1"/>
  <c r="BQ18" i="2"/>
  <c r="BR18" i="2" s="1"/>
  <c r="BQ35" i="2"/>
  <c r="BR35" i="2" s="1"/>
  <c r="BQ52" i="2"/>
  <c r="BR52" i="2" s="1"/>
  <c r="BQ69" i="2"/>
  <c r="BR69" i="2" s="1"/>
  <c r="BQ87" i="2"/>
  <c r="BR87" i="2" s="1"/>
  <c r="BQ104" i="2"/>
  <c r="BR104" i="2" s="1"/>
  <c r="BQ121" i="2"/>
  <c r="BR121" i="2" s="1"/>
  <c r="BQ138" i="2"/>
  <c r="BR138" i="2" s="1"/>
  <c r="BQ154" i="2"/>
  <c r="BR154" i="2" s="1"/>
  <c r="BQ170" i="2"/>
  <c r="BR170" i="2" s="1"/>
  <c r="BQ186" i="2"/>
  <c r="BR186" i="2" s="1"/>
  <c r="BQ202" i="2"/>
  <c r="BR202" i="2" s="1"/>
  <c r="BQ218" i="2"/>
  <c r="BR218" i="2" s="1"/>
  <c r="BQ234" i="2"/>
  <c r="BR234" i="2" s="1"/>
  <c r="BQ250" i="2"/>
  <c r="BR250" i="2" s="1"/>
  <c r="BQ266" i="2"/>
  <c r="BR266" i="2" s="1"/>
  <c r="BQ282" i="2"/>
  <c r="BR282" i="2" s="1"/>
  <c r="BQ298" i="2"/>
  <c r="BR298" i="2" s="1"/>
  <c r="BQ314" i="2"/>
  <c r="BR314" i="2" s="1"/>
  <c r="BQ330" i="2"/>
  <c r="BR330" i="2" s="1"/>
  <c r="BQ346" i="2"/>
  <c r="BR346" i="2" s="1"/>
  <c r="BQ362" i="2"/>
  <c r="BR362" i="2" s="1"/>
  <c r="BQ378" i="2"/>
  <c r="BR378" i="2" s="1"/>
  <c r="BQ394" i="2"/>
  <c r="BR394" i="2" s="1"/>
  <c r="BQ410" i="2"/>
  <c r="BR410" i="2" s="1"/>
  <c r="BQ426" i="2"/>
  <c r="BR426" i="2" s="1"/>
  <c r="BQ442" i="2"/>
  <c r="BR442" i="2" s="1"/>
  <c r="BQ458" i="2"/>
  <c r="BR458" i="2" s="1"/>
  <c r="BQ474" i="2"/>
  <c r="BR474" i="2" s="1"/>
  <c r="BQ490" i="2"/>
  <c r="BR490" i="2" s="1"/>
  <c r="BQ506" i="2"/>
  <c r="BR506" i="2" s="1"/>
  <c r="BQ522" i="2"/>
  <c r="BR522" i="2" s="1"/>
  <c r="BQ538" i="2"/>
  <c r="BR538" i="2" s="1"/>
  <c r="BQ554" i="2"/>
  <c r="BR554" i="2" s="1"/>
  <c r="BQ570" i="2"/>
  <c r="BR570" i="2" s="1"/>
  <c r="BQ586" i="2"/>
  <c r="BR586" i="2" s="1"/>
  <c r="BQ602" i="2"/>
  <c r="BR602" i="2" s="1"/>
  <c r="BQ618" i="2"/>
  <c r="BR618" i="2" s="1"/>
  <c r="BQ634" i="2"/>
  <c r="BR634" i="2" s="1"/>
  <c r="BQ650" i="2"/>
  <c r="BR650" i="2" s="1"/>
  <c r="BQ666" i="2"/>
  <c r="BR666" i="2" s="1"/>
  <c r="BQ682" i="2"/>
  <c r="BR682" i="2" s="1"/>
  <c r="BQ698" i="2"/>
  <c r="BR698" i="2" s="1"/>
  <c r="BQ714" i="2"/>
  <c r="BR714" i="2" s="1"/>
  <c r="BQ730" i="2"/>
  <c r="BR730" i="2" s="1"/>
  <c r="BQ746" i="2"/>
  <c r="BR746" i="2" s="1"/>
  <c r="BQ762" i="2"/>
  <c r="BR762" i="2" s="1"/>
  <c r="BQ778" i="2"/>
  <c r="BR778" i="2" s="1"/>
  <c r="BQ794" i="2"/>
  <c r="BR794" i="2" s="1"/>
  <c r="BQ810" i="2"/>
  <c r="BR810" i="2" s="1"/>
  <c r="BQ826" i="2"/>
  <c r="BR826" i="2" s="1"/>
  <c r="BQ842" i="2"/>
  <c r="BR842" i="2" s="1"/>
  <c r="BQ858" i="2"/>
  <c r="BR858" i="2" s="1"/>
  <c r="BQ874" i="2"/>
  <c r="BR874" i="2" s="1"/>
  <c r="BQ890" i="2"/>
  <c r="BR890" i="2" s="1"/>
  <c r="BQ906" i="2"/>
  <c r="BR906" i="2" s="1"/>
  <c r="BQ922" i="2"/>
  <c r="BR922" i="2" s="1"/>
  <c r="BQ19" i="2"/>
  <c r="BR19" i="2" s="1"/>
  <c r="BQ36" i="2"/>
  <c r="BR36" i="2" s="1"/>
  <c r="BQ53" i="2"/>
  <c r="BR53" i="2" s="1"/>
  <c r="BQ3" i="2"/>
  <c r="BR3" i="2" s="1"/>
  <c r="BQ23" i="2"/>
  <c r="BR23" i="2" s="1"/>
  <c r="BQ42" i="2"/>
  <c r="BR42" i="2" s="1"/>
  <c r="BQ61" i="2"/>
  <c r="BR61" i="2" s="1"/>
  <c r="BQ79" i="2"/>
  <c r="BR79" i="2" s="1"/>
  <c r="BQ97" i="2"/>
  <c r="BR97" i="2" s="1"/>
  <c r="BQ115" i="2"/>
  <c r="BR115" i="2" s="1"/>
  <c r="BQ133" i="2"/>
  <c r="BR133" i="2" s="1"/>
  <c r="BQ151" i="2"/>
  <c r="BR151" i="2" s="1"/>
  <c r="BQ168" i="2"/>
  <c r="BR168" i="2" s="1"/>
  <c r="BQ185" i="2"/>
  <c r="BR185" i="2" s="1"/>
  <c r="BQ203" i="2"/>
  <c r="BR203" i="2" s="1"/>
  <c r="BQ220" i="2"/>
  <c r="BR220" i="2" s="1"/>
  <c r="BQ237" i="2"/>
  <c r="BR237" i="2" s="1"/>
  <c r="BQ254" i="2"/>
  <c r="BR254" i="2" s="1"/>
  <c r="BQ271" i="2"/>
  <c r="BR271" i="2" s="1"/>
  <c r="BQ288" i="2"/>
  <c r="BR288" i="2" s="1"/>
  <c r="BQ305" i="2"/>
  <c r="BR305" i="2" s="1"/>
  <c r="BQ322" i="2"/>
  <c r="BR322" i="2" s="1"/>
  <c r="BQ339" i="2"/>
  <c r="BR339" i="2" s="1"/>
  <c r="BQ356" i="2"/>
  <c r="BR356" i="2" s="1"/>
  <c r="BQ373" i="2"/>
  <c r="BR373" i="2" s="1"/>
  <c r="BQ390" i="2"/>
  <c r="BR390" i="2" s="1"/>
  <c r="BQ407" i="2"/>
  <c r="BR407" i="2" s="1"/>
  <c r="BQ424" i="2"/>
  <c r="BR424" i="2" s="1"/>
  <c r="BQ441" i="2"/>
  <c r="BR441" i="2" s="1"/>
  <c r="BQ459" i="2"/>
  <c r="BR459" i="2" s="1"/>
  <c r="BQ476" i="2"/>
  <c r="BR476" i="2" s="1"/>
  <c r="BQ493" i="2"/>
  <c r="BR493" i="2" s="1"/>
  <c r="BQ510" i="2"/>
  <c r="BR510" i="2" s="1"/>
  <c r="BQ527" i="2"/>
  <c r="BR527" i="2" s="1"/>
  <c r="BQ544" i="2"/>
  <c r="BR544" i="2" s="1"/>
  <c r="BQ561" i="2"/>
  <c r="BR561" i="2" s="1"/>
  <c r="BQ578" i="2"/>
  <c r="BR578" i="2" s="1"/>
  <c r="BQ595" i="2"/>
  <c r="BR595" i="2" s="1"/>
  <c r="BQ612" i="2"/>
  <c r="BR612" i="2" s="1"/>
  <c r="BQ629" i="2"/>
  <c r="BR629" i="2" s="1"/>
  <c r="BQ646" i="2"/>
  <c r="BR646" i="2" s="1"/>
  <c r="BQ663" i="2"/>
  <c r="BR663" i="2" s="1"/>
  <c r="BQ680" i="2"/>
  <c r="BR680" i="2" s="1"/>
  <c r="BQ697" i="2"/>
  <c r="BR697" i="2" s="1"/>
  <c r="BQ715" i="2"/>
  <c r="BR715" i="2" s="1"/>
  <c r="BQ732" i="2"/>
  <c r="BR732" i="2" s="1"/>
  <c r="BQ749" i="2"/>
  <c r="BR749" i="2" s="1"/>
  <c r="BQ766" i="2"/>
  <c r="BR766" i="2" s="1"/>
  <c r="BQ783" i="2"/>
  <c r="BR783" i="2" s="1"/>
  <c r="BQ800" i="2"/>
  <c r="BR800" i="2" s="1"/>
  <c r="BQ817" i="2"/>
  <c r="BR817" i="2" s="1"/>
  <c r="BQ834" i="2"/>
  <c r="BR834" i="2" s="1"/>
  <c r="BQ851" i="2"/>
  <c r="BR851" i="2" s="1"/>
  <c r="BQ868" i="2"/>
  <c r="BR868" i="2" s="1"/>
  <c r="BQ885" i="2"/>
  <c r="BR885" i="2" s="1"/>
  <c r="BQ902" i="2"/>
  <c r="BR902" i="2" s="1"/>
  <c r="BQ919" i="2"/>
  <c r="BR919" i="2" s="1"/>
  <c r="BQ936" i="2"/>
  <c r="BR936" i="2" s="1"/>
  <c r="BQ952" i="2"/>
  <c r="BR952" i="2" s="1"/>
  <c r="BQ968" i="2"/>
  <c r="BR968" i="2" s="1"/>
  <c r="BQ984" i="2"/>
  <c r="BR984" i="2" s="1"/>
  <c r="BQ1000" i="2"/>
  <c r="BR1000" i="2" s="1"/>
  <c r="BQ1016" i="2"/>
  <c r="BR1016" i="2" s="1"/>
  <c r="BQ1032" i="2"/>
  <c r="BR1032" i="2" s="1"/>
  <c r="BQ1048" i="2"/>
  <c r="BR1048" i="2" s="1"/>
  <c r="BQ1064" i="2"/>
  <c r="BR1064" i="2" s="1"/>
  <c r="BQ1080" i="2"/>
  <c r="BR1080" i="2" s="1"/>
  <c r="BQ1096" i="2"/>
  <c r="BR1096" i="2" s="1"/>
  <c r="BQ1112" i="2"/>
  <c r="BR1112" i="2" s="1"/>
  <c r="BQ1128" i="2"/>
  <c r="BR1128" i="2" s="1"/>
  <c r="BQ1144" i="2"/>
  <c r="BR1144" i="2" s="1"/>
  <c r="BQ1160" i="2"/>
  <c r="BR1160" i="2" s="1"/>
  <c r="BQ1176" i="2"/>
  <c r="BR1176" i="2" s="1"/>
  <c r="BQ1192" i="2"/>
  <c r="BR1192" i="2" s="1"/>
  <c r="BQ1208" i="2"/>
  <c r="BR1208" i="2" s="1"/>
  <c r="BQ1224" i="2"/>
  <c r="BR1224" i="2" s="1"/>
  <c r="BQ1240" i="2"/>
  <c r="BR1240" i="2" s="1"/>
  <c r="BQ1256" i="2"/>
  <c r="BR1256" i="2" s="1"/>
  <c r="BQ1272" i="2"/>
  <c r="BR1272" i="2" s="1"/>
  <c r="BQ1288" i="2"/>
  <c r="BR1288" i="2" s="1"/>
  <c r="BQ1304" i="2"/>
  <c r="BR1304" i="2" s="1"/>
  <c r="BQ1320" i="2"/>
  <c r="BR1320" i="2" s="1"/>
  <c r="BQ1336" i="2"/>
  <c r="BR1336" i="2" s="1"/>
  <c r="BQ1352" i="2"/>
  <c r="BR1352" i="2" s="1"/>
  <c r="BQ1368" i="2"/>
  <c r="BR1368" i="2" s="1"/>
  <c r="BQ1384" i="2"/>
  <c r="BR1384" i="2" s="1"/>
  <c r="BQ1400" i="2"/>
  <c r="BR1400" i="2" s="1"/>
  <c r="BQ1416" i="2"/>
  <c r="BR1416" i="2" s="1"/>
  <c r="BQ1432" i="2"/>
  <c r="BR1432" i="2" s="1"/>
  <c r="BQ1448" i="2"/>
  <c r="BR1448" i="2" s="1"/>
  <c r="BQ1464" i="2"/>
  <c r="BR1464" i="2" s="1"/>
  <c r="BQ1480" i="2"/>
  <c r="BR1480" i="2" s="1"/>
  <c r="BQ1496" i="2"/>
  <c r="BR1496" i="2" s="1"/>
  <c r="BQ1512" i="2"/>
  <c r="BR1512" i="2" s="1"/>
  <c r="BQ1528" i="2"/>
  <c r="BR1528" i="2" s="1"/>
  <c r="BQ1544" i="2"/>
  <c r="BR1544" i="2" s="1"/>
  <c r="BQ1560" i="2"/>
  <c r="BR1560" i="2" s="1"/>
  <c r="BQ1576" i="2"/>
  <c r="BR1576" i="2" s="1"/>
  <c r="BQ1592" i="2"/>
  <c r="BR1592" i="2" s="1"/>
  <c r="BQ1608" i="2"/>
  <c r="BR1608" i="2" s="1"/>
  <c r="BQ1624" i="2"/>
  <c r="BR1624" i="2" s="1"/>
  <c r="BQ1640" i="2"/>
  <c r="BR1640" i="2" s="1"/>
  <c r="BQ1656" i="2"/>
  <c r="BR1656" i="2" s="1"/>
  <c r="BQ1672" i="2"/>
  <c r="BR1672" i="2" s="1"/>
  <c r="BQ1688" i="2"/>
  <c r="BR1688" i="2" s="1"/>
  <c r="BQ1704" i="2"/>
  <c r="BR1704" i="2" s="1"/>
  <c r="BQ1720" i="2"/>
  <c r="BR1720" i="2" s="1"/>
  <c r="BQ1736" i="2"/>
  <c r="BR1736" i="2" s="1"/>
  <c r="BQ1752" i="2"/>
  <c r="BR1752" i="2" s="1"/>
  <c r="BQ1768" i="2"/>
  <c r="BR1768" i="2" s="1"/>
  <c r="BQ1784" i="2"/>
  <c r="BR1784" i="2" s="1"/>
  <c r="BQ1800" i="2"/>
  <c r="BR1800" i="2" s="1"/>
  <c r="BQ1816" i="2"/>
  <c r="BR1816" i="2" s="1"/>
  <c r="BQ1832" i="2"/>
  <c r="BR1832" i="2" s="1"/>
  <c r="BQ1848" i="2"/>
  <c r="BR1848" i="2" s="1"/>
  <c r="BQ1864" i="2"/>
  <c r="BR1864" i="2" s="1"/>
  <c r="BQ1880" i="2"/>
  <c r="BR1880" i="2" s="1"/>
  <c r="BQ1896" i="2"/>
  <c r="BR1896" i="2" s="1"/>
  <c r="BQ1912" i="2"/>
  <c r="BR1912" i="2" s="1"/>
  <c r="BQ1928" i="2"/>
  <c r="BR1928" i="2" s="1"/>
  <c r="BQ1944" i="2"/>
  <c r="BR1944" i="2" s="1"/>
  <c r="BQ1960" i="2"/>
  <c r="BR1960" i="2" s="1"/>
  <c r="BQ1976" i="2"/>
  <c r="BR1976" i="2" s="1"/>
  <c r="BQ1992" i="2"/>
  <c r="BR1992" i="2" s="1"/>
  <c r="BQ2008" i="2"/>
  <c r="BR2008" i="2" s="1"/>
  <c r="BQ2024" i="2"/>
  <c r="BR2024" i="2" s="1"/>
  <c r="BQ2040" i="2"/>
  <c r="BR2040" i="2" s="1"/>
  <c r="BQ2056" i="2"/>
  <c r="BR2056" i="2" s="1"/>
  <c r="BQ2072" i="2"/>
  <c r="BR2072" i="2" s="1"/>
  <c r="BQ2088" i="2"/>
  <c r="BR2088" i="2" s="1"/>
  <c r="BQ2104" i="2"/>
  <c r="BR2104" i="2" s="1"/>
  <c r="BQ2120" i="2"/>
  <c r="BR2120" i="2" s="1"/>
  <c r="BQ2136" i="2"/>
  <c r="BR2136" i="2" s="1"/>
  <c r="BQ2152" i="2"/>
  <c r="BR2152" i="2" s="1"/>
  <c r="BQ2168" i="2"/>
  <c r="BR2168" i="2" s="1"/>
  <c r="BQ2184" i="2"/>
  <c r="BR2184" i="2" s="1"/>
  <c r="BQ2200" i="2"/>
  <c r="BR2200" i="2" s="1"/>
  <c r="BQ2216" i="2"/>
  <c r="BR2216" i="2" s="1"/>
  <c r="BQ2232" i="2"/>
  <c r="BR2232" i="2" s="1"/>
  <c r="BQ2248" i="2"/>
  <c r="BR2248" i="2" s="1"/>
  <c r="BQ2264" i="2"/>
  <c r="BR2264" i="2" s="1"/>
  <c r="BQ2280" i="2"/>
  <c r="BR2280" i="2" s="1"/>
  <c r="BQ2296" i="2"/>
  <c r="BR2296" i="2" s="1"/>
  <c r="BQ2312" i="2"/>
  <c r="BR2312" i="2" s="1"/>
  <c r="BQ2328" i="2"/>
  <c r="BR2328" i="2" s="1"/>
  <c r="BQ4" i="2"/>
  <c r="BR4" i="2" s="1"/>
  <c r="BQ24" i="2"/>
  <c r="BR24" i="2" s="1"/>
  <c r="BQ43" i="2"/>
  <c r="BR43" i="2" s="1"/>
  <c r="BQ62" i="2"/>
  <c r="BR62" i="2" s="1"/>
  <c r="BQ80" i="2"/>
  <c r="BR80" i="2" s="1"/>
  <c r="BQ98" i="2"/>
  <c r="BR98" i="2" s="1"/>
  <c r="BQ116" i="2"/>
  <c r="BR116" i="2" s="1"/>
  <c r="BQ135" i="2"/>
  <c r="BR135" i="2" s="1"/>
  <c r="BQ152" i="2"/>
  <c r="BR152" i="2" s="1"/>
  <c r="BQ169" i="2"/>
  <c r="BR169" i="2" s="1"/>
  <c r="BQ187" i="2"/>
  <c r="BR187" i="2" s="1"/>
  <c r="BQ204" i="2"/>
  <c r="BR204" i="2" s="1"/>
  <c r="BQ221" i="2"/>
  <c r="BR221" i="2" s="1"/>
  <c r="BQ238" i="2"/>
  <c r="BR238" i="2" s="1"/>
  <c r="BQ255" i="2"/>
  <c r="BR255" i="2" s="1"/>
  <c r="BQ272" i="2"/>
  <c r="BR272" i="2" s="1"/>
  <c r="BQ289" i="2"/>
  <c r="BR289" i="2" s="1"/>
  <c r="BQ306" i="2"/>
  <c r="BR306" i="2" s="1"/>
  <c r="BQ323" i="2"/>
  <c r="BR323" i="2" s="1"/>
  <c r="BQ340" i="2"/>
  <c r="BR340" i="2" s="1"/>
  <c r="BQ357" i="2"/>
  <c r="BR357" i="2" s="1"/>
  <c r="BQ374" i="2"/>
  <c r="BR374" i="2" s="1"/>
  <c r="BQ391" i="2"/>
  <c r="BR391" i="2" s="1"/>
  <c r="BQ408" i="2"/>
  <c r="BR408" i="2" s="1"/>
  <c r="BQ425" i="2"/>
  <c r="BR425" i="2" s="1"/>
  <c r="BQ443" i="2"/>
  <c r="BR443" i="2" s="1"/>
  <c r="BQ460" i="2"/>
  <c r="BR460" i="2" s="1"/>
  <c r="BQ477" i="2"/>
  <c r="BR477" i="2" s="1"/>
  <c r="BQ494" i="2"/>
  <c r="BR494" i="2" s="1"/>
  <c r="BQ511" i="2"/>
  <c r="BR511" i="2" s="1"/>
  <c r="BQ528" i="2"/>
  <c r="BR528" i="2" s="1"/>
  <c r="BQ545" i="2"/>
  <c r="BR545" i="2" s="1"/>
  <c r="BQ562" i="2"/>
  <c r="BR562" i="2" s="1"/>
  <c r="BQ579" i="2"/>
  <c r="BR579" i="2" s="1"/>
  <c r="BQ596" i="2"/>
  <c r="BR596" i="2" s="1"/>
  <c r="BQ613" i="2"/>
  <c r="BR613" i="2" s="1"/>
  <c r="BQ630" i="2"/>
  <c r="BR630" i="2" s="1"/>
  <c r="BQ647" i="2"/>
  <c r="BR647" i="2" s="1"/>
  <c r="BQ664" i="2"/>
  <c r="BR664" i="2" s="1"/>
  <c r="BQ681" i="2"/>
  <c r="BR681" i="2" s="1"/>
  <c r="BQ699" i="2"/>
  <c r="BR699" i="2" s="1"/>
  <c r="BQ716" i="2"/>
  <c r="BR716" i="2" s="1"/>
  <c r="BQ733" i="2"/>
  <c r="BR733" i="2" s="1"/>
  <c r="BQ750" i="2"/>
  <c r="BR750" i="2" s="1"/>
  <c r="BQ767" i="2"/>
  <c r="BR767" i="2" s="1"/>
  <c r="BQ784" i="2"/>
  <c r="BR784" i="2" s="1"/>
  <c r="BQ801" i="2"/>
  <c r="BR801" i="2" s="1"/>
  <c r="BQ818" i="2"/>
  <c r="BR818" i="2" s="1"/>
  <c r="BQ835" i="2"/>
  <c r="BR835" i="2" s="1"/>
  <c r="BQ852" i="2"/>
  <c r="BR852" i="2" s="1"/>
  <c r="BQ869" i="2"/>
  <c r="BR869" i="2" s="1"/>
  <c r="BQ886" i="2"/>
  <c r="BR886" i="2" s="1"/>
  <c r="BQ903" i="2"/>
  <c r="BR903" i="2" s="1"/>
  <c r="BQ920" i="2"/>
  <c r="BR920" i="2" s="1"/>
  <c r="BQ937" i="2"/>
  <c r="BR937" i="2" s="1"/>
  <c r="BQ953" i="2"/>
  <c r="BR953" i="2" s="1"/>
  <c r="BQ969" i="2"/>
  <c r="BR969" i="2" s="1"/>
  <c r="BQ985" i="2"/>
  <c r="BR985" i="2" s="1"/>
  <c r="BQ1001" i="2"/>
  <c r="BR1001" i="2" s="1"/>
  <c r="BQ1017" i="2"/>
  <c r="BR1017" i="2" s="1"/>
  <c r="BQ1033" i="2"/>
  <c r="BR1033" i="2" s="1"/>
  <c r="BQ1049" i="2"/>
  <c r="BR1049" i="2" s="1"/>
  <c r="BQ1065" i="2"/>
  <c r="BR1065" i="2" s="1"/>
  <c r="BQ1081" i="2"/>
  <c r="BR1081" i="2" s="1"/>
  <c r="BQ1097" i="2"/>
  <c r="BR1097" i="2" s="1"/>
  <c r="BQ1113" i="2"/>
  <c r="BR1113" i="2" s="1"/>
  <c r="BQ1129" i="2"/>
  <c r="BR1129" i="2" s="1"/>
  <c r="BQ1145" i="2"/>
  <c r="BR1145" i="2" s="1"/>
  <c r="BQ1161" i="2"/>
  <c r="BR1161" i="2" s="1"/>
  <c r="BQ1177" i="2"/>
  <c r="BR1177" i="2" s="1"/>
  <c r="BQ10" i="2"/>
  <c r="BR10" i="2" s="1"/>
  <c r="BQ31" i="2"/>
  <c r="BR31" i="2" s="1"/>
  <c r="BQ55" i="2"/>
  <c r="BR55" i="2" s="1"/>
  <c r="BQ75" i="2"/>
  <c r="BR75" i="2" s="1"/>
  <c r="BQ95" i="2"/>
  <c r="BR95" i="2" s="1"/>
  <c r="BQ117" i="2"/>
  <c r="BR117" i="2" s="1"/>
  <c r="BQ139" i="2"/>
  <c r="BR139" i="2" s="1"/>
  <c r="BQ158" i="2"/>
  <c r="BR158" i="2" s="1"/>
  <c r="BQ177" i="2"/>
  <c r="BR177" i="2" s="1"/>
  <c r="BQ196" i="2"/>
  <c r="BR196" i="2" s="1"/>
  <c r="BQ215" i="2"/>
  <c r="BR215" i="2" s="1"/>
  <c r="BQ235" i="2"/>
  <c r="BR235" i="2" s="1"/>
  <c r="BQ256" i="2"/>
  <c r="BR256" i="2" s="1"/>
  <c r="BQ275" i="2"/>
  <c r="BR275" i="2" s="1"/>
  <c r="BQ294" i="2"/>
  <c r="BR294" i="2" s="1"/>
  <c r="BQ313" i="2"/>
  <c r="BR313" i="2" s="1"/>
  <c r="BQ333" i="2"/>
  <c r="BR333" i="2" s="1"/>
  <c r="BQ352" i="2"/>
  <c r="BR352" i="2" s="1"/>
  <c r="BQ371" i="2"/>
  <c r="BR371" i="2" s="1"/>
  <c r="BQ392" i="2"/>
  <c r="BR392" i="2" s="1"/>
  <c r="BQ412" i="2"/>
  <c r="BR412" i="2" s="1"/>
  <c r="BQ431" i="2"/>
  <c r="BR431" i="2" s="1"/>
  <c r="BQ450" i="2"/>
  <c r="BR450" i="2" s="1"/>
  <c r="BQ469" i="2"/>
  <c r="BR469" i="2" s="1"/>
  <c r="BQ488" i="2"/>
  <c r="BR488" i="2" s="1"/>
  <c r="BQ508" i="2"/>
  <c r="BR508" i="2" s="1"/>
  <c r="BQ529" i="2"/>
  <c r="BR529" i="2" s="1"/>
  <c r="BQ548" i="2"/>
  <c r="BR548" i="2" s="1"/>
  <c r="BQ567" i="2"/>
  <c r="BR567" i="2" s="1"/>
  <c r="BQ587" i="2"/>
  <c r="BR587" i="2" s="1"/>
  <c r="BQ606" i="2"/>
  <c r="BR606" i="2" s="1"/>
  <c r="BQ625" i="2"/>
  <c r="BR625" i="2" s="1"/>
  <c r="BQ644" i="2"/>
  <c r="BR644" i="2" s="1"/>
  <c r="BQ665" i="2"/>
  <c r="BR665" i="2" s="1"/>
  <c r="BQ685" i="2"/>
  <c r="BR685" i="2" s="1"/>
  <c r="BQ704" i="2"/>
  <c r="BR704" i="2" s="1"/>
  <c r="BQ723" i="2"/>
  <c r="BR723" i="2" s="1"/>
  <c r="BQ742" i="2"/>
  <c r="BR742" i="2" s="1"/>
  <c r="BQ761" i="2"/>
  <c r="BR761" i="2" s="1"/>
  <c r="BQ781" i="2"/>
  <c r="BR781" i="2" s="1"/>
  <c r="BQ802" i="2"/>
  <c r="BR802" i="2" s="1"/>
  <c r="BQ821" i="2"/>
  <c r="BR821" i="2" s="1"/>
  <c r="BQ840" i="2"/>
  <c r="BR840" i="2" s="1"/>
  <c r="BQ860" i="2"/>
  <c r="BR860" i="2" s="1"/>
  <c r="BQ879" i="2"/>
  <c r="BR879" i="2" s="1"/>
  <c r="BQ898" i="2"/>
  <c r="BR898" i="2" s="1"/>
  <c r="BQ917" i="2"/>
  <c r="BR917" i="2" s="1"/>
  <c r="BQ938" i="2"/>
  <c r="BR938" i="2" s="1"/>
  <c r="BQ956" i="2"/>
  <c r="BR956" i="2" s="1"/>
  <c r="BQ974" i="2"/>
  <c r="BR974" i="2" s="1"/>
  <c r="BQ992" i="2"/>
  <c r="BR992" i="2" s="1"/>
  <c r="BQ1010" i="2"/>
  <c r="BR1010" i="2" s="1"/>
  <c r="BQ1028" i="2"/>
  <c r="BR1028" i="2" s="1"/>
  <c r="BQ1046" i="2"/>
  <c r="BR1046" i="2" s="1"/>
  <c r="BQ1066" i="2"/>
  <c r="BR1066" i="2" s="1"/>
  <c r="BQ1084" i="2"/>
  <c r="BR1084" i="2" s="1"/>
  <c r="BQ1102" i="2"/>
  <c r="BR1102" i="2" s="1"/>
  <c r="BQ1120" i="2"/>
  <c r="BR1120" i="2" s="1"/>
  <c r="BQ1138" i="2"/>
  <c r="BR1138" i="2" s="1"/>
  <c r="BQ1156" i="2"/>
  <c r="BR1156" i="2" s="1"/>
  <c r="BQ1174" i="2"/>
  <c r="BR1174" i="2" s="1"/>
  <c r="BQ1193" i="2"/>
  <c r="BR1193" i="2" s="1"/>
  <c r="BQ1210" i="2"/>
  <c r="BR1210" i="2" s="1"/>
  <c r="BQ1227" i="2"/>
  <c r="BR1227" i="2" s="1"/>
  <c r="BQ1244" i="2"/>
  <c r="BR1244" i="2" s="1"/>
  <c r="BQ1261" i="2"/>
  <c r="BR1261" i="2" s="1"/>
  <c r="BQ1278" i="2"/>
  <c r="BR1278" i="2" s="1"/>
  <c r="BQ1295" i="2"/>
  <c r="BR1295" i="2" s="1"/>
  <c r="BQ1312" i="2"/>
  <c r="BR1312" i="2" s="1"/>
  <c r="BQ1329" i="2"/>
  <c r="BR1329" i="2" s="1"/>
  <c r="BQ1346" i="2"/>
  <c r="BR1346" i="2" s="1"/>
  <c r="BQ1363" i="2"/>
  <c r="BR1363" i="2" s="1"/>
  <c r="BQ1380" i="2"/>
  <c r="BR1380" i="2" s="1"/>
  <c r="BQ1397" i="2"/>
  <c r="BR1397" i="2" s="1"/>
  <c r="BQ1414" i="2"/>
  <c r="BR1414" i="2" s="1"/>
  <c r="BQ1431" i="2"/>
  <c r="BR1431" i="2" s="1"/>
  <c r="BQ1449" i="2"/>
  <c r="BR1449" i="2" s="1"/>
  <c r="BQ1466" i="2"/>
  <c r="BR1466" i="2" s="1"/>
  <c r="BQ1483" i="2"/>
  <c r="BR1483" i="2" s="1"/>
  <c r="BQ1500" i="2"/>
  <c r="BR1500" i="2" s="1"/>
  <c r="BQ1517" i="2"/>
  <c r="BR1517" i="2" s="1"/>
  <c r="BQ1534" i="2"/>
  <c r="BR1534" i="2" s="1"/>
  <c r="BQ1551" i="2"/>
  <c r="BR1551" i="2" s="1"/>
  <c r="BQ1568" i="2"/>
  <c r="BR1568" i="2" s="1"/>
  <c r="BQ1585" i="2"/>
  <c r="BR1585" i="2" s="1"/>
  <c r="BQ1602" i="2"/>
  <c r="BR1602" i="2" s="1"/>
  <c r="BQ1619" i="2"/>
  <c r="BR1619" i="2" s="1"/>
  <c r="BQ1636" i="2"/>
  <c r="BR1636" i="2" s="1"/>
  <c r="BQ1653" i="2"/>
  <c r="BR1653" i="2" s="1"/>
  <c r="BQ1670" i="2"/>
  <c r="BR1670" i="2" s="1"/>
  <c r="BQ1687" i="2"/>
  <c r="BR1687" i="2" s="1"/>
  <c r="BQ1705" i="2"/>
  <c r="BR1705" i="2" s="1"/>
  <c r="BQ1722" i="2"/>
  <c r="BR1722" i="2" s="1"/>
  <c r="BQ1739" i="2"/>
  <c r="BR1739" i="2" s="1"/>
  <c r="BQ1756" i="2"/>
  <c r="BR1756" i="2" s="1"/>
  <c r="BQ1773" i="2"/>
  <c r="BR1773" i="2" s="1"/>
  <c r="BQ1790" i="2"/>
  <c r="BR1790" i="2" s="1"/>
  <c r="BQ1807" i="2"/>
  <c r="BR1807" i="2" s="1"/>
  <c r="BQ1824" i="2"/>
  <c r="BR1824" i="2" s="1"/>
  <c r="BQ1841" i="2"/>
  <c r="BR1841" i="2" s="1"/>
  <c r="BQ1858" i="2"/>
  <c r="BR1858" i="2" s="1"/>
  <c r="BQ1875" i="2"/>
  <c r="BR1875" i="2" s="1"/>
  <c r="BQ1892" i="2"/>
  <c r="BR1892" i="2" s="1"/>
  <c r="BQ1909" i="2"/>
  <c r="BR1909" i="2" s="1"/>
  <c r="BQ1926" i="2"/>
  <c r="BR1926" i="2" s="1"/>
  <c r="BQ1943" i="2"/>
  <c r="BR1943" i="2" s="1"/>
  <c r="BQ1961" i="2"/>
  <c r="BR1961" i="2" s="1"/>
  <c r="BQ1978" i="2"/>
  <c r="BR1978" i="2" s="1"/>
  <c r="BQ1995" i="2"/>
  <c r="BR1995" i="2" s="1"/>
  <c r="BQ2012" i="2"/>
  <c r="BR2012" i="2" s="1"/>
  <c r="BQ2029" i="2"/>
  <c r="BR2029" i="2" s="1"/>
  <c r="BQ2046" i="2"/>
  <c r="BR2046" i="2" s="1"/>
  <c r="BQ2063" i="2"/>
  <c r="BR2063" i="2" s="1"/>
  <c r="BQ2080" i="2"/>
  <c r="BR2080" i="2" s="1"/>
  <c r="BQ2097" i="2"/>
  <c r="BR2097" i="2" s="1"/>
  <c r="BQ2114" i="2"/>
  <c r="BR2114" i="2" s="1"/>
  <c r="BQ2131" i="2"/>
  <c r="BR2131" i="2" s="1"/>
  <c r="BQ2148" i="2"/>
  <c r="BR2148" i="2" s="1"/>
  <c r="BQ2165" i="2"/>
  <c r="BR2165" i="2" s="1"/>
  <c r="BQ2182" i="2"/>
  <c r="BR2182" i="2" s="1"/>
  <c r="BQ2199" i="2"/>
  <c r="BR2199" i="2" s="1"/>
  <c r="BQ2217" i="2"/>
  <c r="BR2217" i="2" s="1"/>
  <c r="BQ2234" i="2"/>
  <c r="BR2234" i="2" s="1"/>
  <c r="BQ2251" i="2"/>
  <c r="BR2251" i="2" s="1"/>
  <c r="BQ2268" i="2"/>
  <c r="BR2268" i="2" s="1"/>
  <c r="BQ2285" i="2"/>
  <c r="BR2285" i="2" s="1"/>
  <c r="BQ2302" i="2"/>
  <c r="BR2302" i="2" s="1"/>
  <c r="BQ2319" i="2"/>
  <c r="BR2319" i="2" s="1"/>
  <c r="BQ11" i="2"/>
  <c r="BR11" i="2" s="1"/>
  <c r="BQ32" i="2"/>
  <c r="BR32" i="2" s="1"/>
  <c r="BQ56" i="2"/>
  <c r="BR56" i="2" s="1"/>
  <c r="BQ76" i="2"/>
  <c r="BR76" i="2" s="1"/>
  <c r="BQ96" i="2"/>
  <c r="BR96" i="2" s="1"/>
  <c r="BQ119" i="2"/>
  <c r="BR119" i="2" s="1"/>
  <c r="BQ140" i="2"/>
  <c r="BR140" i="2" s="1"/>
  <c r="BQ159" i="2"/>
  <c r="BR159" i="2" s="1"/>
  <c r="BQ178" i="2"/>
  <c r="BR178" i="2" s="1"/>
  <c r="BQ197" i="2"/>
  <c r="BR197" i="2" s="1"/>
  <c r="BQ216" i="2"/>
  <c r="BR216" i="2" s="1"/>
  <c r="BQ236" i="2"/>
  <c r="BR236" i="2" s="1"/>
  <c r="BQ257" i="2"/>
  <c r="BR257" i="2" s="1"/>
  <c r="BQ276" i="2"/>
  <c r="BR276" i="2" s="1"/>
  <c r="BQ295" i="2"/>
  <c r="BR295" i="2" s="1"/>
  <c r="BQ315" i="2"/>
  <c r="BR315" i="2" s="1"/>
  <c r="BQ334" i="2"/>
  <c r="BR334" i="2" s="1"/>
  <c r="BQ353" i="2"/>
  <c r="BR353" i="2" s="1"/>
  <c r="BQ372" i="2"/>
  <c r="BR372" i="2" s="1"/>
  <c r="BQ393" i="2"/>
  <c r="BR393" i="2" s="1"/>
  <c r="BQ413" i="2"/>
  <c r="BR413" i="2" s="1"/>
  <c r="BQ432" i="2"/>
  <c r="BR432" i="2" s="1"/>
  <c r="BQ451" i="2"/>
  <c r="BR451" i="2" s="1"/>
  <c r="BQ470" i="2"/>
  <c r="BR470" i="2" s="1"/>
  <c r="BQ489" i="2"/>
  <c r="BR489" i="2" s="1"/>
  <c r="BQ509" i="2"/>
  <c r="BR509" i="2" s="1"/>
  <c r="BQ530" i="2"/>
  <c r="BR530" i="2" s="1"/>
  <c r="BQ549" i="2"/>
  <c r="BR549" i="2" s="1"/>
  <c r="BQ568" i="2"/>
  <c r="BR568" i="2" s="1"/>
  <c r="BQ588" i="2"/>
  <c r="BR588" i="2" s="1"/>
  <c r="BQ607" i="2"/>
  <c r="BR607" i="2" s="1"/>
  <c r="BQ626" i="2"/>
  <c r="BR626" i="2" s="1"/>
  <c r="BQ645" i="2"/>
  <c r="BR645" i="2" s="1"/>
  <c r="BQ667" i="2"/>
  <c r="BR667" i="2" s="1"/>
  <c r="BQ686" i="2"/>
  <c r="BR686" i="2" s="1"/>
  <c r="BQ705" i="2"/>
  <c r="BR705" i="2" s="1"/>
  <c r="BQ724" i="2"/>
  <c r="BR724" i="2" s="1"/>
  <c r="BQ743" i="2"/>
  <c r="BR743" i="2" s="1"/>
  <c r="BQ763" i="2"/>
  <c r="BR763" i="2" s="1"/>
  <c r="BQ782" i="2"/>
  <c r="BR782" i="2" s="1"/>
  <c r="BQ803" i="2"/>
  <c r="BR803" i="2" s="1"/>
  <c r="BQ822" i="2"/>
  <c r="BR822" i="2" s="1"/>
  <c r="BQ841" i="2"/>
  <c r="BR841" i="2" s="1"/>
  <c r="BQ861" i="2"/>
  <c r="BR861" i="2" s="1"/>
  <c r="BQ880" i="2"/>
  <c r="BR880" i="2" s="1"/>
  <c r="BQ899" i="2"/>
  <c r="BR899" i="2" s="1"/>
  <c r="BQ918" i="2"/>
  <c r="BR918" i="2" s="1"/>
  <c r="BQ939" i="2"/>
  <c r="BR939" i="2" s="1"/>
  <c r="BQ957" i="2"/>
  <c r="BR957" i="2" s="1"/>
  <c r="BQ975" i="2"/>
  <c r="BR975" i="2" s="1"/>
  <c r="BQ993" i="2"/>
  <c r="BR993" i="2" s="1"/>
  <c r="BQ1011" i="2"/>
  <c r="BR1011" i="2" s="1"/>
  <c r="BQ1029" i="2"/>
  <c r="BR1029" i="2" s="1"/>
  <c r="BQ1047" i="2"/>
  <c r="BR1047" i="2" s="1"/>
  <c r="BQ1067" i="2"/>
  <c r="BR1067" i="2" s="1"/>
  <c r="BQ1085" i="2"/>
  <c r="BR1085" i="2" s="1"/>
  <c r="BQ1103" i="2"/>
  <c r="BR1103" i="2" s="1"/>
  <c r="BQ1121" i="2"/>
  <c r="BR1121" i="2" s="1"/>
  <c r="BQ1139" i="2"/>
  <c r="BR1139" i="2" s="1"/>
  <c r="BQ1157" i="2"/>
  <c r="BR1157" i="2" s="1"/>
  <c r="BQ1175" i="2"/>
  <c r="BR1175" i="2" s="1"/>
  <c r="BQ1194" i="2"/>
  <c r="BR1194" i="2" s="1"/>
  <c r="BQ1211" i="2"/>
  <c r="BR1211" i="2" s="1"/>
  <c r="BQ1228" i="2"/>
  <c r="BR1228" i="2" s="1"/>
  <c r="BQ1245" i="2"/>
  <c r="BR1245" i="2" s="1"/>
  <c r="BQ1262" i="2"/>
  <c r="BR1262" i="2" s="1"/>
  <c r="BQ1279" i="2"/>
  <c r="BR1279" i="2" s="1"/>
  <c r="BQ1296" i="2"/>
  <c r="BR1296" i="2" s="1"/>
  <c r="BQ1313" i="2"/>
  <c r="BR1313" i="2" s="1"/>
  <c r="BQ1330" i="2"/>
  <c r="BR1330" i="2" s="1"/>
  <c r="BQ1347" i="2"/>
  <c r="BR1347" i="2" s="1"/>
  <c r="BQ1364" i="2"/>
  <c r="BR1364" i="2" s="1"/>
  <c r="BQ1381" i="2"/>
  <c r="BR1381" i="2" s="1"/>
  <c r="BQ1398" i="2"/>
  <c r="BR1398" i="2" s="1"/>
  <c r="BQ1415" i="2"/>
  <c r="BR1415" i="2" s="1"/>
  <c r="BQ1433" i="2"/>
  <c r="BR1433" i="2" s="1"/>
  <c r="BQ1450" i="2"/>
  <c r="BR1450" i="2" s="1"/>
  <c r="BQ1467" i="2"/>
  <c r="BR1467" i="2" s="1"/>
  <c r="BQ1484" i="2"/>
  <c r="BR1484" i="2" s="1"/>
  <c r="BQ1501" i="2"/>
  <c r="BR1501" i="2" s="1"/>
  <c r="BQ1518" i="2"/>
  <c r="BR1518" i="2" s="1"/>
  <c r="BQ1535" i="2"/>
  <c r="BR1535" i="2" s="1"/>
  <c r="BQ1552" i="2"/>
  <c r="BR1552" i="2" s="1"/>
  <c r="BQ1569" i="2"/>
  <c r="BR1569" i="2" s="1"/>
  <c r="BQ5" i="2"/>
  <c r="BR5" i="2" s="1"/>
  <c r="BQ29" i="2"/>
  <c r="BR29" i="2" s="1"/>
  <c r="BQ57" i="2"/>
  <c r="BR57" i="2" s="1"/>
  <c r="BQ81" i="2"/>
  <c r="BR81" i="2" s="1"/>
  <c r="BQ105" i="2"/>
  <c r="BR105" i="2" s="1"/>
  <c r="BQ127" i="2"/>
  <c r="BR127" i="2" s="1"/>
  <c r="BQ149" i="2"/>
  <c r="BR149" i="2" s="1"/>
  <c r="BQ173" i="2"/>
  <c r="BR173" i="2" s="1"/>
  <c r="BQ194" i="2"/>
  <c r="BR194" i="2" s="1"/>
  <c r="BQ217" i="2"/>
  <c r="BR217" i="2" s="1"/>
  <c r="BQ241" i="2"/>
  <c r="BR241" i="2" s="1"/>
  <c r="BQ262" i="2"/>
  <c r="BR262" i="2" s="1"/>
  <c r="BQ284" i="2"/>
  <c r="BR284" i="2" s="1"/>
  <c r="BQ307" i="2"/>
  <c r="BR307" i="2" s="1"/>
  <c r="BQ328" i="2"/>
  <c r="BR328" i="2" s="1"/>
  <c r="BQ350" i="2"/>
  <c r="BR350" i="2" s="1"/>
  <c r="BQ375" i="2"/>
  <c r="BR375" i="2" s="1"/>
  <c r="BQ397" i="2"/>
  <c r="BR397" i="2" s="1"/>
  <c r="BQ418" i="2"/>
  <c r="BR418" i="2" s="1"/>
  <c r="BQ439" i="2"/>
  <c r="BR439" i="2" s="1"/>
  <c r="BQ463" i="2"/>
  <c r="BR463" i="2" s="1"/>
  <c r="BQ484" i="2"/>
  <c r="BR484" i="2" s="1"/>
  <c r="BQ505" i="2"/>
  <c r="BR505" i="2" s="1"/>
  <c r="BQ531" i="2"/>
  <c r="BR531" i="2" s="1"/>
  <c r="BQ552" i="2"/>
  <c r="BR552" i="2" s="1"/>
  <c r="BQ574" i="2"/>
  <c r="BR574" i="2" s="1"/>
  <c r="BQ597" i="2"/>
  <c r="BR597" i="2" s="1"/>
  <c r="BQ619" i="2"/>
  <c r="BR619" i="2" s="1"/>
  <c r="BQ640" i="2"/>
  <c r="BR640" i="2" s="1"/>
  <c r="BQ661" i="2"/>
  <c r="BR661" i="2" s="1"/>
  <c r="BQ687" i="2"/>
  <c r="BR687" i="2" s="1"/>
  <c r="BQ708" i="2"/>
  <c r="BR708" i="2" s="1"/>
  <c r="BQ729" i="2"/>
  <c r="BR729" i="2" s="1"/>
  <c r="BQ753" i="2"/>
  <c r="BR753" i="2" s="1"/>
  <c r="BQ774" i="2"/>
  <c r="BR774" i="2" s="1"/>
  <c r="BQ796" i="2"/>
  <c r="BR796" i="2" s="1"/>
  <c r="BQ819" i="2"/>
  <c r="BR819" i="2" s="1"/>
  <c r="BQ843" i="2"/>
  <c r="BR843" i="2" s="1"/>
  <c r="BQ864" i="2"/>
  <c r="BR864" i="2" s="1"/>
  <c r="BQ887" i="2"/>
  <c r="BR887" i="2" s="1"/>
  <c r="BQ909" i="2"/>
  <c r="BR909" i="2" s="1"/>
  <c r="BQ930" i="2"/>
  <c r="BR930" i="2" s="1"/>
  <c r="BQ950" i="2"/>
  <c r="BR950" i="2" s="1"/>
  <c r="BQ972" i="2"/>
  <c r="BR972" i="2" s="1"/>
  <c r="BQ994" i="2"/>
  <c r="BR994" i="2" s="1"/>
  <c r="BQ1014" i="2"/>
  <c r="BR1014" i="2" s="1"/>
  <c r="BQ1036" i="2"/>
  <c r="BR1036" i="2" s="1"/>
  <c r="BQ1056" i="2"/>
  <c r="BR1056" i="2" s="1"/>
  <c r="BQ1076" i="2"/>
  <c r="BR1076" i="2" s="1"/>
  <c r="BQ1098" i="2"/>
  <c r="BR1098" i="2" s="1"/>
  <c r="BQ1118" i="2"/>
  <c r="BR1118" i="2" s="1"/>
  <c r="BQ1140" i="2"/>
  <c r="BR1140" i="2" s="1"/>
  <c r="BQ1162" i="2"/>
  <c r="BR1162" i="2" s="1"/>
  <c r="BQ1182" i="2"/>
  <c r="BR1182" i="2" s="1"/>
  <c r="BQ1201" i="2"/>
  <c r="BR1201" i="2" s="1"/>
  <c r="BQ1220" i="2"/>
  <c r="BR1220" i="2" s="1"/>
  <c r="BQ1239" i="2"/>
  <c r="BR1239" i="2" s="1"/>
  <c r="BQ1259" i="2"/>
  <c r="BR1259" i="2" s="1"/>
  <c r="BQ1280" i="2"/>
  <c r="BR1280" i="2" s="1"/>
  <c r="BQ1299" i="2"/>
  <c r="BR1299" i="2" s="1"/>
  <c r="BQ1318" i="2"/>
  <c r="BR1318" i="2" s="1"/>
  <c r="BQ1338" i="2"/>
  <c r="BR1338" i="2" s="1"/>
  <c r="BQ1357" i="2"/>
  <c r="BR1357" i="2" s="1"/>
  <c r="BQ1376" i="2"/>
  <c r="BR1376" i="2" s="1"/>
  <c r="BQ1395" i="2"/>
  <c r="BR1395" i="2" s="1"/>
  <c r="BQ1417" i="2"/>
  <c r="BR1417" i="2" s="1"/>
  <c r="BQ1436" i="2"/>
  <c r="BR1436" i="2" s="1"/>
  <c r="BQ1455" i="2"/>
  <c r="BR1455" i="2" s="1"/>
  <c r="BQ1474" i="2"/>
  <c r="BR1474" i="2" s="1"/>
  <c r="BQ1493" i="2"/>
  <c r="BR1493" i="2" s="1"/>
  <c r="BQ1513" i="2"/>
  <c r="BR1513" i="2" s="1"/>
  <c r="BQ1532" i="2"/>
  <c r="BR1532" i="2" s="1"/>
  <c r="BQ1553" i="2"/>
  <c r="BR1553" i="2" s="1"/>
  <c r="BQ1572" i="2"/>
  <c r="BR1572" i="2" s="1"/>
  <c r="BQ1590" i="2"/>
  <c r="BR1590" i="2" s="1"/>
  <c r="BQ1609" i="2"/>
  <c r="BR1609" i="2" s="1"/>
  <c r="BQ1627" i="2"/>
  <c r="BR1627" i="2" s="1"/>
  <c r="BQ1645" i="2"/>
  <c r="BR1645" i="2" s="1"/>
  <c r="BQ1663" i="2"/>
  <c r="BR1663" i="2" s="1"/>
  <c r="BQ1681" i="2"/>
  <c r="BR1681" i="2" s="1"/>
  <c r="BQ1699" i="2"/>
  <c r="BR1699" i="2" s="1"/>
  <c r="BQ1717" i="2"/>
  <c r="BR1717" i="2" s="1"/>
  <c r="BQ1735" i="2"/>
  <c r="BR1735" i="2" s="1"/>
  <c r="BQ1754" i="2"/>
  <c r="BR1754" i="2" s="1"/>
  <c r="BQ1772" i="2"/>
  <c r="BR1772" i="2" s="1"/>
  <c r="BQ1791" i="2"/>
  <c r="BR1791" i="2" s="1"/>
  <c r="BQ1809" i="2"/>
  <c r="BR1809" i="2" s="1"/>
  <c r="BQ1827" i="2"/>
  <c r="BR1827" i="2" s="1"/>
  <c r="BQ1845" i="2"/>
  <c r="BR1845" i="2" s="1"/>
  <c r="BQ1863" i="2"/>
  <c r="BR1863" i="2" s="1"/>
  <c r="BQ1882" i="2"/>
  <c r="BR1882" i="2" s="1"/>
  <c r="BQ1900" i="2"/>
  <c r="BR1900" i="2" s="1"/>
  <c r="BQ1918" i="2"/>
  <c r="BR1918" i="2" s="1"/>
  <c r="BQ1936" i="2"/>
  <c r="BR1936" i="2" s="1"/>
  <c r="BQ1954" i="2"/>
  <c r="BR1954" i="2" s="1"/>
  <c r="BQ1972" i="2"/>
  <c r="BR1972" i="2" s="1"/>
  <c r="BQ1990" i="2"/>
  <c r="BR1990" i="2" s="1"/>
  <c r="BQ2009" i="2"/>
  <c r="BR2009" i="2" s="1"/>
  <c r="BQ2027" i="2"/>
  <c r="BR2027" i="2" s="1"/>
  <c r="BQ2045" i="2"/>
  <c r="BR2045" i="2" s="1"/>
  <c r="BQ2064" i="2"/>
  <c r="BR2064" i="2" s="1"/>
  <c r="BQ2082" i="2"/>
  <c r="BR2082" i="2" s="1"/>
  <c r="BQ2100" i="2"/>
  <c r="BR2100" i="2" s="1"/>
  <c r="BQ2118" i="2"/>
  <c r="BR2118" i="2" s="1"/>
  <c r="BQ2137" i="2"/>
  <c r="BR2137" i="2" s="1"/>
  <c r="BQ2155" i="2"/>
  <c r="BR2155" i="2" s="1"/>
  <c r="BQ2173" i="2"/>
  <c r="BR2173" i="2" s="1"/>
  <c r="BQ2191" i="2"/>
  <c r="BR2191" i="2" s="1"/>
  <c r="BQ2209" i="2"/>
  <c r="BR2209" i="2" s="1"/>
  <c r="BQ2227" i="2"/>
  <c r="BR2227" i="2" s="1"/>
  <c r="BQ2245" i="2"/>
  <c r="BR2245" i="2" s="1"/>
  <c r="BQ2263" i="2"/>
  <c r="BR2263" i="2" s="1"/>
  <c r="BQ2282" i="2"/>
  <c r="BR2282" i="2" s="1"/>
  <c r="BQ2300" i="2"/>
  <c r="BR2300" i="2" s="1"/>
  <c r="BQ2318" i="2"/>
  <c r="BR2318" i="2" s="1"/>
  <c r="BQ7" i="2"/>
  <c r="BR7" i="2" s="1"/>
  <c r="BQ30" i="2"/>
  <c r="BR30" i="2" s="1"/>
  <c r="BQ58" i="2"/>
  <c r="BR58" i="2" s="1"/>
  <c r="BQ82" i="2"/>
  <c r="BR82" i="2" s="1"/>
  <c r="BQ106" i="2"/>
  <c r="BR106" i="2" s="1"/>
  <c r="BQ128" i="2"/>
  <c r="BR128" i="2" s="1"/>
  <c r="BQ150" i="2"/>
  <c r="BR150" i="2" s="1"/>
  <c r="BQ174" i="2"/>
  <c r="BR174" i="2" s="1"/>
  <c r="BQ195" i="2"/>
  <c r="BR195" i="2" s="1"/>
  <c r="BQ219" i="2"/>
  <c r="BR219" i="2" s="1"/>
  <c r="BQ242" i="2"/>
  <c r="BR242" i="2" s="1"/>
  <c r="BQ263" i="2"/>
  <c r="BR263" i="2" s="1"/>
  <c r="BQ285" i="2"/>
  <c r="BR285" i="2" s="1"/>
  <c r="BQ308" i="2"/>
  <c r="BR308" i="2" s="1"/>
  <c r="BQ329" i="2"/>
  <c r="BR329" i="2" s="1"/>
  <c r="BQ351" i="2"/>
  <c r="BR351" i="2" s="1"/>
  <c r="BQ376" i="2"/>
  <c r="BR376" i="2" s="1"/>
  <c r="BQ398" i="2"/>
  <c r="BR398" i="2" s="1"/>
  <c r="BQ419" i="2"/>
  <c r="BR419" i="2" s="1"/>
  <c r="BQ440" i="2"/>
  <c r="BR440" i="2" s="1"/>
  <c r="BQ464" i="2"/>
  <c r="BR464" i="2" s="1"/>
  <c r="BQ485" i="2"/>
  <c r="BR485" i="2" s="1"/>
  <c r="BQ507" i="2"/>
  <c r="BR507" i="2" s="1"/>
  <c r="BQ532" i="2"/>
  <c r="BR532" i="2" s="1"/>
  <c r="BQ553" i="2"/>
  <c r="BR553" i="2" s="1"/>
  <c r="BQ575" i="2"/>
  <c r="BR575" i="2" s="1"/>
  <c r="BQ598" i="2"/>
  <c r="BR598" i="2" s="1"/>
  <c r="BQ620" i="2"/>
  <c r="BR620" i="2" s="1"/>
  <c r="BQ641" i="2"/>
  <c r="BR641" i="2" s="1"/>
  <c r="BQ662" i="2"/>
  <c r="BR662" i="2" s="1"/>
  <c r="BQ688" i="2"/>
  <c r="BR688" i="2" s="1"/>
  <c r="BQ709" i="2"/>
  <c r="BR709" i="2" s="1"/>
  <c r="BQ731" i="2"/>
  <c r="BR731" i="2" s="1"/>
  <c r="BQ754" i="2"/>
  <c r="BR754" i="2" s="1"/>
  <c r="BQ775" i="2"/>
  <c r="BR775" i="2" s="1"/>
  <c r="BQ797" i="2"/>
  <c r="BR797" i="2" s="1"/>
  <c r="BQ820" i="2"/>
  <c r="BR820" i="2" s="1"/>
  <c r="BQ844" i="2"/>
  <c r="BR844" i="2" s="1"/>
  <c r="BQ865" i="2"/>
  <c r="BR865" i="2" s="1"/>
  <c r="BQ888" i="2"/>
  <c r="BR888" i="2" s="1"/>
  <c r="BQ910" i="2"/>
  <c r="BR910" i="2" s="1"/>
  <c r="BQ931" i="2"/>
  <c r="BR931" i="2" s="1"/>
  <c r="BQ951" i="2"/>
  <c r="BR951" i="2" s="1"/>
  <c r="BQ973" i="2"/>
  <c r="BR973" i="2" s="1"/>
  <c r="BQ995" i="2"/>
  <c r="BR995" i="2" s="1"/>
  <c r="BQ1015" i="2"/>
  <c r="BR1015" i="2" s="1"/>
  <c r="BQ1037" i="2"/>
  <c r="BR1037" i="2" s="1"/>
  <c r="BQ1057" i="2"/>
  <c r="BR1057" i="2" s="1"/>
  <c r="BQ1077" i="2"/>
  <c r="BR1077" i="2" s="1"/>
  <c r="BQ1099" i="2"/>
  <c r="BR1099" i="2" s="1"/>
  <c r="BQ1119" i="2"/>
  <c r="BR1119" i="2" s="1"/>
  <c r="BQ1141" i="2"/>
  <c r="BR1141" i="2" s="1"/>
  <c r="BQ1163" i="2"/>
  <c r="BR1163" i="2" s="1"/>
  <c r="BQ1183" i="2"/>
  <c r="BR1183" i="2" s="1"/>
  <c r="BQ1202" i="2"/>
  <c r="BR1202" i="2" s="1"/>
  <c r="BQ1221" i="2"/>
  <c r="BR1221" i="2" s="1"/>
  <c r="BQ1241" i="2"/>
  <c r="BR1241" i="2" s="1"/>
  <c r="BQ1281" i="2"/>
  <c r="BR1281" i="2" s="1"/>
  <c r="BQ1300" i="2"/>
  <c r="BR1300" i="2" s="1"/>
  <c r="BQ1319" i="2"/>
  <c r="BR1319" i="2" s="1"/>
  <c r="BQ1339" i="2"/>
  <c r="BR1339" i="2" s="1"/>
  <c r="BQ1358" i="2"/>
  <c r="BR1358" i="2" s="1"/>
  <c r="BQ1377" i="2"/>
  <c r="BR1377" i="2" s="1"/>
  <c r="BQ1396" i="2"/>
  <c r="BR1396" i="2" s="1"/>
  <c r="BQ1418" i="2"/>
  <c r="BR1418" i="2" s="1"/>
  <c r="BQ1437" i="2"/>
  <c r="BR1437" i="2" s="1"/>
  <c r="BQ1456" i="2"/>
  <c r="BR1456" i="2" s="1"/>
  <c r="BQ1475" i="2"/>
  <c r="BR1475" i="2" s="1"/>
  <c r="BQ1494" i="2"/>
  <c r="BR1494" i="2" s="1"/>
  <c r="BQ1514" i="2"/>
  <c r="BR1514" i="2" s="1"/>
  <c r="BQ1533" i="2"/>
  <c r="BR1533" i="2" s="1"/>
  <c r="BQ1554" i="2"/>
  <c r="BR1554" i="2" s="1"/>
  <c r="BQ1573" i="2"/>
  <c r="BR1573" i="2" s="1"/>
  <c r="BQ1591" i="2"/>
  <c r="BR1591" i="2" s="1"/>
  <c r="BQ1610" i="2"/>
  <c r="BR1610" i="2" s="1"/>
  <c r="BQ1628" i="2"/>
  <c r="BR1628" i="2" s="1"/>
  <c r="BQ1646" i="2"/>
  <c r="BR1646" i="2" s="1"/>
  <c r="BQ1664" i="2"/>
  <c r="BR1664" i="2" s="1"/>
  <c r="BQ1682" i="2"/>
  <c r="BR1682" i="2" s="1"/>
  <c r="BQ1700" i="2"/>
  <c r="BR1700" i="2" s="1"/>
  <c r="BQ1718" i="2"/>
  <c r="BR1718" i="2" s="1"/>
  <c r="BQ1737" i="2"/>
  <c r="BR1737" i="2" s="1"/>
  <c r="BQ1755" i="2"/>
  <c r="BR1755" i="2" s="1"/>
  <c r="BQ1774" i="2"/>
  <c r="BR1774" i="2" s="1"/>
  <c r="BQ1792" i="2"/>
  <c r="BR1792" i="2" s="1"/>
  <c r="BQ1810" i="2"/>
  <c r="BR1810" i="2" s="1"/>
  <c r="BQ1828" i="2"/>
  <c r="BR1828" i="2" s="1"/>
  <c r="BQ1846" i="2"/>
  <c r="BR1846" i="2" s="1"/>
  <c r="BQ1865" i="2"/>
  <c r="BR1865" i="2" s="1"/>
  <c r="BQ1883" i="2"/>
  <c r="BR1883" i="2" s="1"/>
  <c r="BQ1901" i="2"/>
  <c r="BR1901" i="2" s="1"/>
  <c r="BQ1919" i="2"/>
  <c r="BR1919" i="2" s="1"/>
  <c r="BQ1937" i="2"/>
  <c r="BR1937" i="2" s="1"/>
  <c r="BQ1955" i="2"/>
  <c r="BR1955" i="2" s="1"/>
  <c r="BQ1973" i="2"/>
  <c r="BR1973" i="2" s="1"/>
  <c r="BQ1991" i="2"/>
  <c r="BR1991" i="2" s="1"/>
  <c r="BQ2010" i="2"/>
  <c r="BR2010" i="2" s="1"/>
  <c r="BQ2028" i="2"/>
  <c r="BR2028" i="2" s="1"/>
  <c r="BQ2047" i="2"/>
  <c r="BR2047" i="2" s="1"/>
  <c r="BQ2065" i="2"/>
  <c r="BR2065" i="2" s="1"/>
  <c r="BQ2083" i="2"/>
  <c r="BR2083" i="2" s="1"/>
  <c r="BQ2101" i="2"/>
  <c r="BR2101" i="2" s="1"/>
  <c r="BQ2119" i="2"/>
  <c r="BR2119" i="2" s="1"/>
  <c r="BQ2138" i="2"/>
  <c r="BR2138" i="2" s="1"/>
  <c r="BQ2156" i="2"/>
  <c r="BR2156" i="2" s="1"/>
  <c r="BQ2174" i="2"/>
  <c r="BR2174" i="2" s="1"/>
  <c r="BQ2192" i="2"/>
  <c r="BR2192" i="2" s="1"/>
  <c r="BQ2210" i="2"/>
  <c r="BR2210" i="2" s="1"/>
  <c r="BQ2228" i="2"/>
  <c r="BR2228" i="2" s="1"/>
  <c r="BQ2246" i="2"/>
  <c r="BR2246" i="2" s="1"/>
  <c r="BQ2265" i="2"/>
  <c r="BR2265" i="2" s="1"/>
  <c r="BQ2283" i="2"/>
  <c r="BR2283" i="2" s="1"/>
  <c r="BQ2301" i="2"/>
  <c r="BR2301" i="2" s="1"/>
  <c r="BQ2320" i="2"/>
  <c r="BR2320" i="2" s="1"/>
  <c r="BQ16" i="2"/>
  <c r="BR16" i="2" s="1"/>
  <c r="BQ46" i="2"/>
  <c r="BR46" i="2" s="1"/>
  <c r="BQ73" i="2"/>
  <c r="BR73" i="2" s="1"/>
  <c r="BQ101" i="2"/>
  <c r="BR101" i="2" s="1"/>
  <c r="BQ129" i="2"/>
  <c r="BR129" i="2" s="1"/>
  <c r="BQ156" i="2"/>
  <c r="BR156" i="2" s="1"/>
  <c r="BQ181" i="2"/>
  <c r="BR181" i="2" s="1"/>
  <c r="BQ207" i="2"/>
  <c r="BR207" i="2" s="1"/>
  <c r="BQ230" i="2"/>
  <c r="BR230" i="2" s="1"/>
  <c r="BQ258" i="2"/>
  <c r="BR258" i="2" s="1"/>
  <c r="BQ281" i="2"/>
  <c r="BR281" i="2" s="1"/>
  <c r="BQ309" i="2"/>
  <c r="BR309" i="2" s="1"/>
  <c r="BQ335" i="2"/>
  <c r="BR335" i="2" s="1"/>
  <c r="BQ360" i="2"/>
  <c r="BR360" i="2" s="1"/>
  <c r="BQ384" i="2"/>
  <c r="BR384" i="2" s="1"/>
  <c r="BQ409" i="2"/>
  <c r="BR409" i="2" s="1"/>
  <c r="BQ435" i="2"/>
  <c r="BR435" i="2" s="1"/>
  <c r="BQ461" i="2"/>
  <c r="BR461" i="2" s="1"/>
  <c r="BQ486" i="2"/>
  <c r="BR486" i="2" s="1"/>
  <c r="BQ514" i="2"/>
  <c r="BR514" i="2" s="1"/>
  <c r="BQ537" i="2"/>
  <c r="BR537" i="2" s="1"/>
  <c r="BQ563" i="2"/>
  <c r="BR563" i="2" s="1"/>
  <c r="BQ589" i="2"/>
  <c r="BR589" i="2" s="1"/>
  <c r="BQ614" i="2"/>
  <c r="BR614" i="2" s="1"/>
  <c r="BQ638" i="2"/>
  <c r="BR638" i="2" s="1"/>
  <c r="BQ668" i="2"/>
  <c r="BR668" i="2" s="1"/>
  <c r="BQ691" i="2"/>
  <c r="BR691" i="2" s="1"/>
  <c r="BQ717" i="2"/>
  <c r="BR717" i="2" s="1"/>
  <c r="BQ740" i="2"/>
  <c r="BR740" i="2" s="1"/>
  <c r="BQ768" i="2"/>
  <c r="BR768" i="2" s="1"/>
  <c r="BQ791" i="2"/>
  <c r="BR791" i="2" s="1"/>
  <c r="BQ815" i="2"/>
  <c r="BR815" i="2" s="1"/>
  <c r="BQ845" i="2"/>
  <c r="BR845" i="2" s="1"/>
  <c r="BQ870" i="2"/>
  <c r="BR870" i="2" s="1"/>
  <c r="BQ894" i="2"/>
  <c r="BR894" i="2" s="1"/>
  <c r="BQ921" i="2"/>
  <c r="BR921" i="2" s="1"/>
  <c r="BQ944" i="2"/>
  <c r="BR944" i="2" s="1"/>
  <c r="BQ966" i="2"/>
  <c r="BR966" i="2" s="1"/>
  <c r="BQ990" i="2"/>
  <c r="BR990" i="2" s="1"/>
  <c r="BQ1018" i="2"/>
  <c r="BR1018" i="2" s="1"/>
  <c r="BQ1040" i="2"/>
  <c r="BR1040" i="2" s="1"/>
  <c r="BQ1062" i="2"/>
  <c r="BR1062" i="2" s="1"/>
  <c r="BQ1088" i="2"/>
  <c r="BR1088" i="2" s="1"/>
  <c r="BQ1110" i="2"/>
  <c r="BR1110" i="2" s="1"/>
  <c r="BQ1134" i="2"/>
  <c r="BR1134" i="2" s="1"/>
  <c r="BQ1158" i="2"/>
  <c r="BR1158" i="2" s="1"/>
  <c r="BQ1184" i="2"/>
  <c r="BR1184" i="2" s="1"/>
  <c r="BQ1205" i="2"/>
  <c r="BR1205" i="2" s="1"/>
  <c r="BQ1229" i="2"/>
  <c r="BR1229" i="2" s="1"/>
  <c r="BQ1250" i="2"/>
  <c r="BR1250" i="2" s="1"/>
  <c r="BQ1271" i="2"/>
  <c r="BR1271" i="2" s="1"/>
  <c r="BQ1293" i="2"/>
  <c r="BR1293" i="2" s="1"/>
  <c r="BQ1316" i="2"/>
  <c r="BR1316" i="2" s="1"/>
  <c r="BQ1340" i="2"/>
  <c r="BR1340" i="2" s="1"/>
  <c r="BQ1361" i="2"/>
  <c r="BR1361" i="2" s="1"/>
  <c r="BQ1385" i="2"/>
  <c r="BR1385" i="2" s="1"/>
  <c r="BQ27" i="2"/>
  <c r="BR27" i="2" s="1"/>
  <c r="BQ59" i="2"/>
  <c r="BR59" i="2" s="1"/>
  <c r="BQ85" i="2"/>
  <c r="BR85" i="2" s="1"/>
  <c r="BQ111" i="2"/>
  <c r="BR111" i="2" s="1"/>
  <c r="BQ141" i="2"/>
  <c r="BR141" i="2" s="1"/>
  <c r="BQ164" i="2"/>
  <c r="BR164" i="2" s="1"/>
  <c r="BQ190" i="2"/>
  <c r="BR190" i="2" s="1"/>
  <c r="BQ213" i="2"/>
  <c r="BR213" i="2" s="1"/>
  <c r="BQ243" i="2"/>
  <c r="BR243" i="2" s="1"/>
  <c r="BQ267" i="2"/>
  <c r="BR267" i="2" s="1"/>
  <c r="BQ292" i="2"/>
  <c r="BR292" i="2" s="1"/>
  <c r="BQ318" i="2"/>
  <c r="BR318" i="2" s="1"/>
  <c r="BQ343" i="2"/>
  <c r="BR343" i="2" s="1"/>
  <c r="BQ367" i="2"/>
  <c r="BR367" i="2" s="1"/>
  <c r="BQ395" i="2"/>
  <c r="BR395" i="2" s="1"/>
  <c r="BQ420" i="2"/>
  <c r="BR420" i="2" s="1"/>
  <c r="BQ446" i="2"/>
  <c r="BR446" i="2" s="1"/>
  <c r="BQ471" i="2"/>
  <c r="BR471" i="2" s="1"/>
  <c r="BQ497" i="2"/>
  <c r="BR497" i="2" s="1"/>
  <c r="BQ26" i="2"/>
  <c r="BR26" i="2" s="1"/>
  <c r="BQ63" i="2"/>
  <c r="BR63" i="2" s="1"/>
  <c r="BQ91" i="2"/>
  <c r="BR91" i="2" s="1"/>
  <c r="BQ123" i="2"/>
  <c r="BR123" i="2" s="1"/>
  <c r="BQ153" i="2"/>
  <c r="BR153" i="2" s="1"/>
  <c r="BQ182" i="2"/>
  <c r="BR182" i="2" s="1"/>
  <c r="BQ210" i="2"/>
  <c r="BR210" i="2" s="1"/>
  <c r="BQ240" i="2"/>
  <c r="BR240" i="2" s="1"/>
  <c r="BQ269" i="2"/>
  <c r="BR269" i="2" s="1"/>
  <c r="BQ299" i="2"/>
  <c r="BR299" i="2" s="1"/>
  <c r="BQ326" i="2"/>
  <c r="BR326" i="2" s="1"/>
  <c r="BQ358" i="2"/>
  <c r="BR358" i="2" s="1"/>
  <c r="BQ385" i="2"/>
  <c r="BR385" i="2" s="1"/>
  <c r="BQ415" i="2"/>
  <c r="BR415" i="2" s="1"/>
  <c r="BQ445" i="2"/>
  <c r="BR445" i="2" s="1"/>
  <c r="BQ473" i="2"/>
  <c r="BR473" i="2" s="1"/>
  <c r="BQ501" i="2"/>
  <c r="BR501" i="2" s="1"/>
  <c r="BQ526" i="2"/>
  <c r="BR526" i="2" s="1"/>
  <c r="BQ557" i="2"/>
  <c r="BR557" i="2" s="1"/>
  <c r="BQ583" i="2"/>
  <c r="BR583" i="2" s="1"/>
  <c r="BQ610" i="2"/>
  <c r="BR610" i="2" s="1"/>
  <c r="BQ637" i="2"/>
  <c r="BR637" i="2" s="1"/>
  <c r="BQ669" i="2"/>
  <c r="BR669" i="2" s="1"/>
  <c r="BQ693" i="2"/>
  <c r="BR693" i="2" s="1"/>
  <c r="BQ720" i="2"/>
  <c r="BR720" i="2" s="1"/>
  <c r="BQ747" i="2"/>
  <c r="BR747" i="2" s="1"/>
  <c r="BQ773" i="2"/>
  <c r="BR773" i="2" s="1"/>
  <c r="BQ804" i="2"/>
  <c r="BR804" i="2" s="1"/>
  <c r="BQ829" i="2"/>
  <c r="BR829" i="2" s="1"/>
  <c r="BQ855" i="2"/>
  <c r="BR855" i="2" s="1"/>
  <c r="BQ882" i="2"/>
  <c r="BR882" i="2" s="1"/>
  <c r="BQ911" i="2"/>
  <c r="BR911" i="2" s="1"/>
  <c r="BQ935" i="2"/>
  <c r="BR935" i="2" s="1"/>
  <c r="BQ962" i="2"/>
  <c r="BR962" i="2" s="1"/>
  <c r="BQ987" i="2"/>
  <c r="BR987" i="2" s="1"/>
  <c r="BQ1012" i="2"/>
  <c r="BR1012" i="2" s="1"/>
  <c r="BQ1039" i="2"/>
  <c r="BR1039" i="2" s="1"/>
  <c r="BQ1063" i="2"/>
  <c r="BR1063" i="2" s="1"/>
  <c r="BQ1090" i="2"/>
  <c r="BR1090" i="2" s="1"/>
  <c r="BQ1115" i="2"/>
  <c r="BR1115" i="2" s="1"/>
  <c r="BQ1142" i="2"/>
  <c r="BR1142" i="2" s="1"/>
  <c r="BQ1167" i="2"/>
  <c r="BR1167" i="2" s="1"/>
  <c r="BQ1190" i="2"/>
  <c r="BR1190" i="2" s="1"/>
  <c r="BQ1215" i="2"/>
  <c r="BR1215" i="2" s="1"/>
  <c r="BQ1237" i="2"/>
  <c r="BR1237" i="2" s="1"/>
  <c r="BQ1264" i="2"/>
  <c r="BR1264" i="2" s="1"/>
  <c r="BQ1286" i="2"/>
  <c r="BR1286" i="2" s="1"/>
  <c r="BQ1309" i="2"/>
  <c r="BR1309" i="2" s="1"/>
  <c r="BQ1333" i="2"/>
  <c r="BR1333" i="2" s="1"/>
  <c r="BQ1356" i="2"/>
  <c r="BR1356" i="2" s="1"/>
  <c r="BQ1382" i="2"/>
  <c r="BR1382" i="2" s="1"/>
  <c r="BQ1405" i="2"/>
  <c r="BR1405" i="2" s="1"/>
  <c r="BQ1426" i="2"/>
  <c r="BR1426" i="2" s="1"/>
  <c r="BQ1447" i="2"/>
  <c r="BR1447" i="2" s="1"/>
  <c r="BQ1471" i="2"/>
  <c r="BR1471" i="2" s="1"/>
  <c r="BQ1492" i="2"/>
  <c r="BR1492" i="2" s="1"/>
  <c r="BQ1516" i="2"/>
  <c r="BR1516" i="2" s="1"/>
  <c r="BQ1539" i="2"/>
  <c r="BR1539" i="2" s="1"/>
  <c r="BQ1561" i="2"/>
  <c r="BR1561" i="2" s="1"/>
  <c r="BQ1582" i="2"/>
  <c r="BR1582" i="2" s="1"/>
  <c r="BQ1603" i="2"/>
  <c r="BR1603" i="2" s="1"/>
  <c r="BQ1623" i="2"/>
  <c r="BR1623" i="2" s="1"/>
  <c r="BQ1644" i="2"/>
  <c r="BR1644" i="2" s="1"/>
  <c r="BQ1666" i="2"/>
  <c r="BR1666" i="2" s="1"/>
  <c r="BQ1686" i="2"/>
  <c r="BR1686" i="2" s="1"/>
  <c r="BQ1708" i="2"/>
  <c r="BR1708" i="2" s="1"/>
  <c r="BQ1728" i="2"/>
  <c r="BR1728" i="2" s="1"/>
  <c r="BQ1748" i="2"/>
  <c r="BR1748" i="2" s="1"/>
  <c r="BQ1769" i="2"/>
  <c r="BR1769" i="2" s="1"/>
  <c r="BQ1789" i="2"/>
  <c r="BR1789" i="2" s="1"/>
  <c r="BQ1812" i="2"/>
  <c r="BR1812" i="2" s="1"/>
  <c r="BQ1833" i="2"/>
  <c r="BR1833" i="2" s="1"/>
  <c r="BQ1853" i="2"/>
  <c r="BR1853" i="2" s="1"/>
  <c r="BQ1873" i="2"/>
  <c r="BR1873" i="2" s="1"/>
  <c r="BQ1894" i="2"/>
  <c r="BR1894" i="2" s="1"/>
  <c r="BQ1915" i="2"/>
  <c r="BR1915" i="2" s="1"/>
  <c r="BQ1935" i="2"/>
  <c r="BR1935" i="2" s="1"/>
  <c r="BQ1957" i="2"/>
  <c r="BR1957" i="2" s="1"/>
  <c r="BQ1979" i="2"/>
  <c r="BR1979" i="2" s="1"/>
  <c r="BQ1999" i="2"/>
  <c r="BR1999" i="2" s="1"/>
  <c r="BQ2019" i="2"/>
  <c r="BR2019" i="2" s="1"/>
  <c r="BQ8" i="2"/>
  <c r="BR8" i="2" s="1"/>
  <c r="BQ40" i="2"/>
  <c r="BR40" i="2" s="1"/>
  <c r="BQ71" i="2"/>
  <c r="BR71" i="2" s="1"/>
  <c r="BQ103" i="2"/>
  <c r="BR103" i="2" s="1"/>
  <c r="BQ132" i="2"/>
  <c r="BR132" i="2" s="1"/>
  <c r="BQ163" i="2"/>
  <c r="BR163" i="2" s="1"/>
  <c r="BQ192" i="2"/>
  <c r="BR192" i="2" s="1"/>
  <c r="BQ224" i="2"/>
  <c r="BR224" i="2" s="1"/>
  <c r="BQ249" i="2"/>
  <c r="BR249" i="2" s="1"/>
  <c r="BQ279" i="2"/>
  <c r="BR279" i="2" s="1"/>
  <c r="BQ310" i="2"/>
  <c r="BR310" i="2" s="1"/>
  <c r="BQ338" i="2"/>
  <c r="BR338" i="2" s="1"/>
  <c r="BQ366" i="2"/>
  <c r="BR366" i="2" s="1"/>
  <c r="BQ399" i="2"/>
  <c r="BR399" i="2" s="1"/>
  <c r="BQ427" i="2"/>
  <c r="BR427" i="2" s="1"/>
  <c r="BQ454" i="2"/>
  <c r="BR454" i="2" s="1"/>
  <c r="BQ482" i="2"/>
  <c r="BR482" i="2" s="1"/>
  <c r="BQ515" i="2"/>
  <c r="BR515" i="2" s="1"/>
  <c r="BQ540" i="2"/>
  <c r="BR540" i="2" s="1"/>
  <c r="BQ566" i="2"/>
  <c r="BR566" i="2" s="1"/>
  <c r="BQ593" i="2"/>
  <c r="BR593" i="2" s="1"/>
  <c r="BQ622" i="2"/>
  <c r="BR622" i="2" s="1"/>
  <c r="BQ651" i="2"/>
  <c r="BR651" i="2" s="1"/>
  <c r="BQ675" i="2"/>
  <c r="BR675" i="2" s="1"/>
  <c r="BQ702" i="2"/>
  <c r="BR702" i="2" s="1"/>
  <c r="BQ728" i="2"/>
  <c r="BR728" i="2" s="1"/>
  <c r="BQ757" i="2"/>
  <c r="BR757" i="2" s="1"/>
  <c r="BQ786" i="2"/>
  <c r="BR786" i="2" s="1"/>
  <c r="BQ811" i="2"/>
  <c r="BR811" i="2" s="1"/>
  <c r="BQ837" i="2"/>
  <c r="BR837" i="2" s="1"/>
  <c r="BQ866" i="2"/>
  <c r="BR866" i="2" s="1"/>
  <c r="BQ893" i="2"/>
  <c r="BR893" i="2" s="1"/>
  <c r="BQ923" i="2"/>
  <c r="BR923" i="2" s="1"/>
  <c r="BQ946" i="2"/>
  <c r="BR946" i="2" s="1"/>
  <c r="BQ971" i="2"/>
  <c r="BR971" i="2" s="1"/>
  <c r="BQ998" i="2"/>
  <c r="BR998" i="2" s="1"/>
  <c r="BQ1023" i="2"/>
  <c r="BR1023" i="2" s="1"/>
  <c r="BQ1050" i="2"/>
  <c r="BR1050" i="2" s="1"/>
  <c r="BQ1073" i="2"/>
  <c r="BR1073" i="2" s="1"/>
  <c r="BQ1100" i="2"/>
  <c r="BR1100" i="2" s="1"/>
  <c r="BQ1125" i="2"/>
  <c r="BR1125" i="2" s="1"/>
  <c r="BQ1150" i="2"/>
  <c r="BR1150" i="2" s="1"/>
  <c r="BQ1173" i="2"/>
  <c r="BR1173" i="2" s="1"/>
  <c r="BQ1199" i="2"/>
  <c r="BR1199" i="2" s="1"/>
  <c r="BQ1223" i="2"/>
  <c r="BR1223" i="2" s="1"/>
  <c r="BQ1248" i="2"/>
  <c r="BR1248" i="2" s="1"/>
  <c r="BQ1270" i="2"/>
  <c r="BR1270" i="2" s="1"/>
  <c r="BQ1294" i="2"/>
  <c r="BR1294" i="2" s="1"/>
  <c r="BQ1321" i="2"/>
  <c r="BR1321" i="2" s="1"/>
  <c r="BQ1343" i="2"/>
  <c r="BR1343" i="2" s="1"/>
  <c r="BQ1367" i="2"/>
  <c r="BR1367" i="2" s="1"/>
  <c r="BQ1390" i="2"/>
  <c r="BR1390" i="2" s="1"/>
  <c r="BQ1411" i="2"/>
  <c r="BR1411" i="2" s="1"/>
  <c r="BQ1435" i="2"/>
  <c r="BR1435" i="2" s="1"/>
  <c r="BQ1458" i="2"/>
  <c r="BR1458" i="2" s="1"/>
  <c r="BQ1479" i="2"/>
  <c r="BR1479" i="2" s="1"/>
  <c r="BQ1503" i="2"/>
  <c r="BR1503" i="2" s="1"/>
  <c r="BQ1524" i="2"/>
  <c r="BR1524" i="2" s="1"/>
  <c r="BQ1546" i="2"/>
  <c r="BR1546" i="2" s="1"/>
  <c r="BQ1567" i="2"/>
  <c r="BR1567" i="2" s="1"/>
  <c r="BQ1589" i="2"/>
  <c r="BR1589" i="2" s="1"/>
  <c r="BQ1612" i="2"/>
  <c r="BR1612" i="2" s="1"/>
  <c r="BQ1632" i="2"/>
  <c r="BR1632" i="2" s="1"/>
  <c r="BQ1652" i="2"/>
  <c r="BR1652" i="2" s="1"/>
  <c r="BQ1674" i="2"/>
  <c r="BR1674" i="2" s="1"/>
  <c r="BQ1694" i="2"/>
  <c r="BR1694" i="2" s="1"/>
  <c r="BQ1714" i="2"/>
  <c r="BR1714" i="2" s="1"/>
  <c r="BQ1734" i="2"/>
  <c r="BR1734" i="2" s="1"/>
  <c r="BQ1758" i="2"/>
  <c r="BR1758" i="2" s="1"/>
  <c r="BQ1778" i="2"/>
  <c r="BR1778" i="2" s="1"/>
  <c r="BQ1798" i="2"/>
  <c r="BR1798" i="2" s="1"/>
  <c r="BQ1819" i="2"/>
  <c r="BR1819" i="2" s="1"/>
  <c r="BQ1839" i="2"/>
  <c r="BR1839" i="2" s="1"/>
  <c r="BQ1860" i="2"/>
  <c r="BR1860" i="2" s="1"/>
  <c r="BQ1881" i="2"/>
  <c r="BR1881" i="2" s="1"/>
  <c r="BQ1903" i="2"/>
  <c r="BR1903" i="2" s="1"/>
  <c r="BQ1923" i="2"/>
  <c r="BR1923" i="2" s="1"/>
  <c r="BQ1945" i="2"/>
  <c r="BR1945" i="2" s="1"/>
  <c r="BQ1965" i="2"/>
  <c r="BR1965" i="2" s="1"/>
  <c r="BQ1985" i="2"/>
  <c r="BR1985" i="2" s="1"/>
  <c r="BQ2005" i="2"/>
  <c r="BR2005" i="2" s="1"/>
  <c r="BQ2026" i="2"/>
  <c r="BR2026" i="2" s="1"/>
  <c r="BQ2049" i="2"/>
  <c r="BR2049" i="2" s="1"/>
  <c r="BQ2069" i="2"/>
  <c r="BR2069" i="2" s="1"/>
  <c r="BQ2090" i="2"/>
  <c r="BR2090" i="2" s="1"/>
  <c r="BQ2110" i="2"/>
  <c r="BR2110" i="2" s="1"/>
  <c r="BQ2130" i="2"/>
  <c r="BR2130" i="2" s="1"/>
  <c r="BQ2151" i="2"/>
  <c r="BR2151" i="2" s="1"/>
  <c r="BQ2172" i="2"/>
  <c r="BR2172" i="2" s="1"/>
  <c r="BQ2194" i="2"/>
  <c r="BR2194" i="2" s="1"/>
  <c r="BQ2214" i="2"/>
  <c r="BR2214" i="2" s="1"/>
  <c r="BQ2236" i="2"/>
  <c r="BR2236" i="2" s="1"/>
  <c r="BQ2256" i="2"/>
  <c r="BR2256" i="2" s="1"/>
  <c r="BQ2276" i="2"/>
  <c r="BR2276" i="2" s="1"/>
  <c r="BQ2297" i="2"/>
  <c r="BR2297" i="2" s="1"/>
  <c r="BQ2317" i="2"/>
  <c r="BR2317" i="2" s="1"/>
  <c r="BQ39" i="2"/>
  <c r="BR39" i="2" s="1"/>
  <c r="BQ74" i="2"/>
  <c r="BR74" i="2" s="1"/>
  <c r="BQ110" i="2"/>
  <c r="BR110" i="2" s="1"/>
  <c r="BQ145" i="2"/>
  <c r="BR145" i="2" s="1"/>
  <c r="BQ179" i="2"/>
  <c r="BR179" i="2" s="1"/>
  <c r="BQ211" i="2"/>
  <c r="BR211" i="2" s="1"/>
  <c r="BQ246" i="2"/>
  <c r="BR246" i="2" s="1"/>
  <c r="BQ278" i="2"/>
  <c r="BR278" i="2" s="1"/>
  <c r="BQ312" i="2"/>
  <c r="BR312" i="2" s="1"/>
  <c r="BQ345" i="2"/>
  <c r="BR345" i="2" s="1"/>
  <c r="BQ380" i="2"/>
  <c r="BR380" i="2" s="1"/>
  <c r="BQ411" i="2"/>
  <c r="BR411" i="2" s="1"/>
  <c r="BQ447" i="2"/>
  <c r="BR447" i="2" s="1"/>
  <c r="BQ479" i="2"/>
  <c r="BR479" i="2" s="1"/>
  <c r="BQ513" i="2"/>
  <c r="BR513" i="2" s="1"/>
  <c r="BQ542" i="2"/>
  <c r="BR542" i="2" s="1"/>
  <c r="BQ573" i="2"/>
  <c r="BR573" i="2" s="1"/>
  <c r="BQ604" i="2"/>
  <c r="BR604" i="2" s="1"/>
  <c r="BQ635" i="2"/>
  <c r="BR635" i="2" s="1"/>
  <c r="BQ670" i="2"/>
  <c r="BR670" i="2" s="1"/>
  <c r="BQ696" i="2"/>
  <c r="BR696" i="2" s="1"/>
  <c r="BQ727" i="2"/>
  <c r="BR727" i="2" s="1"/>
  <c r="BQ759" i="2"/>
  <c r="BR759" i="2" s="1"/>
  <c r="BQ790" i="2"/>
  <c r="BR790" i="2" s="1"/>
  <c r="BQ824" i="2"/>
  <c r="BR824" i="2" s="1"/>
  <c r="BQ853" i="2"/>
  <c r="BR853" i="2" s="1"/>
  <c r="BQ883" i="2"/>
  <c r="BR883" i="2" s="1"/>
  <c r="BQ914" i="2"/>
  <c r="BR914" i="2" s="1"/>
  <c r="BQ945" i="2"/>
  <c r="BR945" i="2" s="1"/>
  <c r="BQ977" i="2"/>
  <c r="BR977" i="2" s="1"/>
  <c r="BQ1004" i="2"/>
  <c r="BR1004" i="2" s="1"/>
  <c r="BQ1031" i="2"/>
  <c r="BR1031" i="2" s="1"/>
  <c r="BQ1060" i="2"/>
  <c r="BR1060" i="2" s="1"/>
  <c r="BQ1091" i="2"/>
  <c r="BR1091" i="2" s="1"/>
  <c r="BQ1122" i="2"/>
  <c r="BR1122" i="2" s="1"/>
  <c r="BQ1149" i="2"/>
  <c r="BR1149" i="2" s="1"/>
  <c r="BQ1179" i="2"/>
  <c r="BR1179" i="2" s="1"/>
  <c r="BQ1206" i="2"/>
  <c r="BR1206" i="2" s="1"/>
  <c r="BQ1233" i="2"/>
  <c r="BR1233" i="2" s="1"/>
  <c r="BQ1258" i="2"/>
  <c r="BR1258" i="2" s="1"/>
  <c r="BQ1287" i="2"/>
  <c r="BR1287" i="2" s="1"/>
  <c r="BQ1314" i="2"/>
  <c r="BR1314" i="2" s="1"/>
  <c r="BQ1342" i="2"/>
  <c r="BR1342" i="2" s="1"/>
  <c r="BQ1370" i="2"/>
  <c r="BR1370" i="2" s="1"/>
  <c r="BQ1394" i="2"/>
  <c r="BR1394" i="2" s="1"/>
  <c r="BQ1422" i="2"/>
  <c r="BR1422" i="2" s="1"/>
  <c r="BQ1445" i="2"/>
  <c r="BR1445" i="2" s="1"/>
  <c r="BQ1472" i="2"/>
  <c r="BR1472" i="2" s="1"/>
  <c r="BQ1498" i="2"/>
  <c r="BR1498" i="2" s="1"/>
  <c r="BQ1523" i="2"/>
  <c r="BR1523" i="2" s="1"/>
  <c r="BQ1548" i="2"/>
  <c r="BR1548" i="2" s="1"/>
  <c r="BQ1575" i="2"/>
  <c r="BR1575" i="2" s="1"/>
  <c r="BQ1598" i="2"/>
  <c r="BR1598" i="2" s="1"/>
  <c r="BQ1621" i="2"/>
  <c r="BR1621" i="2" s="1"/>
  <c r="BQ1647" i="2"/>
  <c r="BR1647" i="2" s="1"/>
  <c r="BQ1669" i="2"/>
  <c r="BR1669" i="2" s="1"/>
  <c r="BQ1693" i="2"/>
  <c r="BR1693" i="2" s="1"/>
  <c r="BQ1716" i="2"/>
  <c r="BR1716" i="2" s="1"/>
  <c r="BQ1742" i="2"/>
  <c r="BR1742" i="2" s="1"/>
  <c r="BQ1764" i="2"/>
  <c r="BR1764" i="2" s="1"/>
  <c r="BQ1787" i="2"/>
  <c r="BR1787" i="2" s="1"/>
  <c r="BQ1813" i="2"/>
  <c r="BR1813" i="2" s="1"/>
  <c r="BQ1836" i="2"/>
  <c r="BR1836" i="2" s="1"/>
  <c r="BQ1859" i="2"/>
  <c r="BR1859" i="2" s="1"/>
  <c r="BQ1885" i="2"/>
  <c r="BR1885" i="2" s="1"/>
  <c r="BQ1907" i="2"/>
  <c r="BR1907" i="2" s="1"/>
  <c r="BQ1931" i="2"/>
  <c r="BR1931" i="2" s="1"/>
  <c r="BQ1953" i="2"/>
  <c r="BR1953" i="2" s="1"/>
  <c r="BQ1980" i="2"/>
  <c r="BR1980" i="2" s="1"/>
  <c r="BQ2002" i="2"/>
  <c r="BR2002" i="2" s="1"/>
  <c r="BQ2025" i="2"/>
  <c r="BR2025" i="2" s="1"/>
  <c r="BQ2050" i="2"/>
  <c r="BR2050" i="2" s="1"/>
  <c r="BQ2071" i="2"/>
  <c r="BR2071" i="2" s="1"/>
  <c r="BQ2093" i="2"/>
  <c r="BR2093" i="2" s="1"/>
  <c r="BQ2115" i="2"/>
  <c r="BR2115" i="2" s="1"/>
  <c r="BQ2139" i="2"/>
  <c r="BR2139" i="2" s="1"/>
  <c r="BQ2160" i="2"/>
  <c r="BR2160" i="2" s="1"/>
  <c r="BQ2181" i="2"/>
  <c r="BR2181" i="2" s="1"/>
  <c r="BQ2204" i="2"/>
  <c r="BR2204" i="2" s="1"/>
  <c r="BQ2225" i="2"/>
  <c r="BR2225" i="2" s="1"/>
  <c r="BQ2249" i="2"/>
  <c r="BR2249" i="2" s="1"/>
  <c r="BQ2271" i="2"/>
  <c r="BR2271" i="2" s="1"/>
  <c r="BQ2292" i="2"/>
  <c r="BR2292" i="2" s="1"/>
  <c r="BQ2314" i="2"/>
  <c r="BR2314" i="2" s="1"/>
  <c r="BQ41" i="2"/>
  <c r="BR41" i="2" s="1"/>
  <c r="BQ77" i="2"/>
  <c r="BR77" i="2" s="1"/>
  <c r="BQ112" i="2"/>
  <c r="BR112" i="2" s="1"/>
  <c r="BQ146" i="2"/>
  <c r="BR146" i="2" s="1"/>
  <c r="BQ180" i="2"/>
  <c r="BR180" i="2" s="1"/>
  <c r="BQ212" i="2"/>
  <c r="BR212" i="2" s="1"/>
  <c r="BQ247" i="2"/>
  <c r="BR247" i="2" s="1"/>
  <c r="BQ280" i="2"/>
  <c r="BR280" i="2" s="1"/>
  <c r="BQ316" i="2"/>
  <c r="BR316" i="2" s="1"/>
  <c r="BQ347" i="2"/>
  <c r="BR347" i="2" s="1"/>
  <c r="BQ381" i="2"/>
  <c r="BR381" i="2" s="1"/>
  <c r="BQ414" i="2"/>
  <c r="BR414" i="2" s="1"/>
  <c r="BQ448" i="2"/>
  <c r="BR448" i="2" s="1"/>
  <c r="BQ480" i="2"/>
  <c r="BR480" i="2" s="1"/>
  <c r="BQ516" i="2"/>
  <c r="BR516" i="2" s="1"/>
  <c r="BQ543" i="2"/>
  <c r="BR543" i="2" s="1"/>
  <c r="BQ576" i="2"/>
  <c r="BR576" i="2" s="1"/>
  <c r="BQ605" i="2"/>
  <c r="BR605" i="2" s="1"/>
  <c r="BQ636" i="2"/>
  <c r="BR636" i="2" s="1"/>
  <c r="BQ671" i="2"/>
  <c r="BR671" i="2" s="1"/>
  <c r="BQ700" i="2"/>
  <c r="BR700" i="2" s="1"/>
  <c r="BQ734" i="2"/>
  <c r="BR734" i="2" s="1"/>
  <c r="BQ760" i="2"/>
  <c r="BR760" i="2" s="1"/>
  <c r="BQ792" i="2"/>
  <c r="BR792" i="2" s="1"/>
  <c r="BQ825" i="2"/>
  <c r="BR825" i="2" s="1"/>
  <c r="BQ854" i="2"/>
  <c r="BR854" i="2" s="1"/>
  <c r="BQ884" i="2"/>
  <c r="BR884" i="2" s="1"/>
  <c r="BQ915" i="2"/>
  <c r="BR915" i="2" s="1"/>
  <c r="BQ947" i="2"/>
  <c r="BR947" i="2" s="1"/>
  <c r="BQ978" i="2"/>
  <c r="BR978" i="2" s="1"/>
  <c r="BQ1005" i="2"/>
  <c r="BR1005" i="2" s="1"/>
  <c r="BQ1034" i="2"/>
  <c r="BR1034" i="2" s="1"/>
  <c r="BQ1061" i="2"/>
  <c r="BR1061" i="2" s="1"/>
  <c r="BQ1092" i="2"/>
  <c r="BR1092" i="2" s="1"/>
  <c r="BQ1123" i="2"/>
  <c r="BR1123" i="2" s="1"/>
  <c r="BQ1151" i="2"/>
  <c r="BR1151" i="2" s="1"/>
  <c r="BQ1180" i="2"/>
  <c r="BR1180" i="2" s="1"/>
  <c r="BQ1207" i="2"/>
  <c r="BR1207" i="2" s="1"/>
  <c r="BQ1234" i="2"/>
  <c r="BR1234" i="2" s="1"/>
  <c r="BQ1263" i="2"/>
  <c r="BR1263" i="2" s="1"/>
  <c r="BQ1289" i="2"/>
  <c r="BR1289" i="2" s="1"/>
  <c r="BQ1315" i="2"/>
  <c r="BR1315" i="2" s="1"/>
  <c r="BQ1344" i="2"/>
  <c r="BR1344" i="2" s="1"/>
  <c r="BQ1371" i="2"/>
  <c r="BR1371" i="2" s="1"/>
  <c r="BQ1399" i="2"/>
  <c r="BR1399" i="2" s="1"/>
  <c r="BQ1423" i="2"/>
  <c r="BR1423" i="2" s="1"/>
  <c r="BQ1446" i="2"/>
  <c r="BR1446" i="2" s="1"/>
  <c r="BQ1473" i="2"/>
  <c r="BR1473" i="2" s="1"/>
  <c r="BQ44" i="2"/>
  <c r="BR44" i="2" s="1"/>
  <c r="BQ78" i="2"/>
  <c r="BR78" i="2" s="1"/>
  <c r="BQ113" i="2"/>
  <c r="BR113" i="2" s="1"/>
  <c r="BQ147" i="2"/>
  <c r="BR147" i="2" s="1"/>
  <c r="BQ183" i="2"/>
  <c r="BR183" i="2" s="1"/>
  <c r="BQ214" i="2"/>
  <c r="BR214" i="2" s="1"/>
  <c r="BQ248" i="2"/>
  <c r="BR248" i="2" s="1"/>
  <c r="BQ283" i="2"/>
  <c r="BR283" i="2" s="1"/>
  <c r="BQ317" i="2"/>
  <c r="BR317" i="2" s="1"/>
  <c r="BQ348" i="2"/>
  <c r="BR348" i="2" s="1"/>
  <c r="BQ382" i="2"/>
  <c r="BR382" i="2" s="1"/>
  <c r="BQ416" i="2"/>
  <c r="BR416" i="2" s="1"/>
  <c r="BQ449" i="2"/>
  <c r="BR449" i="2" s="1"/>
  <c r="BQ481" i="2"/>
  <c r="BR481" i="2" s="1"/>
  <c r="BQ517" i="2"/>
  <c r="BR517" i="2" s="1"/>
  <c r="BQ546" i="2"/>
  <c r="BR546" i="2" s="1"/>
  <c r="BQ577" i="2"/>
  <c r="BR577" i="2" s="1"/>
  <c r="BQ608" i="2"/>
  <c r="BR608" i="2" s="1"/>
  <c r="BQ639" i="2"/>
  <c r="BR639" i="2" s="1"/>
  <c r="BQ672" i="2"/>
  <c r="BR672" i="2" s="1"/>
  <c r="BQ701" i="2"/>
  <c r="BR701" i="2" s="1"/>
  <c r="BQ735" i="2"/>
  <c r="BR735" i="2" s="1"/>
  <c r="BQ764" i="2"/>
  <c r="BR764" i="2" s="1"/>
  <c r="BQ793" i="2"/>
  <c r="BR793" i="2" s="1"/>
  <c r="BQ827" i="2"/>
  <c r="BR827" i="2" s="1"/>
  <c r="BQ856" i="2"/>
  <c r="BR856" i="2" s="1"/>
  <c r="BQ889" i="2"/>
  <c r="BR889" i="2" s="1"/>
  <c r="BQ916" i="2"/>
  <c r="BR916" i="2" s="1"/>
  <c r="BQ948" i="2"/>
  <c r="BR948" i="2" s="1"/>
  <c r="BQ979" i="2"/>
  <c r="BR979" i="2" s="1"/>
  <c r="BQ1006" i="2"/>
  <c r="BR1006" i="2" s="1"/>
  <c r="BQ1035" i="2"/>
  <c r="BR1035" i="2" s="1"/>
  <c r="BQ1068" i="2"/>
  <c r="BR1068" i="2" s="1"/>
  <c r="BQ1093" i="2"/>
  <c r="BR1093" i="2" s="1"/>
  <c r="BQ1124" i="2"/>
  <c r="BR1124" i="2" s="1"/>
  <c r="BQ1152" i="2"/>
  <c r="BR1152" i="2" s="1"/>
  <c r="BQ1181" i="2"/>
  <c r="BR1181" i="2" s="1"/>
  <c r="BQ1209" i="2"/>
  <c r="BR1209" i="2" s="1"/>
  <c r="BQ1235" i="2"/>
  <c r="BR1235" i="2" s="1"/>
  <c r="BQ1265" i="2"/>
  <c r="BR1265" i="2" s="1"/>
  <c r="BQ1290" i="2"/>
  <c r="BR1290" i="2" s="1"/>
  <c r="BQ1317" i="2"/>
  <c r="BR1317" i="2" s="1"/>
  <c r="BQ1345" i="2"/>
  <c r="BR1345" i="2" s="1"/>
  <c r="BQ1372" i="2"/>
  <c r="BR1372" i="2" s="1"/>
  <c r="BQ1401" i="2"/>
  <c r="BR1401" i="2" s="1"/>
  <c r="BQ1424" i="2"/>
  <c r="BR1424" i="2" s="1"/>
  <c r="BQ1451" i="2"/>
  <c r="BR1451" i="2" s="1"/>
  <c r="BQ1476" i="2"/>
  <c r="BR1476" i="2" s="1"/>
  <c r="BQ1502" i="2"/>
  <c r="BR1502" i="2" s="1"/>
  <c r="BQ1526" i="2"/>
  <c r="BR1526" i="2" s="1"/>
  <c r="BQ1550" i="2"/>
  <c r="BR1550" i="2" s="1"/>
  <c r="BQ1578" i="2"/>
  <c r="BR1578" i="2" s="1"/>
  <c r="BQ1600" i="2"/>
  <c r="BR1600" i="2" s="1"/>
  <c r="BQ1625" i="2"/>
  <c r="BR1625" i="2" s="1"/>
  <c r="BQ1649" i="2"/>
  <c r="BR1649" i="2" s="1"/>
  <c r="BQ1673" i="2"/>
  <c r="BR1673" i="2" s="1"/>
  <c r="BQ1696" i="2"/>
  <c r="BR1696" i="2" s="1"/>
  <c r="BQ1721" i="2"/>
  <c r="BR1721" i="2" s="1"/>
  <c r="BQ1744" i="2"/>
  <c r="BR1744" i="2" s="1"/>
  <c r="BQ1766" i="2"/>
  <c r="BR1766" i="2" s="1"/>
  <c r="BQ9" i="2"/>
  <c r="BR9" i="2" s="1"/>
  <c r="BQ45" i="2"/>
  <c r="BR45" i="2" s="1"/>
  <c r="BQ83" i="2"/>
  <c r="BR83" i="2" s="1"/>
  <c r="BQ114" i="2"/>
  <c r="BR114" i="2" s="1"/>
  <c r="BQ148" i="2"/>
  <c r="BR148" i="2" s="1"/>
  <c r="BQ184" i="2"/>
  <c r="BR184" i="2" s="1"/>
  <c r="BQ222" i="2"/>
  <c r="BR222" i="2" s="1"/>
  <c r="BQ251" i="2"/>
  <c r="BR251" i="2" s="1"/>
  <c r="BQ286" i="2"/>
  <c r="BR286" i="2" s="1"/>
  <c r="BQ319" i="2"/>
  <c r="BR319" i="2" s="1"/>
  <c r="BQ349" i="2"/>
  <c r="BR349" i="2" s="1"/>
  <c r="BQ383" i="2"/>
  <c r="BR383" i="2" s="1"/>
  <c r="BQ417" i="2"/>
  <c r="BR417" i="2" s="1"/>
  <c r="BQ452" i="2"/>
  <c r="BR452" i="2" s="1"/>
  <c r="BQ483" i="2"/>
  <c r="BR483" i="2" s="1"/>
  <c r="BQ518" i="2"/>
  <c r="BR518" i="2" s="1"/>
  <c r="BQ547" i="2"/>
  <c r="BR547" i="2" s="1"/>
  <c r="BQ580" i="2"/>
  <c r="BR580" i="2" s="1"/>
  <c r="BQ609" i="2"/>
  <c r="BR609" i="2" s="1"/>
  <c r="BQ642" i="2"/>
  <c r="BR642" i="2" s="1"/>
  <c r="BQ673" i="2"/>
  <c r="BR673" i="2" s="1"/>
  <c r="BQ703" i="2"/>
  <c r="BR703" i="2" s="1"/>
  <c r="BQ736" i="2"/>
  <c r="BR736" i="2" s="1"/>
  <c r="BQ765" i="2"/>
  <c r="BR765" i="2" s="1"/>
  <c r="BQ795" i="2"/>
  <c r="BR795" i="2" s="1"/>
  <c r="BQ828" i="2"/>
  <c r="BR828" i="2" s="1"/>
  <c r="BQ857" i="2"/>
  <c r="BR857" i="2" s="1"/>
  <c r="BQ891" i="2"/>
  <c r="BR891" i="2" s="1"/>
  <c r="BQ924" i="2"/>
  <c r="BR924" i="2" s="1"/>
  <c r="BQ949" i="2"/>
  <c r="BR949" i="2" s="1"/>
  <c r="BQ980" i="2"/>
  <c r="BR980" i="2" s="1"/>
  <c r="BQ1007" i="2"/>
  <c r="BR1007" i="2" s="1"/>
  <c r="BQ1038" i="2"/>
  <c r="BR1038" i="2" s="1"/>
  <c r="BQ1069" i="2"/>
  <c r="BR1069" i="2" s="1"/>
  <c r="BQ1094" i="2"/>
  <c r="BR1094" i="2" s="1"/>
  <c r="BQ14" i="2"/>
  <c r="BR14" i="2" s="1"/>
  <c r="BQ49" i="2"/>
  <c r="BR49" i="2" s="1"/>
  <c r="BQ89" i="2"/>
  <c r="BR89" i="2" s="1"/>
  <c r="BQ124" i="2"/>
  <c r="BR124" i="2" s="1"/>
  <c r="BQ160" i="2"/>
  <c r="BR160" i="2" s="1"/>
  <c r="BQ191" i="2"/>
  <c r="BR191" i="2" s="1"/>
  <c r="BQ226" i="2"/>
  <c r="BR226" i="2" s="1"/>
  <c r="BQ259" i="2"/>
  <c r="BR259" i="2" s="1"/>
  <c r="BQ291" i="2"/>
  <c r="BR291" i="2" s="1"/>
  <c r="BQ324" i="2"/>
  <c r="BR324" i="2" s="1"/>
  <c r="BQ359" i="2"/>
  <c r="BR359" i="2" s="1"/>
  <c r="BQ388" i="2"/>
  <c r="BR388" i="2" s="1"/>
  <c r="BQ423" i="2"/>
  <c r="BR423" i="2" s="1"/>
  <c r="BQ456" i="2"/>
  <c r="BR456" i="2" s="1"/>
  <c r="BQ492" i="2"/>
  <c r="BR492" i="2" s="1"/>
  <c r="BQ521" i="2"/>
  <c r="BR521" i="2" s="1"/>
  <c r="BQ555" i="2"/>
  <c r="BR555" i="2" s="1"/>
  <c r="BQ584" i="2"/>
  <c r="BR584" i="2" s="1"/>
  <c r="BQ616" i="2"/>
  <c r="BR616" i="2" s="1"/>
  <c r="BQ649" i="2"/>
  <c r="BR649" i="2" s="1"/>
  <c r="BQ677" i="2"/>
  <c r="BR677" i="2" s="1"/>
  <c r="BQ710" i="2"/>
  <c r="BR710" i="2" s="1"/>
  <c r="BQ739" i="2"/>
  <c r="BR739" i="2" s="1"/>
  <c r="BQ771" i="2"/>
  <c r="BR771" i="2" s="1"/>
  <c r="BQ805" i="2"/>
  <c r="BR805" i="2" s="1"/>
  <c r="BQ832" i="2"/>
  <c r="BR832" i="2" s="1"/>
  <c r="BQ863" i="2"/>
  <c r="BR863" i="2" s="1"/>
  <c r="BQ896" i="2"/>
  <c r="BR896" i="2" s="1"/>
  <c r="BQ927" i="2"/>
  <c r="BR927" i="2" s="1"/>
  <c r="BQ958" i="2"/>
  <c r="BR958" i="2" s="1"/>
  <c r="BQ983" i="2"/>
  <c r="BR983" i="2" s="1"/>
  <c r="BQ1013" i="2"/>
  <c r="BR1013" i="2" s="1"/>
  <c r="BQ1043" i="2"/>
  <c r="BR1043" i="2" s="1"/>
  <c r="BQ1072" i="2"/>
  <c r="BR1072" i="2" s="1"/>
  <c r="BQ1104" i="2"/>
  <c r="BR1104" i="2" s="1"/>
  <c r="BQ1131" i="2"/>
  <c r="BR1131" i="2" s="1"/>
  <c r="BQ1159" i="2"/>
  <c r="BR1159" i="2" s="1"/>
  <c r="BQ1188" i="2"/>
  <c r="BR1188" i="2" s="1"/>
  <c r="BQ1216" i="2"/>
  <c r="BR1216" i="2" s="1"/>
  <c r="BQ1243" i="2"/>
  <c r="BR1243" i="2" s="1"/>
  <c r="BQ1269" i="2"/>
  <c r="BR1269" i="2" s="1"/>
  <c r="BQ1298" i="2"/>
  <c r="BR1298" i="2" s="1"/>
  <c r="BQ1325" i="2"/>
  <c r="BR1325" i="2" s="1"/>
  <c r="BQ1351" i="2"/>
  <c r="BR1351" i="2" s="1"/>
  <c r="BQ1378" i="2"/>
  <c r="BR1378" i="2" s="1"/>
  <c r="BQ1406" i="2"/>
  <c r="BR1406" i="2" s="1"/>
  <c r="BQ1429" i="2"/>
  <c r="BR1429" i="2" s="1"/>
  <c r="BQ1457" i="2"/>
  <c r="BR1457" i="2" s="1"/>
  <c r="BQ1482" i="2"/>
  <c r="BR1482" i="2" s="1"/>
  <c r="BQ1507" i="2"/>
  <c r="BR1507" i="2" s="1"/>
  <c r="BQ1531" i="2"/>
  <c r="BR1531" i="2" s="1"/>
  <c r="BQ1558" i="2"/>
  <c r="BR1558" i="2" s="1"/>
  <c r="BQ1583" i="2"/>
  <c r="BR1583" i="2" s="1"/>
  <c r="BQ1606" i="2"/>
  <c r="BR1606" i="2" s="1"/>
  <c r="BQ1631" i="2"/>
  <c r="BR1631" i="2" s="1"/>
  <c r="BQ1655" i="2"/>
  <c r="BR1655" i="2" s="1"/>
  <c r="BQ1678" i="2"/>
  <c r="BR1678" i="2" s="1"/>
  <c r="BQ1702" i="2"/>
  <c r="BR1702" i="2" s="1"/>
  <c r="BQ1726" i="2"/>
  <c r="BR1726" i="2" s="1"/>
  <c r="BQ1749" i="2"/>
  <c r="BR1749" i="2" s="1"/>
  <c r="BQ1775" i="2"/>
  <c r="BR1775" i="2" s="1"/>
  <c r="BQ1797" i="2"/>
  <c r="BR1797" i="2" s="1"/>
  <c r="BQ1821" i="2"/>
  <c r="BR1821" i="2" s="1"/>
  <c r="BQ1844" i="2"/>
  <c r="BR1844" i="2" s="1"/>
  <c r="BQ1869" i="2"/>
  <c r="BR1869" i="2" s="1"/>
  <c r="BQ1891" i="2"/>
  <c r="BR1891" i="2" s="1"/>
  <c r="BQ1916" i="2"/>
  <c r="BR1916" i="2" s="1"/>
  <c r="BQ1940" i="2"/>
  <c r="BR1940" i="2" s="1"/>
  <c r="BQ1964" i="2"/>
  <c r="BR1964" i="2" s="1"/>
  <c r="BQ1987" i="2"/>
  <c r="BR1987" i="2" s="1"/>
  <c r="BQ2013" i="2"/>
  <c r="BR2013" i="2" s="1"/>
  <c r="BQ2035" i="2"/>
  <c r="BR2035" i="2" s="1"/>
  <c r="BQ2057" i="2"/>
  <c r="BR2057" i="2" s="1"/>
  <c r="BQ2078" i="2"/>
  <c r="BR2078" i="2" s="1"/>
  <c r="BQ2102" i="2"/>
  <c r="BR2102" i="2" s="1"/>
  <c r="BQ2124" i="2"/>
  <c r="BR2124" i="2" s="1"/>
  <c r="BQ2145" i="2"/>
  <c r="BR2145" i="2" s="1"/>
  <c r="BQ2167" i="2"/>
  <c r="BR2167" i="2" s="1"/>
  <c r="BQ2189" i="2"/>
  <c r="BR2189" i="2" s="1"/>
  <c r="BQ2212" i="2"/>
  <c r="BR2212" i="2" s="1"/>
  <c r="BQ2235" i="2"/>
  <c r="BR2235" i="2" s="1"/>
  <c r="BQ2257" i="2"/>
  <c r="BR2257" i="2" s="1"/>
  <c r="BQ2278" i="2"/>
  <c r="BR2278" i="2" s="1"/>
  <c r="BQ2303" i="2"/>
  <c r="BR2303" i="2" s="1"/>
  <c r="BQ2324" i="2"/>
  <c r="BR2324" i="2" s="1"/>
  <c r="BQ37" i="2"/>
  <c r="BR37" i="2" s="1"/>
  <c r="BQ93" i="2"/>
  <c r="BR93" i="2" s="1"/>
  <c r="BQ143" i="2"/>
  <c r="BR143" i="2" s="1"/>
  <c r="BQ198" i="2"/>
  <c r="BR198" i="2" s="1"/>
  <c r="BQ239" i="2"/>
  <c r="BR239" i="2" s="1"/>
  <c r="BQ293" i="2"/>
  <c r="BR293" i="2" s="1"/>
  <c r="BQ337" i="2"/>
  <c r="BR337" i="2" s="1"/>
  <c r="BQ387" i="2"/>
  <c r="BR387" i="2" s="1"/>
  <c r="BQ434" i="2"/>
  <c r="BR434" i="2" s="1"/>
  <c r="BQ487" i="2"/>
  <c r="BR487" i="2" s="1"/>
  <c r="BQ533" i="2"/>
  <c r="BR533" i="2" s="1"/>
  <c r="BQ572" i="2"/>
  <c r="BR572" i="2" s="1"/>
  <c r="BQ623" i="2"/>
  <c r="BR623" i="2" s="1"/>
  <c r="BQ659" i="2"/>
  <c r="BR659" i="2" s="1"/>
  <c r="BQ712" i="2"/>
  <c r="BR712" i="2" s="1"/>
  <c r="BQ755" i="2"/>
  <c r="BR755" i="2" s="1"/>
  <c r="BQ806" i="2"/>
  <c r="BR806" i="2" s="1"/>
  <c r="BQ847" i="2"/>
  <c r="BR847" i="2" s="1"/>
  <c r="BQ895" i="2"/>
  <c r="BR895" i="2" s="1"/>
  <c r="BQ934" i="2"/>
  <c r="BR934" i="2" s="1"/>
  <c r="BQ981" i="2"/>
  <c r="BR981" i="2" s="1"/>
  <c r="BQ1022" i="2"/>
  <c r="BR1022" i="2" s="1"/>
  <c r="BQ1059" i="2"/>
  <c r="BR1059" i="2" s="1"/>
  <c r="BQ1107" i="2"/>
  <c r="BR1107" i="2" s="1"/>
  <c r="BQ1146" i="2"/>
  <c r="BR1146" i="2" s="1"/>
  <c r="BQ1186" i="2"/>
  <c r="BR1186" i="2" s="1"/>
  <c r="BQ1219" i="2"/>
  <c r="BR1219" i="2" s="1"/>
  <c r="BQ1254" i="2"/>
  <c r="BR1254" i="2" s="1"/>
  <c r="BQ1292" i="2"/>
  <c r="BR1292" i="2" s="1"/>
  <c r="BQ1328" i="2"/>
  <c r="BR1328" i="2" s="1"/>
  <c r="BQ1365" i="2"/>
  <c r="BR1365" i="2" s="1"/>
  <c r="BQ1403" i="2"/>
  <c r="BR1403" i="2" s="1"/>
  <c r="BQ1438" i="2"/>
  <c r="BR1438" i="2" s="1"/>
  <c r="BQ1468" i="2"/>
  <c r="BR1468" i="2" s="1"/>
  <c r="BQ1504" i="2"/>
  <c r="BR1504" i="2" s="1"/>
  <c r="BQ1536" i="2"/>
  <c r="BR1536" i="2" s="1"/>
  <c r="BQ1564" i="2"/>
  <c r="BR1564" i="2" s="1"/>
  <c r="BQ1595" i="2"/>
  <c r="BR1595" i="2" s="1"/>
  <c r="BQ1622" i="2"/>
  <c r="BR1622" i="2" s="1"/>
  <c r="BQ1654" i="2"/>
  <c r="BR1654" i="2" s="1"/>
  <c r="BQ1683" i="2"/>
  <c r="BR1683" i="2" s="1"/>
  <c r="BQ1711" i="2"/>
  <c r="BR1711" i="2" s="1"/>
  <c r="BQ1741" i="2"/>
  <c r="BR1741" i="2" s="1"/>
  <c r="BQ1770" i="2"/>
  <c r="BR1770" i="2" s="1"/>
  <c r="BQ1799" i="2"/>
  <c r="BR1799" i="2" s="1"/>
  <c r="BQ1825" i="2"/>
  <c r="BR1825" i="2" s="1"/>
  <c r="BQ1852" i="2"/>
  <c r="BR1852" i="2" s="1"/>
  <c r="BQ1878" i="2"/>
  <c r="BR1878" i="2" s="1"/>
  <c r="BQ1906" i="2"/>
  <c r="BR1906" i="2" s="1"/>
  <c r="BQ1933" i="2"/>
  <c r="BR1933" i="2" s="1"/>
  <c r="BQ47" i="2"/>
  <c r="BR47" i="2" s="1"/>
  <c r="BQ94" i="2"/>
  <c r="BR94" i="2" s="1"/>
  <c r="BQ144" i="2"/>
  <c r="BR144" i="2" s="1"/>
  <c r="BQ199" i="2"/>
  <c r="BR199" i="2" s="1"/>
  <c r="BQ244" i="2"/>
  <c r="BR244" i="2" s="1"/>
  <c r="BQ296" i="2"/>
  <c r="BR296" i="2" s="1"/>
  <c r="BQ341" i="2"/>
  <c r="BR341" i="2" s="1"/>
  <c r="BQ389" i="2"/>
  <c r="BR389" i="2" s="1"/>
  <c r="BQ436" i="2"/>
  <c r="BR436" i="2" s="1"/>
  <c r="BQ491" i="2"/>
  <c r="BR491" i="2" s="1"/>
  <c r="BQ534" i="2"/>
  <c r="BR534" i="2" s="1"/>
  <c r="BQ581" i="2"/>
  <c r="BR581" i="2" s="1"/>
  <c r="BQ624" i="2"/>
  <c r="BR624" i="2" s="1"/>
  <c r="BQ660" i="2"/>
  <c r="BR660" i="2" s="1"/>
  <c r="BQ713" i="2"/>
  <c r="BR713" i="2" s="1"/>
  <c r="BQ756" i="2"/>
  <c r="BR756" i="2" s="1"/>
  <c r="BQ807" i="2"/>
  <c r="BR807" i="2" s="1"/>
  <c r="BQ848" i="2"/>
  <c r="BR848" i="2" s="1"/>
  <c r="BQ897" i="2"/>
  <c r="BR897" i="2" s="1"/>
  <c r="BQ940" i="2"/>
  <c r="BR940" i="2" s="1"/>
  <c r="BQ982" i="2"/>
  <c r="BR982" i="2" s="1"/>
  <c r="BQ1024" i="2"/>
  <c r="BR1024" i="2" s="1"/>
  <c r="BQ1070" i="2"/>
  <c r="BR1070" i="2" s="1"/>
  <c r="BQ1108" i="2"/>
  <c r="BR1108" i="2" s="1"/>
  <c r="BQ1147" i="2"/>
  <c r="BR1147" i="2" s="1"/>
  <c r="BQ1187" i="2"/>
  <c r="BR1187" i="2" s="1"/>
  <c r="BQ1222" i="2"/>
  <c r="BR1222" i="2" s="1"/>
  <c r="BQ1255" i="2"/>
  <c r="BR1255" i="2" s="1"/>
  <c r="BQ1297" i="2"/>
  <c r="BR1297" i="2" s="1"/>
  <c r="BQ1331" i="2"/>
  <c r="BR1331" i="2" s="1"/>
  <c r="BQ1366" i="2"/>
  <c r="BR1366" i="2" s="1"/>
  <c r="BQ1404" i="2"/>
  <c r="BR1404" i="2" s="1"/>
  <c r="BQ1439" i="2"/>
  <c r="BR1439" i="2" s="1"/>
  <c r="BQ1469" i="2"/>
  <c r="BR1469" i="2" s="1"/>
  <c r="BQ1505" i="2"/>
  <c r="BR1505" i="2" s="1"/>
  <c r="BQ1537" i="2"/>
  <c r="BR1537" i="2" s="1"/>
  <c r="BQ1565" i="2"/>
  <c r="BR1565" i="2" s="1"/>
  <c r="BQ1596" i="2"/>
  <c r="BR1596" i="2" s="1"/>
  <c r="BQ1626" i="2"/>
  <c r="BR1626" i="2" s="1"/>
  <c r="BQ1657" i="2"/>
  <c r="BR1657" i="2" s="1"/>
  <c r="BQ1684" i="2"/>
  <c r="BR1684" i="2" s="1"/>
  <c r="BQ1712" i="2"/>
  <c r="BR1712" i="2" s="1"/>
  <c r="BQ48" i="2"/>
  <c r="BR48" i="2" s="1"/>
  <c r="BQ99" i="2"/>
  <c r="BR99" i="2" s="1"/>
  <c r="BQ155" i="2"/>
  <c r="BR155" i="2" s="1"/>
  <c r="BQ200" i="2"/>
  <c r="BR200" i="2" s="1"/>
  <c r="BQ245" i="2"/>
  <c r="BR245" i="2" s="1"/>
  <c r="BQ297" i="2"/>
  <c r="BR297" i="2" s="1"/>
  <c r="BQ342" i="2"/>
  <c r="BR342" i="2" s="1"/>
  <c r="BQ396" i="2"/>
  <c r="BR396" i="2" s="1"/>
  <c r="BQ437" i="2"/>
  <c r="BR437" i="2" s="1"/>
  <c r="BQ495" i="2"/>
  <c r="BR495" i="2" s="1"/>
  <c r="BQ535" i="2"/>
  <c r="BR535" i="2" s="1"/>
  <c r="BQ582" i="2"/>
  <c r="BR582" i="2" s="1"/>
  <c r="BQ627" i="2"/>
  <c r="BR627" i="2" s="1"/>
  <c r="BQ674" i="2"/>
  <c r="BR674" i="2" s="1"/>
  <c r="BQ718" i="2"/>
  <c r="BR718" i="2" s="1"/>
  <c r="BQ758" i="2"/>
  <c r="BR758" i="2" s="1"/>
  <c r="BQ808" i="2"/>
  <c r="BR808" i="2" s="1"/>
  <c r="BQ849" i="2"/>
  <c r="BR849" i="2" s="1"/>
  <c r="BQ900" i="2"/>
  <c r="BR900" i="2" s="1"/>
  <c r="BQ941" i="2"/>
  <c r="BR941" i="2" s="1"/>
  <c r="BQ986" i="2"/>
  <c r="BR986" i="2" s="1"/>
  <c r="BQ1025" i="2"/>
  <c r="BR1025" i="2" s="1"/>
  <c r="BQ1071" i="2"/>
  <c r="BR1071" i="2" s="1"/>
  <c r="BQ1109" i="2"/>
  <c r="BR1109" i="2" s="1"/>
  <c r="BQ1148" i="2"/>
  <c r="BR1148" i="2" s="1"/>
  <c r="BQ1189" i="2"/>
  <c r="BR1189" i="2" s="1"/>
  <c r="BQ1225" i="2"/>
  <c r="BR1225" i="2" s="1"/>
  <c r="BQ1257" i="2"/>
  <c r="BR1257" i="2" s="1"/>
  <c r="BQ1301" i="2"/>
  <c r="BR1301" i="2" s="1"/>
  <c r="BQ1332" i="2"/>
  <c r="BR1332" i="2" s="1"/>
  <c r="BQ1369" i="2"/>
  <c r="BR1369" i="2" s="1"/>
  <c r="BQ1407" i="2"/>
  <c r="BR1407" i="2" s="1"/>
  <c r="BQ1440" i="2"/>
  <c r="BR1440" i="2" s="1"/>
  <c r="BQ1470" i="2"/>
  <c r="BR1470" i="2" s="1"/>
  <c r="BQ1506" i="2"/>
  <c r="BR1506" i="2" s="1"/>
  <c r="BQ1538" i="2"/>
  <c r="BR1538" i="2" s="1"/>
  <c r="BQ1566" i="2"/>
  <c r="BR1566" i="2" s="1"/>
  <c r="BQ1597" i="2"/>
  <c r="BR1597" i="2" s="1"/>
  <c r="BQ1629" i="2"/>
  <c r="BR1629" i="2" s="1"/>
  <c r="BQ1658" i="2"/>
  <c r="BR1658" i="2" s="1"/>
  <c r="BQ1685" i="2"/>
  <c r="BR1685" i="2" s="1"/>
  <c r="BQ1713" i="2"/>
  <c r="BR1713" i="2" s="1"/>
  <c r="BQ1745" i="2"/>
  <c r="BR1745" i="2" s="1"/>
  <c r="BQ1776" i="2"/>
  <c r="BR1776" i="2" s="1"/>
  <c r="BQ1802" i="2"/>
  <c r="BR1802" i="2" s="1"/>
  <c r="BQ1829" i="2"/>
  <c r="BR1829" i="2" s="1"/>
  <c r="BQ1855" i="2"/>
  <c r="BR1855" i="2" s="1"/>
  <c r="BQ1884" i="2"/>
  <c r="BR1884" i="2" s="1"/>
  <c r="BQ1910" i="2"/>
  <c r="BR1910" i="2" s="1"/>
  <c r="BQ1938" i="2"/>
  <c r="BR1938" i="2" s="1"/>
  <c r="BQ1966" i="2"/>
  <c r="BR1966" i="2" s="1"/>
  <c r="BQ12" i="2"/>
  <c r="BR12" i="2" s="1"/>
  <c r="BQ64" i="2"/>
  <c r="BR64" i="2" s="1"/>
  <c r="BQ109" i="2"/>
  <c r="BR109" i="2" s="1"/>
  <c r="BQ165" i="2"/>
  <c r="BR165" i="2" s="1"/>
  <c r="BQ208" i="2"/>
  <c r="BR208" i="2" s="1"/>
  <c r="BQ261" i="2"/>
  <c r="BR261" i="2" s="1"/>
  <c r="BQ303" i="2"/>
  <c r="BR303" i="2" s="1"/>
  <c r="BQ361" i="2"/>
  <c r="BR361" i="2" s="1"/>
  <c r="BQ403" i="2"/>
  <c r="BR403" i="2" s="1"/>
  <c r="BQ455" i="2"/>
  <c r="BR455" i="2" s="1"/>
  <c r="BQ500" i="2"/>
  <c r="BR500" i="2" s="1"/>
  <c r="BQ550" i="2"/>
  <c r="BR550" i="2" s="1"/>
  <c r="BQ592" i="2"/>
  <c r="BR592" i="2" s="1"/>
  <c r="BQ633" i="2"/>
  <c r="BR633" i="2" s="1"/>
  <c r="BQ683" i="2"/>
  <c r="BR683" i="2" s="1"/>
  <c r="BQ725" i="2"/>
  <c r="BR725" i="2" s="1"/>
  <c r="BQ776" i="2"/>
  <c r="BR776" i="2" s="1"/>
  <c r="BQ814" i="2"/>
  <c r="BR814" i="2" s="1"/>
  <c r="BQ867" i="2"/>
  <c r="BR867" i="2" s="1"/>
  <c r="BQ907" i="2"/>
  <c r="BR907" i="2" s="1"/>
  <c r="BQ955" i="2"/>
  <c r="BR955" i="2" s="1"/>
  <c r="BQ996" i="2"/>
  <c r="BR996" i="2" s="1"/>
  <c r="BQ1041" i="2"/>
  <c r="BR1041" i="2" s="1"/>
  <c r="BQ1079" i="2"/>
  <c r="BR1079" i="2" s="1"/>
  <c r="BQ1117" i="2"/>
  <c r="BR1117" i="2" s="1"/>
  <c r="BQ1164" i="2"/>
  <c r="BR1164" i="2" s="1"/>
  <c r="BQ1197" i="2"/>
  <c r="BR1197" i="2" s="1"/>
  <c r="BQ1232" i="2"/>
  <c r="BR1232" i="2" s="1"/>
  <c r="BQ1273" i="2"/>
  <c r="BR1273" i="2" s="1"/>
  <c r="BQ1306" i="2"/>
  <c r="BR1306" i="2" s="1"/>
  <c r="BQ1341" i="2"/>
  <c r="BR1341" i="2" s="1"/>
  <c r="BQ1379" i="2"/>
  <c r="BR1379" i="2" s="1"/>
  <c r="BQ1412" i="2"/>
  <c r="BR1412" i="2" s="1"/>
  <c r="BQ1444" i="2"/>
  <c r="BR1444" i="2" s="1"/>
  <c r="BQ1485" i="2"/>
  <c r="BR1485" i="2" s="1"/>
  <c r="BQ1511" i="2"/>
  <c r="BR1511" i="2" s="1"/>
  <c r="BQ1543" i="2"/>
  <c r="BR1543" i="2" s="1"/>
  <c r="BQ1577" i="2"/>
  <c r="BR1577" i="2" s="1"/>
  <c r="BQ1605" i="2"/>
  <c r="BR1605" i="2" s="1"/>
  <c r="BQ1635" i="2"/>
  <c r="BR1635" i="2" s="1"/>
  <c r="BQ1662" i="2"/>
  <c r="BR1662" i="2" s="1"/>
  <c r="BQ1692" i="2"/>
  <c r="BR1692" i="2" s="1"/>
  <c r="BQ1724" i="2"/>
  <c r="BR1724" i="2" s="1"/>
  <c r="BQ1751" i="2"/>
  <c r="BR1751" i="2" s="1"/>
  <c r="BQ1781" i="2"/>
  <c r="BR1781" i="2" s="1"/>
  <c r="BQ1806" i="2"/>
  <c r="BR1806" i="2" s="1"/>
  <c r="BQ1835" i="2"/>
  <c r="BR1835" i="2" s="1"/>
  <c r="BQ1862" i="2"/>
  <c r="BR1862" i="2" s="1"/>
  <c r="BQ1889" i="2"/>
  <c r="BR1889" i="2" s="1"/>
  <c r="BQ1917" i="2"/>
  <c r="BR1917" i="2" s="1"/>
  <c r="BQ1946" i="2"/>
  <c r="BR1946" i="2" s="1"/>
  <c r="BQ13" i="2"/>
  <c r="BR13" i="2" s="1"/>
  <c r="BQ65" i="2"/>
  <c r="BR65" i="2" s="1"/>
  <c r="BQ120" i="2"/>
  <c r="BR120" i="2" s="1"/>
  <c r="BQ166" i="2"/>
  <c r="BR166" i="2" s="1"/>
  <c r="BQ209" i="2"/>
  <c r="BR209" i="2" s="1"/>
  <c r="BQ264" i="2"/>
  <c r="BR264" i="2" s="1"/>
  <c r="BQ304" i="2"/>
  <c r="BR304" i="2" s="1"/>
  <c r="BQ363" i="2"/>
  <c r="BR363" i="2" s="1"/>
  <c r="BQ404" i="2"/>
  <c r="BR404" i="2" s="1"/>
  <c r="BQ457" i="2"/>
  <c r="BR457" i="2" s="1"/>
  <c r="BQ502" i="2"/>
  <c r="BR502" i="2" s="1"/>
  <c r="BQ551" i="2"/>
  <c r="BR551" i="2" s="1"/>
  <c r="BQ594" i="2"/>
  <c r="BR594" i="2" s="1"/>
  <c r="BQ643" i="2"/>
  <c r="BR643" i="2" s="1"/>
  <c r="BQ684" i="2"/>
  <c r="BR684" i="2" s="1"/>
  <c r="BQ726" i="2"/>
  <c r="BR726" i="2" s="1"/>
  <c r="BQ777" i="2"/>
  <c r="BR777" i="2" s="1"/>
  <c r="BQ816" i="2"/>
  <c r="BR816" i="2" s="1"/>
  <c r="BQ871" i="2"/>
  <c r="BR871" i="2" s="1"/>
  <c r="BQ908" i="2"/>
  <c r="BR908" i="2" s="1"/>
  <c r="BQ959" i="2"/>
  <c r="BR959" i="2" s="1"/>
  <c r="BQ997" i="2"/>
  <c r="BR997" i="2" s="1"/>
  <c r="BQ1042" i="2"/>
  <c r="BR1042" i="2" s="1"/>
  <c r="BQ1082" i="2"/>
  <c r="BR1082" i="2" s="1"/>
  <c r="BQ1126" i="2"/>
  <c r="BR1126" i="2" s="1"/>
  <c r="BQ1165" i="2"/>
  <c r="BR1165" i="2" s="1"/>
  <c r="BQ1198" i="2"/>
  <c r="BR1198" i="2" s="1"/>
  <c r="BQ1236" i="2"/>
  <c r="BR1236" i="2" s="1"/>
  <c r="BQ1274" i="2"/>
  <c r="BR1274" i="2" s="1"/>
  <c r="BQ1307" i="2"/>
  <c r="BR1307" i="2" s="1"/>
  <c r="BQ1348" i="2"/>
  <c r="BR1348" i="2" s="1"/>
  <c r="BQ1383" i="2"/>
  <c r="BR1383" i="2" s="1"/>
  <c r="BQ1413" i="2"/>
  <c r="BR1413" i="2" s="1"/>
  <c r="BQ1452" i="2"/>
  <c r="BR1452" i="2" s="1"/>
  <c r="BQ1486" i="2"/>
  <c r="BR1486" i="2" s="1"/>
  <c r="BQ1515" i="2"/>
  <c r="BR1515" i="2" s="1"/>
  <c r="BQ1545" i="2"/>
  <c r="BR1545" i="2" s="1"/>
  <c r="BQ1579" i="2"/>
  <c r="BR1579" i="2" s="1"/>
  <c r="BQ1607" i="2"/>
  <c r="BR1607" i="2" s="1"/>
  <c r="BQ1637" i="2"/>
  <c r="BR1637" i="2" s="1"/>
  <c r="BQ1665" i="2"/>
  <c r="BR1665" i="2" s="1"/>
  <c r="BQ1695" i="2"/>
  <c r="BR1695" i="2" s="1"/>
  <c r="BQ1725" i="2"/>
  <c r="BR1725" i="2" s="1"/>
  <c r="BQ1753" i="2"/>
  <c r="BR1753" i="2" s="1"/>
  <c r="BQ1782" i="2"/>
  <c r="BR1782" i="2" s="1"/>
  <c r="BQ1808" i="2"/>
  <c r="BR1808" i="2" s="1"/>
  <c r="BQ1837" i="2"/>
  <c r="BR1837" i="2" s="1"/>
  <c r="BQ1866" i="2"/>
  <c r="BR1866" i="2" s="1"/>
  <c r="BQ1890" i="2"/>
  <c r="BR1890" i="2" s="1"/>
  <c r="BQ1920" i="2"/>
  <c r="BR1920" i="2" s="1"/>
  <c r="BQ1947" i="2"/>
  <c r="BR1947" i="2" s="1"/>
  <c r="BQ51" i="2"/>
  <c r="BR51" i="2" s="1"/>
  <c r="BQ130" i="2"/>
  <c r="BR130" i="2" s="1"/>
  <c r="BQ201" i="2"/>
  <c r="BR201" i="2" s="1"/>
  <c r="BQ270" i="2"/>
  <c r="BR270" i="2" s="1"/>
  <c r="BQ336" i="2"/>
  <c r="BR336" i="2" s="1"/>
  <c r="BQ406" i="2"/>
  <c r="BR406" i="2" s="1"/>
  <c r="BQ475" i="2"/>
  <c r="BR475" i="2" s="1"/>
  <c r="BQ556" i="2"/>
  <c r="BR556" i="2" s="1"/>
  <c r="BQ615" i="2"/>
  <c r="BR615" i="2" s="1"/>
  <c r="BQ679" i="2"/>
  <c r="BR679" i="2" s="1"/>
  <c r="BQ745" i="2"/>
  <c r="BR745" i="2" s="1"/>
  <c r="BQ812" i="2"/>
  <c r="BR812" i="2" s="1"/>
  <c r="BQ876" i="2"/>
  <c r="BR876" i="2" s="1"/>
  <c r="BQ942" i="2"/>
  <c r="BR942" i="2" s="1"/>
  <c r="BQ1003" i="2"/>
  <c r="BR1003" i="2" s="1"/>
  <c r="BQ1058" i="2"/>
  <c r="BR1058" i="2" s="1"/>
  <c r="BQ1130" i="2"/>
  <c r="BR1130" i="2" s="1"/>
  <c r="BQ1178" i="2"/>
  <c r="BR1178" i="2" s="1"/>
  <c r="BQ1238" i="2"/>
  <c r="BR1238" i="2" s="1"/>
  <c r="BQ1284" i="2"/>
  <c r="BR1284" i="2" s="1"/>
  <c r="BQ1337" i="2"/>
  <c r="BR1337" i="2" s="1"/>
  <c r="BQ1391" i="2"/>
  <c r="BR1391" i="2" s="1"/>
  <c r="BQ1442" i="2"/>
  <c r="BR1442" i="2" s="1"/>
  <c r="BQ1490" i="2"/>
  <c r="BR1490" i="2" s="1"/>
  <c r="BQ1540" i="2"/>
  <c r="BR1540" i="2" s="1"/>
  <c r="BQ1584" i="2"/>
  <c r="BR1584" i="2" s="1"/>
  <c r="BQ1620" i="2"/>
  <c r="BR1620" i="2" s="1"/>
  <c r="BQ1668" i="2"/>
  <c r="BR1668" i="2" s="1"/>
  <c r="BQ1709" i="2"/>
  <c r="BR1709" i="2" s="1"/>
  <c r="BQ1750" i="2"/>
  <c r="BR1750" i="2" s="1"/>
  <c r="BQ1788" i="2"/>
  <c r="BR1788" i="2" s="1"/>
  <c r="BQ1823" i="2"/>
  <c r="BR1823" i="2" s="1"/>
  <c r="BQ1861" i="2"/>
  <c r="BR1861" i="2" s="1"/>
  <c r="BQ1898" i="2"/>
  <c r="BR1898" i="2" s="1"/>
  <c r="BQ1932" i="2"/>
  <c r="BR1932" i="2" s="1"/>
  <c r="BQ1968" i="2"/>
  <c r="BR1968" i="2" s="1"/>
  <c r="BQ1996" i="2"/>
  <c r="BR1996" i="2" s="1"/>
  <c r="BQ2021" i="2"/>
  <c r="BR2021" i="2" s="1"/>
  <c r="BQ2048" i="2"/>
  <c r="BR2048" i="2" s="1"/>
  <c r="BQ2074" i="2"/>
  <c r="BR2074" i="2" s="1"/>
  <c r="BQ2098" i="2"/>
  <c r="BR2098" i="2" s="1"/>
  <c r="BQ2125" i="2"/>
  <c r="BR2125" i="2" s="1"/>
  <c r="BQ2149" i="2"/>
  <c r="BR2149" i="2" s="1"/>
  <c r="BQ2176" i="2"/>
  <c r="BR2176" i="2" s="1"/>
  <c r="BQ2201" i="2"/>
  <c r="BR2201" i="2" s="1"/>
  <c r="BQ2224" i="2"/>
  <c r="BR2224" i="2" s="1"/>
  <c r="BQ2252" i="2"/>
  <c r="BR2252" i="2" s="1"/>
  <c r="BQ2275" i="2"/>
  <c r="BR2275" i="2" s="1"/>
  <c r="BQ2304" i="2"/>
  <c r="BR2304" i="2" s="1"/>
  <c r="BQ2327" i="2"/>
  <c r="BR2327" i="2" s="1"/>
  <c r="BQ68" i="2"/>
  <c r="BR68" i="2" s="1"/>
  <c r="BQ142" i="2"/>
  <c r="BR142" i="2" s="1"/>
  <c r="BQ225" i="2"/>
  <c r="BR225" i="2" s="1"/>
  <c r="BQ287" i="2"/>
  <c r="BR287" i="2" s="1"/>
  <c r="BQ364" i="2"/>
  <c r="BR364" i="2" s="1"/>
  <c r="BQ429" i="2"/>
  <c r="BR429" i="2" s="1"/>
  <c r="BQ499" i="2"/>
  <c r="BR499" i="2" s="1"/>
  <c r="BQ564" i="2"/>
  <c r="BR564" i="2" s="1"/>
  <c r="BQ631" i="2"/>
  <c r="BR631" i="2" s="1"/>
  <c r="BQ694" i="2"/>
  <c r="BR694" i="2" s="1"/>
  <c r="BQ769" i="2"/>
  <c r="BR769" i="2" s="1"/>
  <c r="BQ831" i="2"/>
  <c r="BR831" i="2" s="1"/>
  <c r="BQ892" i="2"/>
  <c r="BR892" i="2" s="1"/>
  <c r="BQ961" i="2"/>
  <c r="BR961" i="2" s="1"/>
  <c r="BQ1020" i="2"/>
  <c r="BR1020" i="2" s="1"/>
  <c r="BQ1083" i="2"/>
  <c r="BR1083" i="2" s="1"/>
  <c r="BQ1136" i="2"/>
  <c r="BR1136" i="2" s="1"/>
  <c r="BQ1196" i="2"/>
  <c r="BR1196" i="2" s="1"/>
  <c r="BQ1249" i="2"/>
  <c r="BR1249" i="2" s="1"/>
  <c r="BQ1303" i="2"/>
  <c r="BR1303" i="2" s="1"/>
  <c r="BQ1354" i="2"/>
  <c r="BR1354" i="2" s="1"/>
  <c r="BQ1408" i="2"/>
  <c r="BR1408" i="2" s="1"/>
  <c r="BQ1459" i="2"/>
  <c r="BR1459" i="2" s="1"/>
  <c r="BQ1499" i="2"/>
  <c r="BR1499" i="2" s="1"/>
  <c r="BQ1549" i="2"/>
  <c r="BR1549" i="2" s="1"/>
  <c r="BQ1593" i="2"/>
  <c r="BR1593" i="2" s="1"/>
  <c r="BQ1638" i="2"/>
  <c r="BR1638" i="2" s="1"/>
  <c r="BQ1677" i="2"/>
  <c r="BR1677" i="2" s="1"/>
  <c r="BQ1723" i="2"/>
  <c r="BR1723" i="2" s="1"/>
  <c r="BQ1761" i="2"/>
  <c r="BR1761" i="2" s="1"/>
  <c r="BQ1834" i="2"/>
  <c r="BR1834" i="2" s="1"/>
  <c r="BQ1871" i="2"/>
  <c r="BR1871" i="2" s="1"/>
  <c r="BQ1905" i="2"/>
  <c r="BR1905" i="2" s="1"/>
  <c r="BQ1942" i="2"/>
  <c r="BR1942" i="2" s="1"/>
  <c r="BQ1974" i="2"/>
  <c r="BR1974" i="2" s="1"/>
  <c r="BQ2001" i="2"/>
  <c r="BR2001" i="2" s="1"/>
  <c r="BQ2031" i="2"/>
  <c r="BR2031" i="2" s="1"/>
  <c r="BQ2054" i="2"/>
  <c r="BR2054" i="2" s="1"/>
  <c r="BQ2079" i="2"/>
  <c r="BR2079" i="2" s="1"/>
  <c r="BQ2106" i="2"/>
  <c r="BR2106" i="2" s="1"/>
  <c r="BQ2129" i="2"/>
  <c r="BR2129" i="2" s="1"/>
  <c r="BQ2157" i="2"/>
  <c r="BR2157" i="2" s="1"/>
  <c r="BQ2180" i="2"/>
  <c r="BR2180" i="2" s="1"/>
  <c r="BQ2206" i="2"/>
  <c r="BR2206" i="2" s="1"/>
  <c r="BQ2231" i="2"/>
  <c r="BR2231" i="2" s="1"/>
  <c r="BQ2258" i="2"/>
  <c r="BR2258" i="2" s="1"/>
  <c r="BQ2284" i="2"/>
  <c r="BR2284" i="2" s="1"/>
  <c r="BQ2308" i="2"/>
  <c r="BR2308" i="2" s="1"/>
  <c r="BQ72" i="2"/>
  <c r="BR72" i="2" s="1"/>
  <c r="BQ157" i="2"/>
  <c r="BR157" i="2" s="1"/>
  <c r="BQ227" i="2"/>
  <c r="BR227" i="2" s="1"/>
  <c r="BQ290" i="2"/>
  <c r="BR290" i="2" s="1"/>
  <c r="BQ365" i="2"/>
  <c r="BR365" i="2" s="1"/>
  <c r="BQ430" i="2"/>
  <c r="BR430" i="2" s="1"/>
  <c r="BQ503" i="2"/>
  <c r="BR503" i="2" s="1"/>
  <c r="BQ565" i="2"/>
  <c r="BR565" i="2" s="1"/>
  <c r="BQ632" i="2"/>
  <c r="BR632" i="2" s="1"/>
  <c r="BQ695" i="2"/>
  <c r="BR695" i="2" s="1"/>
  <c r="BQ770" i="2"/>
  <c r="BR770" i="2" s="1"/>
  <c r="BQ833" i="2"/>
  <c r="BR833" i="2" s="1"/>
  <c r="BQ901" i="2"/>
  <c r="BR901" i="2" s="1"/>
  <c r="BQ963" i="2"/>
  <c r="BR963" i="2" s="1"/>
  <c r="BQ1021" i="2"/>
  <c r="BR1021" i="2" s="1"/>
  <c r="BQ1086" i="2"/>
  <c r="BR1086" i="2" s="1"/>
  <c r="BQ1137" i="2"/>
  <c r="BR1137" i="2" s="1"/>
  <c r="BQ1200" i="2"/>
  <c r="BR1200" i="2" s="1"/>
  <c r="BQ1251" i="2"/>
  <c r="BR1251" i="2" s="1"/>
  <c r="BQ1305" i="2"/>
  <c r="BR1305" i="2" s="1"/>
  <c r="BQ1355" i="2"/>
  <c r="BR1355" i="2" s="1"/>
  <c r="BQ1409" i="2"/>
  <c r="BR1409" i="2" s="1"/>
  <c r="BQ1460" i="2"/>
  <c r="BR1460" i="2" s="1"/>
  <c r="BQ1508" i="2"/>
  <c r="BR1508" i="2" s="1"/>
  <c r="BQ1555" i="2"/>
  <c r="BR1555" i="2" s="1"/>
  <c r="BQ1594" i="2"/>
  <c r="BR1594" i="2" s="1"/>
  <c r="BQ1639" i="2"/>
  <c r="BR1639" i="2" s="1"/>
  <c r="BQ1679" i="2"/>
  <c r="BR1679" i="2" s="1"/>
  <c r="BQ1727" i="2"/>
  <c r="BR1727" i="2" s="1"/>
  <c r="BQ1762" i="2"/>
  <c r="BR1762" i="2" s="1"/>
  <c r="BQ1801" i="2"/>
  <c r="BR1801" i="2" s="1"/>
  <c r="BQ1838" i="2"/>
  <c r="BR1838" i="2" s="1"/>
  <c r="BQ1872" i="2"/>
  <c r="BR1872" i="2" s="1"/>
  <c r="BQ1908" i="2"/>
  <c r="BR1908" i="2" s="1"/>
  <c r="BQ1948" i="2"/>
  <c r="BR1948" i="2" s="1"/>
  <c r="BQ1975" i="2"/>
  <c r="BR1975" i="2" s="1"/>
  <c r="BQ2003" i="2"/>
  <c r="BR2003" i="2" s="1"/>
  <c r="BQ2032" i="2"/>
  <c r="BR2032" i="2" s="1"/>
  <c r="BQ2055" i="2"/>
  <c r="BR2055" i="2" s="1"/>
  <c r="BQ2081" i="2"/>
  <c r="BR2081" i="2" s="1"/>
  <c r="BQ2107" i="2"/>
  <c r="BR2107" i="2" s="1"/>
  <c r="BQ2132" i="2"/>
  <c r="BR2132" i="2" s="1"/>
  <c r="BQ2158" i="2"/>
  <c r="BR2158" i="2" s="1"/>
  <c r="BQ2183" i="2"/>
  <c r="BR2183" i="2" s="1"/>
  <c r="BQ2207" i="2"/>
  <c r="BR2207" i="2" s="1"/>
  <c r="BQ2233" i="2"/>
  <c r="BR2233" i="2" s="1"/>
  <c r="BQ2259" i="2"/>
  <c r="BR2259" i="2" s="1"/>
  <c r="BQ2286" i="2"/>
  <c r="BR2286" i="2" s="1"/>
  <c r="BQ2309" i="2"/>
  <c r="BR2309" i="2" s="1"/>
  <c r="BQ92" i="2"/>
  <c r="BR92" i="2" s="1"/>
  <c r="BQ176" i="2"/>
  <c r="BR176" i="2" s="1"/>
  <c r="BQ268" i="2"/>
  <c r="BR268" i="2" s="1"/>
  <c r="BQ355" i="2"/>
  <c r="BR355" i="2" s="1"/>
  <c r="BQ444" i="2"/>
  <c r="BR444" i="2" s="1"/>
  <c r="BQ524" i="2"/>
  <c r="BR524" i="2" s="1"/>
  <c r="BQ603" i="2"/>
  <c r="BR603" i="2" s="1"/>
  <c r="BQ690" i="2"/>
  <c r="BR690" i="2" s="1"/>
  <c r="BQ779" i="2"/>
  <c r="BR779" i="2" s="1"/>
  <c r="BQ850" i="2"/>
  <c r="BR850" i="2" s="1"/>
  <c r="BQ929" i="2"/>
  <c r="BR929" i="2" s="1"/>
  <c r="BQ1008" i="2"/>
  <c r="BR1008" i="2" s="1"/>
  <c r="BQ1087" i="2"/>
  <c r="BR1087" i="2" s="1"/>
  <c r="BQ1155" i="2"/>
  <c r="BR1155" i="2" s="1"/>
  <c r="BQ1218" i="2"/>
  <c r="BR1218" i="2" s="1"/>
  <c r="BQ1283" i="2"/>
  <c r="BR1283" i="2" s="1"/>
  <c r="BQ1353" i="2"/>
  <c r="BR1353" i="2" s="1"/>
  <c r="BQ1420" i="2"/>
  <c r="BR1420" i="2" s="1"/>
  <c r="BQ1478" i="2"/>
  <c r="BR1478" i="2" s="1"/>
  <c r="BQ1529" i="2"/>
  <c r="BR1529" i="2" s="1"/>
  <c r="BQ1587" i="2"/>
  <c r="BR1587" i="2" s="1"/>
  <c r="BQ1642" i="2"/>
  <c r="BR1642" i="2" s="1"/>
  <c r="BQ1697" i="2"/>
  <c r="BR1697" i="2" s="1"/>
  <c r="BQ1743" i="2"/>
  <c r="BR1743" i="2" s="1"/>
  <c r="BQ1793" i="2"/>
  <c r="BR1793" i="2" s="1"/>
  <c r="BQ1840" i="2"/>
  <c r="BR1840" i="2" s="1"/>
  <c r="BQ1879" i="2"/>
  <c r="BR1879" i="2" s="1"/>
  <c r="BQ1925" i="2"/>
  <c r="BR1925" i="2" s="1"/>
  <c r="BQ1967" i="2"/>
  <c r="BR1967" i="2" s="1"/>
  <c r="BQ2000" i="2"/>
  <c r="BR2000" i="2" s="1"/>
  <c r="BQ2036" i="2"/>
  <c r="BR2036" i="2" s="1"/>
  <c r="BQ2066" i="2"/>
  <c r="BR2066" i="2" s="1"/>
  <c r="BQ2095" i="2"/>
  <c r="BR2095" i="2" s="1"/>
  <c r="BQ2127" i="2"/>
  <c r="BR2127" i="2" s="1"/>
  <c r="BQ2161" i="2"/>
  <c r="BR2161" i="2" s="1"/>
  <c r="BQ2190" i="2"/>
  <c r="BR2190" i="2" s="1"/>
  <c r="BQ2221" i="2"/>
  <c r="BR2221" i="2" s="1"/>
  <c r="BQ2253" i="2"/>
  <c r="BR2253" i="2" s="1"/>
  <c r="BQ2287" i="2"/>
  <c r="BR2287" i="2" s="1"/>
  <c r="BQ2315" i="2"/>
  <c r="BR2315" i="2" s="1"/>
  <c r="BQ15" i="2"/>
  <c r="BR15" i="2" s="1"/>
  <c r="BQ100" i="2"/>
  <c r="BR100" i="2" s="1"/>
  <c r="BQ188" i="2"/>
  <c r="BR188" i="2" s="1"/>
  <c r="BQ273" i="2"/>
  <c r="BR273" i="2" s="1"/>
  <c r="BQ368" i="2"/>
  <c r="BR368" i="2" s="1"/>
  <c r="BQ453" i="2"/>
  <c r="BR453" i="2" s="1"/>
  <c r="BQ525" i="2"/>
  <c r="BR525" i="2" s="1"/>
  <c r="BQ611" i="2"/>
  <c r="BR611" i="2" s="1"/>
  <c r="BQ692" i="2"/>
  <c r="BR692" i="2" s="1"/>
  <c r="BQ780" i="2"/>
  <c r="BR780" i="2" s="1"/>
  <c r="BQ859" i="2"/>
  <c r="BR859" i="2" s="1"/>
  <c r="BQ932" i="2"/>
  <c r="BR932" i="2" s="1"/>
  <c r="BQ1009" i="2"/>
  <c r="BR1009" i="2" s="1"/>
  <c r="BQ1089" i="2"/>
  <c r="BR1089" i="2" s="1"/>
  <c r="BQ1166" i="2"/>
  <c r="BR1166" i="2" s="1"/>
  <c r="BQ1226" i="2"/>
  <c r="BR1226" i="2" s="1"/>
  <c r="BQ1285" i="2"/>
  <c r="BR1285" i="2" s="1"/>
  <c r="BQ1359" i="2"/>
  <c r="BR1359" i="2" s="1"/>
  <c r="BQ1421" i="2"/>
  <c r="BR1421" i="2" s="1"/>
  <c r="BQ1481" i="2"/>
  <c r="BR1481" i="2" s="1"/>
  <c r="BQ1530" i="2"/>
  <c r="BR1530" i="2" s="1"/>
  <c r="BQ1588" i="2"/>
  <c r="BR1588" i="2" s="1"/>
  <c r="BQ1643" i="2"/>
  <c r="BR1643" i="2" s="1"/>
  <c r="BQ1698" i="2"/>
  <c r="BR1698" i="2" s="1"/>
  <c r="BQ1746" i="2"/>
  <c r="BR1746" i="2" s="1"/>
  <c r="BQ1794" i="2"/>
  <c r="BR1794" i="2" s="1"/>
  <c r="BQ1842" i="2"/>
  <c r="BR1842" i="2" s="1"/>
  <c r="BQ1886" i="2"/>
  <c r="BR1886" i="2" s="1"/>
  <c r="BQ1927" i="2"/>
  <c r="BR1927" i="2" s="1"/>
  <c r="BQ1969" i="2"/>
  <c r="BR1969" i="2" s="1"/>
  <c r="BQ2004" i="2"/>
  <c r="BR2004" i="2" s="1"/>
  <c r="BQ2037" i="2"/>
  <c r="BR2037" i="2" s="1"/>
  <c r="BQ2067" i="2"/>
  <c r="BR2067" i="2" s="1"/>
  <c r="BQ2096" i="2"/>
  <c r="BR2096" i="2" s="1"/>
  <c r="BQ2128" i="2"/>
  <c r="BR2128" i="2" s="1"/>
  <c r="BQ2162" i="2"/>
  <c r="BR2162" i="2" s="1"/>
  <c r="BQ2193" i="2"/>
  <c r="BR2193" i="2" s="1"/>
  <c r="BQ2222" i="2"/>
  <c r="BR2222" i="2" s="1"/>
  <c r="BQ2254" i="2"/>
  <c r="BR2254" i="2" s="1"/>
  <c r="BQ2288" i="2"/>
  <c r="BR2288" i="2" s="1"/>
  <c r="BQ2316" i="2"/>
  <c r="BR2316" i="2" s="1"/>
  <c r="BQ17" i="2"/>
  <c r="BR17" i="2" s="1"/>
  <c r="BQ107" i="2"/>
  <c r="BR107" i="2" s="1"/>
  <c r="BQ189" i="2"/>
  <c r="BR189" i="2" s="1"/>
  <c r="BQ274" i="2"/>
  <c r="BR274" i="2" s="1"/>
  <c r="BQ369" i="2"/>
  <c r="BR369" i="2" s="1"/>
  <c r="BQ462" i="2"/>
  <c r="BR462" i="2" s="1"/>
  <c r="BQ536" i="2"/>
  <c r="BR536" i="2" s="1"/>
  <c r="BQ617" i="2"/>
  <c r="BR617" i="2" s="1"/>
  <c r="BQ706" i="2"/>
  <c r="BR706" i="2" s="1"/>
  <c r="BQ785" i="2"/>
  <c r="BR785" i="2" s="1"/>
  <c r="BQ862" i="2"/>
  <c r="BR862" i="2" s="1"/>
  <c r="BQ933" i="2"/>
  <c r="BR933" i="2" s="1"/>
  <c r="BQ1019" i="2"/>
  <c r="BR1019" i="2" s="1"/>
  <c r="BQ1095" i="2"/>
  <c r="BR1095" i="2" s="1"/>
  <c r="BQ1168" i="2"/>
  <c r="BR1168" i="2" s="1"/>
  <c r="BQ1230" i="2"/>
  <c r="BR1230" i="2" s="1"/>
  <c r="BQ1291" i="2"/>
  <c r="BR1291" i="2" s="1"/>
  <c r="BQ1360" i="2"/>
  <c r="BR1360" i="2" s="1"/>
  <c r="BQ1425" i="2"/>
  <c r="BR1425" i="2" s="1"/>
  <c r="BQ1487" i="2"/>
  <c r="BR1487" i="2" s="1"/>
  <c r="BQ1541" i="2"/>
  <c r="BR1541" i="2" s="1"/>
  <c r="BQ1599" i="2"/>
  <c r="BR1599" i="2" s="1"/>
  <c r="BQ1648" i="2"/>
  <c r="BR1648" i="2" s="1"/>
  <c r="BQ1701" i="2"/>
  <c r="BR1701" i="2" s="1"/>
  <c r="BQ1747" i="2"/>
  <c r="BR1747" i="2" s="1"/>
  <c r="BQ1795" i="2"/>
  <c r="BR1795" i="2" s="1"/>
  <c r="BQ1843" i="2"/>
  <c r="BR1843" i="2" s="1"/>
  <c r="BQ1887" i="2"/>
  <c r="BR1887" i="2" s="1"/>
  <c r="BQ1929" i="2"/>
  <c r="BR1929" i="2" s="1"/>
  <c r="BQ1970" i="2"/>
  <c r="BR1970" i="2" s="1"/>
  <c r="BQ2006" i="2"/>
  <c r="BR2006" i="2" s="1"/>
  <c r="BQ2038" i="2"/>
  <c r="BR2038" i="2" s="1"/>
  <c r="BQ2068" i="2"/>
  <c r="BR2068" i="2" s="1"/>
  <c r="BQ2099" i="2"/>
  <c r="BR2099" i="2" s="1"/>
  <c r="BQ2133" i="2"/>
  <c r="BR2133" i="2" s="1"/>
  <c r="BQ2163" i="2"/>
  <c r="BR2163" i="2" s="1"/>
  <c r="BQ2195" i="2"/>
  <c r="BR2195" i="2" s="1"/>
  <c r="BQ2223" i="2"/>
  <c r="BR2223" i="2" s="1"/>
  <c r="BQ2255" i="2"/>
  <c r="BR2255" i="2" s="1"/>
  <c r="BQ2289" i="2"/>
  <c r="BR2289" i="2" s="1"/>
  <c r="BQ2321" i="2"/>
  <c r="BR2321" i="2" s="1"/>
  <c r="BQ28" i="2"/>
  <c r="BR28" i="2" s="1"/>
  <c r="BQ126" i="2"/>
  <c r="BR126" i="2" s="1"/>
  <c r="BQ223" i="2"/>
  <c r="BR223" i="2" s="1"/>
  <c r="BQ302" i="2"/>
  <c r="BR302" i="2" s="1"/>
  <c r="BQ386" i="2"/>
  <c r="BR386" i="2" s="1"/>
  <c r="BQ468" i="2"/>
  <c r="BR468" i="2" s="1"/>
  <c r="BQ559" i="2"/>
  <c r="BR559" i="2" s="1"/>
  <c r="BQ652" i="2"/>
  <c r="BR652" i="2" s="1"/>
  <c r="BQ721" i="2"/>
  <c r="BR721" i="2" s="1"/>
  <c r="BQ798" i="2"/>
  <c r="BR798" i="2" s="1"/>
  <c r="BQ877" i="2"/>
  <c r="BR877" i="2" s="1"/>
  <c r="BQ964" i="2"/>
  <c r="BR964" i="2" s="1"/>
  <c r="BQ1044" i="2"/>
  <c r="BR1044" i="2" s="1"/>
  <c r="BQ1111" i="2"/>
  <c r="BR1111" i="2" s="1"/>
  <c r="BQ1172" i="2"/>
  <c r="BR1172" i="2" s="1"/>
  <c r="BQ1247" i="2"/>
  <c r="BR1247" i="2" s="1"/>
  <c r="BQ1311" i="2"/>
  <c r="BR1311" i="2" s="1"/>
  <c r="BQ1375" i="2"/>
  <c r="BR1375" i="2" s="1"/>
  <c r="BQ1434" i="2"/>
  <c r="BR1434" i="2" s="1"/>
  <c r="BQ1495" i="2"/>
  <c r="BR1495" i="2" s="1"/>
  <c r="BQ1557" i="2"/>
  <c r="BR1557" i="2" s="1"/>
  <c r="BQ1613" i="2"/>
  <c r="BR1613" i="2" s="1"/>
  <c r="BQ1660" i="2"/>
  <c r="BR1660" i="2" s="1"/>
  <c r="BQ1710" i="2"/>
  <c r="BR1710" i="2" s="1"/>
  <c r="BQ1763" i="2"/>
  <c r="BR1763" i="2" s="1"/>
  <c r="BQ1811" i="2"/>
  <c r="BR1811" i="2" s="1"/>
  <c r="BQ1851" i="2"/>
  <c r="BR1851" i="2" s="1"/>
  <c r="BQ1897" i="2"/>
  <c r="BR1897" i="2" s="1"/>
  <c r="BQ1941" i="2"/>
  <c r="BR1941" i="2" s="1"/>
  <c r="BQ1982" i="2"/>
  <c r="BR1982" i="2" s="1"/>
  <c r="BQ2015" i="2"/>
  <c r="BR2015" i="2" s="1"/>
  <c r="BQ2043" i="2"/>
  <c r="BR2043" i="2" s="1"/>
  <c r="BQ2076" i="2"/>
  <c r="BR2076" i="2" s="1"/>
  <c r="BQ2109" i="2"/>
  <c r="BR2109" i="2" s="1"/>
  <c r="BQ2141" i="2"/>
  <c r="BR2141" i="2" s="1"/>
  <c r="BQ2170" i="2"/>
  <c r="BR2170" i="2" s="1"/>
  <c r="BQ2202" i="2"/>
  <c r="BR2202" i="2" s="1"/>
  <c r="BQ2237" i="2"/>
  <c r="BR2237" i="2" s="1"/>
  <c r="BQ2266" i="2"/>
  <c r="BR2266" i="2" s="1"/>
  <c r="BQ2294" i="2"/>
  <c r="BR2294" i="2" s="1"/>
  <c r="BQ2326" i="2"/>
  <c r="BR2326" i="2" s="1"/>
  <c r="BQ33" i="2"/>
  <c r="BR33" i="2" s="1"/>
  <c r="BQ131" i="2"/>
  <c r="BR131" i="2" s="1"/>
  <c r="BQ228" i="2"/>
  <c r="BR228" i="2" s="1"/>
  <c r="BQ311" i="2"/>
  <c r="BR311" i="2" s="1"/>
  <c r="BQ400" i="2"/>
  <c r="BR400" i="2" s="1"/>
  <c r="BQ472" i="2"/>
  <c r="BR472" i="2" s="1"/>
  <c r="BQ560" i="2"/>
  <c r="BR560" i="2" s="1"/>
  <c r="BQ653" i="2"/>
  <c r="BR653" i="2" s="1"/>
  <c r="BQ722" i="2"/>
  <c r="BR722" i="2" s="1"/>
  <c r="BQ799" i="2"/>
  <c r="BR799" i="2" s="1"/>
  <c r="BQ878" i="2"/>
  <c r="BR878" i="2" s="1"/>
  <c r="BQ965" i="2"/>
  <c r="BR965" i="2" s="1"/>
  <c r="BQ1045" i="2"/>
  <c r="BR1045" i="2" s="1"/>
  <c r="BQ1114" i="2"/>
  <c r="BR1114" i="2" s="1"/>
  <c r="BQ1185" i="2"/>
  <c r="BR1185" i="2" s="1"/>
  <c r="BQ1252" i="2"/>
  <c r="BR1252" i="2" s="1"/>
  <c r="BQ1322" i="2"/>
  <c r="BR1322" i="2" s="1"/>
  <c r="BQ1386" i="2"/>
  <c r="BR1386" i="2" s="1"/>
  <c r="BQ1441" i="2"/>
  <c r="BR1441" i="2" s="1"/>
  <c r="BQ1497" i="2"/>
  <c r="BR1497" i="2" s="1"/>
  <c r="BQ1559" i="2"/>
  <c r="BR1559" i="2" s="1"/>
  <c r="BQ1614" i="2"/>
  <c r="BR1614" i="2" s="1"/>
  <c r="BQ1661" i="2"/>
  <c r="BR1661" i="2" s="1"/>
  <c r="BQ1715" i="2"/>
  <c r="BR1715" i="2" s="1"/>
  <c r="BQ1765" i="2"/>
  <c r="BR1765" i="2" s="1"/>
  <c r="BQ1814" i="2"/>
  <c r="BR1814" i="2" s="1"/>
  <c r="BQ1854" i="2"/>
  <c r="BR1854" i="2" s="1"/>
  <c r="BQ1899" i="2"/>
  <c r="BR1899" i="2" s="1"/>
  <c r="BQ1949" i="2"/>
  <c r="BR1949" i="2" s="1"/>
  <c r="BQ1983" i="2"/>
  <c r="BR1983" i="2" s="1"/>
  <c r="BQ2016" i="2"/>
  <c r="BR2016" i="2" s="1"/>
  <c r="BQ2044" i="2"/>
  <c r="BR2044" i="2" s="1"/>
  <c r="BQ2077" i="2"/>
  <c r="BR2077" i="2" s="1"/>
  <c r="BQ2111" i="2"/>
  <c r="BR2111" i="2" s="1"/>
  <c r="BQ2142" i="2"/>
  <c r="BR2142" i="2" s="1"/>
  <c r="BQ2171" i="2"/>
  <c r="BR2171" i="2" s="1"/>
  <c r="BQ2203" i="2"/>
  <c r="BR2203" i="2" s="1"/>
  <c r="BQ2238" i="2"/>
  <c r="BR2238" i="2" s="1"/>
  <c r="BQ2267" i="2"/>
  <c r="BR2267" i="2" s="1"/>
  <c r="BQ2295" i="2"/>
  <c r="BR2295" i="2" s="1"/>
  <c r="BQ137" i="2"/>
  <c r="BR137" i="2" s="1"/>
  <c r="BQ260" i="2"/>
  <c r="BR260" i="2" s="1"/>
  <c r="BQ401" i="2"/>
  <c r="BR401" i="2" s="1"/>
  <c r="BQ519" i="2"/>
  <c r="BR519" i="2" s="1"/>
  <c r="BQ648" i="2"/>
  <c r="BR648" i="2" s="1"/>
  <c r="BQ748" i="2"/>
  <c r="BR748" i="2" s="1"/>
  <c r="BQ873" i="2"/>
  <c r="BR873" i="2" s="1"/>
  <c r="BQ988" i="2"/>
  <c r="BR988" i="2" s="1"/>
  <c r="BQ1101" i="2"/>
  <c r="BR1101" i="2" s="1"/>
  <c r="BQ1203" i="2"/>
  <c r="BR1203" i="2" s="1"/>
  <c r="BQ1282" i="2"/>
  <c r="BR1282" i="2" s="1"/>
  <c r="BQ1388" i="2"/>
  <c r="BR1388" i="2" s="1"/>
  <c r="BQ1465" i="2"/>
  <c r="BR1465" i="2" s="1"/>
  <c r="BQ1562" i="2"/>
  <c r="BR1562" i="2" s="1"/>
  <c r="BQ1633" i="2"/>
  <c r="BR1633" i="2" s="1"/>
  <c r="BQ1707" i="2"/>
  <c r="BR1707" i="2" s="1"/>
  <c r="BQ1780" i="2"/>
  <c r="BR1780" i="2" s="1"/>
  <c r="BQ1849" i="2"/>
  <c r="BR1849" i="2" s="1"/>
  <c r="BQ1913" i="2"/>
  <c r="BR1913" i="2" s="1"/>
  <c r="BQ1971" i="2"/>
  <c r="BR1971" i="2" s="1"/>
  <c r="BQ2020" i="2"/>
  <c r="BR2020" i="2" s="1"/>
  <c r="BQ2062" i="2"/>
  <c r="BR2062" i="2" s="1"/>
  <c r="BQ2113" i="2"/>
  <c r="BR2113" i="2" s="1"/>
  <c r="BQ2154" i="2"/>
  <c r="BR2154" i="2" s="1"/>
  <c r="BQ2205" i="2"/>
  <c r="BR2205" i="2" s="1"/>
  <c r="BQ2244" i="2"/>
  <c r="BR2244" i="2" s="1"/>
  <c r="BQ2293" i="2"/>
  <c r="BR2293" i="2" s="1"/>
  <c r="BQ20" i="2"/>
  <c r="BR20" i="2" s="1"/>
  <c r="BQ161" i="2"/>
  <c r="BR161" i="2" s="1"/>
  <c r="BQ265" i="2"/>
  <c r="BR265" i="2" s="1"/>
  <c r="BQ402" i="2"/>
  <c r="BR402" i="2" s="1"/>
  <c r="BQ520" i="2"/>
  <c r="BR520" i="2" s="1"/>
  <c r="BQ654" i="2"/>
  <c r="BR654" i="2" s="1"/>
  <c r="BQ751" i="2"/>
  <c r="BR751" i="2" s="1"/>
  <c r="BQ875" i="2"/>
  <c r="BR875" i="2" s="1"/>
  <c r="BQ989" i="2"/>
  <c r="BR989" i="2" s="1"/>
  <c r="BQ1105" i="2"/>
  <c r="BR1105" i="2" s="1"/>
  <c r="BQ1204" i="2"/>
  <c r="BR1204" i="2" s="1"/>
  <c r="BQ1302" i="2"/>
  <c r="BR1302" i="2" s="1"/>
  <c r="BQ1389" i="2"/>
  <c r="BR1389" i="2" s="1"/>
  <c r="BQ1477" i="2"/>
  <c r="BR1477" i="2" s="1"/>
  <c r="BQ1563" i="2"/>
  <c r="BR1563" i="2" s="1"/>
  <c r="BQ1634" i="2"/>
  <c r="BR1634" i="2" s="1"/>
  <c r="BQ1719" i="2"/>
  <c r="BR1719" i="2" s="1"/>
  <c r="BQ1783" i="2"/>
  <c r="BR1783" i="2" s="1"/>
  <c r="BQ1850" i="2"/>
  <c r="BR1850" i="2" s="1"/>
  <c r="BQ1914" i="2"/>
  <c r="BR1914" i="2" s="1"/>
  <c r="BQ1977" i="2"/>
  <c r="BR1977" i="2" s="1"/>
  <c r="BQ2022" i="2"/>
  <c r="BR2022" i="2" s="1"/>
  <c r="BQ2070" i="2"/>
  <c r="BR2070" i="2" s="1"/>
  <c r="BQ2116" i="2"/>
  <c r="BR2116" i="2" s="1"/>
  <c r="BQ2159" i="2"/>
  <c r="BR2159" i="2" s="1"/>
  <c r="BQ2208" i="2"/>
  <c r="BR2208" i="2" s="1"/>
  <c r="BQ2247" i="2"/>
  <c r="BR2247" i="2" s="1"/>
  <c r="BQ2298" i="2"/>
  <c r="BR2298" i="2" s="1"/>
  <c r="BQ21" i="2"/>
  <c r="BR21" i="2" s="1"/>
  <c r="BQ162" i="2"/>
  <c r="BR162" i="2" s="1"/>
  <c r="BQ277" i="2"/>
  <c r="BR277" i="2" s="1"/>
  <c r="BQ405" i="2"/>
  <c r="BR405" i="2" s="1"/>
  <c r="BQ523" i="2"/>
  <c r="BR523" i="2" s="1"/>
  <c r="BQ655" i="2"/>
  <c r="BR655" i="2" s="1"/>
  <c r="BQ752" i="2"/>
  <c r="BR752" i="2" s="1"/>
  <c r="BQ881" i="2"/>
  <c r="BR881" i="2" s="1"/>
  <c r="BQ991" i="2"/>
  <c r="BR991" i="2" s="1"/>
  <c r="BQ1106" i="2"/>
  <c r="BR1106" i="2" s="1"/>
  <c r="BQ1212" i="2"/>
  <c r="BR1212" i="2" s="1"/>
  <c r="BQ1308" i="2"/>
  <c r="BR1308" i="2" s="1"/>
  <c r="BQ1392" i="2"/>
  <c r="BR1392" i="2" s="1"/>
  <c r="BQ1488" i="2"/>
  <c r="BR1488" i="2" s="1"/>
  <c r="BQ1641" i="2"/>
  <c r="BR1641" i="2" s="1"/>
  <c r="BQ1729" i="2"/>
  <c r="BR1729" i="2" s="1"/>
  <c r="BQ1785" i="2"/>
  <c r="BR1785" i="2" s="1"/>
  <c r="BQ1856" i="2"/>
  <c r="BR1856" i="2" s="1"/>
  <c r="BQ1921" i="2"/>
  <c r="BR1921" i="2" s="1"/>
  <c r="BQ1981" i="2"/>
  <c r="BR1981" i="2" s="1"/>
  <c r="BQ2023" i="2"/>
  <c r="BR2023" i="2" s="1"/>
  <c r="BQ2073" i="2"/>
  <c r="BR2073" i="2" s="1"/>
  <c r="BQ2117" i="2"/>
  <c r="BR2117" i="2" s="1"/>
  <c r="BQ2164" i="2"/>
  <c r="BR2164" i="2" s="1"/>
  <c r="BQ2211" i="2"/>
  <c r="BR2211" i="2" s="1"/>
  <c r="BQ2250" i="2"/>
  <c r="BR2250" i="2" s="1"/>
  <c r="BQ2299" i="2"/>
  <c r="BR2299" i="2" s="1"/>
  <c r="BQ25" i="2"/>
  <c r="BR25" i="2" s="1"/>
  <c r="BQ167" i="2"/>
  <c r="BR167" i="2" s="1"/>
  <c r="BQ300" i="2"/>
  <c r="BR300" i="2" s="1"/>
  <c r="BQ421" i="2"/>
  <c r="BR421" i="2" s="1"/>
  <c r="BQ539" i="2"/>
  <c r="BR539" i="2" s="1"/>
  <c r="BQ656" i="2"/>
  <c r="BR656" i="2" s="1"/>
  <c r="BQ772" i="2"/>
  <c r="BR772" i="2" s="1"/>
  <c r="BQ904" i="2"/>
  <c r="BR904" i="2" s="1"/>
  <c r="BQ999" i="2"/>
  <c r="BR999" i="2" s="1"/>
  <c r="BQ1116" i="2"/>
  <c r="BR1116" i="2" s="1"/>
  <c r="BQ1213" i="2"/>
  <c r="BR1213" i="2" s="1"/>
  <c r="BQ1310" i="2"/>
  <c r="BR1310" i="2" s="1"/>
  <c r="BQ1393" i="2"/>
  <c r="BR1393" i="2" s="1"/>
  <c r="BQ1489" i="2"/>
  <c r="BR1489" i="2" s="1"/>
  <c r="BQ1571" i="2"/>
  <c r="BR1571" i="2" s="1"/>
  <c r="BQ1650" i="2"/>
  <c r="BR1650" i="2" s="1"/>
  <c r="BQ1730" i="2"/>
  <c r="BR1730" i="2" s="1"/>
  <c r="BQ1786" i="2"/>
  <c r="BR1786" i="2" s="1"/>
  <c r="BQ1857" i="2"/>
  <c r="BR1857" i="2" s="1"/>
  <c r="BQ1922" i="2"/>
  <c r="BR1922" i="2" s="1"/>
  <c r="BQ1984" i="2"/>
  <c r="BR1984" i="2" s="1"/>
  <c r="BQ2030" i="2"/>
  <c r="BR2030" i="2" s="1"/>
  <c r="BQ2075" i="2"/>
  <c r="BR2075" i="2" s="1"/>
  <c r="BQ2121" i="2"/>
  <c r="BR2121" i="2" s="1"/>
  <c r="BQ2166" i="2"/>
  <c r="BR2166" i="2" s="1"/>
  <c r="BQ2213" i="2"/>
  <c r="BR2213" i="2" s="1"/>
  <c r="BQ2260" i="2"/>
  <c r="BR2260" i="2" s="1"/>
  <c r="BQ2305" i="2"/>
  <c r="BR2305" i="2" s="1"/>
  <c r="BQ60" i="2"/>
  <c r="BR60" i="2" s="1"/>
  <c r="BQ175" i="2"/>
  <c r="BR175" i="2" s="1"/>
  <c r="BQ321" i="2"/>
  <c r="BR321" i="2" s="1"/>
  <c r="BQ433" i="2"/>
  <c r="BR433" i="2" s="1"/>
  <c r="BQ569" i="2"/>
  <c r="BR569" i="2" s="1"/>
  <c r="BQ676" i="2"/>
  <c r="BR676" i="2" s="1"/>
  <c r="BQ789" i="2"/>
  <c r="BR789" i="2" s="1"/>
  <c r="BQ913" i="2"/>
  <c r="BR913" i="2" s="1"/>
  <c r="BQ1027" i="2"/>
  <c r="BR1027" i="2" s="1"/>
  <c r="BQ1133" i="2"/>
  <c r="BR1133" i="2" s="1"/>
  <c r="BQ1231" i="2"/>
  <c r="BR1231" i="2" s="1"/>
  <c r="BQ1326" i="2"/>
  <c r="BR1326" i="2" s="1"/>
  <c r="BQ1419" i="2"/>
  <c r="BR1419" i="2" s="1"/>
  <c r="BQ1510" i="2"/>
  <c r="BR1510" i="2" s="1"/>
  <c r="BQ1581" i="2"/>
  <c r="BR1581" i="2" s="1"/>
  <c r="BQ1667" i="2"/>
  <c r="BR1667" i="2" s="1"/>
  <c r="BQ1733" i="2"/>
  <c r="BR1733" i="2" s="1"/>
  <c r="BQ1805" i="2"/>
  <c r="BR1805" i="2" s="1"/>
  <c r="BQ1870" i="2"/>
  <c r="BR1870" i="2" s="1"/>
  <c r="BQ1934" i="2"/>
  <c r="BR1934" i="2" s="1"/>
  <c r="BQ1989" i="2"/>
  <c r="BR1989" i="2" s="1"/>
  <c r="BQ2039" i="2"/>
  <c r="BR2039" i="2" s="1"/>
  <c r="BQ2086" i="2"/>
  <c r="BR2086" i="2" s="1"/>
  <c r="BQ2126" i="2"/>
  <c r="BR2126" i="2" s="1"/>
  <c r="BQ2177" i="2"/>
  <c r="BR2177" i="2" s="1"/>
  <c r="BQ2219" i="2"/>
  <c r="BR2219" i="2" s="1"/>
  <c r="BQ2269" i="2"/>
  <c r="BR2269" i="2" s="1"/>
  <c r="BQ2310" i="2"/>
  <c r="BR2310" i="2" s="1"/>
  <c r="BQ50" i="2"/>
  <c r="BR50" i="2" s="1"/>
  <c r="BQ231" i="2"/>
  <c r="BR231" i="2" s="1"/>
  <c r="BQ422" i="2"/>
  <c r="BR422" i="2" s="1"/>
  <c r="BQ591" i="2"/>
  <c r="BR591" i="2" s="1"/>
  <c r="BQ744" i="2"/>
  <c r="BR744" i="2" s="1"/>
  <c r="BQ928" i="2"/>
  <c r="BR928" i="2" s="1"/>
  <c r="BQ1075" i="2"/>
  <c r="BR1075" i="2" s="1"/>
  <c r="BQ1246" i="2"/>
  <c r="BR1246" i="2" s="1"/>
  <c r="BQ1373" i="2"/>
  <c r="BR1373" i="2" s="1"/>
  <c r="BQ1519" i="2"/>
  <c r="BR1519" i="2" s="1"/>
  <c r="BQ1616" i="2"/>
  <c r="BR1616" i="2" s="1"/>
  <c r="BQ1732" i="2"/>
  <c r="BR1732" i="2" s="1"/>
  <c r="BQ1822" i="2"/>
  <c r="BR1822" i="2" s="1"/>
  <c r="BQ1924" i="2"/>
  <c r="BR1924" i="2" s="1"/>
  <c r="BQ1998" i="2"/>
  <c r="BR1998" i="2" s="1"/>
  <c r="BQ2061" i="2"/>
  <c r="BR2061" i="2" s="1"/>
  <c r="BQ2140" i="2"/>
  <c r="BR2140" i="2" s="1"/>
  <c r="BQ2197" i="2"/>
  <c r="BR2197" i="2" s="1"/>
  <c r="BQ2272" i="2"/>
  <c r="BR2272" i="2" s="1"/>
  <c r="BQ66" i="2"/>
  <c r="BR66" i="2" s="1"/>
  <c r="BQ232" i="2"/>
  <c r="BR232" i="2" s="1"/>
  <c r="BQ428" i="2"/>
  <c r="BR428" i="2" s="1"/>
  <c r="BQ599" i="2"/>
  <c r="BR599" i="2" s="1"/>
  <c r="BQ787" i="2"/>
  <c r="BR787" i="2" s="1"/>
  <c r="BQ943" i="2"/>
  <c r="BR943" i="2" s="1"/>
  <c r="BQ1078" i="2"/>
  <c r="BR1078" i="2" s="1"/>
  <c r="BQ1253" i="2"/>
  <c r="BR1253" i="2" s="1"/>
  <c r="BQ1374" i="2"/>
  <c r="BR1374" i="2" s="1"/>
  <c r="BQ1520" i="2"/>
  <c r="BR1520" i="2" s="1"/>
  <c r="BQ1617" i="2"/>
  <c r="BR1617" i="2" s="1"/>
  <c r="BQ1738" i="2"/>
  <c r="BR1738" i="2" s="1"/>
  <c r="BQ1826" i="2"/>
  <c r="BR1826" i="2" s="1"/>
  <c r="BQ1930" i="2"/>
  <c r="BR1930" i="2" s="1"/>
  <c r="BQ2007" i="2"/>
  <c r="BR2007" i="2" s="1"/>
  <c r="BQ2084" i="2"/>
  <c r="BR2084" i="2" s="1"/>
  <c r="BQ2143" i="2"/>
  <c r="BR2143" i="2" s="1"/>
  <c r="BQ2198" i="2"/>
  <c r="BR2198" i="2" s="1"/>
  <c r="BQ2273" i="2"/>
  <c r="BR2273" i="2" s="1"/>
  <c r="BQ67" i="2"/>
  <c r="BR67" i="2" s="1"/>
  <c r="BQ233" i="2"/>
  <c r="BR233" i="2" s="1"/>
  <c r="BQ438" i="2"/>
  <c r="BR438" i="2" s="1"/>
  <c r="BQ600" i="2"/>
  <c r="BR600" i="2" s="1"/>
  <c r="BQ788" i="2"/>
  <c r="BR788" i="2" s="1"/>
  <c r="BQ954" i="2"/>
  <c r="BR954" i="2" s="1"/>
  <c r="BQ1127" i="2"/>
  <c r="BR1127" i="2" s="1"/>
  <c r="BQ1266" i="2"/>
  <c r="BR1266" i="2" s="1"/>
  <c r="BQ1387" i="2"/>
  <c r="BR1387" i="2" s="1"/>
  <c r="BQ1521" i="2"/>
  <c r="BR1521" i="2" s="1"/>
  <c r="BQ1618" i="2"/>
  <c r="BR1618" i="2" s="1"/>
  <c r="BQ1740" i="2"/>
  <c r="BR1740" i="2" s="1"/>
  <c r="BQ1830" i="2"/>
  <c r="BR1830" i="2" s="1"/>
  <c r="BQ1939" i="2"/>
  <c r="BR1939" i="2" s="1"/>
  <c r="BQ2011" i="2"/>
  <c r="BR2011" i="2" s="1"/>
  <c r="BQ2085" i="2"/>
  <c r="BR2085" i="2" s="1"/>
  <c r="BQ2144" i="2"/>
  <c r="BR2144" i="2" s="1"/>
  <c r="BQ2215" i="2"/>
  <c r="BR2215" i="2" s="1"/>
  <c r="BQ2274" i="2"/>
  <c r="BR2274" i="2" s="1"/>
  <c r="BQ108" i="2"/>
  <c r="BR108" i="2" s="1"/>
  <c r="BQ320" i="2"/>
  <c r="BR320" i="2" s="1"/>
  <c r="BQ478" i="2"/>
  <c r="BR478" i="2" s="1"/>
  <c r="BQ657" i="2"/>
  <c r="BR657" i="2" s="1"/>
  <c r="BQ830" i="2"/>
  <c r="BR830" i="2" s="1"/>
  <c r="BQ976" i="2"/>
  <c r="BR976" i="2" s="1"/>
  <c r="BQ1153" i="2"/>
  <c r="BR1153" i="2" s="1"/>
  <c r="BQ1276" i="2"/>
  <c r="BR1276" i="2" s="1"/>
  <c r="BQ1428" i="2"/>
  <c r="BR1428" i="2" s="1"/>
  <c r="BQ1542" i="2"/>
  <c r="BR1542" i="2" s="1"/>
  <c r="BQ1671" i="2"/>
  <c r="BR1671" i="2" s="1"/>
  <c r="BQ1767" i="2"/>
  <c r="BR1767" i="2" s="1"/>
  <c r="BQ1868" i="2"/>
  <c r="BR1868" i="2" s="1"/>
  <c r="BQ1956" i="2"/>
  <c r="BR1956" i="2" s="1"/>
  <c r="BQ2033" i="2"/>
  <c r="BR2033" i="2" s="1"/>
  <c r="BQ2092" i="2"/>
  <c r="BR2092" i="2" s="1"/>
  <c r="BQ2153" i="2"/>
  <c r="BR2153" i="2" s="1"/>
  <c r="BQ2229" i="2"/>
  <c r="BR2229" i="2" s="1"/>
  <c r="BQ2290" i="2"/>
  <c r="BR2290" i="2" s="1"/>
  <c r="BQ125" i="2"/>
  <c r="BR125" i="2" s="1"/>
  <c r="BQ354" i="2"/>
  <c r="BR354" i="2" s="1"/>
  <c r="BQ601" i="2"/>
  <c r="BR601" i="2" s="1"/>
  <c r="BQ838" i="2"/>
  <c r="BR838" i="2" s="1"/>
  <c r="BQ1053" i="2"/>
  <c r="BR1053" i="2" s="1"/>
  <c r="BQ1267" i="2"/>
  <c r="BR1267" i="2" s="1"/>
  <c r="BQ1443" i="2"/>
  <c r="BR1443" i="2" s="1"/>
  <c r="BQ1601" i="2"/>
  <c r="BR1601" i="2" s="1"/>
  <c r="BQ1757" i="2"/>
  <c r="BR1757" i="2" s="1"/>
  <c r="BQ1876" i="2"/>
  <c r="BR1876" i="2" s="1"/>
  <c r="BQ1988" i="2"/>
  <c r="BR1988" i="2" s="1"/>
  <c r="BQ2087" i="2"/>
  <c r="BR2087" i="2" s="1"/>
  <c r="BQ2175" i="2"/>
  <c r="BR2175" i="2" s="1"/>
  <c r="BQ2243" i="2"/>
  <c r="BR2243" i="2" s="1"/>
  <c r="BQ136" i="2"/>
  <c r="BR136" i="2" s="1"/>
  <c r="BQ370" i="2"/>
  <c r="BR370" i="2" s="1"/>
  <c r="BQ621" i="2"/>
  <c r="BR621" i="2" s="1"/>
  <c r="BQ839" i="2"/>
  <c r="BR839" i="2" s="1"/>
  <c r="BQ1054" i="2"/>
  <c r="BR1054" i="2" s="1"/>
  <c r="BQ1268" i="2"/>
  <c r="BR1268" i="2" s="1"/>
  <c r="BQ1453" i="2"/>
  <c r="BR1453" i="2" s="1"/>
  <c r="BQ1604" i="2"/>
  <c r="BR1604" i="2" s="1"/>
  <c r="BQ1759" i="2"/>
  <c r="BR1759" i="2" s="1"/>
  <c r="BQ1877" i="2"/>
  <c r="BR1877" i="2" s="1"/>
  <c r="BQ1993" i="2"/>
  <c r="BR1993" i="2" s="1"/>
  <c r="BQ2089" i="2"/>
  <c r="BR2089" i="2" s="1"/>
  <c r="BQ2178" i="2"/>
  <c r="BR2178" i="2" s="1"/>
  <c r="BQ2261" i="2"/>
  <c r="BR2261" i="2" s="1"/>
  <c r="BQ171" i="2"/>
  <c r="BR171" i="2" s="1"/>
  <c r="BQ377" i="2"/>
  <c r="BR377" i="2" s="1"/>
  <c r="BQ628" i="2"/>
  <c r="BR628" i="2" s="1"/>
  <c r="BQ846" i="2"/>
  <c r="BR846" i="2" s="1"/>
  <c r="BQ1055" i="2"/>
  <c r="BR1055" i="2" s="1"/>
  <c r="BQ1275" i="2"/>
  <c r="BR1275" i="2" s="1"/>
  <c r="BQ1454" i="2"/>
  <c r="BR1454" i="2" s="1"/>
  <c r="BQ1611" i="2"/>
  <c r="BR1611" i="2" s="1"/>
  <c r="BQ1760" i="2"/>
  <c r="BR1760" i="2" s="1"/>
  <c r="BQ1888" i="2"/>
  <c r="BR1888" i="2" s="1"/>
  <c r="BQ1994" i="2"/>
  <c r="BR1994" i="2" s="1"/>
  <c r="BQ2091" i="2"/>
  <c r="BR2091" i="2" s="1"/>
  <c r="BQ2179" i="2"/>
  <c r="BR2179" i="2" s="1"/>
  <c r="BQ2262" i="2"/>
  <c r="BR2262" i="2" s="1"/>
  <c r="BQ172" i="2"/>
  <c r="BR172" i="2" s="1"/>
  <c r="BQ379" i="2"/>
  <c r="BR379" i="2" s="1"/>
  <c r="BQ658" i="2"/>
  <c r="BR658" i="2" s="1"/>
  <c r="BQ872" i="2"/>
  <c r="BR872" i="2" s="1"/>
  <c r="BQ1074" i="2"/>
  <c r="BR1074" i="2" s="1"/>
  <c r="BQ1277" i="2"/>
  <c r="BR1277" i="2" s="1"/>
  <c r="BQ1461" i="2"/>
  <c r="BR1461" i="2" s="1"/>
  <c r="BQ1615" i="2"/>
  <c r="BR1615" i="2" s="1"/>
  <c r="BQ1771" i="2"/>
  <c r="BR1771" i="2" s="1"/>
  <c r="BQ1893" i="2"/>
  <c r="BR1893" i="2" s="1"/>
  <c r="BQ1997" i="2"/>
  <c r="BR1997" i="2" s="1"/>
  <c r="BQ2094" i="2"/>
  <c r="BR2094" i="2" s="1"/>
  <c r="BQ2185" i="2"/>
  <c r="BR2185" i="2" s="1"/>
  <c r="BQ2270" i="2"/>
  <c r="BR2270" i="2" s="1"/>
  <c r="BQ193" i="2"/>
  <c r="BR193" i="2" s="1"/>
  <c r="BQ465" i="2"/>
  <c r="BR465" i="2" s="1"/>
  <c r="BQ678" i="2"/>
  <c r="BR678" i="2" s="1"/>
  <c r="BQ905" i="2"/>
  <c r="BR905" i="2" s="1"/>
  <c r="BQ1132" i="2"/>
  <c r="BR1132" i="2" s="1"/>
  <c r="BQ1323" i="2"/>
  <c r="BR1323" i="2" s="1"/>
  <c r="BQ1462" i="2"/>
  <c r="BR1462" i="2" s="1"/>
  <c r="BQ1630" i="2"/>
  <c r="BR1630" i="2" s="1"/>
  <c r="BQ1777" i="2"/>
  <c r="BR1777" i="2" s="1"/>
  <c r="BQ1895" i="2"/>
  <c r="BR1895" i="2" s="1"/>
  <c r="BQ2014" i="2"/>
  <c r="BR2014" i="2" s="1"/>
  <c r="BQ2103" i="2"/>
  <c r="BR2103" i="2" s="1"/>
  <c r="BQ2186" i="2"/>
  <c r="BR2186" i="2" s="1"/>
  <c r="BQ2277" i="2"/>
  <c r="BR2277" i="2" s="1"/>
  <c r="BQ205" i="2"/>
  <c r="BR205" i="2" s="1"/>
  <c r="BQ466" i="2"/>
  <c r="BR466" i="2" s="1"/>
  <c r="BQ689" i="2"/>
  <c r="BR689" i="2" s="1"/>
  <c r="BQ912" i="2"/>
  <c r="BR912" i="2" s="1"/>
  <c r="BQ1135" i="2"/>
  <c r="BR1135" i="2" s="1"/>
  <c r="BQ1324" i="2"/>
  <c r="BR1324" i="2" s="1"/>
  <c r="BQ1463" i="2"/>
  <c r="BR1463" i="2" s="1"/>
  <c r="BQ1651" i="2"/>
  <c r="BR1651" i="2" s="1"/>
  <c r="BQ1779" i="2"/>
  <c r="BR1779" i="2" s="1"/>
  <c r="BQ1902" i="2"/>
  <c r="BR1902" i="2" s="1"/>
  <c r="BQ2017" i="2"/>
  <c r="BR2017" i="2" s="1"/>
  <c r="BQ2105" i="2"/>
  <c r="BR2105" i="2" s="1"/>
  <c r="BQ2187" i="2"/>
  <c r="BR2187" i="2" s="1"/>
  <c r="BQ2279" i="2"/>
  <c r="BR2279" i="2" s="1"/>
  <c r="BQ2220" i="2"/>
  <c r="BR2220" i="2" s="1"/>
  <c r="BQ2058" i="2"/>
  <c r="BR2058" i="2" s="1"/>
  <c r="BQ1911" i="2"/>
  <c r="BR1911" i="2" s="1"/>
  <c r="BQ1690" i="2"/>
  <c r="BR1690" i="2" s="1"/>
  <c r="BQ1430" i="2"/>
  <c r="BR1430" i="2" s="1"/>
  <c r="BQ1170" i="2"/>
  <c r="BR1170" i="2" s="1"/>
  <c r="BQ813" i="2"/>
  <c r="BR813" i="2" s="1"/>
  <c r="BQ496" i="2"/>
  <c r="BR496" i="2" s="1"/>
  <c r="BQ34" i="2"/>
  <c r="BR34" i="2" s="1"/>
  <c r="BQ2325" i="2"/>
  <c r="BR2325" i="2" s="1"/>
  <c r="BQ2218" i="2"/>
  <c r="BR2218" i="2" s="1"/>
  <c r="BQ2053" i="2"/>
  <c r="BR2053" i="2" s="1"/>
  <c r="BQ1904" i="2"/>
  <c r="BR1904" i="2" s="1"/>
  <c r="BQ1689" i="2"/>
  <c r="BR1689" i="2" s="1"/>
  <c r="BQ1427" i="2"/>
  <c r="BR1427" i="2" s="1"/>
  <c r="BQ1169" i="2"/>
  <c r="BR1169" i="2" s="1"/>
  <c r="BQ809" i="2"/>
  <c r="BR809" i="2" s="1"/>
  <c r="BQ467" i="2"/>
  <c r="BR467" i="2" s="1"/>
  <c r="BL971" i="2"/>
  <c r="BL955" i="2"/>
  <c r="BL939" i="2"/>
  <c r="BL923" i="2"/>
  <c r="BL907" i="2"/>
  <c r="BL891" i="2"/>
  <c r="BL875" i="2"/>
  <c r="BL859" i="2"/>
  <c r="BL843" i="2"/>
  <c r="BL827" i="2"/>
  <c r="BL811" i="2"/>
  <c r="BL795" i="2"/>
  <c r="BL779" i="2"/>
  <c r="BL763" i="2"/>
  <c r="BL747" i="2"/>
  <c r="BL731" i="2"/>
  <c r="BL715" i="2"/>
  <c r="BL699" i="2"/>
  <c r="BL683" i="2"/>
  <c r="BL667" i="2"/>
  <c r="BL651" i="2"/>
  <c r="BL635" i="2"/>
  <c r="BL619" i="2"/>
  <c r="BL603" i="2"/>
  <c r="BL587" i="2"/>
  <c r="BL571" i="2"/>
  <c r="BL555" i="2"/>
  <c r="BL539" i="2"/>
  <c r="BL523" i="2"/>
  <c r="BL507" i="2"/>
  <c r="BL491" i="2"/>
  <c r="BL475" i="2"/>
  <c r="BL459" i="2"/>
  <c r="BL443" i="2"/>
  <c r="BL427" i="2"/>
  <c r="BL411" i="2"/>
  <c r="BL395" i="2"/>
  <c r="BL379" i="2"/>
  <c r="BL363" i="2"/>
  <c r="BL347" i="2"/>
  <c r="BL331" i="2"/>
  <c r="BL315" i="2"/>
  <c r="BL299" i="2"/>
  <c r="BL283" i="2"/>
  <c r="BL267" i="2"/>
  <c r="BL251" i="2"/>
  <c r="BL235" i="2"/>
  <c r="BL219" i="2"/>
  <c r="BL203" i="2"/>
  <c r="BL187" i="2"/>
  <c r="BL171" i="2"/>
  <c r="BL155" i="2"/>
  <c r="BL139" i="2"/>
  <c r="BL123" i="2"/>
  <c r="BL107" i="2"/>
  <c r="BL91" i="2"/>
  <c r="BL75" i="2"/>
  <c r="BL59" i="2"/>
  <c r="BL43" i="2"/>
  <c r="BL27" i="2"/>
  <c r="BL11" i="2"/>
  <c r="BL1863" i="2"/>
  <c r="BL1847" i="2"/>
  <c r="BL1831" i="2"/>
  <c r="BL1815" i="2"/>
  <c r="BL1799" i="2"/>
  <c r="BL1783" i="2"/>
  <c r="BL1767" i="2"/>
  <c r="BL1751" i="2"/>
  <c r="BL1735" i="2"/>
  <c r="BL1719" i="2"/>
  <c r="BL1703" i="2"/>
  <c r="BL1687" i="2"/>
  <c r="BL1671" i="2"/>
  <c r="BL1655" i="2"/>
  <c r="BL1639" i="2"/>
  <c r="BL1623" i="2"/>
  <c r="BL1607" i="2"/>
  <c r="BL1591" i="2"/>
  <c r="BL1575" i="2"/>
  <c r="BL1559" i="2"/>
  <c r="BL1543" i="2"/>
  <c r="BL1527" i="2"/>
  <c r="BL1511" i="2"/>
  <c r="BL1495" i="2"/>
  <c r="BL1479" i="2"/>
  <c r="BL1463" i="2"/>
  <c r="BL1447" i="2"/>
  <c r="BL1431" i="2"/>
  <c r="BL1415" i="2"/>
  <c r="BL1399" i="2"/>
  <c r="BL1383" i="2"/>
  <c r="BL1367" i="2"/>
  <c r="BL1351" i="2"/>
  <c r="BL1335" i="2"/>
  <c r="BL1319" i="2"/>
  <c r="BL1303" i="2"/>
  <c r="BL1287" i="2"/>
  <c r="BL1271" i="2"/>
  <c r="BL1255" i="2"/>
  <c r="BL1239" i="2"/>
  <c r="BL1223" i="2"/>
  <c r="BL1207" i="2"/>
  <c r="BL1191" i="2"/>
  <c r="BL1175" i="2"/>
  <c r="BL1159" i="2"/>
  <c r="BL1143" i="2"/>
  <c r="BL1127" i="2"/>
  <c r="BL1111" i="2"/>
  <c r="BL1095" i="2"/>
  <c r="BL1079" i="2"/>
  <c r="BL1063" i="2"/>
  <c r="BL1047" i="2"/>
  <c r="BL1031" i="2"/>
  <c r="BL1015" i="2"/>
  <c r="BL999" i="2"/>
  <c r="BL983" i="2"/>
  <c r="BL967" i="2"/>
  <c r="BL951" i="2"/>
  <c r="BL935" i="2"/>
  <c r="BL919" i="2"/>
  <c r="BL903" i="2"/>
  <c r="BL887" i="2"/>
  <c r="BL871" i="2"/>
  <c r="BL855" i="2"/>
  <c r="BL839" i="2"/>
  <c r="BL823" i="2"/>
  <c r="BL807" i="2"/>
  <c r="BL791" i="2"/>
  <c r="BL775" i="2"/>
  <c r="BL759" i="2"/>
  <c r="BL743" i="2"/>
  <c r="BL727" i="2"/>
  <c r="BL711" i="2"/>
  <c r="BL695" i="2"/>
  <c r="BL679" i="2"/>
  <c r="BL663" i="2"/>
  <c r="BL647" i="2"/>
  <c r="BL631" i="2"/>
  <c r="BL615" i="2"/>
  <c r="BL599" i="2"/>
  <c r="BL583" i="2"/>
  <c r="BL567" i="2"/>
  <c r="BL551" i="2"/>
  <c r="BL535" i="2"/>
  <c r="BL519" i="2"/>
  <c r="BL503" i="2"/>
  <c r="BL487" i="2"/>
  <c r="BL471" i="2"/>
  <c r="BL455" i="2"/>
  <c r="BL439" i="2"/>
  <c r="BL423" i="2"/>
  <c r="BL407" i="2"/>
  <c r="BL391" i="2"/>
  <c r="BL375" i="2"/>
  <c r="BL359" i="2"/>
  <c r="BL343" i="2"/>
  <c r="BL327" i="2"/>
  <c r="BL311" i="2"/>
  <c r="BL295" i="2"/>
  <c r="BL279" i="2"/>
  <c r="BL263" i="2"/>
  <c r="BL247" i="2"/>
  <c r="BL231" i="2"/>
  <c r="BL215" i="2"/>
  <c r="BL199" i="2"/>
  <c r="BL183" i="2"/>
  <c r="BL167" i="2"/>
  <c r="BL151" i="2"/>
  <c r="BL135" i="2"/>
  <c r="BL119" i="2"/>
  <c r="BL103" i="2"/>
  <c r="BL87" i="2"/>
  <c r="BL71" i="2"/>
  <c r="BL55" i="2"/>
  <c r="BL39" i="2"/>
  <c r="BL23" i="2"/>
  <c r="BL7" i="2"/>
  <c r="BL358" i="2"/>
  <c r="BL342" i="2"/>
  <c r="BL326" i="2"/>
  <c r="BL310" i="2"/>
  <c r="BL294" i="2"/>
  <c r="BL278" i="2"/>
  <c r="BL262" i="2"/>
  <c r="BL246" i="2"/>
  <c r="BL230" i="2"/>
  <c r="BL214" i="2"/>
  <c r="BL198" i="2"/>
  <c r="BL182" i="2"/>
  <c r="BL166" i="2"/>
  <c r="BL150" i="2"/>
  <c r="BL134" i="2"/>
  <c r="BL118" i="2"/>
  <c r="BL102" i="2"/>
  <c r="BL86" i="2"/>
  <c r="BL70" i="2"/>
  <c r="BL54" i="2"/>
  <c r="BL38" i="2"/>
  <c r="BL22" i="2"/>
  <c r="BL6" i="2"/>
  <c r="AZ1570" i="2" l="1"/>
  <c r="BA1570" i="2"/>
  <c r="AZ1260" i="2"/>
  <c r="BA1260" i="2"/>
  <c r="N1796" i="2"/>
  <c r="N1260" i="2"/>
  <c r="AZ1796" i="2"/>
  <c r="BA1796" i="2"/>
  <c r="M2" i="2"/>
  <c r="N2" i="2" s="1"/>
  <c r="N14" i="2"/>
  <c r="N15" i="2"/>
  <c r="N31" i="2"/>
  <c r="N47" i="2"/>
  <c r="N63" i="2"/>
  <c r="N79" i="2"/>
  <c r="N95" i="2"/>
  <c r="N111" i="2"/>
  <c r="N127" i="2"/>
  <c r="N143" i="2"/>
  <c r="N159" i="2"/>
  <c r="N175" i="2"/>
  <c r="N191" i="2"/>
  <c r="N207" i="2"/>
  <c r="N223" i="2"/>
  <c r="N239" i="2"/>
  <c r="N255" i="2"/>
  <c r="N271" i="2"/>
  <c r="N287" i="2"/>
  <c r="N303" i="2"/>
  <c r="N319" i="2"/>
  <c r="N335" i="2"/>
  <c r="N351" i="2"/>
  <c r="N367" i="2"/>
  <c r="N383" i="2"/>
  <c r="N399" i="2"/>
  <c r="N415" i="2"/>
  <c r="N431" i="2"/>
  <c r="N447" i="2"/>
  <c r="N463" i="2"/>
  <c r="N479" i="2"/>
  <c r="N495" i="2"/>
  <c r="N511" i="2"/>
  <c r="N527" i="2"/>
  <c r="N543" i="2"/>
  <c r="N559" i="2"/>
  <c r="N575" i="2"/>
  <c r="N591" i="2"/>
  <c r="N607" i="2"/>
  <c r="N623" i="2"/>
  <c r="N639" i="2"/>
  <c r="N655" i="2"/>
  <c r="N671" i="2"/>
  <c r="N687" i="2"/>
  <c r="N703" i="2"/>
  <c r="N719" i="2"/>
  <c r="N735" i="2"/>
  <c r="N751" i="2"/>
  <c r="N767" i="2"/>
  <c r="N783" i="2"/>
  <c r="N799" i="2"/>
  <c r="N815" i="2"/>
  <c r="N831" i="2"/>
  <c r="N847" i="2"/>
  <c r="N863" i="2"/>
  <c r="N879" i="2"/>
  <c r="N895" i="2"/>
  <c r="N911" i="2"/>
  <c r="N927" i="2"/>
  <c r="N943" i="2"/>
  <c r="N959" i="2"/>
  <c r="N975" i="2"/>
  <c r="N991" i="2"/>
  <c r="N1007" i="2"/>
  <c r="N1023" i="2"/>
  <c r="N1039" i="2"/>
  <c r="N1055" i="2"/>
  <c r="N1071" i="2"/>
  <c r="N1087" i="2"/>
  <c r="N1103" i="2"/>
  <c r="N1119" i="2"/>
  <c r="N1135" i="2"/>
  <c r="N1151" i="2"/>
  <c r="N1167" i="2"/>
  <c r="N1183" i="2"/>
  <c r="N1199" i="2"/>
  <c r="N1215" i="2"/>
  <c r="N1231" i="2"/>
  <c r="N1247" i="2"/>
  <c r="N1263" i="2"/>
  <c r="N1279" i="2"/>
  <c r="N1295" i="2"/>
  <c r="N1311" i="2"/>
  <c r="N1327" i="2"/>
  <c r="N1343" i="2"/>
  <c r="N1359" i="2"/>
  <c r="N3" i="2"/>
  <c r="N21" i="2"/>
  <c r="N38" i="2"/>
  <c r="N55" i="2"/>
  <c r="N72" i="2"/>
  <c r="N89" i="2"/>
  <c r="N106" i="2"/>
  <c r="N123" i="2"/>
  <c r="N140" i="2"/>
  <c r="N157" i="2"/>
  <c r="N174" i="2"/>
  <c r="N192" i="2"/>
  <c r="N209" i="2"/>
  <c r="N226" i="2"/>
  <c r="N243" i="2"/>
  <c r="N260" i="2"/>
  <c r="N277" i="2"/>
  <c r="N294" i="2"/>
  <c r="N311" i="2"/>
  <c r="N328" i="2"/>
  <c r="N345" i="2"/>
  <c r="N362" i="2"/>
  <c r="N379" i="2"/>
  <c r="N396" i="2"/>
  <c r="N413" i="2"/>
  <c r="N430" i="2"/>
  <c r="N448" i="2"/>
  <c r="N465" i="2"/>
  <c r="N482" i="2"/>
  <c r="N499" i="2"/>
  <c r="N516" i="2"/>
  <c r="N533" i="2"/>
  <c r="N550" i="2"/>
  <c r="N567" i="2"/>
  <c r="N584" i="2"/>
  <c r="N601" i="2"/>
  <c r="N618" i="2"/>
  <c r="N635" i="2"/>
  <c r="N652" i="2"/>
  <c r="N669" i="2"/>
  <c r="N686" i="2"/>
  <c r="N704" i="2"/>
  <c r="N721" i="2"/>
  <c r="N738" i="2"/>
  <c r="N755" i="2"/>
  <c r="N772" i="2"/>
  <c r="N789" i="2"/>
  <c r="N806" i="2"/>
  <c r="N823" i="2"/>
  <c r="N840" i="2"/>
  <c r="N857" i="2"/>
  <c r="N874" i="2"/>
  <c r="N891" i="2"/>
  <c r="N908" i="2"/>
  <c r="N925" i="2"/>
  <c r="N942" i="2"/>
  <c r="N960" i="2"/>
  <c r="N977" i="2"/>
  <c r="N994" i="2"/>
  <c r="N1011" i="2"/>
  <c r="N1028" i="2"/>
  <c r="N1045" i="2"/>
  <c r="N1062" i="2"/>
  <c r="N1079" i="2"/>
  <c r="N1096" i="2"/>
  <c r="N1113" i="2"/>
  <c r="N1130" i="2"/>
  <c r="N1147" i="2"/>
  <c r="N1164" i="2"/>
  <c r="N1181" i="2"/>
  <c r="N1198" i="2"/>
  <c r="N1216" i="2"/>
  <c r="N1233" i="2"/>
  <c r="N1250" i="2"/>
  <c r="N1267" i="2"/>
  <c r="N1284" i="2"/>
  <c r="N1301" i="2"/>
  <c r="N1318" i="2"/>
  <c r="N1335" i="2"/>
  <c r="N1352" i="2"/>
  <c r="N1369" i="2"/>
  <c r="N1385" i="2"/>
  <c r="N1401" i="2"/>
  <c r="N1417" i="2"/>
  <c r="N1433" i="2"/>
  <c r="N4" i="2"/>
  <c r="N22" i="2"/>
  <c r="N39" i="2"/>
  <c r="N56" i="2"/>
  <c r="N73" i="2"/>
  <c r="N90" i="2"/>
  <c r="N107" i="2"/>
  <c r="N124" i="2"/>
  <c r="N141" i="2"/>
  <c r="N158" i="2"/>
  <c r="N176" i="2"/>
  <c r="N193" i="2"/>
  <c r="N210" i="2"/>
  <c r="N227" i="2"/>
  <c r="N244" i="2"/>
  <c r="N261" i="2"/>
  <c r="N278" i="2"/>
  <c r="N295" i="2"/>
  <c r="N312" i="2"/>
  <c r="N329" i="2"/>
  <c r="N346" i="2"/>
  <c r="N363" i="2"/>
  <c r="N380" i="2"/>
  <c r="N397" i="2"/>
  <c r="N414" i="2"/>
  <c r="N432" i="2"/>
  <c r="N449" i="2"/>
  <c r="N466" i="2"/>
  <c r="N483" i="2"/>
  <c r="N500" i="2"/>
  <c r="N517" i="2"/>
  <c r="N534" i="2"/>
  <c r="N551" i="2"/>
  <c r="N568" i="2"/>
  <c r="N585" i="2"/>
  <c r="N602" i="2"/>
  <c r="N619" i="2"/>
  <c r="N636" i="2"/>
  <c r="N653" i="2"/>
  <c r="N670" i="2"/>
  <c r="N688" i="2"/>
  <c r="N705" i="2"/>
  <c r="N722" i="2"/>
  <c r="N739" i="2"/>
  <c r="N756" i="2"/>
  <c r="N773" i="2"/>
  <c r="N790" i="2"/>
  <c r="N807" i="2"/>
  <c r="N824" i="2"/>
  <c r="N841" i="2"/>
  <c r="N858" i="2"/>
  <c r="N875" i="2"/>
  <c r="N892" i="2"/>
  <c r="N909" i="2"/>
  <c r="N926" i="2"/>
  <c r="N944" i="2"/>
  <c r="N961" i="2"/>
  <c r="N978" i="2"/>
  <c r="N995" i="2"/>
  <c r="N1012" i="2"/>
  <c r="N1029" i="2"/>
  <c r="N1046" i="2"/>
  <c r="N1063" i="2"/>
  <c r="N1080" i="2"/>
  <c r="N1097" i="2"/>
  <c r="N1114" i="2"/>
  <c r="N1131" i="2"/>
  <c r="N1148" i="2"/>
  <c r="N1165" i="2"/>
  <c r="N1182" i="2"/>
  <c r="N1200" i="2"/>
  <c r="N1217" i="2"/>
  <c r="N1234" i="2"/>
  <c r="N1251" i="2"/>
  <c r="N1268" i="2"/>
  <c r="N1285" i="2"/>
  <c r="N1302" i="2"/>
  <c r="N1319" i="2"/>
  <c r="N1336" i="2"/>
  <c r="N1353" i="2"/>
  <c r="N1370" i="2"/>
  <c r="N5" i="2"/>
  <c r="N23" i="2"/>
  <c r="N40" i="2"/>
  <c r="N57" i="2"/>
  <c r="N74" i="2"/>
  <c r="N91" i="2"/>
  <c r="N108" i="2"/>
  <c r="N125" i="2"/>
  <c r="N142" i="2"/>
  <c r="N160" i="2"/>
  <c r="N177" i="2"/>
  <c r="N194" i="2"/>
  <c r="N211" i="2"/>
  <c r="N228" i="2"/>
  <c r="N245" i="2"/>
  <c r="N262" i="2"/>
  <c r="N279" i="2"/>
  <c r="N296" i="2"/>
  <c r="N313" i="2"/>
  <c r="N330" i="2"/>
  <c r="N347" i="2"/>
  <c r="N364" i="2"/>
  <c r="N381" i="2"/>
  <c r="N398" i="2"/>
  <c r="N416" i="2"/>
  <c r="N433" i="2"/>
  <c r="N450" i="2"/>
  <c r="N467" i="2"/>
  <c r="N484" i="2"/>
  <c r="N501" i="2"/>
  <c r="N518" i="2"/>
  <c r="N535" i="2"/>
  <c r="N552" i="2"/>
  <c r="N569" i="2"/>
  <c r="N586" i="2"/>
  <c r="N603" i="2"/>
  <c r="N620" i="2"/>
  <c r="N637" i="2"/>
  <c r="N654" i="2"/>
  <c r="N672" i="2"/>
  <c r="N689" i="2"/>
  <c r="N706" i="2"/>
  <c r="N723" i="2"/>
  <c r="N740" i="2"/>
  <c r="N757" i="2"/>
  <c r="N774" i="2"/>
  <c r="N791" i="2"/>
  <c r="N808" i="2"/>
  <c r="N825" i="2"/>
  <c r="N842" i="2"/>
  <c r="N859" i="2"/>
  <c r="N876" i="2"/>
  <c r="N893" i="2"/>
  <c r="N910" i="2"/>
  <c r="N928" i="2"/>
  <c r="N945" i="2"/>
  <c r="N962" i="2"/>
  <c r="N979" i="2"/>
  <c r="N996" i="2"/>
  <c r="N1013" i="2"/>
  <c r="N1030" i="2"/>
  <c r="N1047" i="2"/>
  <c r="N1064" i="2"/>
  <c r="N1081" i="2"/>
  <c r="N1098" i="2"/>
  <c r="N1115" i="2"/>
  <c r="N1132" i="2"/>
  <c r="N1149" i="2"/>
  <c r="N1166" i="2"/>
  <c r="N1184" i="2"/>
  <c r="N1201" i="2"/>
  <c r="N1218" i="2"/>
  <c r="N1235" i="2"/>
  <c r="N1252" i="2"/>
  <c r="N1269" i="2"/>
  <c r="N1286" i="2"/>
  <c r="N1303" i="2"/>
  <c r="N1320" i="2"/>
  <c r="N1337" i="2"/>
  <c r="N1354" i="2"/>
  <c r="N1371" i="2"/>
  <c r="N1387" i="2"/>
  <c r="N1403" i="2"/>
  <c r="N1419" i="2"/>
  <c r="N1435" i="2"/>
  <c r="N6" i="2"/>
  <c r="N24" i="2"/>
  <c r="N41" i="2"/>
  <c r="N58" i="2"/>
  <c r="N75" i="2"/>
  <c r="N92" i="2"/>
  <c r="N109" i="2"/>
  <c r="N126" i="2"/>
  <c r="N144" i="2"/>
  <c r="N161" i="2"/>
  <c r="N178" i="2"/>
  <c r="N195" i="2"/>
  <c r="N212" i="2"/>
  <c r="N229" i="2"/>
  <c r="N246" i="2"/>
  <c r="N263" i="2"/>
  <c r="N280" i="2"/>
  <c r="N297" i="2"/>
  <c r="N314" i="2"/>
  <c r="N331" i="2"/>
  <c r="N348" i="2"/>
  <c r="N365" i="2"/>
  <c r="N382" i="2"/>
  <c r="N400" i="2"/>
  <c r="N417" i="2"/>
  <c r="N434" i="2"/>
  <c r="N451" i="2"/>
  <c r="N468" i="2"/>
  <c r="N485" i="2"/>
  <c r="N502" i="2"/>
  <c r="N519" i="2"/>
  <c r="N536" i="2"/>
  <c r="N553" i="2"/>
  <c r="N570" i="2"/>
  <c r="N587" i="2"/>
  <c r="N604" i="2"/>
  <c r="N621" i="2"/>
  <c r="N638" i="2"/>
  <c r="N656" i="2"/>
  <c r="N673" i="2"/>
  <c r="N690" i="2"/>
  <c r="N707" i="2"/>
  <c r="N724" i="2"/>
  <c r="N741" i="2"/>
  <c r="N758" i="2"/>
  <c r="N775" i="2"/>
  <c r="N792" i="2"/>
  <c r="N809" i="2"/>
  <c r="N826" i="2"/>
  <c r="N843" i="2"/>
  <c r="N860" i="2"/>
  <c r="N877" i="2"/>
  <c r="N894" i="2"/>
  <c r="N912" i="2"/>
  <c r="N929" i="2"/>
  <c r="N946" i="2"/>
  <c r="N963" i="2"/>
  <c r="N980" i="2"/>
  <c r="N997" i="2"/>
  <c r="N1014" i="2"/>
  <c r="N1031" i="2"/>
  <c r="N1048" i="2"/>
  <c r="N1065" i="2"/>
  <c r="N1082" i="2"/>
  <c r="N1099" i="2"/>
  <c r="N1116" i="2"/>
  <c r="N1133" i="2"/>
  <c r="N1150" i="2"/>
  <c r="N1168" i="2"/>
  <c r="N1185" i="2"/>
  <c r="N1202" i="2"/>
  <c r="N1219" i="2"/>
  <c r="N7" i="2"/>
  <c r="N25" i="2"/>
  <c r="N42" i="2"/>
  <c r="N59" i="2"/>
  <c r="N76" i="2"/>
  <c r="N93" i="2"/>
  <c r="N110" i="2"/>
  <c r="N128" i="2"/>
  <c r="N145" i="2"/>
  <c r="N162" i="2"/>
  <c r="N179" i="2"/>
  <c r="N196" i="2"/>
  <c r="N213" i="2"/>
  <c r="N230" i="2"/>
  <c r="N247" i="2"/>
  <c r="N264" i="2"/>
  <c r="N281" i="2"/>
  <c r="N298" i="2"/>
  <c r="N315" i="2"/>
  <c r="N332" i="2"/>
  <c r="N349" i="2"/>
  <c r="N366" i="2"/>
  <c r="N384" i="2"/>
  <c r="N401" i="2"/>
  <c r="N418" i="2"/>
  <c r="N435" i="2"/>
  <c r="N452" i="2"/>
  <c r="N469" i="2"/>
  <c r="N486" i="2"/>
  <c r="N503" i="2"/>
  <c r="N520" i="2"/>
  <c r="N537" i="2"/>
  <c r="N554" i="2"/>
  <c r="N571" i="2"/>
  <c r="N588" i="2"/>
  <c r="N605" i="2"/>
  <c r="N622" i="2"/>
  <c r="N640" i="2"/>
  <c r="N657" i="2"/>
  <c r="N674" i="2"/>
  <c r="N691" i="2"/>
  <c r="N708" i="2"/>
  <c r="N725" i="2"/>
  <c r="N742" i="2"/>
  <c r="N759" i="2"/>
  <c r="N776" i="2"/>
  <c r="N793" i="2"/>
  <c r="N810" i="2"/>
  <c r="N827" i="2"/>
  <c r="N844" i="2"/>
  <c r="N861" i="2"/>
  <c r="N878" i="2"/>
  <c r="N896" i="2"/>
  <c r="N913" i="2"/>
  <c r="N930" i="2"/>
  <c r="N947" i="2"/>
  <c r="N964" i="2"/>
  <c r="N981" i="2"/>
  <c r="N998" i="2"/>
  <c r="N1015" i="2"/>
  <c r="N1032" i="2"/>
  <c r="N1049" i="2"/>
  <c r="N1066" i="2"/>
  <c r="N1083" i="2"/>
  <c r="N1100" i="2"/>
  <c r="N1117" i="2"/>
  <c r="N1134" i="2"/>
  <c r="N1152" i="2"/>
  <c r="N1169" i="2"/>
  <c r="N1186" i="2"/>
  <c r="N1203" i="2"/>
  <c r="N1220" i="2"/>
  <c r="N8" i="2"/>
  <c r="N26" i="2"/>
  <c r="N43" i="2"/>
  <c r="N60" i="2"/>
  <c r="N77" i="2"/>
  <c r="N94" i="2"/>
  <c r="N112" i="2"/>
  <c r="N129" i="2"/>
  <c r="N146" i="2"/>
  <c r="N163" i="2"/>
  <c r="N180" i="2"/>
  <c r="N197" i="2"/>
  <c r="N214" i="2"/>
  <c r="N231" i="2"/>
  <c r="N248" i="2"/>
  <c r="N265" i="2"/>
  <c r="N282" i="2"/>
  <c r="N299" i="2"/>
  <c r="N316" i="2"/>
  <c r="N333" i="2"/>
  <c r="N350" i="2"/>
  <c r="N368" i="2"/>
  <c r="N385" i="2"/>
  <c r="N402" i="2"/>
  <c r="N419" i="2"/>
  <c r="N436" i="2"/>
  <c r="N453" i="2"/>
  <c r="N470" i="2"/>
  <c r="N487" i="2"/>
  <c r="N504" i="2"/>
  <c r="N521" i="2"/>
  <c r="N538" i="2"/>
  <c r="N555" i="2"/>
  <c r="N572" i="2"/>
  <c r="N589" i="2"/>
  <c r="N606" i="2"/>
  <c r="N624" i="2"/>
  <c r="N641" i="2"/>
  <c r="N658" i="2"/>
  <c r="N675" i="2"/>
  <c r="N692" i="2"/>
  <c r="N709" i="2"/>
  <c r="N726" i="2"/>
  <c r="N743" i="2"/>
  <c r="N760" i="2"/>
  <c r="N777" i="2"/>
  <c r="N794" i="2"/>
  <c r="N811" i="2"/>
  <c r="N828" i="2"/>
  <c r="N845" i="2"/>
  <c r="N862" i="2"/>
  <c r="N880" i="2"/>
  <c r="N897" i="2"/>
  <c r="N914" i="2"/>
  <c r="N931" i="2"/>
  <c r="N948" i="2"/>
  <c r="N965" i="2"/>
  <c r="N982" i="2"/>
  <c r="N999" i="2"/>
  <c r="N1016" i="2"/>
  <c r="N1033" i="2"/>
  <c r="N1050" i="2"/>
  <c r="N1067" i="2"/>
  <c r="N1084" i="2"/>
  <c r="N1101" i="2"/>
  <c r="N1118" i="2"/>
  <c r="N1136" i="2"/>
  <c r="N1153" i="2"/>
  <c r="N1170" i="2"/>
  <c r="N1187" i="2"/>
  <c r="N1204" i="2"/>
  <c r="N1221" i="2"/>
  <c r="N1238" i="2"/>
  <c r="N1255" i="2"/>
  <c r="N1272" i="2"/>
  <c r="N1289" i="2"/>
  <c r="N1306" i="2"/>
  <c r="N1323" i="2"/>
  <c r="N1340" i="2"/>
  <c r="N1357" i="2"/>
  <c r="N1374" i="2"/>
  <c r="N1390" i="2"/>
  <c r="N1406" i="2"/>
  <c r="N1422" i="2"/>
  <c r="N1438" i="2"/>
  <c r="N9" i="2"/>
  <c r="N34" i="2"/>
  <c r="N64" i="2"/>
  <c r="N87" i="2"/>
  <c r="N117" i="2"/>
  <c r="N147" i="2"/>
  <c r="N170" i="2"/>
  <c r="N200" i="2"/>
  <c r="N224" i="2"/>
  <c r="N253" i="2"/>
  <c r="N283" i="2"/>
  <c r="N307" i="2"/>
  <c r="N337" i="2"/>
  <c r="N360" i="2"/>
  <c r="N390" i="2"/>
  <c r="N420" i="2"/>
  <c r="N443" i="2"/>
  <c r="N473" i="2"/>
  <c r="N497" i="2"/>
  <c r="N526" i="2"/>
  <c r="N556" i="2"/>
  <c r="N580" i="2"/>
  <c r="N610" i="2"/>
  <c r="N633" i="2"/>
  <c r="N663" i="2"/>
  <c r="N693" i="2"/>
  <c r="N716" i="2"/>
  <c r="N746" i="2"/>
  <c r="N770" i="2"/>
  <c r="N800" i="2"/>
  <c r="N829" i="2"/>
  <c r="N853" i="2"/>
  <c r="N883" i="2"/>
  <c r="N906" i="2"/>
  <c r="N936" i="2"/>
  <c r="N966" i="2"/>
  <c r="N989" i="2"/>
  <c r="N1019" i="2"/>
  <c r="N1043" i="2"/>
  <c r="N1073" i="2"/>
  <c r="N1102" i="2"/>
  <c r="N1126" i="2"/>
  <c r="N1156" i="2"/>
  <c r="N1179" i="2"/>
  <c r="N1209" i="2"/>
  <c r="N1236" i="2"/>
  <c r="N1258" i="2"/>
  <c r="N1280" i="2"/>
  <c r="N1304" i="2"/>
  <c r="N1326" i="2"/>
  <c r="N1348" i="2"/>
  <c r="N1372" i="2"/>
  <c r="N1392" i="2"/>
  <c r="N1411" i="2"/>
  <c r="N1430" i="2"/>
  <c r="N1449" i="2"/>
  <c r="N1465" i="2"/>
  <c r="N1481" i="2"/>
  <c r="N1497" i="2"/>
  <c r="N1513" i="2"/>
  <c r="N1529" i="2"/>
  <c r="N1545" i="2"/>
  <c r="N1561" i="2"/>
  <c r="N1577" i="2"/>
  <c r="N1593" i="2"/>
  <c r="N1609" i="2"/>
  <c r="N1625" i="2"/>
  <c r="N1641" i="2"/>
  <c r="N1657" i="2"/>
  <c r="N1673" i="2"/>
  <c r="N1689" i="2"/>
  <c r="N1705" i="2"/>
  <c r="N1721" i="2"/>
  <c r="N1737" i="2"/>
  <c r="N1753" i="2"/>
  <c r="N1769" i="2"/>
  <c r="N1785" i="2"/>
  <c r="N1801" i="2"/>
  <c r="N1817" i="2"/>
  <c r="N1833" i="2"/>
  <c r="N1849" i="2"/>
  <c r="N1865" i="2"/>
  <c r="N1881" i="2"/>
  <c r="N1897" i="2"/>
  <c r="N1913" i="2"/>
  <c r="N1929" i="2"/>
  <c r="N10" i="2"/>
  <c r="N35" i="2"/>
  <c r="N65" i="2"/>
  <c r="N88" i="2"/>
  <c r="N118" i="2"/>
  <c r="N148" i="2"/>
  <c r="N171" i="2"/>
  <c r="N201" i="2"/>
  <c r="N225" i="2"/>
  <c r="N254" i="2"/>
  <c r="N284" i="2"/>
  <c r="N308" i="2"/>
  <c r="N338" i="2"/>
  <c r="N361" i="2"/>
  <c r="N391" i="2"/>
  <c r="N421" i="2"/>
  <c r="N444" i="2"/>
  <c r="N474" i="2"/>
  <c r="N498" i="2"/>
  <c r="N528" i="2"/>
  <c r="N557" i="2"/>
  <c r="N581" i="2"/>
  <c r="N611" i="2"/>
  <c r="N634" i="2"/>
  <c r="N664" i="2"/>
  <c r="N694" i="2"/>
  <c r="N717" i="2"/>
  <c r="N747" i="2"/>
  <c r="N771" i="2"/>
  <c r="N801" i="2"/>
  <c r="N830" i="2"/>
  <c r="N854" i="2"/>
  <c r="N884" i="2"/>
  <c r="N907" i="2"/>
  <c r="N937" i="2"/>
  <c r="N967" i="2"/>
  <c r="N990" i="2"/>
  <c r="N1020" i="2"/>
  <c r="N1044" i="2"/>
  <c r="N1074" i="2"/>
  <c r="N1104" i="2"/>
  <c r="N1127" i="2"/>
  <c r="N1157" i="2"/>
  <c r="N1180" i="2"/>
  <c r="N1210" i="2"/>
  <c r="N1237" i="2"/>
  <c r="N1259" i="2"/>
  <c r="N1281" i="2"/>
  <c r="N1305" i="2"/>
  <c r="N1328" i="2"/>
  <c r="N1349" i="2"/>
  <c r="N1373" i="2"/>
  <c r="N1393" i="2"/>
  <c r="N1412" i="2"/>
  <c r="N1431" i="2"/>
  <c r="N1450" i="2"/>
  <c r="N1466" i="2"/>
  <c r="N1482" i="2"/>
  <c r="N1498" i="2"/>
  <c r="N1514" i="2"/>
  <c r="N1530" i="2"/>
  <c r="N1546" i="2"/>
  <c r="N1562" i="2"/>
  <c r="N1578" i="2"/>
  <c r="N1594" i="2"/>
  <c r="N1610" i="2"/>
  <c r="N1626" i="2"/>
  <c r="N1642" i="2"/>
  <c r="N1658" i="2"/>
  <c r="N1674" i="2"/>
  <c r="N1690" i="2"/>
  <c r="N1706" i="2"/>
  <c r="N1722" i="2"/>
  <c r="N1738" i="2"/>
  <c r="N1754" i="2"/>
  <c r="N1770" i="2"/>
  <c r="N1786" i="2"/>
  <c r="N1802" i="2"/>
  <c r="N1818" i="2"/>
  <c r="N1834" i="2"/>
  <c r="N1850" i="2"/>
  <c r="N1866" i="2"/>
  <c r="N1882" i="2"/>
  <c r="N1898" i="2"/>
  <c r="N1914" i="2"/>
  <c r="N11" i="2"/>
  <c r="N36" i="2"/>
  <c r="N66" i="2"/>
  <c r="N96" i="2"/>
  <c r="N119" i="2"/>
  <c r="N149" i="2"/>
  <c r="N172" i="2"/>
  <c r="N202" i="2"/>
  <c r="N232" i="2"/>
  <c r="N256" i="2"/>
  <c r="N285" i="2"/>
  <c r="N309" i="2"/>
  <c r="N339" i="2"/>
  <c r="N369" i="2"/>
  <c r="N392" i="2"/>
  <c r="N422" i="2"/>
  <c r="N445" i="2"/>
  <c r="N475" i="2"/>
  <c r="N505" i="2"/>
  <c r="N529" i="2"/>
  <c r="N558" i="2"/>
  <c r="N582" i="2"/>
  <c r="N612" i="2"/>
  <c r="N642" i="2"/>
  <c r="N665" i="2"/>
  <c r="N695" i="2"/>
  <c r="N718" i="2"/>
  <c r="N748" i="2"/>
  <c r="N778" i="2"/>
  <c r="N802" i="2"/>
  <c r="N832" i="2"/>
  <c r="N855" i="2"/>
  <c r="N885" i="2"/>
  <c r="N915" i="2"/>
  <c r="N938" i="2"/>
  <c r="N968" i="2"/>
  <c r="N992" i="2"/>
  <c r="N1021" i="2"/>
  <c r="N1051" i="2"/>
  <c r="N1075" i="2"/>
  <c r="N1105" i="2"/>
  <c r="N1128" i="2"/>
  <c r="N1158" i="2"/>
  <c r="N1188" i="2"/>
  <c r="N1211" i="2"/>
  <c r="N1239" i="2"/>
  <c r="N1282" i="2"/>
  <c r="N1307" i="2"/>
  <c r="N1329" i="2"/>
  <c r="N1350" i="2"/>
  <c r="N1375" i="2"/>
  <c r="N1394" i="2"/>
  <c r="N1413" i="2"/>
  <c r="N1432" i="2"/>
  <c r="N1451" i="2"/>
  <c r="N1467" i="2"/>
  <c r="N1483" i="2"/>
  <c r="N1499" i="2"/>
  <c r="N1515" i="2"/>
  <c r="N1531" i="2"/>
  <c r="N1547" i="2"/>
  <c r="N1563" i="2"/>
  <c r="N1579" i="2"/>
  <c r="N1595" i="2"/>
  <c r="N1611" i="2"/>
  <c r="N1627" i="2"/>
  <c r="N1643" i="2"/>
  <c r="N1659" i="2"/>
  <c r="N1675" i="2"/>
  <c r="N1691" i="2"/>
  <c r="N1707" i="2"/>
  <c r="N1723" i="2"/>
  <c r="N1739" i="2"/>
  <c r="N1755" i="2"/>
  <c r="N1771" i="2"/>
  <c r="N1787" i="2"/>
  <c r="N1803" i="2"/>
  <c r="N1819" i="2"/>
  <c r="N1835" i="2"/>
  <c r="N1851" i="2"/>
  <c r="N1867" i="2"/>
  <c r="N1883" i="2"/>
  <c r="N1899" i="2"/>
  <c r="N1915" i="2"/>
  <c r="N1931" i="2"/>
  <c r="N12" i="2"/>
  <c r="N37" i="2"/>
  <c r="N67" i="2"/>
  <c r="N97" i="2"/>
  <c r="N120" i="2"/>
  <c r="N150" i="2"/>
  <c r="N173" i="2"/>
  <c r="N203" i="2"/>
  <c r="N233" i="2"/>
  <c r="N257" i="2"/>
  <c r="N286" i="2"/>
  <c r="N310" i="2"/>
  <c r="N340" i="2"/>
  <c r="N370" i="2"/>
  <c r="N393" i="2"/>
  <c r="N423" i="2"/>
  <c r="N446" i="2"/>
  <c r="N476" i="2"/>
  <c r="N506" i="2"/>
  <c r="N530" i="2"/>
  <c r="N560" i="2"/>
  <c r="N583" i="2"/>
  <c r="N613" i="2"/>
  <c r="N643" i="2"/>
  <c r="N666" i="2"/>
  <c r="N696" i="2"/>
  <c r="N720" i="2"/>
  <c r="N749" i="2"/>
  <c r="N779" i="2"/>
  <c r="N803" i="2"/>
  <c r="N833" i="2"/>
  <c r="N856" i="2"/>
  <c r="N886" i="2"/>
  <c r="N916" i="2"/>
  <c r="N939" i="2"/>
  <c r="N969" i="2"/>
  <c r="N993" i="2"/>
  <c r="N1022" i="2"/>
  <c r="N1052" i="2"/>
  <c r="N1076" i="2"/>
  <c r="N1106" i="2"/>
  <c r="N1129" i="2"/>
  <c r="N1159" i="2"/>
  <c r="N1189" i="2"/>
  <c r="N13" i="2"/>
  <c r="N44" i="2"/>
  <c r="N68" i="2"/>
  <c r="N98" i="2"/>
  <c r="N121" i="2"/>
  <c r="N151" i="2"/>
  <c r="N181" i="2"/>
  <c r="N204" i="2"/>
  <c r="N234" i="2"/>
  <c r="N258" i="2"/>
  <c r="N288" i="2"/>
  <c r="N317" i="2"/>
  <c r="N341" i="2"/>
  <c r="N371" i="2"/>
  <c r="N394" i="2"/>
  <c r="N16" i="2"/>
  <c r="N45" i="2"/>
  <c r="N69" i="2"/>
  <c r="N99" i="2"/>
  <c r="N122" i="2"/>
  <c r="N152" i="2"/>
  <c r="N182" i="2"/>
  <c r="N205" i="2"/>
  <c r="N235" i="2"/>
  <c r="N259" i="2"/>
  <c r="N289" i="2"/>
  <c r="N318" i="2"/>
  <c r="N342" i="2"/>
  <c r="N372" i="2"/>
  <c r="N395" i="2"/>
  <c r="N425" i="2"/>
  <c r="N455" i="2"/>
  <c r="N478" i="2"/>
  <c r="N508" i="2"/>
  <c r="N532" i="2"/>
  <c r="N562" i="2"/>
  <c r="N592" i="2"/>
  <c r="N615" i="2"/>
  <c r="N645" i="2"/>
  <c r="N668" i="2"/>
  <c r="N698" i="2"/>
  <c r="N728" i="2"/>
  <c r="N752" i="2"/>
  <c r="N781" i="2"/>
  <c r="N805" i="2"/>
  <c r="N835" i="2"/>
  <c r="N865" i="2"/>
  <c r="N888" i="2"/>
  <c r="N918" i="2"/>
  <c r="N941" i="2"/>
  <c r="N971" i="2"/>
  <c r="N1001" i="2"/>
  <c r="N1025" i="2"/>
  <c r="N1054" i="2"/>
  <c r="N1078" i="2"/>
  <c r="N1108" i="2"/>
  <c r="N1138" i="2"/>
  <c r="N1161" i="2"/>
  <c r="N1191" i="2"/>
  <c r="N1214" i="2"/>
  <c r="N1242" i="2"/>
  <c r="N1264" i="2"/>
  <c r="N1288" i="2"/>
  <c r="N1310" i="2"/>
  <c r="N1332" i="2"/>
  <c r="N1356" i="2"/>
  <c r="N1378" i="2"/>
  <c r="N1397" i="2"/>
  <c r="N1416" i="2"/>
  <c r="N1437" i="2"/>
  <c r="N1454" i="2"/>
  <c r="N1470" i="2"/>
  <c r="N1486" i="2"/>
  <c r="N1502" i="2"/>
  <c r="N1518" i="2"/>
  <c r="N1534" i="2"/>
  <c r="N1550" i="2"/>
  <c r="N1566" i="2"/>
  <c r="N1582" i="2"/>
  <c r="N1598" i="2"/>
  <c r="N1614" i="2"/>
  <c r="N1630" i="2"/>
  <c r="N1646" i="2"/>
  <c r="N1662" i="2"/>
  <c r="N1678" i="2"/>
  <c r="N1694" i="2"/>
  <c r="N1710" i="2"/>
  <c r="N17" i="2"/>
  <c r="N53" i="2"/>
  <c r="N102" i="2"/>
  <c r="N138" i="2"/>
  <c r="N187" i="2"/>
  <c r="N236" i="2"/>
  <c r="N273" i="2"/>
  <c r="N322" i="2"/>
  <c r="N358" i="2"/>
  <c r="N407" i="2"/>
  <c r="N442" i="2"/>
  <c r="N489" i="2"/>
  <c r="N524" i="2"/>
  <c r="N565" i="2"/>
  <c r="N600" i="2"/>
  <c r="N647" i="2"/>
  <c r="N682" i="2"/>
  <c r="N729" i="2"/>
  <c r="N764" i="2"/>
  <c r="N804" i="2"/>
  <c r="N846" i="2"/>
  <c r="N882" i="2"/>
  <c r="N922" i="2"/>
  <c r="N957" i="2"/>
  <c r="N1004" i="2"/>
  <c r="N1040" i="2"/>
  <c r="N1086" i="2"/>
  <c r="N1122" i="2"/>
  <c r="N1162" i="2"/>
  <c r="N1197" i="2"/>
  <c r="N1232" i="2"/>
  <c r="N1266" i="2"/>
  <c r="N1296" i="2"/>
  <c r="N1325" i="2"/>
  <c r="N1360" i="2"/>
  <c r="N1384" i="2"/>
  <c r="N1410" i="2"/>
  <c r="N1440" i="2"/>
  <c r="N1460" i="2"/>
  <c r="N1480" i="2"/>
  <c r="N1504" i="2"/>
  <c r="N1524" i="2"/>
  <c r="N1544" i="2"/>
  <c r="N1568" i="2"/>
  <c r="N1588" i="2"/>
  <c r="N1608" i="2"/>
  <c r="N1632" i="2"/>
  <c r="N1652" i="2"/>
  <c r="N1672" i="2"/>
  <c r="N1696" i="2"/>
  <c r="N1716" i="2"/>
  <c r="N1735" i="2"/>
  <c r="N1757" i="2"/>
  <c r="N1776" i="2"/>
  <c r="N1795" i="2"/>
  <c r="N1814" i="2"/>
  <c r="N1836" i="2"/>
  <c r="N1855" i="2"/>
  <c r="N1874" i="2"/>
  <c r="N1893" i="2"/>
  <c r="N1912" i="2"/>
  <c r="N1933" i="2"/>
  <c r="N1949" i="2"/>
  <c r="N1965" i="2"/>
  <c r="N1981" i="2"/>
  <c r="N1997" i="2"/>
  <c r="N2013" i="2"/>
  <c r="N2029" i="2"/>
  <c r="N2045" i="2"/>
  <c r="N2061" i="2"/>
  <c r="N2077" i="2"/>
  <c r="N2093" i="2"/>
  <c r="N2109" i="2"/>
  <c r="N2125" i="2"/>
  <c r="N2141" i="2"/>
  <c r="N2157" i="2"/>
  <c r="N2173" i="2"/>
  <c r="N2189" i="2"/>
  <c r="N2205" i="2"/>
  <c r="N2221" i="2"/>
  <c r="N2237" i="2"/>
  <c r="N2253" i="2"/>
  <c r="N2269" i="2"/>
  <c r="N2285" i="2"/>
  <c r="N2301" i="2"/>
  <c r="N2317" i="2"/>
  <c r="N18" i="2"/>
  <c r="N54" i="2"/>
  <c r="N103" i="2"/>
  <c r="N139" i="2"/>
  <c r="N188" i="2"/>
  <c r="N237" i="2"/>
  <c r="N274" i="2"/>
  <c r="N323" i="2"/>
  <c r="N359" i="2"/>
  <c r="N408" i="2"/>
  <c r="N454" i="2"/>
  <c r="N490" i="2"/>
  <c r="N525" i="2"/>
  <c r="N566" i="2"/>
  <c r="N608" i="2"/>
  <c r="N648" i="2"/>
  <c r="N683" i="2"/>
  <c r="N730" i="2"/>
  <c r="N765" i="2"/>
  <c r="N812" i="2"/>
  <c r="N848" i="2"/>
  <c r="N887" i="2"/>
  <c r="N923" i="2"/>
  <c r="N958" i="2"/>
  <c r="N1005" i="2"/>
  <c r="N1041" i="2"/>
  <c r="N1088" i="2"/>
  <c r="N1123" i="2"/>
  <c r="N1163" i="2"/>
  <c r="N1205" i="2"/>
  <c r="N1240" i="2"/>
  <c r="N1270" i="2"/>
  <c r="N1297" i="2"/>
  <c r="N1330" i="2"/>
  <c r="N1361" i="2"/>
  <c r="N1386" i="2"/>
  <c r="N1414" i="2"/>
  <c r="N1441" i="2"/>
  <c r="N1461" i="2"/>
  <c r="N1484" i="2"/>
  <c r="N1505" i="2"/>
  <c r="N1525" i="2"/>
  <c r="N1548" i="2"/>
  <c r="N1569" i="2"/>
  <c r="N1589" i="2"/>
  <c r="N1612" i="2"/>
  <c r="N1633" i="2"/>
  <c r="N1653" i="2"/>
  <c r="N1676" i="2"/>
  <c r="N1697" i="2"/>
  <c r="N1717" i="2"/>
  <c r="N1736" i="2"/>
  <c r="N1758" i="2"/>
  <c r="N1777" i="2"/>
  <c r="N1815" i="2"/>
  <c r="N1837" i="2"/>
  <c r="N1856" i="2"/>
  <c r="N1875" i="2"/>
  <c r="N1894" i="2"/>
  <c r="N1916" i="2"/>
  <c r="N1934" i="2"/>
  <c r="N1950" i="2"/>
  <c r="N1966" i="2"/>
  <c r="N1982" i="2"/>
  <c r="N1998" i="2"/>
  <c r="N2014" i="2"/>
  <c r="N2030" i="2"/>
  <c r="N2046" i="2"/>
  <c r="N2062" i="2"/>
  <c r="N2078" i="2"/>
  <c r="N2094" i="2"/>
  <c r="N2110" i="2"/>
  <c r="N2126" i="2"/>
  <c r="N2142" i="2"/>
  <c r="N2158" i="2"/>
  <c r="N2174" i="2"/>
  <c r="N2190" i="2"/>
  <c r="N2206" i="2"/>
  <c r="N2222" i="2"/>
  <c r="N2238" i="2"/>
  <c r="N2254" i="2"/>
  <c r="N2270" i="2"/>
  <c r="N2286" i="2"/>
  <c r="N2302" i="2"/>
  <c r="N2318" i="2"/>
  <c r="N19" i="2"/>
  <c r="N61" i="2"/>
  <c r="N104" i="2"/>
  <c r="N153" i="2"/>
  <c r="N189" i="2"/>
  <c r="N238" i="2"/>
  <c r="N275" i="2"/>
  <c r="N324" i="2"/>
  <c r="N373" i="2"/>
  <c r="N409" i="2"/>
  <c r="N456" i="2"/>
  <c r="N491" i="2"/>
  <c r="N531" i="2"/>
  <c r="N573" i="2"/>
  <c r="N609" i="2"/>
  <c r="N649" i="2"/>
  <c r="N684" i="2"/>
  <c r="N731" i="2"/>
  <c r="N766" i="2"/>
  <c r="N813" i="2"/>
  <c r="N849" i="2"/>
  <c r="N889" i="2"/>
  <c r="N924" i="2"/>
  <c r="N970" i="2"/>
  <c r="N1006" i="2"/>
  <c r="N1042" i="2"/>
  <c r="N1089" i="2"/>
  <c r="N1124" i="2"/>
  <c r="N1171" i="2"/>
  <c r="N1206" i="2"/>
  <c r="N1241" i="2"/>
  <c r="N1271" i="2"/>
  <c r="N1298" i="2"/>
  <c r="N1331" i="2"/>
  <c r="N1362" i="2"/>
  <c r="N1388" i="2"/>
  <c r="N1415" i="2"/>
  <c r="N1442" i="2"/>
  <c r="N1462" i="2"/>
  <c r="N1485" i="2"/>
  <c r="N1506" i="2"/>
  <c r="N1526" i="2"/>
  <c r="N1549" i="2"/>
  <c r="N1590" i="2"/>
  <c r="N1613" i="2"/>
  <c r="N1634" i="2"/>
  <c r="N1654" i="2"/>
  <c r="N1677" i="2"/>
  <c r="N1698" i="2"/>
  <c r="N1718" i="2"/>
  <c r="N1740" i="2"/>
  <c r="N1759" i="2"/>
  <c r="N1778" i="2"/>
  <c r="N1797" i="2"/>
  <c r="N1816" i="2"/>
  <c r="N1838" i="2"/>
  <c r="N1857" i="2"/>
  <c r="N1876" i="2"/>
  <c r="N1895" i="2"/>
  <c r="N1917" i="2"/>
  <c r="N1935" i="2"/>
  <c r="N1951" i="2"/>
  <c r="N1967" i="2"/>
  <c r="N1983" i="2"/>
  <c r="N1999" i="2"/>
  <c r="N2015" i="2"/>
  <c r="N2031" i="2"/>
  <c r="N2047" i="2"/>
  <c r="N2063" i="2"/>
  <c r="N2079" i="2"/>
  <c r="N2095" i="2"/>
  <c r="N2111" i="2"/>
  <c r="N2127" i="2"/>
  <c r="N2143" i="2"/>
  <c r="N2159" i="2"/>
  <c r="N2175" i="2"/>
  <c r="N2191" i="2"/>
  <c r="N2207" i="2"/>
  <c r="N2223" i="2"/>
  <c r="N2239" i="2"/>
  <c r="N2255" i="2"/>
  <c r="N2271" i="2"/>
  <c r="N2287" i="2"/>
  <c r="N2303" i="2"/>
  <c r="N2319" i="2"/>
  <c r="N20" i="2"/>
  <c r="N62" i="2"/>
  <c r="N105" i="2"/>
  <c r="N154" i="2"/>
  <c r="N190" i="2"/>
  <c r="N240" i="2"/>
  <c r="N276" i="2"/>
  <c r="N325" i="2"/>
  <c r="N374" i="2"/>
  <c r="N410" i="2"/>
  <c r="N457" i="2"/>
  <c r="N492" i="2"/>
  <c r="N539" i="2"/>
  <c r="N574" i="2"/>
  <c r="N614" i="2"/>
  <c r="N650" i="2"/>
  <c r="N685" i="2"/>
  <c r="N732" i="2"/>
  <c r="N768" i="2"/>
  <c r="N814" i="2"/>
  <c r="N850" i="2"/>
  <c r="N890" i="2"/>
  <c r="N932" i="2"/>
  <c r="N972" i="2"/>
  <c r="N1008" i="2"/>
  <c r="N1053" i="2"/>
  <c r="N1090" i="2"/>
  <c r="N1125" i="2"/>
  <c r="N1172" i="2"/>
  <c r="N1207" i="2"/>
  <c r="N1243" i="2"/>
  <c r="N1273" i="2"/>
  <c r="N1299" i="2"/>
  <c r="N1333" i="2"/>
  <c r="N1363" i="2"/>
  <c r="N1389" i="2"/>
  <c r="N1418" i="2"/>
  <c r="N1443" i="2"/>
  <c r="N1463" i="2"/>
  <c r="N1487" i="2"/>
  <c r="N1507" i="2"/>
  <c r="N1527" i="2"/>
  <c r="N1551" i="2"/>
  <c r="N1571" i="2"/>
  <c r="N1591" i="2"/>
  <c r="N1615" i="2"/>
  <c r="N1635" i="2"/>
  <c r="N1655" i="2"/>
  <c r="N1679" i="2"/>
  <c r="N1699" i="2"/>
  <c r="N1719" i="2"/>
  <c r="N1741" i="2"/>
  <c r="N1760" i="2"/>
  <c r="N1779" i="2"/>
  <c r="N1798" i="2"/>
  <c r="N1820" i="2"/>
  <c r="N1839" i="2"/>
  <c r="N1858" i="2"/>
  <c r="N1877" i="2"/>
  <c r="N1896" i="2"/>
  <c r="N1918" i="2"/>
  <c r="N1936" i="2"/>
  <c r="N1952" i="2"/>
  <c r="N1968" i="2"/>
  <c r="N1984" i="2"/>
  <c r="N2000" i="2"/>
  <c r="N2016" i="2"/>
  <c r="N2032" i="2"/>
  <c r="N2048" i="2"/>
  <c r="N2064" i="2"/>
  <c r="N2080" i="2"/>
  <c r="N2096" i="2"/>
  <c r="N2112" i="2"/>
  <c r="N2128" i="2"/>
  <c r="N2144" i="2"/>
  <c r="N2160" i="2"/>
  <c r="N2176" i="2"/>
  <c r="N2192" i="2"/>
  <c r="N2208" i="2"/>
  <c r="N2224" i="2"/>
  <c r="N2240" i="2"/>
  <c r="N2256" i="2"/>
  <c r="N2272" i="2"/>
  <c r="N2288" i="2"/>
  <c r="N2304" i="2"/>
  <c r="N28" i="2"/>
  <c r="N71" i="2"/>
  <c r="N114" i="2"/>
  <c r="N156" i="2"/>
  <c r="N199" i="2"/>
  <c r="N242" i="2"/>
  <c r="N291" i="2"/>
  <c r="N327" i="2"/>
  <c r="N376" i="2"/>
  <c r="N412" i="2"/>
  <c r="N459" i="2"/>
  <c r="N494" i="2"/>
  <c r="N541" i="2"/>
  <c r="N577" i="2"/>
  <c r="N617" i="2"/>
  <c r="N659" i="2"/>
  <c r="N699" i="2"/>
  <c r="N734" i="2"/>
  <c r="N780" i="2"/>
  <c r="N817" i="2"/>
  <c r="N852" i="2"/>
  <c r="N899" i="2"/>
  <c r="N934" i="2"/>
  <c r="N974" i="2"/>
  <c r="N1010" i="2"/>
  <c r="N1057" i="2"/>
  <c r="N1092" i="2"/>
  <c r="N1139" i="2"/>
  <c r="N1174" i="2"/>
  <c r="N1212" i="2"/>
  <c r="N1245" i="2"/>
  <c r="N1275" i="2"/>
  <c r="N1308" i="2"/>
  <c r="N1338" i="2"/>
  <c r="N1365" i="2"/>
  <c r="N1395" i="2"/>
  <c r="N1421" i="2"/>
  <c r="N1445" i="2"/>
  <c r="N1468" i="2"/>
  <c r="N1489" i="2"/>
  <c r="N1509" i="2"/>
  <c r="N1532" i="2"/>
  <c r="N1553" i="2"/>
  <c r="N1573" i="2"/>
  <c r="N1596" i="2"/>
  <c r="N1617" i="2"/>
  <c r="N1637" i="2"/>
  <c r="N1660" i="2"/>
  <c r="N1681" i="2"/>
  <c r="N1701" i="2"/>
  <c r="N1724" i="2"/>
  <c r="N1743" i="2"/>
  <c r="N1762" i="2"/>
  <c r="N1781" i="2"/>
  <c r="N1800" i="2"/>
  <c r="N1822" i="2"/>
  <c r="N1841" i="2"/>
  <c r="N1860" i="2"/>
  <c r="N1879" i="2"/>
  <c r="N1901" i="2"/>
  <c r="N1920" i="2"/>
  <c r="N1938" i="2"/>
  <c r="N1954" i="2"/>
  <c r="N1970" i="2"/>
  <c r="N1986" i="2"/>
  <c r="N2002" i="2"/>
  <c r="N2018" i="2"/>
  <c r="N2034" i="2"/>
  <c r="N2050" i="2"/>
  <c r="N2066" i="2"/>
  <c r="N2082" i="2"/>
  <c r="N2098" i="2"/>
  <c r="N2114" i="2"/>
  <c r="N2130" i="2"/>
  <c r="N2146" i="2"/>
  <c r="N2162" i="2"/>
  <c r="N2178" i="2"/>
  <c r="N2194" i="2"/>
  <c r="N2210" i="2"/>
  <c r="N2226" i="2"/>
  <c r="N2242" i="2"/>
  <c r="N2258" i="2"/>
  <c r="N2274" i="2"/>
  <c r="N2290" i="2"/>
  <c r="N2306" i="2"/>
  <c r="N2322" i="2"/>
  <c r="N27" i="2"/>
  <c r="N83" i="2"/>
  <c r="N137" i="2"/>
  <c r="N216" i="2"/>
  <c r="N270" i="2"/>
  <c r="N343" i="2"/>
  <c r="N404" i="2"/>
  <c r="N461" i="2"/>
  <c r="N514" i="2"/>
  <c r="N578" i="2"/>
  <c r="N630" i="2"/>
  <c r="N697" i="2"/>
  <c r="N750" i="2"/>
  <c r="N798" i="2"/>
  <c r="N868" i="2"/>
  <c r="N920" i="2"/>
  <c r="N984" i="2"/>
  <c r="N1036" i="2"/>
  <c r="N1094" i="2"/>
  <c r="N1146" i="2"/>
  <c r="N1213" i="2"/>
  <c r="N1256" i="2"/>
  <c r="N1300" i="2"/>
  <c r="N1345" i="2"/>
  <c r="N1383" i="2"/>
  <c r="N1426" i="2"/>
  <c r="N1458" i="2"/>
  <c r="N1492" i="2"/>
  <c r="N1521" i="2"/>
  <c r="N1555" i="2"/>
  <c r="N1584" i="2"/>
  <c r="N1618" i="2"/>
  <c r="N1647" i="2"/>
  <c r="N1680" i="2"/>
  <c r="N1709" i="2"/>
  <c r="N1734" i="2"/>
  <c r="N1766" i="2"/>
  <c r="N1793" i="2"/>
  <c r="N1825" i="2"/>
  <c r="N1852" i="2"/>
  <c r="N1884" i="2"/>
  <c r="N1908" i="2"/>
  <c r="N1939" i="2"/>
  <c r="N1960" i="2"/>
  <c r="N1985" i="2"/>
  <c r="N2007" i="2"/>
  <c r="N2028" i="2"/>
  <c r="N2054" i="2"/>
  <c r="N2075" i="2"/>
  <c r="N2101" i="2"/>
  <c r="N2122" i="2"/>
  <c r="N2148" i="2"/>
  <c r="N2169" i="2"/>
  <c r="N2195" i="2"/>
  <c r="N2216" i="2"/>
  <c r="N2241" i="2"/>
  <c r="N2263" i="2"/>
  <c r="N2284" i="2"/>
  <c r="N2310" i="2"/>
  <c r="N29" i="2"/>
  <c r="N84" i="2"/>
  <c r="N155" i="2"/>
  <c r="N217" i="2"/>
  <c r="N272" i="2"/>
  <c r="N344" i="2"/>
  <c r="N405" i="2"/>
  <c r="N462" i="2"/>
  <c r="N515" i="2"/>
  <c r="N579" i="2"/>
  <c r="N631" i="2"/>
  <c r="N700" i="2"/>
  <c r="N753" i="2"/>
  <c r="N816" i="2"/>
  <c r="N869" i="2"/>
  <c r="N921" i="2"/>
  <c r="N985" i="2"/>
  <c r="N1037" i="2"/>
  <c r="N1095" i="2"/>
  <c r="N1154" i="2"/>
  <c r="N1222" i="2"/>
  <c r="N1257" i="2"/>
  <c r="N1309" i="2"/>
  <c r="N1346" i="2"/>
  <c r="N1391" i="2"/>
  <c r="N1427" i="2"/>
  <c r="N1459" i="2"/>
  <c r="N1493" i="2"/>
  <c r="N1522" i="2"/>
  <c r="N1556" i="2"/>
  <c r="N1585" i="2"/>
  <c r="N1619" i="2"/>
  <c r="N1648" i="2"/>
  <c r="N1682" i="2"/>
  <c r="N1711" i="2"/>
  <c r="N1742" i="2"/>
  <c r="N1767" i="2"/>
  <c r="N1794" i="2"/>
  <c r="N1826" i="2"/>
  <c r="N1853" i="2"/>
  <c r="N1885" i="2"/>
  <c r="N1909" i="2"/>
  <c r="N1940" i="2"/>
  <c r="N1961" i="2"/>
  <c r="N1987" i="2"/>
  <c r="N2008" i="2"/>
  <c r="N2033" i="2"/>
  <c r="N2055" i="2"/>
  <c r="N2076" i="2"/>
  <c r="N2102" i="2"/>
  <c r="N2123" i="2"/>
  <c r="N2149" i="2"/>
  <c r="N2170" i="2"/>
  <c r="N2196" i="2"/>
  <c r="N2217" i="2"/>
  <c r="N2243" i="2"/>
  <c r="N2264" i="2"/>
  <c r="N2289" i="2"/>
  <c r="N2311" i="2"/>
  <c r="N30" i="2"/>
  <c r="N85" i="2"/>
  <c r="N164" i="2"/>
  <c r="N218" i="2"/>
  <c r="N290" i="2"/>
  <c r="N352" i="2"/>
  <c r="N406" i="2"/>
  <c r="N464" i="2"/>
  <c r="N522" i="2"/>
  <c r="N590" i="2"/>
  <c r="N632" i="2"/>
  <c r="N701" i="2"/>
  <c r="N754" i="2"/>
  <c r="N818" i="2"/>
  <c r="N870" i="2"/>
  <c r="N933" i="2"/>
  <c r="N986" i="2"/>
  <c r="N1038" i="2"/>
  <c r="N1107" i="2"/>
  <c r="N1155" i="2"/>
  <c r="N1223" i="2"/>
  <c r="N1261" i="2"/>
  <c r="N1312" i="2"/>
  <c r="N1347" i="2"/>
  <c r="N1396" i="2"/>
  <c r="N1428" i="2"/>
  <c r="N1464" i="2"/>
  <c r="N1494" i="2"/>
  <c r="N1523" i="2"/>
  <c r="N1557" i="2"/>
  <c r="N1586" i="2"/>
  <c r="N1620" i="2"/>
  <c r="N1649" i="2"/>
  <c r="N1683" i="2"/>
  <c r="N1712" i="2"/>
  <c r="N1744" i="2"/>
  <c r="N1768" i="2"/>
  <c r="N1799" i="2"/>
  <c r="N1827" i="2"/>
  <c r="N1854" i="2"/>
  <c r="N1886" i="2"/>
  <c r="N1910" i="2"/>
  <c r="N1941" i="2"/>
  <c r="N1962" i="2"/>
  <c r="N1988" i="2"/>
  <c r="N2009" i="2"/>
  <c r="N2035" i="2"/>
  <c r="N2056" i="2"/>
  <c r="N2081" i="2"/>
  <c r="N2103" i="2"/>
  <c r="N2124" i="2"/>
  <c r="N2150" i="2"/>
  <c r="N2171" i="2"/>
  <c r="N2197" i="2"/>
  <c r="N2218" i="2"/>
  <c r="N2244" i="2"/>
  <c r="N2265" i="2"/>
  <c r="N2291" i="2"/>
  <c r="N2312" i="2"/>
  <c r="N32" i="2"/>
  <c r="N86" i="2"/>
  <c r="N165" i="2"/>
  <c r="N219" i="2"/>
  <c r="N292" i="2"/>
  <c r="N353" i="2"/>
  <c r="N411" i="2"/>
  <c r="N471" i="2"/>
  <c r="N523" i="2"/>
  <c r="N593" i="2"/>
  <c r="N644" i="2"/>
  <c r="N702" i="2"/>
  <c r="N761" i="2"/>
  <c r="N819" i="2"/>
  <c r="N871" i="2"/>
  <c r="N935" i="2"/>
  <c r="N987" i="2"/>
  <c r="N1056" i="2"/>
  <c r="N1109" i="2"/>
  <c r="N1160" i="2"/>
  <c r="N1224" i="2"/>
  <c r="N1262" i="2"/>
  <c r="N1313" i="2"/>
  <c r="N1351" i="2"/>
  <c r="N1398" i="2"/>
  <c r="N1429" i="2"/>
  <c r="N1469" i="2"/>
  <c r="N1495" i="2"/>
  <c r="N1528" i="2"/>
  <c r="N1558" i="2"/>
  <c r="N1587" i="2"/>
  <c r="N1621" i="2"/>
  <c r="N1650" i="2"/>
  <c r="N1684" i="2"/>
  <c r="N1713" i="2"/>
  <c r="N1745" i="2"/>
  <c r="N1772" i="2"/>
  <c r="N1804" i="2"/>
  <c r="N1828" i="2"/>
  <c r="N1859" i="2"/>
  <c r="N1887" i="2"/>
  <c r="N1911" i="2"/>
  <c r="N1942" i="2"/>
  <c r="N1963" i="2"/>
  <c r="N1989" i="2"/>
  <c r="N2010" i="2"/>
  <c r="N2036" i="2"/>
  <c r="N2057" i="2"/>
  <c r="N2083" i="2"/>
  <c r="N2104" i="2"/>
  <c r="N2129" i="2"/>
  <c r="N2151" i="2"/>
  <c r="N2172" i="2"/>
  <c r="N2198" i="2"/>
  <c r="N2219" i="2"/>
  <c r="N2245" i="2"/>
  <c r="N2266" i="2"/>
  <c r="N2292" i="2"/>
  <c r="N2313" i="2"/>
  <c r="N46" i="2"/>
  <c r="N101" i="2"/>
  <c r="N167" i="2"/>
  <c r="N221" i="2"/>
  <c r="N300" i="2"/>
  <c r="N355" i="2"/>
  <c r="N426" i="2"/>
  <c r="N477" i="2"/>
  <c r="N542" i="2"/>
  <c r="N595" i="2"/>
  <c r="N651" i="2"/>
  <c r="N711" i="2"/>
  <c r="N763" i="2"/>
  <c r="N821" i="2"/>
  <c r="N873" i="2"/>
  <c r="N949" i="2"/>
  <c r="N1000" i="2"/>
  <c r="N1059" i="2"/>
  <c r="N1111" i="2"/>
  <c r="N1175" i="2"/>
  <c r="N1226" i="2"/>
  <c r="N1274" i="2"/>
  <c r="N1315" i="2"/>
  <c r="N1358" i="2"/>
  <c r="N1400" i="2"/>
  <c r="N1436" i="2"/>
  <c r="N1472" i="2"/>
  <c r="N1500" i="2"/>
  <c r="N1535" i="2"/>
  <c r="N1560" i="2"/>
  <c r="N1597" i="2"/>
  <c r="N1623" i="2"/>
  <c r="N1656" i="2"/>
  <c r="N1686" i="2"/>
  <c r="N1715" i="2"/>
  <c r="N1747" i="2"/>
  <c r="N1774" i="2"/>
  <c r="N1806" i="2"/>
  <c r="N1830" i="2"/>
  <c r="N1862" i="2"/>
  <c r="N1889" i="2"/>
  <c r="N1921" i="2"/>
  <c r="N1944" i="2"/>
  <c r="N1969" i="2"/>
  <c r="N1991" i="2"/>
  <c r="N2012" i="2"/>
  <c r="N2038" i="2"/>
  <c r="N2059" i="2"/>
  <c r="N2085" i="2"/>
  <c r="N2106" i="2"/>
  <c r="N2132" i="2"/>
  <c r="N2153" i="2"/>
  <c r="N2179" i="2"/>
  <c r="N2200" i="2"/>
  <c r="N2225" i="2"/>
  <c r="N2247" i="2"/>
  <c r="N2268" i="2"/>
  <c r="N2294" i="2"/>
  <c r="N2315" i="2"/>
  <c r="N48" i="2"/>
  <c r="N113" i="2"/>
  <c r="N168" i="2"/>
  <c r="N222" i="2"/>
  <c r="N301" i="2"/>
  <c r="N356" i="2"/>
  <c r="N427" i="2"/>
  <c r="N480" i="2"/>
  <c r="N544" i="2"/>
  <c r="N596" i="2"/>
  <c r="N660" i="2"/>
  <c r="N712" i="2"/>
  <c r="N769" i="2"/>
  <c r="N822" i="2"/>
  <c r="N881" i="2"/>
  <c r="N950" i="2"/>
  <c r="N1002" i="2"/>
  <c r="N1060" i="2"/>
  <c r="N1112" i="2"/>
  <c r="N1176" i="2"/>
  <c r="N1227" i="2"/>
  <c r="N1276" i="2"/>
  <c r="N1316" i="2"/>
  <c r="N1364" i="2"/>
  <c r="N1402" i="2"/>
  <c r="N1439" i="2"/>
  <c r="N1473" i="2"/>
  <c r="N1501" i="2"/>
  <c r="N1536" i="2"/>
  <c r="N1564" i="2"/>
  <c r="N1599" i="2"/>
  <c r="N1624" i="2"/>
  <c r="N1661" i="2"/>
  <c r="N1687" i="2"/>
  <c r="N1720" i="2"/>
  <c r="N1748" i="2"/>
  <c r="N1775" i="2"/>
  <c r="N1807" i="2"/>
  <c r="N1831" i="2"/>
  <c r="N1863" i="2"/>
  <c r="N1890" i="2"/>
  <c r="N1922" i="2"/>
  <c r="N1945" i="2"/>
  <c r="N1971" i="2"/>
  <c r="N1992" i="2"/>
  <c r="N2017" i="2"/>
  <c r="N2039" i="2"/>
  <c r="N2060" i="2"/>
  <c r="N2086" i="2"/>
  <c r="N2107" i="2"/>
  <c r="N2133" i="2"/>
  <c r="N2154" i="2"/>
  <c r="N2180" i="2"/>
  <c r="N2201" i="2"/>
  <c r="N2227" i="2"/>
  <c r="N2248" i="2"/>
  <c r="N2273" i="2"/>
  <c r="N2295" i="2"/>
  <c r="N2316" i="2"/>
  <c r="N49" i="2"/>
  <c r="N115" i="2"/>
  <c r="N169" i="2"/>
  <c r="N241" i="2"/>
  <c r="N302" i="2"/>
  <c r="N357" i="2"/>
  <c r="N428" i="2"/>
  <c r="N481" i="2"/>
  <c r="N545" i="2"/>
  <c r="N597" i="2"/>
  <c r="N661" i="2"/>
  <c r="N713" i="2"/>
  <c r="N782" i="2"/>
  <c r="N834" i="2"/>
  <c r="N898" i="2"/>
  <c r="N951" i="2"/>
  <c r="N1003" i="2"/>
  <c r="N1061" i="2"/>
  <c r="N1120" i="2"/>
  <c r="N1177" i="2"/>
  <c r="N1228" i="2"/>
  <c r="N1277" i="2"/>
  <c r="N1317" i="2"/>
  <c r="N1366" i="2"/>
  <c r="N1404" i="2"/>
  <c r="N1444" i="2"/>
  <c r="N33" i="2"/>
  <c r="N135" i="2"/>
  <c r="N266" i="2"/>
  <c r="N378" i="2"/>
  <c r="N488" i="2"/>
  <c r="N576" i="2"/>
  <c r="N679" i="2"/>
  <c r="N787" i="2"/>
  <c r="N901" i="2"/>
  <c r="N988" i="2"/>
  <c r="N1091" i="2"/>
  <c r="N1194" i="2"/>
  <c r="N1287" i="2"/>
  <c r="N1367" i="2"/>
  <c r="N1425" i="2"/>
  <c r="N1479" i="2"/>
  <c r="N1538" i="2"/>
  <c r="N1581" i="2"/>
  <c r="N1636" i="2"/>
  <c r="N1685" i="2"/>
  <c r="N1730" i="2"/>
  <c r="N1782" i="2"/>
  <c r="N1823" i="2"/>
  <c r="N1870" i="2"/>
  <c r="N1919" i="2"/>
  <c r="N1956" i="2"/>
  <c r="N1994" i="2"/>
  <c r="N2026" i="2"/>
  <c r="N2069" i="2"/>
  <c r="N2105" i="2"/>
  <c r="N2139" i="2"/>
  <c r="N2182" i="2"/>
  <c r="N2214" i="2"/>
  <c r="N2252" i="2"/>
  <c r="N2293" i="2"/>
  <c r="N2326" i="2"/>
  <c r="N429" i="2"/>
  <c r="N50" i="2"/>
  <c r="N136" i="2"/>
  <c r="N267" i="2"/>
  <c r="N386" i="2"/>
  <c r="N493" i="2"/>
  <c r="N594" i="2"/>
  <c r="N680" i="2"/>
  <c r="N788" i="2"/>
  <c r="N902" i="2"/>
  <c r="N1009" i="2"/>
  <c r="N1093" i="2"/>
  <c r="N1195" i="2"/>
  <c r="N1290" i="2"/>
  <c r="N1368" i="2"/>
  <c r="N1434" i="2"/>
  <c r="N1488" i="2"/>
  <c r="N1539" i="2"/>
  <c r="N1583" i="2"/>
  <c r="N1638" i="2"/>
  <c r="N1688" i="2"/>
  <c r="N1731" i="2"/>
  <c r="N1783" i="2"/>
  <c r="N1824" i="2"/>
  <c r="N1871" i="2"/>
  <c r="N1923" i="2"/>
  <c r="N1957" i="2"/>
  <c r="N1995" i="2"/>
  <c r="N2027" i="2"/>
  <c r="N2070" i="2"/>
  <c r="N2108" i="2"/>
  <c r="N2140" i="2"/>
  <c r="N2183" i="2"/>
  <c r="N2215" i="2"/>
  <c r="N2257" i="2"/>
  <c r="N2296" i="2"/>
  <c r="N2327" i="2"/>
  <c r="N306" i="2"/>
  <c r="N51" i="2"/>
  <c r="N166" i="2"/>
  <c r="N268" i="2"/>
  <c r="N387" i="2"/>
  <c r="N496" i="2"/>
  <c r="N598" i="2"/>
  <c r="N681" i="2"/>
  <c r="N795" i="2"/>
  <c r="N903" i="2"/>
  <c r="N1017" i="2"/>
  <c r="N1110" i="2"/>
  <c r="N1196" i="2"/>
  <c r="N1291" i="2"/>
  <c r="N1376" i="2"/>
  <c r="N1446" i="2"/>
  <c r="N1490" i="2"/>
  <c r="N1540" i="2"/>
  <c r="N1592" i="2"/>
  <c r="N1639" i="2"/>
  <c r="N1692" i="2"/>
  <c r="N1732" i="2"/>
  <c r="N1784" i="2"/>
  <c r="N1829" i="2"/>
  <c r="N1872" i="2"/>
  <c r="N1924" i="2"/>
  <c r="N1958" i="2"/>
  <c r="N1996" i="2"/>
  <c r="N2037" i="2"/>
  <c r="N2071" i="2"/>
  <c r="N2113" i="2"/>
  <c r="N2145" i="2"/>
  <c r="N2184" i="2"/>
  <c r="N2220" i="2"/>
  <c r="N2259" i="2"/>
  <c r="N2297" i="2"/>
  <c r="N2328" i="2"/>
  <c r="N52" i="2"/>
  <c r="N183" i="2"/>
  <c r="N269" i="2"/>
  <c r="N388" i="2"/>
  <c r="N507" i="2"/>
  <c r="N599" i="2"/>
  <c r="N710" i="2"/>
  <c r="N796" i="2"/>
  <c r="N904" i="2"/>
  <c r="N1018" i="2"/>
  <c r="N1121" i="2"/>
  <c r="N1208" i="2"/>
  <c r="N1292" i="2"/>
  <c r="N1377" i="2"/>
  <c r="N1447" i="2"/>
  <c r="N1491" i="2"/>
  <c r="N1541" i="2"/>
  <c r="N1600" i="2"/>
  <c r="N1640" i="2"/>
  <c r="N1693" i="2"/>
  <c r="N1733" i="2"/>
  <c r="N1788" i="2"/>
  <c r="N1832" i="2"/>
  <c r="N1873" i="2"/>
  <c r="N1925" i="2"/>
  <c r="N1959" i="2"/>
  <c r="N2001" i="2"/>
  <c r="N2040" i="2"/>
  <c r="N2072" i="2"/>
  <c r="N2115" i="2"/>
  <c r="N2147" i="2"/>
  <c r="N2185" i="2"/>
  <c r="N2228" i="2"/>
  <c r="N2260" i="2"/>
  <c r="N2298" i="2"/>
  <c r="N70" i="2"/>
  <c r="N184" i="2"/>
  <c r="N293" i="2"/>
  <c r="N389" i="2"/>
  <c r="N509" i="2"/>
  <c r="N616" i="2"/>
  <c r="N714" i="2"/>
  <c r="N797" i="2"/>
  <c r="N905" i="2"/>
  <c r="N1024" i="2"/>
  <c r="N1137" i="2"/>
  <c r="N1225" i="2"/>
  <c r="N1293" i="2"/>
  <c r="N1379" i="2"/>
  <c r="N1448" i="2"/>
  <c r="N1496" i="2"/>
  <c r="N1542" i="2"/>
  <c r="N1601" i="2"/>
  <c r="N1644" i="2"/>
  <c r="N1695" i="2"/>
  <c r="N1746" i="2"/>
  <c r="N1789" i="2"/>
  <c r="N1840" i="2"/>
  <c r="N1878" i="2"/>
  <c r="N1926" i="2"/>
  <c r="N1964" i="2"/>
  <c r="N2003" i="2"/>
  <c r="N2041" i="2"/>
  <c r="N2073" i="2"/>
  <c r="N2116" i="2"/>
  <c r="N2152" i="2"/>
  <c r="N2186" i="2"/>
  <c r="N2229" i="2"/>
  <c r="N2261" i="2"/>
  <c r="N2299" i="2"/>
  <c r="N186" i="2"/>
  <c r="N198" i="2"/>
  <c r="N1792" i="2"/>
  <c r="N2119" i="2"/>
  <c r="N2307" i="2"/>
  <c r="N78" i="2"/>
  <c r="N185" i="2"/>
  <c r="N304" i="2"/>
  <c r="N403" i="2"/>
  <c r="N510" i="2"/>
  <c r="N625" i="2"/>
  <c r="N715" i="2"/>
  <c r="N820" i="2"/>
  <c r="N917" i="2"/>
  <c r="N1026" i="2"/>
  <c r="N1140" i="2"/>
  <c r="N1229" i="2"/>
  <c r="N1294" i="2"/>
  <c r="N1380" i="2"/>
  <c r="N1452" i="2"/>
  <c r="N1503" i="2"/>
  <c r="N1543" i="2"/>
  <c r="N1602" i="2"/>
  <c r="N1645" i="2"/>
  <c r="N1700" i="2"/>
  <c r="N1749" i="2"/>
  <c r="N1790" i="2"/>
  <c r="N1842" i="2"/>
  <c r="N1880" i="2"/>
  <c r="N1927" i="2"/>
  <c r="N1972" i="2"/>
  <c r="N2004" i="2"/>
  <c r="N2042" i="2"/>
  <c r="N2074" i="2"/>
  <c r="N2117" i="2"/>
  <c r="N2155" i="2"/>
  <c r="N2187" i="2"/>
  <c r="N2230" i="2"/>
  <c r="N2262" i="2"/>
  <c r="N2300" i="2"/>
  <c r="N80" i="2"/>
  <c r="N305" i="2"/>
  <c r="N424" i="2"/>
  <c r="N512" i="2"/>
  <c r="N626" i="2"/>
  <c r="N727" i="2"/>
  <c r="N836" i="2"/>
  <c r="N919" i="2"/>
  <c r="N1027" i="2"/>
  <c r="N1141" i="2"/>
  <c r="N1230" i="2"/>
  <c r="N1314" i="2"/>
  <c r="N1381" i="2"/>
  <c r="N1453" i="2"/>
  <c r="N1508" i="2"/>
  <c r="N1552" i="2"/>
  <c r="N1603" i="2"/>
  <c r="N1651" i="2"/>
  <c r="N1702" i="2"/>
  <c r="N1750" i="2"/>
  <c r="N1791" i="2"/>
  <c r="N1843" i="2"/>
  <c r="N1888" i="2"/>
  <c r="N1928" i="2"/>
  <c r="N1973" i="2"/>
  <c r="N2005" i="2"/>
  <c r="N2043" i="2"/>
  <c r="N2084" i="2"/>
  <c r="N2118" i="2"/>
  <c r="N2156" i="2"/>
  <c r="N2188" i="2"/>
  <c r="N2231" i="2"/>
  <c r="N2267" i="2"/>
  <c r="N2305" i="2"/>
  <c r="N81" i="2"/>
  <c r="N627" i="2"/>
  <c r="N733" i="2"/>
  <c r="N837" i="2"/>
  <c r="N940" i="2"/>
  <c r="N1034" i="2"/>
  <c r="N1142" i="2"/>
  <c r="N1244" i="2"/>
  <c r="N1321" i="2"/>
  <c r="N1382" i="2"/>
  <c r="N1455" i="2"/>
  <c r="N1510" i="2"/>
  <c r="N1554" i="2"/>
  <c r="N1604" i="2"/>
  <c r="N1663" i="2"/>
  <c r="N1703" i="2"/>
  <c r="N1751" i="2"/>
  <c r="N1844" i="2"/>
  <c r="N1891" i="2"/>
  <c r="N1930" i="2"/>
  <c r="N1974" i="2"/>
  <c r="N2006" i="2"/>
  <c r="N2044" i="2"/>
  <c r="N2087" i="2"/>
  <c r="N2161" i="2"/>
  <c r="N2193" i="2"/>
  <c r="N2232" i="2"/>
  <c r="N2275" i="2"/>
  <c r="N82" i="2"/>
  <c r="N206" i="2"/>
  <c r="N320" i="2"/>
  <c r="N437" i="2"/>
  <c r="N540" i="2"/>
  <c r="N628" i="2"/>
  <c r="N736" i="2"/>
  <c r="N838" i="2"/>
  <c r="N952" i="2"/>
  <c r="N1035" i="2"/>
  <c r="N1143" i="2"/>
  <c r="N1246" i="2"/>
  <c r="N1322" i="2"/>
  <c r="N1399" i="2"/>
  <c r="N1456" i="2"/>
  <c r="N1511" i="2"/>
  <c r="N1559" i="2"/>
  <c r="N1605" i="2"/>
  <c r="N1664" i="2"/>
  <c r="N1704" i="2"/>
  <c r="N1752" i="2"/>
  <c r="N1805" i="2"/>
  <c r="N1845" i="2"/>
  <c r="N1892" i="2"/>
  <c r="N1932" i="2"/>
  <c r="N1975" i="2"/>
  <c r="N2011" i="2"/>
  <c r="N2049" i="2"/>
  <c r="N2088" i="2"/>
  <c r="N2120" i="2"/>
  <c r="N2163" i="2"/>
  <c r="N2199" i="2"/>
  <c r="N2233" i="2"/>
  <c r="N2276" i="2"/>
  <c r="N2308" i="2"/>
  <c r="N100" i="2"/>
  <c r="N208" i="2"/>
  <c r="N321" i="2"/>
  <c r="N438" i="2"/>
  <c r="N546" i="2"/>
  <c r="N629" i="2"/>
  <c r="N737" i="2"/>
  <c r="N839" i="2"/>
  <c r="N953" i="2"/>
  <c r="N1058" i="2"/>
  <c r="N1144" i="2"/>
  <c r="N1248" i="2"/>
  <c r="N1324" i="2"/>
  <c r="N1405" i="2"/>
  <c r="N1457" i="2"/>
  <c r="N1512" i="2"/>
  <c r="N1565" i="2"/>
  <c r="N1606" i="2"/>
  <c r="N1665" i="2"/>
  <c r="N1708" i="2"/>
  <c r="N1756" i="2"/>
  <c r="N1808" i="2"/>
  <c r="N1846" i="2"/>
  <c r="N1900" i="2"/>
  <c r="N1937" i="2"/>
  <c r="N1976" i="2"/>
  <c r="N2019" i="2"/>
  <c r="N2051" i="2"/>
  <c r="N2089" i="2"/>
  <c r="N2121" i="2"/>
  <c r="N2164" i="2"/>
  <c r="N2202" i="2"/>
  <c r="N2234" i="2"/>
  <c r="N2277" i="2"/>
  <c r="N2309" i="2"/>
  <c r="N116" i="2"/>
  <c r="N215" i="2"/>
  <c r="N326" i="2"/>
  <c r="N439" i="2"/>
  <c r="N547" i="2"/>
  <c r="N646" i="2"/>
  <c r="N744" i="2"/>
  <c r="N851" i="2"/>
  <c r="N954" i="2"/>
  <c r="N1068" i="2"/>
  <c r="N1145" i="2"/>
  <c r="N1249" i="2"/>
  <c r="N1334" i="2"/>
  <c r="N1407" i="2"/>
  <c r="N1471" i="2"/>
  <c r="N132" i="2"/>
  <c r="N250" i="2"/>
  <c r="N354" i="2"/>
  <c r="N458" i="2"/>
  <c r="N561" i="2"/>
  <c r="N676" i="2"/>
  <c r="N784" i="2"/>
  <c r="N867" i="2"/>
  <c r="N973" i="2"/>
  <c r="N1072" i="2"/>
  <c r="N1190" i="2"/>
  <c r="N1265" i="2"/>
  <c r="N1342" i="2"/>
  <c r="N1420" i="2"/>
  <c r="N1476" i="2"/>
  <c r="N1520" i="2"/>
  <c r="N1575" i="2"/>
  <c r="N1628" i="2"/>
  <c r="N1669" i="2"/>
  <c r="N1727" i="2"/>
  <c r="N1765" i="2"/>
  <c r="N1812" i="2"/>
  <c r="N1864" i="2"/>
  <c r="N1905" i="2"/>
  <c r="N1948" i="2"/>
  <c r="N1980" i="2"/>
  <c r="N2023" i="2"/>
  <c r="N2065" i="2"/>
  <c r="N2097" i="2"/>
  <c r="N2136" i="2"/>
  <c r="N2168" i="2"/>
  <c r="N2211" i="2"/>
  <c r="N2249" i="2"/>
  <c r="N2281" i="2"/>
  <c r="N2323" i="2"/>
  <c r="N133" i="2"/>
  <c r="N251" i="2"/>
  <c r="N375" i="2"/>
  <c r="N460" i="2"/>
  <c r="N563" i="2"/>
  <c r="N677" i="2"/>
  <c r="N785" i="2"/>
  <c r="N872" i="2"/>
  <c r="N976" i="2"/>
  <c r="N1077" i="2"/>
  <c r="N1192" i="2"/>
  <c r="N1278" i="2"/>
  <c r="N1344" i="2"/>
  <c r="N1423" i="2"/>
  <c r="N1477" i="2"/>
  <c r="N1533" i="2"/>
  <c r="N1576" i="2"/>
  <c r="N1629" i="2"/>
  <c r="N1670" i="2"/>
  <c r="N1728" i="2"/>
  <c r="N1773" i="2"/>
  <c r="N1813" i="2"/>
  <c r="N1868" i="2"/>
  <c r="N1906" i="2"/>
  <c r="N1953" i="2"/>
  <c r="N1990" i="2"/>
  <c r="N2024" i="2"/>
  <c r="N2067" i="2"/>
  <c r="N2099" i="2"/>
  <c r="N2137" i="2"/>
  <c r="N2177" i="2"/>
  <c r="N2212" i="2"/>
  <c r="N2250" i="2"/>
  <c r="N2282" i="2"/>
  <c r="N2324" i="2"/>
  <c r="N130" i="2"/>
  <c r="N662" i="2"/>
  <c r="N1178" i="2"/>
  <c r="N1519" i="2"/>
  <c r="N1726" i="2"/>
  <c r="N1904" i="2"/>
  <c r="N2058" i="2"/>
  <c r="N2209" i="2"/>
  <c r="N441" i="2"/>
  <c r="N1848" i="2"/>
  <c r="N1668" i="2"/>
  <c r="N131" i="2"/>
  <c r="N667" i="2"/>
  <c r="N1193" i="2"/>
  <c r="N1537" i="2"/>
  <c r="N1729" i="2"/>
  <c r="N1907" i="2"/>
  <c r="N2068" i="2"/>
  <c r="N2213" i="2"/>
  <c r="N134" i="2"/>
  <c r="N678" i="2"/>
  <c r="N1253" i="2"/>
  <c r="N1567" i="2"/>
  <c r="N1761" i="2"/>
  <c r="N1943" i="2"/>
  <c r="N2090" i="2"/>
  <c r="N2235" i="2"/>
  <c r="N220" i="2"/>
  <c r="N745" i="2"/>
  <c r="N1254" i="2"/>
  <c r="N1572" i="2"/>
  <c r="N1763" i="2"/>
  <c r="N1946" i="2"/>
  <c r="N2091" i="2"/>
  <c r="N2236" i="2"/>
  <c r="N1666" i="2"/>
  <c r="N1474" i="2"/>
  <c r="N513" i="2"/>
  <c r="N249" i="2"/>
  <c r="N762" i="2"/>
  <c r="N1283" i="2"/>
  <c r="N1574" i="2"/>
  <c r="N1764" i="2"/>
  <c r="N1947" i="2"/>
  <c r="N2092" i="2"/>
  <c r="N2246" i="2"/>
  <c r="N956" i="2"/>
  <c r="N472" i="2"/>
  <c r="N2022" i="2"/>
  <c r="N252" i="2"/>
  <c r="N786" i="2"/>
  <c r="N1339" i="2"/>
  <c r="N1580" i="2"/>
  <c r="N1780" i="2"/>
  <c r="N1955" i="2"/>
  <c r="N2100" i="2"/>
  <c r="N2251" i="2"/>
  <c r="N334" i="2"/>
  <c r="N864" i="2"/>
  <c r="N1341" i="2"/>
  <c r="N1607" i="2"/>
  <c r="N1809" i="2"/>
  <c r="N1977" i="2"/>
  <c r="N2131" i="2"/>
  <c r="N2278" i="2"/>
  <c r="N336" i="2"/>
  <c r="N866" i="2"/>
  <c r="N1355" i="2"/>
  <c r="N1616" i="2"/>
  <c r="N1810" i="2"/>
  <c r="N1978" i="2"/>
  <c r="N2134" i="2"/>
  <c r="N2279" i="2"/>
  <c r="N955" i="2"/>
  <c r="N2020" i="2"/>
  <c r="N2165" i="2"/>
  <c r="N2314" i="2"/>
  <c r="N1667" i="2"/>
  <c r="N2166" i="2"/>
  <c r="N2320" i="2"/>
  <c r="N1069" i="2"/>
  <c r="N2167" i="2"/>
  <c r="N2321" i="2"/>
  <c r="N377" i="2"/>
  <c r="N900" i="2"/>
  <c r="N1408" i="2"/>
  <c r="N1622" i="2"/>
  <c r="N1811" i="2"/>
  <c r="N1979" i="2"/>
  <c r="N2135" i="2"/>
  <c r="N2280" i="2"/>
  <c r="N440" i="2"/>
  <c r="N1409" i="2"/>
  <c r="N1631" i="2"/>
  <c r="N1821" i="2"/>
  <c r="N1993" i="2"/>
  <c r="N2138" i="2"/>
  <c r="N2283" i="2"/>
  <c r="N1847" i="2"/>
  <c r="N983" i="2"/>
  <c r="N1475" i="2"/>
  <c r="N548" i="2"/>
  <c r="N1070" i="2"/>
  <c r="N1478" i="2"/>
  <c r="N1671" i="2"/>
  <c r="N1869" i="2"/>
  <c r="N2025" i="2"/>
  <c r="N2181" i="2"/>
  <c r="N2325" i="2"/>
  <c r="N549" i="2"/>
  <c r="N1085" i="2"/>
  <c r="N1516" i="2"/>
  <c r="N1714" i="2"/>
  <c r="N1902" i="2"/>
  <c r="N2052" i="2"/>
  <c r="N2203" i="2"/>
  <c r="N564" i="2"/>
  <c r="N1173" i="2"/>
  <c r="N1517" i="2"/>
  <c r="N1725" i="2"/>
  <c r="N1903" i="2"/>
  <c r="N2053" i="2"/>
  <c r="N2204" i="2"/>
  <c r="N1424" i="2"/>
  <c r="N2021" i="2"/>
  <c r="N1861" i="2"/>
  <c r="BA1068" i="2"/>
  <c r="AZ1068" i="2"/>
  <c r="BA456" i="2"/>
  <c r="AZ456" i="2"/>
  <c r="BA2175" i="2"/>
  <c r="AZ2175" i="2"/>
  <c r="BA1307" i="2"/>
  <c r="AZ1307" i="2"/>
  <c r="BA1875" i="2"/>
  <c r="AZ1875" i="2"/>
  <c r="BA911" i="2"/>
  <c r="AZ911" i="2"/>
  <c r="BA2304" i="2"/>
  <c r="AZ2304" i="2"/>
  <c r="BA2074" i="2"/>
  <c r="AZ2074" i="2"/>
  <c r="BA761" i="2"/>
  <c r="AZ761" i="2"/>
  <c r="BA2258" i="2"/>
  <c r="AZ2258" i="2"/>
  <c r="BA769" i="2"/>
  <c r="AZ769" i="2"/>
  <c r="BA2259" i="2"/>
  <c r="AZ2259" i="2"/>
  <c r="BA1377" i="2"/>
  <c r="AZ1377" i="2"/>
  <c r="BA1112" i="2"/>
  <c r="AZ1112" i="2"/>
  <c r="BA113" i="2"/>
  <c r="AZ113" i="2"/>
  <c r="BA2268" i="2"/>
  <c r="AZ2268" i="2"/>
  <c r="BA2165" i="2"/>
  <c r="AZ2165" i="2"/>
  <c r="BA1306" i="2"/>
  <c r="AZ1306" i="2"/>
  <c r="BA1809" i="2"/>
  <c r="AZ1809" i="2"/>
  <c r="BA1290" i="2"/>
  <c r="AZ1290" i="2"/>
  <c r="BA504" i="2"/>
  <c r="AZ504" i="2"/>
  <c r="BA2174" i="2"/>
  <c r="AZ2174" i="2"/>
  <c r="BA1662" i="2"/>
  <c r="AZ1662" i="2"/>
  <c r="BA1023" i="2"/>
  <c r="AZ1023" i="2"/>
  <c r="BA159" i="2"/>
  <c r="AZ159" i="2"/>
  <c r="BA2025" i="2"/>
  <c r="AZ2025" i="2"/>
  <c r="BA1554" i="2"/>
  <c r="AZ1554" i="2"/>
  <c r="BA864" i="2"/>
  <c r="AZ864" i="2"/>
  <c r="BA2325" i="2"/>
  <c r="AZ2325" i="2"/>
  <c r="BA1941" i="2"/>
  <c r="AZ1941" i="2"/>
  <c r="BA1445" i="2"/>
  <c r="AZ1445" i="2"/>
  <c r="BA713" i="2"/>
  <c r="AZ713" i="2"/>
  <c r="BA958" i="2"/>
  <c r="AZ958" i="2"/>
  <c r="BA702" i="2"/>
  <c r="AZ702" i="2"/>
  <c r="BA1323" i="2"/>
  <c r="AZ1323" i="2"/>
  <c r="BA482" i="2"/>
  <c r="AZ482" i="2"/>
  <c r="BA2065" i="2"/>
  <c r="AZ2065" i="2"/>
  <c r="BA1608" i="2"/>
  <c r="AZ1608" i="2"/>
  <c r="BA955" i="2"/>
  <c r="AZ955" i="2"/>
  <c r="BA88" i="2"/>
  <c r="AZ88" i="2"/>
  <c r="BA2064" i="2"/>
  <c r="AZ2064" i="2"/>
  <c r="BA1607" i="2"/>
  <c r="AZ1607" i="2"/>
  <c r="BA954" i="2"/>
  <c r="AZ954" i="2"/>
  <c r="BA82" i="2"/>
  <c r="AZ82" i="2"/>
  <c r="BA1777" i="2"/>
  <c r="AZ1777" i="2"/>
  <c r="BA1805" i="2"/>
  <c r="AZ1805" i="2"/>
  <c r="BA2133" i="2"/>
  <c r="AZ2133" i="2"/>
  <c r="BA1710" i="2"/>
  <c r="AZ1710" i="2"/>
  <c r="BA1099" i="2"/>
  <c r="AZ1099" i="2"/>
  <c r="BA251" i="2"/>
  <c r="AZ251" i="2"/>
  <c r="BA1830" i="2"/>
  <c r="AZ1830" i="2"/>
  <c r="BA2317" i="2"/>
  <c r="AZ2317" i="2"/>
  <c r="BA1932" i="2"/>
  <c r="AZ1932" i="2"/>
  <c r="BA1426" i="2"/>
  <c r="AZ1426" i="2"/>
  <c r="BA684" i="2"/>
  <c r="AZ684" i="2"/>
  <c r="BA858" i="2"/>
  <c r="AZ858" i="2"/>
  <c r="BA315" i="2"/>
  <c r="AZ315" i="2"/>
  <c r="BA2131" i="2"/>
  <c r="AZ2131" i="2"/>
  <c r="BA1705" i="2"/>
  <c r="AZ1705" i="2"/>
  <c r="BA1097" i="2"/>
  <c r="AZ1097" i="2"/>
  <c r="BA236" i="2"/>
  <c r="AZ236" i="2"/>
  <c r="BA2096" i="2"/>
  <c r="AZ2096" i="2"/>
  <c r="BA1808" i="2"/>
  <c r="AZ1808" i="2"/>
  <c r="BA1443" i="2"/>
  <c r="AZ1443" i="2"/>
  <c r="BA961" i="2"/>
  <c r="AZ961" i="2"/>
  <c r="BA376" i="2"/>
  <c r="AZ376" i="2"/>
  <c r="BA2106" i="2"/>
  <c r="AZ2106" i="2"/>
  <c r="BA1481" i="2"/>
  <c r="AZ1481" i="2"/>
  <c r="BA365" i="2"/>
  <c r="AZ365" i="2"/>
  <c r="BA2169" i="2"/>
  <c r="AZ2169" i="2"/>
  <c r="BA1891" i="2"/>
  <c r="AZ1891" i="2"/>
  <c r="BA1552" i="2"/>
  <c r="AZ1552" i="2"/>
  <c r="BA1121" i="2"/>
  <c r="AZ1121" i="2"/>
  <c r="BA554" i="2"/>
  <c r="AZ554" i="2"/>
  <c r="BA2282" i="2"/>
  <c r="AZ2282" i="2"/>
  <c r="BA1675" i="2"/>
  <c r="AZ1675" i="2"/>
  <c r="BA768" i="2"/>
  <c r="AZ768" i="2"/>
  <c r="BA2184" i="2"/>
  <c r="AZ2184" i="2"/>
  <c r="BA1908" i="2"/>
  <c r="AZ1908" i="2"/>
  <c r="BA1573" i="2"/>
  <c r="AZ1573" i="2"/>
  <c r="BA1149" i="2"/>
  <c r="AZ1149" i="2"/>
  <c r="BA586" i="2"/>
  <c r="AZ586" i="2"/>
  <c r="BA2090" i="2"/>
  <c r="AZ2090" i="2"/>
  <c r="BA2119" i="2"/>
  <c r="AZ2119" i="2"/>
  <c r="BA1835" i="2"/>
  <c r="AZ1835" i="2"/>
  <c r="BA1475" i="2"/>
  <c r="AZ1475" i="2"/>
  <c r="BA1017" i="2"/>
  <c r="AZ1017" i="2"/>
  <c r="BA432" i="2"/>
  <c r="AZ432" i="2"/>
  <c r="BA1962" i="2"/>
  <c r="AZ1962" i="2"/>
  <c r="BA1696" i="2"/>
  <c r="AZ1696" i="2"/>
  <c r="BA1380" i="2"/>
  <c r="AZ1380" i="2"/>
  <c r="BA976" i="2"/>
  <c r="AZ976" i="2"/>
  <c r="BA509" i="2"/>
  <c r="AZ509" i="2"/>
  <c r="BA14" i="2"/>
  <c r="AZ14" i="2"/>
  <c r="BA1398" i="2"/>
  <c r="AZ1398" i="2"/>
  <c r="BA1004" i="2"/>
  <c r="AZ1004" i="2"/>
  <c r="BA538" i="2"/>
  <c r="AZ538" i="2"/>
  <c r="BA43" i="2"/>
  <c r="AZ43" i="2"/>
  <c r="BA1864" i="2"/>
  <c r="AZ1864" i="2"/>
  <c r="BA1574" i="2"/>
  <c r="AZ1574" i="2"/>
  <c r="BA1234" i="2"/>
  <c r="AZ1234" i="2"/>
  <c r="BA802" i="2"/>
  <c r="AZ802" i="2"/>
  <c r="BA319" i="2"/>
  <c r="AZ319" i="2"/>
  <c r="BA1663" i="2"/>
  <c r="AZ1663" i="2"/>
  <c r="BA1407" i="2"/>
  <c r="AZ1407" i="2"/>
  <c r="BA1103" i="2"/>
  <c r="AZ1103" i="2"/>
  <c r="BA732" i="2"/>
  <c r="AZ732" i="2"/>
  <c r="BA361" i="2"/>
  <c r="AZ361" i="2"/>
  <c r="BA637" i="2"/>
  <c r="AZ637" i="2"/>
  <c r="BA266" i="2"/>
  <c r="AZ266" i="2"/>
  <c r="BA1693" i="2"/>
  <c r="AZ1693" i="2"/>
  <c r="BA1437" i="2"/>
  <c r="AZ1437" i="2"/>
  <c r="BA1141" i="2"/>
  <c r="AZ1141" i="2"/>
  <c r="BA777" i="2"/>
  <c r="AZ777" i="2"/>
  <c r="BA401" i="2"/>
  <c r="AZ401" i="2"/>
  <c r="BA30" i="2"/>
  <c r="AZ30" i="2"/>
  <c r="BA1516" i="2"/>
  <c r="AZ1516" i="2"/>
  <c r="BA1238" i="2"/>
  <c r="AZ1238" i="2"/>
  <c r="BA891" i="2"/>
  <c r="AZ891" i="2"/>
  <c r="BA520" i="2"/>
  <c r="AZ520" i="2"/>
  <c r="BA144" i="2"/>
  <c r="AZ144" i="2"/>
  <c r="BA1207" i="2"/>
  <c r="AZ1207" i="2"/>
  <c r="BA951" i="2"/>
  <c r="AZ951" i="2"/>
  <c r="BA695" i="2"/>
  <c r="AZ695" i="2"/>
  <c r="BA439" i="2"/>
  <c r="AZ439" i="2"/>
  <c r="BA183" i="2"/>
  <c r="AZ183" i="2"/>
  <c r="BA1030" i="2"/>
  <c r="AZ1030" i="2"/>
  <c r="BA774" i="2"/>
  <c r="AZ774" i="2"/>
  <c r="BA518" i="2"/>
  <c r="AZ518" i="2"/>
  <c r="BA262" i="2"/>
  <c r="AZ262" i="2"/>
  <c r="BA6" i="2"/>
  <c r="AZ6" i="2"/>
  <c r="BA853" i="2"/>
  <c r="AZ853" i="2"/>
  <c r="BA597" i="2"/>
  <c r="AZ597" i="2"/>
  <c r="BA341" i="2"/>
  <c r="AZ341" i="2"/>
  <c r="BA85" i="2"/>
  <c r="AZ85" i="2"/>
  <c r="BA1188" i="2"/>
  <c r="AZ1188" i="2"/>
  <c r="BA932" i="2"/>
  <c r="AZ932" i="2"/>
  <c r="BA676" i="2"/>
  <c r="AZ676" i="2"/>
  <c r="BA420" i="2"/>
  <c r="AZ420" i="2"/>
  <c r="BA164" i="2"/>
  <c r="AZ164" i="2"/>
  <c r="BA1267" i="2"/>
  <c r="AZ1267" i="2"/>
  <c r="BA1011" i="2"/>
  <c r="AZ1011" i="2"/>
  <c r="BA755" i="2"/>
  <c r="AZ755" i="2"/>
  <c r="BA499" i="2"/>
  <c r="AZ499" i="2"/>
  <c r="BA243" i="2"/>
  <c r="AZ243" i="2"/>
  <c r="BA1215" i="2"/>
  <c r="AZ1215" i="2"/>
  <c r="BA274" i="2"/>
  <c r="AZ274" i="2"/>
  <c r="BA2287" i="2"/>
  <c r="AZ2287" i="2"/>
  <c r="BA1444" i="2"/>
  <c r="AZ1444" i="2"/>
  <c r="BA2022" i="2"/>
  <c r="AZ2022" i="2"/>
  <c r="BA1073" i="2"/>
  <c r="AZ1073" i="2"/>
  <c r="BA619" i="2"/>
  <c r="AZ619" i="2"/>
  <c r="BA2236" i="2"/>
  <c r="AZ2236" i="2"/>
  <c r="BA926" i="2"/>
  <c r="AZ926" i="2"/>
  <c r="BA2307" i="2"/>
  <c r="AZ2307" i="2"/>
  <c r="BA928" i="2"/>
  <c r="AZ928" i="2"/>
  <c r="BA2308" i="2"/>
  <c r="AZ2308" i="2"/>
  <c r="BA1489" i="2"/>
  <c r="AZ1489" i="2"/>
  <c r="BA1254" i="2"/>
  <c r="AZ1254" i="2"/>
  <c r="BA783" i="2"/>
  <c r="AZ783" i="2"/>
  <c r="BA2315" i="2"/>
  <c r="AZ2315" i="2"/>
  <c r="BA2220" i="2"/>
  <c r="AZ2220" i="2"/>
  <c r="BA1630" i="2"/>
  <c r="AZ1630" i="2"/>
  <c r="BA1951" i="2"/>
  <c r="AZ1951" i="2"/>
  <c r="BA1414" i="2"/>
  <c r="AZ1414" i="2"/>
  <c r="BA672" i="2"/>
  <c r="AZ672" i="2"/>
  <c r="BA2223" i="2"/>
  <c r="AZ2223" i="2"/>
  <c r="BA1626" i="2"/>
  <c r="AZ1626" i="2"/>
  <c r="BA971" i="2"/>
  <c r="AZ971" i="2"/>
  <c r="BA112" i="2"/>
  <c r="AZ112" i="2"/>
  <c r="BA1997" i="2"/>
  <c r="AZ1997" i="2"/>
  <c r="BA1520" i="2"/>
  <c r="AZ1520" i="2"/>
  <c r="BA815" i="2"/>
  <c r="AZ815" i="2"/>
  <c r="BA2305" i="2"/>
  <c r="AZ2305" i="2"/>
  <c r="BA1917" i="2"/>
  <c r="AZ1917" i="2"/>
  <c r="BA1411" i="2"/>
  <c r="AZ1411" i="2"/>
  <c r="BA653" i="2"/>
  <c r="AZ653" i="2"/>
  <c r="BA760" i="2"/>
  <c r="AZ760" i="2"/>
  <c r="BA488" i="2"/>
  <c r="AZ488" i="2"/>
  <c r="BA1279" i="2"/>
  <c r="AZ1279" i="2"/>
  <c r="BA424" i="2"/>
  <c r="AZ424" i="2"/>
  <c r="BA2042" i="2"/>
  <c r="AZ2042" i="2"/>
  <c r="BA1571" i="2"/>
  <c r="AZ1571" i="2"/>
  <c r="BA898" i="2"/>
  <c r="AZ898" i="2"/>
  <c r="BA28" i="2"/>
  <c r="AZ28" i="2"/>
  <c r="BA2041" i="2"/>
  <c r="AZ2041" i="2"/>
  <c r="BA897" i="2"/>
  <c r="AZ897" i="2"/>
  <c r="BA27" i="2"/>
  <c r="AZ27" i="2"/>
  <c r="BA1685" i="2"/>
  <c r="AZ1685" i="2"/>
  <c r="BA1749" i="2"/>
  <c r="AZ1749" i="2"/>
  <c r="BA2111" i="2"/>
  <c r="AZ2111" i="2"/>
  <c r="BA1680" i="2"/>
  <c r="AZ1680" i="2"/>
  <c r="BA1042" i="2"/>
  <c r="AZ1042" i="2"/>
  <c r="BA188" i="2"/>
  <c r="AZ188" i="2"/>
  <c r="BA1717" i="2"/>
  <c r="AZ1717" i="2"/>
  <c r="BA2293" i="2"/>
  <c r="AZ2293" i="2"/>
  <c r="BA1903" i="2"/>
  <c r="AZ1903" i="2"/>
  <c r="BA1392" i="2"/>
  <c r="AZ1392" i="2"/>
  <c r="BA639" i="2"/>
  <c r="AZ639" i="2"/>
  <c r="BA651" i="2"/>
  <c r="AZ651" i="2"/>
  <c r="BA204" i="2"/>
  <c r="AZ204" i="2"/>
  <c r="BA2109" i="2"/>
  <c r="AZ2109" i="2"/>
  <c r="BA1668" i="2"/>
  <c r="AZ1668" i="2"/>
  <c r="BA1040" i="2"/>
  <c r="AZ1040" i="2"/>
  <c r="BA185" i="2"/>
  <c r="AZ185" i="2"/>
  <c r="BA2079" i="2"/>
  <c r="AZ2079" i="2"/>
  <c r="BA1790" i="2"/>
  <c r="AZ1790" i="2"/>
  <c r="BA1415" i="2"/>
  <c r="AZ1415" i="2"/>
  <c r="BA927" i="2"/>
  <c r="AZ927" i="2"/>
  <c r="BA338" i="2"/>
  <c r="AZ338" i="2"/>
  <c r="BA2073" i="2"/>
  <c r="AZ2073" i="2"/>
  <c r="BA1431" i="2"/>
  <c r="AZ1431" i="2"/>
  <c r="BA283" i="2"/>
  <c r="AZ283" i="2"/>
  <c r="BA2153" i="2"/>
  <c r="AZ2153" i="2"/>
  <c r="BA1873" i="2"/>
  <c r="AZ1873" i="2"/>
  <c r="BA1527" i="2"/>
  <c r="AZ1527" i="2"/>
  <c r="BA1086" i="2"/>
  <c r="AZ1086" i="2"/>
  <c r="BA512" i="2"/>
  <c r="AZ512" i="2"/>
  <c r="BA2250" i="2"/>
  <c r="AZ2250" i="2"/>
  <c r="BA1625" i="2"/>
  <c r="AZ1625" i="2"/>
  <c r="BA701" i="2"/>
  <c r="AZ701" i="2"/>
  <c r="BA2168" i="2"/>
  <c r="AZ2168" i="2"/>
  <c r="BA1890" i="2"/>
  <c r="AZ1890" i="2"/>
  <c r="BA1550" i="2"/>
  <c r="AZ1550" i="2"/>
  <c r="BA1118" i="2"/>
  <c r="AZ1118" i="2"/>
  <c r="BA553" i="2"/>
  <c r="AZ553" i="2"/>
  <c r="BA1578" i="2"/>
  <c r="AZ1578" i="2"/>
  <c r="BA2103" i="2"/>
  <c r="AZ2103" i="2"/>
  <c r="BA1815" i="2"/>
  <c r="AZ1815" i="2"/>
  <c r="AZ1450" i="2"/>
  <c r="BA1450" i="2"/>
  <c r="BA977" i="2"/>
  <c r="AZ977" i="2"/>
  <c r="BA395" i="2"/>
  <c r="AZ395" i="2"/>
  <c r="BA1946" i="2"/>
  <c r="AZ1946" i="2"/>
  <c r="BA1674" i="2"/>
  <c r="AZ1674" i="2"/>
  <c r="BA1361" i="2"/>
  <c r="AZ1361" i="2"/>
  <c r="BA952" i="2"/>
  <c r="AZ952" i="2"/>
  <c r="BA479" i="2"/>
  <c r="AZ479" i="2"/>
  <c r="BA1694" i="2"/>
  <c r="AZ1694" i="2"/>
  <c r="BA1379" i="2"/>
  <c r="AZ1379" i="2"/>
  <c r="BA975" i="2"/>
  <c r="AZ975" i="2"/>
  <c r="BA508" i="2"/>
  <c r="AZ508" i="2"/>
  <c r="BA13" i="2"/>
  <c r="AZ13" i="2"/>
  <c r="BA1848" i="2"/>
  <c r="AZ1848" i="2"/>
  <c r="BA1555" i="2"/>
  <c r="AZ1555" i="2"/>
  <c r="BA1212" i="2"/>
  <c r="AZ1212" i="2"/>
  <c r="BA770" i="2"/>
  <c r="AZ770" i="2"/>
  <c r="BA289" i="2"/>
  <c r="AZ289" i="2"/>
  <c r="BA1647" i="2"/>
  <c r="AZ1647" i="2"/>
  <c r="BA1391" i="2"/>
  <c r="AZ1391" i="2"/>
  <c r="BA1082" i="2"/>
  <c r="AZ1082" i="2"/>
  <c r="BA706" i="2"/>
  <c r="AZ706" i="2"/>
  <c r="BA335" i="2"/>
  <c r="AZ335" i="2"/>
  <c r="BA616" i="2"/>
  <c r="AZ616" i="2"/>
  <c r="BA240" i="2"/>
  <c r="AZ240" i="2"/>
  <c r="BA1677" i="2"/>
  <c r="AZ1677" i="2"/>
  <c r="BA1421" i="2"/>
  <c r="AZ1421" i="2"/>
  <c r="BA1120" i="2"/>
  <c r="AZ1120" i="2"/>
  <c r="BA751" i="2"/>
  <c r="AZ751" i="2"/>
  <c r="BA380" i="2"/>
  <c r="AZ380" i="2"/>
  <c r="BA9" i="2"/>
  <c r="AZ9" i="2"/>
  <c r="BA1500" i="2"/>
  <c r="AZ1500" i="2"/>
  <c r="BA1217" i="2"/>
  <c r="AZ1217" i="2"/>
  <c r="BA865" i="2"/>
  <c r="AZ865" i="2"/>
  <c r="BA494" i="2"/>
  <c r="AZ494" i="2"/>
  <c r="BA123" i="2"/>
  <c r="AZ123" i="2"/>
  <c r="BA1191" i="2"/>
  <c r="AZ1191" i="2"/>
  <c r="BA935" i="2"/>
  <c r="AZ935" i="2"/>
  <c r="BA679" i="2"/>
  <c r="AZ679" i="2"/>
  <c r="BA423" i="2"/>
  <c r="AZ423" i="2"/>
  <c r="BA167" i="2"/>
  <c r="AZ167" i="2"/>
  <c r="BA1014" i="2"/>
  <c r="AZ1014" i="2"/>
  <c r="BA758" i="2"/>
  <c r="AZ758" i="2"/>
  <c r="BA502" i="2"/>
  <c r="AZ502" i="2"/>
  <c r="BA246" i="2"/>
  <c r="AZ246" i="2"/>
  <c r="BA1093" i="2"/>
  <c r="AZ1093" i="2"/>
  <c r="BA837" i="2"/>
  <c r="AZ837" i="2"/>
  <c r="BA581" i="2"/>
  <c r="AZ581" i="2"/>
  <c r="BA325" i="2"/>
  <c r="AZ325" i="2"/>
  <c r="BA69" i="2"/>
  <c r="AZ69" i="2"/>
  <c r="BA1172" i="2"/>
  <c r="AZ1172" i="2"/>
  <c r="BA916" i="2"/>
  <c r="AZ916" i="2"/>
  <c r="BA660" i="2"/>
  <c r="AZ660" i="2"/>
  <c r="BA404" i="2"/>
  <c r="AZ404" i="2"/>
  <c r="BA148" i="2"/>
  <c r="AZ148" i="2"/>
  <c r="BA1251" i="2"/>
  <c r="AZ1251" i="2"/>
  <c r="BA995" i="2"/>
  <c r="AZ995" i="2"/>
  <c r="BA739" i="2"/>
  <c r="AZ739" i="2"/>
  <c r="BA483" i="2"/>
  <c r="AZ483" i="2"/>
  <c r="BA227" i="2"/>
  <c r="AZ227" i="2"/>
  <c r="AI2" i="2"/>
  <c r="BA1345" i="2"/>
  <c r="AZ1345" i="2"/>
  <c r="BA284" i="2"/>
  <c r="AZ284" i="2"/>
  <c r="BA344" i="2"/>
  <c r="AZ344" i="2"/>
  <c r="BA1632" i="2"/>
  <c r="AZ1632" i="2"/>
  <c r="BA2130" i="2"/>
  <c r="AZ2130" i="2"/>
  <c r="BA1216" i="2"/>
  <c r="AZ1216" i="2"/>
  <c r="BA457" i="2"/>
  <c r="AZ457" i="2"/>
  <c r="BA177" i="2"/>
  <c r="AZ177" i="2"/>
  <c r="BA1081" i="2"/>
  <c r="AZ1081" i="2"/>
  <c r="BA782" i="2"/>
  <c r="AZ782" i="2"/>
  <c r="BA1083" i="2"/>
  <c r="AZ1083" i="2"/>
  <c r="BA270" i="2"/>
  <c r="AZ270" i="2"/>
  <c r="BA1585" i="2"/>
  <c r="AZ1585" i="2"/>
  <c r="BA1385" i="2"/>
  <c r="AZ1385" i="2"/>
  <c r="BA968" i="2"/>
  <c r="AZ968" i="2"/>
  <c r="BA114" i="2"/>
  <c r="AZ114" i="2"/>
  <c r="BA2269" i="2"/>
  <c r="AZ2269" i="2"/>
  <c r="BA1869" i="2"/>
  <c r="AZ1869" i="2"/>
  <c r="BA2080" i="2"/>
  <c r="AZ2080" i="2"/>
  <c r="BA1522" i="2"/>
  <c r="AZ1522" i="2"/>
  <c r="BA828" i="2"/>
  <c r="AZ828" i="2"/>
  <c r="BA2284" i="2"/>
  <c r="AZ2284" i="2"/>
  <c r="BA1589" i="2"/>
  <c r="AZ1589" i="2"/>
  <c r="BA925" i="2"/>
  <c r="AZ925" i="2"/>
  <c r="BA61" i="2"/>
  <c r="AZ61" i="2"/>
  <c r="BA1971" i="2"/>
  <c r="AZ1971" i="2"/>
  <c r="AZ1483" i="2"/>
  <c r="BA1483" i="2"/>
  <c r="BA763" i="2"/>
  <c r="AZ763" i="2"/>
  <c r="BA2285" i="2"/>
  <c r="AZ2285" i="2"/>
  <c r="BA1888" i="2"/>
  <c r="AZ1888" i="2"/>
  <c r="BA1371" i="2"/>
  <c r="AZ1371" i="2"/>
  <c r="BA605" i="2"/>
  <c r="AZ605" i="2"/>
  <c r="BA489" i="2"/>
  <c r="AZ489" i="2"/>
  <c r="BA154" i="2"/>
  <c r="AZ154" i="2"/>
  <c r="BA1231" i="2"/>
  <c r="AZ1231" i="2"/>
  <c r="BA368" i="2"/>
  <c r="AZ368" i="2"/>
  <c r="BA2014" i="2"/>
  <c r="AZ2014" i="2"/>
  <c r="BA1541" i="2"/>
  <c r="AZ1541" i="2"/>
  <c r="BA849" i="2"/>
  <c r="AZ849" i="2"/>
  <c r="BA258" i="2"/>
  <c r="AZ258" i="2"/>
  <c r="BA2013" i="2"/>
  <c r="AZ2013" i="2"/>
  <c r="BA1539" i="2"/>
  <c r="AZ1539" i="2"/>
  <c r="BA848" i="2"/>
  <c r="AZ848" i="2"/>
  <c r="BA1442" i="2"/>
  <c r="AZ1442" i="2"/>
  <c r="BA1543" i="2"/>
  <c r="AZ1543" i="2"/>
  <c r="BA1683" i="2"/>
  <c r="AZ1683" i="2"/>
  <c r="BA2085" i="2"/>
  <c r="AZ2085" i="2"/>
  <c r="BA1640" i="2"/>
  <c r="AZ1640" i="2"/>
  <c r="BA993" i="2"/>
  <c r="AZ993" i="2"/>
  <c r="BA140" i="2"/>
  <c r="AZ140" i="2"/>
  <c r="BA1582" i="2"/>
  <c r="AZ1582" i="2"/>
  <c r="BA2273" i="2"/>
  <c r="AZ2273" i="2"/>
  <c r="BA1877" i="2"/>
  <c r="AZ1877" i="2"/>
  <c r="BA1352" i="2"/>
  <c r="AZ1352" i="2"/>
  <c r="BA576" i="2"/>
  <c r="AZ576" i="2"/>
  <c r="BA370" i="2"/>
  <c r="AZ370" i="2"/>
  <c r="BA2321" i="2"/>
  <c r="AZ2321" i="2"/>
  <c r="BA2083" i="2"/>
  <c r="AZ2083" i="2"/>
  <c r="BA1638" i="2"/>
  <c r="AZ1638" i="2"/>
  <c r="BA991" i="2"/>
  <c r="AZ991" i="2"/>
  <c r="BA122" i="2"/>
  <c r="AZ122" i="2"/>
  <c r="BA2062" i="2"/>
  <c r="AZ2062" i="2"/>
  <c r="BA1772" i="2"/>
  <c r="AZ1772" i="2"/>
  <c r="BA1393" i="2"/>
  <c r="AZ1393" i="2"/>
  <c r="BA895" i="2"/>
  <c r="AZ895" i="2"/>
  <c r="BA301" i="2"/>
  <c r="AZ301" i="2"/>
  <c r="BA2038" i="2"/>
  <c r="AZ2038" i="2"/>
  <c r="BA1384" i="2"/>
  <c r="AZ1384" i="2"/>
  <c r="BA250" i="2"/>
  <c r="AZ250" i="2"/>
  <c r="BA2137" i="2"/>
  <c r="AZ2137" i="2"/>
  <c r="BA1855" i="2"/>
  <c r="AZ1855" i="2"/>
  <c r="BA1505" i="2"/>
  <c r="AZ1505" i="2"/>
  <c r="BA1051" i="2"/>
  <c r="AZ1051" i="2"/>
  <c r="BA472" i="2"/>
  <c r="AZ472" i="2"/>
  <c r="BA2218" i="2"/>
  <c r="AZ2218" i="2"/>
  <c r="BA1528" i="2"/>
  <c r="AZ1528" i="2"/>
  <c r="BA625" i="2"/>
  <c r="AZ625" i="2"/>
  <c r="BA2152" i="2"/>
  <c r="AZ2152" i="2"/>
  <c r="BA1872" i="2"/>
  <c r="AZ1872" i="2"/>
  <c r="BA1526" i="2"/>
  <c r="AZ1526" i="2"/>
  <c r="BA1085" i="2"/>
  <c r="AZ1085" i="2"/>
  <c r="BA511" i="2"/>
  <c r="AZ511" i="2"/>
  <c r="BA93" i="2"/>
  <c r="AZ93" i="2"/>
  <c r="BA2086" i="2"/>
  <c r="AZ2086" i="2"/>
  <c r="BA1797" i="2"/>
  <c r="AZ1797" i="2"/>
  <c r="BA1428" i="2"/>
  <c r="AZ1428" i="2"/>
  <c r="BA942" i="2"/>
  <c r="AZ942" i="2"/>
  <c r="BA362" i="2"/>
  <c r="AZ362" i="2"/>
  <c r="BA1930" i="2"/>
  <c r="AZ1930" i="2"/>
  <c r="BA1655" i="2"/>
  <c r="AZ1655" i="2"/>
  <c r="BA1336" i="2"/>
  <c r="AZ1336" i="2"/>
  <c r="BA923" i="2"/>
  <c r="AZ923" i="2"/>
  <c r="BA445" i="2"/>
  <c r="AZ445" i="2"/>
  <c r="BA1673" i="2"/>
  <c r="AZ1673" i="2"/>
  <c r="BA1360" i="2"/>
  <c r="AZ1360" i="2"/>
  <c r="BA946" i="2"/>
  <c r="AZ946" i="2"/>
  <c r="BA478" i="2"/>
  <c r="AZ478" i="2"/>
  <c r="BA2088" i="2"/>
  <c r="AZ2088" i="2"/>
  <c r="BA1832" i="2"/>
  <c r="AZ1832" i="2"/>
  <c r="BA1536" i="2"/>
  <c r="AZ1536" i="2"/>
  <c r="BA1189" i="2"/>
  <c r="AZ1189" i="2"/>
  <c r="BA746" i="2"/>
  <c r="AZ746" i="2"/>
  <c r="BA255" i="2"/>
  <c r="AZ255" i="2"/>
  <c r="BA1631" i="2"/>
  <c r="AZ1631" i="2"/>
  <c r="BA1375" i="2"/>
  <c r="AZ1375" i="2"/>
  <c r="BA1056" i="2"/>
  <c r="AZ1056" i="2"/>
  <c r="BA685" i="2"/>
  <c r="AZ685" i="2"/>
  <c r="BA314" i="2"/>
  <c r="AZ314" i="2"/>
  <c r="BA590" i="2"/>
  <c r="AZ590" i="2"/>
  <c r="BA219" i="2"/>
  <c r="AZ219" i="2"/>
  <c r="BA1661" i="2"/>
  <c r="AZ1661" i="2"/>
  <c r="BA1405" i="2"/>
  <c r="AZ1405" i="2"/>
  <c r="BA1101" i="2"/>
  <c r="AZ1101" i="2"/>
  <c r="BA730" i="2"/>
  <c r="AZ730" i="2"/>
  <c r="BA354" i="2"/>
  <c r="AZ354" i="2"/>
  <c r="BA1740" i="2"/>
  <c r="AZ1740" i="2"/>
  <c r="BA1484" i="2"/>
  <c r="AZ1484" i="2"/>
  <c r="BA1198" i="2"/>
  <c r="AZ1198" i="2"/>
  <c r="BA844" i="2"/>
  <c r="AZ844" i="2"/>
  <c r="BA473" i="2"/>
  <c r="AZ473" i="2"/>
  <c r="BA97" i="2"/>
  <c r="AZ97" i="2"/>
  <c r="BA1175" i="2"/>
  <c r="AZ1175" i="2"/>
  <c r="BA919" i="2"/>
  <c r="AZ919" i="2"/>
  <c r="BA663" i="2"/>
  <c r="AZ663" i="2"/>
  <c r="BA407" i="2"/>
  <c r="AZ407" i="2"/>
  <c r="BA151" i="2"/>
  <c r="AZ151" i="2"/>
  <c r="BA998" i="2"/>
  <c r="AZ998" i="2"/>
  <c r="BA742" i="2"/>
  <c r="AZ742" i="2"/>
  <c r="BA486" i="2"/>
  <c r="AZ486" i="2"/>
  <c r="BA230" i="2"/>
  <c r="AZ230" i="2"/>
  <c r="BA1077" i="2"/>
  <c r="AZ1077" i="2"/>
  <c r="BA821" i="2"/>
  <c r="AZ821" i="2"/>
  <c r="BA565" i="2"/>
  <c r="AZ565" i="2"/>
  <c r="BA309" i="2"/>
  <c r="AZ309" i="2"/>
  <c r="BA53" i="2"/>
  <c r="AZ53" i="2"/>
  <c r="BA1156" i="2"/>
  <c r="AZ1156" i="2"/>
  <c r="BA900" i="2"/>
  <c r="AZ900" i="2"/>
  <c r="BA644" i="2"/>
  <c r="AZ644" i="2"/>
  <c r="BA388" i="2"/>
  <c r="AZ388" i="2"/>
  <c r="BA132" i="2"/>
  <c r="AZ132" i="2"/>
  <c r="BA1235" i="2"/>
  <c r="AZ1235" i="2"/>
  <c r="BA979" i="2"/>
  <c r="AZ979" i="2"/>
  <c r="BA723" i="2"/>
  <c r="AZ723" i="2"/>
  <c r="BA467" i="2"/>
  <c r="AZ467" i="2"/>
  <c r="BA211" i="2"/>
  <c r="AZ211" i="2"/>
  <c r="BA1460" i="2"/>
  <c r="AZ1460" i="2"/>
  <c r="BA120" i="2"/>
  <c r="AZ120" i="2"/>
  <c r="BA859" i="2"/>
  <c r="AZ859" i="2"/>
  <c r="BA1731" i="2"/>
  <c r="AZ1731" i="2"/>
  <c r="BA2242" i="2"/>
  <c r="AZ2242" i="2"/>
  <c r="BA1346" i="2"/>
  <c r="AZ1346" i="2"/>
  <c r="BA459" i="2"/>
  <c r="AZ459" i="2"/>
  <c r="BA712" i="2"/>
  <c r="AZ712" i="2"/>
  <c r="BA1221" i="2"/>
  <c r="AZ1221" i="2"/>
  <c r="BA1687" i="2"/>
  <c r="AZ1687" i="2"/>
  <c r="BA1224" i="2"/>
  <c r="AZ1224" i="2"/>
  <c r="BA620" i="2"/>
  <c r="AZ620" i="2"/>
  <c r="BA1667" i="2"/>
  <c r="AZ1667" i="2"/>
  <c r="BA1491" i="2"/>
  <c r="AZ1491" i="2"/>
  <c r="BA1129" i="2"/>
  <c r="AZ1129" i="2"/>
  <c r="BA813" i="2"/>
  <c r="AZ813" i="2"/>
  <c r="BA2323" i="2"/>
  <c r="AZ2323" i="2"/>
  <c r="BA2006" i="2"/>
  <c r="AZ2006" i="2"/>
  <c r="BA2190" i="2"/>
  <c r="AZ2190" i="2"/>
  <c r="BA1618" i="2"/>
  <c r="AZ1618" i="2"/>
  <c r="BA990" i="2"/>
  <c r="AZ990" i="2"/>
  <c r="BA2027" i="2"/>
  <c r="AZ2027" i="2"/>
  <c r="BA1558" i="2"/>
  <c r="AZ1558" i="2"/>
  <c r="BA872" i="2"/>
  <c r="AZ872" i="2"/>
  <c r="BA2326" i="2"/>
  <c r="AZ2326" i="2"/>
  <c r="BA1942" i="2"/>
  <c r="AZ1942" i="2"/>
  <c r="BA1446" i="2"/>
  <c r="AZ1446" i="2"/>
  <c r="BA714" i="2"/>
  <c r="AZ714" i="2"/>
  <c r="BA2260" i="2"/>
  <c r="AZ2260" i="2"/>
  <c r="BA1863" i="2"/>
  <c r="AZ1863" i="2"/>
  <c r="BA1339" i="2"/>
  <c r="AZ1339" i="2"/>
  <c r="BA546" i="2"/>
  <c r="AZ546" i="2"/>
  <c r="BA155" i="2"/>
  <c r="AZ155" i="2"/>
  <c r="BA2301" i="2"/>
  <c r="AZ2301" i="2"/>
  <c r="BA1195" i="2"/>
  <c r="AZ1195" i="2"/>
  <c r="BA305" i="2"/>
  <c r="AZ305" i="2"/>
  <c r="BA1988" i="2"/>
  <c r="AZ1988" i="2"/>
  <c r="BA1507" i="2"/>
  <c r="AZ1507" i="2"/>
  <c r="BA794" i="2"/>
  <c r="AZ794" i="2"/>
  <c r="BA1858" i="2"/>
  <c r="AZ1858" i="2"/>
  <c r="BA1987" i="2"/>
  <c r="AZ1987" i="2"/>
  <c r="BA1499" i="2"/>
  <c r="AZ1499" i="2"/>
  <c r="BA793" i="2"/>
  <c r="AZ793" i="2"/>
  <c r="BA1369" i="2"/>
  <c r="AZ1369" i="2"/>
  <c r="BA1401" i="2"/>
  <c r="AZ1401" i="2"/>
  <c r="AZ1610" i="2"/>
  <c r="BA1610" i="2"/>
  <c r="BA2063" i="2"/>
  <c r="AZ2063" i="2"/>
  <c r="BA1606" i="2"/>
  <c r="AZ1606" i="2"/>
  <c r="BA940" i="2"/>
  <c r="AZ940" i="2"/>
  <c r="BA81" i="2"/>
  <c r="AZ81" i="2"/>
  <c r="BA1441" i="2"/>
  <c r="AZ1441" i="2"/>
  <c r="BA2251" i="2"/>
  <c r="AZ2251" i="2"/>
  <c r="BA1849" i="2"/>
  <c r="AZ1849" i="2"/>
  <c r="BA1313" i="2"/>
  <c r="AZ1313" i="2"/>
  <c r="BA525" i="2"/>
  <c r="AZ525" i="2"/>
  <c r="BA41" i="2"/>
  <c r="AZ41" i="2"/>
  <c r="BA2230" i="2"/>
  <c r="AZ2230" i="2"/>
  <c r="BA2060" i="2"/>
  <c r="AZ2060" i="2"/>
  <c r="BA1604" i="2"/>
  <c r="AZ1604" i="2"/>
  <c r="BA936" i="2"/>
  <c r="AZ936" i="2"/>
  <c r="BA75" i="2"/>
  <c r="AZ75" i="2"/>
  <c r="BA2045" i="2"/>
  <c r="AZ2045" i="2"/>
  <c r="BA1752" i="2"/>
  <c r="AZ1752" i="2"/>
  <c r="BA1368" i="2"/>
  <c r="AZ1368" i="2"/>
  <c r="BA857" i="2"/>
  <c r="AZ857" i="2"/>
  <c r="BA268" i="2"/>
  <c r="AZ268" i="2"/>
  <c r="BA2002" i="2"/>
  <c r="AZ2002" i="2"/>
  <c r="BA1328" i="2"/>
  <c r="AZ1328" i="2"/>
  <c r="BA208" i="2"/>
  <c r="AZ208" i="2"/>
  <c r="BA2121" i="2"/>
  <c r="AZ2121" i="2"/>
  <c r="BA1837" i="2"/>
  <c r="AZ1837" i="2"/>
  <c r="BA1480" i="2"/>
  <c r="AZ1480" i="2"/>
  <c r="BA1019" i="2"/>
  <c r="AZ1019" i="2"/>
  <c r="BA434" i="2"/>
  <c r="AZ434" i="2"/>
  <c r="BA2186" i="2"/>
  <c r="AZ2186" i="2"/>
  <c r="BA1456" i="2"/>
  <c r="AZ1456" i="2"/>
  <c r="BA555" i="2"/>
  <c r="AZ555" i="2"/>
  <c r="BA2136" i="2"/>
  <c r="AZ2136" i="2"/>
  <c r="BA1854" i="2"/>
  <c r="AZ1854" i="2"/>
  <c r="BA1504" i="2"/>
  <c r="AZ1504" i="2"/>
  <c r="BA1050" i="2"/>
  <c r="AZ1050" i="2"/>
  <c r="BA466" i="2"/>
  <c r="AZ466" i="2"/>
  <c r="BA2327" i="2"/>
  <c r="AZ2327" i="2"/>
  <c r="BA2069" i="2"/>
  <c r="AZ2069" i="2"/>
  <c r="BA1779" i="2"/>
  <c r="AZ1779" i="2"/>
  <c r="BA1403" i="2"/>
  <c r="AZ1403" i="2"/>
  <c r="BA907" i="2"/>
  <c r="AZ907" i="2"/>
  <c r="BA317" i="2"/>
  <c r="AZ317" i="2"/>
  <c r="BA1914" i="2"/>
  <c r="AZ1914" i="2"/>
  <c r="BA1636" i="2"/>
  <c r="AZ1636" i="2"/>
  <c r="BA1311" i="2"/>
  <c r="AZ1311" i="2"/>
  <c r="BA893" i="2"/>
  <c r="AZ893" i="2"/>
  <c r="BA415" i="2"/>
  <c r="AZ415" i="2"/>
  <c r="BA1654" i="2"/>
  <c r="AZ1654" i="2"/>
  <c r="BA1334" i="2"/>
  <c r="AZ1334" i="2"/>
  <c r="BA922" i="2"/>
  <c r="AZ922" i="2"/>
  <c r="BA444" i="2"/>
  <c r="AZ444" i="2"/>
  <c r="BA2072" i="2"/>
  <c r="AZ2072" i="2"/>
  <c r="BA1816" i="2"/>
  <c r="AZ1816" i="2"/>
  <c r="AZ1514" i="2"/>
  <c r="BA1514" i="2"/>
  <c r="BA1165" i="2"/>
  <c r="AZ1165" i="2"/>
  <c r="BA717" i="2"/>
  <c r="AZ717" i="2"/>
  <c r="BA225" i="2"/>
  <c r="AZ225" i="2"/>
  <c r="BA1615" i="2"/>
  <c r="AZ1615" i="2"/>
  <c r="BA1359" i="2"/>
  <c r="AZ1359" i="2"/>
  <c r="BA1035" i="2"/>
  <c r="AZ1035" i="2"/>
  <c r="BA664" i="2"/>
  <c r="AZ664" i="2"/>
  <c r="BA288" i="2"/>
  <c r="AZ288" i="2"/>
  <c r="BA569" i="2"/>
  <c r="AZ569" i="2"/>
  <c r="BA193" i="2"/>
  <c r="AZ193" i="2"/>
  <c r="BA1645" i="2"/>
  <c r="AZ1645" i="2"/>
  <c r="BA1389" i="2"/>
  <c r="AZ1389" i="2"/>
  <c r="BA1080" i="2"/>
  <c r="AZ1080" i="2"/>
  <c r="BA704" i="2"/>
  <c r="AZ704" i="2"/>
  <c r="BA333" i="2"/>
  <c r="AZ333" i="2"/>
  <c r="BA1724" i="2"/>
  <c r="AZ1724" i="2"/>
  <c r="BA1468" i="2"/>
  <c r="AZ1468" i="2"/>
  <c r="BA1179" i="2"/>
  <c r="AZ1179" i="2"/>
  <c r="BA818" i="2"/>
  <c r="AZ818" i="2"/>
  <c r="BA447" i="2"/>
  <c r="AZ447" i="2"/>
  <c r="BA76" i="2"/>
  <c r="AZ76" i="2"/>
  <c r="BA1159" i="2"/>
  <c r="AZ1159" i="2"/>
  <c r="BA903" i="2"/>
  <c r="AZ903" i="2"/>
  <c r="BA647" i="2"/>
  <c r="AZ647" i="2"/>
  <c r="BA391" i="2"/>
  <c r="AZ391" i="2"/>
  <c r="BA135" i="2"/>
  <c r="AZ135" i="2"/>
  <c r="BA982" i="2"/>
  <c r="AZ982" i="2"/>
  <c r="BA726" i="2"/>
  <c r="AZ726" i="2"/>
  <c r="BA470" i="2"/>
  <c r="AZ470" i="2"/>
  <c r="BA214" i="2"/>
  <c r="AZ214" i="2"/>
  <c r="BA1061" i="2"/>
  <c r="AZ1061" i="2"/>
  <c r="BA805" i="2"/>
  <c r="AZ805" i="2"/>
  <c r="BA549" i="2"/>
  <c r="AZ549" i="2"/>
  <c r="BA293" i="2"/>
  <c r="AZ293" i="2"/>
  <c r="BA37" i="2"/>
  <c r="AZ37" i="2"/>
  <c r="BA1140" i="2"/>
  <c r="AZ1140" i="2"/>
  <c r="BA884" i="2"/>
  <c r="AZ884" i="2"/>
  <c r="BA628" i="2"/>
  <c r="AZ628" i="2"/>
  <c r="BA372" i="2"/>
  <c r="AZ372" i="2"/>
  <c r="BA116" i="2"/>
  <c r="AZ116" i="2"/>
  <c r="BA1219" i="2"/>
  <c r="AZ1219" i="2"/>
  <c r="BA963" i="2"/>
  <c r="AZ963" i="2"/>
  <c r="BA707" i="2"/>
  <c r="AZ707" i="2"/>
  <c r="BA451" i="2"/>
  <c r="AZ451" i="2"/>
  <c r="BA195" i="2"/>
  <c r="AZ195" i="2"/>
  <c r="BA1560" i="2"/>
  <c r="AZ1560" i="2"/>
  <c r="BA825" i="2"/>
  <c r="AZ825" i="2"/>
  <c r="BA1024" i="2"/>
  <c r="AZ1024" i="2"/>
  <c r="BA1807" i="2"/>
  <c r="AZ1807" i="2"/>
  <c r="BA210" i="2"/>
  <c r="AZ210" i="2"/>
  <c r="BA1461" i="2"/>
  <c r="AZ1461" i="2"/>
  <c r="BA297" i="2"/>
  <c r="AZ297" i="2"/>
  <c r="BA545" i="2"/>
  <c r="AZ545" i="2"/>
  <c r="BA1349" i="2"/>
  <c r="AZ1349" i="2"/>
  <c r="BA621" i="2"/>
  <c r="AZ621" i="2"/>
  <c r="BA1370" i="2"/>
  <c r="AZ1370" i="2"/>
  <c r="BA2057" i="2"/>
  <c r="AZ2057" i="2"/>
  <c r="BA1765" i="2"/>
  <c r="AZ1765" i="2"/>
  <c r="BA1590" i="2"/>
  <c r="AZ1590" i="2"/>
  <c r="BA1256" i="2"/>
  <c r="AZ1256" i="2"/>
  <c r="BA972" i="2"/>
  <c r="AZ972" i="2"/>
  <c r="BA460" i="2"/>
  <c r="AZ460" i="2"/>
  <c r="BA2127" i="2"/>
  <c r="AZ2127" i="2"/>
  <c r="BA2290" i="2"/>
  <c r="AZ2290" i="2"/>
  <c r="BA1703" i="2"/>
  <c r="AZ1703" i="2"/>
  <c r="BA1157" i="2"/>
  <c r="AZ1157" i="2"/>
  <c r="BA1998" i="2"/>
  <c r="AZ1998" i="2"/>
  <c r="BA1521" i="2"/>
  <c r="AZ1521" i="2"/>
  <c r="BA816" i="2"/>
  <c r="AZ816" i="2"/>
  <c r="BA2306" i="2"/>
  <c r="AZ2306" i="2"/>
  <c r="BA1919" i="2"/>
  <c r="AZ1919" i="2"/>
  <c r="BA1412" i="2"/>
  <c r="AZ1412" i="2"/>
  <c r="BA654" i="2"/>
  <c r="AZ654" i="2"/>
  <c r="BA2238" i="2"/>
  <c r="AZ2238" i="2"/>
  <c r="BA1839" i="2"/>
  <c r="AZ1839" i="2"/>
  <c r="BA1291" i="2"/>
  <c r="AZ1291" i="2"/>
  <c r="BA492" i="2"/>
  <c r="AZ492" i="2"/>
  <c r="BA2322" i="2"/>
  <c r="AZ2322" i="2"/>
  <c r="BA2209" i="2"/>
  <c r="AZ2209" i="2"/>
  <c r="BA1106" i="2"/>
  <c r="AZ1106" i="2"/>
  <c r="BA34" i="2"/>
  <c r="AZ34" i="2"/>
  <c r="BA1959" i="2"/>
  <c r="AZ1959" i="2"/>
  <c r="BA1467" i="2"/>
  <c r="AZ1467" i="2"/>
  <c r="BA745" i="2"/>
  <c r="AZ745" i="2"/>
  <c r="BA254" i="2"/>
  <c r="AZ254" i="2"/>
  <c r="BA1958" i="2"/>
  <c r="AZ1958" i="2"/>
  <c r="BA1466" i="2"/>
  <c r="AZ1466" i="2"/>
  <c r="BA744" i="2"/>
  <c r="AZ744" i="2"/>
  <c r="BA1197" i="2"/>
  <c r="AZ1197" i="2"/>
  <c r="BA1245" i="2"/>
  <c r="AZ1245" i="2"/>
  <c r="BA1470" i="2"/>
  <c r="AZ1470" i="2"/>
  <c r="BA2039" i="2"/>
  <c r="AZ2039" i="2"/>
  <c r="BA1569" i="2"/>
  <c r="AZ1569" i="2"/>
  <c r="BA896" i="2"/>
  <c r="AZ896" i="2"/>
  <c r="BA26" i="2"/>
  <c r="AZ26" i="2"/>
  <c r="BA1324" i="2"/>
  <c r="AZ1324" i="2"/>
  <c r="BA2226" i="2"/>
  <c r="AZ2226" i="2"/>
  <c r="BA1824" i="2"/>
  <c r="AZ1824" i="2"/>
  <c r="BA1273" i="2"/>
  <c r="AZ1273" i="2"/>
  <c r="BA462" i="2"/>
  <c r="AZ462" i="2"/>
  <c r="BA2257" i="2"/>
  <c r="AZ2257" i="2"/>
  <c r="BA2115" i="2"/>
  <c r="AZ2115" i="2"/>
  <c r="BA2033" i="2"/>
  <c r="AZ2033" i="2"/>
  <c r="BA1566" i="2"/>
  <c r="AZ1566" i="2"/>
  <c r="BA882" i="2"/>
  <c r="AZ882" i="2"/>
  <c r="BA24" i="2"/>
  <c r="AZ24" i="2"/>
  <c r="BA2028" i="2"/>
  <c r="AZ2028" i="2"/>
  <c r="BA1730" i="2"/>
  <c r="AZ1730" i="2"/>
  <c r="BA1343" i="2"/>
  <c r="AZ1343" i="2"/>
  <c r="BA817" i="2"/>
  <c r="AZ817" i="2"/>
  <c r="BA223" i="2"/>
  <c r="AZ223" i="2"/>
  <c r="BA1966" i="2"/>
  <c r="AZ1966" i="2"/>
  <c r="BA1272" i="2"/>
  <c r="AZ1272" i="2"/>
  <c r="BA175" i="2"/>
  <c r="AZ175" i="2"/>
  <c r="BA2105" i="2"/>
  <c r="AZ2105" i="2"/>
  <c r="BA1819" i="2"/>
  <c r="AZ1819" i="2"/>
  <c r="BA1454" i="2"/>
  <c r="AZ1454" i="2"/>
  <c r="BA984" i="2"/>
  <c r="AZ984" i="2"/>
  <c r="BA397" i="2"/>
  <c r="AZ397" i="2"/>
  <c r="BA2154" i="2"/>
  <c r="AZ2154" i="2"/>
  <c r="BA1409" i="2"/>
  <c r="AZ1409" i="2"/>
  <c r="BA480" i="2"/>
  <c r="AZ480" i="2"/>
  <c r="BA2120" i="2"/>
  <c r="AZ2120" i="2"/>
  <c r="BA1836" i="2"/>
  <c r="AZ1836" i="2"/>
  <c r="BA1479" i="2"/>
  <c r="AZ1479" i="2"/>
  <c r="BA1018" i="2"/>
  <c r="AZ1018" i="2"/>
  <c r="BA433" i="2"/>
  <c r="AZ433" i="2"/>
  <c r="BA2311" i="2"/>
  <c r="AZ2311" i="2"/>
  <c r="BA2052" i="2"/>
  <c r="AZ2052" i="2"/>
  <c r="BA1761" i="2"/>
  <c r="AZ1761" i="2"/>
  <c r="BA1381" i="2"/>
  <c r="AZ1381" i="2"/>
  <c r="BA875" i="2"/>
  <c r="AZ875" i="2"/>
  <c r="BA280" i="2"/>
  <c r="AZ280" i="2"/>
  <c r="BA1898" i="2"/>
  <c r="AZ1898" i="2"/>
  <c r="BA1617" i="2"/>
  <c r="AZ1617" i="2"/>
  <c r="BA1289" i="2"/>
  <c r="AZ1289" i="2"/>
  <c r="BA862" i="2"/>
  <c r="AZ862" i="2"/>
  <c r="BA385" i="2"/>
  <c r="AZ385" i="2"/>
  <c r="BA1635" i="2"/>
  <c r="AZ1635" i="2"/>
  <c r="BA1310" i="2"/>
  <c r="AZ1310" i="2"/>
  <c r="BA890" i="2"/>
  <c r="AZ890" i="2"/>
  <c r="BA414" i="2"/>
  <c r="AZ414" i="2"/>
  <c r="BA2056" i="2"/>
  <c r="AZ2056" i="2"/>
  <c r="BA1800" i="2"/>
  <c r="AZ1800" i="2"/>
  <c r="BA1495" i="2"/>
  <c r="AZ1495" i="2"/>
  <c r="BA1137" i="2"/>
  <c r="AZ1137" i="2"/>
  <c r="BA688" i="2"/>
  <c r="AZ688" i="2"/>
  <c r="BA200" i="2"/>
  <c r="AZ200" i="2"/>
  <c r="BA1599" i="2"/>
  <c r="AZ1599" i="2"/>
  <c r="BA1340" i="2"/>
  <c r="AZ1340" i="2"/>
  <c r="BA1009" i="2"/>
  <c r="AZ1009" i="2"/>
  <c r="BA638" i="2"/>
  <c r="AZ638" i="2"/>
  <c r="BA267" i="2"/>
  <c r="AZ267" i="2"/>
  <c r="BA543" i="2"/>
  <c r="AZ543" i="2"/>
  <c r="BA172" i="2"/>
  <c r="AZ172" i="2"/>
  <c r="BA1629" i="2"/>
  <c r="AZ1629" i="2"/>
  <c r="BA1373" i="2"/>
  <c r="AZ1373" i="2"/>
  <c r="BA1054" i="2"/>
  <c r="AZ1054" i="2"/>
  <c r="BA683" i="2"/>
  <c r="AZ683" i="2"/>
  <c r="BA312" i="2"/>
  <c r="AZ312" i="2"/>
  <c r="BA1708" i="2"/>
  <c r="AZ1708" i="2"/>
  <c r="BA1452" i="2"/>
  <c r="AZ1452" i="2"/>
  <c r="BA1160" i="2"/>
  <c r="AZ1160" i="2"/>
  <c r="BA797" i="2"/>
  <c r="AZ797" i="2"/>
  <c r="BA426" i="2"/>
  <c r="AZ426" i="2"/>
  <c r="BA50" i="2"/>
  <c r="AZ50" i="2"/>
  <c r="BA1143" i="2"/>
  <c r="AZ1143" i="2"/>
  <c r="BA887" i="2"/>
  <c r="AZ887" i="2"/>
  <c r="BA631" i="2"/>
  <c r="AZ631" i="2"/>
  <c r="BA375" i="2"/>
  <c r="AZ375" i="2"/>
  <c r="BA119" i="2"/>
  <c r="AZ119" i="2"/>
  <c r="BA966" i="2"/>
  <c r="AZ966" i="2"/>
  <c r="BA710" i="2"/>
  <c r="AZ710" i="2"/>
  <c r="BA454" i="2"/>
  <c r="AZ454" i="2"/>
  <c r="BA198" i="2"/>
  <c r="AZ198" i="2"/>
  <c r="BA1045" i="2"/>
  <c r="AZ1045" i="2"/>
  <c r="BA789" i="2"/>
  <c r="AZ789" i="2"/>
  <c r="BA533" i="2"/>
  <c r="AZ533" i="2"/>
  <c r="BA277" i="2"/>
  <c r="AZ277" i="2"/>
  <c r="BA21" i="2"/>
  <c r="AZ21" i="2"/>
  <c r="BA1124" i="2"/>
  <c r="AZ1124" i="2"/>
  <c r="BA868" i="2"/>
  <c r="AZ868" i="2"/>
  <c r="BA612" i="2"/>
  <c r="AZ612" i="2"/>
  <c r="BA356" i="2"/>
  <c r="AZ356" i="2"/>
  <c r="BA100" i="2"/>
  <c r="AZ100" i="2"/>
  <c r="BA1203" i="2"/>
  <c r="AZ1203" i="2"/>
  <c r="BA947" i="2"/>
  <c r="AZ947" i="2"/>
  <c r="BA691" i="2"/>
  <c r="AZ691" i="2"/>
  <c r="BA435" i="2"/>
  <c r="AZ435" i="2"/>
  <c r="BA179" i="2"/>
  <c r="AZ179" i="2"/>
  <c r="BA1656" i="2"/>
  <c r="AZ1656" i="2"/>
  <c r="BA1170" i="2"/>
  <c r="AZ1170" i="2"/>
  <c r="BA1950" i="2"/>
  <c r="AZ1950" i="2"/>
  <c r="BA1039" i="2"/>
  <c r="AZ1039" i="2"/>
  <c r="BA1561" i="2"/>
  <c r="AZ1561" i="2"/>
  <c r="BA973" i="2"/>
  <c r="AZ973" i="2"/>
  <c r="BA558" i="2"/>
  <c r="AZ558" i="2"/>
  <c r="BA1474" i="2"/>
  <c r="AZ1474" i="2"/>
  <c r="BA652" i="2"/>
  <c r="AZ652" i="2"/>
  <c r="BA1488" i="2"/>
  <c r="AZ1488" i="2"/>
  <c r="BA829" i="2"/>
  <c r="AZ829" i="2"/>
  <c r="BA1833" i="2"/>
  <c r="AZ1833" i="2"/>
  <c r="BA1686" i="2"/>
  <c r="AZ1686" i="2"/>
  <c r="BA1386" i="2"/>
  <c r="AZ1386" i="2"/>
  <c r="BA1130" i="2"/>
  <c r="AZ1130" i="2"/>
  <c r="BA1511" i="2"/>
  <c r="AZ1511" i="2"/>
  <c r="BA2237" i="2"/>
  <c r="AZ2237" i="2"/>
  <c r="BA377" i="2"/>
  <c r="AZ377" i="2"/>
  <c r="BA1789" i="2"/>
  <c r="AZ1789" i="2"/>
  <c r="BA1304" i="2"/>
  <c r="AZ1304" i="2"/>
  <c r="BA1973" i="2"/>
  <c r="AZ1973" i="2"/>
  <c r="BA1486" i="2"/>
  <c r="AZ1486" i="2"/>
  <c r="BA764" i="2"/>
  <c r="AZ764" i="2"/>
  <c r="BA2286" i="2"/>
  <c r="AZ2286" i="2"/>
  <c r="BA1893" i="2"/>
  <c r="AZ1893" i="2"/>
  <c r="BA1374" i="2"/>
  <c r="AZ1374" i="2"/>
  <c r="BA607" i="2"/>
  <c r="AZ607" i="2"/>
  <c r="BA2213" i="2"/>
  <c r="AZ2213" i="2"/>
  <c r="BA1810" i="2"/>
  <c r="AZ1810" i="2"/>
  <c r="BA1248" i="2"/>
  <c r="AZ1248" i="2"/>
  <c r="BA441" i="2"/>
  <c r="AZ441" i="2"/>
  <c r="BA2235" i="2"/>
  <c r="AZ2235" i="2"/>
  <c r="BA2162" i="2"/>
  <c r="AZ2162" i="2"/>
  <c r="BA1057" i="2"/>
  <c r="AZ1057" i="2"/>
  <c r="BA2320" i="2"/>
  <c r="AZ2320" i="2"/>
  <c r="BA1935" i="2"/>
  <c r="AZ1935" i="2"/>
  <c r="BA1433" i="2"/>
  <c r="AZ1433" i="2"/>
  <c r="BA696" i="2"/>
  <c r="AZ696" i="2"/>
  <c r="BA2319" i="2"/>
  <c r="AZ2319" i="2"/>
  <c r="BA1934" i="2"/>
  <c r="AZ1934" i="2"/>
  <c r="BA1432" i="2"/>
  <c r="AZ1432" i="2"/>
  <c r="BA687" i="2"/>
  <c r="AZ687" i="2"/>
  <c r="BA1010" i="2"/>
  <c r="AZ1010" i="2"/>
  <c r="BA1008" i="2"/>
  <c r="AZ1008" i="2"/>
  <c r="BA1366" i="2"/>
  <c r="AZ1366" i="2"/>
  <c r="BA2012" i="2"/>
  <c r="AZ2012" i="2"/>
  <c r="BA1534" i="2"/>
  <c r="AZ1534" i="2"/>
  <c r="BA846" i="2"/>
  <c r="AZ846" i="2"/>
  <c r="BA1285" i="2"/>
  <c r="AZ1285" i="2"/>
  <c r="BA1196" i="2"/>
  <c r="AZ1196" i="2"/>
  <c r="BA2204" i="2"/>
  <c r="AZ2204" i="2"/>
  <c r="BA1795" i="2"/>
  <c r="AZ1795" i="2"/>
  <c r="BA1227" i="2"/>
  <c r="AZ1227" i="2"/>
  <c r="BA411" i="2"/>
  <c r="AZ411" i="2"/>
  <c r="BA2163" i="2"/>
  <c r="AZ2163" i="2"/>
  <c r="BA1911" i="2"/>
  <c r="AZ1911" i="2"/>
  <c r="BA2007" i="2"/>
  <c r="AZ2007" i="2"/>
  <c r="BA1530" i="2"/>
  <c r="AZ1530" i="2"/>
  <c r="BA830" i="2"/>
  <c r="AZ830" i="2"/>
  <c r="BA2272" i="2"/>
  <c r="AZ2272" i="2"/>
  <c r="BA2009" i="2"/>
  <c r="AZ2009" i="2"/>
  <c r="BA1706" i="2"/>
  <c r="AZ1706" i="2"/>
  <c r="BA1312" i="2"/>
  <c r="AZ1312" i="2"/>
  <c r="BA785" i="2"/>
  <c r="AZ785" i="2"/>
  <c r="BA186" i="2"/>
  <c r="AZ186" i="2"/>
  <c r="BA1929" i="2"/>
  <c r="AZ1929" i="2"/>
  <c r="BA1210" i="2"/>
  <c r="AZ1210" i="2"/>
  <c r="BA130" i="2"/>
  <c r="AZ130" i="2"/>
  <c r="BA2089" i="2"/>
  <c r="AZ2089" i="2"/>
  <c r="BA1799" i="2"/>
  <c r="AZ1799" i="2"/>
  <c r="BA1430" i="2"/>
  <c r="AZ1430" i="2"/>
  <c r="BA944" i="2"/>
  <c r="AZ944" i="2"/>
  <c r="BA364" i="2"/>
  <c r="AZ364" i="2"/>
  <c r="BA2122" i="2"/>
  <c r="AZ2122" i="2"/>
  <c r="BA1362" i="2"/>
  <c r="AZ1362" i="2"/>
  <c r="BA328" i="2"/>
  <c r="AZ328" i="2"/>
  <c r="BA2104" i="2"/>
  <c r="AZ2104" i="2"/>
  <c r="BA1817" i="2"/>
  <c r="AZ1817" i="2"/>
  <c r="AZ1451" i="2"/>
  <c r="BA1451" i="2"/>
  <c r="BA978" i="2"/>
  <c r="AZ978" i="2"/>
  <c r="BA396" i="2"/>
  <c r="AZ396" i="2"/>
  <c r="BA2295" i="2"/>
  <c r="AZ2295" i="2"/>
  <c r="BA2035" i="2"/>
  <c r="AZ2035" i="2"/>
  <c r="BA1739" i="2"/>
  <c r="AZ1739" i="2"/>
  <c r="BA1353" i="2"/>
  <c r="AZ1353" i="2"/>
  <c r="BA840" i="2"/>
  <c r="AZ840" i="2"/>
  <c r="BA242" i="2"/>
  <c r="AZ242" i="2"/>
  <c r="BA1882" i="2"/>
  <c r="AZ1882" i="2"/>
  <c r="BA1595" i="2"/>
  <c r="AZ1595" i="2"/>
  <c r="BA1264" i="2"/>
  <c r="AZ1264" i="2"/>
  <c r="BA833" i="2"/>
  <c r="AZ833" i="2"/>
  <c r="BA351" i="2"/>
  <c r="AZ351" i="2"/>
  <c r="BA1616" i="2"/>
  <c r="AZ1616" i="2"/>
  <c r="BA1288" i="2"/>
  <c r="AZ1288" i="2"/>
  <c r="BA861" i="2"/>
  <c r="AZ861" i="2"/>
  <c r="BA384" i="2"/>
  <c r="AZ384" i="2"/>
  <c r="BA2040" i="2"/>
  <c r="AZ2040" i="2"/>
  <c r="BA1784" i="2"/>
  <c r="AZ1784" i="2"/>
  <c r="BA1476" i="2"/>
  <c r="AZ1476" i="2"/>
  <c r="BA1115" i="2"/>
  <c r="AZ1115" i="2"/>
  <c r="BA658" i="2"/>
  <c r="AZ658" i="2"/>
  <c r="BA161" i="2"/>
  <c r="AZ161" i="2"/>
  <c r="BA1583" i="2"/>
  <c r="AZ1583" i="2"/>
  <c r="BA1321" i="2"/>
  <c r="AZ1321" i="2"/>
  <c r="BA988" i="2"/>
  <c r="AZ988" i="2"/>
  <c r="BA617" i="2"/>
  <c r="AZ617" i="2"/>
  <c r="BA241" i="2"/>
  <c r="AZ241" i="2"/>
  <c r="BA522" i="2"/>
  <c r="AZ522" i="2"/>
  <c r="BA146" i="2"/>
  <c r="AZ146" i="2"/>
  <c r="BA1613" i="2"/>
  <c r="AZ1613" i="2"/>
  <c r="BA1357" i="2"/>
  <c r="AZ1357" i="2"/>
  <c r="BA1033" i="2"/>
  <c r="AZ1033" i="2"/>
  <c r="BA657" i="2"/>
  <c r="AZ657" i="2"/>
  <c r="BA286" i="2"/>
  <c r="AZ286" i="2"/>
  <c r="BA1692" i="2"/>
  <c r="AZ1692" i="2"/>
  <c r="BA1436" i="2"/>
  <c r="AZ1436" i="2"/>
  <c r="BA1138" i="2"/>
  <c r="AZ1138" i="2"/>
  <c r="BA776" i="2"/>
  <c r="AZ776" i="2"/>
  <c r="BA400" i="2"/>
  <c r="AZ400" i="2"/>
  <c r="BA29" i="2"/>
  <c r="AZ29" i="2"/>
  <c r="BA1127" i="2"/>
  <c r="AZ1127" i="2"/>
  <c r="BA871" i="2"/>
  <c r="AZ871" i="2"/>
  <c r="BA615" i="2"/>
  <c r="AZ615" i="2"/>
  <c r="BA359" i="2"/>
  <c r="AZ359" i="2"/>
  <c r="BA103" i="2"/>
  <c r="AZ103" i="2"/>
  <c r="BA950" i="2"/>
  <c r="AZ950" i="2"/>
  <c r="BA694" i="2"/>
  <c r="AZ694" i="2"/>
  <c r="BA438" i="2"/>
  <c r="AZ438" i="2"/>
  <c r="BA182" i="2"/>
  <c r="AZ182" i="2"/>
  <c r="BA1029" i="2"/>
  <c r="AZ1029" i="2"/>
  <c r="BA773" i="2"/>
  <c r="AZ773" i="2"/>
  <c r="BA517" i="2"/>
  <c r="AZ517" i="2"/>
  <c r="BA261" i="2"/>
  <c r="AZ261" i="2"/>
  <c r="BA5" i="2"/>
  <c r="AZ5" i="2"/>
  <c r="BA1108" i="2"/>
  <c r="AZ1108" i="2"/>
  <c r="BA852" i="2"/>
  <c r="AZ852" i="2"/>
  <c r="BA596" i="2"/>
  <c r="AZ596" i="2"/>
  <c r="BA340" i="2"/>
  <c r="AZ340" i="2"/>
  <c r="BA84" i="2"/>
  <c r="AZ84" i="2"/>
  <c r="BA1187" i="2"/>
  <c r="AZ1187" i="2"/>
  <c r="BA931" i="2"/>
  <c r="AZ931" i="2"/>
  <c r="BA675" i="2"/>
  <c r="AZ675" i="2"/>
  <c r="BA419" i="2"/>
  <c r="AZ419" i="2"/>
  <c r="BA163" i="2"/>
  <c r="AZ163" i="2"/>
  <c r="BA1736" i="2"/>
  <c r="AZ1736" i="2"/>
  <c r="BA1598" i="2"/>
  <c r="AZ1598" i="2"/>
  <c r="BA1424" i="2"/>
  <c r="AZ1424" i="2"/>
  <c r="BA2021" i="2"/>
  <c r="AZ2021" i="2"/>
  <c r="BA1344" i="2"/>
  <c r="AZ1344" i="2"/>
  <c r="BA1664" i="2"/>
  <c r="AZ1664" i="2"/>
  <c r="BA1131" i="2"/>
  <c r="AZ1131" i="2"/>
  <c r="BA1200" i="2"/>
  <c r="AZ1200" i="2"/>
  <c r="BA1563" i="2"/>
  <c r="AZ1563" i="2"/>
  <c r="BA673" i="2"/>
  <c r="AZ673" i="2"/>
  <c r="BA1584" i="2"/>
  <c r="AZ1584" i="2"/>
  <c r="BA1025" i="2"/>
  <c r="AZ1025" i="2"/>
  <c r="BA1901" i="2"/>
  <c r="AZ1901" i="2"/>
  <c r="BA1766" i="2"/>
  <c r="AZ1766" i="2"/>
  <c r="BA1492" i="2"/>
  <c r="AZ1492" i="2"/>
  <c r="BA1257" i="2"/>
  <c r="AZ1257" i="2"/>
  <c r="BA1846" i="2"/>
  <c r="AZ1846" i="2"/>
  <c r="BA2288" i="2"/>
  <c r="AZ2288" i="2"/>
  <c r="BA1559" i="2"/>
  <c r="AZ1559" i="2"/>
  <c r="BA1860" i="2"/>
  <c r="AZ1860" i="2"/>
  <c r="BA1419" i="2"/>
  <c r="AZ1419" i="2"/>
  <c r="BA1949" i="2"/>
  <c r="AZ1949" i="2"/>
  <c r="BA1447" i="2"/>
  <c r="AZ1447" i="2"/>
  <c r="BA716" i="2"/>
  <c r="AZ716" i="2"/>
  <c r="BA2261" i="2"/>
  <c r="AZ2261" i="2"/>
  <c r="BA1865" i="2"/>
  <c r="AZ1865" i="2"/>
  <c r="BA1341" i="2"/>
  <c r="AZ1341" i="2"/>
  <c r="BA556" i="2"/>
  <c r="AZ556" i="2"/>
  <c r="BA2191" i="2"/>
  <c r="AZ2191" i="2"/>
  <c r="BA1785" i="2"/>
  <c r="AZ1785" i="2"/>
  <c r="BA1202" i="2"/>
  <c r="AZ1202" i="2"/>
  <c r="BA378" i="2"/>
  <c r="AZ378" i="2"/>
  <c r="BA2141" i="2"/>
  <c r="AZ2141" i="2"/>
  <c r="BA2066" i="2"/>
  <c r="AZ2066" i="2"/>
  <c r="BA1002" i="2"/>
  <c r="AZ1002" i="2"/>
  <c r="BA2300" i="2"/>
  <c r="AZ2300" i="2"/>
  <c r="BA1906" i="2"/>
  <c r="AZ1906" i="2"/>
  <c r="BA1396" i="2"/>
  <c r="AZ1396" i="2"/>
  <c r="BA642" i="2"/>
  <c r="AZ642" i="2"/>
  <c r="BA2299" i="2"/>
  <c r="AZ2299" i="2"/>
  <c r="BA1905" i="2"/>
  <c r="AZ1905" i="2"/>
  <c r="BA1395" i="2"/>
  <c r="AZ1395" i="2"/>
  <c r="BA641" i="2"/>
  <c r="AZ641" i="2"/>
  <c r="BA906" i="2"/>
  <c r="AZ906" i="2"/>
  <c r="BA796" i="2"/>
  <c r="AZ796" i="2"/>
  <c r="BA1152" i="2"/>
  <c r="AZ1152" i="2"/>
  <c r="BA1986" i="2"/>
  <c r="AZ1986" i="2"/>
  <c r="BA1498" i="2"/>
  <c r="AZ1498" i="2"/>
  <c r="BA792" i="2"/>
  <c r="AZ792" i="2"/>
  <c r="BA1067" i="2"/>
  <c r="AZ1067" i="2"/>
  <c r="BA1058" i="2"/>
  <c r="AZ1058" i="2"/>
  <c r="BA2179" i="2"/>
  <c r="AZ2179" i="2"/>
  <c r="BA1771" i="2"/>
  <c r="AZ1771" i="2"/>
  <c r="BA1184" i="2"/>
  <c r="AZ1184" i="2"/>
  <c r="BA348" i="2"/>
  <c r="AZ348" i="2"/>
  <c r="BA2044" i="2"/>
  <c r="AZ2044" i="2"/>
  <c r="BA1508" i="2"/>
  <c r="AZ1508" i="2"/>
  <c r="BA1980" i="2"/>
  <c r="AZ1980" i="2"/>
  <c r="BA1493" i="2"/>
  <c r="AZ1493" i="2"/>
  <c r="BA784" i="2"/>
  <c r="AZ784" i="2"/>
  <c r="BA2256" i="2"/>
  <c r="AZ2256" i="2"/>
  <c r="BA1990" i="2"/>
  <c r="AZ1990" i="2"/>
  <c r="BA1684" i="2"/>
  <c r="AZ1684" i="2"/>
  <c r="BA1281" i="2"/>
  <c r="AZ1281" i="2"/>
  <c r="BA752" i="2"/>
  <c r="AZ752" i="2"/>
  <c r="BA153" i="2"/>
  <c r="AZ153" i="2"/>
  <c r="BA1892" i="2"/>
  <c r="AZ1892" i="2"/>
  <c r="BA1151" i="2"/>
  <c r="AZ1151" i="2"/>
  <c r="BA60" i="2"/>
  <c r="AZ60" i="2"/>
  <c r="BA2071" i="2"/>
  <c r="AZ2071" i="2"/>
  <c r="BA1781" i="2"/>
  <c r="AZ1781" i="2"/>
  <c r="BA1408" i="2"/>
  <c r="AZ1408" i="2"/>
  <c r="BA909" i="2"/>
  <c r="AZ909" i="2"/>
  <c r="BA322" i="2"/>
  <c r="AZ322" i="2"/>
  <c r="BA2055" i="2"/>
  <c r="AZ2055" i="2"/>
  <c r="BA1302" i="2"/>
  <c r="AZ1302" i="2"/>
  <c r="BA18" i="2"/>
  <c r="AZ18" i="2"/>
  <c r="BA2087" i="2"/>
  <c r="AZ2087" i="2"/>
  <c r="BA1798" i="2"/>
  <c r="AZ1798" i="2"/>
  <c r="BA1429" i="2"/>
  <c r="AZ1429" i="2"/>
  <c r="BA943" i="2"/>
  <c r="AZ943" i="2"/>
  <c r="BA363" i="2"/>
  <c r="AZ363" i="2"/>
  <c r="BA2279" i="2"/>
  <c r="AZ2279" i="2"/>
  <c r="BA2017" i="2"/>
  <c r="AZ2017" i="2"/>
  <c r="BA1718" i="2"/>
  <c r="AZ1718" i="2"/>
  <c r="BA1325" i="2"/>
  <c r="AZ1325" i="2"/>
  <c r="BA799" i="2"/>
  <c r="AZ799" i="2"/>
  <c r="BA205" i="2"/>
  <c r="AZ205" i="2"/>
  <c r="BA1866" i="2"/>
  <c r="AZ1866" i="2"/>
  <c r="BA1576" i="2"/>
  <c r="AZ1576" i="2"/>
  <c r="BA1241" i="2"/>
  <c r="AZ1241" i="2"/>
  <c r="BA809" i="2"/>
  <c r="AZ809" i="2"/>
  <c r="BA321" i="2"/>
  <c r="AZ321" i="2"/>
  <c r="BA1594" i="2"/>
  <c r="AZ1594" i="2"/>
  <c r="BA1263" i="2"/>
  <c r="AZ1263" i="2"/>
  <c r="BA832" i="2"/>
  <c r="AZ832" i="2"/>
  <c r="BA350" i="2"/>
  <c r="AZ350" i="2"/>
  <c r="BA2024" i="2"/>
  <c r="AZ2024" i="2"/>
  <c r="BA1768" i="2"/>
  <c r="AZ1768" i="2"/>
  <c r="BA1457" i="2"/>
  <c r="AZ1457" i="2"/>
  <c r="BA1088" i="2"/>
  <c r="AZ1088" i="2"/>
  <c r="BA626" i="2"/>
  <c r="AZ626" i="2"/>
  <c r="BA136" i="2"/>
  <c r="AZ136" i="2"/>
  <c r="BA1567" i="2"/>
  <c r="AZ1567" i="2"/>
  <c r="BA1301" i="2"/>
  <c r="AZ1301" i="2"/>
  <c r="BA962" i="2"/>
  <c r="AZ962" i="2"/>
  <c r="BA591" i="2"/>
  <c r="AZ591" i="2"/>
  <c r="BA220" i="2"/>
  <c r="AZ220" i="2"/>
  <c r="BA496" i="2"/>
  <c r="AZ496" i="2"/>
  <c r="BA125" i="2"/>
  <c r="AZ125" i="2"/>
  <c r="BA1597" i="2"/>
  <c r="AZ1597" i="2"/>
  <c r="BA1338" i="2"/>
  <c r="AZ1338" i="2"/>
  <c r="BA1007" i="2"/>
  <c r="AZ1007" i="2"/>
  <c r="BA636" i="2"/>
  <c r="AZ636" i="2"/>
  <c r="BA265" i="2"/>
  <c r="AZ265" i="2"/>
  <c r="BA1676" i="2"/>
  <c r="AZ1676" i="2"/>
  <c r="BA1420" i="2"/>
  <c r="AZ1420" i="2"/>
  <c r="BA1119" i="2"/>
  <c r="AZ1119" i="2"/>
  <c r="BA750" i="2"/>
  <c r="AZ750" i="2"/>
  <c r="BA379" i="2"/>
  <c r="AZ379" i="2"/>
  <c r="BA8" i="2"/>
  <c r="AZ8" i="2"/>
  <c r="BA1111" i="2"/>
  <c r="AZ1111" i="2"/>
  <c r="BA855" i="2"/>
  <c r="AZ855" i="2"/>
  <c r="BA599" i="2"/>
  <c r="AZ599" i="2"/>
  <c r="BA343" i="2"/>
  <c r="AZ343" i="2"/>
  <c r="BA87" i="2"/>
  <c r="AZ87" i="2"/>
  <c r="BA934" i="2"/>
  <c r="AZ934" i="2"/>
  <c r="BA678" i="2"/>
  <c r="AZ678" i="2"/>
  <c r="BA422" i="2"/>
  <c r="AZ422" i="2"/>
  <c r="BA166" i="2"/>
  <c r="AZ166" i="2"/>
  <c r="BA1013" i="2"/>
  <c r="AZ1013" i="2"/>
  <c r="BA757" i="2"/>
  <c r="AZ757" i="2"/>
  <c r="BA501" i="2"/>
  <c r="AZ501" i="2"/>
  <c r="BA245" i="2"/>
  <c r="AZ245" i="2"/>
  <c r="BA1348" i="2"/>
  <c r="AZ1348" i="2"/>
  <c r="BA1092" i="2"/>
  <c r="AZ1092" i="2"/>
  <c r="BA836" i="2"/>
  <c r="AZ836" i="2"/>
  <c r="BA580" i="2"/>
  <c r="AZ580" i="2"/>
  <c r="BA324" i="2"/>
  <c r="AZ324" i="2"/>
  <c r="BA68" i="2"/>
  <c r="AZ68" i="2"/>
  <c r="BA1171" i="2"/>
  <c r="AZ1171" i="2"/>
  <c r="BA915" i="2"/>
  <c r="AZ915" i="2"/>
  <c r="BA659" i="2"/>
  <c r="AZ659" i="2"/>
  <c r="BA403" i="2"/>
  <c r="AZ403" i="2"/>
  <c r="BA147" i="2"/>
  <c r="AZ147" i="2"/>
  <c r="BA1814" i="2"/>
  <c r="AZ1814" i="2"/>
  <c r="BA1783" i="2"/>
  <c r="AZ1783" i="2"/>
  <c r="BA1529" i="2"/>
  <c r="AZ1529" i="2"/>
  <c r="BA2129" i="2"/>
  <c r="AZ2129" i="2"/>
  <c r="BA1652" i="2"/>
  <c r="AZ1652" i="2"/>
  <c r="BA1754" i="2"/>
  <c r="AZ1754" i="2"/>
  <c r="BA1410" i="2"/>
  <c r="AZ1410" i="2"/>
  <c r="BA1449" i="2"/>
  <c r="AZ1449" i="2"/>
  <c r="BA1665" i="2"/>
  <c r="AZ1665" i="2"/>
  <c r="BA674" i="2"/>
  <c r="AZ674" i="2"/>
  <c r="BA1666" i="2"/>
  <c r="AZ1666" i="2"/>
  <c r="BA880" i="2"/>
  <c r="AZ880" i="2"/>
  <c r="BA1975" i="2"/>
  <c r="AZ1975" i="2"/>
  <c r="BA1842" i="2"/>
  <c r="AZ1842" i="2"/>
  <c r="BA1591" i="2"/>
  <c r="AZ1591" i="2"/>
  <c r="BA1387" i="2"/>
  <c r="AZ1387" i="2"/>
  <c r="BA2058" i="2"/>
  <c r="AZ2058" i="2"/>
  <c r="BA345" i="2"/>
  <c r="AZ345" i="2"/>
  <c r="BA1952" i="2"/>
  <c r="AZ1952" i="2"/>
  <c r="BA1923" i="2"/>
  <c r="AZ1923" i="2"/>
  <c r="BA1523" i="2"/>
  <c r="AZ1523" i="2"/>
  <c r="BA1920" i="2"/>
  <c r="AZ1920" i="2"/>
  <c r="BA1413" i="2"/>
  <c r="AZ1413" i="2"/>
  <c r="BA670" i="2"/>
  <c r="AZ670" i="2"/>
  <c r="BA2239" i="2"/>
  <c r="AZ2239" i="2"/>
  <c r="BA1840" i="2"/>
  <c r="AZ1840" i="2"/>
  <c r="BA1292" i="2"/>
  <c r="AZ1292" i="2"/>
  <c r="BA493" i="2"/>
  <c r="AZ493" i="2"/>
  <c r="BA2166" i="2"/>
  <c r="AZ2166" i="2"/>
  <c r="BA1756" i="2"/>
  <c r="AZ1756" i="2"/>
  <c r="BA1158" i="2"/>
  <c r="AZ1158" i="2"/>
  <c r="BA330" i="2"/>
  <c r="AZ330" i="2"/>
  <c r="BA2067" i="2"/>
  <c r="AZ2067" i="2"/>
  <c r="BA2015" i="2"/>
  <c r="AZ2015" i="2"/>
  <c r="BA956" i="2"/>
  <c r="AZ956" i="2"/>
  <c r="BA2276" i="2"/>
  <c r="AZ2276" i="2"/>
  <c r="BA1883" i="2"/>
  <c r="AZ1883" i="2"/>
  <c r="BA1365" i="2"/>
  <c r="AZ1365" i="2"/>
  <c r="BA584" i="2"/>
  <c r="AZ584" i="2"/>
  <c r="BA2275" i="2"/>
  <c r="AZ2275" i="2"/>
  <c r="BA1879" i="2"/>
  <c r="AZ1879" i="2"/>
  <c r="BA1364" i="2"/>
  <c r="AZ1364" i="2"/>
  <c r="BA578" i="2"/>
  <c r="AZ578" i="2"/>
  <c r="BA705" i="2"/>
  <c r="AZ705" i="2"/>
  <c r="BA594" i="2"/>
  <c r="AZ594" i="2"/>
  <c r="BA143" i="2"/>
  <c r="AZ143" i="2"/>
  <c r="BA1957" i="2"/>
  <c r="AZ1957" i="2"/>
  <c r="BA1464" i="2"/>
  <c r="AZ1464" i="2"/>
  <c r="BA738" i="2"/>
  <c r="AZ738" i="2"/>
  <c r="BA812" i="2"/>
  <c r="AZ812" i="2"/>
  <c r="BA856" i="2"/>
  <c r="AZ856" i="2"/>
  <c r="BA2157" i="2"/>
  <c r="AZ2157" i="2"/>
  <c r="BA1738" i="2"/>
  <c r="AZ1738" i="2"/>
  <c r="BA1135" i="2"/>
  <c r="AZ1135" i="2"/>
  <c r="BA300" i="2"/>
  <c r="AZ300" i="2"/>
  <c r="BA1938" i="2"/>
  <c r="AZ1938" i="2"/>
  <c r="BA89" i="2"/>
  <c r="AZ89" i="2"/>
  <c r="BA1955" i="2"/>
  <c r="AZ1955" i="2"/>
  <c r="BA1462" i="2"/>
  <c r="AZ1462" i="2"/>
  <c r="BA731" i="2"/>
  <c r="AZ731" i="2"/>
  <c r="BA2240" i="2"/>
  <c r="AZ2240" i="2"/>
  <c r="BA1972" i="2"/>
  <c r="AZ1972" i="2"/>
  <c r="BA1659" i="2"/>
  <c r="AZ1659" i="2"/>
  <c r="BA1250" i="2"/>
  <c r="AZ1250" i="2"/>
  <c r="BA715" i="2"/>
  <c r="AZ715" i="2"/>
  <c r="BA111" i="2"/>
  <c r="AZ111" i="2"/>
  <c r="BA1856" i="2"/>
  <c r="AZ1856" i="2"/>
  <c r="BA1087" i="2"/>
  <c r="AZ1087" i="2"/>
  <c r="BA2313" i="2"/>
  <c r="AZ2313" i="2"/>
  <c r="BA2054" i="2"/>
  <c r="AZ2054" i="2"/>
  <c r="BA1763" i="2"/>
  <c r="AZ1763" i="2"/>
  <c r="BA1383" i="2"/>
  <c r="AZ1383" i="2"/>
  <c r="BA877" i="2"/>
  <c r="AZ877" i="2"/>
  <c r="BA282" i="2"/>
  <c r="AZ282" i="2"/>
  <c r="BA2020" i="2"/>
  <c r="AZ2020" i="2"/>
  <c r="BA1244" i="2"/>
  <c r="AZ1244" i="2"/>
  <c r="BA2328" i="2"/>
  <c r="AZ2328" i="2"/>
  <c r="BA2070" i="2"/>
  <c r="AZ2070" i="2"/>
  <c r="BA1780" i="2"/>
  <c r="AZ1780" i="2"/>
  <c r="BA1406" i="2"/>
  <c r="AZ1406" i="2"/>
  <c r="BA908" i="2"/>
  <c r="AZ908" i="2"/>
  <c r="BA318" i="2"/>
  <c r="AZ318" i="2"/>
  <c r="BA2263" i="2"/>
  <c r="AZ2263" i="2"/>
  <c r="BA1999" i="2"/>
  <c r="AZ1999" i="2"/>
  <c r="BA1697" i="2"/>
  <c r="AZ1697" i="2"/>
  <c r="BA1294" i="2"/>
  <c r="AZ1294" i="2"/>
  <c r="BA765" i="2"/>
  <c r="AZ765" i="2"/>
  <c r="BA160" i="2"/>
  <c r="AZ160" i="2"/>
  <c r="BA1850" i="2"/>
  <c r="AZ1850" i="2"/>
  <c r="BA1557" i="2"/>
  <c r="AZ1557" i="2"/>
  <c r="BA1214" i="2"/>
  <c r="AZ1214" i="2"/>
  <c r="BA780" i="2"/>
  <c r="AZ780" i="2"/>
  <c r="BA296" i="2"/>
  <c r="AZ296" i="2"/>
  <c r="BA1575" i="2"/>
  <c r="AZ1575" i="2"/>
  <c r="BA1237" i="2"/>
  <c r="AZ1237" i="2"/>
  <c r="BA808" i="2"/>
  <c r="AZ808" i="2"/>
  <c r="BA320" i="2"/>
  <c r="AZ320" i="2"/>
  <c r="BA2008" i="2"/>
  <c r="AZ2008" i="2"/>
  <c r="BA1751" i="2"/>
  <c r="AZ1751" i="2"/>
  <c r="BA1435" i="2"/>
  <c r="AZ1435" i="2"/>
  <c r="BA1064" i="2"/>
  <c r="AZ1064" i="2"/>
  <c r="BA601" i="2"/>
  <c r="AZ601" i="2"/>
  <c r="BA106" i="2"/>
  <c r="AZ106" i="2"/>
  <c r="BA1551" i="2"/>
  <c r="AZ1551" i="2"/>
  <c r="BA1280" i="2"/>
  <c r="AZ1280" i="2"/>
  <c r="BA941" i="2"/>
  <c r="AZ941" i="2"/>
  <c r="BA570" i="2"/>
  <c r="AZ570" i="2"/>
  <c r="BA194" i="2"/>
  <c r="AZ194" i="2"/>
  <c r="BA475" i="2"/>
  <c r="AZ475" i="2"/>
  <c r="BA104" i="2"/>
  <c r="AZ104" i="2"/>
  <c r="BA1581" i="2"/>
  <c r="AZ1581" i="2"/>
  <c r="BA1318" i="2"/>
  <c r="AZ1318" i="2"/>
  <c r="BA986" i="2"/>
  <c r="AZ986" i="2"/>
  <c r="BA610" i="2"/>
  <c r="AZ610" i="2"/>
  <c r="BA239" i="2"/>
  <c r="AZ239" i="2"/>
  <c r="BA1660" i="2"/>
  <c r="AZ1660" i="2"/>
  <c r="BA1404" i="2"/>
  <c r="AZ1404" i="2"/>
  <c r="BA1100" i="2"/>
  <c r="AZ1100" i="2"/>
  <c r="BA729" i="2"/>
  <c r="AZ729" i="2"/>
  <c r="BA353" i="2"/>
  <c r="AZ353" i="2"/>
  <c r="BA1351" i="2"/>
  <c r="AZ1351" i="2"/>
  <c r="BA1095" i="2"/>
  <c r="AZ1095" i="2"/>
  <c r="BA839" i="2"/>
  <c r="AZ839" i="2"/>
  <c r="BA583" i="2"/>
  <c r="AZ583" i="2"/>
  <c r="BA327" i="2"/>
  <c r="AZ327" i="2"/>
  <c r="BA71" i="2"/>
  <c r="AZ71" i="2"/>
  <c r="BA918" i="2"/>
  <c r="AZ918" i="2"/>
  <c r="BA662" i="2"/>
  <c r="AZ662" i="2"/>
  <c r="BA406" i="2"/>
  <c r="AZ406" i="2"/>
  <c r="BA150" i="2"/>
  <c r="AZ150" i="2"/>
  <c r="BA997" i="2"/>
  <c r="AZ997" i="2"/>
  <c r="BA741" i="2"/>
  <c r="AZ741" i="2"/>
  <c r="BA485" i="2"/>
  <c r="AZ485" i="2"/>
  <c r="BA229" i="2"/>
  <c r="AZ229" i="2"/>
  <c r="BA1332" i="2"/>
  <c r="AZ1332" i="2"/>
  <c r="BA1076" i="2"/>
  <c r="AZ1076" i="2"/>
  <c r="BA820" i="2"/>
  <c r="AZ820" i="2"/>
  <c r="BA564" i="2"/>
  <c r="AZ564" i="2"/>
  <c r="BA308" i="2"/>
  <c r="AZ308" i="2"/>
  <c r="BA52" i="2"/>
  <c r="AZ52" i="2"/>
  <c r="BA1155" i="2"/>
  <c r="AZ1155" i="2"/>
  <c r="BA899" i="2"/>
  <c r="AZ899" i="2"/>
  <c r="BA643" i="2"/>
  <c r="AZ643" i="2"/>
  <c r="BA387" i="2"/>
  <c r="AZ387" i="2"/>
  <c r="BA131" i="2"/>
  <c r="AZ131" i="2"/>
  <c r="BA1887" i="2"/>
  <c r="AZ1887" i="2"/>
  <c r="BA1995" i="2"/>
  <c r="AZ1995" i="2"/>
  <c r="BA1723" i="2"/>
  <c r="AZ1723" i="2"/>
  <c r="BA2241" i="2"/>
  <c r="AZ2241" i="2"/>
  <c r="BA1813" i="2"/>
  <c r="AZ1813" i="2"/>
  <c r="BA1821" i="2"/>
  <c r="AZ1821" i="2"/>
  <c r="BA1702" i="2"/>
  <c r="AZ1702" i="2"/>
  <c r="BA1735" i="2"/>
  <c r="AZ1735" i="2"/>
  <c r="BA1755" i="2"/>
  <c r="AZ1755" i="2"/>
  <c r="BA514" i="2"/>
  <c r="AZ514" i="2"/>
  <c r="BA1760" i="2"/>
  <c r="AZ1760" i="2"/>
  <c r="BA65" i="2"/>
  <c r="AZ65" i="2"/>
  <c r="BA2047" i="2"/>
  <c r="AZ2047" i="2"/>
  <c r="BA1915" i="2"/>
  <c r="AZ1915" i="2"/>
  <c r="BA1767" i="2"/>
  <c r="AZ1767" i="2"/>
  <c r="BA1510" i="2"/>
  <c r="AZ1510" i="2"/>
  <c r="BA2221" i="2"/>
  <c r="AZ2221" i="2"/>
  <c r="BA1544" i="2"/>
  <c r="AZ1544" i="2"/>
  <c r="BA2194" i="2"/>
  <c r="AZ2194" i="2"/>
  <c r="BA2003" i="2"/>
  <c r="AZ2003" i="2"/>
  <c r="BA1619" i="2"/>
  <c r="AZ1619" i="2"/>
  <c r="BA1894" i="2"/>
  <c r="AZ1894" i="2"/>
  <c r="BA1376" i="2"/>
  <c r="AZ1376" i="2"/>
  <c r="BA608" i="2"/>
  <c r="AZ608" i="2"/>
  <c r="BA2214" i="2"/>
  <c r="AZ2214" i="2"/>
  <c r="BA1811" i="2"/>
  <c r="AZ1811" i="2"/>
  <c r="BA1249" i="2"/>
  <c r="AZ1249" i="2"/>
  <c r="BA442" i="2"/>
  <c r="AZ442" i="2"/>
  <c r="BA2145" i="2"/>
  <c r="AZ2145" i="2"/>
  <c r="BA1726" i="2"/>
  <c r="AZ1726" i="2"/>
  <c r="BA1113" i="2"/>
  <c r="AZ1113" i="2"/>
  <c r="BA271" i="2"/>
  <c r="AZ271" i="2"/>
  <c r="BA1991" i="2"/>
  <c r="AZ1991" i="2"/>
  <c r="BA1937" i="2"/>
  <c r="AZ1937" i="2"/>
  <c r="BA904" i="2"/>
  <c r="AZ904" i="2"/>
  <c r="BA2254" i="2"/>
  <c r="AZ2254" i="2"/>
  <c r="BA1857" i="2"/>
  <c r="AZ1857" i="2"/>
  <c r="BA1322" i="2"/>
  <c r="AZ1322" i="2"/>
  <c r="BA529" i="2"/>
  <c r="AZ529" i="2"/>
  <c r="BA2253" i="2"/>
  <c r="AZ2253" i="2"/>
  <c r="BA1852" i="2"/>
  <c r="AZ1852" i="2"/>
  <c r="BA1320" i="2"/>
  <c r="AZ1320" i="2"/>
  <c r="BA527" i="2"/>
  <c r="AZ527" i="2"/>
  <c r="BA540" i="2"/>
  <c r="AZ540" i="2"/>
  <c r="BA369" i="2"/>
  <c r="AZ369" i="2"/>
  <c r="BA2318" i="2"/>
  <c r="AZ2318" i="2"/>
  <c r="BA1933" i="2"/>
  <c r="AZ1933" i="2"/>
  <c r="BA1427" i="2"/>
  <c r="AZ1427" i="2"/>
  <c r="BA686" i="2"/>
  <c r="AZ686" i="2"/>
  <c r="BA600" i="2"/>
  <c r="AZ600" i="2"/>
  <c r="BA650" i="2"/>
  <c r="AZ650" i="2"/>
  <c r="BA2132" i="2"/>
  <c r="AZ2132" i="2"/>
  <c r="AZ1707" i="2"/>
  <c r="BA1707" i="2"/>
  <c r="BA1098" i="2"/>
  <c r="AZ1098" i="2"/>
  <c r="BA237" i="2"/>
  <c r="AZ237" i="2"/>
  <c r="BA1806" i="2"/>
  <c r="AZ1806" i="2"/>
  <c r="BA2316" i="2"/>
  <c r="AZ2316" i="2"/>
  <c r="BA1931" i="2"/>
  <c r="AZ1931" i="2"/>
  <c r="BA1425" i="2"/>
  <c r="AZ1425" i="2"/>
  <c r="BA681" i="2"/>
  <c r="AZ681" i="2"/>
  <c r="BA2224" i="2"/>
  <c r="AZ2224" i="2"/>
  <c r="BA1954" i="2"/>
  <c r="AZ1954" i="2"/>
  <c r="BA1637" i="2"/>
  <c r="AZ1637" i="2"/>
  <c r="BA1225" i="2"/>
  <c r="AZ1225" i="2"/>
  <c r="BA680" i="2"/>
  <c r="AZ680" i="2"/>
  <c r="BA66" i="2"/>
  <c r="AZ66" i="2"/>
  <c r="BA1820" i="2"/>
  <c r="AZ1820" i="2"/>
  <c r="BA953" i="2"/>
  <c r="AZ953" i="2"/>
  <c r="BA2297" i="2"/>
  <c r="AZ2297" i="2"/>
  <c r="BA2037" i="2"/>
  <c r="AZ2037" i="2"/>
  <c r="BA1744" i="2"/>
  <c r="AZ1744" i="2"/>
  <c r="BA1355" i="2"/>
  <c r="AZ1355" i="2"/>
  <c r="BA842" i="2"/>
  <c r="AZ842" i="2"/>
  <c r="BA249" i="2"/>
  <c r="AZ249" i="2"/>
  <c r="BA1984" i="2"/>
  <c r="AZ1984" i="2"/>
  <c r="BA1181" i="2"/>
  <c r="AZ1181" i="2"/>
  <c r="BA2312" i="2"/>
  <c r="AZ2312" i="2"/>
  <c r="BA2053" i="2"/>
  <c r="AZ2053" i="2"/>
  <c r="BA1762" i="2"/>
  <c r="AZ1762" i="2"/>
  <c r="BA1382" i="2"/>
  <c r="AZ1382" i="2"/>
  <c r="BA876" i="2"/>
  <c r="AZ876" i="2"/>
  <c r="BA281" i="2"/>
  <c r="AZ281" i="2"/>
  <c r="BA2247" i="2"/>
  <c r="AZ2247" i="2"/>
  <c r="BA1981" i="2"/>
  <c r="AZ1981" i="2"/>
  <c r="BA1669" i="2"/>
  <c r="AZ1669" i="2"/>
  <c r="BA1266" i="2"/>
  <c r="AZ1266" i="2"/>
  <c r="BA733" i="2"/>
  <c r="AZ733" i="2"/>
  <c r="BA127" i="2"/>
  <c r="AZ127" i="2"/>
  <c r="BA1834" i="2"/>
  <c r="AZ1834" i="2"/>
  <c r="BA1538" i="2"/>
  <c r="AZ1538" i="2"/>
  <c r="BA1192" i="2"/>
  <c r="AZ1192" i="2"/>
  <c r="BA748" i="2"/>
  <c r="AZ748" i="2"/>
  <c r="BA257" i="2"/>
  <c r="AZ257" i="2"/>
  <c r="BA1556" i="2"/>
  <c r="AZ1556" i="2"/>
  <c r="BA1213" i="2"/>
  <c r="AZ1213" i="2"/>
  <c r="BA778" i="2"/>
  <c r="AZ778" i="2"/>
  <c r="BA290" i="2"/>
  <c r="AZ290" i="2"/>
  <c r="BA1992" i="2"/>
  <c r="AZ1992" i="2"/>
  <c r="BA1732" i="2"/>
  <c r="AZ1732" i="2"/>
  <c r="BA1416" i="2"/>
  <c r="AZ1416" i="2"/>
  <c r="BA1034" i="2"/>
  <c r="AZ1034" i="2"/>
  <c r="BA571" i="2"/>
  <c r="AZ571" i="2"/>
  <c r="BA72" i="2"/>
  <c r="AZ72" i="2"/>
  <c r="BA1535" i="2"/>
  <c r="AZ1535" i="2"/>
  <c r="BA1261" i="2"/>
  <c r="AZ1261" i="2"/>
  <c r="BA920" i="2"/>
  <c r="AZ920" i="2"/>
  <c r="BA544" i="2"/>
  <c r="AZ544" i="2"/>
  <c r="BA173" i="2"/>
  <c r="AZ173" i="2"/>
  <c r="BA449" i="2"/>
  <c r="AZ449" i="2"/>
  <c r="BA78" i="2"/>
  <c r="AZ78" i="2"/>
  <c r="BA1565" i="2"/>
  <c r="AZ1565" i="2"/>
  <c r="BA1297" i="2"/>
  <c r="AZ1297" i="2"/>
  <c r="BA960" i="2"/>
  <c r="AZ960" i="2"/>
  <c r="BA589" i="2"/>
  <c r="AZ589" i="2"/>
  <c r="BA218" i="2"/>
  <c r="AZ218" i="2"/>
  <c r="BA1644" i="2"/>
  <c r="AZ1644" i="2"/>
  <c r="BA1388" i="2"/>
  <c r="AZ1388" i="2"/>
  <c r="BA1074" i="2"/>
  <c r="AZ1074" i="2"/>
  <c r="BA703" i="2"/>
  <c r="AZ703" i="2"/>
  <c r="BA332" i="2"/>
  <c r="AZ332" i="2"/>
  <c r="BA1335" i="2"/>
  <c r="AZ1335" i="2"/>
  <c r="BA1079" i="2"/>
  <c r="AZ1079" i="2"/>
  <c r="BA823" i="2"/>
  <c r="AZ823" i="2"/>
  <c r="BA567" i="2"/>
  <c r="AZ567" i="2"/>
  <c r="BA311" i="2"/>
  <c r="AZ311" i="2"/>
  <c r="BA55" i="2"/>
  <c r="AZ55" i="2"/>
  <c r="BA902" i="2"/>
  <c r="AZ902" i="2"/>
  <c r="BA646" i="2"/>
  <c r="AZ646" i="2"/>
  <c r="BA390" i="2"/>
  <c r="AZ390" i="2"/>
  <c r="BA134" i="2"/>
  <c r="AZ134" i="2"/>
  <c r="BA981" i="2"/>
  <c r="AZ981" i="2"/>
  <c r="BA725" i="2"/>
  <c r="AZ725" i="2"/>
  <c r="BA469" i="2"/>
  <c r="AZ469" i="2"/>
  <c r="BA213" i="2"/>
  <c r="AZ213" i="2"/>
  <c r="BA1316" i="2"/>
  <c r="AZ1316" i="2"/>
  <c r="BA1060" i="2"/>
  <c r="AZ1060" i="2"/>
  <c r="BA804" i="2"/>
  <c r="AZ804" i="2"/>
  <c r="BA548" i="2"/>
  <c r="AZ548" i="2"/>
  <c r="BA292" i="2"/>
  <c r="AZ292" i="2"/>
  <c r="BA36" i="2"/>
  <c r="AZ36" i="2"/>
  <c r="BA1139" i="2"/>
  <c r="AZ1139" i="2"/>
  <c r="BA883" i="2"/>
  <c r="AZ883" i="2"/>
  <c r="BA627" i="2"/>
  <c r="AZ627" i="2"/>
  <c r="BA371" i="2"/>
  <c r="AZ371" i="2"/>
  <c r="BA115" i="2"/>
  <c r="AZ115" i="2"/>
  <c r="BA1953" i="2"/>
  <c r="AZ1953" i="2"/>
  <c r="BA2172" i="2"/>
  <c r="AZ2172" i="2"/>
  <c r="BA1793" i="2"/>
  <c r="AZ1793" i="2"/>
  <c r="BA184" i="2"/>
  <c r="AZ184" i="2"/>
  <c r="BA2029" i="2"/>
  <c r="AZ2029" i="2"/>
  <c r="BA1895" i="2"/>
  <c r="AZ1895" i="2"/>
  <c r="BA1922" i="2"/>
  <c r="AZ1922" i="2"/>
  <c r="BA1886" i="2"/>
  <c r="AZ1886" i="2"/>
  <c r="BA1822" i="2"/>
  <c r="AZ1822" i="2"/>
  <c r="BA720" i="2"/>
  <c r="AZ720" i="2"/>
  <c r="BA1831" i="2"/>
  <c r="AZ1831" i="2"/>
  <c r="BA269" i="2"/>
  <c r="AZ269" i="2"/>
  <c r="BA2101" i="2"/>
  <c r="AZ2101" i="2"/>
  <c r="BA1977" i="2"/>
  <c r="AZ1977" i="2"/>
  <c r="BA1843" i="2"/>
  <c r="AZ1843" i="2"/>
  <c r="BA1592" i="2"/>
  <c r="AZ1592" i="2"/>
  <c r="BA2324" i="2"/>
  <c r="AZ2324" i="2"/>
  <c r="BA1870" i="2"/>
  <c r="AZ1870" i="2"/>
  <c r="BA121" i="2"/>
  <c r="AZ121" i="2"/>
  <c r="BA2059" i="2"/>
  <c r="AZ2059" i="2"/>
  <c r="BA1704" i="2"/>
  <c r="AZ1704" i="2"/>
  <c r="BA1867" i="2"/>
  <c r="AZ1867" i="2"/>
  <c r="BA1342" i="2"/>
  <c r="AZ1342" i="2"/>
  <c r="BA557" i="2"/>
  <c r="AZ557" i="2"/>
  <c r="BA2193" i="2"/>
  <c r="AZ2193" i="2"/>
  <c r="AZ1787" i="2"/>
  <c r="BA1787" i="2"/>
  <c r="BA1205" i="2"/>
  <c r="AZ1205" i="2"/>
  <c r="BA386" i="2"/>
  <c r="AZ386" i="2"/>
  <c r="BA2123" i="2"/>
  <c r="AZ2123" i="2"/>
  <c r="BA1688" i="2"/>
  <c r="AZ1688" i="2"/>
  <c r="BA1070" i="2"/>
  <c r="AZ1070" i="2"/>
  <c r="BA216" i="2"/>
  <c r="AZ216" i="2"/>
  <c r="BA1885" i="2"/>
  <c r="AZ1885" i="2"/>
  <c r="BA1829" i="2"/>
  <c r="AZ1829" i="2"/>
  <c r="BA850" i="2"/>
  <c r="AZ850" i="2"/>
  <c r="BA2229" i="2"/>
  <c r="AZ2229" i="2"/>
  <c r="BA1828" i="2"/>
  <c r="AZ1828" i="2"/>
  <c r="BA1276" i="2"/>
  <c r="AZ1276" i="2"/>
  <c r="BA481" i="2"/>
  <c r="AZ481" i="2"/>
  <c r="BA2228" i="2"/>
  <c r="AZ2228" i="2"/>
  <c r="BA1827" i="2"/>
  <c r="AZ1827" i="2"/>
  <c r="BA1275" i="2"/>
  <c r="AZ1275" i="2"/>
  <c r="BA464" i="2"/>
  <c r="AZ464" i="2"/>
  <c r="BA316" i="2"/>
  <c r="AZ316" i="2"/>
  <c r="BA40" i="2"/>
  <c r="AZ40" i="2"/>
  <c r="BA2294" i="2"/>
  <c r="AZ2294" i="2"/>
  <c r="BA1904" i="2"/>
  <c r="AZ1904" i="2"/>
  <c r="BA1394" i="2"/>
  <c r="AZ1394" i="2"/>
  <c r="BA640" i="2"/>
  <c r="AZ640" i="2"/>
  <c r="BA430" i="2"/>
  <c r="AZ430" i="2"/>
  <c r="BA425" i="2"/>
  <c r="AZ425" i="2"/>
  <c r="BA2110" i="2"/>
  <c r="AZ2110" i="2"/>
  <c r="BA1678" i="2"/>
  <c r="AZ1678" i="2"/>
  <c r="BA1041" i="2"/>
  <c r="AZ1041" i="2"/>
  <c r="BA187" i="2"/>
  <c r="AZ187" i="2"/>
  <c r="BA1651" i="2"/>
  <c r="AZ1651" i="2"/>
  <c r="BA2292" i="2"/>
  <c r="AZ2292" i="2"/>
  <c r="BA1902" i="2"/>
  <c r="AZ1902" i="2"/>
  <c r="BA1390" i="2"/>
  <c r="AZ1390" i="2"/>
  <c r="BA634" i="2"/>
  <c r="AZ634" i="2"/>
  <c r="BA2208" i="2"/>
  <c r="AZ2208" i="2"/>
  <c r="BA1936" i="2"/>
  <c r="AZ1936" i="2"/>
  <c r="BA1609" i="2"/>
  <c r="AZ1609" i="2"/>
  <c r="BA1194" i="2"/>
  <c r="AZ1194" i="2"/>
  <c r="BA648" i="2"/>
  <c r="AZ648" i="2"/>
  <c r="BA33" i="2"/>
  <c r="AZ33" i="2"/>
  <c r="BA1782" i="2"/>
  <c r="AZ1782" i="2"/>
  <c r="BA811" i="2"/>
  <c r="AZ811" i="2"/>
  <c r="BA2281" i="2"/>
  <c r="AZ2281" i="2"/>
  <c r="BA2019" i="2"/>
  <c r="AZ2019" i="2"/>
  <c r="BA1720" i="2"/>
  <c r="AZ1720" i="2"/>
  <c r="BA1327" i="2"/>
  <c r="AZ1327" i="2"/>
  <c r="BA810" i="2"/>
  <c r="AZ810" i="2"/>
  <c r="BA207" i="2"/>
  <c r="AZ207" i="2"/>
  <c r="BA1948" i="2"/>
  <c r="AZ1948" i="2"/>
  <c r="BA1125" i="2"/>
  <c r="AZ1125" i="2"/>
  <c r="BA2296" i="2"/>
  <c r="AZ2296" i="2"/>
  <c r="BA2036" i="2"/>
  <c r="AZ2036" i="2"/>
  <c r="BA1742" i="2"/>
  <c r="AZ1742" i="2"/>
  <c r="BA1354" i="2"/>
  <c r="AZ1354" i="2"/>
  <c r="BA841" i="2"/>
  <c r="AZ841" i="2"/>
  <c r="BA248" i="2"/>
  <c r="AZ248" i="2"/>
  <c r="BA2231" i="2"/>
  <c r="AZ2231" i="2"/>
  <c r="BA1963" i="2"/>
  <c r="AZ1963" i="2"/>
  <c r="BA1646" i="2"/>
  <c r="AZ1646" i="2"/>
  <c r="BA1232" i="2"/>
  <c r="AZ1232" i="2"/>
  <c r="BA698" i="2"/>
  <c r="AZ698" i="2"/>
  <c r="BA90" i="2"/>
  <c r="AZ90" i="2"/>
  <c r="BA1818" i="2"/>
  <c r="AZ1818" i="2"/>
  <c r="BA1518" i="2"/>
  <c r="AZ1518" i="2"/>
  <c r="BA1167" i="2"/>
  <c r="AZ1167" i="2"/>
  <c r="BA719" i="2"/>
  <c r="AZ719" i="2"/>
  <c r="BA232" i="2"/>
  <c r="AZ232" i="2"/>
  <c r="BA1537" i="2"/>
  <c r="AZ1537" i="2"/>
  <c r="BA1190" i="2"/>
  <c r="AZ1190" i="2"/>
  <c r="BA747" i="2"/>
  <c r="AZ747" i="2"/>
  <c r="BA256" i="2"/>
  <c r="AZ256" i="2"/>
  <c r="BA1976" i="2"/>
  <c r="AZ1976" i="2"/>
  <c r="BA1713" i="2"/>
  <c r="AZ1713" i="2"/>
  <c r="BA1397" i="2"/>
  <c r="AZ1397" i="2"/>
  <c r="BA1003" i="2"/>
  <c r="AZ1003" i="2"/>
  <c r="BA537" i="2"/>
  <c r="AZ537" i="2"/>
  <c r="BA42" i="2"/>
  <c r="AZ42" i="2"/>
  <c r="BA1519" i="2"/>
  <c r="AZ1519" i="2"/>
  <c r="BA1242" i="2"/>
  <c r="AZ1242" i="2"/>
  <c r="BA894" i="2"/>
  <c r="AZ894" i="2"/>
  <c r="BA523" i="2"/>
  <c r="AZ523" i="2"/>
  <c r="BA152" i="2"/>
  <c r="AZ152" i="2"/>
  <c r="BA428" i="2"/>
  <c r="AZ428" i="2"/>
  <c r="BA57" i="2"/>
  <c r="AZ57" i="2"/>
  <c r="BA1549" i="2"/>
  <c r="AZ1549" i="2"/>
  <c r="BA1278" i="2"/>
  <c r="AZ1278" i="2"/>
  <c r="BA939" i="2"/>
  <c r="AZ939" i="2"/>
  <c r="BA568" i="2"/>
  <c r="AZ568" i="2"/>
  <c r="BA192" i="2"/>
  <c r="AZ192" i="2"/>
  <c r="BA1628" i="2"/>
  <c r="AZ1628" i="2"/>
  <c r="BA1372" i="2"/>
  <c r="AZ1372" i="2"/>
  <c r="BA1053" i="2"/>
  <c r="AZ1053" i="2"/>
  <c r="BA682" i="2"/>
  <c r="AZ682" i="2"/>
  <c r="BA306" i="2"/>
  <c r="AZ306" i="2"/>
  <c r="BA1319" i="2"/>
  <c r="AZ1319" i="2"/>
  <c r="BA1063" i="2"/>
  <c r="AZ1063" i="2"/>
  <c r="BA807" i="2"/>
  <c r="AZ807" i="2"/>
  <c r="BA551" i="2"/>
  <c r="AZ551" i="2"/>
  <c r="BA295" i="2"/>
  <c r="AZ295" i="2"/>
  <c r="BA39" i="2"/>
  <c r="AZ39" i="2"/>
  <c r="BA886" i="2"/>
  <c r="AZ886" i="2"/>
  <c r="BA630" i="2"/>
  <c r="AZ630" i="2"/>
  <c r="BA374" i="2"/>
  <c r="AZ374" i="2"/>
  <c r="BA118" i="2"/>
  <c r="AZ118" i="2"/>
  <c r="BA965" i="2"/>
  <c r="AZ965" i="2"/>
  <c r="BA709" i="2"/>
  <c r="AZ709" i="2"/>
  <c r="BA453" i="2"/>
  <c r="AZ453" i="2"/>
  <c r="BA197" i="2"/>
  <c r="AZ197" i="2"/>
  <c r="BA1300" i="2"/>
  <c r="AZ1300" i="2"/>
  <c r="BA1044" i="2"/>
  <c r="AZ1044" i="2"/>
  <c r="BA788" i="2"/>
  <c r="AZ788" i="2"/>
  <c r="BA532" i="2"/>
  <c r="AZ532" i="2"/>
  <c r="BA276" i="2"/>
  <c r="AZ276" i="2"/>
  <c r="BA20" i="2"/>
  <c r="AZ20" i="2"/>
  <c r="BA1123" i="2"/>
  <c r="AZ1123" i="2"/>
  <c r="BA867" i="2"/>
  <c r="AZ867" i="2"/>
  <c r="BA611" i="2"/>
  <c r="AZ611" i="2"/>
  <c r="BA355" i="2"/>
  <c r="AZ355" i="2"/>
  <c r="BA99" i="2"/>
  <c r="AZ99" i="2"/>
  <c r="BA45" i="2"/>
  <c r="AZ45" i="2"/>
  <c r="BA2030" i="2"/>
  <c r="AZ2030" i="2"/>
  <c r="BA176" i="2"/>
  <c r="AZ176" i="2"/>
  <c r="BA1940" i="2"/>
  <c r="AZ1940" i="2"/>
  <c r="BA879" i="2"/>
  <c r="AZ879" i="2"/>
  <c r="BA2243" i="2"/>
  <c r="AZ2243" i="2"/>
  <c r="BA1968" i="2"/>
  <c r="AZ1968" i="2"/>
  <c r="BA2117" i="2"/>
  <c r="AZ2117" i="2"/>
  <c r="BA2142" i="2"/>
  <c r="AZ2142" i="2"/>
  <c r="BA1897" i="2"/>
  <c r="AZ1897" i="2"/>
  <c r="BA721" i="2"/>
  <c r="AZ721" i="2"/>
  <c r="BA1899" i="2"/>
  <c r="AZ1899" i="2"/>
  <c r="BA431" i="2"/>
  <c r="AZ431" i="2"/>
  <c r="BA2150" i="2"/>
  <c r="AZ2150" i="2"/>
  <c r="BA2050" i="2"/>
  <c r="AZ2050" i="2"/>
  <c r="BA1916" i="2"/>
  <c r="AZ1916" i="2"/>
  <c r="BA1701" i="2"/>
  <c r="AZ1701" i="2"/>
  <c r="BA505" i="2"/>
  <c r="AZ505" i="2"/>
  <c r="BA2078" i="2"/>
  <c r="AZ2078" i="2"/>
  <c r="BA298" i="2"/>
  <c r="AZ298" i="2"/>
  <c r="BA2118" i="2"/>
  <c r="AZ2118" i="2"/>
  <c r="BA1791" i="2"/>
  <c r="AZ1791" i="2"/>
  <c r="BA1841" i="2"/>
  <c r="AZ1841" i="2"/>
  <c r="BA1293" i="2"/>
  <c r="AZ1293" i="2"/>
  <c r="BA498" i="2"/>
  <c r="AZ498" i="2"/>
  <c r="BA2171" i="2"/>
  <c r="AZ2171" i="2"/>
  <c r="BA1758" i="2"/>
  <c r="AZ1758" i="2"/>
  <c r="BA1164" i="2"/>
  <c r="AZ1164" i="2"/>
  <c r="BA331" i="2"/>
  <c r="AZ331" i="2"/>
  <c r="BA2098" i="2"/>
  <c r="AZ2098" i="2"/>
  <c r="BA1657" i="2"/>
  <c r="AZ1657" i="2"/>
  <c r="BA1021" i="2"/>
  <c r="AZ1021" i="2"/>
  <c r="BA157" i="2"/>
  <c r="AZ157" i="2"/>
  <c r="BA1750" i="2"/>
  <c r="AZ1750" i="2"/>
  <c r="BA1776" i="2"/>
  <c r="AZ1776" i="2"/>
  <c r="BA795" i="2"/>
  <c r="AZ795" i="2"/>
  <c r="BA2207" i="2"/>
  <c r="AZ2207" i="2"/>
  <c r="BA1804" i="2"/>
  <c r="AZ1804" i="2"/>
  <c r="BA1230" i="2"/>
  <c r="AZ1230" i="2"/>
  <c r="BA418" i="2"/>
  <c r="AZ418" i="2"/>
  <c r="BA2206" i="2"/>
  <c r="AZ2206" i="2"/>
  <c r="BA1803" i="2"/>
  <c r="AZ1803" i="2"/>
  <c r="BA1229" i="2"/>
  <c r="AZ1229" i="2"/>
  <c r="BA417" i="2"/>
  <c r="AZ417" i="2"/>
  <c r="BA95" i="2"/>
  <c r="AZ95" i="2"/>
  <c r="BA2277" i="2"/>
  <c r="AZ2277" i="2"/>
  <c r="BA2274" i="2"/>
  <c r="AZ2274" i="2"/>
  <c r="BA1878" i="2"/>
  <c r="AZ1878" i="2"/>
  <c r="BA1363" i="2"/>
  <c r="AZ1363" i="2"/>
  <c r="BA577" i="2"/>
  <c r="AZ577" i="2"/>
  <c r="BA209" i="2"/>
  <c r="AZ209" i="2"/>
  <c r="BA94" i="2"/>
  <c r="AZ94" i="2"/>
  <c r="BA2084" i="2"/>
  <c r="AZ2084" i="2"/>
  <c r="BA1639" i="2"/>
  <c r="AZ1639" i="2"/>
  <c r="BA992" i="2"/>
  <c r="AZ992" i="2"/>
  <c r="BA139" i="2"/>
  <c r="AZ139" i="2"/>
  <c r="BA1509" i="2"/>
  <c r="AZ1509" i="2"/>
  <c r="BA2271" i="2"/>
  <c r="AZ2271" i="2"/>
  <c r="BA1876" i="2"/>
  <c r="AZ1876" i="2"/>
  <c r="BA1350" i="2"/>
  <c r="AZ1350" i="2"/>
  <c r="BA575" i="2"/>
  <c r="AZ575" i="2"/>
  <c r="BA2192" i="2"/>
  <c r="AZ2192" i="2"/>
  <c r="BA1918" i="2"/>
  <c r="AZ1918" i="2"/>
  <c r="BA1587" i="2"/>
  <c r="AZ1587" i="2"/>
  <c r="BA1162" i="2"/>
  <c r="AZ1162" i="2"/>
  <c r="BA606" i="2"/>
  <c r="AZ606" i="2"/>
  <c r="BA2298" i="2"/>
  <c r="AZ2298" i="2"/>
  <c r="BA1745" i="2"/>
  <c r="AZ1745" i="2"/>
  <c r="BA736" i="2"/>
  <c r="AZ736" i="2"/>
  <c r="BA2265" i="2"/>
  <c r="AZ2265" i="2"/>
  <c r="BA2001" i="2"/>
  <c r="AZ2001" i="2"/>
  <c r="BA1699" i="2"/>
  <c r="AZ1699" i="2"/>
  <c r="BA1298" i="2"/>
  <c r="AZ1298" i="2"/>
  <c r="BA767" i="2"/>
  <c r="AZ767" i="2"/>
  <c r="BA174" i="2"/>
  <c r="AZ174" i="2"/>
  <c r="BA1910" i="2"/>
  <c r="AZ1910" i="2"/>
  <c r="BA1052" i="2"/>
  <c r="AZ1052" i="2"/>
  <c r="BA2280" i="2"/>
  <c r="AZ2280" i="2"/>
  <c r="BA2018" i="2"/>
  <c r="AZ2018" i="2"/>
  <c r="BA1719" i="2"/>
  <c r="AZ1719" i="2"/>
  <c r="BA1326" i="2"/>
  <c r="AZ1326" i="2"/>
  <c r="BA801" i="2"/>
  <c r="AZ801" i="2"/>
  <c r="BA206" i="2"/>
  <c r="AZ206" i="2"/>
  <c r="BA2215" i="2"/>
  <c r="AZ2215" i="2"/>
  <c r="BA1943" i="2"/>
  <c r="AZ1943" i="2"/>
  <c r="BA1622" i="2"/>
  <c r="AZ1622" i="2"/>
  <c r="BA1206" i="2"/>
  <c r="AZ1206" i="2"/>
  <c r="BA655" i="2"/>
  <c r="AZ655" i="2"/>
  <c r="BA48" i="2"/>
  <c r="AZ48" i="2"/>
  <c r="BA1802" i="2"/>
  <c r="AZ1802" i="2"/>
  <c r="BA1497" i="2"/>
  <c r="AZ1497" i="2"/>
  <c r="BA1145" i="2"/>
  <c r="AZ1145" i="2"/>
  <c r="BA690" i="2"/>
  <c r="AZ690" i="2"/>
  <c r="BA202" i="2"/>
  <c r="AZ202" i="2"/>
  <c r="AZ1515" i="2"/>
  <c r="BA1515" i="2"/>
  <c r="BA1166" i="2"/>
  <c r="AZ1166" i="2"/>
  <c r="BA718" i="2"/>
  <c r="AZ718" i="2"/>
  <c r="BA226" i="2"/>
  <c r="AZ226" i="2"/>
  <c r="BA1960" i="2"/>
  <c r="AZ1960" i="2"/>
  <c r="BA1691" i="2"/>
  <c r="AZ1691" i="2"/>
  <c r="BA1378" i="2"/>
  <c r="AZ1378" i="2"/>
  <c r="BA974" i="2"/>
  <c r="AZ974" i="2"/>
  <c r="BA507" i="2"/>
  <c r="AZ507" i="2"/>
  <c r="BA12" i="2"/>
  <c r="AZ12" i="2"/>
  <c r="BA1503" i="2"/>
  <c r="AZ1503" i="2"/>
  <c r="BA1222" i="2"/>
  <c r="AZ1222" i="2"/>
  <c r="BA873" i="2"/>
  <c r="AZ873" i="2"/>
  <c r="BA497" i="2"/>
  <c r="AZ497" i="2"/>
  <c r="BA126" i="2"/>
  <c r="AZ126" i="2"/>
  <c r="BA402" i="2"/>
  <c r="AZ402" i="2"/>
  <c r="BA31" i="2"/>
  <c r="AZ31" i="2"/>
  <c r="BA1533" i="2"/>
  <c r="AZ1533" i="2"/>
  <c r="BA1259" i="2"/>
  <c r="AZ1259" i="2"/>
  <c r="BA913" i="2"/>
  <c r="AZ913" i="2"/>
  <c r="BA542" i="2"/>
  <c r="AZ542" i="2"/>
  <c r="BA171" i="2"/>
  <c r="AZ171" i="2"/>
  <c r="BA1612" i="2"/>
  <c r="AZ1612" i="2"/>
  <c r="BA1356" i="2"/>
  <c r="AZ1356" i="2"/>
  <c r="BA1032" i="2"/>
  <c r="AZ1032" i="2"/>
  <c r="BA656" i="2"/>
  <c r="AZ656" i="2"/>
  <c r="BA285" i="2"/>
  <c r="AZ285" i="2"/>
  <c r="BA1303" i="2"/>
  <c r="AZ1303" i="2"/>
  <c r="BA1047" i="2"/>
  <c r="AZ1047" i="2"/>
  <c r="BA791" i="2"/>
  <c r="AZ791" i="2"/>
  <c r="BA535" i="2"/>
  <c r="AZ535" i="2"/>
  <c r="BA279" i="2"/>
  <c r="AZ279" i="2"/>
  <c r="BA23" i="2"/>
  <c r="AZ23" i="2"/>
  <c r="BA870" i="2"/>
  <c r="AZ870" i="2"/>
  <c r="BA614" i="2"/>
  <c r="AZ614" i="2"/>
  <c r="BA358" i="2"/>
  <c r="AZ358" i="2"/>
  <c r="BA102" i="2"/>
  <c r="AZ102" i="2"/>
  <c r="BA949" i="2"/>
  <c r="AZ949" i="2"/>
  <c r="BA693" i="2"/>
  <c r="AZ693" i="2"/>
  <c r="BA437" i="2"/>
  <c r="AZ437" i="2"/>
  <c r="BA181" i="2"/>
  <c r="AZ181" i="2"/>
  <c r="BA1284" i="2"/>
  <c r="AZ1284" i="2"/>
  <c r="BA1028" i="2"/>
  <c r="AZ1028" i="2"/>
  <c r="BA772" i="2"/>
  <c r="AZ772" i="2"/>
  <c r="BA516" i="2"/>
  <c r="AZ516" i="2"/>
  <c r="BA260" i="2"/>
  <c r="AZ260" i="2"/>
  <c r="BA4" i="2"/>
  <c r="AZ4" i="2"/>
  <c r="BA1107" i="2"/>
  <c r="AZ1107" i="2"/>
  <c r="BA851" i="2"/>
  <c r="AZ851" i="2"/>
  <c r="BA595" i="2"/>
  <c r="AZ595" i="2"/>
  <c r="BA339" i="2"/>
  <c r="AZ339" i="2"/>
  <c r="BA83" i="2"/>
  <c r="AZ83" i="2"/>
  <c r="BA224" i="2"/>
  <c r="AZ224" i="2"/>
  <c r="BA2082" i="2"/>
  <c r="AZ2082" i="2"/>
  <c r="BA1016" i="2"/>
  <c r="AZ1016" i="2"/>
  <c r="BA2077" i="2"/>
  <c r="AZ2077" i="2"/>
  <c r="BA1038" i="2"/>
  <c r="AZ1038" i="2"/>
  <c r="BA62" i="2"/>
  <c r="AZ62" i="2"/>
  <c r="BA2031" i="2"/>
  <c r="AZ2031" i="2"/>
  <c r="BA2270" i="2"/>
  <c r="AZ2270" i="2"/>
  <c r="BA2291" i="2"/>
  <c r="AZ2291" i="2"/>
  <c r="BA1969" i="2"/>
  <c r="AZ1969" i="2"/>
  <c r="BA2081" i="2"/>
  <c r="AZ2081" i="2"/>
  <c r="BA1974" i="2"/>
  <c r="AZ1974" i="2"/>
  <c r="BA618" i="2"/>
  <c r="AZ618" i="2"/>
  <c r="BA2211" i="2"/>
  <c r="AZ2211" i="2"/>
  <c r="BA2102" i="2"/>
  <c r="AZ2102" i="2"/>
  <c r="BA1979" i="2"/>
  <c r="AZ1979" i="2"/>
  <c r="BA1778" i="2"/>
  <c r="AZ1778" i="2"/>
  <c r="BA1422" i="2"/>
  <c r="AZ1422" i="2"/>
  <c r="BA2189" i="2"/>
  <c r="AZ2189" i="2"/>
  <c r="BA490" i="2"/>
  <c r="AZ490" i="2"/>
  <c r="BA2173" i="2"/>
  <c r="AZ2173" i="2"/>
  <c r="BA1861" i="2"/>
  <c r="AZ1861" i="2"/>
  <c r="BA1812" i="2"/>
  <c r="AZ1812" i="2"/>
  <c r="BA1253" i="2"/>
  <c r="AZ1253" i="2"/>
  <c r="BA446" i="2"/>
  <c r="AZ446" i="2"/>
  <c r="BA2146" i="2"/>
  <c r="AZ2146" i="2"/>
  <c r="BA1728" i="2"/>
  <c r="AZ1728" i="2"/>
  <c r="BA1126" i="2"/>
  <c r="AZ1126" i="2"/>
  <c r="BA272" i="2"/>
  <c r="AZ272" i="2"/>
  <c r="BA2075" i="2"/>
  <c r="AZ2075" i="2"/>
  <c r="BA1620" i="2"/>
  <c r="AZ1620" i="2"/>
  <c r="BA969" i="2"/>
  <c r="AZ969" i="2"/>
  <c r="BA109" i="2"/>
  <c r="AZ109" i="2"/>
  <c r="BA1611" i="2"/>
  <c r="AZ1611" i="2"/>
  <c r="BA1716" i="2"/>
  <c r="AZ1716" i="2"/>
  <c r="BA749" i="2"/>
  <c r="AZ749" i="2"/>
  <c r="BA2182" i="2"/>
  <c r="AZ2182" i="2"/>
  <c r="BA1775" i="2"/>
  <c r="AZ1775" i="2"/>
  <c r="BA1193" i="2"/>
  <c r="AZ1193" i="2"/>
  <c r="BA367" i="2"/>
  <c r="AZ367" i="2"/>
  <c r="BA2181" i="2"/>
  <c r="AZ2181" i="2"/>
  <c r="BA1774" i="2"/>
  <c r="AZ1774" i="2"/>
  <c r="BA1186" i="2"/>
  <c r="AZ1186" i="2"/>
  <c r="BA366" i="2"/>
  <c r="AZ366" i="2"/>
  <c r="BA2278" i="2"/>
  <c r="AZ2278" i="2"/>
  <c r="BA2187" i="2"/>
  <c r="AZ2187" i="2"/>
  <c r="BA2252" i="2"/>
  <c r="AZ2252" i="2"/>
  <c r="BA1851" i="2"/>
  <c r="AZ1851" i="2"/>
  <c r="BA1314" i="2"/>
  <c r="AZ1314" i="2"/>
  <c r="BA526" i="2"/>
  <c r="AZ526" i="2"/>
  <c r="BA2302" i="2"/>
  <c r="AZ2302" i="2"/>
  <c r="BA2255" i="2"/>
  <c r="AZ2255" i="2"/>
  <c r="BA2061" i="2"/>
  <c r="AZ2061" i="2"/>
  <c r="BA1605" i="2"/>
  <c r="AZ1605" i="2"/>
  <c r="BA937" i="2"/>
  <c r="AZ937" i="2"/>
  <c r="BA80" i="2"/>
  <c r="AZ80" i="2"/>
  <c r="BA1367" i="2"/>
  <c r="AZ1367" i="2"/>
  <c r="BA2246" i="2"/>
  <c r="AZ2246" i="2"/>
  <c r="BA1847" i="2"/>
  <c r="AZ1847" i="2"/>
  <c r="BA1308" i="2"/>
  <c r="AZ1308" i="2"/>
  <c r="BA524" i="2"/>
  <c r="AZ524" i="2"/>
  <c r="BA2176" i="2"/>
  <c r="AZ2176" i="2"/>
  <c r="BA1900" i="2"/>
  <c r="AZ1900" i="2"/>
  <c r="BA1562" i="2"/>
  <c r="AZ1562" i="2"/>
  <c r="BA1132" i="2"/>
  <c r="AZ1132" i="2"/>
  <c r="BA561" i="2"/>
  <c r="AZ561" i="2"/>
  <c r="BA2266" i="2"/>
  <c r="AZ2266" i="2"/>
  <c r="BA1700" i="2"/>
  <c r="AZ1700" i="2"/>
  <c r="BA669" i="2"/>
  <c r="AZ669" i="2"/>
  <c r="BA2249" i="2"/>
  <c r="AZ2249" i="2"/>
  <c r="BA1983" i="2"/>
  <c r="AZ1983" i="2"/>
  <c r="BA1671" i="2"/>
  <c r="AZ1671" i="2"/>
  <c r="BA1270" i="2"/>
  <c r="AZ1270" i="2"/>
  <c r="BA735" i="2"/>
  <c r="AZ735" i="2"/>
  <c r="BA129" i="2"/>
  <c r="AZ129" i="2"/>
  <c r="BA1874" i="2"/>
  <c r="AZ1874" i="2"/>
  <c r="BA1020" i="2"/>
  <c r="AZ1020" i="2"/>
  <c r="BA2264" i="2"/>
  <c r="AZ2264" i="2"/>
  <c r="BA2000" i="2"/>
  <c r="AZ2000" i="2"/>
  <c r="BA1698" i="2"/>
  <c r="AZ1698" i="2"/>
  <c r="BA1295" i="2"/>
  <c r="AZ1295" i="2"/>
  <c r="BA766" i="2"/>
  <c r="AZ766" i="2"/>
  <c r="BA169" i="2"/>
  <c r="AZ169" i="2"/>
  <c r="BA2199" i="2"/>
  <c r="AZ2199" i="2"/>
  <c r="BA1925" i="2"/>
  <c r="AZ1925" i="2"/>
  <c r="BA1600" i="2"/>
  <c r="AZ1600" i="2"/>
  <c r="BA1176" i="2"/>
  <c r="AZ1176" i="2"/>
  <c r="BA622" i="2"/>
  <c r="AZ622" i="2"/>
  <c r="BA15" i="2"/>
  <c r="AZ15" i="2"/>
  <c r="BA1786" i="2"/>
  <c r="AZ1786" i="2"/>
  <c r="BA1478" i="2"/>
  <c r="AZ1478" i="2"/>
  <c r="BA1117" i="2"/>
  <c r="AZ1117" i="2"/>
  <c r="BA666" i="2"/>
  <c r="AZ666" i="2"/>
  <c r="BA168" i="2"/>
  <c r="AZ168" i="2"/>
  <c r="BA1496" i="2"/>
  <c r="AZ1496" i="2"/>
  <c r="BA1142" i="2"/>
  <c r="AZ1142" i="2"/>
  <c r="BA689" i="2"/>
  <c r="AZ689" i="2"/>
  <c r="BA201" i="2"/>
  <c r="AZ201" i="2"/>
  <c r="BA1944" i="2"/>
  <c r="AZ1944" i="2"/>
  <c r="BA1672" i="2"/>
  <c r="AZ1672" i="2"/>
  <c r="BA1358" i="2"/>
  <c r="AZ1358" i="2"/>
  <c r="BA945" i="2"/>
  <c r="AZ945" i="2"/>
  <c r="BA477" i="2"/>
  <c r="AZ477" i="2"/>
  <c r="BA1743" i="2"/>
  <c r="AZ1743" i="2"/>
  <c r="BA1487" i="2"/>
  <c r="AZ1487" i="2"/>
  <c r="BA1201" i="2"/>
  <c r="AZ1201" i="2"/>
  <c r="BA847" i="2"/>
  <c r="AZ847" i="2"/>
  <c r="BA476" i="2"/>
  <c r="AZ476" i="2"/>
  <c r="BA105" i="2"/>
  <c r="AZ105" i="2"/>
  <c r="BA381" i="2"/>
  <c r="AZ381" i="2"/>
  <c r="BA10" i="2"/>
  <c r="AZ10" i="2"/>
  <c r="BA1517" i="2"/>
  <c r="AZ1517" i="2"/>
  <c r="BA1240" i="2"/>
  <c r="AZ1240" i="2"/>
  <c r="BA892" i="2"/>
  <c r="AZ892" i="2"/>
  <c r="BA521" i="2"/>
  <c r="AZ521" i="2"/>
  <c r="BA145" i="2"/>
  <c r="AZ145" i="2"/>
  <c r="BA1596" i="2"/>
  <c r="AZ1596" i="2"/>
  <c r="BA1337" i="2"/>
  <c r="AZ1337" i="2"/>
  <c r="BA1006" i="2"/>
  <c r="AZ1006" i="2"/>
  <c r="BA635" i="2"/>
  <c r="AZ635" i="2"/>
  <c r="BA264" i="2"/>
  <c r="AZ264" i="2"/>
  <c r="BA1287" i="2"/>
  <c r="AZ1287" i="2"/>
  <c r="BA1031" i="2"/>
  <c r="AZ1031" i="2"/>
  <c r="BA775" i="2"/>
  <c r="AZ775" i="2"/>
  <c r="BA519" i="2"/>
  <c r="AZ519" i="2"/>
  <c r="BA263" i="2"/>
  <c r="AZ263" i="2"/>
  <c r="BA7" i="2"/>
  <c r="AZ7" i="2"/>
  <c r="BA854" i="2"/>
  <c r="AZ854" i="2"/>
  <c r="BA598" i="2"/>
  <c r="AZ598" i="2"/>
  <c r="BA342" i="2"/>
  <c r="AZ342" i="2"/>
  <c r="BA86" i="2"/>
  <c r="AZ86" i="2"/>
  <c r="BA933" i="2"/>
  <c r="AZ933" i="2"/>
  <c r="BA677" i="2"/>
  <c r="AZ677" i="2"/>
  <c r="BA421" i="2"/>
  <c r="AZ421" i="2"/>
  <c r="BA165" i="2"/>
  <c r="AZ165" i="2"/>
  <c r="BA1268" i="2"/>
  <c r="AZ1268" i="2"/>
  <c r="BA1012" i="2"/>
  <c r="AZ1012" i="2"/>
  <c r="BA756" i="2"/>
  <c r="AZ756" i="2"/>
  <c r="BA500" i="2"/>
  <c r="AZ500" i="2"/>
  <c r="BA244" i="2"/>
  <c r="AZ244" i="2"/>
  <c r="BA1347" i="2"/>
  <c r="AZ1347" i="2"/>
  <c r="BA1091" i="2"/>
  <c r="AZ1091" i="2"/>
  <c r="BA835" i="2"/>
  <c r="AZ835" i="2"/>
  <c r="BA579" i="2"/>
  <c r="AZ579" i="2"/>
  <c r="BA323" i="2"/>
  <c r="AZ323" i="2"/>
  <c r="BA67" i="2"/>
  <c r="AZ67" i="2"/>
  <c r="BA393" i="2"/>
  <c r="AZ393" i="2"/>
  <c r="BA2143" i="2"/>
  <c r="AZ2143" i="2"/>
  <c r="BA1305" i="2"/>
  <c r="AZ1305" i="2"/>
  <c r="BA2177" i="2"/>
  <c r="AZ2177" i="2"/>
  <c r="BA1174" i="2"/>
  <c r="AZ1174" i="2"/>
  <c r="BA233" i="2"/>
  <c r="AZ233" i="2"/>
  <c r="BA2095" i="2"/>
  <c r="AZ2095" i="2"/>
  <c r="BA337" i="2"/>
  <c r="AZ337" i="2"/>
  <c r="BA63" i="2"/>
  <c r="AZ63" i="2"/>
  <c r="BA2032" i="2"/>
  <c r="AZ2032" i="2"/>
  <c r="BA64" i="2"/>
  <c r="AZ64" i="2"/>
  <c r="BA2046" i="2"/>
  <c r="AZ2046" i="2"/>
  <c r="BA781" i="2"/>
  <c r="AZ781" i="2"/>
  <c r="BA2262" i="2"/>
  <c r="AZ2262" i="2"/>
  <c r="BA2155" i="2"/>
  <c r="AZ2155" i="2"/>
  <c r="BA2051" i="2"/>
  <c r="AZ2051" i="2"/>
  <c r="BA1845" i="2"/>
  <c r="AZ1845" i="2"/>
  <c r="BA1722" i="2"/>
  <c r="AZ1722" i="2"/>
  <c r="BA2289" i="2"/>
  <c r="AZ2289" i="2"/>
  <c r="BA671" i="2"/>
  <c r="AZ671" i="2"/>
  <c r="BA2222" i="2"/>
  <c r="AZ2222" i="2"/>
  <c r="BA1924" i="2"/>
  <c r="AZ1924" i="2"/>
  <c r="BA1788" i="2"/>
  <c r="AZ1788" i="2"/>
  <c r="BA1211" i="2"/>
  <c r="AZ1211" i="2"/>
  <c r="BA392" i="2"/>
  <c r="AZ392" i="2"/>
  <c r="BA2124" i="2"/>
  <c r="AZ2124" i="2"/>
  <c r="BA1689" i="2"/>
  <c r="AZ1689" i="2"/>
  <c r="BA1071" i="2"/>
  <c r="AZ1071" i="2"/>
  <c r="BA221" i="2"/>
  <c r="AZ221" i="2"/>
  <c r="BA2048" i="2"/>
  <c r="AZ2048" i="2"/>
  <c r="BA1586" i="2"/>
  <c r="AZ1586" i="2"/>
  <c r="BA914" i="2"/>
  <c r="AZ914" i="2"/>
  <c r="BA46" i="2"/>
  <c r="AZ46" i="2"/>
  <c r="BA1472" i="2"/>
  <c r="AZ1472" i="2"/>
  <c r="BA1643" i="2"/>
  <c r="AZ1643" i="2"/>
  <c r="BA697" i="2"/>
  <c r="AZ697" i="2"/>
  <c r="BA2161" i="2"/>
  <c r="AZ2161" i="2"/>
  <c r="BA1748" i="2"/>
  <c r="AZ1748" i="2"/>
  <c r="BA1147" i="2"/>
  <c r="AZ1147" i="2"/>
  <c r="BA304" i="2"/>
  <c r="AZ304" i="2"/>
  <c r="BA2159" i="2"/>
  <c r="AZ2159" i="2"/>
  <c r="BA1747" i="2"/>
  <c r="AZ1747" i="2"/>
  <c r="BA1146" i="2"/>
  <c r="AZ1146" i="2"/>
  <c r="BA303" i="2"/>
  <c r="AZ303" i="2"/>
  <c r="BA2188" i="2"/>
  <c r="AZ2188" i="2"/>
  <c r="BA2093" i="2"/>
  <c r="AZ2093" i="2"/>
  <c r="BA2227" i="2"/>
  <c r="AZ2227" i="2"/>
  <c r="BA1825" i="2"/>
  <c r="AZ1825" i="2"/>
  <c r="BA1274" i="2"/>
  <c r="AZ1274" i="2"/>
  <c r="BA463" i="2"/>
  <c r="AZ463" i="2"/>
  <c r="BA2210" i="2"/>
  <c r="AZ2210" i="2"/>
  <c r="BA2140" i="2"/>
  <c r="AZ2140" i="2"/>
  <c r="BA2034" i="2"/>
  <c r="AZ2034" i="2"/>
  <c r="BA1568" i="2"/>
  <c r="AZ1568" i="2"/>
  <c r="BA888" i="2"/>
  <c r="AZ888" i="2"/>
  <c r="BA25" i="2"/>
  <c r="AZ25" i="2"/>
  <c r="BA1153" i="2"/>
  <c r="AZ1153" i="2"/>
  <c r="BA2225" i="2"/>
  <c r="AZ2225" i="2"/>
  <c r="BA1823" i="2"/>
  <c r="AZ1823" i="2"/>
  <c r="BA1265" i="2"/>
  <c r="AZ1265" i="2"/>
  <c r="BA461" i="2"/>
  <c r="AZ461" i="2"/>
  <c r="BA2160" i="2"/>
  <c r="AZ2160" i="2"/>
  <c r="BA1881" i="2"/>
  <c r="AZ1881" i="2"/>
  <c r="BA1540" i="2"/>
  <c r="AZ1540" i="2"/>
  <c r="BA1104" i="2"/>
  <c r="AZ1104" i="2"/>
  <c r="BA528" i="2"/>
  <c r="AZ528" i="2"/>
  <c r="BA2234" i="2"/>
  <c r="AZ2234" i="2"/>
  <c r="BA1650" i="2"/>
  <c r="AZ1650" i="2"/>
  <c r="BA592" i="2"/>
  <c r="AZ592" i="2"/>
  <c r="BA2233" i="2"/>
  <c r="AZ2233" i="2"/>
  <c r="BA1965" i="2"/>
  <c r="AZ1965" i="2"/>
  <c r="BA1649" i="2"/>
  <c r="AZ1649" i="2"/>
  <c r="BA1243" i="2"/>
  <c r="AZ1243" i="2"/>
  <c r="BA700" i="2"/>
  <c r="AZ700" i="2"/>
  <c r="BA92" i="2"/>
  <c r="AZ92" i="2"/>
  <c r="BA1838" i="2"/>
  <c r="AZ1838" i="2"/>
  <c r="BA987" i="2"/>
  <c r="AZ987" i="2"/>
  <c r="BA2248" i="2"/>
  <c r="AZ2248" i="2"/>
  <c r="BA1982" i="2"/>
  <c r="AZ1982" i="2"/>
  <c r="BA1670" i="2"/>
  <c r="AZ1670" i="2"/>
  <c r="BA1269" i="2"/>
  <c r="AZ1269" i="2"/>
  <c r="BA734" i="2"/>
  <c r="AZ734" i="2"/>
  <c r="BA128" i="2"/>
  <c r="AZ128" i="2"/>
  <c r="BA2183" i="2"/>
  <c r="AZ2183" i="2"/>
  <c r="BA1907" i="2"/>
  <c r="AZ1907" i="2"/>
  <c r="BA1572" i="2"/>
  <c r="AZ1572" i="2"/>
  <c r="BA1148" i="2"/>
  <c r="AZ1148" i="2"/>
  <c r="BA585" i="2"/>
  <c r="AZ585" i="2"/>
  <c r="BA2026" i="2"/>
  <c r="AZ2026" i="2"/>
  <c r="BA1770" i="2"/>
  <c r="AZ1770" i="2"/>
  <c r="BA1459" i="2"/>
  <c r="AZ1459" i="2"/>
  <c r="BA1090" i="2"/>
  <c r="AZ1090" i="2"/>
  <c r="BA633" i="2"/>
  <c r="AZ633" i="2"/>
  <c r="BA138" i="2"/>
  <c r="AZ138" i="2"/>
  <c r="BA1477" i="2"/>
  <c r="AZ1477" i="2"/>
  <c r="BA1116" i="2"/>
  <c r="AZ1116" i="2"/>
  <c r="BA665" i="2"/>
  <c r="AZ665" i="2"/>
  <c r="BA162" i="2"/>
  <c r="AZ162" i="2"/>
  <c r="BA1928" i="2"/>
  <c r="AZ1928" i="2"/>
  <c r="BA1653" i="2"/>
  <c r="AZ1653" i="2"/>
  <c r="BA1333" i="2"/>
  <c r="AZ1333" i="2"/>
  <c r="BA921" i="2"/>
  <c r="AZ921" i="2"/>
  <c r="BA443" i="2"/>
  <c r="AZ443" i="2"/>
  <c r="BA1727" i="2"/>
  <c r="AZ1727" i="2"/>
  <c r="BA1471" i="2"/>
  <c r="AZ1471" i="2"/>
  <c r="BA1182" i="2"/>
  <c r="AZ1182" i="2"/>
  <c r="BA826" i="2"/>
  <c r="AZ826" i="2"/>
  <c r="BA450" i="2"/>
  <c r="AZ450" i="2"/>
  <c r="BA79" i="2"/>
  <c r="AZ79" i="2"/>
  <c r="BA360" i="2"/>
  <c r="AZ360" i="2"/>
  <c r="BA1757" i="2"/>
  <c r="AZ1757" i="2"/>
  <c r="BA1501" i="2"/>
  <c r="AZ1501" i="2"/>
  <c r="BA1218" i="2"/>
  <c r="AZ1218" i="2"/>
  <c r="BA866" i="2"/>
  <c r="AZ866" i="2"/>
  <c r="BA495" i="2"/>
  <c r="AZ495" i="2"/>
  <c r="BA124" i="2"/>
  <c r="AZ124" i="2"/>
  <c r="BA1580" i="2"/>
  <c r="AZ1580" i="2"/>
  <c r="BA1317" i="2"/>
  <c r="AZ1317" i="2"/>
  <c r="BA985" i="2"/>
  <c r="AZ985" i="2"/>
  <c r="BA609" i="2"/>
  <c r="AZ609" i="2"/>
  <c r="BA238" i="2"/>
  <c r="AZ238" i="2"/>
  <c r="BA1271" i="2"/>
  <c r="AZ1271" i="2"/>
  <c r="BA1015" i="2"/>
  <c r="AZ1015" i="2"/>
  <c r="BA759" i="2"/>
  <c r="AZ759" i="2"/>
  <c r="BA503" i="2"/>
  <c r="AZ503" i="2"/>
  <c r="BA247" i="2"/>
  <c r="AZ247" i="2"/>
  <c r="BA1094" i="2"/>
  <c r="AZ1094" i="2"/>
  <c r="BA838" i="2"/>
  <c r="AZ838" i="2"/>
  <c r="BA582" i="2"/>
  <c r="AZ582" i="2"/>
  <c r="BA326" i="2"/>
  <c r="AZ326" i="2"/>
  <c r="BA70" i="2"/>
  <c r="AZ70" i="2"/>
  <c r="BA917" i="2"/>
  <c r="AZ917" i="2"/>
  <c r="BA661" i="2"/>
  <c r="AZ661" i="2"/>
  <c r="BA405" i="2"/>
  <c r="AZ405" i="2"/>
  <c r="BA149" i="2"/>
  <c r="AZ149" i="2"/>
  <c r="BA1252" i="2"/>
  <c r="AZ1252" i="2"/>
  <c r="BA996" i="2"/>
  <c r="AZ996" i="2"/>
  <c r="BA740" i="2"/>
  <c r="AZ740" i="2"/>
  <c r="BA484" i="2"/>
  <c r="AZ484" i="2"/>
  <c r="BA228" i="2"/>
  <c r="AZ228" i="2"/>
  <c r="BA1331" i="2"/>
  <c r="AZ1331" i="2"/>
  <c r="BA1075" i="2"/>
  <c r="AZ1075" i="2"/>
  <c r="BA819" i="2"/>
  <c r="AZ819" i="2"/>
  <c r="BA563" i="2"/>
  <c r="AZ563" i="2"/>
  <c r="BA307" i="2"/>
  <c r="AZ307" i="2"/>
  <c r="BA51" i="2"/>
  <c r="AZ51" i="2"/>
  <c r="BA559" i="2"/>
  <c r="AZ559" i="2"/>
  <c r="BA2195" i="2"/>
  <c r="AZ2195" i="2"/>
  <c r="BA1627" i="2"/>
  <c r="AZ1627" i="2"/>
  <c r="BA178" i="2"/>
  <c r="AZ178" i="2"/>
  <c r="BA1448" i="2"/>
  <c r="AZ1448" i="2"/>
  <c r="BA394" i="2"/>
  <c r="AZ394" i="2"/>
  <c r="BA2147" i="2"/>
  <c r="AZ2147" i="2"/>
  <c r="BA1169" i="2"/>
  <c r="AZ1169" i="2"/>
  <c r="BA234" i="2"/>
  <c r="AZ234" i="2"/>
  <c r="BA2097" i="2"/>
  <c r="AZ2097" i="2"/>
  <c r="BA235" i="2"/>
  <c r="AZ235" i="2"/>
  <c r="BA2100" i="2"/>
  <c r="AZ2100" i="2"/>
  <c r="BA929" i="2"/>
  <c r="AZ929" i="2"/>
  <c r="BA2309" i="2"/>
  <c r="AZ2309" i="2"/>
  <c r="BA2212" i="2"/>
  <c r="AZ2212" i="2"/>
  <c r="BA2107" i="2"/>
  <c r="AZ2107" i="2"/>
  <c r="BA1921" i="2"/>
  <c r="AZ1921" i="2"/>
  <c r="BA1939" i="2"/>
  <c r="AZ1939" i="2"/>
  <c r="BA346" i="2"/>
  <c r="AZ346" i="2"/>
  <c r="BA827" i="2"/>
  <c r="AZ827" i="2"/>
  <c r="BA2283" i="2"/>
  <c r="AZ2283" i="2"/>
  <c r="BA2004" i="2"/>
  <c r="AZ2004" i="2"/>
  <c r="BA1759" i="2"/>
  <c r="AZ1759" i="2"/>
  <c r="BA1168" i="2"/>
  <c r="AZ1168" i="2"/>
  <c r="BA336" i="2"/>
  <c r="AZ336" i="2"/>
  <c r="BA2099" i="2"/>
  <c r="AZ2099" i="2"/>
  <c r="AZ1658" i="2"/>
  <c r="BA1658" i="2"/>
  <c r="BA1022" i="2"/>
  <c r="AZ1022" i="2"/>
  <c r="BA158" i="2"/>
  <c r="AZ158" i="2"/>
  <c r="BA2023" i="2"/>
  <c r="AZ2023" i="2"/>
  <c r="AZ1546" i="2"/>
  <c r="BA1546" i="2"/>
  <c r="BA863" i="2"/>
  <c r="AZ863" i="2"/>
  <c r="BA1473" i="2"/>
  <c r="AZ1473" i="2"/>
  <c r="BA1282" i="2"/>
  <c r="AZ1282" i="2"/>
  <c r="BA1579" i="2"/>
  <c r="AZ1579" i="2"/>
  <c r="BA649" i="2"/>
  <c r="AZ649" i="2"/>
  <c r="BA2139" i="2"/>
  <c r="AZ2139" i="2"/>
  <c r="BA1714" i="2"/>
  <c r="AZ1714" i="2"/>
  <c r="BA1105" i="2"/>
  <c r="AZ1105" i="2"/>
  <c r="BA253" i="2"/>
  <c r="AZ253" i="2"/>
  <c r="BA2134" i="2"/>
  <c r="AZ2134" i="2"/>
  <c r="BA1712" i="2"/>
  <c r="AZ1712" i="2"/>
  <c r="BA1102" i="2"/>
  <c r="AZ1102" i="2"/>
  <c r="BA252" i="2"/>
  <c r="AZ252" i="2"/>
  <c r="BA2094" i="2"/>
  <c r="AZ2094" i="2"/>
  <c r="BA2043" i="2"/>
  <c r="AZ2043" i="2"/>
  <c r="BA2205" i="2"/>
  <c r="AZ2205" i="2"/>
  <c r="BA1228" i="2"/>
  <c r="AZ1228" i="2"/>
  <c r="BA412" i="2"/>
  <c r="AZ412" i="2"/>
  <c r="BA2116" i="2"/>
  <c r="AZ2116" i="2"/>
  <c r="BA1961" i="2"/>
  <c r="AZ1961" i="2"/>
  <c r="BA2011" i="2"/>
  <c r="AZ2011" i="2"/>
  <c r="BA1531" i="2"/>
  <c r="AZ1531" i="2"/>
  <c r="BA834" i="2"/>
  <c r="AZ834" i="2"/>
  <c r="BA1402" i="2"/>
  <c r="AZ1402" i="2"/>
  <c r="BA957" i="2"/>
  <c r="AZ957" i="2"/>
  <c r="BA2203" i="2"/>
  <c r="AZ2203" i="2"/>
  <c r="BA1794" i="2"/>
  <c r="AZ1794" i="2"/>
  <c r="BA1226" i="2"/>
  <c r="AZ1226" i="2"/>
  <c r="BA410" i="2"/>
  <c r="AZ410" i="2"/>
  <c r="BA2144" i="2"/>
  <c r="AZ2144" i="2"/>
  <c r="BA1862" i="2"/>
  <c r="AZ1862" i="2"/>
  <c r="BA1512" i="2"/>
  <c r="AZ1512" i="2"/>
  <c r="BA1069" i="2"/>
  <c r="AZ1069" i="2"/>
  <c r="BA491" i="2"/>
  <c r="AZ491" i="2"/>
  <c r="BA2202" i="2"/>
  <c r="AZ2202" i="2"/>
  <c r="BA1603" i="2"/>
  <c r="AZ1603" i="2"/>
  <c r="BA513" i="2"/>
  <c r="AZ513" i="2"/>
  <c r="BA2217" i="2"/>
  <c r="AZ2217" i="2"/>
  <c r="BA1947" i="2"/>
  <c r="AZ1947" i="2"/>
  <c r="BA1624" i="2"/>
  <c r="AZ1624" i="2"/>
  <c r="BA1209" i="2"/>
  <c r="AZ1209" i="2"/>
  <c r="BA668" i="2"/>
  <c r="AZ668" i="2"/>
  <c r="BA59" i="2"/>
  <c r="AZ59" i="2"/>
  <c r="BA1801" i="2"/>
  <c r="AZ1801" i="2"/>
  <c r="BA910" i="2"/>
  <c r="AZ910" i="2"/>
  <c r="BA2232" i="2"/>
  <c r="AZ2232" i="2"/>
  <c r="BA1964" i="2"/>
  <c r="AZ1964" i="2"/>
  <c r="BA1648" i="2"/>
  <c r="AZ1648" i="2"/>
  <c r="BA1233" i="2"/>
  <c r="AZ1233" i="2"/>
  <c r="BA699" i="2"/>
  <c r="AZ699" i="2"/>
  <c r="BA91" i="2"/>
  <c r="AZ91" i="2"/>
  <c r="BA2167" i="2"/>
  <c r="AZ2167" i="2"/>
  <c r="BA1889" i="2"/>
  <c r="AZ1889" i="2"/>
  <c r="AZ1547" i="2"/>
  <c r="BA1547" i="2"/>
  <c r="BA1114" i="2"/>
  <c r="AZ1114" i="2"/>
  <c r="BA552" i="2"/>
  <c r="AZ552" i="2"/>
  <c r="BA2010" i="2"/>
  <c r="AZ2010" i="2"/>
  <c r="BA1753" i="2"/>
  <c r="AZ1753" i="2"/>
  <c r="BA1440" i="2"/>
  <c r="AZ1440" i="2"/>
  <c r="BA1066" i="2"/>
  <c r="AZ1066" i="2"/>
  <c r="BA603" i="2"/>
  <c r="AZ603" i="2"/>
  <c r="BA108" i="2"/>
  <c r="AZ108" i="2"/>
  <c r="BA1458" i="2"/>
  <c r="AZ1458" i="2"/>
  <c r="BA1089" i="2"/>
  <c r="AZ1089" i="2"/>
  <c r="BA632" i="2"/>
  <c r="AZ632" i="2"/>
  <c r="BA137" i="2"/>
  <c r="AZ137" i="2"/>
  <c r="BA1912" i="2"/>
  <c r="AZ1912" i="2"/>
  <c r="BA1634" i="2"/>
  <c r="AZ1634" i="2"/>
  <c r="BA1309" i="2"/>
  <c r="AZ1309" i="2"/>
  <c r="BA889" i="2"/>
  <c r="AZ889" i="2"/>
  <c r="BA413" i="2"/>
  <c r="AZ413" i="2"/>
  <c r="BA1711" i="2"/>
  <c r="AZ1711" i="2"/>
  <c r="BA1455" i="2"/>
  <c r="AZ1455" i="2"/>
  <c r="BA1163" i="2"/>
  <c r="AZ1163" i="2"/>
  <c r="BA800" i="2"/>
  <c r="AZ800" i="2"/>
  <c r="BA429" i="2"/>
  <c r="AZ429" i="2"/>
  <c r="BA58" i="2"/>
  <c r="AZ58" i="2"/>
  <c r="BA334" i="2"/>
  <c r="AZ334" i="2"/>
  <c r="BA1741" i="2"/>
  <c r="AZ1741" i="2"/>
  <c r="BA1485" i="2"/>
  <c r="AZ1485" i="2"/>
  <c r="BA1199" i="2"/>
  <c r="AZ1199" i="2"/>
  <c r="BA845" i="2"/>
  <c r="AZ845" i="2"/>
  <c r="BA474" i="2"/>
  <c r="AZ474" i="2"/>
  <c r="BA98" i="2"/>
  <c r="AZ98" i="2"/>
  <c r="BA1564" i="2"/>
  <c r="AZ1564" i="2"/>
  <c r="BA1296" i="2"/>
  <c r="AZ1296" i="2"/>
  <c r="BA959" i="2"/>
  <c r="AZ959" i="2"/>
  <c r="BA588" i="2"/>
  <c r="AZ588" i="2"/>
  <c r="BA217" i="2"/>
  <c r="AZ217" i="2"/>
  <c r="BA1255" i="2"/>
  <c r="AZ1255" i="2"/>
  <c r="BA999" i="2"/>
  <c r="AZ999" i="2"/>
  <c r="BA743" i="2"/>
  <c r="AZ743" i="2"/>
  <c r="BA487" i="2"/>
  <c r="AZ487" i="2"/>
  <c r="BA231" i="2"/>
  <c r="AZ231" i="2"/>
  <c r="BA1078" i="2"/>
  <c r="AZ1078" i="2"/>
  <c r="BA822" i="2"/>
  <c r="AZ822" i="2"/>
  <c r="BA566" i="2"/>
  <c r="AZ566" i="2"/>
  <c r="BA310" i="2"/>
  <c r="AZ310" i="2"/>
  <c r="BA54" i="2"/>
  <c r="AZ54" i="2"/>
  <c r="BA901" i="2"/>
  <c r="AZ901" i="2"/>
  <c r="BA645" i="2"/>
  <c r="AZ645" i="2"/>
  <c r="BA389" i="2"/>
  <c r="AZ389" i="2"/>
  <c r="BA133" i="2"/>
  <c r="AZ133" i="2"/>
  <c r="BA1236" i="2"/>
  <c r="AZ1236" i="2"/>
  <c r="BA980" i="2"/>
  <c r="AZ980" i="2"/>
  <c r="BA724" i="2"/>
  <c r="AZ724" i="2"/>
  <c r="BA468" i="2"/>
  <c r="AZ468" i="2"/>
  <c r="BA212" i="2"/>
  <c r="AZ212" i="2"/>
  <c r="BA1315" i="2"/>
  <c r="AZ1315" i="2"/>
  <c r="BA1059" i="2"/>
  <c r="AZ1059" i="2"/>
  <c r="BA803" i="2"/>
  <c r="AZ803" i="2"/>
  <c r="BA547" i="2"/>
  <c r="AZ547" i="2"/>
  <c r="BA291" i="2"/>
  <c r="AZ291" i="2"/>
  <c r="BA35" i="2"/>
  <c r="AZ35" i="2"/>
  <c r="BA722" i="2"/>
  <c r="AZ722" i="2"/>
  <c r="BA2244" i="2"/>
  <c r="AZ2244" i="2"/>
  <c r="BA1868" i="2"/>
  <c r="AZ1868" i="2"/>
  <c r="BA874" i="2"/>
  <c r="AZ874" i="2"/>
  <c r="BA1545" i="2"/>
  <c r="AZ1545" i="2"/>
  <c r="BA560" i="2"/>
  <c r="AZ560" i="2"/>
  <c r="BA2196" i="2"/>
  <c r="AZ2196" i="2"/>
  <c r="BA1524" i="2"/>
  <c r="AZ1524" i="2"/>
  <c r="BA399" i="2"/>
  <c r="AZ399" i="2"/>
  <c r="BA2148" i="2"/>
  <c r="AZ2148" i="2"/>
  <c r="BA409" i="2"/>
  <c r="AZ409" i="2"/>
  <c r="BA2149" i="2"/>
  <c r="AZ2149" i="2"/>
  <c r="BA1096" i="2"/>
  <c r="AZ1096" i="2"/>
  <c r="BA96" i="2"/>
  <c r="AZ96" i="2"/>
  <c r="BA2267" i="2"/>
  <c r="AZ2267" i="2"/>
  <c r="BA2164" i="2"/>
  <c r="AZ2164" i="2"/>
  <c r="BA1993" i="2"/>
  <c r="AZ1993" i="2"/>
  <c r="BA2126" i="2"/>
  <c r="AZ2126" i="2"/>
  <c r="BA1330" i="2"/>
  <c r="AZ1330" i="2"/>
  <c r="BA989" i="2"/>
  <c r="AZ989" i="2"/>
  <c r="BA156" i="2"/>
  <c r="AZ156" i="2"/>
  <c r="BA2068" i="2"/>
  <c r="AZ2068" i="2"/>
  <c r="BA1729" i="2"/>
  <c r="AZ1729" i="2"/>
  <c r="BA1128" i="2"/>
  <c r="AZ1128" i="2"/>
  <c r="BA273" i="2"/>
  <c r="AZ273" i="2"/>
  <c r="BA2076" i="2"/>
  <c r="AZ2076" i="2"/>
  <c r="BA1621" i="2"/>
  <c r="AZ1621" i="2"/>
  <c r="BA970" i="2"/>
  <c r="AZ970" i="2"/>
  <c r="BA110" i="2"/>
  <c r="AZ110" i="2"/>
  <c r="BA1996" i="2"/>
  <c r="AZ1996" i="2"/>
  <c r="BA1513" i="2"/>
  <c r="AZ1513" i="2"/>
  <c r="BA814" i="2"/>
  <c r="AZ814" i="2"/>
  <c r="BA1329" i="2"/>
  <c r="AZ1329" i="2"/>
  <c r="BA1109" i="2"/>
  <c r="AZ1109" i="2"/>
  <c r="BA1434" i="2"/>
  <c r="AZ1434" i="2"/>
  <c r="BA593" i="2"/>
  <c r="AZ593" i="2"/>
  <c r="BA2114" i="2"/>
  <c r="AZ2114" i="2"/>
  <c r="BA1682" i="2"/>
  <c r="AZ1682" i="2"/>
  <c r="BA1055" i="2"/>
  <c r="AZ1055" i="2"/>
  <c r="BA190" i="2"/>
  <c r="AZ190" i="2"/>
  <c r="BA2113" i="2"/>
  <c r="AZ2113" i="2"/>
  <c r="BA1681" i="2"/>
  <c r="AZ1681" i="2"/>
  <c r="BA1048" i="2"/>
  <c r="AZ1048" i="2"/>
  <c r="BA189" i="2"/>
  <c r="AZ189" i="2"/>
  <c r="BA1967" i="2"/>
  <c r="AZ1967" i="2"/>
  <c r="BA1989" i="2"/>
  <c r="AZ1989" i="2"/>
  <c r="BA2180" i="2"/>
  <c r="AZ2180" i="2"/>
  <c r="BA1773" i="2"/>
  <c r="AZ1773" i="2"/>
  <c r="BA1185" i="2"/>
  <c r="AZ1185" i="2"/>
  <c r="BA352" i="2"/>
  <c r="AZ352" i="2"/>
  <c r="BA2016" i="2"/>
  <c r="AZ2016" i="2"/>
  <c r="BA1542" i="2"/>
  <c r="AZ1542" i="2"/>
  <c r="BA1985" i="2"/>
  <c r="AZ1985" i="2"/>
  <c r="BA1494" i="2"/>
  <c r="AZ1494" i="2"/>
  <c r="BA786" i="2"/>
  <c r="AZ786" i="2"/>
  <c r="BA1246" i="2"/>
  <c r="AZ1246" i="2"/>
  <c r="BA754" i="2"/>
  <c r="AZ754" i="2"/>
  <c r="BA2178" i="2"/>
  <c r="AZ2178" i="2"/>
  <c r="BA1769" i="2"/>
  <c r="AZ1769" i="2"/>
  <c r="BA1183" i="2"/>
  <c r="AZ1183" i="2"/>
  <c r="BA347" i="2"/>
  <c r="AZ347" i="2"/>
  <c r="BA2128" i="2"/>
  <c r="AZ2128" i="2"/>
  <c r="BA1844" i="2"/>
  <c r="AZ1844" i="2"/>
  <c r="BA1490" i="2"/>
  <c r="AZ1490" i="2"/>
  <c r="BA1026" i="2"/>
  <c r="AZ1026" i="2"/>
  <c r="BA458" i="2"/>
  <c r="AZ458" i="2"/>
  <c r="BA2170" i="2"/>
  <c r="AZ2170" i="2"/>
  <c r="BA1553" i="2"/>
  <c r="AZ1553" i="2"/>
  <c r="BA440" i="2"/>
  <c r="AZ440" i="2"/>
  <c r="BA2201" i="2"/>
  <c r="AZ2201" i="2"/>
  <c r="BA1927" i="2"/>
  <c r="AZ1927" i="2"/>
  <c r="BA1602" i="2"/>
  <c r="AZ1602" i="2"/>
  <c r="BA1178" i="2"/>
  <c r="AZ1178" i="2"/>
  <c r="BA624" i="2"/>
  <c r="AZ624" i="2"/>
  <c r="BA17" i="2"/>
  <c r="AZ17" i="2"/>
  <c r="BA1764" i="2"/>
  <c r="AZ1764" i="2"/>
  <c r="BA878" i="2"/>
  <c r="AZ878" i="2"/>
  <c r="BA2216" i="2"/>
  <c r="AZ2216" i="2"/>
  <c r="BA1945" i="2"/>
  <c r="AZ1945" i="2"/>
  <c r="BA1623" i="2"/>
  <c r="AZ1623" i="2"/>
  <c r="BA1208" i="2"/>
  <c r="AZ1208" i="2"/>
  <c r="BA667" i="2"/>
  <c r="AZ667" i="2"/>
  <c r="BA49" i="2"/>
  <c r="AZ49" i="2"/>
  <c r="BA2151" i="2"/>
  <c r="AZ2151" i="2"/>
  <c r="BA1871" i="2"/>
  <c r="AZ1871" i="2"/>
  <c r="BA1525" i="2"/>
  <c r="AZ1525" i="2"/>
  <c r="BA1084" i="2"/>
  <c r="AZ1084" i="2"/>
  <c r="BA510" i="2"/>
  <c r="AZ510" i="2"/>
  <c r="BA1994" i="2"/>
  <c r="AZ1994" i="2"/>
  <c r="BA1734" i="2"/>
  <c r="AZ1734" i="2"/>
  <c r="BA1418" i="2"/>
  <c r="AZ1418" i="2"/>
  <c r="BA1037" i="2"/>
  <c r="AZ1037" i="2"/>
  <c r="BA573" i="2"/>
  <c r="AZ573" i="2"/>
  <c r="BA74" i="2"/>
  <c r="AZ74" i="2"/>
  <c r="BA1438" i="2"/>
  <c r="AZ1438" i="2"/>
  <c r="BA1065" i="2"/>
  <c r="AZ1065" i="2"/>
  <c r="BA602" i="2"/>
  <c r="AZ602" i="2"/>
  <c r="BA107" i="2"/>
  <c r="AZ107" i="2"/>
  <c r="BA1896" i="2"/>
  <c r="AZ1896" i="2"/>
  <c r="BA1614" i="2"/>
  <c r="AZ1614" i="2"/>
  <c r="BA1286" i="2"/>
  <c r="AZ1286" i="2"/>
  <c r="BA860" i="2"/>
  <c r="AZ860" i="2"/>
  <c r="BA383" i="2"/>
  <c r="AZ383" i="2"/>
  <c r="BA1695" i="2"/>
  <c r="AZ1695" i="2"/>
  <c r="BA1439" i="2"/>
  <c r="AZ1439" i="2"/>
  <c r="BA1144" i="2"/>
  <c r="AZ1144" i="2"/>
  <c r="BA779" i="2"/>
  <c r="AZ779" i="2"/>
  <c r="BA408" i="2"/>
  <c r="AZ408" i="2"/>
  <c r="BA32" i="2"/>
  <c r="AZ32" i="2"/>
  <c r="BA313" i="2"/>
  <c r="AZ313" i="2"/>
  <c r="BA1725" i="2"/>
  <c r="AZ1725" i="2"/>
  <c r="BA1469" i="2"/>
  <c r="AZ1469" i="2"/>
  <c r="BA1180" i="2"/>
  <c r="AZ1180" i="2"/>
  <c r="BA824" i="2"/>
  <c r="AZ824" i="2"/>
  <c r="BA448" i="2"/>
  <c r="AZ448" i="2"/>
  <c r="BA77" i="2"/>
  <c r="AZ77" i="2"/>
  <c r="BA1548" i="2"/>
  <c r="AZ1548" i="2"/>
  <c r="BA1277" i="2"/>
  <c r="AZ1277" i="2"/>
  <c r="BA938" i="2"/>
  <c r="AZ938" i="2"/>
  <c r="BA562" i="2"/>
  <c r="AZ562" i="2"/>
  <c r="BA191" i="2"/>
  <c r="AZ191" i="2"/>
  <c r="BA1239" i="2"/>
  <c r="AZ1239" i="2"/>
  <c r="BA983" i="2"/>
  <c r="AZ983" i="2"/>
  <c r="BA727" i="2"/>
  <c r="AZ727" i="2"/>
  <c r="BA471" i="2"/>
  <c r="AZ471" i="2"/>
  <c r="BA215" i="2"/>
  <c r="AZ215" i="2"/>
  <c r="BA1062" i="2"/>
  <c r="AZ1062" i="2"/>
  <c r="BA806" i="2"/>
  <c r="AZ806" i="2"/>
  <c r="BA550" i="2"/>
  <c r="AZ550" i="2"/>
  <c r="BA294" i="2"/>
  <c r="AZ294" i="2"/>
  <c r="BA38" i="2"/>
  <c r="AZ38" i="2"/>
  <c r="BA885" i="2"/>
  <c r="AZ885" i="2"/>
  <c r="BA629" i="2"/>
  <c r="AZ629" i="2"/>
  <c r="BA373" i="2"/>
  <c r="AZ373" i="2"/>
  <c r="BA117" i="2"/>
  <c r="AZ117" i="2"/>
  <c r="BA1220" i="2"/>
  <c r="AZ1220" i="2"/>
  <c r="BA964" i="2"/>
  <c r="AZ964" i="2"/>
  <c r="BA708" i="2"/>
  <c r="AZ708" i="2"/>
  <c r="BA452" i="2"/>
  <c r="AZ452" i="2"/>
  <c r="BA196" i="2"/>
  <c r="AZ196" i="2"/>
  <c r="BA1299" i="2"/>
  <c r="AZ1299" i="2"/>
  <c r="BA1043" i="2"/>
  <c r="AZ1043" i="2"/>
  <c r="BA787" i="2"/>
  <c r="AZ787" i="2"/>
  <c r="BA531" i="2"/>
  <c r="AZ531" i="2"/>
  <c r="BA275" i="2"/>
  <c r="AZ275" i="2"/>
  <c r="BA19" i="2"/>
  <c r="AZ19" i="2"/>
  <c r="BA881" i="2"/>
  <c r="AZ881" i="2"/>
  <c r="BA2303" i="2"/>
  <c r="AZ2303" i="2"/>
  <c r="BA2005" i="2"/>
  <c r="AZ2005" i="2"/>
  <c r="BA1173" i="2"/>
  <c r="AZ1173" i="2"/>
  <c r="BA1733" i="2"/>
  <c r="AZ1733" i="2"/>
  <c r="BA728" i="2"/>
  <c r="AZ728" i="2"/>
  <c r="BA2245" i="2"/>
  <c r="AZ2245" i="2"/>
  <c r="BA1792" i="2"/>
  <c r="AZ1792" i="2"/>
  <c r="BA574" i="2"/>
  <c r="AZ574" i="2"/>
  <c r="BA2197" i="2"/>
  <c r="AZ2197" i="2"/>
  <c r="BA604" i="2"/>
  <c r="AZ604" i="2"/>
  <c r="BA2198" i="2"/>
  <c r="AZ2198" i="2"/>
  <c r="BA1247" i="2"/>
  <c r="AZ1247" i="2"/>
  <c r="BA930" i="2"/>
  <c r="AZ930" i="2"/>
  <c r="BA2310" i="2"/>
  <c r="AZ2310" i="2"/>
  <c r="BA2219" i="2"/>
  <c r="AZ2219" i="2"/>
  <c r="BA2108" i="2"/>
  <c r="AZ2108" i="2"/>
  <c r="BA506" i="2"/>
  <c r="AZ506" i="2"/>
  <c r="BA1633" i="2"/>
  <c r="AZ1633" i="2"/>
  <c r="BA1133" i="2"/>
  <c r="AZ1133" i="2"/>
  <c r="BA329" i="2"/>
  <c r="AZ329" i="2"/>
  <c r="BA2125" i="2"/>
  <c r="AZ2125" i="2"/>
  <c r="AZ1690" i="2"/>
  <c r="BA1690" i="2"/>
  <c r="BA1072" i="2"/>
  <c r="AZ1072" i="2"/>
  <c r="BA222" i="2"/>
  <c r="AZ222" i="2"/>
  <c r="BA2049" i="2"/>
  <c r="AZ2049" i="2"/>
  <c r="BA1588" i="2"/>
  <c r="AZ1588" i="2"/>
  <c r="BA924" i="2"/>
  <c r="AZ924" i="2"/>
  <c r="BA47" i="2"/>
  <c r="AZ47" i="2"/>
  <c r="BA1970" i="2"/>
  <c r="AZ1970" i="2"/>
  <c r="AZ1482" i="2"/>
  <c r="BA1482" i="2"/>
  <c r="BA762" i="2"/>
  <c r="AZ762" i="2"/>
  <c r="BA1154" i="2"/>
  <c r="AZ1154" i="2"/>
  <c r="BA905" i="2"/>
  <c r="AZ905" i="2"/>
  <c r="BA1400" i="2"/>
  <c r="AZ1400" i="2"/>
  <c r="BA530" i="2"/>
  <c r="AZ530" i="2"/>
  <c r="BA2092" i="2"/>
  <c r="AZ2092" i="2"/>
  <c r="BA1642" i="2"/>
  <c r="AZ1642" i="2"/>
  <c r="BA1001" i="2"/>
  <c r="AZ1001" i="2"/>
  <c r="BA142" i="2"/>
  <c r="AZ142" i="2"/>
  <c r="BA2091" i="2"/>
  <c r="AZ2091" i="2"/>
  <c r="BA1641" i="2"/>
  <c r="AZ1641" i="2"/>
  <c r="BA1000" i="2"/>
  <c r="AZ1000" i="2"/>
  <c r="BA141" i="2"/>
  <c r="AZ141" i="2"/>
  <c r="BA1859" i="2"/>
  <c r="AZ1859" i="2"/>
  <c r="BA1884" i="2"/>
  <c r="AZ1884" i="2"/>
  <c r="BA2158" i="2"/>
  <c r="AZ2158" i="2"/>
  <c r="BA1746" i="2"/>
  <c r="AZ1746" i="2"/>
  <c r="BA1136" i="2"/>
  <c r="AZ1136" i="2"/>
  <c r="BA302" i="2"/>
  <c r="AZ302" i="2"/>
  <c r="BA1913" i="2"/>
  <c r="AZ1913" i="2"/>
  <c r="BA203" i="2"/>
  <c r="AZ203" i="2"/>
  <c r="BA1956" i="2"/>
  <c r="AZ1956" i="2"/>
  <c r="BA1463" i="2"/>
  <c r="AZ1463" i="2"/>
  <c r="BA737" i="2"/>
  <c r="AZ737" i="2"/>
  <c r="BA1110" i="2"/>
  <c r="AZ1110" i="2"/>
  <c r="BA536" i="2"/>
  <c r="AZ536" i="2"/>
  <c r="BA2156" i="2"/>
  <c r="AZ2156" i="2"/>
  <c r="BA1737" i="2"/>
  <c r="AZ1737" i="2"/>
  <c r="BA1134" i="2"/>
  <c r="AZ1134" i="2"/>
  <c r="BA299" i="2"/>
  <c r="AZ299" i="2"/>
  <c r="BA2112" i="2"/>
  <c r="AZ2112" i="2"/>
  <c r="BA1826" i="2"/>
  <c r="AZ1826" i="2"/>
  <c r="BA1465" i="2"/>
  <c r="AZ1465" i="2"/>
  <c r="BA994" i="2"/>
  <c r="AZ994" i="2"/>
  <c r="BA416" i="2"/>
  <c r="AZ416" i="2"/>
  <c r="BA2138" i="2"/>
  <c r="AZ2138" i="2"/>
  <c r="BA1506" i="2"/>
  <c r="AZ1506" i="2"/>
  <c r="BA398" i="2"/>
  <c r="AZ398" i="2"/>
  <c r="BA2185" i="2"/>
  <c r="AZ2185" i="2"/>
  <c r="BA1909" i="2"/>
  <c r="AZ1909" i="2"/>
  <c r="BA1577" i="2"/>
  <c r="AZ1577" i="2"/>
  <c r="BA1150" i="2"/>
  <c r="AZ1150" i="2"/>
  <c r="BA587" i="2"/>
  <c r="AZ587" i="2"/>
  <c r="BA2314" i="2"/>
  <c r="AZ2314" i="2"/>
  <c r="BA1721" i="2"/>
  <c r="AZ1721" i="2"/>
  <c r="BA843" i="2"/>
  <c r="AZ843" i="2"/>
  <c r="BA2200" i="2"/>
  <c r="AZ2200" i="2"/>
  <c r="BA1926" i="2"/>
  <c r="AZ1926" i="2"/>
  <c r="BA1601" i="2"/>
  <c r="AZ1601" i="2"/>
  <c r="BA1177" i="2"/>
  <c r="AZ1177" i="2"/>
  <c r="BA623" i="2"/>
  <c r="AZ623" i="2"/>
  <c r="BA16" i="2"/>
  <c r="AZ16" i="2"/>
  <c r="BA2135" i="2"/>
  <c r="AZ2135" i="2"/>
  <c r="BA1853" i="2"/>
  <c r="AZ1853" i="2"/>
  <c r="BA1502" i="2"/>
  <c r="AZ1502" i="2"/>
  <c r="BA1049" i="2"/>
  <c r="AZ1049" i="2"/>
  <c r="BA465" i="2"/>
  <c r="AZ465" i="2"/>
  <c r="BA1978" i="2"/>
  <c r="AZ1978" i="2"/>
  <c r="BA1715" i="2"/>
  <c r="AZ1715" i="2"/>
  <c r="BA1399" i="2"/>
  <c r="AZ1399" i="2"/>
  <c r="BA1005" i="2"/>
  <c r="AZ1005" i="2"/>
  <c r="BA539" i="2"/>
  <c r="AZ539" i="2"/>
  <c r="BA44" i="2"/>
  <c r="AZ44" i="2"/>
  <c r="BA1417" i="2"/>
  <c r="AZ1417" i="2"/>
  <c r="BA1036" i="2"/>
  <c r="AZ1036" i="2"/>
  <c r="BA572" i="2"/>
  <c r="AZ572" i="2"/>
  <c r="BA73" i="2"/>
  <c r="AZ73" i="2"/>
  <c r="BA1880" i="2"/>
  <c r="AZ1880" i="2"/>
  <c r="BA1593" i="2"/>
  <c r="AZ1593" i="2"/>
  <c r="BA1262" i="2"/>
  <c r="AZ1262" i="2"/>
  <c r="BA831" i="2"/>
  <c r="AZ831" i="2"/>
  <c r="BA349" i="2"/>
  <c r="AZ349" i="2"/>
  <c r="BA1679" i="2"/>
  <c r="AZ1679" i="2"/>
  <c r="BA1423" i="2"/>
  <c r="AZ1423" i="2"/>
  <c r="BA1122" i="2"/>
  <c r="AZ1122" i="2"/>
  <c r="BA753" i="2"/>
  <c r="AZ753" i="2"/>
  <c r="BA382" i="2"/>
  <c r="AZ382" i="2"/>
  <c r="BA11" i="2"/>
  <c r="AZ11" i="2"/>
  <c r="BA287" i="2"/>
  <c r="AZ287" i="2"/>
  <c r="BA1709" i="2"/>
  <c r="AZ1709" i="2"/>
  <c r="BA1453" i="2"/>
  <c r="AZ1453" i="2"/>
  <c r="BA1161" i="2"/>
  <c r="AZ1161" i="2"/>
  <c r="BA798" i="2"/>
  <c r="AZ798" i="2"/>
  <c r="BA427" i="2"/>
  <c r="AZ427" i="2"/>
  <c r="BA56" i="2"/>
  <c r="AZ56" i="2"/>
  <c r="BA1532" i="2"/>
  <c r="AZ1532" i="2"/>
  <c r="BA1258" i="2"/>
  <c r="AZ1258" i="2"/>
  <c r="BA912" i="2"/>
  <c r="AZ912" i="2"/>
  <c r="BA541" i="2"/>
  <c r="AZ541" i="2"/>
  <c r="BA170" i="2"/>
  <c r="AZ170" i="2"/>
  <c r="BA1223" i="2"/>
  <c r="AZ1223" i="2"/>
  <c r="BA967" i="2"/>
  <c r="AZ967" i="2"/>
  <c r="BA711" i="2"/>
  <c r="AZ711" i="2"/>
  <c r="BA455" i="2"/>
  <c r="AZ455" i="2"/>
  <c r="BA199" i="2"/>
  <c r="AZ199" i="2"/>
  <c r="BA1046" i="2"/>
  <c r="AZ1046" i="2"/>
  <c r="BA790" i="2"/>
  <c r="AZ790" i="2"/>
  <c r="BA534" i="2"/>
  <c r="AZ534" i="2"/>
  <c r="BA278" i="2"/>
  <c r="AZ278" i="2"/>
  <c r="BA22" i="2"/>
  <c r="AZ22" i="2"/>
  <c r="BA869" i="2"/>
  <c r="AZ869" i="2"/>
  <c r="BA613" i="2"/>
  <c r="AZ613" i="2"/>
  <c r="BA357" i="2"/>
  <c r="AZ357" i="2"/>
  <c r="BA101" i="2"/>
  <c r="AZ101" i="2"/>
  <c r="BA1204" i="2"/>
  <c r="AZ1204" i="2"/>
  <c r="BA948" i="2"/>
  <c r="AZ948" i="2"/>
  <c r="BA692" i="2"/>
  <c r="AZ692" i="2"/>
  <c r="BA436" i="2"/>
  <c r="AZ436" i="2"/>
  <c r="BA180" i="2"/>
  <c r="AZ180" i="2"/>
  <c r="BA1283" i="2"/>
  <c r="AZ1283" i="2"/>
  <c r="BA1027" i="2"/>
  <c r="AZ1027" i="2"/>
  <c r="BA771" i="2"/>
  <c r="AZ771" i="2"/>
  <c r="BA515" i="2"/>
  <c r="AZ515" i="2"/>
  <c r="BA259" i="2"/>
  <c r="AZ259" i="2"/>
  <c r="BA3" i="2"/>
  <c r="AZ3" i="2"/>
  <c r="AA2" i="2"/>
  <c r="AJ2" i="2"/>
  <c r="BL2" i="2"/>
  <c r="BK2" i="2"/>
  <c r="BO2" i="2" s="1"/>
  <c r="BM2" i="2"/>
  <c r="BJ2" i="2"/>
  <c r="BN2" i="2" s="1"/>
  <c r="BA2" i="2" l="1"/>
  <c r="AZ2" i="2"/>
  <c r="AB2" i="2" l="1" a="1"/>
  <c r="AC1570" i="2" l="1"/>
  <c r="AK1570" i="2"/>
  <c r="AL1570" i="2"/>
  <c r="AC1260" i="2"/>
  <c r="AK1260" i="2"/>
  <c r="AL1260" i="2"/>
  <c r="AC1796" i="2"/>
  <c r="AK1796" i="2"/>
  <c r="AL1796" i="2"/>
  <c r="AB2" i="2"/>
  <c r="AL3" i="2"/>
  <c r="AL19" i="2"/>
  <c r="AL35" i="2"/>
  <c r="AL51" i="2"/>
  <c r="AL67" i="2"/>
  <c r="AL83" i="2"/>
  <c r="AL99" i="2"/>
  <c r="AL115" i="2"/>
  <c r="AL131" i="2"/>
  <c r="AL147" i="2"/>
  <c r="AL163" i="2"/>
  <c r="AL179" i="2"/>
  <c r="AL195" i="2"/>
  <c r="AL211" i="2"/>
  <c r="AL227" i="2"/>
  <c r="AL243" i="2"/>
  <c r="AL259" i="2"/>
  <c r="AL275" i="2"/>
  <c r="AL291" i="2"/>
  <c r="AL307" i="2"/>
  <c r="AL323" i="2"/>
  <c r="AL339" i="2"/>
  <c r="AL355" i="2"/>
  <c r="AL371" i="2"/>
  <c r="AL387" i="2"/>
  <c r="AL403" i="2"/>
  <c r="AL419" i="2"/>
  <c r="AL435" i="2"/>
  <c r="AL451" i="2"/>
  <c r="AL467" i="2"/>
  <c r="AL483" i="2"/>
  <c r="AL499" i="2"/>
  <c r="AL515" i="2"/>
  <c r="AL531" i="2"/>
  <c r="AL547" i="2"/>
  <c r="AL563" i="2"/>
  <c r="AL579" i="2"/>
  <c r="AL595" i="2"/>
  <c r="AL611" i="2"/>
  <c r="AL627" i="2"/>
  <c r="AL643" i="2"/>
  <c r="AL659" i="2"/>
  <c r="AL675" i="2"/>
  <c r="AL691" i="2"/>
  <c r="AL707" i="2"/>
  <c r="AL723" i="2"/>
  <c r="AL739" i="2"/>
  <c r="AL755" i="2"/>
  <c r="AL771" i="2"/>
  <c r="AL787" i="2"/>
  <c r="AL803" i="2"/>
  <c r="AL819" i="2"/>
  <c r="AL835" i="2"/>
  <c r="AL851" i="2"/>
  <c r="AL867" i="2"/>
  <c r="AL883" i="2"/>
  <c r="AL899" i="2"/>
  <c r="AL915" i="2"/>
  <c r="AL931" i="2"/>
  <c r="AL947" i="2"/>
  <c r="AL963" i="2"/>
  <c r="AL979" i="2"/>
  <c r="AL995" i="2"/>
  <c r="AL1011" i="2"/>
  <c r="AL1027" i="2"/>
  <c r="AL1043" i="2"/>
  <c r="AL1059" i="2"/>
  <c r="AL1075" i="2"/>
  <c r="AL1091" i="2"/>
  <c r="AL1107" i="2"/>
  <c r="AL1123" i="2"/>
  <c r="AL1139" i="2"/>
  <c r="AL1155" i="2"/>
  <c r="AL1171" i="2"/>
  <c r="AL1187" i="2"/>
  <c r="AL1203" i="2"/>
  <c r="AL1219" i="2"/>
  <c r="AL1235" i="2"/>
  <c r="AL1251" i="2"/>
  <c r="AL1267" i="2"/>
  <c r="AL1283" i="2"/>
  <c r="AL1299" i="2"/>
  <c r="AL1315" i="2"/>
  <c r="AL1331" i="2"/>
  <c r="AL1347" i="2"/>
  <c r="AL6" i="2"/>
  <c r="AL22" i="2"/>
  <c r="AL38" i="2"/>
  <c r="AL54" i="2"/>
  <c r="AL70" i="2"/>
  <c r="AL86" i="2"/>
  <c r="AL102" i="2"/>
  <c r="AL118" i="2"/>
  <c r="AL134" i="2"/>
  <c r="AL150" i="2"/>
  <c r="AL166" i="2"/>
  <c r="AL182" i="2"/>
  <c r="AL198" i="2"/>
  <c r="AL214" i="2"/>
  <c r="AL230" i="2"/>
  <c r="AL246" i="2"/>
  <c r="AL262" i="2"/>
  <c r="AL278" i="2"/>
  <c r="AL294" i="2"/>
  <c r="AL310" i="2"/>
  <c r="AL326" i="2"/>
  <c r="AL342" i="2"/>
  <c r="AL358" i="2"/>
  <c r="AL374" i="2"/>
  <c r="AL390" i="2"/>
  <c r="AL406" i="2"/>
  <c r="AL422" i="2"/>
  <c r="AL438" i="2"/>
  <c r="AL454" i="2"/>
  <c r="AL470" i="2"/>
  <c r="AL486" i="2"/>
  <c r="AL502" i="2"/>
  <c r="AL518" i="2"/>
  <c r="AL534" i="2"/>
  <c r="AL550" i="2"/>
  <c r="AL566" i="2"/>
  <c r="AL582" i="2"/>
  <c r="AL598" i="2"/>
  <c r="AL614" i="2"/>
  <c r="AL630" i="2"/>
  <c r="AL646" i="2"/>
  <c r="AL662" i="2"/>
  <c r="AL678" i="2"/>
  <c r="AL694" i="2"/>
  <c r="AL710" i="2"/>
  <c r="AL726" i="2"/>
  <c r="AL742" i="2"/>
  <c r="AL758" i="2"/>
  <c r="AL774" i="2"/>
  <c r="AL790" i="2"/>
  <c r="AL806" i="2"/>
  <c r="AL822" i="2"/>
  <c r="AL838" i="2"/>
  <c r="AL854" i="2"/>
  <c r="AL870" i="2"/>
  <c r="AL886" i="2"/>
  <c r="AL902" i="2"/>
  <c r="AL918" i="2"/>
  <c r="AL934" i="2"/>
  <c r="AL950" i="2"/>
  <c r="AL966" i="2"/>
  <c r="AL982" i="2"/>
  <c r="AL998" i="2"/>
  <c r="AL1014" i="2"/>
  <c r="AL1030" i="2"/>
  <c r="AL1046" i="2"/>
  <c r="AL1062" i="2"/>
  <c r="AL1078" i="2"/>
  <c r="AL1094" i="2"/>
  <c r="AL1110" i="2"/>
  <c r="AL1126" i="2"/>
  <c r="AL1142" i="2"/>
  <c r="AL1158" i="2"/>
  <c r="AL1174" i="2"/>
  <c r="AL1190" i="2"/>
  <c r="AL1206" i="2"/>
  <c r="AL1222" i="2"/>
  <c r="AL1238" i="2"/>
  <c r="AL1254" i="2"/>
  <c r="AL1270" i="2"/>
  <c r="AL1286" i="2"/>
  <c r="AL1302" i="2"/>
  <c r="AL1318" i="2"/>
  <c r="AL1334" i="2"/>
  <c r="AL1350" i="2"/>
  <c r="AL7" i="2"/>
  <c r="AL23" i="2"/>
  <c r="AL39" i="2"/>
  <c r="AL55" i="2"/>
  <c r="AL71" i="2"/>
  <c r="AL87" i="2"/>
  <c r="AL103" i="2"/>
  <c r="AL119" i="2"/>
  <c r="AL135" i="2"/>
  <c r="AL151" i="2"/>
  <c r="AL167" i="2"/>
  <c r="AL183" i="2"/>
  <c r="AL199" i="2"/>
  <c r="AL215" i="2"/>
  <c r="AL231" i="2"/>
  <c r="AL247" i="2"/>
  <c r="AL263" i="2"/>
  <c r="AL279" i="2"/>
  <c r="AL295" i="2"/>
  <c r="AL311" i="2"/>
  <c r="AL327" i="2"/>
  <c r="AL343" i="2"/>
  <c r="AL359" i="2"/>
  <c r="AL375" i="2"/>
  <c r="AL391" i="2"/>
  <c r="AL407" i="2"/>
  <c r="AL423" i="2"/>
  <c r="AL439" i="2"/>
  <c r="AL455" i="2"/>
  <c r="AL471" i="2"/>
  <c r="AL487" i="2"/>
  <c r="AL503" i="2"/>
  <c r="AL519" i="2"/>
  <c r="AL535" i="2"/>
  <c r="AL551" i="2"/>
  <c r="AL567" i="2"/>
  <c r="AL583" i="2"/>
  <c r="AL599" i="2"/>
  <c r="AL615" i="2"/>
  <c r="AL631" i="2"/>
  <c r="AL647" i="2"/>
  <c r="AL663" i="2"/>
  <c r="AL679" i="2"/>
  <c r="AL695" i="2"/>
  <c r="AL711" i="2"/>
  <c r="AL727" i="2"/>
  <c r="AL743" i="2"/>
  <c r="AL759" i="2"/>
  <c r="AL775" i="2"/>
  <c r="AL791" i="2"/>
  <c r="AL807" i="2"/>
  <c r="AL823" i="2"/>
  <c r="AL839" i="2"/>
  <c r="AL855" i="2"/>
  <c r="AL871" i="2"/>
  <c r="AL887" i="2"/>
  <c r="AL903" i="2"/>
  <c r="AL919" i="2"/>
  <c r="AL935" i="2"/>
  <c r="AL951" i="2"/>
  <c r="AL967" i="2"/>
  <c r="AL983" i="2"/>
  <c r="AL999" i="2"/>
  <c r="AL1015" i="2"/>
  <c r="AL1031" i="2"/>
  <c r="AL1047" i="2"/>
  <c r="AL1063" i="2"/>
  <c r="AL1079" i="2"/>
  <c r="AL1095" i="2"/>
  <c r="AL1111" i="2"/>
  <c r="AL1127" i="2"/>
  <c r="AL1143" i="2"/>
  <c r="AL1159" i="2"/>
  <c r="AL1175" i="2"/>
  <c r="AL1191" i="2"/>
  <c r="AL1207" i="2"/>
  <c r="AL1223" i="2"/>
  <c r="AL1239" i="2"/>
  <c r="AL1255" i="2"/>
  <c r="AL1271" i="2"/>
  <c r="AL1287" i="2"/>
  <c r="AL1303" i="2"/>
  <c r="AL1319" i="2"/>
  <c r="AL1335" i="2"/>
  <c r="AL1351" i="2"/>
  <c r="AL4" i="2"/>
  <c r="AL25" i="2"/>
  <c r="AL44" i="2"/>
  <c r="AL63" i="2"/>
  <c r="AL82" i="2"/>
  <c r="AL104" i="2"/>
  <c r="AL123" i="2"/>
  <c r="AL142" i="2"/>
  <c r="AL161" i="2"/>
  <c r="AL181" i="2"/>
  <c r="AL202" i="2"/>
  <c r="AL221" i="2"/>
  <c r="AL240" i="2"/>
  <c r="AL260" i="2"/>
  <c r="AL281" i="2"/>
  <c r="AL300" i="2"/>
  <c r="AL319" i="2"/>
  <c r="AL338" i="2"/>
  <c r="AL360" i="2"/>
  <c r="AL379" i="2"/>
  <c r="AL398" i="2"/>
  <c r="AL417" i="2"/>
  <c r="AL437" i="2"/>
  <c r="AL458" i="2"/>
  <c r="AL477" i="2"/>
  <c r="AL496" i="2"/>
  <c r="AL516" i="2"/>
  <c r="AL537" i="2"/>
  <c r="AL556" i="2"/>
  <c r="AL575" i="2"/>
  <c r="AL594" i="2"/>
  <c r="AL616" i="2"/>
  <c r="AL635" i="2"/>
  <c r="AL654" i="2"/>
  <c r="AL673" i="2"/>
  <c r="AL693" i="2"/>
  <c r="AL714" i="2"/>
  <c r="AL733" i="2"/>
  <c r="AL752" i="2"/>
  <c r="AL772" i="2"/>
  <c r="AL793" i="2"/>
  <c r="AL812" i="2"/>
  <c r="AL831" i="2"/>
  <c r="AL850" i="2"/>
  <c r="AL872" i="2"/>
  <c r="AL891" i="2"/>
  <c r="AL910" i="2"/>
  <c r="AL929" i="2"/>
  <c r="AL949" i="2"/>
  <c r="AL970" i="2"/>
  <c r="AL989" i="2"/>
  <c r="AL1008" i="2"/>
  <c r="AL1028" i="2"/>
  <c r="AL1049" i="2"/>
  <c r="AL1068" i="2"/>
  <c r="AL1087" i="2"/>
  <c r="AL1106" i="2"/>
  <c r="AL1128" i="2"/>
  <c r="AL1147" i="2"/>
  <c r="AL1166" i="2"/>
  <c r="AL1185" i="2"/>
  <c r="AL1205" i="2"/>
  <c r="AL1226" i="2"/>
  <c r="AL1245" i="2"/>
  <c r="AL1264" i="2"/>
  <c r="AL1284" i="2"/>
  <c r="AL1305" i="2"/>
  <c r="AL1324" i="2"/>
  <c r="AL1343" i="2"/>
  <c r="AL1362" i="2"/>
  <c r="AL1378" i="2"/>
  <c r="AL1394" i="2"/>
  <c r="AL1410" i="2"/>
  <c r="AL1426" i="2"/>
  <c r="AL1442" i="2"/>
  <c r="AL1458" i="2"/>
  <c r="AL1474" i="2"/>
  <c r="AL1490" i="2"/>
  <c r="AL1506" i="2"/>
  <c r="AL1522" i="2"/>
  <c r="AL1538" i="2"/>
  <c r="AL1554" i="2"/>
  <c r="AL1586" i="2"/>
  <c r="AL1602" i="2"/>
  <c r="AL1618" i="2"/>
  <c r="AL1634" i="2"/>
  <c r="AL1650" i="2"/>
  <c r="AL1666" i="2"/>
  <c r="AL1682" i="2"/>
  <c r="AL1698" i="2"/>
  <c r="AL1714" i="2"/>
  <c r="AL9" i="2"/>
  <c r="AL28" i="2"/>
  <c r="AL47" i="2"/>
  <c r="AL66" i="2"/>
  <c r="AL88" i="2"/>
  <c r="AL107" i="2"/>
  <c r="AL126" i="2"/>
  <c r="AL145" i="2"/>
  <c r="AL165" i="2"/>
  <c r="AL186" i="2"/>
  <c r="AL205" i="2"/>
  <c r="AL224" i="2"/>
  <c r="AL244" i="2"/>
  <c r="AL265" i="2"/>
  <c r="AL284" i="2"/>
  <c r="AL303" i="2"/>
  <c r="AL322" i="2"/>
  <c r="AL344" i="2"/>
  <c r="AL363" i="2"/>
  <c r="AL382" i="2"/>
  <c r="AL401" i="2"/>
  <c r="AL421" i="2"/>
  <c r="AL442" i="2"/>
  <c r="AL461" i="2"/>
  <c r="AL480" i="2"/>
  <c r="AL500" i="2"/>
  <c r="AL521" i="2"/>
  <c r="AL540" i="2"/>
  <c r="AL559" i="2"/>
  <c r="AL578" i="2"/>
  <c r="AL600" i="2"/>
  <c r="AL619" i="2"/>
  <c r="AL638" i="2"/>
  <c r="AL657" i="2"/>
  <c r="AL677" i="2"/>
  <c r="AL698" i="2"/>
  <c r="AL717" i="2"/>
  <c r="AL736" i="2"/>
  <c r="AL756" i="2"/>
  <c r="AL777" i="2"/>
  <c r="AL796" i="2"/>
  <c r="AL815" i="2"/>
  <c r="AL834" i="2"/>
  <c r="AL856" i="2"/>
  <c r="AL875" i="2"/>
  <c r="AL894" i="2"/>
  <c r="AL913" i="2"/>
  <c r="AL933" i="2"/>
  <c r="AL954" i="2"/>
  <c r="AL973" i="2"/>
  <c r="AL992" i="2"/>
  <c r="AL1012" i="2"/>
  <c r="AL1033" i="2"/>
  <c r="AL1052" i="2"/>
  <c r="AL1071" i="2"/>
  <c r="AL1090" i="2"/>
  <c r="AL1112" i="2"/>
  <c r="AL1131" i="2"/>
  <c r="AL1150" i="2"/>
  <c r="AL1169" i="2"/>
  <c r="AL1189" i="2"/>
  <c r="AL1210" i="2"/>
  <c r="AL1229" i="2"/>
  <c r="AL1248" i="2"/>
  <c r="AL1268" i="2"/>
  <c r="AL1289" i="2"/>
  <c r="AL1308" i="2"/>
  <c r="AL1327" i="2"/>
  <c r="AL1346" i="2"/>
  <c r="AL1365" i="2"/>
  <c r="AL1381" i="2"/>
  <c r="AL1397" i="2"/>
  <c r="AL1413" i="2"/>
  <c r="AL1429" i="2"/>
  <c r="AL1445" i="2"/>
  <c r="AL1461" i="2"/>
  <c r="AL1477" i="2"/>
  <c r="AL1493" i="2"/>
  <c r="AL1509" i="2"/>
  <c r="AL1525" i="2"/>
  <c r="AL1541" i="2"/>
  <c r="AL1557" i="2"/>
  <c r="AL1573" i="2"/>
  <c r="AL1589" i="2"/>
  <c r="AL1605" i="2"/>
  <c r="AL1621" i="2"/>
  <c r="AL1637" i="2"/>
  <c r="AL1653" i="2"/>
  <c r="AL1669" i="2"/>
  <c r="AL1685" i="2"/>
  <c r="AL1701" i="2"/>
  <c r="AL1717" i="2"/>
  <c r="AL1733" i="2"/>
  <c r="AL1749" i="2"/>
  <c r="AL1765" i="2"/>
  <c r="AL1781" i="2"/>
  <c r="AL1797" i="2"/>
  <c r="AL1813" i="2"/>
  <c r="AL1829" i="2"/>
  <c r="AL1845" i="2"/>
  <c r="AL1861" i="2"/>
  <c r="AL1877" i="2"/>
  <c r="AL1893" i="2"/>
  <c r="AL1909" i="2"/>
  <c r="AL1925" i="2"/>
  <c r="AL1941" i="2"/>
  <c r="AL1957" i="2"/>
  <c r="AL1973" i="2"/>
  <c r="AL1989" i="2"/>
  <c r="AL2005" i="2"/>
  <c r="AL2021" i="2"/>
  <c r="AL2037" i="2"/>
  <c r="AL2053" i="2"/>
  <c r="AL2069" i="2"/>
  <c r="AL2085" i="2"/>
  <c r="AL2101" i="2"/>
  <c r="AL2117" i="2"/>
  <c r="AL2133" i="2"/>
  <c r="AL2149" i="2"/>
  <c r="AL2165" i="2"/>
  <c r="AL2181" i="2"/>
  <c r="AL2197" i="2"/>
  <c r="AL2213" i="2"/>
  <c r="AL2229" i="2"/>
  <c r="AL2245" i="2"/>
  <c r="AL2261" i="2"/>
  <c r="AL2277" i="2"/>
  <c r="AL2293" i="2"/>
  <c r="AL2309" i="2"/>
  <c r="AL2325" i="2"/>
  <c r="AK14" i="2"/>
  <c r="AK30" i="2"/>
  <c r="AK46" i="2"/>
  <c r="AK62" i="2"/>
  <c r="AK78" i="2"/>
  <c r="AK94" i="2"/>
  <c r="AK110" i="2"/>
  <c r="AK126" i="2"/>
  <c r="AK142" i="2"/>
  <c r="AK158" i="2"/>
  <c r="AK174" i="2"/>
  <c r="AK190" i="2"/>
  <c r="AK206" i="2"/>
  <c r="AK222" i="2"/>
  <c r="AK238" i="2"/>
  <c r="AK254" i="2"/>
  <c r="AK270" i="2"/>
  <c r="AK286" i="2"/>
  <c r="AK302" i="2"/>
  <c r="AK318" i="2"/>
  <c r="AK334" i="2"/>
  <c r="AK350" i="2"/>
  <c r="AK366" i="2"/>
  <c r="AK382" i="2"/>
  <c r="AK398" i="2"/>
  <c r="AK414" i="2"/>
  <c r="AK430" i="2"/>
  <c r="AK446" i="2"/>
  <c r="AK462" i="2"/>
  <c r="AK478" i="2"/>
  <c r="AK494" i="2"/>
  <c r="AK510" i="2"/>
  <c r="AK526" i="2"/>
  <c r="AK542" i="2"/>
  <c r="AK558" i="2"/>
  <c r="AK574" i="2"/>
  <c r="AK590" i="2"/>
  <c r="AK606" i="2"/>
  <c r="AK622" i="2"/>
  <c r="AK638" i="2"/>
  <c r="AL10" i="2"/>
  <c r="AL29" i="2"/>
  <c r="AL48" i="2"/>
  <c r="AL68" i="2"/>
  <c r="AL89" i="2"/>
  <c r="AL108" i="2"/>
  <c r="AL127" i="2"/>
  <c r="AL146" i="2"/>
  <c r="AL168" i="2"/>
  <c r="AL187" i="2"/>
  <c r="AL206" i="2"/>
  <c r="AL225" i="2"/>
  <c r="AL245" i="2"/>
  <c r="AL266" i="2"/>
  <c r="AL285" i="2"/>
  <c r="AL304" i="2"/>
  <c r="AL324" i="2"/>
  <c r="AL345" i="2"/>
  <c r="AL364" i="2"/>
  <c r="AL383" i="2"/>
  <c r="AL402" i="2"/>
  <c r="AL424" i="2"/>
  <c r="AL443" i="2"/>
  <c r="AL462" i="2"/>
  <c r="AL481" i="2"/>
  <c r="AL501" i="2"/>
  <c r="AL522" i="2"/>
  <c r="AL541" i="2"/>
  <c r="AL560" i="2"/>
  <c r="AL580" i="2"/>
  <c r="AL601" i="2"/>
  <c r="AL620" i="2"/>
  <c r="AL639" i="2"/>
  <c r="AL658" i="2"/>
  <c r="AL680" i="2"/>
  <c r="AL699" i="2"/>
  <c r="AL718" i="2"/>
  <c r="AL737" i="2"/>
  <c r="AL757" i="2"/>
  <c r="AL778" i="2"/>
  <c r="AL797" i="2"/>
  <c r="AL816" i="2"/>
  <c r="AL836" i="2"/>
  <c r="AL857" i="2"/>
  <c r="AL876" i="2"/>
  <c r="AL895" i="2"/>
  <c r="AL914" i="2"/>
  <c r="AL936" i="2"/>
  <c r="AL955" i="2"/>
  <c r="AL974" i="2"/>
  <c r="AL993" i="2"/>
  <c r="AL1013" i="2"/>
  <c r="AL1034" i="2"/>
  <c r="AL1053" i="2"/>
  <c r="AL1072" i="2"/>
  <c r="AL1092" i="2"/>
  <c r="AL1113" i="2"/>
  <c r="AL1132" i="2"/>
  <c r="AL1151" i="2"/>
  <c r="AL1170" i="2"/>
  <c r="AL1192" i="2"/>
  <c r="AL1211" i="2"/>
  <c r="AL1230" i="2"/>
  <c r="AL1249" i="2"/>
  <c r="AL1269" i="2"/>
  <c r="AL1290" i="2"/>
  <c r="AL1309" i="2"/>
  <c r="AL1328" i="2"/>
  <c r="AL1348" i="2"/>
  <c r="AL1366" i="2"/>
  <c r="AL1382" i="2"/>
  <c r="AL1398" i="2"/>
  <c r="AL1414" i="2"/>
  <c r="AL1430" i="2"/>
  <c r="AL1446" i="2"/>
  <c r="AL1462" i="2"/>
  <c r="AL1478" i="2"/>
  <c r="AL1494" i="2"/>
  <c r="AL1510" i="2"/>
  <c r="AL1526" i="2"/>
  <c r="AL1542" i="2"/>
  <c r="AL1558" i="2"/>
  <c r="AL1574" i="2"/>
  <c r="AL1590" i="2"/>
  <c r="AL1606" i="2"/>
  <c r="AL1622" i="2"/>
  <c r="AL1638" i="2"/>
  <c r="AL1654" i="2"/>
  <c r="AL1670" i="2"/>
  <c r="AL1686" i="2"/>
  <c r="AL1702" i="2"/>
  <c r="AL1718" i="2"/>
  <c r="AL1734" i="2"/>
  <c r="AL1750" i="2"/>
  <c r="AL1766" i="2"/>
  <c r="AL1782" i="2"/>
  <c r="AL1798" i="2"/>
  <c r="AL1814" i="2"/>
  <c r="AL1830" i="2"/>
  <c r="AL1846" i="2"/>
  <c r="AL1862" i="2"/>
  <c r="AL1878" i="2"/>
  <c r="AL1894" i="2"/>
  <c r="AL1910" i="2"/>
  <c r="AL1926" i="2"/>
  <c r="AL1942" i="2"/>
  <c r="AL1958" i="2"/>
  <c r="AL1974" i="2"/>
  <c r="AL1990" i="2"/>
  <c r="AL2006" i="2"/>
  <c r="AL2022" i="2"/>
  <c r="AL2038" i="2"/>
  <c r="AL2054" i="2"/>
  <c r="AL2070" i="2"/>
  <c r="AL2086" i="2"/>
  <c r="AL2102" i="2"/>
  <c r="AL2118" i="2"/>
  <c r="AL2134" i="2"/>
  <c r="AL2150" i="2"/>
  <c r="AL2166" i="2"/>
  <c r="AL2182" i="2"/>
  <c r="AL2198" i="2"/>
  <c r="AL2214" i="2"/>
  <c r="AL2230" i="2"/>
  <c r="AL2246" i="2"/>
  <c r="AL2262" i="2"/>
  <c r="AL2278" i="2"/>
  <c r="AL2294" i="2"/>
  <c r="AL2310" i="2"/>
  <c r="AL2326" i="2"/>
  <c r="AK15" i="2"/>
  <c r="AK31" i="2"/>
  <c r="AK47" i="2"/>
  <c r="AK63" i="2"/>
  <c r="AK79" i="2"/>
  <c r="AK95" i="2"/>
  <c r="AK111" i="2"/>
  <c r="AK127" i="2"/>
  <c r="AK143" i="2"/>
  <c r="AK159" i="2"/>
  <c r="AK175" i="2"/>
  <c r="AK191" i="2"/>
  <c r="AK207" i="2"/>
  <c r="AK223" i="2"/>
  <c r="AK239" i="2"/>
  <c r="AK255" i="2"/>
  <c r="AK271" i="2"/>
  <c r="AK287" i="2"/>
  <c r="AK303" i="2"/>
  <c r="AK319" i="2"/>
  <c r="AK335" i="2"/>
  <c r="AK351" i="2"/>
  <c r="AK367" i="2"/>
  <c r="AK383" i="2"/>
  <c r="AK399" i="2"/>
  <c r="AK415" i="2"/>
  <c r="AK431" i="2"/>
  <c r="AK447" i="2"/>
  <c r="AK463" i="2"/>
  <c r="AK479" i="2"/>
  <c r="AK495" i="2"/>
  <c r="AK511" i="2"/>
  <c r="AK527" i="2"/>
  <c r="AK543" i="2"/>
  <c r="AK559" i="2"/>
  <c r="AK575" i="2"/>
  <c r="AK591" i="2"/>
  <c r="AK607" i="2"/>
  <c r="AK623" i="2"/>
  <c r="AK639" i="2"/>
  <c r="AL11" i="2"/>
  <c r="AL30" i="2"/>
  <c r="AL49" i="2"/>
  <c r="AL69" i="2"/>
  <c r="AL90" i="2"/>
  <c r="AL109" i="2"/>
  <c r="AL128" i="2"/>
  <c r="AL148" i="2"/>
  <c r="AL169" i="2"/>
  <c r="AL188" i="2"/>
  <c r="AL207" i="2"/>
  <c r="AL226" i="2"/>
  <c r="AL248" i="2"/>
  <c r="AL267" i="2"/>
  <c r="AL286" i="2"/>
  <c r="AL305" i="2"/>
  <c r="AL325" i="2"/>
  <c r="AL346" i="2"/>
  <c r="AL365" i="2"/>
  <c r="AL384" i="2"/>
  <c r="AL404" i="2"/>
  <c r="AL425" i="2"/>
  <c r="AL444" i="2"/>
  <c r="AL463" i="2"/>
  <c r="AL482" i="2"/>
  <c r="AL504" i="2"/>
  <c r="AL523" i="2"/>
  <c r="AL542" i="2"/>
  <c r="AL561" i="2"/>
  <c r="AL581" i="2"/>
  <c r="AL602" i="2"/>
  <c r="AL621" i="2"/>
  <c r="AL640" i="2"/>
  <c r="AL660" i="2"/>
  <c r="AL681" i="2"/>
  <c r="AL700" i="2"/>
  <c r="AL719" i="2"/>
  <c r="AL738" i="2"/>
  <c r="AL760" i="2"/>
  <c r="AL779" i="2"/>
  <c r="AL798" i="2"/>
  <c r="AL817" i="2"/>
  <c r="AL5" i="2"/>
  <c r="AL33" i="2"/>
  <c r="AL59" i="2"/>
  <c r="AL84" i="2"/>
  <c r="AL112" i="2"/>
  <c r="AL138" i="2"/>
  <c r="AL162" i="2"/>
  <c r="AL191" i="2"/>
  <c r="AL217" i="2"/>
  <c r="AL241" i="2"/>
  <c r="AL270" i="2"/>
  <c r="AL296" i="2"/>
  <c r="AL320" i="2"/>
  <c r="AL349" i="2"/>
  <c r="AL373" i="2"/>
  <c r="AL399" i="2"/>
  <c r="AL428" i="2"/>
  <c r="AL452" i="2"/>
  <c r="AL478" i="2"/>
  <c r="AL507" i="2"/>
  <c r="AL530" i="2"/>
  <c r="AL557" i="2"/>
  <c r="AL586" i="2"/>
  <c r="AL609" i="2"/>
  <c r="AL636" i="2"/>
  <c r="AL665" i="2"/>
  <c r="AL688" i="2"/>
  <c r="AL715" i="2"/>
  <c r="AL744" i="2"/>
  <c r="AL767" i="2"/>
  <c r="AL794" i="2"/>
  <c r="AL821" i="2"/>
  <c r="AL845" i="2"/>
  <c r="AL868" i="2"/>
  <c r="AL893" i="2"/>
  <c r="AL920" i="2"/>
  <c r="AL942" i="2"/>
  <c r="AL965" i="2"/>
  <c r="AL990" i="2"/>
  <c r="AL1017" i="2"/>
  <c r="AL1039" i="2"/>
  <c r="AL1064" i="2"/>
  <c r="AL1086" i="2"/>
  <c r="AL1114" i="2"/>
  <c r="AL1136" i="2"/>
  <c r="AL1161" i="2"/>
  <c r="AL1183" i="2"/>
  <c r="AL1209" i="2"/>
  <c r="AL1233" i="2"/>
  <c r="AL1258" i="2"/>
  <c r="AL1280" i="2"/>
  <c r="AL1306" i="2"/>
  <c r="AL1330" i="2"/>
  <c r="AL1355" i="2"/>
  <c r="AL1374" i="2"/>
  <c r="AL1393" i="2"/>
  <c r="AL1415" i="2"/>
  <c r="AL1434" i="2"/>
  <c r="AL1453" i="2"/>
  <c r="AL1472" i="2"/>
  <c r="AL1492" i="2"/>
  <c r="AL1513" i="2"/>
  <c r="AL1532" i="2"/>
  <c r="AL1551" i="2"/>
  <c r="AL1571" i="2"/>
  <c r="AL1592" i="2"/>
  <c r="AL1611" i="2"/>
  <c r="AL1630" i="2"/>
  <c r="AL1649" i="2"/>
  <c r="AL1671" i="2"/>
  <c r="AL1690" i="2"/>
  <c r="AL1709" i="2"/>
  <c r="AL1728" i="2"/>
  <c r="AL1746" i="2"/>
  <c r="AL1764" i="2"/>
  <c r="AL1784" i="2"/>
  <c r="AL1802" i="2"/>
  <c r="AL1820" i="2"/>
  <c r="AL1838" i="2"/>
  <c r="AL1856" i="2"/>
  <c r="AL1874" i="2"/>
  <c r="AL1892" i="2"/>
  <c r="AL1912" i="2"/>
  <c r="AL1930" i="2"/>
  <c r="AL1948" i="2"/>
  <c r="AL1966" i="2"/>
  <c r="AL8" i="2"/>
  <c r="AL34" i="2"/>
  <c r="AL60" i="2"/>
  <c r="AL85" i="2"/>
  <c r="AL113" i="2"/>
  <c r="AL139" i="2"/>
  <c r="AL164" i="2"/>
  <c r="AL192" i="2"/>
  <c r="AL218" i="2"/>
  <c r="AL242" i="2"/>
  <c r="AL271" i="2"/>
  <c r="AL297" i="2"/>
  <c r="AL321" i="2"/>
  <c r="AL350" i="2"/>
  <c r="AL376" i="2"/>
  <c r="AL400" i="2"/>
  <c r="AL429" i="2"/>
  <c r="AL453" i="2"/>
  <c r="AL479" i="2"/>
  <c r="AL508" i="2"/>
  <c r="AL532" i="2"/>
  <c r="AL558" i="2"/>
  <c r="AL587" i="2"/>
  <c r="AL610" i="2"/>
  <c r="AL637" i="2"/>
  <c r="AL666" i="2"/>
  <c r="AL689" i="2"/>
  <c r="AL716" i="2"/>
  <c r="AL745" i="2"/>
  <c r="AL768" i="2"/>
  <c r="AL795" i="2"/>
  <c r="AL824" i="2"/>
  <c r="AL846" i="2"/>
  <c r="AL869" i="2"/>
  <c r="AL896" i="2"/>
  <c r="AL921" i="2"/>
  <c r="AL943" i="2"/>
  <c r="AL968" i="2"/>
  <c r="AL991" i="2"/>
  <c r="AL1018" i="2"/>
  <c r="AL1040" i="2"/>
  <c r="AL1065" i="2"/>
  <c r="AL1088" i="2"/>
  <c r="AL1115" i="2"/>
  <c r="AL1137" i="2"/>
  <c r="AL1162" i="2"/>
  <c r="AL1184" i="2"/>
  <c r="AL1212" i="2"/>
  <c r="AL1234" i="2"/>
  <c r="AL1259" i="2"/>
  <c r="AL1281" i="2"/>
  <c r="AL1307" i="2"/>
  <c r="AL1332" i="2"/>
  <c r="AL1356" i="2"/>
  <c r="AL1375" i="2"/>
  <c r="AL1395" i="2"/>
  <c r="AL1416" i="2"/>
  <c r="AL1435" i="2"/>
  <c r="AL1454" i="2"/>
  <c r="AL1473" i="2"/>
  <c r="AL1495" i="2"/>
  <c r="AL1514" i="2"/>
  <c r="AL1533" i="2"/>
  <c r="AL1552" i="2"/>
  <c r="AL1572" i="2"/>
  <c r="AL1593" i="2"/>
  <c r="AL1612" i="2"/>
  <c r="AL1631" i="2"/>
  <c r="AL1651" i="2"/>
  <c r="AL1672" i="2"/>
  <c r="AL1691" i="2"/>
  <c r="AL1710" i="2"/>
  <c r="AL1729" i="2"/>
  <c r="AL1747" i="2"/>
  <c r="AL1767" i="2"/>
  <c r="AL1785" i="2"/>
  <c r="AL1803" i="2"/>
  <c r="AL1821" i="2"/>
  <c r="AL1839" i="2"/>
  <c r="AL1857" i="2"/>
  <c r="AL1875" i="2"/>
  <c r="AL1895" i="2"/>
  <c r="AL1913" i="2"/>
  <c r="AL1931" i="2"/>
  <c r="AL1949" i="2"/>
  <c r="AL13" i="2"/>
  <c r="AL37" i="2"/>
  <c r="AL62" i="2"/>
  <c r="AL92" i="2"/>
  <c r="AL116" i="2"/>
  <c r="AL141" i="2"/>
  <c r="AL171" i="2"/>
  <c r="AL194" i="2"/>
  <c r="AL220" i="2"/>
  <c r="AL250" i="2"/>
  <c r="AL273" i="2"/>
  <c r="AL299" i="2"/>
  <c r="AL329" i="2"/>
  <c r="AL352" i="2"/>
  <c r="AL378" i="2"/>
  <c r="AL408" i="2"/>
  <c r="AL431" i="2"/>
  <c r="AL457" i="2"/>
  <c r="AL485" i="2"/>
  <c r="AL510" i="2"/>
  <c r="AL536" i="2"/>
  <c r="AL564" i="2"/>
  <c r="AL589" i="2"/>
  <c r="AL613" i="2"/>
  <c r="AL642" i="2"/>
  <c r="AL668" i="2"/>
  <c r="AL692" i="2"/>
  <c r="AL721" i="2"/>
  <c r="AL747" i="2"/>
  <c r="AL770" i="2"/>
  <c r="AL800" i="2"/>
  <c r="AL826" i="2"/>
  <c r="AL848" i="2"/>
  <c r="AL874" i="2"/>
  <c r="AL898" i="2"/>
  <c r="AL923" i="2"/>
  <c r="AL945" i="2"/>
  <c r="AL971" i="2"/>
  <c r="AL996" i="2"/>
  <c r="AL1020" i="2"/>
  <c r="AL1042" i="2"/>
  <c r="AL1067" i="2"/>
  <c r="AL1093" i="2"/>
  <c r="AL1117" i="2"/>
  <c r="AL1140" i="2"/>
  <c r="AL1164" i="2"/>
  <c r="AL1188" i="2"/>
  <c r="AL1214" i="2"/>
  <c r="AL1237" i="2"/>
  <c r="AL1261" i="2"/>
  <c r="AL1285" i="2"/>
  <c r="AL1311" i="2"/>
  <c r="AL1336" i="2"/>
  <c r="AL1358" i="2"/>
  <c r="AL1377" i="2"/>
  <c r="AL1399" i="2"/>
  <c r="AL1418" i="2"/>
  <c r="AL1437" i="2"/>
  <c r="AL1456" i="2"/>
  <c r="AL1476" i="2"/>
  <c r="AL1497" i="2"/>
  <c r="AL1516" i="2"/>
  <c r="AL1535" i="2"/>
  <c r="AL1555" i="2"/>
  <c r="AL1576" i="2"/>
  <c r="AL1595" i="2"/>
  <c r="AL1614" i="2"/>
  <c r="AL1633" i="2"/>
  <c r="AL1655" i="2"/>
  <c r="AL1674" i="2"/>
  <c r="AL1693" i="2"/>
  <c r="AL1712" i="2"/>
  <c r="AL1731" i="2"/>
  <c r="AL1751" i="2"/>
  <c r="AL1769" i="2"/>
  <c r="AL1787" i="2"/>
  <c r="AL1805" i="2"/>
  <c r="AL1823" i="2"/>
  <c r="AL1841" i="2"/>
  <c r="AL1859" i="2"/>
  <c r="AL1879" i="2"/>
  <c r="AL1897" i="2"/>
  <c r="AL1915" i="2"/>
  <c r="AL1933" i="2"/>
  <c r="AL1951" i="2"/>
  <c r="AL1969" i="2"/>
  <c r="AL1987" i="2"/>
  <c r="AL2007" i="2"/>
  <c r="AL2025" i="2"/>
  <c r="AL2043" i="2"/>
  <c r="AL2061" i="2"/>
  <c r="AL2079" i="2"/>
  <c r="AL2097" i="2"/>
  <c r="AL2115" i="2"/>
  <c r="AL2135" i="2"/>
  <c r="AL2153" i="2"/>
  <c r="AL2171" i="2"/>
  <c r="AL2189" i="2"/>
  <c r="AL2207" i="2"/>
  <c r="AL2225" i="2"/>
  <c r="AL12" i="2"/>
  <c r="AL42" i="2"/>
  <c r="AL75" i="2"/>
  <c r="AL105" i="2"/>
  <c r="AL137" i="2"/>
  <c r="AL173" i="2"/>
  <c r="AL203" i="2"/>
  <c r="AL235" i="2"/>
  <c r="AL268" i="2"/>
  <c r="AL301" i="2"/>
  <c r="AL333" i="2"/>
  <c r="AL366" i="2"/>
  <c r="AL395" i="2"/>
  <c r="AL430" i="2"/>
  <c r="AL464" i="2"/>
  <c r="AL493" i="2"/>
  <c r="AL526" i="2"/>
  <c r="AL555" i="2"/>
  <c r="AL591" i="2"/>
  <c r="AL624" i="2"/>
  <c r="AL653" i="2"/>
  <c r="AL686" i="2"/>
  <c r="AL722" i="2"/>
  <c r="AL751" i="2"/>
  <c r="AL784" i="2"/>
  <c r="AL814" i="2"/>
  <c r="AL847" i="2"/>
  <c r="AL879" i="2"/>
  <c r="AL907" i="2"/>
  <c r="AL938" i="2"/>
  <c r="AL964" i="2"/>
  <c r="AL1000" i="2"/>
  <c r="AL1025" i="2"/>
  <c r="AL1056" i="2"/>
  <c r="AL1084" i="2"/>
  <c r="AL1118" i="2"/>
  <c r="AL1146" i="2"/>
  <c r="AL1177" i="2"/>
  <c r="AL1202" i="2"/>
  <c r="AL1236" i="2"/>
  <c r="AL1265" i="2"/>
  <c r="AL1295" i="2"/>
  <c r="AL1323" i="2"/>
  <c r="AL1354" i="2"/>
  <c r="AL1380" i="2"/>
  <c r="AL1404" i="2"/>
  <c r="AL1427" i="2"/>
  <c r="AL1451" i="2"/>
  <c r="AL1479" i="2"/>
  <c r="AL1501" i="2"/>
  <c r="AL1524" i="2"/>
  <c r="AL1548" i="2"/>
  <c r="AL1575" i="2"/>
  <c r="AL1598" i="2"/>
  <c r="AL1623" i="2"/>
  <c r="AL1645" i="2"/>
  <c r="AL1668" i="2"/>
  <c r="AL1695" i="2"/>
  <c r="AL1720" i="2"/>
  <c r="AL1741" i="2"/>
  <c r="AL1762" i="2"/>
  <c r="AL1788" i="2"/>
  <c r="AL1809" i="2"/>
  <c r="AL1832" i="2"/>
  <c r="AL1853" i="2"/>
  <c r="AL1876" i="2"/>
  <c r="AL1900" i="2"/>
  <c r="AL1921" i="2"/>
  <c r="AL1944" i="2"/>
  <c r="AL1965" i="2"/>
  <c r="AL1985" i="2"/>
  <c r="AL2004" i="2"/>
  <c r="AL2026" i="2"/>
  <c r="AL2045" i="2"/>
  <c r="AL2064" i="2"/>
  <c r="AL2083" i="2"/>
  <c r="AL2104" i="2"/>
  <c r="AL2123" i="2"/>
  <c r="AL2142" i="2"/>
  <c r="AL2161" i="2"/>
  <c r="AL2180" i="2"/>
  <c r="AL2201" i="2"/>
  <c r="AL2220" i="2"/>
  <c r="AL2239" i="2"/>
  <c r="AL2257" i="2"/>
  <c r="AL2275" i="2"/>
  <c r="AL2295" i="2"/>
  <c r="AL2313" i="2"/>
  <c r="AK4" i="2"/>
  <c r="AK22" i="2"/>
  <c r="AK40" i="2"/>
  <c r="AK58" i="2"/>
  <c r="AK76" i="2"/>
  <c r="AK96" i="2"/>
  <c r="AK114" i="2"/>
  <c r="AK132" i="2"/>
  <c r="AK150" i="2"/>
  <c r="AK168" i="2"/>
  <c r="AK186" i="2"/>
  <c r="AK204" i="2"/>
  <c r="AK224" i="2"/>
  <c r="AK242" i="2"/>
  <c r="AK260" i="2"/>
  <c r="AK278" i="2"/>
  <c r="AK296" i="2"/>
  <c r="AK314" i="2"/>
  <c r="AK332" i="2"/>
  <c r="AK352" i="2"/>
  <c r="AK370" i="2"/>
  <c r="AK388" i="2"/>
  <c r="AK406" i="2"/>
  <c r="AK424" i="2"/>
  <c r="AK442" i="2"/>
  <c r="AK460" i="2"/>
  <c r="AK480" i="2"/>
  <c r="AK498" i="2"/>
  <c r="AK516" i="2"/>
  <c r="AK534" i="2"/>
  <c r="AK552" i="2"/>
  <c r="AK570" i="2"/>
  <c r="AK588" i="2"/>
  <c r="AK608" i="2"/>
  <c r="AK626" i="2"/>
  <c r="AK644" i="2"/>
  <c r="AK660" i="2"/>
  <c r="AK676" i="2"/>
  <c r="AL16" i="2"/>
  <c r="AL46" i="2"/>
  <c r="AL78" i="2"/>
  <c r="AL111" i="2"/>
  <c r="AL144" i="2"/>
  <c r="AL176" i="2"/>
  <c r="AL209" i="2"/>
  <c r="AL238" i="2"/>
  <c r="AL274" i="2"/>
  <c r="AL308" i="2"/>
  <c r="AL336" i="2"/>
  <c r="AL369" i="2"/>
  <c r="AL405" i="2"/>
  <c r="AL434" i="2"/>
  <c r="AL468" i="2"/>
  <c r="AL497" i="2"/>
  <c r="AL529" i="2"/>
  <c r="AL568" i="2"/>
  <c r="AL596" i="2"/>
  <c r="AL628" i="2"/>
  <c r="AL661" i="2"/>
  <c r="AL696" i="2"/>
  <c r="AL728" i="2"/>
  <c r="AL761" i="2"/>
  <c r="AL788" i="2"/>
  <c r="AL825" i="2"/>
  <c r="AL853" i="2"/>
  <c r="AL882" i="2"/>
  <c r="AL911" i="2"/>
  <c r="AL941" i="2"/>
  <c r="AL975" i="2"/>
  <c r="AL1003" i="2"/>
  <c r="AL1032" i="2"/>
  <c r="AL1060" i="2"/>
  <c r="AL1096" i="2"/>
  <c r="AL1121" i="2"/>
  <c r="AL1152" i="2"/>
  <c r="AL1180" i="2"/>
  <c r="AL1213" i="2"/>
  <c r="AL1242" i="2"/>
  <c r="AL1273" i="2"/>
  <c r="AL1298" i="2"/>
  <c r="AL1329" i="2"/>
  <c r="AL1360" i="2"/>
  <c r="AL1385" i="2"/>
  <c r="AL1407" i="2"/>
  <c r="AL1432" i="2"/>
  <c r="AL1457" i="2"/>
  <c r="AL1482" i="2"/>
  <c r="AL1504" i="2"/>
  <c r="AL1529" i="2"/>
  <c r="AL1553" i="2"/>
  <c r="AL1579" i="2"/>
  <c r="AL1601" i="2"/>
  <c r="AL1626" i="2"/>
  <c r="AL1648" i="2"/>
  <c r="AL1676" i="2"/>
  <c r="AL1699" i="2"/>
  <c r="AL1723" i="2"/>
  <c r="AL1744" i="2"/>
  <c r="AL1770" i="2"/>
  <c r="AL1791" i="2"/>
  <c r="AL1812" i="2"/>
  <c r="AL1835" i="2"/>
  <c r="AL1858" i="2"/>
  <c r="AL1882" i="2"/>
  <c r="AL1903" i="2"/>
  <c r="AL1924" i="2"/>
  <c r="AL1947" i="2"/>
  <c r="AL1970" i="2"/>
  <c r="AL1991" i="2"/>
  <c r="AL2010" i="2"/>
  <c r="AL2029" i="2"/>
  <c r="AL2048" i="2"/>
  <c r="AL2067" i="2"/>
  <c r="AL2088" i="2"/>
  <c r="AL2107" i="2"/>
  <c r="AL2126" i="2"/>
  <c r="AL2145" i="2"/>
  <c r="AL2164" i="2"/>
  <c r="AL2185" i="2"/>
  <c r="AL2204" i="2"/>
  <c r="AL2223" i="2"/>
  <c r="AL2242" i="2"/>
  <c r="AL2260" i="2"/>
  <c r="AL2280" i="2"/>
  <c r="AL2298" i="2"/>
  <c r="AL2316" i="2"/>
  <c r="AK7" i="2"/>
  <c r="AK25" i="2"/>
  <c r="AK43" i="2"/>
  <c r="AK61" i="2"/>
  <c r="AK81" i="2"/>
  <c r="AK99" i="2"/>
  <c r="AK117" i="2"/>
  <c r="AK135" i="2"/>
  <c r="AK153" i="2"/>
  <c r="AK171" i="2"/>
  <c r="AK189" i="2"/>
  <c r="AK209" i="2"/>
  <c r="AK227" i="2"/>
  <c r="AK245" i="2"/>
  <c r="AK263" i="2"/>
  <c r="AK281" i="2"/>
  <c r="AK299" i="2"/>
  <c r="AK317" i="2"/>
  <c r="AK337" i="2"/>
  <c r="AK355" i="2"/>
  <c r="AK373" i="2"/>
  <c r="AK391" i="2"/>
  <c r="AK409" i="2"/>
  <c r="AK427" i="2"/>
  <c r="AK445" i="2"/>
  <c r="AK465" i="2"/>
  <c r="AK483" i="2"/>
  <c r="AK501" i="2"/>
  <c r="AK519" i="2"/>
  <c r="AK537" i="2"/>
  <c r="AK555" i="2"/>
  <c r="AK573" i="2"/>
  <c r="AK593" i="2"/>
  <c r="AK611" i="2"/>
  <c r="AK629" i="2"/>
  <c r="AK647" i="2"/>
  <c r="AK663" i="2"/>
  <c r="AK679" i="2"/>
  <c r="AK695" i="2"/>
  <c r="AK711" i="2"/>
  <c r="AK727" i="2"/>
  <c r="AK743" i="2"/>
  <c r="AK759" i="2"/>
  <c r="AK775" i="2"/>
  <c r="AK791" i="2"/>
  <c r="AK807" i="2"/>
  <c r="AK823" i="2"/>
  <c r="AK839" i="2"/>
  <c r="AK855" i="2"/>
  <c r="AK871" i="2"/>
  <c r="AK887" i="2"/>
  <c r="AK903" i="2"/>
  <c r="AK919" i="2"/>
  <c r="AK935" i="2"/>
  <c r="AK951" i="2"/>
  <c r="AK967" i="2"/>
  <c r="AK983" i="2"/>
  <c r="AK999" i="2"/>
  <c r="AK1015" i="2"/>
  <c r="AK1031" i="2"/>
  <c r="AK1047" i="2"/>
  <c r="AK1063" i="2"/>
  <c r="AK1079" i="2"/>
  <c r="AK1095" i="2"/>
  <c r="AK1111" i="2"/>
  <c r="AK1127" i="2"/>
  <c r="AK1143" i="2"/>
  <c r="AK1159" i="2"/>
  <c r="AK1175" i="2"/>
  <c r="AK1191" i="2"/>
  <c r="AK1207" i="2"/>
  <c r="AK1223" i="2"/>
  <c r="AK1239" i="2"/>
  <c r="AK1255" i="2"/>
  <c r="AK1271" i="2"/>
  <c r="AK1287" i="2"/>
  <c r="AK1303" i="2"/>
  <c r="AK1319" i="2"/>
  <c r="AK1335" i="2"/>
  <c r="AK1351" i="2"/>
  <c r="AK1367" i="2"/>
  <c r="AK1383" i="2"/>
  <c r="AK1399" i="2"/>
  <c r="AK1415" i="2"/>
  <c r="AK1431" i="2"/>
  <c r="AK1447" i="2"/>
  <c r="AK1463" i="2"/>
  <c r="AK1479" i="2"/>
  <c r="AK1495" i="2"/>
  <c r="AK1511" i="2"/>
  <c r="AK1527" i="2"/>
  <c r="AK1543" i="2"/>
  <c r="AK1559" i="2"/>
  <c r="AK1575" i="2"/>
  <c r="AK1591" i="2"/>
  <c r="AK1607" i="2"/>
  <c r="AK1623" i="2"/>
  <c r="AK1639" i="2"/>
  <c r="AK1655" i="2"/>
  <c r="AK1671" i="2"/>
  <c r="AK1687" i="2"/>
  <c r="AK1703" i="2"/>
  <c r="AK1719" i="2"/>
  <c r="AK1735" i="2"/>
  <c r="AK1751" i="2"/>
  <c r="AK1767" i="2"/>
  <c r="AK1783" i="2"/>
  <c r="AK1799" i="2"/>
  <c r="AK1815" i="2"/>
  <c r="AK1831" i="2"/>
  <c r="AK1847" i="2"/>
  <c r="AK1863" i="2"/>
  <c r="AK1879" i="2"/>
  <c r="AK1895" i="2"/>
  <c r="AK1911" i="2"/>
  <c r="AK1927" i="2"/>
  <c r="AK1943" i="2"/>
  <c r="AK1959" i="2"/>
  <c r="AK1975" i="2"/>
  <c r="AK1991" i="2"/>
  <c r="AK2007" i="2"/>
  <c r="AK2023" i="2"/>
  <c r="AK2039" i="2"/>
  <c r="AK2055" i="2"/>
  <c r="AK2071" i="2"/>
  <c r="AK2087" i="2"/>
  <c r="AK2103" i="2"/>
  <c r="AK2119" i="2"/>
  <c r="AK2135" i="2"/>
  <c r="AK2151" i="2"/>
  <c r="AK2167" i="2"/>
  <c r="AK2183" i="2"/>
  <c r="AK2199" i="2"/>
  <c r="AK2215" i="2"/>
  <c r="AK2231" i="2"/>
  <c r="AK2247" i="2"/>
  <c r="AK2263" i="2"/>
  <c r="AK2279" i="2"/>
  <c r="AK2295" i="2"/>
  <c r="AK2311" i="2"/>
  <c r="AK2327" i="2"/>
  <c r="AL17" i="2"/>
  <c r="AL50" i="2"/>
  <c r="AL79" i="2"/>
  <c r="AL114" i="2"/>
  <c r="AL149" i="2"/>
  <c r="AL177" i="2"/>
  <c r="AL210" i="2"/>
  <c r="AL239" i="2"/>
  <c r="AL276" i="2"/>
  <c r="AL309" i="2"/>
  <c r="AL337" i="2"/>
  <c r="AL370" i="2"/>
  <c r="AL409" i="2"/>
  <c r="AL436" i="2"/>
  <c r="AL469" i="2"/>
  <c r="AL498" i="2"/>
  <c r="AL533" i="2"/>
  <c r="AL569" i="2"/>
  <c r="AL597" i="2"/>
  <c r="AL629" i="2"/>
  <c r="AL664" i="2"/>
  <c r="AL697" i="2"/>
  <c r="AL729" i="2"/>
  <c r="AL762" i="2"/>
  <c r="AL789" i="2"/>
  <c r="AL827" i="2"/>
  <c r="AL858" i="2"/>
  <c r="AL884" i="2"/>
  <c r="AL912" i="2"/>
  <c r="AL944" i="2"/>
  <c r="AL976" i="2"/>
  <c r="AL1004" i="2"/>
  <c r="AL1035" i="2"/>
  <c r="AL1061" i="2"/>
  <c r="AL1097" i="2"/>
  <c r="AL1122" i="2"/>
  <c r="AL1153" i="2"/>
  <c r="AL1181" i="2"/>
  <c r="AL1215" i="2"/>
  <c r="AL1243" i="2"/>
  <c r="AL1274" i="2"/>
  <c r="AL1300" i="2"/>
  <c r="AL1333" i="2"/>
  <c r="AL1361" i="2"/>
  <c r="AL1386" i="2"/>
  <c r="AL1408" i="2"/>
  <c r="AL1433" i="2"/>
  <c r="AL1459" i="2"/>
  <c r="AL1483" i="2"/>
  <c r="AL1505" i="2"/>
  <c r="AL1530" i="2"/>
  <c r="AL1556" i="2"/>
  <c r="AL1580" i="2"/>
  <c r="AL1603" i="2"/>
  <c r="AL1627" i="2"/>
  <c r="AL1652" i="2"/>
  <c r="AL1677" i="2"/>
  <c r="AL1700" i="2"/>
  <c r="AL1724" i="2"/>
  <c r="AL1745" i="2"/>
  <c r="AL1771" i="2"/>
  <c r="AL1792" i="2"/>
  <c r="AL1815" i="2"/>
  <c r="AL1836" i="2"/>
  <c r="AL1860" i="2"/>
  <c r="AL1883" i="2"/>
  <c r="AL1904" i="2"/>
  <c r="AL1927" i="2"/>
  <c r="AL1950" i="2"/>
  <c r="AL1971" i="2"/>
  <c r="AL1992" i="2"/>
  <c r="AL2011" i="2"/>
  <c r="AL2030" i="2"/>
  <c r="AL2049" i="2"/>
  <c r="AL2068" i="2"/>
  <c r="AL2089" i="2"/>
  <c r="AL2108" i="2"/>
  <c r="AL2127" i="2"/>
  <c r="AL2146" i="2"/>
  <c r="AL2167" i="2"/>
  <c r="AL2186" i="2"/>
  <c r="AL2205" i="2"/>
  <c r="AL2224" i="2"/>
  <c r="AL2243" i="2"/>
  <c r="AL2263" i="2"/>
  <c r="AL2281" i="2"/>
  <c r="AL2299" i="2"/>
  <c r="AL2317" i="2"/>
  <c r="AK8" i="2"/>
  <c r="AK26" i="2"/>
  <c r="AK44" i="2"/>
  <c r="AK64" i="2"/>
  <c r="AK82" i="2"/>
  <c r="AK100" i="2"/>
  <c r="AK118" i="2"/>
  <c r="AK136" i="2"/>
  <c r="AK154" i="2"/>
  <c r="AK172" i="2"/>
  <c r="AK192" i="2"/>
  <c r="AK210" i="2"/>
  <c r="AK228" i="2"/>
  <c r="AK246" i="2"/>
  <c r="AK264" i="2"/>
  <c r="AK282" i="2"/>
  <c r="AK300" i="2"/>
  <c r="AK320" i="2"/>
  <c r="AK338" i="2"/>
  <c r="AK356" i="2"/>
  <c r="AK374" i="2"/>
  <c r="AK392" i="2"/>
  <c r="AK410" i="2"/>
  <c r="AK428" i="2"/>
  <c r="AK448" i="2"/>
  <c r="AK466" i="2"/>
  <c r="AK484" i="2"/>
  <c r="AK502" i="2"/>
  <c r="AK520" i="2"/>
  <c r="AK538" i="2"/>
  <c r="AK556" i="2"/>
  <c r="AK576" i="2"/>
  <c r="AK594" i="2"/>
  <c r="AK612" i="2"/>
  <c r="AK630" i="2"/>
  <c r="AK648" i="2"/>
  <c r="AK664" i="2"/>
  <c r="AK680" i="2"/>
  <c r="AK696" i="2"/>
  <c r="AK712" i="2"/>
  <c r="AK728" i="2"/>
  <c r="AK744" i="2"/>
  <c r="AK760" i="2"/>
  <c r="AK776" i="2"/>
  <c r="AK792" i="2"/>
  <c r="AK808" i="2"/>
  <c r="AK824" i="2"/>
  <c r="AK840" i="2"/>
  <c r="AK856" i="2"/>
  <c r="AK872" i="2"/>
  <c r="AK888" i="2"/>
  <c r="AK904" i="2"/>
  <c r="AK920" i="2"/>
  <c r="AK936" i="2"/>
  <c r="AK952" i="2"/>
  <c r="AK968" i="2"/>
  <c r="AK984" i="2"/>
  <c r="AK1000" i="2"/>
  <c r="AK1016" i="2"/>
  <c r="AK1032" i="2"/>
  <c r="AK1048" i="2"/>
  <c r="AK1064" i="2"/>
  <c r="AK1080" i="2"/>
  <c r="AK1096" i="2"/>
  <c r="AK1112" i="2"/>
  <c r="AK1128" i="2"/>
  <c r="AK1144" i="2"/>
  <c r="AK1160" i="2"/>
  <c r="AK1176" i="2"/>
  <c r="AK1192" i="2"/>
  <c r="AK1208" i="2"/>
  <c r="AK1224" i="2"/>
  <c r="AK1240" i="2"/>
  <c r="AK1256" i="2"/>
  <c r="AK1272" i="2"/>
  <c r="AK1288" i="2"/>
  <c r="AK1304" i="2"/>
  <c r="AK1320" i="2"/>
  <c r="AK1336" i="2"/>
  <c r="AK1352" i="2"/>
  <c r="AK1368" i="2"/>
  <c r="AK1384" i="2"/>
  <c r="AK1400" i="2"/>
  <c r="AK1416" i="2"/>
  <c r="AK1432" i="2"/>
  <c r="AK1448" i="2"/>
  <c r="AK1464" i="2"/>
  <c r="AK1480" i="2"/>
  <c r="AK1496" i="2"/>
  <c r="AK1512" i="2"/>
  <c r="AK1528" i="2"/>
  <c r="AK1544" i="2"/>
  <c r="AK1560" i="2"/>
  <c r="AK1576" i="2"/>
  <c r="AK1592" i="2"/>
  <c r="AK1608" i="2"/>
  <c r="AK1624" i="2"/>
  <c r="AK1640" i="2"/>
  <c r="AK1656" i="2"/>
  <c r="AK1672" i="2"/>
  <c r="AK1688" i="2"/>
  <c r="AK1704" i="2"/>
  <c r="AK1720" i="2"/>
  <c r="AK1736" i="2"/>
  <c r="AK1752" i="2"/>
  <c r="AK1768" i="2"/>
  <c r="AK1784" i="2"/>
  <c r="AK1800" i="2"/>
  <c r="AK1816" i="2"/>
  <c r="AK1832" i="2"/>
  <c r="AK1848" i="2"/>
  <c r="AK1864" i="2"/>
  <c r="AK1880" i="2"/>
  <c r="AK1896" i="2"/>
  <c r="AK1912" i="2"/>
  <c r="AK1928" i="2"/>
  <c r="AK1944" i="2"/>
  <c r="AK1960" i="2"/>
  <c r="AK1976" i="2"/>
  <c r="AK1992" i="2"/>
  <c r="AK2008" i="2"/>
  <c r="AK2024" i="2"/>
  <c r="AK2040" i="2"/>
  <c r="AK2056" i="2"/>
  <c r="AK2072" i="2"/>
  <c r="AK2088" i="2"/>
  <c r="AK2104" i="2"/>
  <c r="AK2120" i="2"/>
  <c r="AK2136" i="2"/>
  <c r="AK2152" i="2"/>
  <c r="AK2168" i="2"/>
  <c r="AK2184" i="2"/>
  <c r="AK2200" i="2"/>
  <c r="AK2216" i="2"/>
  <c r="AK2232" i="2"/>
  <c r="AK2248" i="2"/>
  <c r="AK2264" i="2"/>
  <c r="AK2280" i="2"/>
  <c r="AK2296" i="2"/>
  <c r="AK2312" i="2"/>
  <c r="AK2328" i="2"/>
  <c r="AL14" i="2"/>
  <c r="AL53" i="2"/>
  <c r="AL94" i="2"/>
  <c r="AL130" i="2"/>
  <c r="AL172" i="2"/>
  <c r="AL212" i="2"/>
  <c r="AL253" i="2"/>
  <c r="AL289" i="2"/>
  <c r="AL331" i="2"/>
  <c r="AL368" i="2"/>
  <c r="AL412" i="2"/>
  <c r="AL448" i="2"/>
  <c r="AL490" i="2"/>
  <c r="AL527" i="2"/>
  <c r="AL571" i="2"/>
  <c r="AL607" i="2"/>
  <c r="AL649" i="2"/>
  <c r="AL685" i="2"/>
  <c r="AL730" i="2"/>
  <c r="AL766" i="2"/>
  <c r="AL808" i="2"/>
  <c r="AL843" i="2"/>
  <c r="AL881" i="2"/>
  <c r="AL922" i="2"/>
  <c r="AL957" i="2"/>
  <c r="AL988" i="2"/>
  <c r="AL1026" i="2"/>
  <c r="AL1069" i="2"/>
  <c r="AL1102" i="2"/>
  <c r="AL1138" i="2"/>
  <c r="AL1176" i="2"/>
  <c r="AL1216" i="2"/>
  <c r="AL1250" i="2"/>
  <c r="AL1288" i="2"/>
  <c r="AL1321" i="2"/>
  <c r="AL1359" i="2"/>
  <c r="AL1389" i="2"/>
  <c r="AL1420" i="2"/>
  <c r="AL1448" i="2"/>
  <c r="AL1480" i="2"/>
  <c r="AL1508" i="2"/>
  <c r="AL1539" i="2"/>
  <c r="AL1566" i="2"/>
  <c r="AL1597" i="2"/>
  <c r="AL1628" i="2"/>
  <c r="AL1659" i="2"/>
  <c r="AL1687" i="2"/>
  <c r="AL1716" i="2"/>
  <c r="AL1743" i="2"/>
  <c r="AL1774" i="2"/>
  <c r="AL1800" i="2"/>
  <c r="AL1827" i="2"/>
  <c r="AL1854" i="2"/>
  <c r="AL1885" i="2"/>
  <c r="AL1911" i="2"/>
  <c r="AL1938" i="2"/>
  <c r="AL1964" i="2"/>
  <c r="AL1993" i="2"/>
  <c r="AL2015" i="2"/>
  <c r="AL2039" i="2"/>
  <c r="AL2062" i="2"/>
  <c r="AL2087" i="2"/>
  <c r="AL2111" i="2"/>
  <c r="AL2136" i="2"/>
  <c r="AL2158" i="2"/>
  <c r="AL2183" i="2"/>
  <c r="AL2208" i="2"/>
  <c r="AL2232" i="2"/>
  <c r="AL2253" i="2"/>
  <c r="AL2274" i="2"/>
  <c r="AL2300" i="2"/>
  <c r="AL2321" i="2"/>
  <c r="AK17" i="2"/>
  <c r="AK38" i="2"/>
  <c r="AK60" i="2"/>
  <c r="AK85" i="2"/>
  <c r="AK106" i="2"/>
  <c r="AK129" i="2"/>
  <c r="AK151" i="2"/>
  <c r="AK176" i="2"/>
  <c r="AK197" i="2"/>
  <c r="AK218" i="2"/>
  <c r="AK241" i="2"/>
  <c r="AK265" i="2"/>
  <c r="AK288" i="2"/>
  <c r="AK309" i="2"/>
  <c r="AK330" i="2"/>
  <c r="AK354" i="2"/>
  <c r="AK377" i="2"/>
  <c r="AK400" i="2"/>
  <c r="AK421" i="2"/>
  <c r="AK443" i="2"/>
  <c r="AK468" i="2"/>
  <c r="AK489" i="2"/>
  <c r="AK512" i="2"/>
  <c r="AK533" i="2"/>
  <c r="AK557" i="2"/>
  <c r="AK580" i="2"/>
  <c r="AK601" i="2"/>
  <c r="AK624" i="2"/>
  <c r="AK646" i="2"/>
  <c r="AK667" i="2"/>
  <c r="AK686" i="2"/>
  <c r="AK704" i="2"/>
  <c r="AK722" i="2"/>
  <c r="AK740" i="2"/>
  <c r="AK758" i="2"/>
  <c r="AK778" i="2"/>
  <c r="AK796" i="2"/>
  <c r="AK814" i="2"/>
  <c r="AK832" i="2"/>
  <c r="AK850" i="2"/>
  <c r="AK868" i="2"/>
  <c r="AK886" i="2"/>
  <c r="AK906" i="2"/>
  <c r="AK924" i="2"/>
  <c r="AK942" i="2"/>
  <c r="AK960" i="2"/>
  <c r="AK978" i="2"/>
  <c r="AK996" i="2"/>
  <c r="AK1014" i="2"/>
  <c r="AK1034" i="2"/>
  <c r="AK1052" i="2"/>
  <c r="AK1070" i="2"/>
  <c r="AK1088" i="2"/>
  <c r="AK1106" i="2"/>
  <c r="AK1124" i="2"/>
  <c r="AK1142" i="2"/>
  <c r="AK1162" i="2"/>
  <c r="AK1180" i="2"/>
  <c r="AK1198" i="2"/>
  <c r="AK1216" i="2"/>
  <c r="AK1234" i="2"/>
  <c r="AK1252" i="2"/>
  <c r="AK1270" i="2"/>
  <c r="AK1290" i="2"/>
  <c r="AK1308" i="2"/>
  <c r="AK1326" i="2"/>
  <c r="AK1344" i="2"/>
  <c r="AK1362" i="2"/>
  <c r="AK1380" i="2"/>
  <c r="AK1398" i="2"/>
  <c r="AK1418" i="2"/>
  <c r="AK1436" i="2"/>
  <c r="AK1454" i="2"/>
  <c r="AK1472" i="2"/>
  <c r="AK1490" i="2"/>
  <c r="AK1508" i="2"/>
  <c r="AK1526" i="2"/>
  <c r="AK1546" i="2"/>
  <c r="AK1564" i="2"/>
  <c r="AK1582" i="2"/>
  <c r="AK1600" i="2"/>
  <c r="AK1618" i="2"/>
  <c r="AK1636" i="2"/>
  <c r="AK1654" i="2"/>
  <c r="AK1674" i="2"/>
  <c r="AK1692" i="2"/>
  <c r="AK1710" i="2"/>
  <c r="AK1728" i="2"/>
  <c r="AK1746" i="2"/>
  <c r="AK1764" i="2"/>
  <c r="AK1782" i="2"/>
  <c r="AK1802" i="2"/>
  <c r="AK1820" i="2"/>
  <c r="AK1838" i="2"/>
  <c r="AK1856" i="2"/>
  <c r="AK1874" i="2"/>
  <c r="AK1892" i="2"/>
  <c r="AK1910" i="2"/>
  <c r="AL20" i="2"/>
  <c r="AL58" i="2"/>
  <c r="AL97" i="2"/>
  <c r="AL136" i="2"/>
  <c r="AL178" i="2"/>
  <c r="AL219" i="2"/>
  <c r="AL256" i="2"/>
  <c r="AL293" i="2"/>
  <c r="AL335" i="2"/>
  <c r="AL380" i="2"/>
  <c r="AL415" i="2"/>
  <c r="AL456" i="2"/>
  <c r="AL494" i="2"/>
  <c r="AL539" i="2"/>
  <c r="AL574" i="2"/>
  <c r="AL617" i="2"/>
  <c r="AL652" i="2"/>
  <c r="AL701" i="2"/>
  <c r="AL734" i="2"/>
  <c r="AL776" i="2"/>
  <c r="AL811" i="2"/>
  <c r="AL852" i="2"/>
  <c r="AL889" i="2"/>
  <c r="AL926" i="2"/>
  <c r="AL960" i="2"/>
  <c r="AL1001" i="2"/>
  <c r="AL1037" i="2"/>
  <c r="AL1074" i="2"/>
  <c r="AL1105" i="2"/>
  <c r="AL1145" i="2"/>
  <c r="AL1182" i="2"/>
  <c r="AL1220" i="2"/>
  <c r="AL1256" i="2"/>
  <c r="AL1293" i="2"/>
  <c r="AL1326" i="2"/>
  <c r="AL1367" i="2"/>
  <c r="AL1392" i="2"/>
  <c r="AL1423" i="2"/>
  <c r="AL1452" i="2"/>
  <c r="AL1485" i="2"/>
  <c r="AL1515" i="2"/>
  <c r="AL1544" i="2"/>
  <c r="AL1569" i="2"/>
  <c r="AL1604" i="2"/>
  <c r="AL1635" i="2"/>
  <c r="AL1662" i="2"/>
  <c r="AL1692" i="2"/>
  <c r="AL1722" i="2"/>
  <c r="AL1753" i="2"/>
  <c r="AL1777" i="2"/>
  <c r="AL1806" i="2"/>
  <c r="AL1833" i="2"/>
  <c r="AL1864" i="2"/>
  <c r="AL1888" i="2"/>
  <c r="AL1917" i="2"/>
  <c r="AL1943" i="2"/>
  <c r="AL1972" i="2"/>
  <c r="AL1996" i="2"/>
  <c r="AL2018" i="2"/>
  <c r="AL2042" i="2"/>
  <c r="AL2066" i="2"/>
  <c r="AL2092" i="2"/>
  <c r="AL2114" i="2"/>
  <c r="AL2139" i="2"/>
  <c r="AL2162" i="2"/>
  <c r="AL2188" i="2"/>
  <c r="AL24" i="2"/>
  <c r="AL72" i="2"/>
  <c r="AL117" i="2"/>
  <c r="AL157" i="2"/>
  <c r="AL201" i="2"/>
  <c r="AL252" i="2"/>
  <c r="AL292" i="2"/>
  <c r="AL341" i="2"/>
  <c r="AL388" i="2"/>
  <c r="AL432" i="2"/>
  <c r="AL475" i="2"/>
  <c r="AL520" i="2"/>
  <c r="AL570" i="2"/>
  <c r="AL612" i="2"/>
  <c r="AL656" i="2"/>
  <c r="AL705" i="2"/>
  <c r="AL749" i="2"/>
  <c r="AL799" i="2"/>
  <c r="AL840" i="2"/>
  <c r="AL880" i="2"/>
  <c r="AL925" i="2"/>
  <c r="AL962" i="2"/>
  <c r="AL1007" i="2"/>
  <c r="AL1050" i="2"/>
  <c r="AL1089" i="2"/>
  <c r="AL1133" i="2"/>
  <c r="AL1173" i="2"/>
  <c r="AL1218" i="2"/>
  <c r="AL1301" i="2"/>
  <c r="AL1342" i="2"/>
  <c r="AL1379" i="2"/>
  <c r="AL1412" i="2"/>
  <c r="AL1447" i="2"/>
  <c r="AL1484" i="2"/>
  <c r="AL1518" i="2"/>
  <c r="AL1549" i="2"/>
  <c r="AL1584" i="2"/>
  <c r="AL1617" i="2"/>
  <c r="AL1656" i="2"/>
  <c r="AL1684" i="2"/>
  <c r="AL1721" i="2"/>
  <c r="AL1755" i="2"/>
  <c r="AL1783" i="2"/>
  <c r="AL1817" i="2"/>
  <c r="AL1848" i="2"/>
  <c r="AL1880" i="2"/>
  <c r="AL1908" i="2"/>
  <c r="AL1940" i="2"/>
  <c r="AL1976" i="2"/>
  <c r="AL2000" i="2"/>
  <c r="AL2028" i="2"/>
  <c r="AL2056" i="2"/>
  <c r="AL2081" i="2"/>
  <c r="AL2110" i="2"/>
  <c r="AL2138" i="2"/>
  <c r="AL2168" i="2"/>
  <c r="AL2193" i="2"/>
  <c r="AL2218" i="2"/>
  <c r="AL2244" i="2"/>
  <c r="AL2268" i="2"/>
  <c r="AL2290" i="2"/>
  <c r="AL2315" i="2"/>
  <c r="AK12" i="2"/>
  <c r="AK36" i="2"/>
  <c r="AK59" i="2"/>
  <c r="AK86" i="2"/>
  <c r="AK108" i="2"/>
  <c r="AK133" i="2"/>
  <c r="AK157" i="2"/>
  <c r="AK181" i="2"/>
  <c r="AK203" i="2"/>
  <c r="AK230" i="2"/>
  <c r="AK252" i="2"/>
  <c r="AK276" i="2"/>
  <c r="AK301" i="2"/>
  <c r="AK325" i="2"/>
  <c r="AK347" i="2"/>
  <c r="AK372" i="2"/>
  <c r="AK396" i="2"/>
  <c r="AK420" i="2"/>
  <c r="AK444" i="2"/>
  <c r="AK470" i="2"/>
  <c r="AK492" i="2"/>
  <c r="AK517" i="2"/>
  <c r="AK541" i="2"/>
  <c r="AK565" i="2"/>
  <c r="AK587" i="2"/>
  <c r="AK614" i="2"/>
  <c r="AK636" i="2"/>
  <c r="AK658" i="2"/>
  <c r="AK681" i="2"/>
  <c r="AK700" i="2"/>
  <c r="AK719" i="2"/>
  <c r="AK738" i="2"/>
  <c r="AK757" i="2"/>
  <c r="AK779" i="2"/>
  <c r="AK798" i="2"/>
  <c r="AK817" i="2"/>
  <c r="AK836" i="2"/>
  <c r="AK857" i="2"/>
  <c r="AK876" i="2"/>
  <c r="AK895" i="2"/>
  <c r="AK914" i="2"/>
  <c r="AK933" i="2"/>
  <c r="AK954" i="2"/>
  <c r="AK973" i="2"/>
  <c r="AK992" i="2"/>
  <c r="AK1011" i="2"/>
  <c r="AK1030" i="2"/>
  <c r="AK1051" i="2"/>
  <c r="AK1071" i="2"/>
  <c r="AK1090" i="2"/>
  <c r="AK1109" i="2"/>
  <c r="AK1130" i="2"/>
  <c r="AK1149" i="2"/>
  <c r="AK1168" i="2"/>
  <c r="AK1187" i="2"/>
  <c r="AK1206" i="2"/>
  <c r="AK1227" i="2"/>
  <c r="AK1246" i="2"/>
  <c r="AK1265" i="2"/>
  <c r="AK1284" i="2"/>
  <c r="AK1305" i="2"/>
  <c r="AK1324" i="2"/>
  <c r="AK1343" i="2"/>
  <c r="AK1363" i="2"/>
  <c r="AK1382" i="2"/>
  <c r="AK1403" i="2"/>
  <c r="AK1422" i="2"/>
  <c r="AK1441" i="2"/>
  <c r="AK1460" i="2"/>
  <c r="AK1481" i="2"/>
  <c r="AL26" i="2"/>
  <c r="AL73" i="2"/>
  <c r="AL120" i="2"/>
  <c r="AL158" i="2"/>
  <c r="AL204" i="2"/>
  <c r="AL254" i="2"/>
  <c r="AL298" i="2"/>
  <c r="AL347" i="2"/>
  <c r="AL389" i="2"/>
  <c r="AL433" i="2"/>
  <c r="AL476" i="2"/>
  <c r="AL524" i="2"/>
  <c r="AL572" i="2"/>
  <c r="AL618" i="2"/>
  <c r="AL667" i="2"/>
  <c r="AL706" i="2"/>
  <c r="AL750" i="2"/>
  <c r="AL801" i="2"/>
  <c r="AL841" i="2"/>
  <c r="AL885" i="2"/>
  <c r="AL927" i="2"/>
  <c r="AL969" i="2"/>
  <c r="AL1009" i="2"/>
  <c r="AL1051" i="2"/>
  <c r="AL1098" i="2"/>
  <c r="AL1134" i="2"/>
  <c r="AL1178" i="2"/>
  <c r="AL1221" i="2"/>
  <c r="AL1262" i="2"/>
  <c r="AL1304" i="2"/>
  <c r="AL1344" i="2"/>
  <c r="AL1383" i="2"/>
  <c r="AL1417" i="2"/>
  <c r="AL1449" i="2"/>
  <c r="AL1486" i="2"/>
  <c r="AL1519" i="2"/>
  <c r="AL1550" i="2"/>
  <c r="AL1585" i="2"/>
  <c r="AL1619" i="2"/>
  <c r="AL1657" i="2"/>
  <c r="AL1688" i="2"/>
  <c r="AL1725" i="2"/>
  <c r="AL1756" i="2"/>
  <c r="AL1786" i="2"/>
  <c r="AL1818" i="2"/>
  <c r="AL1849" i="2"/>
  <c r="AL1881" i="2"/>
  <c r="AL1914" i="2"/>
  <c r="AL1945" i="2"/>
  <c r="AL1977" i="2"/>
  <c r="AL2001" i="2"/>
  <c r="AL2031" i="2"/>
  <c r="AL2057" i="2"/>
  <c r="AL2082" i="2"/>
  <c r="AL2112" i="2"/>
  <c r="AL2140" i="2"/>
  <c r="AL2169" i="2"/>
  <c r="AL2194" i="2"/>
  <c r="AL2219" i="2"/>
  <c r="AL2247" i="2"/>
  <c r="AL2269" i="2"/>
  <c r="AL2291" i="2"/>
  <c r="AL2318" i="2"/>
  <c r="AK13" i="2"/>
  <c r="AK37" i="2"/>
  <c r="AK65" i="2"/>
  <c r="AK87" i="2"/>
  <c r="AK109" i="2"/>
  <c r="AK134" i="2"/>
  <c r="AK160" i="2"/>
  <c r="AK182" i="2"/>
  <c r="AK205" i="2"/>
  <c r="AK231" i="2"/>
  <c r="AK253" i="2"/>
  <c r="AK277" i="2"/>
  <c r="AK304" i="2"/>
  <c r="AK326" i="2"/>
  <c r="AK348" i="2"/>
  <c r="AK375" i="2"/>
  <c r="AK397" i="2"/>
  <c r="AK422" i="2"/>
  <c r="AK449" i="2"/>
  <c r="AK471" i="2"/>
  <c r="AK493" i="2"/>
  <c r="AK518" i="2"/>
  <c r="AK544" i="2"/>
  <c r="AL27" i="2"/>
  <c r="AL74" i="2"/>
  <c r="AL121" i="2"/>
  <c r="AL159" i="2"/>
  <c r="AL208" i="2"/>
  <c r="AL255" i="2"/>
  <c r="AL302" i="2"/>
  <c r="AL348" i="2"/>
  <c r="AL392" i="2"/>
  <c r="AL440" i="2"/>
  <c r="AL484" i="2"/>
  <c r="AL525" i="2"/>
  <c r="AL573" i="2"/>
  <c r="AL622" i="2"/>
  <c r="AL669" i="2"/>
  <c r="AL708" i="2"/>
  <c r="AL753" i="2"/>
  <c r="AL802" i="2"/>
  <c r="AL842" i="2"/>
  <c r="AL888" i="2"/>
  <c r="AL928" i="2"/>
  <c r="AL972" i="2"/>
  <c r="AL1010" i="2"/>
  <c r="AL1054" i="2"/>
  <c r="AL1099" i="2"/>
  <c r="AL1135" i="2"/>
  <c r="AL1179" i="2"/>
  <c r="AL1224" i="2"/>
  <c r="AL1263" i="2"/>
  <c r="AL1310" i="2"/>
  <c r="AL1345" i="2"/>
  <c r="AL1384" i="2"/>
  <c r="AL1419" i="2"/>
  <c r="AL1450" i="2"/>
  <c r="AL1487" i="2"/>
  <c r="AL1520" i="2"/>
  <c r="AL1559" i="2"/>
  <c r="AL1587" i="2"/>
  <c r="AL1620" i="2"/>
  <c r="AL1658" i="2"/>
  <c r="AL1689" i="2"/>
  <c r="AL1726" i="2"/>
  <c r="AL1757" i="2"/>
  <c r="AL1789" i="2"/>
  <c r="AL1819" i="2"/>
  <c r="AL1850" i="2"/>
  <c r="AL1884" i="2"/>
  <c r="AL1916" i="2"/>
  <c r="AL1946" i="2"/>
  <c r="AL1978" i="2"/>
  <c r="AL2002" i="2"/>
  <c r="AL2032" i="2"/>
  <c r="AL2058" i="2"/>
  <c r="AL2084" i="2"/>
  <c r="AL2113" i="2"/>
  <c r="AL2141" i="2"/>
  <c r="AL2170" i="2"/>
  <c r="AL2195" i="2"/>
  <c r="AL2221" i="2"/>
  <c r="AL2248" i="2"/>
  <c r="AL2270" i="2"/>
  <c r="AL2292" i="2"/>
  <c r="AL2319" i="2"/>
  <c r="AK16" i="2"/>
  <c r="AK39" i="2"/>
  <c r="AK66" i="2"/>
  <c r="AK88" i="2"/>
  <c r="AK112" i="2"/>
  <c r="AK137" i="2"/>
  <c r="AK161" i="2"/>
  <c r="AK183" i="2"/>
  <c r="AK208" i="2"/>
  <c r="AK232" i="2"/>
  <c r="AK256" i="2"/>
  <c r="AK279" i="2"/>
  <c r="AK305" i="2"/>
  <c r="AK327" i="2"/>
  <c r="AK349" i="2"/>
  <c r="AK376" i="2"/>
  <c r="AK401" i="2"/>
  <c r="AK423" i="2"/>
  <c r="AK450" i="2"/>
  <c r="AK472" i="2"/>
  <c r="AK496" i="2"/>
  <c r="AK521" i="2"/>
  <c r="AL31" i="2"/>
  <c r="AL81" i="2"/>
  <c r="AL140" i="2"/>
  <c r="AL193" i="2"/>
  <c r="AL251" i="2"/>
  <c r="AL313" i="2"/>
  <c r="AL361" i="2"/>
  <c r="AL416" i="2"/>
  <c r="AL473" i="2"/>
  <c r="AL538" i="2"/>
  <c r="AL588" i="2"/>
  <c r="AL644" i="2"/>
  <c r="AL702" i="2"/>
  <c r="AL754" i="2"/>
  <c r="AL810" i="2"/>
  <c r="AL863" i="2"/>
  <c r="AL909" i="2"/>
  <c r="AL961" i="2"/>
  <c r="AL1021" i="2"/>
  <c r="AL1073" i="2"/>
  <c r="AL1120" i="2"/>
  <c r="AL1168" i="2"/>
  <c r="AL1227" i="2"/>
  <c r="AL1277" i="2"/>
  <c r="AL1325" i="2"/>
  <c r="AL1372" i="2"/>
  <c r="AL1421" i="2"/>
  <c r="AL1464" i="2"/>
  <c r="AL1500" i="2"/>
  <c r="AL1543" i="2"/>
  <c r="AL1583" i="2"/>
  <c r="AL1629" i="2"/>
  <c r="AL1667" i="2"/>
  <c r="AL1708" i="2"/>
  <c r="AL1752" i="2"/>
  <c r="AL1793" i="2"/>
  <c r="AL1828" i="2"/>
  <c r="AL1868" i="2"/>
  <c r="AL1905" i="2"/>
  <c r="AL1952" i="2"/>
  <c r="AL1982" i="2"/>
  <c r="AL2016" i="2"/>
  <c r="AL2050" i="2"/>
  <c r="AL2080" i="2"/>
  <c r="AL2120" i="2"/>
  <c r="AL2152" i="2"/>
  <c r="AL2184" i="2"/>
  <c r="AL2216" i="2"/>
  <c r="AL2250" i="2"/>
  <c r="AL2279" i="2"/>
  <c r="AL2306" i="2"/>
  <c r="AK9" i="2"/>
  <c r="AK41" i="2"/>
  <c r="AK70" i="2"/>
  <c r="AK98" i="2"/>
  <c r="AK125" i="2"/>
  <c r="AK156" i="2"/>
  <c r="AK187" i="2"/>
  <c r="AK216" i="2"/>
  <c r="AK247" i="2"/>
  <c r="AK274" i="2"/>
  <c r="AK307" i="2"/>
  <c r="AK336" i="2"/>
  <c r="AK363" i="2"/>
  <c r="AK393" i="2"/>
  <c r="AK425" i="2"/>
  <c r="AK454" i="2"/>
  <c r="AK482" i="2"/>
  <c r="AK509" i="2"/>
  <c r="AK540" i="2"/>
  <c r="AK567" i="2"/>
  <c r="AK595" i="2"/>
  <c r="AK618" i="2"/>
  <c r="AK643" i="2"/>
  <c r="AK668" i="2"/>
  <c r="AK689" i="2"/>
  <c r="AK709" i="2"/>
  <c r="AK731" i="2"/>
  <c r="AK751" i="2"/>
  <c r="AK771" i="2"/>
  <c r="AK793" i="2"/>
  <c r="AK813" i="2"/>
  <c r="AK834" i="2"/>
  <c r="AK854" i="2"/>
  <c r="AK877" i="2"/>
  <c r="AK897" i="2"/>
  <c r="AK917" i="2"/>
  <c r="AK939" i="2"/>
  <c r="AK959" i="2"/>
  <c r="AK980" i="2"/>
  <c r="AK1002" i="2"/>
  <c r="AK1022" i="2"/>
  <c r="AK1042" i="2"/>
  <c r="AK1062" i="2"/>
  <c r="AK1084" i="2"/>
  <c r="AK1104" i="2"/>
  <c r="AK1125" i="2"/>
  <c r="AK1147" i="2"/>
  <c r="AK1167" i="2"/>
  <c r="AK1188" i="2"/>
  <c r="AK1210" i="2"/>
  <c r="AK1230" i="2"/>
  <c r="AK1250" i="2"/>
  <c r="AK1273" i="2"/>
  <c r="AK1293" i="2"/>
  <c r="AK1313" i="2"/>
  <c r="AK1333" i="2"/>
  <c r="AK1355" i="2"/>
  <c r="AK1375" i="2"/>
  <c r="AK1395" i="2"/>
  <c r="AK1417" i="2"/>
  <c r="AK1438" i="2"/>
  <c r="AK1458" i="2"/>
  <c r="AK1478" i="2"/>
  <c r="AK1500" i="2"/>
  <c r="AK1519" i="2"/>
  <c r="AK1538" i="2"/>
  <c r="AK1557" i="2"/>
  <c r="AK1578" i="2"/>
  <c r="AK1597" i="2"/>
  <c r="AK1616" i="2"/>
  <c r="AK1635" i="2"/>
  <c r="AK1657" i="2"/>
  <c r="AK1676" i="2"/>
  <c r="AK1695" i="2"/>
  <c r="AK1714" i="2"/>
  <c r="AK1733" i="2"/>
  <c r="AK1754" i="2"/>
  <c r="AK1773" i="2"/>
  <c r="AK1792" i="2"/>
  <c r="AK1811" i="2"/>
  <c r="AK1830" i="2"/>
  <c r="AK1851" i="2"/>
  <c r="AK1870" i="2"/>
  <c r="AK1889" i="2"/>
  <c r="AK1908" i="2"/>
  <c r="AK1929" i="2"/>
  <c r="AK1947" i="2"/>
  <c r="AK1965" i="2"/>
  <c r="AK1983" i="2"/>
  <c r="AK2001" i="2"/>
  <c r="AK2019" i="2"/>
  <c r="AK2037" i="2"/>
  <c r="AK2057" i="2"/>
  <c r="AK2075" i="2"/>
  <c r="AK2093" i="2"/>
  <c r="AK2111" i="2"/>
  <c r="AK2129" i="2"/>
  <c r="AK2147" i="2"/>
  <c r="AK2165" i="2"/>
  <c r="AK2185" i="2"/>
  <c r="AK2203" i="2"/>
  <c r="AK2221" i="2"/>
  <c r="AK2239" i="2"/>
  <c r="AK2257" i="2"/>
  <c r="AK2275" i="2"/>
  <c r="AK2293" i="2"/>
  <c r="AK2313" i="2"/>
  <c r="AL32" i="2"/>
  <c r="AL91" i="2"/>
  <c r="AL143" i="2"/>
  <c r="AL196" i="2"/>
  <c r="AL257" i="2"/>
  <c r="AL314" i="2"/>
  <c r="AL362" i="2"/>
  <c r="AL418" i="2"/>
  <c r="AL474" i="2"/>
  <c r="AL543" i="2"/>
  <c r="AL590" i="2"/>
  <c r="AL645" i="2"/>
  <c r="AL703" i="2"/>
  <c r="AL763" i="2"/>
  <c r="AL813" i="2"/>
  <c r="AL864" i="2"/>
  <c r="AL916" i="2"/>
  <c r="AL977" i="2"/>
  <c r="AL1022" i="2"/>
  <c r="AL1076" i="2"/>
  <c r="AL1124" i="2"/>
  <c r="AL1172" i="2"/>
  <c r="AL1228" i="2"/>
  <c r="AL1278" i="2"/>
  <c r="AL1337" i="2"/>
  <c r="AL1373" i="2"/>
  <c r="AL1422" i="2"/>
  <c r="AL1465" i="2"/>
  <c r="AL1502" i="2"/>
  <c r="AL1545" i="2"/>
  <c r="AL1588" i="2"/>
  <c r="AL1632" i="2"/>
  <c r="AL1673" i="2"/>
  <c r="AL1711" i="2"/>
  <c r="AL1754" i="2"/>
  <c r="AL1794" i="2"/>
  <c r="AL1831" i="2"/>
  <c r="AL1869" i="2"/>
  <c r="AL1906" i="2"/>
  <c r="AL1953" i="2"/>
  <c r="AL1983" i="2"/>
  <c r="AL2017" i="2"/>
  <c r="AL2051" i="2"/>
  <c r="AL2090" i="2"/>
  <c r="AL2121" i="2"/>
  <c r="AL2154" i="2"/>
  <c r="AL2187" i="2"/>
  <c r="AL2217" i="2"/>
  <c r="AL2251" i="2"/>
  <c r="AL2282" i="2"/>
  <c r="AL2307" i="2"/>
  <c r="AK10" i="2"/>
  <c r="AK42" i="2"/>
  <c r="AK71" i="2"/>
  <c r="AK101" i="2"/>
  <c r="AK128" i="2"/>
  <c r="AK162" i="2"/>
  <c r="AK188" i="2"/>
  <c r="AK217" i="2"/>
  <c r="AK248" i="2"/>
  <c r="AK275" i="2"/>
  <c r="AK308" i="2"/>
  <c r="AK339" i="2"/>
  <c r="AK364" i="2"/>
  <c r="AK394" i="2"/>
  <c r="AK426" i="2"/>
  <c r="AK455" i="2"/>
  <c r="AK485" i="2"/>
  <c r="AK513" i="2"/>
  <c r="AK545" i="2"/>
  <c r="AK568" i="2"/>
  <c r="AK596" i="2"/>
  <c r="AK619" i="2"/>
  <c r="AK645" i="2"/>
  <c r="AK669" i="2"/>
  <c r="AK690" i="2"/>
  <c r="AK710" i="2"/>
  <c r="AK732" i="2"/>
  <c r="AK752" i="2"/>
  <c r="AK772" i="2"/>
  <c r="AK794" i="2"/>
  <c r="AK815" i="2"/>
  <c r="AK835" i="2"/>
  <c r="AK858" i="2"/>
  <c r="AK878" i="2"/>
  <c r="AK898" i="2"/>
  <c r="AK918" i="2"/>
  <c r="AK940" i="2"/>
  <c r="AK961" i="2"/>
  <c r="AK981" i="2"/>
  <c r="AK1003" i="2"/>
  <c r="AK1023" i="2"/>
  <c r="AK1043" i="2"/>
  <c r="AK1065" i="2"/>
  <c r="AK1085" i="2"/>
  <c r="AK1105" i="2"/>
  <c r="AK1126" i="2"/>
  <c r="AK1148" i="2"/>
  <c r="AK1169" i="2"/>
  <c r="AK1189" i="2"/>
  <c r="AK1211" i="2"/>
  <c r="AK1231" i="2"/>
  <c r="AK1251" i="2"/>
  <c r="AK1274" i="2"/>
  <c r="AK1294" i="2"/>
  <c r="AK1314" i="2"/>
  <c r="AK1334" i="2"/>
  <c r="AK1356" i="2"/>
  <c r="AK1376" i="2"/>
  <c r="AK1396" i="2"/>
  <c r="AK1419" i="2"/>
  <c r="AK1439" i="2"/>
  <c r="AK1459" i="2"/>
  <c r="AK1482" i="2"/>
  <c r="AK1501" i="2"/>
  <c r="AK1520" i="2"/>
  <c r="AK1539" i="2"/>
  <c r="AK1558" i="2"/>
  <c r="AK1579" i="2"/>
  <c r="AK1598" i="2"/>
  <c r="AK1617" i="2"/>
  <c r="AK1637" i="2"/>
  <c r="AK1658" i="2"/>
  <c r="AK1677" i="2"/>
  <c r="AK1696" i="2"/>
  <c r="AK1715" i="2"/>
  <c r="AK1734" i="2"/>
  <c r="AK1755" i="2"/>
  <c r="AK1774" i="2"/>
  <c r="AK1793" i="2"/>
  <c r="AK1812" i="2"/>
  <c r="AK1833" i="2"/>
  <c r="AK1852" i="2"/>
  <c r="AK1871" i="2"/>
  <c r="AK1890" i="2"/>
  <c r="AK1909" i="2"/>
  <c r="AK1930" i="2"/>
  <c r="AK1948" i="2"/>
  <c r="AK1966" i="2"/>
  <c r="AK1984" i="2"/>
  <c r="AK2002" i="2"/>
  <c r="AK2020" i="2"/>
  <c r="AK2038" i="2"/>
  <c r="AK2058" i="2"/>
  <c r="AK2076" i="2"/>
  <c r="AK2094" i="2"/>
  <c r="AK2112" i="2"/>
  <c r="AK2130" i="2"/>
  <c r="AK2148" i="2"/>
  <c r="AK2166" i="2"/>
  <c r="AK2186" i="2"/>
  <c r="AK2204" i="2"/>
  <c r="AK2222" i="2"/>
  <c r="AK2240" i="2"/>
  <c r="AK2258" i="2"/>
  <c r="AK2276" i="2"/>
  <c r="AK2294" i="2"/>
  <c r="AK2314" i="2"/>
  <c r="AL36" i="2"/>
  <c r="AL93" i="2"/>
  <c r="AL152" i="2"/>
  <c r="AL197" i="2"/>
  <c r="AL258" i="2"/>
  <c r="AL315" i="2"/>
  <c r="AL367" i="2"/>
  <c r="AL420" i="2"/>
  <c r="AL488" i="2"/>
  <c r="AL544" i="2"/>
  <c r="AL592" i="2"/>
  <c r="AL648" i="2"/>
  <c r="AL704" i="2"/>
  <c r="AL764" i="2"/>
  <c r="AL818" i="2"/>
  <c r="AL865" i="2"/>
  <c r="AL917" i="2"/>
  <c r="AL978" i="2"/>
  <c r="AL1023" i="2"/>
  <c r="AL1077" i="2"/>
  <c r="AL1125" i="2"/>
  <c r="AL1186" i="2"/>
  <c r="AL1231" i="2"/>
  <c r="AL1279" i="2"/>
  <c r="AL1338" i="2"/>
  <c r="AL1376" i="2"/>
  <c r="AL1424" i="2"/>
  <c r="AL1466" i="2"/>
  <c r="AL1503" i="2"/>
  <c r="AL1546" i="2"/>
  <c r="AL1591" i="2"/>
  <c r="AL1636" i="2"/>
  <c r="AL1675" i="2"/>
  <c r="AL1713" i="2"/>
  <c r="AL1758" i="2"/>
  <c r="AL1795" i="2"/>
  <c r="AL1834" i="2"/>
  <c r="AL1870" i="2"/>
  <c r="AL1907" i="2"/>
  <c r="AL1954" i="2"/>
  <c r="AL1984" i="2"/>
  <c r="AL2019" i="2"/>
  <c r="AL2052" i="2"/>
  <c r="AL2091" i="2"/>
  <c r="AL2122" i="2"/>
  <c r="AL2155" i="2"/>
  <c r="AL2190" i="2"/>
  <c r="AL2222" i="2"/>
  <c r="AL2252" i="2"/>
  <c r="AL2283" i="2"/>
  <c r="AL2308" i="2"/>
  <c r="AK11" i="2"/>
  <c r="AK45" i="2"/>
  <c r="AK72" i="2"/>
  <c r="AK102" i="2"/>
  <c r="AK130" i="2"/>
  <c r="AK163" i="2"/>
  <c r="AK193" i="2"/>
  <c r="AK219" i="2"/>
  <c r="AK249" i="2"/>
  <c r="AK280" i="2"/>
  <c r="AK310" i="2"/>
  <c r="AK340" i="2"/>
  <c r="AK365" i="2"/>
  <c r="AK395" i="2"/>
  <c r="AK429" i="2"/>
  <c r="AK456" i="2"/>
  <c r="AK486" i="2"/>
  <c r="AK514" i="2"/>
  <c r="AK546" i="2"/>
  <c r="AK569" i="2"/>
  <c r="AK597" i="2"/>
  <c r="AK620" i="2"/>
  <c r="AK649" i="2"/>
  <c r="AK670" i="2"/>
  <c r="AK691" i="2"/>
  <c r="AK713" i="2"/>
  <c r="AK733" i="2"/>
  <c r="AK753" i="2"/>
  <c r="AK773" i="2"/>
  <c r="AK795" i="2"/>
  <c r="AK816" i="2"/>
  <c r="AK837" i="2"/>
  <c r="AK859" i="2"/>
  <c r="AK879" i="2"/>
  <c r="AK899" i="2"/>
  <c r="AK921" i="2"/>
  <c r="AK941" i="2"/>
  <c r="AK962" i="2"/>
  <c r="AK982" i="2"/>
  <c r="AK1004" i="2"/>
  <c r="AK1024" i="2"/>
  <c r="AK1044" i="2"/>
  <c r="AK1066" i="2"/>
  <c r="AK1086" i="2"/>
  <c r="AK1107" i="2"/>
  <c r="AK1129" i="2"/>
  <c r="AK1150" i="2"/>
  <c r="AK1170" i="2"/>
  <c r="AK1190" i="2"/>
  <c r="AK1212" i="2"/>
  <c r="AK1232" i="2"/>
  <c r="AK1253" i="2"/>
  <c r="AK1275" i="2"/>
  <c r="AK1295" i="2"/>
  <c r="AK1315" i="2"/>
  <c r="AK1337" i="2"/>
  <c r="AK1357" i="2"/>
  <c r="AK1377" i="2"/>
  <c r="AK1397" i="2"/>
  <c r="AK1420" i="2"/>
  <c r="AK1440" i="2"/>
  <c r="AK1461" i="2"/>
  <c r="AK1483" i="2"/>
  <c r="AK1502" i="2"/>
  <c r="AK1521" i="2"/>
  <c r="AK1540" i="2"/>
  <c r="AK1561" i="2"/>
  <c r="AK1580" i="2"/>
  <c r="AK1599" i="2"/>
  <c r="AK1619" i="2"/>
  <c r="AK1638" i="2"/>
  <c r="AK1659" i="2"/>
  <c r="AK1678" i="2"/>
  <c r="AK1697" i="2"/>
  <c r="AK1716" i="2"/>
  <c r="AK1737" i="2"/>
  <c r="AK1756" i="2"/>
  <c r="AK1775" i="2"/>
  <c r="AK1794" i="2"/>
  <c r="AK1813" i="2"/>
  <c r="AK1834" i="2"/>
  <c r="AK1853" i="2"/>
  <c r="AK1872" i="2"/>
  <c r="AK1891" i="2"/>
  <c r="AK1913" i="2"/>
  <c r="AK1931" i="2"/>
  <c r="AK1949" i="2"/>
  <c r="AK1967" i="2"/>
  <c r="AK1985" i="2"/>
  <c r="AK2003" i="2"/>
  <c r="AK2021" i="2"/>
  <c r="AK2041" i="2"/>
  <c r="AK2059" i="2"/>
  <c r="AK2077" i="2"/>
  <c r="AK2095" i="2"/>
  <c r="AK2113" i="2"/>
  <c r="AK2131" i="2"/>
  <c r="AK2149" i="2"/>
  <c r="AK2169" i="2"/>
  <c r="AK2187" i="2"/>
  <c r="AK2205" i="2"/>
  <c r="AK2223" i="2"/>
  <c r="AK2241" i="2"/>
  <c r="AK2259" i="2"/>
  <c r="AK2277" i="2"/>
  <c r="AK2297" i="2"/>
  <c r="AK2315" i="2"/>
  <c r="AL40" i="2"/>
  <c r="AL100" i="2"/>
  <c r="AL174" i="2"/>
  <c r="AL234" i="2"/>
  <c r="AL312" i="2"/>
  <c r="AL381" i="2"/>
  <c r="AL447" i="2"/>
  <c r="AL512" i="2"/>
  <c r="AL584" i="2"/>
  <c r="AL651" i="2"/>
  <c r="AL724" i="2"/>
  <c r="AL785" i="2"/>
  <c r="AL860" i="2"/>
  <c r="AL924" i="2"/>
  <c r="AL985" i="2"/>
  <c r="AL1045" i="2"/>
  <c r="AL1108" i="2"/>
  <c r="AL1167" i="2"/>
  <c r="AL1241" i="2"/>
  <c r="AL1297" i="2"/>
  <c r="AL1364" i="2"/>
  <c r="AL1409" i="2"/>
  <c r="AL1468" i="2"/>
  <c r="AL1521" i="2"/>
  <c r="AL1567" i="2"/>
  <c r="AL1616" i="2"/>
  <c r="AL1678" i="2"/>
  <c r="AL1730" i="2"/>
  <c r="AL1773" i="2"/>
  <c r="AL1822" i="2"/>
  <c r="AL1867" i="2"/>
  <c r="AL1920" i="2"/>
  <c r="AL1962" i="2"/>
  <c r="AL2008" i="2"/>
  <c r="AL2046" i="2"/>
  <c r="AL2094" i="2"/>
  <c r="AL2130" i="2"/>
  <c r="AL2174" i="2"/>
  <c r="AL2211" i="2"/>
  <c r="AL2254" i="2"/>
  <c r="AL2287" i="2"/>
  <c r="AL2324" i="2"/>
  <c r="AK32" i="2"/>
  <c r="AK69" i="2"/>
  <c r="AK105" i="2"/>
  <c r="AK144" i="2"/>
  <c r="AK178" i="2"/>
  <c r="AK214" i="2"/>
  <c r="AK251" i="2"/>
  <c r="AK290" i="2"/>
  <c r="AK323" i="2"/>
  <c r="AK360" i="2"/>
  <c r="AK402" i="2"/>
  <c r="AK435" i="2"/>
  <c r="AK469" i="2"/>
  <c r="AK505" i="2"/>
  <c r="AK539" i="2"/>
  <c r="AK577" i="2"/>
  <c r="AK604" i="2"/>
  <c r="AK635" i="2"/>
  <c r="AK665" i="2"/>
  <c r="AK693" i="2"/>
  <c r="AK718" i="2"/>
  <c r="AK745" i="2"/>
  <c r="AK768" i="2"/>
  <c r="AK797" i="2"/>
  <c r="AK821" i="2"/>
  <c r="AK846" i="2"/>
  <c r="AK870" i="2"/>
  <c r="AK896" i="2"/>
  <c r="AK925" i="2"/>
  <c r="AK948" i="2"/>
  <c r="AK974" i="2"/>
  <c r="AK998" i="2"/>
  <c r="AK1026" i="2"/>
  <c r="AK1053" i="2"/>
  <c r="AK1076" i="2"/>
  <c r="AK1101" i="2"/>
  <c r="AK1131" i="2"/>
  <c r="AK1154" i="2"/>
  <c r="AK1179" i="2"/>
  <c r="AK1203" i="2"/>
  <c r="AK1229" i="2"/>
  <c r="AK1258" i="2"/>
  <c r="AK1281" i="2"/>
  <c r="AK1307" i="2"/>
  <c r="AK1331" i="2"/>
  <c r="AK1359" i="2"/>
  <c r="AK1386" i="2"/>
  <c r="AK1409" i="2"/>
  <c r="AK1434" i="2"/>
  <c r="AK1462" i="2"/>
  <c r="AK1487" i="2"/>
  <c r="AK1510" i="2"/>
  <c r="AK1534" i="2"/>
  <c r="AK1556" i="2"/>
  <c r="AK1584" i="2"/>
  <c r="AK1606" i="2"/>
  <c r="AK1630" i="2"/>
  <c r="AK1652" i="2"/>
  <c r="AK1680" i="2"/>
  <c r="AK1702" i="2"/>
  <c r="AK1726" i="2"/>
  <c r="AK1749" i="2"/>
  <c r="AK1776" i="2"/>
  <c r="AK1798" i="2"/>
  <c r="AK1823" i="2"/>
  <c r="AK1845" i="2"/>
  <c r="AK1869" i="2"/>
  <c r="AK1897" i="2"/>
  <c r="AK1919" i="2"/>
  <c r="AK1940" i="2"/>
  <c r="AK1963" i="2"/>
  <c r="AK1987" i="2"/>
  <c r="AK2010" i="2"/>
  <c r="AK2031" i="2"/>
  <c r="AK2052" i="2"/>
  <c r="AK2078" i="2"/>
  <c r="AK2099" i="2"/>
  <c r="AK2122" i="2"/>
  <c r="AK2143" i="2"/>
  <c r="AK2164" i="2"/>
  <c r="AK2190" i="2"/>
  <c r="AK2211" i="2"/>
  <c r="AK2234" i="2"/>
  <c r="AK2255" i="2"/>
  <c r="AK2281" i="2"/>
  <c r="AK2302" i="2"/>
  <c r="AK2323" i="2"/>
  <c r="AC7" i="2"/>
  <c r="AC23" i="2"/>
  <c r="AC39" i="2"/>
  <c r="AC55" i="2"/>
  <c r="AC71" i="2"/>
  <c r="AC87" i="2"/>
  <c r="AC103" i="2"/>
  <c r="AC119" i="2"/>
  <c r="AC135" i="2"/>
  <c r="AC151" i="2"/>
  <c r="AC167" i="2"/>
  <c r="AC183" i="2"/>
  <c r="AC199" i="2"/>
  <c r="AC215" i="2"/>
  <c r="AC231" i="2"/>
  <c r="AC247" i="2"/>
  <c r="AC263" i="2"/>
  <c r="AC279" i="2"/>
  <c r="AC295" i="2"/>
  <c r="AC311" i="2"/>
  <c r="AC327" i="2"/>
  <c r="AC343" i="2"/>
  <c r="AC359" i="2"/>
  <c r="AC375" i="2"/>
  <c r="AC391" i="2"/>
  <c r="AC407" i="2"/>
  <c r="AC423" i="2"/>
  <c r="AC439" i="2"/>
  <c r="AC455" i="2"/>
  <c r="AC471" i="2"/>
  <c r="AC487" i="2"/>
  <c r="AC503" i="2"/>
  <c r="AC519" i="2"/>
  <c r="AC535" i="2"/>
  <c r="AC551" i="2"/>
  <c r="AC567" i="2"/>
  <c r="AC583" i="2"/>
  <c r="AC599" i="2"/>
  <c r="AC615" i="2"/>
  <c r="AC631" i="2"/>
  <c r="AC647" i="2"/>
  <c r="AC663" i="2"/>
  <c r="AC679" i="2"/>
  <c r="AC695" i="2"/>
  <c r="AC711" i="2"/>
  <c r="AC727" i="2"/>
  <c r="AC743" i="2"/>
  <c r="AC759" i="2"/>
  <c r="AC775" i="2"/>
  <c r="AC791" i="2"/>
  <c r="AC807" i="2"/>
  <c r="AC823" i="2"/>
  <c r="AC839" i="2"/>
  <c r="AC855" i="2"/>
  <c r="AC871" i="2"/>
  <c r="AC887" i="2"/>
  <c r="AC903" i="2"/>
  <c r="AC919" i="2"/>
  <c r="AC935" i="2"/>
  <c r="AC951" i="2"/>
  <c r="AC967" i="2"/>
  <c r="AC983" i="2"/>
  <c r="AC999" i="2"/>
  <c r="AC1015" i="2"/>
  <c r="AC1031" i="2"/>
  <c r="AC1047" i="2"/>
  <c r="AC1063" i="2"/>
  <c r="AC1079" i="2"/>
  <c r="AC1095" i="2"/>
  <c r="AC1111" i="2"/>
  <c r="AC1127" i="2"/>
  <c r="AC1143" i="2"/>
  <c r="AC1159" i="2"/>
  <c r="AC1175" i="2"/>
  <c r="AC1191" i="2"/>
  <c r="AC1207" i="2"/>
  <c r="AC1223" i="2"/>
  <c r="AC1239" i="2"/>
  <c r="AC1255" i="2"/>
  <c r="AC1271" i="2"/>
  <c r="AC1287" i="2"/>
  <c r="AC1303" i="2"/>
  <c r="AC1319" i="2"/>
  <c r="AC1335" i="2"/>
  <c r="AL41" i="2"/>
  <c r="AL101" i="2"/>
  <c r="AL175" i="2"/>
  <c r="AL236" i="2"/>
  <c r="AL316" i="2"/>
  <c r="AL385" i="2"/>
  <c r="AL449" i="2"/>
  <c r="AL513" i="2"/>
  <c r="AL585" i="2"/>
  <c r="AL655" i="2"/>
  <c r="AL725" i="2"/>
  <c r="AL786" i="2"/>
  <c r="AL861" i="2"/>
  <c r="AL930" i="2"/>
  <c r="AL986" i="2"/>
  <c r="AL1048" i="2"/>
  <c r="AL1109" i="2"/>
  <c r="AL1193" i="2"/>
  <c r="AL1244" i="2"/>
  <c r="AL1312" i="2"/>
  <c r="AL1368" i="2"/>
  <c r="AL1411" i="2"/>
  <c r="AL1469" i="2"/>
  <c r="AL1523" i="2"/>
  <c r="AL1568" i="2"/>
  <c r="AL1624" i="2"/>
  <c r="AL1679" i="2"/>
  <c r="AL1732" i="2"/>
  <c r="AL1775" i="2"/>
  <c r="AL1824" i="2"/>
  <c r="AL1871" i="2"/>
  <c r="AL1922" i="2"/>
  <c r="AL1963" i="2"/>
  <c r="AL2009" i="2"/>
  <c r="AL2047" i="2"/>
  <c r="AL2095" i="2"/>
  <c r="AL2131" i="2"/>
  <c r="AL2175" i="2"/>
  <c r="AL2212" i="2"/>
  <c r="AL2255" i="2"/>
  <c r="AL2288" i="2"/>
  <c r="AL2327" i="2"/>
  <c r="AK33" i="2"/>
  <c r="AK73" i="2"/>
  <c r="AK107" i="2"/>
  <c r="AK145" i="2"/>
  <c r="AK179" i="2"/>
  <c r="AK215" i="2"/>
  <c r="AK257" i="2"/>
  <c r="AK291" i="2"/>
  <c r="AK324" i="2"/>
  <c r="AK361" i="2"/>
  <c r="AK403" i="2"/>
  <c r="AK436" i="2"/>
  <c r="AK473" i="2"/>
  <c r="AK506" i="2"/>
  <c r="AK547" i="2"/>
  <c r="AK578" i="2"/>
  <c r="AK605" i="2"/>
  <c r="AK637" i="2"/>
  <c r="AK666" i="2"/>
  <c r="AK694" i="2"/>
  <c r="AK720" i="2"/>
  <c r="AK746" i="2"/>
  <c r="AK769" i="2"/>
  <c r="AK799" i="2"/>
  <c r="AK822" i="2"/>
  <c r="AK847" i="2"/>
  <c r="AK873" i="2"/>
  <c r="AK900" i="2"/>
  <c r="AK926" i="2"/>
  <c r="AK949" i="2"/>
  <c r="AK975" i="2"/>
  <c r="AK1001" i="2"/>
  <c r="AK1027" i="2"/>
  <c r="AK1054" i="2"/>
  <c r="AK1077" i="2"/>
  <c r="AK1102" i="2"/>
  <c r="AK1132" i="2"/>
  <c r="AK1155" i="2"/>
  <c r="AK1181" i="2"/>
  <c r="AK1204" i="2"/>
  <c r="AK1233" i="2"/>
  <c r="AK1259" i="2"/>
  <c r="AK1282" i="2"/>
  <c r="AK1309" i="2"/>
  <c r="AK1332" i="2"/>
  <c r="AK1360" i="2"/>
  <c r="AK1387" i="2"/>
  <c r="AK1410" i="2"/>
  <c r="AK1435" i="2"/>
  <c r="AK1465" i="2"/>
  <c r="AK1488" i="2"/>
  <c r="AK1513" i="2"/>
  <c r="AK1535" i="2"/>
  <c r="AK1562" i="2"/>
  <c r="AK1585" i="2"/>
  <c r="AK1609" i="2"/>
  <c r="AK1631" i="2"/>
  <c r="AK1653" i="2"/>
  <c r="AK1681" i="2"/>
  <c r="AK1705" i="2"/>
  <c r="AK1727" i="2"/>
  <c r="AK1750" i="2"/>
  <c r="AK1777" i="2"/>
  <c r="AK1801" i="2"/>
  <c r="AK1824" i="2"/>
  <c r="AK1846" i="2"/>
  <c r="AK1873" i="2"/>
  <c r="AK1898" i="2"/>
  <c r="AK1920" i="2"/>
  <c r="AK1941" i="2"/>
  <c r="AK1964" i="2"/>
  <c r="AK1988" i="2"/>
  <c r="AK2011" i="2"/>
  <c r="AK2032" i="2"/>
  <c r="AK2053" i="2"/>
  <c r="AK2079" i="2"/>
  <c r="AK2100" i="2"/>
  <c r="AK2123" i="2"/>
  <c r="AK2144" i="2"/>
  <c r="AK2170" i="2"/>
  <c r="AK2191" i="2"/>
  <c r="AK2212" i="2"/>
  <c r="AK2235" i="2"/>
  <c r="AK2256" i="2"/>
  <c r="AK2282" i="2"/>
  <c r="AK2303" i="2"/>
  <c r="AK2324" i="2"/>
  <c r="AC8" i="2"/>
  <c r="AC24" i="2"/>
  <c r="AC40" i="2"/>
  <c r="AC56" i="2"/>
  <c r="AC72" i="2"/>
  <c r="AC88" i="2"/>
  <c r="AC104" i="2"/>
  <c r="AC120" i="2"/>
  <c r="AC136" i="2"/>
  <c r="AC152" i="2"/>
  <c r="AC168" i="2"/>
  <c r="AC184" i="2"/>
  <c r="AC200" i="2"/>
  <c r="AC216" i="2"/>
  <c r="AC232" i="2"/>
  <c r="AC248" i="2"/>
  <c r="AC264" i="2"/>
  <c r="AC280" i="2"/>
  <c r="AC296" i="2"/>
  <c r="AC312" i="2"/>
  <c r="AC328" i="2"/>
  <c r="AC344" i="2"/>
  <c r="AC360" i="2"/>
  <c r="AC376" i="2"/>
  <c r="AC392" i="2"/>
  <c r="AC408" i="2"/>
  <c r="AC424" i="2"/>
  <c r="AC440" i="2"/>
  <c r="AC456" i="2"/>
  <c r="AC472" i="2"/>
  <c r="AC488" i="2"/>
  <c r="AC504" i="2"/>
  <c r="AC520" i="2"/>
  <c r="AC536" i="2"/>
  <c r="AC552" i="2"/>
  <c r="AC568" i="2"/>
  <c r="AC584" i="2"/>
  <c r="AC600" i="2"/>
  <c r="AC616" i="2"/>
  <c r="AC632" i="2"/>
  <c r="AC648" i="2"/>
  <c r="AC664" i="2"/>
  <c r="AC680" i="2"/>
  <c r="AC696" i="2"/>
  <c r="AC712" i="2"/>
  <c r="AC728" i="2"/>
  <c r="AC744" i="2"/>
  <c r="AC760" i="2"/>
  <c r="AC776" i="2"/>
  <c r="AC792" i="2"/>
  <c r="AC808" i="2"/>
  <c r="AC824" i="2"/>
  <c r="AC840" i="2"/>
  <c r="AC856" i="2"/>
  <c r="AC872" i="2"/>
  <c r="AC888" i="2"/>
  <c r="AC904" i="2"/>
  <c r="AC920" i="2"/>
  <c r="AC936" i="2"/>
  <c r="AC952" i="2"/>
  <c r="AC968" i="2"/>
  <c r="AC984" i="2"/>
  <c r="AC1000" i="2"/>
  <c r="AC1016" i="2"/>
  <c r="AC1032" i="2"/>
  <c r="AC1048" i="2"/>
  <c r="AC1064" i="2"/>
  <c r="AC1080" i="2"/>
  <c r="AC1096" i="2"/>
  <c r="AC1112" i="2"/>
  <c r="AC1128" i="2"/>
  <c r="AC1144" i="2"/>
  <c r="AC1160" i="2"/>
  <c r="AC1176" i="2"/>
  <c r="AC1192" i="2"/>
  <c r="AC1208" i="2"/>
  <c r="AC1224" i="2"/>
  <c r="AC1240" i="2"/>
  <c r="AC1256" i="2"/>
  <c r="AC1272" i="2"/>
  <c r="AC1288" i="2"/>
  <c r="AC1304" i="2"/>
  <c r="AC1320" i="2"/>
  <c r="AL43" i="2"/>
  <c r="AL106" i="2"/>
  <c r="AL180" i="2"/>
  <c r="AL237" i="2"/>
  <c r="AL317" i="2"/>
  <c r="AL386" i="2"/>
  <c r="AL450" i="2"/>
  <c r="AL514" i="2"/>
  <c r="AL593" i="2"/>
  <c r="AL670" i="2"/>
  <c r="AL731" i="2"/>
  <c r="AL792" i="2"/>
  <c r="AL862" i="2"/>
  <c r="AL932" i="2"/>
  <c r="AL987" i="2"/>
  <c r="AL1055" i="2"/>
  <c r="AL1116" i="2"/>
  <c r="AL1194" i="2"/>
  <c r="AL1246" i="2"/>
  <c r="AL1313" i="2"/>
  <c r="AL1369" i="2"/>
  <c r="AL1425" i="2"/>
  <c r="AL1470" i="2"/>
  <c r="AL1527" i="2"/>
  <c r="AL1577" i="2"/>
  <c r="AL1625" i="2"/>
  <c r="AL1680" i="2"/>
  <c r="AL1735" i="2"/>
  <c r="AL1776" i="2"/>
  <c r="AL1825" i="2"/>
  <c r="AL1872" i="2"/>
  <c r="AL1923" i="2"/>
  <c r="AL1967" i="2"/>
  <c r="AL2012" i="2"/>
  <c r="AL2055" i="2"/>
  <c r="AL2096" i="2"/>
  <c r="AL2132" i="2"/>
  <c r="AL2176" i="2"/>
  <c r="AL2215" i="2"/>
  <c r="AL2256" i="2"/>
  <c r="AL2289" i="2"/>
  <c r="AL2328" i="2"/>
  <c r="AK34" i="2"/>
  <c r="AK74" i="2"/>
  <c r="AK113" i="2"/>
  <c r="AK146" i="2"/>
  <c r="AK180" i="2"/>
  <c r="AK220" i="2"/>
  <c r="AK258" i="2"/>
  <c r="AK292" i="2"/>
  <c r="AK328" i="2"/>
  <c r="AK362" i="2"/>
  <c r="AK404" i="2"/>
  <c r="AK437" i="2"/>
  <c r="AK474" i="2"/>
  <c r="AK507" i="2"/>
  <c r="AK548" i="2"/>
  <c r="AK579" i="2"/>
  <c r="AK609" i="2"/>
  <c r="AK640" i="2"/>
  <c r="AK671" i="2"/>
  <c r="AK697" i="2"/>
  <c r="AK721" i="2"/>
  <c r="AK747" i="2"/>
  <c r="AK770" i="2"/>
  <c r="AK800" i="2"/>
  <c r="AK825" i="2"/>
  <c r="AK848" i="2"/>
  <c r="AK874" i="2"/>
  <c r="AK901" i="2"/>
  <c r="AK927" i="2"/>
  <c r="AK950" i="2"/>
  <c r="AK976" i="2"/>
  <c r="AK1005" i="2"/>
  <c r="AK1028" i="2"/>
  <c r="AK1055" i="2"/>
  <c r="AK1078" i="2"/>
  <c r="AK1103" i="2"/>
  <c r="AK1133" i="2"/>
  <c r="AK1156" i="2"/>
  <c r="AK1182" i="2"/>
  <c r="AK1205" i="2"/>
  <c r="AK1235" i="2"/>
  <c r="AK1283" i="2"/>
  <c r="AK1310" i="2"/>
  <c r="AK1338" i="2"/>
  <c r="AK1361" i="2"/>
  <c r="AK1388" i="2"/>
  <c r="AK1411" i="2"/>
  <c r="AK1437" i="2"/>
  <c r="AK1466" i="2"/>
  <c r="AK1489" i="2"/>
  <c r="AK1514" i="2"/>
  <c r="AK1536" i="2"/>
  <c r="AK1563" i="2"/>
  <c r="AK1586" i="2"/>
  <c r="AK1610" i="2"/>
  <c r="AK1632" i="2"/>
  <c r="AK1660" i="2"/>
  <c r="AK1682" i="2"/>
  <c r="AK1706" i="2"/>
  <c r="AK1729" i="2"/>
  <c r="AK1753" i="2"/>
  <c r="AK1778" i="2"/>
  <c r="AK1803" i="2"/>
  <c r="AK1825" i="2"/>
  <c r="AK1849" i="2"/>
  <c r="AK1875" i="2"/>
  <c r="AK1899" i="2"/>
  <c r="AK1921" i="2"/>
  <c r="AK1942" i="2"/>
  <c r="AK1968" i="2"/>
  <c r="AK1989" i="2"/>
  <c r="AK2012" i="2"/>
  <c r="AK2033" i="2"/>
  <c r="AK2054" i="2"/>
  <c r="AK2080" i="2"/>
  <c r="AK2101" i="2"/>
  <c r="AK2124" i="2"/>
  <c r="AK2145" i="2"/>
  <c r="AK2171" i="2"/>
  <c r="AK2192" i="2"/>
  <c r="AK2213" i="2"/>
  <c r="AK2236" i="2"/>
  <c r="AK2260" i="2"/>
  <c r="AK2283" i="2"/>
  <c r="AK2304" i="2"/>
  <c r="AK2325" i="2"/>
  <c r="AC9" i="2"/>
  <c r="AC25" i="2"/>
  <c r="AC41" i="2"/>
  <c r="AC57" i="2"/>
  <c r="AC73" i="2"/>
  <c r="AC89" i="2"/>
  <c r="AC105" i="2"/>
  <c r="AC121" i="2"/>
  <c r="AC137" i="2"/>
  <c r="AC153" i="2"/>
  <c r="AC169" i="2"/>
  <c r="AC185" i="2"/>
  <c r="AC201" i="2"/>
  <c r="AC217" i="2"/>
  <c r="AC233" i="2"/>
  <c r="AC249" i="2"/>
  <c r="AC265" i="2"/>
  <c r="AC281" i="2"/>
  <c r="AC297" i="2"/>
  <c r="AC313" i="2"/>
  <c r="AC329" i="2"/>
  <c r="AC345" i="2"/>
  <c r="AC361" i="2"/>
  <c r="AC377" i="2"/>
  <c r="AC393" i="2"/>
  <c r="AC409" i="2"/>
  <c r="AC425" i="2"/>
  <c r="AC441" i="2"/>
  <c r="AC457" i="2"/>
  <c r="AC473" i="2"/>
  <c r="AC489" i="2"/>
  <c r="AC505" i="2"/>
  <c r="AC521" i="2"/>
  <c r="AC537" i="2"/>
  <c r="AC553" i="2"/>
  <c r="AC569" i="2"/>
  <c r="AC585" i="2"/>
  <c r="AC601" i="2"/>
  <c r="AC617" i="2"/>
  <c r="AC633" i="2"/>
  <c r="AC649" i="2"/>
  <c r="AC665" i="2"/>
  <c r="AC681" i="2"/>
  <c r="AC697" i="2"/>
  <c r="AC713" i="2"/>
  <c r="AC729" i="2"/>
  <c r="AC745" i="2"/>
  <c r="AC761" i="2"/>
  <c r="AC777" i="2"/>
  <c r="AC793" i="2"/>
  <c r="AC809" i="2"/>
  <c r="AC825" i="2"/>
  <c r="AC841" i="2"/>
  <c r="AC857" i="2"/>
  <c r="AC873" i="2"/>
  <c r="AC889" i="2"/>
  <c r="AC905" i="2"/>
  <c r="AC921" i="2"/>
  <c r="AC937" i="2"/>
  <c r="AC953" i="2"/>
  <c r="AC969" i="2"/>
  <c r="AC985" i="2"/>
  <c r="AC1001" i="2"/>
  <c r="AC1017" i="2"/>
  <c r="AC1033" i="2"/>
  <c r="AC1049" i="2"/>
  <c r="AC1065" i="2"/>
  <c r="AC1081" i="2"/>
  <c r="AC1097" i="2"/>
  <c r="AC1113" i="2"/>
  <c r="AC1129" i="2"/>
  <c r="AC1145" i="2"/>
  <c r="AC1161" i="2"/>
  <c r="AC1177" i="2"/>
  <c r="AC1193" i="2"/>
  <c r="AC1209" i="2"/>
  <c r="AL15" i="2"/>
  <c r="AL110" i="2"/>
  <c r="AL190" i="2"/>
  <c r="AL280" i="2"/>
  <c r="AL356" i="2"/>
  <c r="AL446" i="2"/>
  <c r="AL545" i="2"/>
  <c r="AL623" i="2"/>
  <c r="AL690" i="2"/>
  <c r="AL782" i="2"/>
  <c r="AL873" i="2"/>
  <c r="AL948" i="2"/>
  <c r="AL1024" i="2"/>
  <c r="AL1101" i="2"/>
  <c r="AL1195" i="2"/>
  <c r="AL1257" i="2"/>
  <c r="AL1340" i="2"/>
  <c r="AL1402" i="2"/>
  <c r="AL1467" i="2"/>
  <c r="AL1534" i="2"/>
  <c r="AL1599" i="2"/>
  <c r="AL1660" i="2"/>
  <c r="AL1719" i="2"/>
  <c r="AL1779" i="2"/>
  <c r="AL1843" i="2"/>
  <c r="AL1898" i="2"/>
  <c r="AL1959" i="2"/>
  <c r="AL2013" i="2"/>
  <c r="AL2065" i="2"/>
  <c r="AL2109" i="2"/>
  <c r="AL2160" i="2"/>
  <c r="AL2210" i="2"/>
  <c r="AL2264" i="2"/>
  <c r="AL2304" i="2"/>
  <c r="AK23" i="2"/>
  <c r="AK67" i="2"/>
  <c r="AK116" i="2"/>
  <c r="AK155" i="2"/>
  <c r="AK200" i="2"/>
  <c r="AK243" i="2"/>
  <c r="AK293" i="2"/>
  <c r="AK341" i="2"/>
  <c r="AK381" i="2"/>
  <c r="AK419" i="2"/>
  <c r="AK467" i="2"/>
  <c r="AK522" i="2"/>
  <c r="AK560" i="2"/>
  <c r="AK598" i="2"/>
  <c r="AK633" i="2"/>
  <c r="AK673" i="2"/>
  <c r="AK703" i="2"/>
  <c r="AK735" i="2"/>
  <c r="AK765" i="2"/>
  <c r="AK801" i="2"/>
  <c r="AK829" i="2"/>
  <c r="AK862" i="2"/>
  <c r="AK891" i="2"/>
  <c r="AK923" i="2"/>
  <c r="AK956" i="2"/>
  <c r="AK988" i="2"/>
  <c r="AK1018" i="2"/>
  <c r="AK1049" i="2"/>
  <c r="AK1082" i="2"/>
  <c r="AK1115" i="2"/>
  <c r="AK1141" i="2"/>
  <c r="AK1174" i="2"/>
  <c r="AK1209" i="2"/>
  <c r="AK1241" i="2"/>
  <c r="AK1268" i="2"/>
  <c r="AK1300" i="2"/>
  <c r="AK1330" i="2"/>
  <c r="AK1366" i="2"/>
  <c r="AK1394" i="2"/>
  <c r="AK1427" i="2"/>
  <c r="AK1456" i="2"/>
  <c r="AK1492" i="2"/>
  <c r="AK1522" i="2"/>
  <c r="AK1550" i="2"/>
  <c r="AK1577" i="2"/>
  <c r="AK1611" i="2"/>
  <c r="AK1642" i="2"/>
  <c r="AK1667" i="2"/>
  <c r="AK1698" i="2"/>
  <c r="AK1725" i="2"/>
  <c r="AK1759" i="2"/>
  <c r="AK1787" i="2"/>
  <c r="AK1817" i="2"/>
  <c r="AK1843" i="2"/>
  <c r="AK1877" i="2"/>
  <c r="AK1904" i="2"/>
  <c r="AK1934" i="2"/>
  <c r="AK1958" i="2"/>
  <c r="AK1990" i="2"/>
  <c r="AK2016" i="2"/>
  <c r="AK2045" i="2"/>
  <c r="AK2069" i="2"/>
  <c r="AK2098" i="2"/>
  <c r="AK2127" i="2"/>
  <c r="AK2156" i="2"/>
  <c r="AK2180" i="2"/>
  <c r="AK2209" i="2"/>
  <c r="AK2238" i="2"/>
  <c r="AK2267" i="2"/>
  <c r="AK2291" i="2"/>
  <c r="AK2320" i="2"/>
  <c r="AC13" i="2"/>
  <c r="AC32" i="2"/>
  <c r="AC51" i="2"/>
  <c r="AC70" i="2"/>
  <c r="AC92" i="2"/>
  <c r="AC111" i="2"/>
  <c r="AC130" i="2"/>
  <c r="AC149" i="2"/>
  <c r="AC171" i="2"/>
  <c r="AC190" i="2"/>
  <c r="AC209" i="2"/>
  <c r="AC228" i="2"/>
  <c r="AC250" i="2"/>
  <c r="AC269" i="2"/>
  <c r="AC288" i="2"/>
  <c r="AC307" i="2"/>
  <c r="AC326" i="2"/>
  <c r="AC348" i="2"/>
  <c r="AC367" i="2"/>
  <c r="AC386" i="2"/>
  <c r="AC405" i="2"/>
  <c r="AC427" i="2"/>
  <c r="AC446" i="2"/>
  <c r="AC465" i="2"/>
  <c r="AC484" i="2"/>
  <c r="AC506" i="2"/>
  <c r="AC525" i="2"/>
  <c r="AC544" i="2"/>
  <c r="AC563" i="2"/>
  <c r="AC582" i="2"/>
  <c r="AC604" i="2"/>
  <c r="AC623" i="2"/>
  <c r="AC642" i="2"/>
  <c r="AC661" i="2"/>
  <c r="AC683" i="2"/>
  <c r="AC702" i="2"/>
  <c r="AC721" i="2"/>
  <c r="AC740" i="2"/>
  <c r="AC762" i="2"/>
  <c r="AC781" i="2"/>
  <c r="AC800" i="2"/>
  <c r="AC819" i="2"/>
  <c r="AC838" i="2"/>
  <c r="AC860" i="2"/>
  <c r="AC879" i="2"/>
  <c r="AC898" i="2"/>
  <c r="AC917" i="2"/>
  <c r="AC939" i="2"/>
  <c r="AC958" i="2"/>
  <c r="AC977" i="2"/>
  <c r="AC996" i="2"/>
  <c r="AC1018" i="2"/>
  <c r="AC1037" i="2"/>
  <c r="AC1056" i="2"/>
  <c r="AC1075" i="2"/>
  <c r="AC1094" i="2"/>
  <c r="AC1116" i="2"/>
  <c r="AC1135" i="2"/>
  <c r="AC1154" i="2"/>
  <c r="AC1173" i="2"/>
  <c r="AC1195" i="2"/>
  <c r="AC1214" i="2"/>
  <c r="AC1232" i="2"/>
  <c r="AC1250" i="2"/>
  <c r="AC1268" i="2"/>
  <c r="AC1286" i="2"/>
  <c r="AC1306" i="2"/>
  <c r="AC1324" i="2"/>
  <c r="AC1341" i="2"/>
  <c r="AC1357" i="2"/>
  <c r="AC1373" i="2"/>
  <c r="AC1389" i="2"/>
  <c r="AC1405" i="2"/>
  <c r="AC1421" i="2"/>
  <c r="AC1437" i="2"/>
  <c r="AC1453" i="2"/>
  <c r="AC1469" i="2"/>
  <c r="AC1485" i="2"/>
  <c r="AC1501" i="2"/>
  <c r="AC1517" i="2"/>
  <c r="AC1533" i="2"/>
  <c r="AC1549" i="2"/>
  <c r="AC1565" i="2"/>
  <c r="AC1581" i="2"/>
  <c r="AC1597" i="2"/>
  <c r="AC1613" i="2"/>
  <c r="AC1629" i="2"/>
  <c r="AC1645" i="2"/>
  <c r="AC1661" i="2"/>
  <c r="AC1677" i="2"/>
  <c r="AC1693" i="2"/>
  <c r="AC1709" i="2"/>
  <c r="AC1725" i="2"/>
  <c r="AC1741" i="2"/>
  <c r="AC1757" i="2"/>
  <c r="AC1773" i="2"/>
  <c r="AC1789" i="2"/>
  <c r="AC1805" i="2"/>
  <c r="AC1821" i="2"/>
  <c r="AC1837" i="2"/>
  <c r="AC1853" i="2"/>
  <c r="AC1869" i="2"/>
  <c r="AC1885" i="2"/>
  <c r="AC1901" i="2"/>
  <c r="AC1917" i="2"/>
  <c r="AC1933" i="2"/>
  <c r="AC1949" i="2"/>
  <c r="AC1965" i="2"/>
  <c r="AC1981" i="2"/>
  <c r="AC1997" i="2"/>
  <c r="AC2013" i="2"/>
  <c r="AC2029" i="2"/>
  <c r="AC2045" i="2"/>
  <c r="AC2061" i="2"/>
  <c r="AC2077" i="2"/>
  <c r="AC2093" i="2"/>
  <c r="AC2109" i="2"/>
  <c r="AC2125" i="2"/>
  <c r="AC2141" i="2"/>
  <c r="AC2157" i="2"/>
  <c r="AC2173" i="2"/>
  <c r="AC2189" i="2"/>
  <c r="AC2205" i="2"/>
  <c r="AC2221" i="2"/>
  <c r="AC2237" i="2"/>
  <c r="AC2253" i="2"/>
  <c r="AC2269" i="2"/>
  <c r="AC2285" i="2"/>
  <c r="AC2301" i="2"/>
  <c r="AC2317" i="2"/>
  <c r="AL18" i="2"/>
  <c r="AL45" i="2"/>
  <c r="AL125" i="2"/>
  <c r="AL216" i="2"/>
  <c r="AL287" i="2"/>
  <c r="AL377" i="2"/>
  <c r="AL465" i="2"/>
  <c r="AL549" i="2"/>
  <c r="AL632" i="2"/>
  <c r="AL713" i="2"/>
  <c r="AL805" i="2"/>
  <c r="AL890" i="2"/>
  <c r="AL956" i="2"/>
  <c r="AL1038" i="2"/>
  <c r="AL1119" i="2"/>
  <c r="AL1198" i="2"/>
  <c r="AL1275" i="2"/>
  <c r="AL1352" i="2"/>
  <c r="AL1406" i="2"/>
  <c r="AL1481" i="2"/>
  <c r="AL1540" i="2"/>
  <c r="AL1608" i="2"/>
  <c r="AL1664" i="2"/>
  <c r="AL1737" i="2"/>
  <c r="AL1851" i="2"/>
  <c r="AL1902" i="2"/>
  <c r="AL1968" i="2"/>
  <c r="AL2023" i="2"/>
  <c r="AL2073" i="2"/>
  <c r="AL2124" i="2"/>
  <c r="AL2173" i="2"/>
  <c r="AL2228" i="2"/>
  <c r="AL2267" i="2"/>
  <c r="AL2312" i="2"/>
  <c r="AK28" i="2"/>
  <c r="AK77" i="2"/>
  <c r="AK121" i="2"/>
  <c r="AK166" i="2"/>
  <c r="AK211" i="2"/>
  <c r="AK259" i="2"/>
  <c r="AK297" i="2"/>
  <c r="AK344" i="2"/>
  <c r="AK386" i="2"/>
  <c r="AK434" i="2"/>
  <c r="AK477" i="2"/>
  <c r="AK525" i="2"/>
  <c r="AK563" i="2"/>
  <c r="AK602" i="2"/>
  <c r="AK642" i="2"/>
  <c r="AK677" i="2"/>
  <c r="AK707" i="2"/>
  <c r="AK739" i="2"/>
  <c r="AK774" i="2"/>
  <c r="AK804" i="2"/>
  <c r="AK833" i="2"/>
  <c r="AK865" i="2"/>
  <c r="AK894" i="2"/>
  <c r="AK930" i="2"/>
  <c r="AK963" i="2"/>
  <c r="AK991" i="2"/>
  <c r="AK1021" i="2"/>
  <c r="AK1057" i="2"/>
  <c r="AK1089" i="2"/>
  <c r="AK1118" i="2"/>
  <c r="AK1151" i="2"/>
  <c r="AK1183" i="2"/>
  <c r="AK1215" i="2"/>
  <c r="AK1244" i="2"/>
  <c r="AK1277" i="2"/>
  <c r="AK1306" i="2"/>
  <c r="AK1341" i="2"/>
  <c r="AK1371" i="2"/>
  <c r="AK1404" i="2"/>
  <c r="AK1430" i="2"/>
  <c r="AK1468" i="2"/>
  <c r="AK1497" i="2"/>
  <c r="AK1525" i="2"/>
  <c r="AK1553" i="2"/>
  <c r="AK1587" i="2"/>
  <c r="AK1614" i="2"/>
  <c r="AK1645" i="2"/>
  <c r="AK1670" i="2"/>
  <c r="AK1701" i="2"/>
  <c r="AK1732" i="2"/>
  <c r="AK1762" i="2"/>
  <c r="AK1790" i="2"/>
  <c r="AK1821" i="2"/>
  <c r="AK1854" i="2"/>
  <c r="AK1882" i="2"/>
  <c r="AK1907" i="2"/>
  <c r="AK1937" i="2"/>
  <c r="AK1969" i="2"/>
  <c r="AK1995" i="2"/>
  <c r="AK2022" i="2"/>
  <c r="AK2048" i="2"/>
  <c r="AK2074" i="2"/>
  <c r="AK2106" i="2"/>
  <c r="AK2133" i="2"/>
  <c r="AK2159" i="2"/>
  <c r="AK2188" i="2"/>
  <c r="AK2217" i="2"/>
  <c r="AK2244" i="2"/>
  <c r="AK2270" i="2"/>
  <c r="AK2299" i="2"/>
  <c r="AK2326" i="2"/>
  <c r="AC16" i="2"/>
  <c r="AC35" i="2"/>
  <c r="AC54" i="2"/>
  <c r="AC76" i="2"/>
  <c r="AC95" i="2"/>
  <c r="AC114" i="2"/>
  <c r="AC133" i="2"/>
  <c r="AC155" i="2"/>
  <c r="AC174" i="2"/>
  <c r="AC193" i="2"/>
  <c r="AC212" i="2"/>
  <c r="AC234" i="2"/>
  <c r="AC253" i="2"/>
  <c r="AC272" i="2"/>
  <c r="AC291" i="2"/>
  <c r="AC310" i="2"/>
  <c r="AC332" i="2"/>
  <c r="AC351" i="2"/>
  <c r="AC370" i="2"/>
  <c r="AC389" i="2"/>
  <c r="AC411" i="2"/>
  <c r="AC430" i="2"/>
  <c r="AC449" i="2"/>
  <c r="AC468" i="2"/>
  <c r="AC490" i="2"/>
  <c r="AC509" i="2"/>
  <c r="AC528" i="2"/>
  <c r="AC547" i="2"/>
  <c r="AC566" i="2"/>
  <c r="AC588" i="2"/>
  <c r="AC607" i="2"/>
  <c r="AC626" i="2"/>
  <c r="AC645" i="2"/>
  <c r="AC667" i="2"/>
  <c r="AC686" i="2"/>
  <c r="AC705" i="2"/>
  <c r="AC724" i="2"/>
  <c r="AC746" i="2"/>
  <c r="AC765" i="2"/>
  <c r="AC784" i="2"/>
  <c r="AC803" i="2"/>
  <c r="AC822" i="2"/>
  <c r="AC844" i="2"/>
  <c r="AC863" i="2"/>
  <c r="AC882" i="2"/>
  <c r="AC901" i="2"/>
  <c r="AC923" i="2"/>
  <c r="AC942" i="2"/>
  <c r="AC961" i="2"/>
  <c r="AC980" i="2"/>
  <c r="AC1002" i="2"/>
  <c r="AC1021" i="2"/>
  <c r="AC1040" i="2"/>
  <c r="AC1059" i="2"/>
  <c r="AC1078" i="2"/>
  <c r="AC1100" i="2"/>
  <c r="AC1119" i="2"/>
  <c r="AC1138" i="2"/>
  <c r="AC1157" i="2"/>
  <c r="AC1179" i="2"/>
  <c r="AC1198" i="2"/>
  <c r="AC1217" i="2"/>
  <c r="AC1235" i="2"/>
  <c r="AC1253" i="2"/>
  <c r="AC1273" i="2"/>
  <c r="AC1291" i="2"/>
  <c r="AC1309" i="2"/>
  <c r="AC1327" i="2"/>
  <c r="AC1344" i="2"/>
  <c r="AC1360" i="2"/>
  <c r="AC1376" i="2"/>
  <c r="AC1392" i="2"/>
  <c r="AC1408" i="2"/>
  <c r="AC1424" i="2"/>
  <c r="AC1440" i="2"/>
  <c r="AC1456" i="2"/>
  <c r="AC1472" i="2"/>
  <c r="AC1488" i="2"/>
  <c r="AC1504" i="2"/>
  <c r="AC1520" i="2"/>
  <c r="AC1536" i="2"/>
  <c r="AC1552" i="2"/>
  <c r="AC1568" i="2"/>
  <c r="AC1584" i="2"/>
  <c r="AC1600" i="2"/>
  <c r="AC1616" i="2"/>
  <c r="AC1632" i="2"/>
  <c r="AC1648" i="2"/>
  <c r="AC1664" i="2"/>
  <c r="AC1680" i="2"/>
  <c r="AC1696" i="2"/>
  <c r="AC1712" i="2"/>
  <c r="AC1728" i="2"/>
  <c r="AC1744" i="2"/>
  <c r="AC1760" i="2"/>
  <c r="AC1776" i="2"/>
  <c r="AC1792" i="2"/>
  <c r="AC1808" i="2"/>
  <c r="AC1824" i="2"/>
  <c r="AC1840" i="2"/>
  <c r="AC1856" i="2"/>
  <c r="AC1872" i="2"/>
  <c r="AC1888" i="2"/>
  <c r="AC1904" i="2"/>
  <c r="AC1920" i="2"/>
  <c r="AC1936" i="2"/>
  <c r="AC1952" i="2"/>
  <c r="AC1968" i="2"/>
  <c r="AC1984" i="2"/>
  <c r="AC2000" i="2"/>
  <c r="AC2016" i="2"/>
  <c r="AC2032" i="2"/>
  <c r="AC2048" i="2"/>
  <c r="AC2064" i="2"/>
  <c r="AC2080" i="2"/>
  <c r="AC2096" i="2"/>
  <c r="AC2112" i="2"/>
  <c r="AC2128" i="2"/>
  <c r="AC2144" i="2"/>
  <c r="AC2160" i="2"/>
  <c r="AC2176" i="2"/>
  <c r="AC2192" i="2"/>
  <c r="AC2208" i="2"/>
  <c r="AC2224" i="2"/>
  <c r="AC2240" i="2"/>
  <c r="AC2256" i="2"/>
  <c r="AC2272" i="2"/>
  <c r="AC2288" i="2"/>
  <c r="AC2304" i="2"/>
  <c r="AC2320" i="2"/>
  <c r="AL52" i="2"/>
  <c r="AL129" i="2"/>
  <c r="AL222" i="2"/>
  <c r="AL288" i="2"/>
  <c r="AL393" i="2"/>
  <c r="AL466" i="2"/>
  <c r="AL552" i="2"/>
  <c r="AL633" i="2"/>
  <c r="AL720" i="2"/>
  <c r="AL809" i="2"/>
  <c r="AL892" i="2"/>
  <c r="AL958" i="2"/>
  <c r="AL1041" i="2"/>
  <c r="AL1129" i="2"/>
  <c r="AL1199" i="2"/>
  <c r="AL1276" i="2"/>
  <c r="AL1353" i="2"/>
  <c r="AL1428" i="2"/>
  <c r="AL1488" i="2"/>
  <c r="AL1547" i="2"/>
  <c r="AL1609" i="2"/>
  <c r="AL1665" i="2"/>
  <c r="AL1738" i="2"/>
  <c r="AL1799" i="2"/>
  <c r="AL1852" i="2"/>
  <c r="AL1918" i="2"/>
  <c r="AL1975" i="2"/>
  <c r="AL2024" i="2"/>
  <c r="AL2074" i="2"/>
  <c r="AL2125" i="2"/>
  <c r="AL2177" i="2"/>
  <c r="AL2231" i="2"/>
  <c r="AL2271" i="2"/>
  <c r="AL2314" i="2"/>
  <c r="AK29" i="2"/>
  <c r="AK80" i="2"/>
  <c r="AK122" i="2"/>
  <c r="AK167" i="2"/>
  <c r="AK212" i="2"/>
  <c r="AK261" i="2"/>
  <c r="AK298" i="2"/>
  <c r="AK345" i="2"/>
  <c r="AK387" i="2"/>
  <c r="AK438" i="2"/>
  <c r="AK481" i="2"/>
  <c r="AK528" i="2"/>
  <c r="AK564" i="2"/>
  <c r="AK603" i="2"/>
  <c r="AK650" i="2"/>
  <c r="AK678" i="2"/>
  <c r="AK708" i="2"/>
  <c r="AK741" i="2"/>
  <c r="AK777" i="2"/>
  <c r="AK805" i="2"/>
  <c r="AK838" i="2"/>
  <c r="AK866" i="2"/>
  <c r="AK902" i="2"/>
  <c r="AK931" i="2"/>
  <c r="AK964" i="2"/>
  <c r="AK993" i="2"/>
  <c r="AK1025" i="2"/>
  <c r="AK1058" i="2"/>
  <c r="AK1091" i="2"/>
  <c r="AK1119" i="2"/>
  <c r="AK1152" i="2"/>
  <c r="AK1184" i="2"/>
  <c r="AK1217" i="2"/>
  <c r="AK1245" i="2"/>
  <c r="AK1278" i="2"/>
  <c r="AK1311" i="2"/>
  <c r="AK1342" i="2"/>
  <c r="AK1372" i="2"/>
  <c r="AK1405" i="2"/>
  <c r="AK1433" i="2"/>
  <c r="AK1469" i="2"/>
  <c r="AK1498" i="2"/>
  <c r="AK1529" i="2"/>
  <c r="AK1554" i="2"/>
  <c r="AK1588" i="2"/>
  <c r="AK1615" i="2"/>
  <c r="AK1646" i="2"/>
  <c r="AK1673" i="2"/>
  <c r="AK1707" i="2"/>
  <c r="AK1738" i="2"/>
  <c r="AK1763" i="2"/>
  <c r="AK1791" i="2"/>
  <c r="AK1822" i="2"/>
  <c r="AK1855" i="2"/>
  <c r="AK1883" i="2"/>
  <c r="AK1914" i="2"/>
  <c r="AK1938" i="2"/>
  <c r="AK1970" i="2"/>
  <c r="AK1996" i="2"/>
  <c r="AK2025" i="2"/>
  <c r="AK2049" i="2"/>
  <c r="AK2081" i="2"/>
  <c r="AK2107" i="2"/>
  <c r="AK2134" i="2"/>
  <c r="AK2160" i="2"/>
  <c r="AK2189" i="2"/>
  <c r="AK2218" i="2"/>
  <c r="AK2245" i="2"/>
  <c r="AK2271" i="2"/>
  <c r="AK2300" i="2"/>
  <c r="AC17" i="2"/>
  <c r="AC36" i="2"/>
  <c r="AC58" i="2"/>
  <c r="AC77" i="2"/>
  <c r="AC96" i="2"/>
  <c r="AC115" i="2"/>
  <c r="AC134" i="2"/>
  <c r="AC156" i="2"/>
  <c r="AC175" i="2"/>
  <c r="AC194" i="2"/>
  <c r="AC213" i="2"/>
  <c r="AC235" i="2"/>
  <c r="AC254" i="2"/>
  <c r="AC273" i="2"/>
  <c r="AC292" i="2"/>
  <c r="AC314" i="2"/>
  <c r="AC333" i="2"/>
  <c r="AC352" i="2"/>
  <c r="AC371" i="2"/>
  <c r="AC390" i="2"/>
  <c r="AC412" i="2"/>
  <c r="AC431" i="2"/>
  <c r="AC450" i="2"/>
  <c r="AC469" i="2"/>
  <c r="AC491" i="2"/>
  <c r="AC510" i="2"/>
  <c r="AC529" i="2"/>
  <c r="AC548" i="2"/>
  <c r="AC570" i="2"/>
  <c r="AC589" i="2"/>
  <c r="AC608" i="2"/>
  <c r="AC627" i="2"/>
  <c r="AC646" i="2"/>
  <c r="AC668" i="2"/>
  <c r="AC687" i="2"/>
  <c r="AC706" i="2"/>
  <c r="AC725" i="2"/>
  <c r="AC747" i="2"/>
  <c r="AC766" i="2"/>
  <c r="AC785" i="2"/>
  <c r="AC804" i="2"/>
  <c r="AC826" i="2"/>
  <c r="AC845" i="2"/>
  <c r="AC864" i="2"/>
  <c r="AC883" i="2"/>
  <c r="AC902" i="2"/>
  <c r="AC924" i="2"/>
  <c r="AC943" i="2"/>
  <c r="AC962" i="2"/>
  <c r="AC981" i="2"/>
  <c r="AC1003" i="2"/>
  <c r="AC1022" i="2"/>
  <c r="AC1041" i="2"/>
  <c r="AC1060" i="2"/>
  <c r="AC1082" i="2"/>
  <c r="AC1101" i="2"/>
  <c r="AC1120" i="2"/>
  <c r="AC1139" i="2"/>
  <c r="AC1158" i="2"/>
  <c r="AC1180" i="2"/>
  <c r="AC1199" i="2"/>
  <c r="AC1218" i="2"/>
  <c r="AC1236" i="2"/>
  <c r="AC1254" i="2"/>
  <c r="AC1274" i="2"/>
  <c r="AC1292" i="2"/>
  <c r="AC1310" i="2"/>
  <c r="AC1328" i="2"/>
  <c r="AC1345" i="2"/>
  <c r="AC1361" i="2"/>
  <c r="AC1377" i="2"/>
  <c r="AC1393" i="2"/>
  <c r="AC1409" i="2"/>
  <c r="AC1425" i="2"/>
  <c r="AC1441" i="2"/>
  <c r="AC1457" i="2"/>
  <c r="AC1473" i="2"/>
  <c r="AC1489" i="2"/>
  <c r="AC1505" i="2"/>
  <c r="AC1521" i="2"/>
  <c r="AC1537" i="2"/>
  <c r="AC1553" i="2"/>
  <c r="AC1569" i="2"/>
  <c r="AC1585" i="2"/>
  <c r="AC1601" i="2"/>
  <c r="AC1617" i="2"/>
  <c r="AC1633" i="2"/>
  <c r="AC1649" i="2"/>
  <c r="AC1665" i="2"/>
  <c r="AC1681" i="2"/>
  <c r="AC1697" i="2"/>
  <c r="AC1713" i="2"/>
  <c r="AC1729" i="2"/>
  <c r="AC1745" i="2"/>
  <c r="AC1761" i="2"/>
  <c r="AC1777" i="2"/>
  <c r="AC1793" i="2"/>
  <c r="AC1809" i="2"/>
  <c r="AC1825" i="2"/>
  <c r="AC1841" i="2"/>
  <c r="AC1857" i="2"/>
  <c r="AC1873" i="2"/>
  <c r="AC1889" i="2"/>
  <c r="AC1905" i="2"/>
  <c r="AC1921" i="2"/>
  <c r="AC1937" i="2"/>
  <c r="AC1953" i="2"/>
  <c r="AC1969" i="2"/>
  <c r="AC1985" i="2"/>
  <c r="AC2001" i="2"/>
  <c r="AC2017" i="2"/>
  <c r="AC2033" i="2"/>
  <c r="AC2049" i="2"/>
  <c r="AC2065" i="2"/>
  <c r="AC2081" i="2"/>
  <c r="AC2097" i="2"/>
  <c r="AC2113" i="2"/>
  <c r="AC2129" i="2"/>
  <c r="AC2145" i="2"/>
  <c r="AC2161" i="2"/>
  <c r="AC2177" i="2"/>
  <c r="AC2193" i="2"/>
  <c r="AC2209" i="2"/>
  <c r="AC2225" i="2"/>
  <c r="AC2241" i="2"/>
  <c r="AC2257" i="2"/>
  <c r="AC2273" i="2"/>
  <c r="AC2289" i="2"/>
  <c r="AC2305" i="2"/>
  <c r="AC2321" i="2"/>
  <c r="AL21" i="2"/>
  <c r="AL153" i="2"/>
  <c r="AL249" i="2"/>
  <c r="AL351" i="2"/>
  <c r="AL459" i="2"/>
  <c r="AL554" i="2"/>
  <c r="AL672" i="2"/>
  <c r="AL769" i="2"/>
  <c r="AL866" i="2"/>
  <c r="AL959" i="2"/>
  <c r="AL1066" i="2"/>
  <c r="AL1156" i="2"/>
  <c r="AL1252" i="2"/>
  <c r="AL1349" i="2"/>
  <c r="AL1438" i="2"/>
  <c r="AL1507" i="2"/>
  <c r="AL1582" i="2"/>
  <c r="AL1661" i="2"/>
  <c r="AL1740" i="2"/>
  <c r="AL1810" i="2"/>
  <c r="AL1889" i="2"/>
  <c r="AL1956" i="2"/>
  <c r="AL2027" i="2"/>
  <c r="AL2078" i="2"/>
  <c r="AL2148" i="2"/>
  <c r="AL2206" i="2"/>
  <c r="AL2266" i="2"/>
  <c r="AL2323" i="2"/>
  <c r="AK52" i="2"/>
  <c r="AK103" i="2"/>
  <c r="AK164" i="2"/>
  <c r="AK221" i="2"/>
  <c r="AK269" i="2"/>
  <c r="AK322" i="2"/>
  <c r="AK380" i="2"/>
  <c r="AK439" i="2"/>
  <c r="AK491" i="2"/>
  <c r="AK549" i="2"/>
  <c r="AK589" i="2"/>
  <c r="AK641" i="2"/>
  <c r="AK684" i="2"/>
  <c r="AK724" i="2"/>
  <c r="AK762" i="2"/>
  <c r="AK802" i="2"/>
  <c r="AK842" i="2"/>
  <c r="AK881" i="2"/>
  <c r="AK913" i="2"/>
  <c r="AK955" i="2"/>
  <c r="AK994" i="2"/>
  <c r="AK1036" i="2"/>
  <c r="AK1072" i="2"/>
  <c r="AK1113" i="2"/>
  <c r="AK1146" i="2"/>
  <c r="AK1193" i="2"/>
  <c r="AK1225" i="2"/>
  <c r="AK1264" i="2"/>
  <c r="AK1301" i="2"/>
  <c r="AK1346" i="2"/>
  <c r="AK1381" i="2"/>
  <c r="AK1423" i="2"/>
  <c r="AK1455" i="2"/>
  <c r="AK1499" i="2"/>
  <c r="AK1533" i="2"/>
  <c r="AK1604" i="2"/>
  <c r="AK1644" i="2"/>
  <c r="AK1683" i="2"/>
  <c r="AK1717" i="2"/>
  <c r="AK1748" i="2"/>
  <c r="AK1788" i="2"/>
  <c r="AK1827" i="2"/>
  <c r="AK1861" i="2"/>
  <c r="AK1900" i="2"/>
  <c r="AK1933" i="2"/>
  <c r="AK1971" i="2"/>
  <c r="AK2000" i="2"/>
  <c r="AK2035" i="2"/>
  <c r="AK2067" i="2"/>
  <c r="AK2105" i="2"/>
  <c r="AK2139" i="2"/>
  <c r="AK2174" i="2"/>
  <c r="AK2206" i="2"/>
  <c r="AK2242" i="2"/>
  <c r="AK2273" i="2"/>
  <c r="AK2308" i="2"/>
  <c r="AL56" i="2"/>
  <c r="AL154" i="2"/>
  <c r="AL261" i="2"/>
  <c r="AL353" i="2"/>
  <c r="AL460" i="2"/>
  <c r="AL562" i="2"/>
  <c r="AL674" i="2"/>
  <c r="AL773" i="2"/>
  <c r="AL877" i="2"/>
  <c r="AL980" i="2"/>
  <c r="AL1070" i="2"/>
  <c r="AL1157" i="2"/>
  <c r="AL1253" i="2"/>
  <c r="AL1357" i="2"/>
  <c r="AL1439" i="2"/>
  <c r="AL1511" i="2"/>
  <c r="AL1594" i="2"/>
  <c r="AL1663" i="2"/>
  <c r="AL1742" i="2"/>
  <c r="AL1811" i="2"/>
  <c r="AL1890" i="2"/>
  <c r="AL1960" i="2"/>
  <c r="AL2033" i="2"/>
  <c r="AL2093" i="2"/>
  <c r="AL2151" i="2"/>
  <c r="AL2209" i="2"/>
  <c r="AL2272" i="2"/>
  <c r="AK53" i="2"/>
  <c r="AK104" i="2"/>
  <c r="AK165" i="2"/>
  <c r="AK225" i="2"/>
  <c r="AK272" i="2"/>
  <c r="AK329" i="2"/>
  <c r="AK384" i="2"/>
  <c r="AK440" i="2"/>
  <c r="AK497" i="2"/>
  <c r="AK550" i="2"/>
  <c r="AK592" i="2"/>
  <c r="AK651" i="2"/>
  <c r="AK685" i="2"/>
  <c r="AK725" i="2"/>
  <c r="AK763" i="2"/>
  <c r="AK803" i="2"/>
  <c r="AK843" i="2"/>
  <c r="AK882" i="2"/>
  <c r="AK915" i="2"/>
  <c r="AK957" i="2"/>
  <c r="AK995" i="2"/>
  <c r="AK1037" i="2"/>
  <c r="AK1073" i="2"/>
  <c r="AK1114" i="2"/>
  <c r="AK1153" i="2"/>
  <c r="AK1194" i="2"/>
  <c r="AK1226" i="2"/>
  <c r="AK1266" i="2"/>
  <c r="AK1302" i="2"/>
  <c r="AK1347" i="2"/>
  <c r="AK1385" i="2"/>
  <c r="AK1424" i="2"/>
  <c r="AK1457" i="2"/>
  <c r="AK1503" i="2"/>
  <c r="AK1537" i="2"/>
  <c r="AK1571" i="2"/>
  <c r="AK1605" i="2"/>
  <c r="AK1647" i="2"/>
  <c r="AL76" i="2"/>
  <c r="AL184" i="2"/>
  <c r="AL282" i="2"/>
  <c r="AL396" i="2"/>
  <c r="AL495" i="2"/>
  <c r="AL604" i="2"/>
  <c r="AL687" i="2"/>
  <c r="AL820" i="2"/>
  <c r="AL904" i="2"/>
  <c r="AL1002" i="2"/>
  <c r="AL1085" i="2"/>
  <c r="AL1197" i="2"/>
  <c r="AL1292" i="2"/>
  <c r="AL1388" i="2"/>
  <c r="AL1455" i="2"/>
  <c r="AL1536" i="2"/>
  <c r="AL1613" i="2"/>
  <c r="AL1697" i="2"/>
  <c r="AL1763" i="2"/>
  <c r="AL1842" i="2"/>
  <c r="AL1919" i="2"/>
  <c r="AL1986" i="2"/>
  <c r="AL2041" i="2"/>
  <c r="AL2105" i="2"/>
  <c r="AL2172" i="2"/>
  <c r="AL2235" i="2"/>
  <c r="AL2286" i="2"/>
  <c r="AK19" i="2"/>
  <c r="AK68" i="2"/>
  <c r="AK124" i="2"/>
  <c r="AK184" i="2"/>
  <c r="AK235" i="2"/>
  <c r="AK289" i="2"/>
  <c r="AK346" i="2"/>
  <c r="AK407" i="2"/>
  <c r="AK457" i="2"/>
  <c r="AK508" i="2"/>
  <c r="AK562" i="2"/>
  <c r="AK615" i="2"/>
  <c r="AK656" i="2"/>
  <c r="AK699" i="2"/>
  <c r="AK736" i="2"/>
  <c r="AK781" i="2"/>
  <c r="AK812" i="2"/>
  <c r="AK852" i="2"/>
  <c r="AK890" i="2"/>
  <c r="AK932" i="2"/>
  <c r="AK970" i="2"/>
  <c r="AK1009" i="2"/>
  <c r="AK1045" i="2"/>
  <c r="AK1087" i="2"/>
  <c r="AK1122" i="2"/>
  <c r="AK1164" i="2"/>
  <c r="AK1200" i="2"/>
  <c r="AK1242" i="2"/>
  <c r="AK1280" i="2"/>
  <c r="AK1321" i="2"/>
  <c r="AK1354" i="2"/>
  <c r="AK1393" i="2"/>
  <c r="AK1442" i="2"/>
  <c r="AK1474" i="2"/>
  <c r="AK1509" i="2"/>
  <c r="AK1548" i="2"/>
  <c r="AK1583" i="2"/>
  <c r="AK1622" i="2"/>
  <c r="AK1661" i="2"/>
  <c r="AK1691" i="2"/>
  <c r="AK1730" i="2"/>
  <c r="AK1766" i="2"/>
  <c r="AL95" i="2"/>
  <c r="AL200" i="2"/>
  <c r="AL306" i="2"/>
  <c r="AL411" i="2"/>
  <c r="AL509" i="2"/>
  <c r="AL608" i="2"/>
  <c r="AL732" i="2"/>
  <c r="AL830" i="2"/>
  <c r="AL908" i="2"/>
  <c r="AL1016" i="2"/>
  <c r="AL1104" i="2"/>
  <c r="AL1204" i="2"/>
  <c r="AL1314" i="2"/>
  <c r="AL1396" i="2"/>
  <c r="AL1471" i="2"/>
  <c r="AL1561" i="2"/>
  <c r="AL1640" i="2"/>
  <c r="AL1705" i="2"/>
  <c r="AL1778" i="2"/>
  <c r="AL1855" i="2"/>
  <c r="AL1932" i="2"/>
  <c r="AL1995" i="2"/>
  <c r="AL2060" i="2"/>
  <c r="AL2119" i="2"/>
  <c r="AL2191" i="2"/>
  <c r="AL2238" i="2"/>
  <c r="AL2301" i="2"/>
  <c r="AK24" i="2"/>
  <c r="AK84" i="2"/>
  <c r="AK139" i="2"/>
  <c r="AK195" i="2"/>
  <c r="AK240" i="2"/>
  <c r="AK306" i="2"/>
  <c r="AK358" i="2"/>
  <c r="AK412" i="2"/>
  <c r="AK461" i="2"/>
  <c r="AK524" i="2"/>
  <c r="AK572" i="2"/>
  <c r="AK621" i="2"/>
  <c r="AK661" i="2"/>
  <c r="AK705" i="2"/>
  <c r="AK748" i="2"/>
  <c r="AK784" i="2"/>
  <c r="AK820" i="2"/>
  <c r="AK861" i="2"/>
  <c r="AK905" i="2"/>
  <c r="AK938" i="2"/>
  <c r="AK977" i="2"/>
  <c r="AK1013" i="2"/>
  <c r="AK1056" i="2"/>
  <c r="AK1094" i="2"/>
  <c r="AK1135" i="2"/>
  <c r="AK1171" i="2"/>
  <c r="AK1213" i="2"/>
  <c r="AK1248" i="2"/>
  <c r="AK1289" i="2"/>
  <c r="AK1325" i="2"/>
  <c r="AK1365" i="2"/>
  <c r="AK1406" i="2"/>
  <c r="AK1445" i="2"/>
  <c r="AK1477" i="2"/>
  <c r="AK1517" i="2"/>
  <c r="AK1552" i="2"/>
  <c r="AK1593" i="2"/>
  <c r="AK1627" i="2"/>
  <c r="AK1664" i="2"/>
  <c r="AK1699" i="2"/>
  <c r="AK1740" i="2"/>
  <c r="AK1771" i="2"/>
  <c r="AK1808" i="2"/>
  <c r="AK1842" i="2"/>
  <c r="AK1884" i="2"/>
  <c r="AK1918" i="2"/>
  <c r="AK1953" i="2"/>
  <c r="AK1982" i="2"/>
  <c r="AK2018" i="2"/>
  <c r="AK2060" i="2"/>
  <c r="AK2089" i="2"/>
  <c r="AK2121" i="2"/>
  <c r="AK2157" i="2"/>
  <c r="AK2194" i="2"/>
  <c r="AK2226" i="2"/>
  <c r="AK2261" i="2"/>
  <c r="AK2290" i="2"/>
  <c r="AL57" i="2"/>
  <c r="AL185" i="2"/>
  <c r="AL330" i="2"/>
  <c r="AL472" i="2"/>
  <c r="AL605" i="2"/>
  <c r="AL741" i="2"/>
  <c r="AL878" i="2"/>
  <c r="AL1005" i="2"/>
  <c r="AL1144" i="2"/>
  <c r="AL1266" i="2"/>
  <c r="AL1390" i="2"/>
  <c r="AL1491" i="2"/>
  <c r="AL1596" i="2"/>
  <c r="AL1703" i="2"/>
  <c r="AL1801" i="2"/>
  <c r="AL1891" i="2"/>
  <c r="AL1988" i="2"/>
  <c r="AL2072" i="2"/>
  <c r="AL2156" i="2"/>
  <c r="AL2236" i="2"/>
  <c r="AL2305" i="2"/>
  <c r="AK54" i="2"/>
  <c r="AK131" i="2"/>
  <c r="AK199" i="2"/>
  <c r="AK273" i="2"/>
  <c r="AK353" i="2"/>
  <c r="AK417" i="2"/>
  <c r="AK499" i="2"/>
  <c r="AK566" i="2"/>
  <c r="AK628" i="2"/>
  <c r="AK687" i="2"/>
  <c r="AK737" i="2"/>
  <c r="AK787" i="2"/>
  <c r="AK844" i="2"/>
  <c r="AK892" i="2"/>
  <c r="AK945" i="2"/>
  <c r="AK997" i="2"/>
  <c r="AK1046" i="2"/>
  <c r="AK1099" i="2"/>
  <c r="AK1157" i="2"/>
  <c r="AK1201" i="2"/>
  <c r="AK1257" i="2"/>
  <c r="AK1312" i="2"/>
  <c r="AK1358" i="2"/>
  <c r="AK1412" i="2"/>
  <c r="AK1467" i="2"/>
  <c r="AK1515" i="2"/>
  <c r="AK1566" i="2"/>
  <c r="AK1612" i="2"/>
  <c r="AK1662" i="2"/>
  <c r="AK1708" i="2"/>
  <c r="AK1745" i="2"/>
  <c r="AK1795" i="2"/>
  <c r="AK1836" i="2"/>
  <c r="AK1876" i="2"/>
  <c r="AK1917" i="2"/>
  <c r="AK1955" i="2"/>
  <c r="AK1997" i="2"/>
  <c r="AK2034" i="2"/>
  <c r="AK2070" i="2"/>
  <c r="AK2114" i="2"/>
  <c r="AK2153" i="2"/>
  <c r="AK2193" i="2"/>
  <c r="AK2228" i="2"/>
  <c r="AK2268" i="2"/>
  <c r="AK2307" i="2"/>
  <c r="AC3" i="2"/>
  <c r="AC28" i="2"/>
  <c r="AC50" i="2"/>
  <c r="AC78" i="2"/>
  <c r="AC100" i="2"/>
  <c r="AC125" i="2"/>
  <c r="AC147" i="2"/>
  <c r="AC173" i="2"/>
  <c r="AL61" i="2"/>
  <c r="AL189" i="2"/>
  <c r="AL332" i="2"/>
  <c r="AL489" i="2"/>
  <c r="AL606" i="2"/>
  <c r="AL746" i="2"/>
  <c r="AL897" i="2"/>
  <c r="AL1006" i="2"/>
  <c r="AL1148" i="2"/>
  <c r="AL1272" i="2"/>
  <c r="AL1391" i="2"/>
  <c r="AL1496" i="2"/>
  <c r="AL1600" i="2"/>
  <c r="AL1704" i="2"/>
  <c r="AL1804" i="2"/>
  <c r="AL1896" i="2"/>
  <c r="AL1994" i="2"/>
  <c r="AL2075" i="2"/>
  <c r="AL2157" i="2"/>
  <c r="AL2237" i="2"/>
  <c r="AL2311" i="2"/>
  <c r="AK55" i="2"/>
  <c r="AK138" i="2"/>
  <c r="AK201" i="2"/>
  <c r="AK283" i="2"/>
  <c r="AK357" i="2"/>
  <c r="AK418" i="2"/>
  <c r="AK500" i="2"/>
  <c r="AK571" i="2"/>
  <c r="AK631" i="2"/>
  <c r="AK688" i="2"/>
  <c r="AK742" i="2"/>
  <c r="AK788" i="2"/>
  <c r="AK845" i="2"/>
  <c r="AK893" i="2"/>
  <c r="AK946" i="2"/>
  <c r="AK1006" i="2"/>
  <c r="AK1050" i="2"/>
  <c r="AK1100" i="2"/>
  <c r="AK1158" i="2"/>
  <c r="AK1202" i="2"/>
  <c r="AK1261" i="2"/>
  <c r="AK1316" i="2"/>
  <c r="AK1364" i="2"/>
  <c r="AK1413" i="2"/>
  <c r="AK1470" i="2"/>
  <c r="AK1516" i="2"/>
  <c r="AK1567" i="2"/>
  <c r="AK1613" i="2"/>
  <c r="AK1663" i="2"/>
  <c r="AK1709" i="2"/>
  <c r="AK1747" i="2"/>
  <c r="AK1837" i="2"/>
  <c r="AK1878" i="2"/>
  <c r="AK1922" i="2"/>
  <c r="AK1956" i="2"/>
  <c r="AK1998" i="2"/>
  <c r="AK2036" i="2"/>
  <c r="AK2073" i="2"/>
  <c r="AK2115" i="2"/>
  <c r="AK2154" i="2"/>
  <c r="AK2195" i="2"/>
  <c r="AK2229" i="2"/>
  <c r="AK2269" i="2"/>
  <c r="AK2309" i="2"/>
  <c r="AC4" i="2"/>
  <c r="AC29" i="2"/>
  <c r="AC52" i="2"/>
  <c r="AC79" i="2"/>
  <c r="AC101" i="2"/>
  <c r="AC126" i="2"/>
  <c r="AC148" i="2"/>
  <c r="AL64" i="2"/>
  <c r="AL213" i="2"/>
  <c r="AL334" i="2"/>
  <c r="AL491" i="2"/>
  <c r="AL625" i="2"/>
  <c r="AL748" i="2"/>
  <c r="AL900" i="2"/>
  <c r="AL1019" i="2"/>
  <c r="AL1149" i="2"/>
  <c r="AL1282" i="2"/>
  <c r="AL1400" i="2"/>
  <c r="AL1498" i="2"/>
  <c r="AL1607" i="2"/>
  <c r="AL1706" i="2"/>
  <c r="AL1807" i="2"/>
  <c r="AL1899" i="2"/>
  <c r="AL1997" i="2"/>
  <c r="AL2076" i="2"/>
  <c r="AL2159" i="2"/>
  <c r="AL2240" i="2"/>
  <c r="AL2320" i="2"/>
  <c r="AK56" i="2"/>
  <c r="AK140" i="2"/>
  <c r="AK202" i="2"/>
  <c r="AK284" i="2"/>
  <c r="AK359" i="2"/>
  <c r="AL65" i="2"/>
  <c r="AL77" i="2"/>
  <c r="AL80" i="2"/>
  <c r="AL229" i="2"/>
  <c r="AL357" i="2"/>
  <c r="AL506" i="2"/>
  <c r="AL641" i="2"/>
  <c r="AL781" i="2"/>
  <c r="AL906" i="2"/>
  <c r="AL1044" i="2"/>
  <c r="AL1163" i="2"/>
  <c r="AL1296" i="2"/>
  <c r="AL1405" i="2"/>
  <c r="AL1517" i="2"/>
  <c r="AL1639" i="2"/>
  <c r="AL1727" i="2"/>
  <c r="AL1826" i="2"/>
  <c r="AL1929" i="2"/>
  <c r="AL2003" i="2"/>
  <c r="AL2099" i="2"/>
  <c r="AL2179" i="2"/>
  <c r="AL2258" i="2"/>
  <c r="AK5" i="2"/>
  <c r="AK83" i="2"/>
  <c r="AK148" i="2"/>
  <c r="AK229" i="2"/>
  <c r="AK295" i="2"/>
  <c r="AK371" i="2"/>
  <c r="AK451" i="2"/>
  <c r="AK523" i="2"/>
  <c r="AK584" i="2"/>
  <c r="AK653" i="2"/>
  <c r="AK702" i="2"/>
  <c r="AK755" i="2"/>
  <c r="AK809" i="2"/>
  <c r="AK860" i="2"/>
  <c r="AK910" i="2"/>
  <c r="AK965" i="2"/>
  <c r="AK1012" i="2"/>
  <c r="AK1067" i="2"/>
  <c r="AK1117" i="2"/>
  <c r="AK1166" i="2"/>
  <c r="AK1220" i="2"/>
  <c r="AK1269" i="2"/>
  <c r="AK1323" i="2"/>
  <c r="AK1374" i="2"/>
  <c r="AK1426" i="2"/>
  <c r="AK1476" i="2"/>
  <c r="AK1530" i="2"/>
  <c r="AK1573" i="2"/>
  <c r="AK1626" i="2"/>
  <c r="AK1669" i="2"/>
  <c r="AK1718" i="2"/>
  <c r="AK1761" i="2"/>
  <c r="AK1806" i="2"/>
  <c r="AK1844" i="2"/>
  <c r="AK1887" i="2"/>
  <c r="AK1926" i="2"/>
  <c r="AK1972" i="2"/>
  <c r="AK2006" i="2"/>
  <c r="AK2046" i="2"/>
  <c r="AK2085" i="2"/>
  <c r="AK2125" i="2"/>
  <c r="AK2162" i="2"/>
  <c r="AK2201" i="2"/>
  <c r="AK2243" i="2"/>
  <c r="AK2284" i="2"/>
  <c r="AK2318" i="2"/>
  <c r="AL96" i="2"/>
  <c r="AL232" i="2"/>
  <c r="AL372" i="2"/>
  <c r="AL511" i="2"/>
  <c r="AL650" i="2"/>
  <c r="AL783" i="2"/>
  <c r="AL124" i="2"/>
  <c r="AL269" i="2"/>
  <c r="AL410" i="2"/>
  <c r="AL546" i="2"/>
  <c r="AL682" i="2"/>
  <c r="AL829" i="2"/>
  <c r="AL946" i="2"/>
  <c r="AL1081" i="2"/>
  <c r="AL1201" i="2"/>
  <c r="AL1322" i="2"/>
  <c r="AL1441" i="2"/>
  <c r="AL1560" i="2"/>
  <c r="AL1644" i="2"/>
  <c r="AL1759" i="2"/>
  <c r="AL1847" i="2"/>
  <c r="AL1937" i="2"/>
  <c r="AL2035" i="2"/>
  <c r="AL2116" i="2"/>
  <c r="AL2200" i="2"/>
  <c r="AL2276" i="2"/>
  <c r="AK21" i="2"/>
  <c r="AK92" i="2"/>
  <c r="AK170" i="2"/>
  <c r="AK237" i="2"/>
  <c r="AK315" i="2"/>
  <c r="AK389" i="2"/>
  <c r="AK459" i="2"/>
  <c r="AK532" i="2"/>
  <c r="AK600" i="2"/>
  <c r="AK659" i="2"/>
  <c r="AK716" i="2"/>
  <c r="AK766" i="2"/>
  <c r="AK819" i="2"/>
  <c r="AK869" i="2"/>
  <c r="AK922" i="2"/>
  <c r="AK972" i="2"/>
  <c r="AK1029" i="2"/>
  <c r="AK1075" i="2"/>
  <c r="AK1134" i="2"/>
  <c r="AK1178" i="2"/>
  <c r="AK1236" i="2"/>
  <c r="AK1286" i="2"/>
  <c r="AK1339" i="2"/>
  <c r="AK1390" i="2"/>
  <c r="AK1444" i="2"/>
  <c r="AK1491" i="2"/>
  <c r="AK1542" i="2"/>
  <c r="AK1590" i="2"/>
  <c r="AK1634" i="2"/>
  <c r="AK1685" i="2"/>
  <c r="AK1724" i="2"/>
  <c r="AK1772" i="2"/>
  <c r="AK1814" i="2"/>
  <c r="AK1859" i="2"/>
  <c r="AK1901" i="2"/>
  <c r="AK1939" i="2"/>
  <c r="AK1978" i="2"/>
  <c r="AK2015" i="2"/>
  <c r="AK2061" i="2"/>
  <c r="AK2092" i="2"/>
  <c r="AK2137" i="2"/>
  <c r="AK2175" i="2"/>
  <c r="AK2210" i="2"/>
  <c r="AK2251" i="2"/>
  <c r="AK2288" i="2"/>
  <c r="AC18" i="2"/>
  <c r="AC43" i="2"/>
  <c r="AC65" i="2"/>
  <c r="AC90" i="2"/>
  <c r="AC113" i="2"/>
  <c r="AC140" i="2"/>
  <c r="AC162" i="2"/>
  <c r="AC187" i="2"/>
  <c r="AC210" i="2"/>
  <c r="AC237" i="2"/>
  <c r="AC259" i="2"/>
  <c r="AC284" i="2"/>
  <c r="AC306" i="2"/>
  <c r="AC334" i="2"/>
  <c r="AC356" i="2"/>
  <c r="AC381" i="2"/>
  <c r="AC403" i="2"/>
  <c r="AC429" i="2"/>
  <c r="AC453" i="2"/>
  <c r="AL98" i="2"/>
  <c r="AL318" i="2"/>
  <c r="AL548" i="2"/>
  <c r="AL765" i="2"/>
  <c r="AL953" i="2"/>
  <c r="AL1154" i="2"/>
  <c r="AL1339" i="2"/>
  <c r="AL1489" i="2"/>
  <c r="AL1643" i="2"/>
  <c r="AL1780" i="2"/>
  <c r="AL1935" i="2"/>
  <c r="AL2059" i="2"/>
  <c r="AL2192" i="2"/>
  <c r="AL2296" i="2"/>
  <c r="AK75" i="2"/>
  <c r="AK177" i="2"/>
  <c r="AK285" i="2"/>
  <c r="AK390" i="2"/>
  <c r="AK488" i="2"/>
  <c r="AK583" i="2"/>
  <c r="AK662" i="2"/>
  <c r="AK730" i="2"/>
  <c r="AK806" i="2"/>
  <c r="AK875" i="2"/>
  <c r="AK943" i="2"/>
  <c r="AK1010" i="2"/>
  <c r="AK1081" i="2"/>
  <c r="AK1140" i="2"/>
  <c r="AK1219" i="2"/>
  <c r="AK1291" i="2"/>
  <c r="AK1350" i="2"/>
  <c r="AK1425" i="2"/>
  <c r="AK1493" i="2"/>
  <c r="AK1555" i="2"/>
  <c r="AK1625" i="2"/>
  <c r="AK1686" i="2"/>
  <c r="AK1743" i="2"/>
  <c r="AK1805" i="2"/>
  <c r="AK1860" i="2"/>
  <c r="AK1915" i="2"/>
  <c r="AK1962" i="2"/>
  <c r="AK2017" i="2"/>
  <c r="AK2066" i="2"/>
  <c r="AK2118" i="2"/>
  <c r="AK2176" i="2"/>
  <c r="AK2225" i="2"/>
  <c r="AK2278" i="2"/>
  <c r="AC5" i="2"/>
  <c r="AC34" i="2"/>
  <c r="AC64" i="2"/>
  <c r="AC94" i="2"/>
  <c r="AC124" i="2"/>
  <c r="AC157" i="2"/>
  <c r="AC181" i="2"/>
  <c r="AC207" i="2"/>
  <c r="AC236" i="2"/>
  <c r="AC260" i="2"/>
  <c r="AC286" i="2"/>
  <c r="AC315" i="2"/>
  <c r="AC338" i="2"/>
  <c r="AC364" i="2"/>
  <c r="AC388" i="2"/>
  <c r="AC416" i="2"/>
  <c r="AC442" i="2"/>
  <c r="AC466" i="2"/>
  <c r="AC493" i="2"/>
  <c r="AC515" i="2"/>
  <c r="AC540" i="2"/>
  <c r="AC562" i="2"/>
  <c r="AC590" i="2"/>
  <c r="AC612" i="2"/>
  <c r="AC637" i="2"/>
  <c r="AC659" i="2"/>
  <c r="AC685" i="2"/>
  <c r="AC709" i="2"/>
  <c r="AC734" i="2"/>
  <c r="AC756" i="2"/>
  <c r="AC782" i="2"/>
  <c r="AC806" i="2"/>
  <c r="AC831" i="2"/>
  <c r="AC853" i="2"/>
  <c r="AC878" i="2"/>
  <c r="AC906" i="2"/>
  <c r="AC928" i="2"/>
  <c r="AC950" i="2"/>
  <c r="AC975" i="2"/>
  <c r="AC998" i="2"/>
  <c r="AC1025" i="2"/>
  <c r="AC1050" i="2"/>
  <c r="AC1072" i="2"/>
  <c r="AC1098" i="2"/>
  <c r="AC1122" i="2"/>
  <c r="AC1147" i="2"/>
  <c r="AC1169" i="2"/>
  <c r="AC1194" i="2"/>
  <c r="AC1219" i="2"/>
  <c r="AC1242" i="2"/>
  <c r="AC1263" i="2"/>
  <c r="AC1284" i="2"/>
  <c r="AC1308" i="2"/>
  <c r="AC1331" i="2"/>
  <c r="AC1351" i="2"/>
  <c r="AC1370" i="2"/>
  <c r="AC1390" i="2"/>
  <c r="AC1411" i="2"/>
  <c r="AC1430" i="2"/>
  <c r="AC1449" i="2"/>
  <c r="AC1468" i="2"/>
  <c r="AC1490" i="2"/>
  <c r="AC1509" i="2"/>
  <c r="AC1528" i="2"/>
  <c r="AC1547" i="2"/>
  <c r="AC1567" i="2"/>
  <c r="AC1588" i="2"/>
  <c r="AC1607" i="2"/>
  <c r="AC1626" i="2"/>
  <c r="AC1646" i="2"/>
  <c r="AC1667" i="2"/>
  <c r="AC1686" i="2"/>
  <c r="AC1705" i="2"/>
  <c r="AC1724" i="2"/>
  <c r="AC1746" i="2"/>
  <c r="AC1765" i="2"/>
  <c r="AC1784" i="2"/>
  <c r="AC1803" i="2"/>
  <c r="AC1823" i="2"/>
  <c r="AC1844" i="2"/>
  <c r="AC1863" i="2"/>
  <c r="AC1882" i="2"/>
  <c r="AC1902" i="2"/>
  <c r="AC1923" i="2"/>
  <c r="AC1942" i="2"/>
  <c r="AC1961" i="2"/>
  <c r="AC1980" i="2"/>
  <c r="AC2002" i="2"/>
  <c r="AC2021" i="2"/>
  <c r="AC2040" i="2"/>
  <c r="AC2059" i="2"/>
  <c r="AC2079" i="2"/>
  <c r="AC2100" i="2"/>
  <c r="AC2119" i="2"/>
  <c r="AC2138" i="2"/>
  <c r="AC2158" i="2"/>
  <c r="AC2179" i="2"/>
  <c r="AC2198" i="2"/>
  <c r="AC2217" i="2"/>
  <c r="AC2236" i="2"/>
  <c r="AC2258" i="2"/>
  <c r="AC2277" i="2"/>
  <c r="AC2296" i="2"/>
  <c r="AC2315" i="2"/>
  <c r="AL122" i="2"/>
  <c r="AL328" i="2"/>
  <c r="AL553" i="2"/>
  <c r="AL780" i="2"/>
  <c r="AL981" i="2"/>
  <c r="AL1160" i="2"/>
  <c r="AL1341" i="2"/>
  <c r="AL1499" i="2"/>
  <c r="AL1646" i="2"/>
  <c r="AL1790" i="2"/>
  <c r="AL1936" i="2"/>
  <c r="AL2063" i="2"/>
  <c r="AL2196" i="2"/>
  <c r="AL2297" i="2"/>
  <c r="AK89" i="2"/>
  <c r="AK185" i="2"/>
  <c r="AK294" i="2"/>
  <c r="AK405" i="2"/>
  <c r="AK490" i="2"/>
  <c r="AK585" i="2"/>
  <c r="AK672" i="2"/>
  <c r="AK734" i="2"/>
  <c r="AK810" i="2"/>
  <c r="AK880" i="2"/>
  <c r="AK944" i="2"/>
  <c r="AK1017" i="2"/>
  <c r="AK1083" i="2"/>
  <c r="AK1145" i="2"/>
  <c r="AK1221" i="2"/>
  <c r="AK1292" i="2"/>
  <c r="AK1353" i="2"/>
  <c r="AK1428" i="2"/>
  <c r="AK1494" i="2"/>
  <c r="AK1565" i="2"/>
  <c r="AK1628" i="2"/>
  <c r="AK1689" i="2"/>
  <c r="AK1744" i="2"/>
  <c r="AK1807" i="2"/>
  <c r="AK1862" i="2"/>
  <c r="AK1916" i="2"/>
  <c r="AK1973" i="2"/>
  <c r="AK2026" i="2"/>
  <c r="AK2068" i="2"/>
  <c r="AK2126" i="2"/>
  <c r="AK2177" i="2"/>
  <c r="AK2227" i="2"/>
  <c r="AK2285" i="2"/>
  <c r="AC6" i="2"/>
  <c r="AC37" i="2"/>
  <c r="AC66" i="2"/>
  <c r="AC97" i="2"/>
  <c r="AC127" i="2"/>
  <c r="AC158" i="2"/>
  <c r="AC182" i="2"/>
  <c r="AC208" i="2"/>
  <c r="AC238" i="2"/>
  <c r="AC261" i="2"/>
  <c r="AC287" i="2"/>
  <c r="AC316" i="2"/>
  <c r="AC339" i="2"/>
  <c r="AC365" i="2"/>
  <c r="AC394" i="2"/>
  <c r="AC417" i="2"/>
  <c r="AC443" i="2"/>
  <c r="AC467" i="2"/>
  <c r="AC494" i="2"/>
  <c r="AC516" i="2"/>
  <c r="AC541" i="2"/>
  <c r="AC564" i="2"/>
  <c r="AC591" i="2"/>
  <c r="AC613" i="2"/>
  <c r="AC638" i="2"/>
  <c r="AC660" i="2"/>
  <c r="AC688" i="2"/>
  <c r="AC710" i="2"/>
  <c r="AC735" i="2"/>
  <c r="AC757" i="2"/>
  <c r="AC783" i="2"/>
  <c r="AC810" i="2"/>
  <c r="AC832" i="2"/>
  <c r="AC854" i="2"/>
  <c r="AC880" i="2"/>
  <c r="AC907" i="2"/>
  <c r="AC929" i="2"/>
  <c r="AC954" i="2"/>
  <c r="AC976" i="2"/>
  <c r="AC1004" i="2"/>
  <c r="AC1026" i="2"/>
  <c r="AC1051" i="2"/>
  <c r="AC1073" i="2"/>
  <c r="AC1099" i="2"/>
  <c r="AC1123" i="2"/>
  <c r="AC1148" i="2"/>
  <c r="AC1170" i="2"/>
  <c r="AL132" i="2"/>
  <c r="AL340" i="2"/>
  <c r="AL565" i="2"/>
  <c r="AL804" i="2"/>
  <c r="AL984" i="2"/>
  <c r="AL1165" i="2"/>
  <c r="AL1363" i="2"/>
  <c r="AL1512" i="2"/>
  <c r="AL1647" i="2"/>
  <c r="AL1808" i="2"/>
  <c r="AL1939" i="2"/>
  <c r="AL2071" i="2"/>
  <c r="AL2199" i="2"/>
  <c r="AL2302" i="2"/>
  <c r="AK90" i="2"/>
  <c r="AK194" i="2"/>
  <c r="AK311" i="2"/>
  <c r="AK408" i="2"/>
  <c r="AK503" i="2"/>
  <c r="AK586" i="2"/>
  <c r="AK674" i="2"/>
  <c r="AK749" i="2"/>
  <c r="AK811" i="2"/>
  <c r="AK883" i="2"/>
  <c r="AK947" i="2"/>
  <c r="AK1019" i="2"/>
  <c r="AK1092" i="2"/>
  <c r="AK1161" i="2"/>
  <c r="AK1222" i="2"/>
  <c r="AK1296" i="2"/>
  <c r="AK1369" i="2"/>
  <c r="AK1429" i="2"/>
  <c r="AK1504" i="2"/>
  <c r="AK1568" i="2"/>
  <c r="AK1629" i="2"/>
  <c r="AK1690" i="2"/>
  <c r="AK1757" i="2"/>
  <c r="AK1809" i="2"/>
  <c r="AK1865" i="2"/>
  <c r="AK1923" i="2"/>
  <c r="AK1974" i="2"/>
  <c r="AK2027" i="2"/>
  <c r="AK2082" i="2"/>
  <c r="AK2128" i="2"/>
  <c r="AK2178" i="2"/>
  <c r="AK2230" i="2"/>
  <c r="AK2286" i="2"/>
  <c r="AL133" i="2"/>
  <c r="AL354" i="2"/>
  <c r="AL576" i="2"/>
  <c r="AL828" i="2"/>
  <c r="AL994" i="2"/>
  <c r="AL1196" i="2"/>
  <c r="AL1370" i="2"/>
  <c r="AL1528" i="2"/>
  <c r="AL1681" i="2"/>
  <c r="AL1816" i="2"/>
  <c r="AL1955" i="2"/>
  <c r="AL2077" i="2"/>
  <c r="AL2202" i="2"/>
  <c r="AL2303" i="2"/>
  <c r="AK91" i="2"/>
  <c r="AK196" i="2"/>
  <c r="AK312" i="2"/>
  <c r="AK411" i="2"/>
  <c r="AK504" i="2"/>
  <c r="AK599" i="2"/>
  <c r="AK675" i="2"/>
  <c r="AK750" i="2"/>
  <c r="AK818" i="2"/>
  <c r="AK884" i="2"/>
  <c r="AK953" i="2"/>
  <c r="AK1020" i="2"/>
  <c r="AK1093" i="2"/>
  <c r="AK1163" i="2"/>
  <c r="AK1228" i="2"/>
  <c r="AK1297" i="2"/>
  <c r="AK1370" i="2"/>
  <c r="AK1443" i="2"/>
  <c r="AK1505" i="2"/>
  <c r="AK1569" i="2"/>
  <c r="AK1633" i="2"/>
  <c r="AK1693" i="2"/>
  <c r="AK1758" i="2"/>
  <c r="AK1810" i="2"/>
  <c r="AK1866" i="2"/>
  <c r="AK1924" i="2"/>
  <c r="AK1977" i="2"/>
  <c r="AK2028" i="2"/>
  <c r="AK2083" i="2"/>
  <c r="AK2132" i="2"/>
  <c r="AK2179" i="2"/>
  <c r="AK2233" i="2"/>
  <c r="AL156" i="2"/>
  <c r="AL397" i="2"/>
  <c r="AL603" i="2"/>
  <c r="AL833" i="2"/>
  <c r="AL1029" i="2"/>
  <c r="AL1208" i="2"/>
  <c r="AL1387" i="2"/>
  <c r="AL1537" i="2"/>
  <c r="AL1694" i="2"/>
  <c r="AL1840" i="2"/>
  <c r="AL1979" i="2"/>
  <c r="AL2100" i="2"/>
  <c r="AL2226" i="2"/>
  <c r="AK3" i="2"/>
  <c r="AK97" i="2"/>
  <c r="AK213" i="2"/>
  <c r="AK316" i="2"/>
  <c r="AK416" i="2"/>
  <c r="AK529" i="2"/>
  <c r="AK613" i="2"/>
  <c r="AK683" i="2"/>
  <c r="AK756" i="2"/>
  <c r="AK827" i="2"/>
  <c r="AK889" i="2"/>
  <c r="AK966" i="2"/>
  <c r="AK1035" i="2"/>
  <c r="AK1098" i="2"/>
  <c r="AK1172" i="2"/>
  <c r="AK1238" i="2"/>
  <c r="AK1299" i="2"/>
  <c r="AK1378" i="2"/>
  <c r="AK1449" i="2"/>
  <c r="AK1507" i="2"/>
  <c r="AK1574" i="2"/>
  <c r="AK1643" i="2"/>
  <c r="AK1700" i="2"/>
  <c r="AK1765" i="2"/>
  <c r="AK1819" i="2"/>
  <c r="AK1868" i="2"/>
  <c r="AK1932" i="2"/>
  <c r="AK1980" i="2"/>
  <c r="AK2030" i="2"/>
  <c r="AK2086" i="2"/>
  <c r="AK2140" i="2"/>
  <c r="AK2182" i="2"/>
  <c r="AK2246" i="2"/>
  <c r="AK2292" i="2"/>
  <c r="AC14" i="2"/>
  <c r="AC45" i="2"/>
  <c r="AC74" i="2"/>
  <c r="AC106" i="2"/>
  <c r="AC132" i="2"/>
  <c r="AC163" i="2"/>
  <c r="AC191" i="2"/>
  <c r="AC219" i="2"/>
  <c r="AC242" i="2"/>
  <c r="AC268" i="2"/>
  <c r="AC294" i="2"/>
  <c r="AC320" i="2"/>
  <c r="AC346" i="2"/>
  <c r="AC372" i="2"/>
  <c r="AC398" i="2"/>
  <c r="AC421" i="2"/>
  <c r="AC448" i="2"/>
  <c r="AC476" i="2"/>
  <c r="AC498" i="2"/>
  <c r="AC523" i="2"/>
  <c r="AC546" i="2"/>
  <c r="AC573" i="2"/>
  <c r="AC595" i="2"/>
  <c r="AC620" i="2"/>
  <c r="AC643" i="2"/>
  <c r="AC670" i="2"/>
  <c r="AC692" i="2"/>
  <c r="AC717" i="2"/>
  <c r="AC739" i="2"/>
  <c r="AC767" i="2"/>
  <c r="AC789" i="2"/>
  <c r="AC814" i="2"/>
  <c r="AC836" i="2"/>
  <c r="AC862" i="2"/>
  <c r="AC886" i="2"/>
  <c r="AC911" i="2"/>
  <c r="AC933" i="2"/>
  <c r="AC959" i="2"/>
  <c r="AC986" i="2"/>
  <c r="AC1008" i="2"/>
  <c r="AC1030" i="2"/>
  <c r="AC1055" i="2"/>
  <c r="AC1083" i="2"/>
  <c r="AC1105" i="2"/>
  <c r="AC1130" i="2"/>
  <c r="AC1152" i="2"/>
  <c r="AC1178" i="2"/>
  <c r="AC1202" i="2"/>
  <c r="AC1226" i="2"/>
  <c r="AC1247" i="2"/>
  <c r="AC1269" i="2"/>
  <c r="AC1294" i="2"/>
  <c r="AC1315" i="2"/>
  <c r="AC1337" i="2"/>
  <c r="AC1356" i="2"/>
  <c r="AC1378" i="2"/>
  <c r="AC1397" i="2"/>
  <c r="AC1416" i="2"/>
  <c r="AC1435" i="2"/>
  <c r="AC1455" i="2"/>
  <c r="AC1476" i="2"/>
  <c r="AC1495" i="2"/>
  <c r="AC1514" i="2"/>
  <c r="AC1534" i="2"/>
  <c r="AC1555" i="2"/>
  <c r="AC1574" i="2"/>
  <c r="AC1593" i="2"/>
  <c r="AL160" i="2"/>
  <c r="AL413" i="2"/>
  <c r="AL626" i="2"/>
  <c r="AL837" i="2"/>
  <c r="AL1036" i="2"/>
  <c r="AL1217" i="2"/>
  <c r="AL1401" i="2"/>
  <c r="AL1562" i="2"/>
  <c r="AL1696" i="2"/>
  <c r="AL1844" i="2"/>
  <c r="AL1980" i="2"/>
  <c r="AL2103" i="2"/>
  <c r="AL2227" i="2"/>
  <c r="AK6" i="2"/>
  <c r="AK115" i="2"/>
  <c r="AK226" i="2"/>
  <c r="AK321" i="2"/>
  <c r="AK432" i="2"/>
  <c r="AK530" i="2"/>
  <c r="AK616" i="2"/>
  <c r="AK692" i="2"/>
  <c r="AK761" i="2"/>
  <c r="AK828" i="2"/>
  <c r="AK907" i="2"/>
  <c r="AK969" i="2"/>
  <c r="AK1038" i="2"/>
  <c r="AK1108" i="2"/>
  <c r="AK1173" i="2"/>
  <c r="AK1243" i="2"/>
  <c r="AK1317" i="2"/>
  <c r="AK1379" i="2"/>
  <c r="AK1450" i="2"/>
  <c r="AK1518" i="2"/>
  <c r="AK1581" i="2"/>
  <c r="AK1648" i="2"/>
  <c r="AK1711" i="2"/>
  <c r="AK1769" i="2"/>
  <c r="AK1826" i="2"/>
  <c r="AK1881" i="2"/>
  <c r="AK1935" i="2"/>
  <c r="AK1981" i="2"/>
  <c r="AK2042" i="2"/>
  <c r="AK2090" i="2"/>
  <c r="AK2141" i="2"/>
  <c r="AK2196" i="2"/>
  <c r="AK2249" i="2"/>
  <c r="AL170" i="2"/>
  <c r="AL228" i="2"/>
  <c r="AL427" i="2"/>
  <c r="AL676" i="2"/>
  <c r="AL859" i="2"/>
  <c r="AL1080" i="2"/>
  <c r="AL1240" i="2"/>
  <c r="AL1436" i="2"/>
  <c r="AL1565" i="2"/>
  <c r="AL1736" i="2"/>
  <c r="AL1866" i="2"/>
  <c r="AL1999" i="2"/>
  <c r="AL2129" i="2"/>
  <c r="AL2241" i="2"/>
  <c r="AK27" i="2"/>
  <c r="AK123" i="2"/>
  <c r="AK236" i="2"/>
  <c r="AK342" i="2"/>
  <c r="AK452" i="2"/>
  <c r="AK536" i="2"/>
  <c r="AK627" i="2"/>
  <c r="AK706" i="2"/>
  <c r="AK780" i="2"/>
  <c r="AK841" i="2"/>
  <c r="AK911" i="2"/>
  <c r="AK985" i="2"/>
  <c r="AK1041" i="2"/>
  <c r="AK1120" i="2"/>
  <c r="AK1186" i="2"/>
  <c r="AK1254" i="2"/>
  <c r="AK1327" i="2"/>
  <c r="AK1392" i="2"/>
  <c r="AK1453" i="2"/>
  <c r="AK1531" i="2"/>
  <c r="AK1595" i="2"/>
  <c r="AK1651" i="2"/>
  <c r="AK1721" i="2"/>
  <c r="AK1780" i="2"/>
  <c r="AK1835" i="2"/>
  <c r="AK1888" i="2"/>
  <c r="AK1946" i="2"/>
  <c r="AK1994" i="2"/>
  <c r="AK2047" i="2"/>
  <c r="AK2097" i="2"/>
  <c r="AK2150" i="2"/>
  <c r="AK2202" i="2"/>
  <c r="AK2253" i="2"/>
  <c r="AK2306" i="2"/>
  <c r="AC21" i="2"/>
  <c r="AC49" i="2"/>
  <c r="AC82" i="2"/>
  <c r="AC110" i="2"/>
  <c r="AC142" i="2"/>
  <c r="AC170" i="2"/>
  <c r="AC197" i="2"/>
  <c r="AC223" i="2"/>
  <c r="AC246" i="2"/>
  <c r="AC275" i="2"/>
  <c r="AC301" i="2"/>
  <c r="AC324" i="2"/>
  <c r="AC353" i="2"/>
  <c r="AC379" i="2"/>
  <c r="AC402" i="2"/>
  <c r="AC432" i="2"/>
  <c r="AC458" i="2"/>
  <c r="AC480" i="2"/>
  <c r="AC502" i="2"/>
  <c r="AC530" i="2"/>
  <c r="AC555" i="2"/>
  <c r="AC577" i="2"/>
  <c r="AC602" i="2"/>
  <c r="AC625" i="2"/>
  <c r="AC652" i="2"/>
  <c r="AC674" i="2"/>
  <c r="AC699" i="2"/>
  <c r="AC722" i="2"/>
  <c r="AC749" i="2"/>
  <c r="AC771" i="2"/>
  <c r="AC796" i="2"/>
  <c r="AC818" i="2"/>
  <c r="AC846" i="2"/>
  <c r="AC868" i="2"/>
  <c r="AC893" i="2"/>
  <c r="AC915" i="2"/>
  <c r="AC941" i="2"/>
  <c r="AC965" i="2"/>
  <c r="AC990" i="2"/>
  <c r="AC1012" i="2"/>
  <c r="AC1038" i="2"/>
  <c r="AC1062" i="2"/>
  <c r="AC1087" i="2"/>
  <c r="AC1109" i="2"/>
  <c r="AC1134" i="2"/>
  <c r="AC1162" i="2"/>
  <c r="AC1184" i="2"/>
  <c r="AC1206" i="2"/>
  <c r="AC1230" i="2"/>
  <c r="AC1252" i="2"/>
  <c r="AC1277" i="2"/>
  <c r="AC1298" i="2"/>
  <c r="AC1321" i="2"/>
  <c r="AC1342" i="2"/>
  <c r="AC1363" i="2"/>
  <c r="AC1382" i="2"/>
  <c r="AC1401" i="2"/>
  <c r="AC1420" i="2"/>
  <c r="AC1442" i="2"/>
  <c r="AC1461" i="2"/>
  <c r="AC1480" i="2"/>
  <c r="AC1499" i="2"/>
  <c r="AC1519" i="2"/>
  <c r="AC1540" i="2"/>
  <c r="AC1559" i="2"/>
  <c r="AC1578" i="2"/>
  <c r="AC1598" i="2"/>
  <c r="AC1619" i="2"/>
  <c r="AC1638" i="2"/>
  <c r="AC1657" i="2"/>
  <c r="AC1676" i="2"/>
  <c r="AC1698" i="2"/>
  <c r="AC1717" i="2"/>
  <c r="AC1736" i="2"/>
  <c r="AC1755" i="2"/>
  <c r="AC1775" i="2"/>
  <c r="AC1815" i="2"/>
  <c r="AC1834" i="2"/>
  <c r="AC1854" i="2"/>
  <c r="AC1875" i="2"/>
  <c r="AC1894" i="2"/>
  <c r="AC1913" i="2"/>
  <c r="AC1932" i="2"/>
  <c r="AC1954" i="2"/>
  <c r="AC1973" i="2"/>
  <c r="AC1992" i="2"/>
  <c r="AC2011" i="2"/>
  <c r="AC2031" i="2"/>
  <c r="AC2052" i="2"/>
  <c r="AC2071" i="2"/>
  <c r="AC2090" i="2"/>
  <c r="AC2110" i="2"/>
  <c r="AC2131" i="2"/>
  <c r="AC2150" i="2"/>
  <c r="AC2169" i="2"/>
  <c r="AC2188" i="2"/>
  <c r="AC2210" i="2"/>
  <c r="AC2229" i="2"/>
  <c r="AC2248" i="2"/>
  <c r="AC2267" i="2"/>
  <c r="AC2287" i="2"/>
  <c r="AC2308" i="2"/>
  <c r="AC2327" i="2"/>
  <c r="AL155" i="2"/>
  <c r="AL528" i="2"/>
  <c r="AL939" i="2"/>
  <c r="AL1291" i="2"/>
  <c r="AL1564" i="2"/>
  <c r="AL1837" i="2"/>
  <c r="AL2040" i="2"/>
  <c r="AL2265" i="2"/>
  <c r="AK141" i="2"/>
  <c r="AK331" i="2"/>
  <c r="AK487" i="2"/>
  <c r="AK654" i="2"/>
  <c r="AK783" i="2"/>
  <c r="AK909" i="2"/>
  <c r="AK1033" i="2"/>
  <c r="AK1138" i="2"/>
  <c r="AK1267" i="2"/>
  <c r="AK1401" i="2"/>
  <c r="AK1523" i="2"/>
  <c r="AK1621" i="2"/>
  <c r="AK1739" i="2"/>
  <c r="AK1840" i="2"/>
  <c r="AK1945" i="2"/>
  <c r="AK2029" i="2"/>
  <c r="AK2116" i="2"/>
  <c r="AK2214" i="2"/>
  <c r="AK2301" i="2"/>
  <c r="AC31" i="2"/>
  <c r="AC69" i="2"/>
  <c r="AC112" i="2"/>
  <c r="AC150" i="2"/>
  <c r="AC189" i="2"/>
  <c r="AC224" i="2"/>
  <c r="AC257" i="2"/>
  <c r="AC293" i="2"/>
  <c r="AC325" i="2"/>
  <c r="AC362" i="2"/>
  <c r="AC397" i="2"/>
  <c r="AC433" i="2"/>
  <c r="AC463" i="2"/>
  <c r="AC497" i="2"/>
  <c r="AC531" i="2"/>
  <c r="AC560" i="2"/>
  <c r="AC594" i="2"/>
  <c r="AC628" i="2"/>
  <c r="AC657" i="2"/>
  <c r="AC691" i="2"/>
  <c r="AC723" i="2"/>
  <c r="AC754" i="2"/>
  <c r="AC788" i="2"/>
  <c r="AC820" i="2"/>
  <c r="AC851" i="2"/>
  <c r="AC885" i="2"/>
  <c r="AC916" i="2"/>
  <c r="AC948" i="2"/>
  <c r="AC982" i="2"/>
  <c r="AC1013" i="2"/>
  <c r="AC1045" i="2"/>
  <c r="AC1077" i="2"/>
  <c r="AC1110" i="2"/>
  <c r="AC1142" i="2"/>
  <c r="AC1174" i="2"/>
  <c r="AC1205" i="2"/>
  <c r="AC1234" i="2"/>
  <c r="AC1262" i="2"/>
  <c r="AC1290" i="2"/>
  <c r="AC1317" i="2"/>
  <c r="AC1346" i="2"/>
  <c r="AC1368" i="2"/>
  <c r="AC1394" i="2"/>
  <c r="AC1417" i="2"/>
  <c r="AC1443" i="2"/>
  <c r="AC1465" i="2"/>
  <c r="AC1491" i="2"/>
  <c r="AC1513" i="2"/>
  <c r="AC1539" i="2"/>
  <c r="AC1562" i="2"/>
  <c r="AC1587" i="2"/>
  <c r="AC1610" i="2"/>
  <c r="AC1634" i="2"/>
  <c r="AC1655" i="2"/>
  <c r="AC1678" i="2"/>
  <c r="AC1701" i="2"/>
  <c r="AC1722" i="2"/>
  <c r="AC1747" i="2"/>
  <c r="AC1768" i="2"/>
  <c r="AC1790" i="2"/>
  <c r="AC1813" i="2"/>
  <c r="AC1835" i="2"/>
  <c r="AC1859" i="2"/>
  <c r="AC1880" i="2"/>
  <c r="AC1903" i="2"/>
  <c r="AC1926" i="2"/>
  <c r="AC1947" i="2"/>
  <c r="AC1971" i="2"/>
  <c r="AL223" i="2"/>
  <c r="AL577" i="2"/>
  <c r="AL940" i="2"/>
  <c r="AL1294" i="2"/>
  <c r="AL1578" i="2"/>
  <c r="AL1863" i="2"/>
  <c r="AL2044" i="2"/>
  <c r="AL2273" i="2"/>
  <c r="AK147" i="2"/>
  <c r="AK333" i="2"/>
  <c r="AK515" i="2"/>
  <c r="AK655" i="2"/>
  <c r="AK785" i="2"/>
  <c r="AK912" i="2"/>
  <c r="AK1039" i="2"/>
  <c r="AK1139" i="2"/>
  <c r="AK1276" i="2"/>
  <c r="AK1402" i="2"/>
  <c r="AK1524" i="2"/>
  <c r="AK1641" i="2"/>
  <c r="AK1741" i="2"/>
  <c r="AK1841" i="2"/>
  <c r="AK1950" i="2"/>
  <c r="AK2043" i="2"/>
  <c r="AK2117" i="2"/>
  <c r="AK2219" i="2"/>
  <c r="AK2305" i="2"/>
  <c r="AC33" i="2"/>
  <c r="AC75" i="2"/>
  <c r="AC116" i="2"/>
  <c r="AC154" i="2"/>
  <c r="AC192" i="2"/>
  <c r="AC225" i="2"/>
  <c r="AC258" i="2"/>
  <c r="AC298" i="2"/>
  <c r="AC330" i="2"/>
  <c r="AC363" i="2"/>
  <c r="AC399" i="2"/>
  <c r="AC434" i="2"/>
  <c r="AC464" i="2"/>
  <c r="AC499" i="2"/>
  <c r="AC532" i="2"/>
  <c r="AC561" i="2"/>
  <c r="AC596" i="2"/>
  <c r="AC629" i="2"/>
  <c r="AC658" i="2"/>
  <c r="AC693" i="2"/>
  <c r="AC726" i="2"/>
  <c r="AC755" i="2"/>
  <c r="AC790" i="2"/>
  <c r="AC821" i="2"/>
  <c r="AC852" i="2"/>
  <c r="AC890" i="2"/>
  <c r="AC918" i="2"/>
  <c r="AC949" i="2"/>
  <c r="AC987" i="2"/>
  <c r="AC1014" i="2"/>
  <c r="AC1046" i="2"/>
  <c r="AC1084" i="2"/>
  <c r="AC1114" i="2"/>
  <c r="AC1146" i="2"/>
  <c r="AC1181" i="2"/>
  <c r="AC1210" i="2"/>
  <c r="AC1237" i="2"/>
  <c r="AC1264" i="2"/>
  <c r="AC1293" i="2"/>
  <c r="AC1318" i="2"/>
  <c r="AC1347" i="2"/>
  <c r="AC1369" i="2"/>
  <c r="AC1395" i="2"/>
  <c r="AC1418" i="2"/>
  <c r="AC1444" i="2"/>
  <c r="AC1466" i="2"/>
  <c r="AC1492" i="2"/>
  <c r="AC1515" i="2"/>
  <c r="AC1541" i="2"/>
  <c r="AC1563" i="2"/>
  <c r="AC1589" i="2"/>
  <c r="AC1611" i="2"/>
  <c r="AC1635" i="2"/>
  <c r="AC1656" i="2"/>
  <c r="AC1679" i="2"/>
  <c r="AC1702" i="2"/>
  <c r="AC1723" i="2"/>
  <c r="AC1748" i="2"/>
  <c r="AC1769" i="2"/>
  <c r="AC1791" i="2"/>
  <c r="AC1814" i="2"/>
  <c r="AC1836" i="2"/>
  <c r="AC1860" i="2"/>
  <c r="AC1881" i="2"/>
  <c r="AC1906" i="2"/>
  <c r="AC1927" i="2"/>
  <c r="AC1948" i="2"/>
  <c r="AC1972" i="2"/>
  <c r="AC1994" i="2"/>
  <c r="AC2018" i="2"/>
  <c r="AC2039" i="2"/>
  <c r="AC2062" i="2"/>
  <c r="AC2085" i="2"/>
  <c r="AC2106" i="2"/>
  <c r="AC2130" i="2"/>
  <c r="AC2152" i="2"/>
  <c r="AC2174" i="2"/>
  <c r="AC2197" i="2"/>
  <c r="AC2219" i="2"/>
  <c r="AC2243" i="2"/>
  <c r="AC2264" i="2"/>
  <c r="AC2286" i="2"/>
  <c r="AC2310" i="2"/>
  <c r="AL233" i="2"/>
  <c r="AL634" i="2"/>
  <c r="AL952" i="2"/>
  <c r="AL1316" i="2"/>
  <c r="AL1581" i="2"/>
  <c r="AL1865" i="2"/>
  <c r="AL2098" i="2"/>
  <c r="AL2284" i="2"/>
  <c r="AK149" i="2"/>
  <c r="AK343" i="2"/>
  <c r="AK531" i="2"/>
  <c r="AK657" i="2"/>
  <c r="AK786" i="2"/>
  <c r="AK916" i="2"/>
  <c r="AK1040" i="2"/>
  <c r="AK1165" i="2"/>
  <c r="AK1279" i="2"/>
  <c r="AK1407" i="2"/>
  <c r="AK1532" i="2"/>
  <c r="AK1649" i="2"/>
  <c r="AK1742" i="2"/>
  <c r="AK1850" i="2"/>
  <c r="AK1951" i="2"/>
  <c r="AK2044" i="2"/>
  <c r="AK2138" i="2"/>
  <c r="AK2220" i="2"/>
  <c r="AK2310" i="2"/>
  <c r="AL290" i="2"/>
  <c r="AL712" i="2"/>
  <c r="AL1083" i="2"/>
  <c r="AL1431" i="2"/>
  <c r="AL1683" i="2"/>
  <c r="AL1928" i="2"/>
  <c r="AL2144" i="2"/>
  <c r="AK35" i="2"/>
  <c r="AK233" i="2"/>
  <c r="AK385" i="2"/>
  <c r="AK561" i="2"/>
  <c r="AK715" i="2"/>
  <c r="AK831" i="2"/>
  <c r="AK958" i="2"/>
  <c r="AK1069" i="2"/>
  <c r="AK1197" i="2"/>
  <c r="AK1328" i="2"/>
  <c r="AK1451" i="2"/>
  <c r="AK1551" i="2"/>
  <c r="AK1675" i="2"/>
  <c r="AK1785" i="2"/>
  <c r="AK1886" i="2"/>
  <c r="AK1979" i="2"/>
  <c r="AK2064" i="2"/>
  <c r="AK2161" i="2"/>
  <c r="AK2254" i="2"/>
  <c r="AK2322" i="2"/>
  <c r="AC11" i="2"/>
  <c r="AC48" i="2"/>
  <c r="AC86" i="2"/>
  <c r="AC129" i="2"/>
  <c r="AC166" i="2"/>
  <c r="AC204" i="2"/>
  <c r="AC240" i="2"/>
  <c r="AC274" i="2"/>
  <c r="AC305" i="2"/>
  <c r="AC341" i="2"/>
  <c r="AC378" i="2"/>
  <c r="AL264" i="2"/>
  <c r="AL735" i="2"/>
  <c r="AL1200" i="2"/>
  <c r="AL1610" i="2"/>
  <c r="AL1934" i="2"/>
  <c r="AL2233" i="2"/>
  <c r="AK152" i="2"/>
  <c r="AK413" i="2"/>
  <c r="AK625" i="2"/>
  <c r="AK789" i="2"/>
  <c r="AK971" i="2"/>
  <c r="AK1121" i="2"/>
  <c r="AK1285" i="2"/>
  <c r="AK1452" i="2"/>
  <c r="AK1601" i="2"/>
  <c r="AK1760" i="2"/>
  <c r="AK1893" i="2"/>
  <c r="AK2005" i="2"/>
  <c r="AK2142" i="2"/>
  <c r="AK2262" i="2"/>
  <c r="AC12" i="2"/>
  <c r="AC61" i="2"/>
  <c r="AC108" i="2"/>
  <c r="AC160" i="2"/>
  <c r="AC203" i="2"/>
  <c r="AC244" i="2"/>
  <c r="AC285" i="2"/>
  <c r="AC331" i="2"/>
  <c r="AC373" i="2"/>
  <c r="AC414" i="2"/>
  <c r="AC452" i="2"/>
  <c r="AC486" i="2"/>
  <c r="AC526" i="2"/>
  <c r="AC565" i="2"/>
  <c r="AC603" i="2"/>
  <c r="AC639" i="2"/>
  <c r="AC675" i="2"/>
  <c r="AC714" i="2"/>
  <c r="AC750" i="2"/>
  <c r="AC786" i="2"/>
  <c r="AC827" i="2"/>
  <c r="AC861" i="2"/>
  <c r="AC896" i="2"/>
  <c r="AC932" i="2"/>
  <c r="AC971" i="2"/>
  <c r="AC1007" i="2"/>
  <c r="AC1043" i="2"/>
  <c r="AC1085" i="2"/>
  <c r="AC1118" i="2"/>
  <c r="AC1155" i="2"/>
  <c r="AC1189" i="2"/>
  <c r="AC1225" i="2"/>
  <c r="AC1258" i="2"/>
  <c r="AC1285" i="2"/>
  <c r="AC1322" i="2"/>
  <c r="AC1350" i="2"/>
  <c r="AC1379" i="2"/>
  <c r="AC1404" i="2"/>
  <c r="AC1432" i="2"/>
  <c r="AC1460" i="2"/>
  <c r="AC1486" i="2"/>
  <c r="AC1516" i="2"/>
  <c r="AC1544" i="2"/>
  <c r="AC1572" i="2"/>
  <c r="AC1599" i="2"/>
  <c r="AC1624" i="2"/>
  <c r="AC1651" i="2"/>
  <c r="AC1674" i="2"/>
  <c r="AC1703" i="2"/>
  <c r="AC1730" i="2"/>
  <c r="AC1753" i="2"/>
  <c r="AC1780" i="2"/>
  <c r="AC1804" i="2"/>
  <c r="AC1830" i="2"/>
  <c r="AC1855" i="2"/>
  <c r="AC1883" i="2"/>
  <c r="AC1909" i="2"/>
  <c r="AC1934" i="2"/>
  <c r="AC1959" i="2"/>
  <c r="AC1986" i="2"/>
  <c r="AC2008" i="2"/>
  <c r="AC2034" i="2"/>
  <c r="AC2056" i="2"/>
  <c r="AC2082" i="2"/>
  <c r="AC2104" i="2"/>
  <c r="AC2127" i="2"/>
  <c r="AC2153" i="2"/>
  <c r="AC2178" i="2"/>
  <c r="AC2201" i="2"/>
  <c r="AC2226" i="2"/>
  <c r="AC2249" i="2"/>
  <c r="AC2274" i="2"/>
  <c r="AC2297" i="2"/>
  <c r="AC2322" i="2"/>
  <c r="AL272" i="2"/>
  <c r="AL740" i="2"/>
  <c r="AL1225" i="2"/>
  <c r="AL1615" i="2"/>
  <c r="AL1961" i="2"/>
  <c r="AL2234" i="2"/>
  <c r="AK169" i="2"/>
  <c r="AK433" i="2"/>
  <c r="AK632" i="2"/>
  <c r="AK790" i="2"/>
  <c r="AK979" i="2"/>
  <c r="AK1123" i="2"/>
  <c r="AK1298" i="2"/>
  <c r="AK1471" i="2"/>
  <c r="AK1602" i="2"/>
  <c r="AK1770" i="2"/>
  <c r="AK1894" i="2"/>
  <c r="AK2009" i="2"/>
  <c r="AK2146" i="2"/>
  <c r="AK2265" i="2"/>
  <c r="AC15" i="2"/>
  <c r="AC62" i="2"/>
  <c r="AC109" i="2"/>
  <c r="AC161" i="2"/>
  <c r="AC205" i="2"/>
  <c r="AC245" i="2"/>
  <c r="AC289" i="2"/>
  <c r="AC335" i="2"/>
  <c r="AC374" i="2"/>
  <c r="AC415" i="2"/>
  <c r="AC454" i="2"/>
  <c r="AC492" i="2"/>
  <c r="AC527" i="2"/>
  <c r="AC571" i="2"/>
  <c r="AC605" i="2"/>
  <c r="AC640" i="2"/>
  <c r="AC676" i="2"/>
  <c r="AC715" i="2"/>
  <c r="AC751" i="2"/>
  <c r="AC787" i="2"/>
  <c r="AC828" i="2"/>
  <c r="AC865" i="2"/>
  <c r="AC897" i="2"/>
  <c r="AC934" i="2"/>
  <c r="AC972" i="2"/>
  <c r="AC1009" i="2"/>
  <c r="AC1044" i="2"/>
  <c r="AC1086" i="2"/>
  <c r="AC1121" i="2"/>
  <c r="AC1156" i="2"/>
  <c r="AC1190" i="2"/>
  <c r="AC1227" i="2"/>
  <c r="AC1259" i="2"/>
  <c r="AC1289" i="2"/>
  <c r="AC1323" i="2"/>
  <c r="AC1352" i="2"/>
  <c r="AC1380" i="2"/>
  <c r="AC1406" i="2"/>
  <c r="AC1433" i="2"/>
  <c r="AC1462" i="2"/>
  <c r="AC1487" i="2"/>
  <c r="AC1518" i="2"/>
  <c r="AC1545" i="2"/>
  <c r="AC1573" i="2"/>
  <c r="AC1602" i="2"/>
  <c r="AC1625" i="2"/>
  <c r="AC1652" i="2"/>
  <c r="AC1675" i="2"/>
  <c r="AC1704" i="2"/>
  <c r="AC1731" i="2"/>
  <c r="AC1754" i="2"/>
  <c r="AC1781" i="2"/>
  <c r="AC1806" i="2"/>
  <c r="AC1831" i="2"/>
  <c r="AC1858" i="2"/>
  <c r="AC1884" i="2"/>
  <c r="AC1910" i="2"/>
  <c r="AC1935" i="2"/>
  <c r="AC1960" i="2"/>
  <c r="AC1987" i="2"/>
  <c r="AC2009" i="2"/>
  <c r="AC2035" i="2"/>
  <c r="AC2057" i="2"/>
  <c r="AC2083" i="2"/>
  <c r="AC2105" i="2"/>
  <c r="AC2132" i="2"/>
  <c r="AC2154" i="2"/>
  <c r="AC2180" i="2"/>
  <c r="AC2202" i="2"/>
  <c r="AC2227" i="2"/>
  <c r="AC2250" i="2"/>
  <c r="AC2275" i="2"/>
  <c r="AC2298" i="2"/>
  <c r="AC2323" i="2"/>
  <c r="AL277" i="2"/>
  <c r="AL832" i="2"/>
  <c r="AL1232" i="2"/>
  <c r="AL1641" i="2"/>
  <c r="AL1981" i="2"/>
  <c r="AL2249" i="2"/>
  <c r="AK173" i="2"/>
  <c r="AK441" i="2"/>
  <c r="AK634" i="2"/>
  <c r="AK826" i="2"/>
  <c r="AK986" i="2"/>
  <c r="AK1136" i="2"/>
  <c r="AK1318" i="2"/>
  <c r="AK1473" i="2"/>
  <c r="AK1603" i="2"/>
  <c r="AK1779" i="2"/>
  <c r="AK1902" i="2"/>
  <c r="AK2013" i="2"/>
  <c r="AK2155" i="2"/>
  <c r="AK2266" i="2"/>
  <c r="AC19" i="2"/>
  <c r="AC63" i="2"/>
  <c r="AC117" i="2"/>
  <c r="AC164" i="2"/>
  <c r="AC206" i="2"/>
  <c r="AC251" i="2"/>
  <c r="AC290" i="2"/>
  <c r="AC336" i="2"/>
  <c r="AC380" i="2"/>
  <c r="AC418" i="2"/>
  <c r="AC459" i="2"/>
  <c r="AC495" i="2"/>
  <c r="AC533" i="2"/>
  <c r="AC572" i="2"/>
  <c r="AC606" i="2"/>
  <c r="AC641" i="2"/>
  <c r="AC677" i="2"/>
  <c r="AC716" i="2"/>
  <c r="AC752" i="2"/>
  <c r="AC794" i="2"/>
  <c r="AC829" i="2"/>
  <c r="AC866" i="2"/>
  <c r="AC899" i="2"/>
  <c r="AC938" i="2"/>
  <c r="AC973" i="2"/>
  <c r="AC1010" i="2"/>
  <c r="AC1052" i="2"/>
  <c r="AC1088" i="2"/>
  <c r="AC1124" i="2"/>
  <c r="AC1163" i="2"/>
  <c r="AC1196" i="2"/>
  <c r="AC1228" i="2"/>
  <c r="AC1295" i="2"/>
  <c r="AC1325" i="2"/>
  <c r="AC1353" i="2"/>
  <c r="AC1381" i="2"/>
  <c r="AC1407" i="2"/>
  <c r="AC1434" i="2"/>
  <c r="AC1463" i="2"/>
  <c r="AC1493" i="2"/>
  <c r="AC1522" i="2"/>
  <c r="AC1546" i="2"/>
  <c r="AC1575" i="2"/>
  <c r="AC1603" i="2"/>
  <c r="AC1627" i="2"/>
  <c r="AC1653" i="2"/>
  <c r="AC1682" i="2"/>
  <c r="AC1706" i="2"/>
  <c r="AC1732" i="2"/>
  <c r="AC1756" i="2"/>
  <c r="AC1782" i="2"/>
  <c r="AC1807" i="2"/>
  <c r="AC1832" i="2"/>
  <c r="AC1861" i="2"/>
  <c r="AC1886" i="2"/>
  <c r="AC1911" i="2"/>
  <c r="AC1938" i="2"/>
  <c r="AC1962" i="2"/>
  <c r="AC1988" i="2"/>
  <c r="AC2010" i="2"/>
  <c r="AC2036" i="2"/>
  <c r="AC2058" i="2"/>
  <c r="AC2084" i="2"/>
  <c r="AC2107" i="2"/>
  <c r="AC2133" i="2"/>
  <c r="AC2155" i="2"/>
  <c r="AC2181" i="2"/>
  <c r="AC2203" i="2"/>
  <c r="AC2228" i="2"/>
  <c r="AC2251" i="2"/>
  <c r="AC2276" i="2"/>
  <c r="AC2299" i="2"/>
  <c r="AC2324" i="2"/>
  <c r="AL283" i="2"/>
  <c r="AL844" i="2"/>
  <c r="AL1247" i="2"/>
  <c r="AL1642" i="2"/>
  <c r="AL1998" i="2"/>
  <c r="AL2259" i="2"/>
  <c r="AK198" i="2"/>
  <c r="AK453" i="2"/>
  <c r="AK652" i="2"/>
  <c r="AK830" i="2"/>
  <c r="AK987" i="2"/>
  <c r="AK1137" i="2"/>
  <c r="AK1322" i="2"/>
  <c r="AK1475" i="2"/>
  <c r="AK1620" i="2"/>
  <c r="AK1781" i="2"/>
  <c r="AK1903" i="2"/>
  <c r="AK2014" i="2"/>
  <c r="AK2158" i="2"/>
  <c r="AK2272" i="2"/>
  <c r="AC20" i="2"/>
  <c r="AC67" i="2"/>
  <c r="AC118" i="2"/>
  <c r="AC165" i="2"/>
  <c r="AC211" i="2"/>
  <c r="AC252" i="2"/>
  <c r="AC299" i="2"/>
  <c r="AC337" i="2"/>
  <c r="AC382" i="2"/>
  <c r="AC419" i="2"/>
  <c r="AC460" i="2"/>
  <c r="AC496" i="2"/>
  <c r="AC534" i="2"/>
  <c r="AC574" i="2"/>
  <c r="AC609" i="2"/>
  <c r="AC644" i="2"/>
  <c r="AC678" i="2"/>
  <c r="AC718" i="2"/>
  <c r="AC753" i="2"/>
  <c r="AC795" i="2"/>
  <c r="AC830" i="2"/>
  <c r="AC867" i="2"/>
  <c r="AC900" i="2"/>
  <c r="AC940" i="2"/>
  <c r="AC974" i="2"/>
  <c r="AC1011" i="2"/>
  <c r="AC1053" i="2"/>
  <c r="AC1089" i="2"/>
  <c r="AC1125" i="2"/>
  <c r="AC1164" i="2"/>
  <c r="AC1197" i="2"/>
  <c r="AC1229" i="2"/>
  <c r="AC1261" i="2"/>
  <c r="AC1296" i="2"/>
  <c r="AC1326" i="2"/>
  <c r="AL394" i="2"/>
  <c r="AL849" i="2"/>
  <c r="AL1317" i="2"/>
  <c r="AL1707" i="2"/>
  <c r="AL2014" i="2"/>
  <c r="AL2285" i="2"/>
  <c r="AK234" i="2"/>
  <c r="AK458" i="2"/>
  <c r="AK682" i="2"/>
  <c r="AK849" i="2"/>
  <c r="AK989" i="2"/>
  <c r="AK1177" i="2"/>
  <c r="AK1329" i="2"/>
  <c r="AK1484" i="2"/>
  <c r="AK1650" i="2"/>
  <c r="AK1786" i="2"/>
  <c r="AK1905" i="2"/>
  <c r="AK2050" i="2"/>
  <c r="AK2163" i="2"/>
  <c r="AK2274" i="2"/>
  <c r="AC22" i="2"/>
  <c r="AC68" i="2"/>
  <c r="AC122" i="2"/>
  <c r="AC172" i="2"/>
  <c r="AL414" i="2"/>
  <c r="AL901" i="2"/>
  <c r="AL1320" i="2"/>
  <c r="AL1715" i="2"/>
  <c r="AL2020" i="2"/>
  <c r="AL2322" i="2"/>
  <c r="AK244" i="2"/>
  <c r="AK464" i="2"/>
  <c r="AK698" i="2"/>
  <c r="AK851" i="2"/>
  <c r="AK990" i="2"/>
  <c r="AK1185" i="2"/>
  <c r="AK1340" i="2"/>
  <c r="AK1485" i="2"/>
  <c r="AK1665" i="2"/>
  <c r="AK1789" i="2"/>
  <c r="AK1906" i="2"/>
  <c r="AK2051" i="2"/>
  <c r="AK2172" i="2"/>
  <c r="AK2287" i="2"/>
  <c r="AC26" i="2"/>
  <c r="AC80" i="2"/>
  <c r="AC123" i="2"/>
  <c r="AC176" i="2"/>
  <c r="AC218" i="2"/>
  <c r="AC256" i="2"/>
  <c r="AC302" i="2"/>
  <c r="AC342" i="2"/>
  <c r="AC384" i="2"/>
  <c r="AC422" i="2"/>
  <c r="AC462" i="2"/>
  <c r="AC501" i="2"/>
  <c r="AC539" i="2"/>
  <c r="AC576" i="2"/>
  <c r="AC611" i="2"/>
  <c r="AC651" i="2"/>
  <c r="AC684" i="2"/>
  <c r="AC720" i="2"/>
  <c r="AC763" i="2"/>
  <c r="AC798" i="2"/>
  <c r="AC834" i="2"/>
  <c r="AC870" i="2"/>
  <c r="AC909" i="2"/>
  <c r="AC945" i="2"/>
  <c r="AC979" i="2"/>
  <c r="AC1020" i="2"/>
  <c r="AC1057" i="2"/>
  <c r="AC1091" i="2"/>
  <c r="AC1131" i="2"/>
  <c r="AC1166" i="2"/>
  <c r="AC1201" i="2"/>
  <c r="AC1233" i="2"/>
  <c r="AC1266" i="2"/>
  <c r="AC1299" i="2"/>
  <c r="AC1330" i="2"/>
  <c r="AC1358" i="2"/>
  <c r="AC1385" i="2"/>
  <c r="AC1413" i="2"/>
  <c r="AC1439" i="2"/>
  <c r="AC1470" i="2"/>
  <c r="AC1497" i="2"/>
  <c r="AC1525" i="2"/>
  <c r="AC1551" i="2"/>
  <c r="AC1579" i="2"/>
  <c r="AC1606" i="2"/>
  <c r="AC1631" i="2"/>
  <c r="AC1659" i="2"/>
  <c r="AC1685" i="2"/>
  <c r="AC1710" i="2"/>
  <c r="AC1735" i="2"/>
  <c r="AC1762" i="2"/>
  <c r="AC1786" i="2"/>
  <c r="AC1812" i="2"/>
  <c r="AC1839" i="2"/>
  <c r="AC1865" i="2"/>
  <c r="AC1891" i="2"/>
  <c r="AC1915" i="2"/>
  <c r="AC1941" i="2"/>
  <c r="AC1966" i="2"/>
  <c r="AC1991" i="2"/>
  <c r="AC2015" i="2"/>
  <c r="AC2041" i="2"/>
  <c r="AC2066" i="2"/>
  <c r="AC2088" i="2"/>
  <c r="AC2114" i="2"/>
  <c r="AC2136" i="2"/>
  <c r="AC2162" i="2"/>
  <c r="AC2184" i="2"/>
  <c r="AC2207" i="2"/>
  <c r="AC2232" i="2"/>
  <c r="AC2255" i="2"/>
  <c r="AC2280" i="2"/>
  <c r="AC2303" i="2"/>
  <c r="AC2328" i="2"/>
  <c r="AL426" i="2"/>
  <c r="AL905" i="2"/>
  <c r="AL1371" i="2"/>
  <c r="AL1739" i="2"/>
  <c r="AL2034" i="2"/>
  <c r="AK18" i="2"/>
  <c r="AK250" i="2"/>
  <c r="AK475" i="2"/>
  <c r="AK701" i="2"/>
  <c r="AK853" i="2"/>
  <c r="AK1007" i="2"/>
  <c r="AK1195" i="2"/>
  <c r="AK1345" i="2"/>
  <c r="AK1486" i="2"/>
  <c r="AK1666" i="2"/>
  <c r="AK1797" i="2"/>
  <c r="AK1925" i="2"/>
  <c r="AK2062" i="2"/>
  <c r="AK2173" i="2"/>
  <c r="AK2289" i="2"/>
  <c r="AC27" i="2"/>
  <c r="AC81" i="2"/>
  <c r="AC128" i="2"/>
  <c r="AC177" i="2"/>
  <c r="AC220" i="2"/>
  <c r="AC262" i="2"/>
  <c r="AC303" i="2"/>
  <c r="AC347" i="2"/>
  <c r="AC385" i="2"/>
  <c r="AC426" i="2"/>
  <c r="AC470" i="2"/>
  <c r="AC507" i="2"/>
  <c r="AC542" i="2"/>
  <c r="AC578" i="2"/>
  <c r="AC614" i="2"/>
  <c r="AC653" i="2"/>
  <c r="AC689" i="2"/>
  <c r="AC730" i="2"/>
  <c r="AC764" i="2"/>
  <c r="AC799" i="2"/>
  <c r="AC835" i="2"/>
  <c r="AC874" i="2"/>
  <c r="AC910" i="2"/>
  <c r="AC946" i="2"/>
  <c r="AC988" i="2"/>
  <c r="AC1023" i="2"/>
  <c r="AC1058" i="2"/>
  <c r="AC1092" i="2"/>
  <c r="AC1132" i="2"/>
  <c r="AL441" i="2"/>
  <c r="AL937" i="2"/>
  <c r="AL1403" i="2"/>
  <c r="AL1748" i="2"/>
  <c r="AL2036" i="2"/>
  <c r="AK20" i="2"/>
  <c r="AK262" i="2"/>
  <c r="AK476" i="2"/>
  <c r="AK714" i="2"/>
  <c r="AK863" i="2"/>
  <c r="AK1008" i="2"/>
  <c r="AK1196" i="2"/>
  <c r="AK1348" i="2"/>
  <c r="AK1506" i="2"/>
  <c r="AK1668" i="2"/>
  <c r="AK1804" i="2"/>
  <c r="AK1936" i="2"/>
  <c r="AK2063" i="2"/>
  <c r="AK2181" i="2"/>
  <c r="AK2298" i="2"/>
  <c r="AC30" i="2"/>
  <c r="AC83" i="2"/>
  <c r="AC131" i="2"/>
  <c r="AC178" i="2"/>
  <c r="AC221" i="2"/>
  <c r="AC266" i="2"/>
  <c r="AC304" i="2"/>
  <c r="AC349" i="2"/>
  <c r="AC387" i="2"/>
  <c r="AC428" i="2"/>
  <c r="AC474" i="2"/>
  <c r="AC508" i="2"/>
  <c r="AC543" i="2"/>
  <c r="AC579" i="2"/>
  <c r="AC618" i="2"/>
  <c r="AC654" i="2"/>
  <c r="AC690" i="2"/>
  <c r="AC731" i="2"/>
  <c r="AC768" i="2"/>
  <c r="AC801" i="2"/>
  <c r="AC837" i="2"/>
  <c r="AC875" i="2"/>
  <c r="AC912" i="2"/>
  <c r="AC947" i="2"/>
  <c r="AC989" i="2"/>
  <c r="AC1024" i="2"/>
  <c r="AC1061" i="2"/>
  <c r="AC1093" i="2"/>
  <c r="AC1133" i="2"/>
  <c r="AC1168" i="2"/>
  <c r="AC1204" i="2"/>
  <c r="AC1241" i="2"/>
  <c r="AC1270" i="2"/>
  <c r="AC1301" i="2"/>
  <c r="AC1333" i="2"/>
  <c r="AC1362" i="2"/>
  <c r="AC1387" i="2"/>
  <c r="AC1415" i="2"/>
  <c r="AC1446" i="2"/>
  <c r="AL492" i="2"/>
  <c r="AL1057" i="2"/>
  <c r="AL1443" i="2"/>
  <c r="AL1761" i="2"/>
  <c r="AL2128" i="2"/>
  <c r="AK49" i="2"/>
  <c r="AK267" i="2"/>
  <c r="AK551" i="2"/>
  <c r="AK723" i="2"/>
  <c r="AK867" i="2"/>
  <c r="AK1060" i="2"/>
  <c r="AK1214" i="2"/>
  <c r="AK1373" i="2"/>
  <c r="AK1545" i="2"/>
  <c r="AK1684" i="2"/>
  <c r="AK1828" i="2"/>
  <c r="AK1954" i="2"/>
  <c r="AK2084" i="2"/>
  <c r="AK2198" i="2"/>
  <c r="AK2317" i="2"/>
  <c r="AC42" i="2"/>
  <c r="AC85" i="2"/>
  <c r="AC139" i="2"/>
  <c r="AC180" i="2"/>
  <c r="AC226" i="2"/>
  <c r="AC270" i="2"/>
  <c r="AC309" i="2"/>
  <c r="AC354" i="2"/>
  <c r="AC396" i="2"/>
  <c r="AC436" i="2"/>
  <c r="AC477" i="2"/>
  <c r="AC512" i="2"/>
  <c r="AC549" i="2"/>
  <c r="AC581" i="2"/>
  <c r="AC621" i="2"/>
  <c r="AC656" i="2"/>
  <c r="AC698" i="2"/>
  <c r="AC733" i="2"/>
  <c r="AC770" i="2"/>
  <c r="AC805" i="2"/>
  <c r="AC843" i="2"/>
  <c r="AC877" i="2"/>
  <c r="AC914" i="2"/>
  <c r="AC956" i="2"/>
  <c r="AC992" i="2"/>
  <c r="AC1028" i="2"/>
  <c r="AC1067" i="2"/>
  <c r="AC1103" i="2"/>
  <c r="AC1137" i="2"/>
  <c r="AC1172" i="2"/>
  <c r="AC1212" i="2"/>
  <c r="AC1244" i="2"/>
  <c r="AC1276" i="2"/>
  <c r="AC1305" i="2"/>
  <c r="AC1336" i="2"/>
  <c r="AC1365" i="2"/>
  <c r="AC1391" i="2"/>
  <c r="AC1422" i="2"/>
  <c r="AC1448" i="2"/>
  <c r="AC1477" i="2"/>
  <c r="AC1503" i="2"/>
  <c r="AC1530" i="2"/>
  <c r="AC1558" i="2"/>
  <c r="AC1586" i="2"/>
  <c r="AC1614" i="2"/>
  <c r="AC1640" i="2"/>
  <c r="AC1666" i="2"/>
  <c r="AC1690" i="2"/>
  <c r="AC1716" i="2"/>
  <c r="AC1740" i="2"/>
  <c r="AC1767" i="2"/>
  <c r="AC1795" i="2"/>
  <c r="AC1819" i="2"/>
  <c r="AC1846" i="2"/>
  <c r="AC1870" i="2"/>
  <c r="AC1896" i="2"/>
  <c r="AC1922" i="2"/>
  <c r="AC1946" i="2"/>
  <c r="AC1975" i="2"/>
  <c r="AC1998" i="2"/>
  <c r="AC2023" i="2"/>
  <c r="AC2046" i="2"/>
  <c r="AC2070" i="2"/>
  <c r="AC2094" i="2"/>
  <c r="AC2118" i="2"/>
  <c r="AC2142" i="2"/>
  <c r="AC2166" i="2"/>
  <c r="AC2190" i="2"/>
  <c r="AC2214" i="2"/>
  <c r="AC2238" i="2"/>
  <c r="AC2262" i="2"/>
  <c r="AC2284" i="2"/>
  <c r="AC2311" i="2"/>
  <c r="AL445" i="2"/>
  <c r="AL1460" i="2"/>
  <c r="AL2163" i="2"/>
  <c r="AK379" i="2"/>
  <c r="AK885" i="2"/>
  <c r="AK1247" i="2"/>
  <c r="AK1594" i="2"/>
  <c r="AK1952" i="2"/>
  <c r="AK2208" i="2"/>
  <c r="AC91" i="2"/>
  <c r="AC195" i="2"/>
  <c r="AC277" i="2"/>
  <c r="AC358" i="2"/>
  <c r="AC444" i="2"/>
  <c r="AC517" i="2"/>
  <c r="AC592" i="2"/>
  <c r="AC669" i="2"/>
  <c r="AC738" i="2"/>
  <c r="AC813" i="2"/>
  <c r="AC891" i="2"/>
  <c r="AC963" i="2"/>
  <c r="AC1035" i="2"/>
  <c r="AC1107" i="2"/>
  <c r="AC1183" i="2"/>
  <c r="AC1243" i="2"/>
  <c r="AC1297" i="2"/>
  <c r="AC1348" i="2"/>
  <c r="AC1396" i="2"/>
  <c r="AC1436" i="2"/>
  <c r="AC1479" i="2"/>
  <c r="AC1523" i="2"/>
  <c r="AC1560" i="2"/>
  <c r="AC1596" i="2"/>
  <c r="AC1639" i="2"/>
  <c r="AC1672" i="2"/>
  <c r="AC1714" i="2"/>
  <c r="AC1750" i="2"/>
  <c r="AC1787" i="2"/>
  <c r="AC1826" i="2"/>
  <c r="AC1864" i="2"/>
  <c r="AC1898" i="2"/>
  <c r="AC1939" i="2"/>
  <c r="AC1976" i="2"/>
  <c r="AC2007" i="2"/>
  <c r="AC2044" i="2"/>
  <c r="AC2076" i="2"/>
  <c r="AC2116" i="2"/>
  <c r="AC2148" i="2"/>
  <c r="AC2185" i="2"/>
  <c r="AC2218" i="2"/>
  <c r="AC2254" i="2"/>
  <c r="AC2291" i="2"/>
  <c r="AC2325" i="2"/>
  <c r="AL505" i="2"/>
  <c r="AL1463" i="2"/>
  <c r="AL2178" i="2"/>
  <c r="AK535" i="2"/>
  <c r="AK908" i="2"/>
  <c r="AK1249" i="2"/>
  <c r="AK1596" i="2"/>
  <c r="AK1957" i="2"/>
  <c r="AK2224" i="2"/>
  <c r="AC93" i="2"/>
  <c r="AC196" i="2"/>
  <c r="AC278" i="2"/>
  <c r="AC366" i="2"/>
  <c r="AC445" i="2"/>
  <c r="AC518" i="2"/>
  <c r="AC593" i="2"/>
  <c r="AC671" i="2"/>
  <c r="AC741" i="2"/>
  <c r="AC815" i="2"/>
  <c r="AC892" i="2"/>
  <c r="AC964" i="2"/>
  <c r="AC1036" i="2"/>
  <c r="AC1108" i="2"/>
  <c r="AC1185" i="2"/>
  <c r="AC1245" i="2"/>
  <c r="AC1300" i="2"/>
  <c r="AC1349" i="2"/>
  <c r="AC1398" i="2"/>
  <c r="AC1438" i="2"/>
  <c r="AC1481" i="2"/>
  <c r="AC1524" i="2"/>
  <c r="AC1561" i="2"/>
  <c r="AC1604" i="2"/>
  <c r="AC1641" i="2"/>
  <c r="AC1673" i="2"/>
  <c r="AC1715" i="2"/>
  <c r="AC1751" i="2"/>
  <c r="AC1788" i="2"/>
  <c r="AC1827" i="2"/>
  <c r="AC1866" i="2"/>
  <c r="AC1899" i="2"/>
  <c r="AC1940" i="2"/>
  <c r="AC1977" i="2"/>
  <c r="AC2012" i="2"/>
  <c r="AC2047" i="2"/>
  <c r="AC2078" i="2"/>
  <c r="AC2117" i="2"/>
  <c r="AC2149" i="2"/>
  <c r="AC2186" i="2"/>
  <c r="AC2220" i="2"/>
  <c r="AC2259" i="2"/>
  <c r="AC2292" i="2"/>
  <c r="AC2326" i="2"/>
  <c r="AK764" i="2"/>
  <c r="AC1928" i="2"/>
  <c r="AK1199" i="2"/>
  <c r="AK1858" i="2"/>
  <c r="AK2110" i="2"/>
  <c r="AC179" i="2"/>
  <c r="AC435" i="2"/>
  <c r="AC655" i="2"/>
  <c r="AC1027" i="2"/>
  <c r="AC1384" i="2"/>
  <c r="AC1592" i="2"/>
  <c r="AC1779" i="2"/>
  <c r="AC1967" i="2"/>
  <c r="AC2143" i="2"/>
  <c r="AK1218" i="2"/>
  <c r="AK1572" i="2"/>
  <c r="AK2197" i="2"/>
  <c r="AC186" i="2"/>
  <c r="AC437" i="2"/>
  <c r="AC662" i="2"/>
  <c r="AC881" i="2"/>
  <c r="AC1029" i="2"/>
  <c r="AC1282" i="2"/>
  <c r="AC1386" i="2"/>
  <c r="AC1475" i="2"/>
  <c r="AC1594" i="2"/>
  <c r="AC1708" i="2"/>
  <c r="AC1852" i="2"/>
  <c r="AC1970" i="2"/>
  <c r="AC2111" i="2"/>
  <c r="AC2318" i="2"/>
  <c r="AK1237" i="2"/>
  <c r="AC1512" i="2"/>
  <c r="AC2043" i="2"/>
  <c r="AL517" i="2"/>
  <c r="AL1475" i="2"/>
  <c r="AL2203" i="2"/>
  <c r="AK553" i="2"/>
  <c r="AK928" i="2"/>
  <c r="AK1262" i="2"/>
  <c r="AK1679" i="2"/>
  <c r="AK1961" i="2"/>
  <c r="AK2237" i="2"/>
  <c r="AC98" i="2"/>
  <c r="AC198" i="2"/>
  <c r="AC282" i="2"/>
  <c r="AC368" i="2"/>
  <c r="AC447" i="2"/>
  <c r="AC522" i="2"/>
  <c r="AC597" i="2"/>
  <c r="AC672" i="2"/>
  <c r="AC742" i="2"/>
  <c r="AC816" i="2"/>
  <c r="AC894" i="2"/>
  <c r="AC966" i="2"/>
  <c r="AC1039" i="2"/>
  <c r="AC1115" i="2"/>
  <c r="AC1186" i="2"/>
  <c r="AC1246" i="2"/>
  <c r="AC1302" i="2"/>
  <c r="AC1354" i="2"/>
  <c r="AC1399" i="2"/>
  <c r="AC1445" i="2"/>
  <c r="AC1482" i="2"/>
  <c r="AC1526" i="2"/>
  <c r="AC1564" i="2"/>
  <c r="AC1605" i="2"/>
  <c r="AC1642" i="2"/>
  <c r="AC1683" i="2"/>
  <c r="AC1718" i="2"/>
  <c r="AC1752" i="2"/>
  <c r="AC1794" i="2"/>
  <c r="AC1828" i="2"/>
  <c r="AC1867" i="2"/>
  <c r="AC1900" i="2"/>
  <c r="AC1943" i="2"/>
  <c r="AC1978" i="2"/>
  <c r="AC2014" i="2"/>
  <c r="AC2050" i="2"/>
  <c r="AC2086" i="2"/>
  <c r="AC2120" i="2"/>
  <c r="AC2151" i="2"/>
  <c r="AC2187" i="2"/>
  <c r="AC2222" i="2"/>
  <c r="AC2260" i="2"/>
  <c r="AC2293" i="2"/>
  <c r="AL1130" i="2"/>
  <c r="AC575" i="2"/>
  <c r="AC1090" i="2"/>
  <c r="AC1280" i="2"/>
  <c r="AC1427" i="2"/>
  <c r="AC1508" i="2"/>
  <c r="AC1591" i="2"/>
  <c r="AC1628" i="2"/>
  <c r="AC1700" i="2"/>
  <c r="AC1778" i="2"/>
  <c r="AC1892" i="2"/>
  <c r="AC2003" i="2"/>
  <c r="AC2072" i="2"/>
  <c r="AC2103" i="2"/>
  <c r="AC2140" i="2"/>
  <c r="AC2212" i="2"/>
  <c r="AC2245" i="2"/>
  <c r="AC2314" i="2"/>
  <c r="AL1141" i="2"/>
  <c r="AC59" i="2"/>
  <c r="AC580" i="2"/>
  <c r="AC1102" i="2"/>
  <c r="AC1474" i="2"/>
  <c r="AC1669" i="2"/>
  <c r="AC1818" i="2"/>
  <c r="AC1929" i="2"/>
  <c r="AC2038" i="2"/>
  <c r="AC2108" i="2"/>
  <c r="AC2175" i="2"/>
  <c r="AC2246" i="2"/>
  <c r="AC2316" i="2"/>
  <c r="AL1440" i="2"/>
  <c r="AK1867" i="2"/>
  <c r="AC271" i="2"/>
  <c r="AC513" i="2"/>
  <c r="AC811" i="2"/>
  <c r="AC1104" i="2"/>
  <c r="AC1340" i="2"/>
  <c r="AC1511" i="2"/>
  <c r="AC1636" i="2"/>
  <c r="AC1743" i="2"/>
  <c r="AC1820" i="2"/>
  <c r="AC1930" i="2"/>
  <c r="AC2005" i="2"/>
  <c r="AC2074" i="2"/>
  <c r="AC2146" i="2"/>
  <c r="AC2215" i="2"/>
  <c r="AC2283" i="2"/>
  <c r="AL1444" i="2"/>
  <c r="AC84" i="2"/>
  <c r="AC276" i="2"/>
  <c r="AC514" i="2"/>
  <c r="AC737" i="2"/>
  <c r="AC960" i="2"/>
  <c r="AC1182" i="2"/>
  <c r="AC1283" i="2"/>
  <c r="AC1388" i="2"/>
  <c r="AC1557" i="2"/>
  <c r="AC1637" i="2"/>
  <c r="AC1671" i="2"/>
  <c r="AC1749" i="2"/>
  <c r="AC1822" i="2"/>
  <c r="AC1897" i="2"/>
  <c r="AC2006" i="2"/>
  <c r="AC2075" i="2"/>
  <c r="AC2147" i="2"/>
  <c r="AC2183" i="2"/>
  <c r="AC2216" i="2"/>
  <c r="AC2290" i="2"/>
  <c r="AC2319" i="2"/>
  <c r="AL671" i="2"/>
  <c r="AL1531" i="2"/>
  <c r="AK48" i="2"/>
  <c r="AK554" i="2"/>
  <c r="AK929" i="2"/>
  <c r="AK1263" i="2"/>
  <c r="AK1694" i="2"/>
  <c r="AK1986" i="2"/>
  <c r="AK2250" i="2"/>
  <c r="AC99" i="2"/>
  <c r="AC202" i="2"/>
  <c r="AC283" i="2"/>
  <c r="AC369" i="2"/>
  <c r="AC451" i="2"/>
  <c r="AC524" i="2"/>
  <c r="AC598" i="2"/>
  <c r="AC673" i="2"/>
  <c r="AC748" i="2"/>
  <c r="AC817" i="2"/>
  <c r="AC895" i="2"/>
  <c r="AC970" i="2"/>
  <c r="AC1042" i="2"/>
  <c r="AC1117" i="2"/>
  <c r="AC1187" i="2"/>
  <c r="AC1248" i="2"/>
  <c r="AC1307" i="2"/>
  <c r="AC1355" i="2"/>
  <c r="AC1400" i="2"/>
  <c r="AC1447" i="2"/>
  <c r="AC1483" i="2"/>
  <c r="AC1527" i="2"/>
  <c r="AC1566" i="2"/>
  <c r="AC1608" i="2"/>
  <c r="AC1643" i="2"/>
  <c r="AC1684" i="2"/>
  <c r="AC1719" i="2"/>
  <c r="AC1758" i="2"/>
  <c r="AC1797" i="2"/>
  <c r="AC1829" i="2"/>
  <c r="AC1868" i="2"/>
  <c r="AC1907" i="2"/>
  <c r="AC1944" i="2"/>
  <c r="AC1979" i="2"/>
  <c r="AC2019" i="2"/>
  <c r="AC2051" i="2"/>
  <c r="AC2087" i="2"/>
  <c r="AC2121" i="2"/>
  <c r="AC2156" i="2"/>
  <c r="AC2191" i="2"/>
  <c r="AC2223" i="2"/>
  <c r="AC2261" i="2"/>
  <c r="AC2294" i="2"/>
  <c r="AL683" i="2"/>
  <c r="AL1563" i="2"/>
  <c r="AK50" i="2"/>
  <c r="AK581" i="2"/>
  <c r="AK934" i="2"/>
  <c r="AK1349" i="2"/>
  <c r="AK1712" i="2"/>
  <c r="AK1993" i="2"/>
  <c r="AK2252" i="2"/>
  <c r="AC102" i="2"/>
  <c r="AC214" i="2"/>
  <c r="AC300" i="2"/>
  <c r="AC383" i="2"/>
  <c r="AC461" i="2"/>
  <c r="AC538" i="2"/>
  <c r="AC610" i="2"/>
  <c r="AC682" i="2"/>
  <c r="AC758" i="2"/>
  <c r="AC833" i="2"/>
  <c r="AC908" i="2"/>
  <c r="AC978" i="2"/>
  <c r="AC1054" i="2"/>
  <c r="AC1126" i="2"/>
  <c r="AC1188" i="2"/>
  <c r="AC1249" i="2"/>
  <c r="AC1311" i="2"/>
  <c r="AC1359" i="2"/>
  <c r="AC1402" i="2"/>
  <c r="AC1450" i="2"/>
  <c r="AC1484" i="2"/>
  <c r="AC1529" i="2"/>
  <c r="AC1609" i="2"/>
  <c r="AC1644" i="2"/>
  <c r="AC1687" i="2"/>
  <c r="AC1720" i="2"/>
  <c r="AC1759" i="2"/>
  <c r="AC1798" i="2"/>
  <c r="AC1833" i="2"/>
  <c r="AC1871" i="2"/>
  <c r="AC1908" i="2"/>
  <c r="AC1945" i="2"/>
  <c r="AC1982" i="2"/>
  <c r="AC2020" i="2"/>
  <c r="AC2053" i="2"/>
  <c r="AC2089" i="2"/>
  <c r="AC2122" i="2"/>
  <c r="AC2159" i="2"/>
  <c r="AC2194" i="2"/>
  <c r="AC2230" i="2"/>
  <c r="AC2263" i="2"/>
  <c r="AC2295" i="2"/>
  <c r="AK313" i="2"/>
  <c r="AC1850" i="2"/>
  <c r="AK368" i="2"/>
  <c r="AC1281" i="2"/>
  <c r="AK369" i="2"/>
  <c r="AK378" i="2"/>
  <c r="AC812" i="2"/>
  <c r="AC1431" i="2"/>
  <c r="AC1931" i="2"/>
  <c r="AL684" i="2"/>
  <c r="AL1760" i="2"/>
  <c r="AK51" i="2"/>
  <c r="AK582" i="2"/>
  <c r="AK937" i="2"/>
  <c r="AK1389" i="2"/>
  <c r="AK1713" i="2"/>
  <c r="AK1999" i="2"/>
  <c r="AK2316" i="2"/>
  <c r="AC107" i="2"/>
  <c r="AC222" i="2"/>
  <c r="AC308" i="2"/>
  <c r="AC395" i="2"/>
  <c r="AC475" i="2"/>
  <c r="AC545" i="2"/>
  <c r="AC619" i="2"/>
  <c r="AC694" i="2"/>
  <c r="AC769" i="2"/>
  <c r="AC842" i="2"/>
  <c r="AC913" i="2"/>
  <c r="AC991" i="2"/>
  <c r="AC1066" i="2"/>
  <c r="AC1136" i="2"/>
  <c r="AC1200" i="2"/>
  <c r="AC1251" i="2"/>
  <c r="AC1312" i="2"/>
  <c r="AC1364" i="2"/>
  <c r="AC1403" i="2"/>
  <c r="AC1451" i="2"/>
  <c r="AC1494" i="2"/>
  <c r="AC1531" i="2"/>
  <c r="AC1571" i="2"/>
  <c r="AC1612" i="2"/>
  <c r="AC1647" i="2"/>
  <c r="AC1688" i="2"/>
  <c r="AC1721" i="2"/>
  <c r="AC1763" i="2"/>
  <c r="AC1799" i="2"/>
  <c r="AC1838" i="2"/>
  <c r="AC1874" i="2"/>
  <c r="AC1912" i="2"/>
  <c r="AC1950" i="2"/>
  <c r="AC1983" i="2"/>
  <c r="AC2022" i="2"/>
  <c r="AC2054" i="2"/>
  <c r="AC2091" i="2"/>
  <c r="AC2123" i="2"/>
  <c r="AC2163" i="2"/>
  <c r="AC2195" i="2"/>
  <c r="AC2231" i="2"/>
  <c r="AC2265" i="2"/>
  <c r="AC2300" i="2"/>
  <c r="AL1873" i="2"/>
  <c r="AK1068" i="2"/>
  <c r="AK2091" i="2"/>
  <c r="AC230" i="2"/>
  <c r="AC556" i="2"/>
  <c r="AC774" i="2"/>
  <c r="AC995" i="2"/>
  <c r="AC1213" i="2"/>
  <c r="AC1371" i="2"/>
  <c r="AC1500" i="2"/>
  <c r="AC1620" i="2"/>
  <c r="AC1733" i="2"/>
  <c r="AC1845" i="2"/>
  <c r="AC1956" i="2"/>
  <c r="AC2063" i="2"/>
  <c r="AC2167" i="2"/>
  <c r="AC2270" i="2"/>
  <c r="AK1547" i="2"/>
  <c r="AC1739" i="2"/>
  <c r="AK1549" i="2"/>
  <c r="AC802" i="2"/>
  <c r="AC1742" i="2"/>
  <c r="AL709" i="2"/>
  <c r="AL1768" i="2"/>
  <c r="AK57" i="2"/>
  <c r="AK610" i="2"/>
  <c r="AK1059" i="2"/>
  <c r="AK1391" i="2"/>
  <c r="AK1722" i="2"/>
  <c r="AK2004" i="2"/>
  <c r="AK2319" i="2"/>
  <c r="AC138" i="2"/>
  <c r="AC227" i="2"/>
  <c r="AC317" i="2"/>
  <c r="AC400" i="2"/>
  <c r="AC478" i="2"/>
  <c r="AC550" i="2"/>
  <c r="AC622" i="2"/>
  <c r="AC700" i="2"/>
  <c r="AC772" i="2"/>
  <c r="AC847" i="2"/>
  <c r="AC922" i="2"/>
  <c r="AC993" i="2"/>
  <c r="AC1068" i="2"/>
  <c r="AC1140" i="2"/>
  <c r="AC1203" i="2"/>
  <c r="AC1257" i="2"/>
  <c r="AC1313" i="2"/>
  <c r="AC1366" i="2"/>
  <c r="AC1410" i="2"/>
  <c r="AC1452" i="2"/>
  <c r="AC1496" i="2"/>
  <c r="AC1532" i="2"/>
  <c r="AC1576" i="2"/>
  <c r="AC1615" i="2"/>
  <c r="AC1650" i="2"/>
  <c r="AC1689" i="2"/>
  <c r="AC1726" i="2"/>
  <c r="AC1764" i="2"/>
  <c r="AC1800" i="2"/>
  <c r="AC1842" i="2"/>
  <c r="AC1876" i="2"/>
  <c r="AC1914" i="2"/>
  <c r="AC1951" i="2"/>
  <c r="AC1989" i="2"/>
  <c r="AC2024" i="2"/>
  <c r="AC2055" i="2"/>
  <c r="AC2092" i="2"/>
  <c r="AC2124" i="2"/>
  <c r="AC2164" i="2"/>
  <c r="AC2196" i="2"/>
  <c r="AC2233" i="2"/>
  <c r="AC2266" i="2"/>
  <c r="AC2302" i="2"/>
  <c r="AL1058" i="2"/>
  <c r="AK1414" i="2"/>
  <c r="AC143" i="2"/>
  <c r="AC319" i="2"/>
  <c r="AC481" i="2"/>
  <c r="AC703" i="2"/>
  <c r="AC926" i="2"/>
  <c r="AC1149" i="2"/>
  <c r="AC1316" i="2"/>
  <c r="AC1458" i="2"/>
  <c r="AC1580" i="2"/>
  <c r="AC1692" i="2"/>
  <c r="AC1802" i="2"/>
  <c r="AC1918" i="2"/>
  <c r="AC2026" i="2"/>
  <c r="AC2134" i="2"/>
  <c r="AC2235" i="2"/>
  <c r="AL2106" i="2"/>
  <c r="AC1964" i="2"/>
  <c r="AL2137" i="2"/>
  <c r="AC955" i="2"/>
  <c r="AC1893" i="2"/>
  <c r="AL2143" i="2"/>
  <c r="AC1171" i="2"/>
  <c r="AC2182" i="2"/>
  <c r="AK864" i="2"/>
  <c r="AL997" i="2"/>
  <c r="AL1772" i="2"/>
  <c r="AK93" i="2"/>
  <c r="AK617" i="2"/>
  <c r="AK1061" i="2"/>
  <c r="AK1408" i="2"/>
  <c r="AK1723" i="2"/>
  <c r="AK2065" i="2"/>
  <c r="AK2321" i="2"/>
  <c r="AC10" i="2"/>
  <c r="AC141" i="2"/>
  <c r="AC229" i="2"/>
  <c r="AC318" i="2"/>
  <c r="AC401" i="2"/>
  <c r="AC479" i="2"/>
  <c r="AC554" i="2"/>
  <c r="AC624" i="2"/>
  <c r="AC701" i="2"/>
  <c r="AC773" i="2"/>
  <c r="AC848" i="2"/>
  <c r="AC925" i="2"/>
  <c r="AC994" i="2"/>
  <c r="AC1069" i="2"/>
  <c r="AC1141" i="2"/>
  <c r="AC1211" i="2"/>
  <c r="AC1265" i="2"/>
  <c r="AC1314" i="2"/>
  <c r="AC1367" i="2"/>
  <c r="AC1412" i="2"/>
  <c r="AC1454" i="2"/>
  <c r="AC1498" i="2"/>
  <c r="AC1535" i="2"/>
  <c r="AC1577" i="2"/>
  <c r="AC1618" i="2"/>
  <c r="AC1654" i="2"/>
  <c r="AC1691" i="2"/>
  <c r="AC1727" i="2"/>
  <c r="AC1766" i="2"/>
  <c r="AC1801" i="2"/>
  <c r="AC1843" i="2"/>
  <c r="AC1877" i="2"/>
  <c r="AC1916" i="2"/>
  <c r="AC1955" i="2"/>
  <c r="AC1990" i="2"/>
  <c r="AC2025" i="2"/>
  <c r="AC2060" i="2"/>
  <c r="AC2095" i="2"/>
  <c r="AC2126" i="2"/>
  <c r="AC2165" i="2"/>
  <c r="AC2199" i="2"/>
  <c r="AC2234" i="2"/>
  <c r="AC2268" i="2"/>
  <c r="AC2306" i="2"/>
  <c r="AK119" i="2"/>
  <c r="AK717" i="2"/>
  <c r="AK1731" i="2"/>
  <c r="AC38" i="2"/>
  <c r="AC404" i="2"/>
  <c r="AC630" i="2"/>
  <c r="AC849" i="2"/>
  <c r="AC1070" i="2"/>
  <c r="AC1267" i="2"/>
  <c r="AC1414" i="2"/>
  <c r="AC1538" i="2"/>
  <c r="AC1658" i="2"/>
  <c r="AC1770" i="2"/>
  <c r="AC1878" i="2"/>
  <c r="AC1993" i="2"/>
  <c r="AC2098" i="2"/>
  <c r="AC2200" i="2"/>
  <c r="AC2307" i="2"/>
  <c r="AL1082" i="2"/>
  <c r="AL1886" i="2"/>
  <c r="AK120" i="2"/>
  <c r="AK726" i="2"/>
  <c r="AK1074" i="2"/>
  <c r="AK1421" i="2"/>
  <c r="AK1818" i="2"/>
  <c r="AK2096" i="2"/>
  <c r="AC44" i="2"/>
  <c r="AC144" i="2"/>
  <c r="AC239" i="2"/>
  <c r="AC321" i="2"/>
  <c r="AC406" i="2"/>
  <c r="AC482" i="2"/>
  <c r="AC557" i="2"/>
  <c r="AC634" i="2"/>
  <c r="AC704" i="2"/>
  <c r="AC778" i="2"/>
  <c r="AC850" i="2"/>
  <c r="AC927" i="2"/>
  <c r="AC997" i="2"/>
  <c r="AC1071" i="2"/>
  <c r="AC1150" i="2"/>
  <c r="AC1215" i="2"/>
  <c r="AC1275" i="2"/>
  <c r="AC1329" i="2"/>
  <c r="AC1372" i="2"/>
  <c r="AC1419" i="2"/>
  <c r="AC1459" i="2"/>
  <c r="AC1502" i="2"/>
  <c r="AC1542" i="2"/>
  <c r="AC1582" i="2"/>
  <c r="AC1621" i="2"/>
  <c r="AC1660" i="2"/>
  <c r="AC1694" i="2"/>
  <c r="AC1734" i="2"/>
  <c r="AC1771" i="2"/>
  <c r="AC1810" i="2"/>
  <c r="AC1847" i="2"/>
  <c r="AC1879" i="2"/>
  <c r="AC1919" i="2"/>
  <c r="AC1957" i="2"/>
  <c r="AC1995" i="2"/>
  <c r="AC2027" i="2"/>
  <c r="AC2067" i="2"/>
  <c r="AC2099" i="2"/>
  <c r="AC2135" i="2"/>
  <c r="AC2168" i="2"/>
  <c r="AC2204" i="2"/>
  <c r="AC2239" i="2"/>
  <c r="AC2271" i="2"/>
  <c r="AC2309" i="2"/>
  <c r="AL1100" i="2"/>
  <c r="AL1887" i="2"/>
  <c r="AK266" i="2"/>
  <c r="AK729" i="2"/>
  <c r="AK1097" i="2"/>
  <c r="AK1446" i="2"/>
  <c r="AK1829" i="2"/>
  <c r="AK2102" i="2"/>
  <c r="AC46" i="2"/>
  <c r="AC145" i="2"/>
  <c r="AC241" i="2"/>
  <c r="AC322" i="2"/>
  <c r="AC410" i="2"/>
  <c r="AC483" i="2"/>
  <c r="AC558" i="2"/>
  <c r="AC635" i="2"/>
  <c r="AC707" i="2"/>
  <c r="AC779" i="2"/>
  <c r="AC858" i="2"/>
  <c r="AC930" i="2"/>
  <c r="AC1005" i="2"/>
  <c r="AC1074" i="2"/>
  <c r="AC1151" i="2"/>
  <c r="AC1216" i="2"/>
  <c r="AC1278" i="2"/>
  <c r="AC1332" i="2"/>
  <c r="AC1374" i="2"/>
  <c r="AC1423" i="2"/>
  <c r="AC1464" i="2"/>
  <c r="AC1506" i="2"/>
  <c r="AC1543" i="2"/>
  <c r="AC1583" i="2"/>
  <c r="AC1622" i="2"/>
  <c r="AC1662" i="2"/>
  <c r="AC1695" i="2"/>
  <c r="AC1737" i="2"/>
  <c r="AC1772" i="2"/>
  <c r="AC1811" i="2"/>
  <c r="AC1848" i="2"/>
  <c r="AC1887" i="2"/>
  <c r="AC1924" i="2"/>
  <c r="AC1958" i="2"/>
  <c r="AC1996" i="2"/>
  <c r="AC2028" i="2"/>
  <c r="AC2068" i="2"/>
  <c r="AC2101" i="2"/>
  <c r="AC2137" i="2"/>
  <c r="AC2170" i="2"/>
  <c r="AC2206" i="2"/>
  <c r="AC2242" i="2"/>
  <c r="AC2278" i="2"/>
  <c r="AC2312" i="2"/>
  <c r="AL1103" i="2"/>
  <c r="AL1901" i="2"/>
  <c r="AK268" i="2"/>
  <c r="AK754" i="2"/>
  <c r="AK1110" i="2"/>
  <c r="AK1541" i="2"/>
  <c r="AK1839" i="2"/>
  <c r="AK2108" i="2"/>
  <c r="AC47" i="2"/>
  <c r="AC146" i="2"/>
  <c r="AC243" i="2"/>
  <c r="AC323" i="2"/>
  <c r="AC413" i="2"/>
  <c r="AC485" i="2"/>
  <c r="AC559" i="2"/>
  <c r="AC636" i="2"/>
  <c r="AC708" i="2"/>
  <c r="AC780" i="2"/>
  <c r="AC859" i="2"/>
  <c r="AC931" i="2"/>
  <c r="AC1006" i="2"/>
  <c r="AC1076" i="2"/>
  <c r="AC1153" i="2"/>
  <c r="AC1220" i="2"/>
  <c r="AC1279" i="2"/>
  <c r="AC1334" i="2"/>
  <c r="AC1375" i="2"/>
  <c r="AC1426" i="2"/>
  <c r="AC1467" i="2"/>
  <c r="AC1507" i="2"/>
  <c r="AC1548" i="2"/>
  <c r="AC1590" i="2"/>
  <c r="AC1623" i="2"/>
  <c r="AC1663" i="2"/>
  <c r="AC1699" i="2"/>
  <c r="AC1738" i="2"/>
  <c r="AC1774" i="2"/>
  <c r="AC1816" i="2"/>
  <c r="AC1849" i="2"/>
  <c r="AC1890" i="2"/>
  <c r="AC1925" i="2"/>
  <c r="AC1963" i="2"/>
  <c r="AC1999" i="2"/>
  <c r="AC2030" i="2"/>
  <c r="AC2069" i="2"/>
  <c r="AC2102" i="2"/>
  <c r="AC2139" i="2"/>
  <c r="AC2171" i="2"/>
  <c r="AC2211" i="2"/>
  <c r="AC2244" i="2"/>
  <c r="AC2279" i="2"/>
  <c r="AC2313" i="2"/>
  <c r="AK1116" i="2"/>
  <c r="AK1857" i="2"/>
  <c r="AK2109" i="2"/>
  <c r="AC53" i="2"/>
  <c r="AC159" i="2"/>
  <c r="AC255" i="2"/>
  <c r="AC340" i="2"/>
  <c r="AC420" i="2"/>
  <c r="AC500" i="2"/>
  <c r="AC650" i="2"/>
  <c r="AC719" i="2"/>
  <c r="AC797" i="2"/>
  <c r="AC869" i="2"/>
  <c r="AC944" i="2"/>
  <c r="AC1019" i="2"/>
  <c r="AC1165" i="2"/>
  <c r="AC1221" i="2"/>
  <c r="AC1338" i="2"/>
  <c r="AC1383" i="2"/>
  <c r="AC1471" i="2"/>
  <c r="AC1550" i="2"/>
  <c r="AC1668" i="2"/>
  <c r="AC1817" i="2"/>
  <c r="AC2037" i="2"/>
  <c r="AC2172" i="2"/>
  <c r="AC2281" i="2"/>
  <c r="AK767" i="2"/>
  <c r="AC267" i="2"/>
  <c r="AC350" i="2"/>
  <c r="AC511" i="2"/>
  <c r="AC732" i="2"/>
  <c r="AC876" i="2"/>
  <c r="AC1167" i="2"/>
  <c r="AC1222" i="2"/>
  <c r="AC1339" i="2"/>
  <c r="AC1428" i="2"/>
  <c r="AC1510" i="2"/>
  <c r="AC1554" i="2"/>
  <c r="AC1630" i="2"/>
  <c r="AC1707" i="2"/>
  <c r="AC1851" i="2"/>
  <c r="AC2004" i="2"/>
  <c r="AC2073" i="2"/>
  <c r="AC2213" i="2"/>
  <c r="AC2282" i="2"/>
  <c r="AK782" i="2"/>
  <c r="AC60" i="2"/>
  <c r="AC355" i="2"/>
  <c r="AC586" i="2"/>
  <c r="AC736" i="2"/>
  <c r="AC957" i="2"/>
  <c r="AC1231" i="2"/>
  <c r="AC1429" i="2"/>
  <c r="AC1556" i="2"/>
  <c r="AC1670" i="2"/>
  <c r="AC1783" i="2"/>
  <c r="AC1895" i="2"/>
  <c r="AC2042" i="2"/>
  <c r="AC2247" i="2"/>
  <c r="AL2147" i="2"/>
  <c r="AK1589" i="2"/>
  <c r="AK1885" i="2"/>
  <c r="AK2207" i="2"/>
  <c r="AC188" i="2"/>
  <c r="AC357" i="2"/>
  <c r="AC438" i="2"/>
  <c r="AC587" i="2"/>
  <c r="AC666" i="2"/>
  <c r="AC884" i="2"/>
  <c r="AC1034" i="2"/>
  <c r="AC1106" i="2"/>
  <c r="AC1238" i="2"/>
  <c r="AC1343" i="2"/>
  <c r="AC1478" i="2"/>
  <c r="AC1595" i="2"/>
  <c r="AC1711" i="2"/>
  <c r="AC1785" i="2"/>
  <c r="AC1862" i="2"/>
  <c r="AC1974" i="2"/>
  <c r="AC2115" i="2"/>
  <c r="AC2252" i="2"/>
  <c r="AK2" i="2" l="1"/>
  <c r="AL2" i="2"/>
  <c r="A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<sst xmlns="http://schemas.openxmlformats.org/spreadsheetml/2006/main" count="27995" uniqueCount="5507">
  <si>
    <t>year</t>
  </si>
  <si>
    <t>province</t>
  </si>
  <si>
    <t>cityabbr</t>
  </si>
  <si>
    <t>leader</t>
  </si>
  <si>
    <t>poisition</t>
  </si>
  <si>
    <t>id</t>
  </si>
  <si>
    <t>id_leadername</t>
  </si>
  <si>
    <t>city</t>
  </si>
  <si>
    <t>year_city</t>
  </si>
  <si>
    <t>Fiscal_transparency</t>
  </si>
  <si>
    <t>Regional_GDP_log</t>
  </si>
  <si>
    <t>perGDP_log</t>
  </si>
  <si>
    <t>fiscal_expend_education_science</t>
  </si>
  <si>
    <t>Fiscal_autonomy</t>
  </si>
  <si>
    <t>population_log</t>
  </si>
  <si>
    <t>age</t>
  </si>
  <si>
    <t>education</t>
  </si>
  <si>
    <t>male</t>
  </si>
  <si>
    <t>tenure</t>
  </si>
  <si>
    <t>Fiscal_transparency_log</t>
  </si>
  <si>
    <t>word_time</t>
  </si>
  <si>
    <t>word_time_general</t>
  </si>
  <si>
    <t>陕西省</t>
  </si>
  <si>
    <t>安康</t>
  </si>
  <si>
    <t>市长</t>
  </si>
  <si>
    <t>安康市</t>
  </si>
  <si>
    <t>2016安康市</t>
  </si>
  <si>
    <t>赵俊民</t>
  </si>
  <si>
    <t>610902017赵俊民</t>
  </si>
  <si>
    <t>2017安康市</t>
  </si>
  <si>
    <t>西安市</t>
  </si>
  <si>
    <t>2016西安市</t>
  </si>
  <si>
    <t>2018安康市</t>
  </si>
  <si>
    <t>2019安康市</t>
  </si>
  <si>
    <t>2020安康市</t>
  </si>
  <si>
    <t>2021安康市</t>
  </si>
  <si>
    <t>河北省</t>
  </si>
  <si>
    <t>唐山</t>
  </si>
  <si>
    <t>田国良</t>
  </si>
  <si>
    <t>130202020田国良</t>
  </si>
  <si>
    <t>唐山市</t>
  </si>
  <si>
    <t>2020唐山市</t>
  </si>
  <si>
    <t>2019唐山市</t>
  </si>
  <si>
    <t>安徽省</t>
  </si>
  <si>
    <t>安庆</t>
  </si>
  <si>
    <t>魏晓明</t>
  </si>
  <si>
    <t>340802013魏晓明</t>
  </si>
  <si>
    <t>安庆市</t>
  </si>
  <si>
    <t>2014安庆市</t>
  </si>
  <si>
    <t>合肥市</t>
  </si>
  <si>
    <t>2015安庆市</t>
  </si>
  <si>
    <t>陈冰冰</t>
  </si>
  <si>
    <t>340802016陈冰冰</t>
  </si>
  <si>
    <t>2016安庆市</t>
  </si>
  <si>
    <t>池州市</t>
  </si>
  <si>
    <t>2015池州市</t>
  </si>
  <si>
    <t>2017安庆市</t>
  </si>
  <si>
    <t>2018安庆市</t>
  </si>
  <si>
    <t>2019安庆市</t>
  </si>
  <si>
    <t>2020安庆市</t>
  </si>
  <si>
    <t>2021安庆市</t>
  </si>
  <si>
    <t>2021唐山市</t>
  </si>
  <si>
    <t>贵州省</t>
  </si>
  <si>
    <t>安顺</t>
  </si>
  <si>
    <t>曾永涛</t>
  </si>
  <si>
    <t>520402014曾永涛</t>
  </si>
  <si>
    <t>安顺市</t>
  </si>
  <si>
    <t>2014安顺市</t>
  </si>
  <si>
    <t>毕节市</t>
  </si>
  <si>
    <t>2015安顺市</t>
  </si>
  <si>
    <t>2016安顺市</t>
  </si>
  <si>
    <t>陈训华</t>
  </si>
  <si>
    <t>520402017陈训华</t>
  </si>
  <si>
    <t>2017安顺市</t>
  </si>
  <si>
    <t>2018安顺市</t>
  </si>
  <si>
    <t>2019安顺市</t>
  </si>
  <si>
    <t>2022唐山市</t>
  </si>
  <si>
    <t>秦皇岛</t>
  </si>
  <si>
    <t>丁伟</t>
  </si>
  <si>
    <t>130302021丁伟</t>
  </si>
  <si>
    <t>秦皇岛市</t>
  </si>
  <si>
    <t>2021秦皇岛市</t>
  </si>
  <si>
    <t>承德市</t>
  </si>
  <si>
    <t>2020承德市</t>
  </si>
  <si>
    <t>2020秦皇岛市</t>
  </si>
  <si>
    <t>2022秦皇岛市</t>
  </si>
  <si>
    <t>河南省</t>
  </si>
  <si>
    <t>安阳</t>
  </si>
  <si>
    <t>马林青</t>
  </si>
  <si>
    <t>410502012马林青</t>
  </si>
  <si>
    <t>安阳市</t>
  </si>
  <si>
    <t>2014安阳市</t>
  </si>
  <si>
    <t>驻马店市</t>
  </si>
  <si>
    <t>2015安阳市</t>
  </si>
  <si>
    <t>靳磊</t>
  </si>
  <si>
    <t>410502019靳磊</t>
  </si>
  <si>
    <t>2019安阳市</t>
  </si>
  <si>
    <t>邯郸</t>
  </si>
  <si>
    <t>樊成华</t>
  </si>
  <si>
    <t>130402021樊成华</t>
  </si>
  <si>
    <t>邯郸市</t>
  </si>
  <si>
    <t>2021邯郸市</t>
  </si>
  <si>
    <t>2020邯郸市</t>
  </si>
  <si>
    <t>2022邯郸市</t>
  </si>
  <si>
    <t>邢台</t>
  </si>
  <si>
    <t>宋华英</t>
  </si>
  <si>
    <t>130502021宋华英</t>
  </si>
  <si>
    <t>邢台市</t>
  </si>
  <si>
    <t>2021邢台市</t>
  </si>
  <si>
    <t>2020邢台市</t>
  </si>
  <si>
    <t>辽宁省</t>
  </si>
  <si>
    <t>鞍山</t>
  </si>
  <si>
    <t>吴忠琼</t>
  </si>
  <si>
    <t>210302013吴忠琼</t>
  </si>
  <si>
    <t>鞍山市</t>
  </si>
  <si>
    <t>2014鞍山市</t>
  </si>
  <si>
    <t>2015鞍山市</t>
  </si>
  <si>
    <t>赵爱军</t>
  </si>
  <si>
    <t>210302016赵爱军</t>
  </si>
  <si>
    <t>2016鞍山市</t>
  </si>
  <si>
    <t>葫芦岛市</t>
  </si>
  <si>
    <t>2015葫芦岛市</t>
  </si>
  <si>
    <t>2017鞍山市</t>
  </si>
  <si>
    <t>2018鞍山市</t>
  </si>
  <si>
    <t>余功斌</t>
  </si>
  <si>
    <t>210802017余功斌</t>
  </si>
  <si>
    <t>2019鞍山市</t>
  </si>
  <si>
    <t>全国</t>
  </si>
  <si>
    <t>2020鞍山市</t>
  </si>
  <si>
    <t>2022邢台市</t>
  </si>
  <si>
    <t>保定</t>
  </si>
  <si>
    <t>闫继红</t>
  </si>
  <si>
    <t>130602021闫继红</t>
  </si>
  <si>
    <t>保定市</t>
  </si>
  <si>
    <t>2021保定市</t>
  </si>
  <si>
    <t>沧州市</t>
  </si>
  <si>
    <t>2020沧州市</t>
  </si>
  <si>
    <t>2020保定市</t>
  </si>
  <si>
    <t>巴彦淖尔</t>
  </si>
  <si>
    <t>段志强</t>
  </si>
  <si>
    <t>150802012段志强</t>
  </si>
  <si>
    <t>巴彦淖尔市</t>
  </si>
  <si>
    <t>2014巴彦淖尔市</t>
  </si>
  <si>
    <t>呼伦贝尔市</t>
  </si>
  <si>
    <t>2015巴彦淖尔市</t>
  </si>
  <si>
    <t>2016巴彦淖尔市</t>
  </si>
  <si>
    <t>张晓兵</t>
  </si>
  <si>
    <t>150802017张晓兵</t>
  </si>
  <si>
    <t>2017巴彦淖尔市</t>
  </si>
  <si>
    <t>2018巴彦淖尔市</t>
  </si>
  <si>
    <t>2019巴彦淖尔市</t>
  </si>
  <si>
    <t>2020巴彦淖尔市</t>
  </si>
  <si>
    <t>2022保定市</t>
  </si>
  <si>
    <t>石家庄</t>
  </si>
  <si>
    <t>马宇骏</t>
  </si>
  <si>
    <t>130702016马宇骏</t>
  </si>
  <si>
    <t>石家庄市</t>
  </si>
  <si>
    <t>2021石家庄市</t>
  </si>
  <si>
    <t>2015石家庄市</t>
  </si>
  <si>
    <t>四川省</t>
  </si>
  <si>
    <t>巴中</t>
  </si>
  <si>
    <t>周喜安</t>
  </si>
  <si>
    <t>511902011周喜安</t>
  </si>
  <si>
    <t>巴中市</t>
  </si>
  <si>
    <t>2014巴中市</t>
  </si>
  <si>
    <t>冯键</t>
  </si>
  <si>
    <t>511902015冯键</t>
  </si>
  <si>
    <t>2015巴中市</t>
  </si>
  <si>
    <t>何平</t>
  </si>
  <si>
    <t>511902016何平</t>
  </si>
  <si>
    <t>2016巴中市</t>
  </si>
  <si>
    <t>达州市</t>
  </si>
  <si>
    <t>2015达州市</t>
  </si>
  <si>
    <t>2017巴中市</t>
  </si>
  <si>
    <t>2018巴中市</t>
  </si>
  <si>
    <t>2019巴中市</t>
  </si>
  <si>
    <t>2020巴中市</t>
  </si>
  <si>
    <t>2022石家庄市</t>
  </si>
  <si>
    <t>张家口</t>
  </si>
  <si>
    <t>张家口市</t>
  </si>
  <si>
    <t>2016张家口市</t>
  </si>
  <si>
    <t>2015秦皇岛市</t>
  </si>
  <si>
    <t>2015张家口市</t>
  </si>
  <si>
    <t>吉林省</t>
  </si>
  <si>
    <t>白城</t>
  </si>
  <si>
    <t>白城市</t>
  </si>
  <si>
    <t>2014白城市</t>
  </si>
  <si>
    <t>2015白城市</t>
  </si>
  <si>
    <t>李明伟</t>
  </si>
  <si>
    <t>220802016李明伟</t>
  </si>
  <si>
    <t>2016白城市</t>
  </si>
  <si>
    <t>吉林市</t>
  </si>
  <si>
    <t>2015吉林市</t>
  </si>
  <si>
    <t>2017白城市</t>
  </si>
  <si>
    <t>2018白城市</t>
  </si>
  <si>
    <t>2019白城市</t>
  </si>
  <si>
    <t>2018吉林市</t>
  </si>
  <si>
    <t>2020白城市</t>
  </si>
  <si>
    <t>赵文锋</t>
  </si>
  <si>
    <t>130702021赵文锋</t>
  </si>
  <si>
    <t>2021张家口市</t>
  </si>
  <si>
    <t>2020张家口市</t>
  </si>
  <si>
    <t>2022张家口市</t>
  </si>
  <si>
    <t>白山</t>
  </si>
  <si>
    <t>白山市</t>
  </si>
  <si>
    <t>辽源市</t>
  </si>
  <si>
    <t>吴德金</t>
  </si>
  <si>
    <t>220602015吴德金</t>
  </si>
  <si>
    <t>2015白山市</t>
  </si>
  <si>
    <t>长春市</t>
  </si>
  <si>
    <t>2014长春市</t>
  </si>
  <si>
    <t>2016白山市</t>
  </si>
  <si>
    <t>王志厚</t>
  </si>
  <si>
    <t>220602017王志厚</t>
  </si>
  <si>
    <t>2017白山市</t>
  </si>
  <si>
    <t>王冰</t>
  </si>
  <si>
    <t>220602018王冰</t>
  </si>
  <si>
    <t>2018白山市</t>
  </si>
  <si>
    <t>2019白山市</t>
  </si>
  <si>
    <t>承德</t>
  </si>
  <si>
    <t>柴宝良</t>
  </si>
  <si>
    <t>130802021柴宝良</t>
  </si>
  <si>
    <t>2021承德市</t>
  </si>
  <si>
    <t>王亚军</t>
  </si>
  <si>
    <t>130802022王亚军</t>
  </si>
  <si>
    <t>2022承德市</t>
  </si>
  <si>
    <t>沧州</t>
  </si>
  <si>
    <t>向辉</t>
  </si>
  <si>
    <t>130902022向辉</t>
  </si>
  <si>
    <t>2022沧州市</t>
  </si>
  <si>
    <t>甘肃省</t>
  </si>
  <si>
    <t>白银</t>
  </si>
  <si>
    <t>汪海洲</t>
  </si>
  <si>
    <t>620402012汪海洲</t>
  </si>
  <si>
    <t>白银市</t>
  </si>
  <si>
    <t>2014白银市</t>
  </si>
  <si>
    <t>金昌市</t>
  </si>
  <si>
    <t>张旭晨</t>
  </si>
  <si>
    <t>620402015张旭晨</t>
  </si>
  <si>
    <t>2015白银市</t>
  </si>
  <si>
    <t>陇南市</t>
  </si>
  <si>
    <t>2014陇南市</t>
  </si>
  <si>
    <t>2016白银市</t>
  </si>
  <si>
    <t>2015陇南市</t>
  </si>
  <si>
    <t>2017白银市</t>
  </si>
  <si>
    <t>2018白银市</t>
  </si>
  <si>
    <t>2017陇南市</t>
  </si>
  <si>
    <t>2019白银市</t>
  </si>
  <si>
    <t>2020白银市</t>
  </si>
  <si>
    <t>廊坊</t>
  </si>
  <si>
    <t>赵革</t>
  </si>
  <si>
    <t>131002020赵革</t>
  </si>
  <si>
    <t>廊坊市</t>
  </si>
  <si>
    <t>2020廊坊市</t>
  </si>
  <si>
    <t>哈尔滨市</t>
  </si>
  <si>
    <t>2019哈尔滨市</t>
  </si>
  <si>
    <t>2019廊坊市</t>
  </si>
  <si>
    <t>杨燕伟</t>
  </si>
  <si>
    <t>131002021杨燕伟</t>
  </si>
  <si>
    <t>2021廊坊市</t>
  </si>
  <si>
    <t>百色</t>
  </si>
  <si>
    <t>周异决</t>
  </si>
  <si>
    <t>451002013周异决</t>
  </si>
  <si>
    <t>百色市</t>
  </si>
  <si>
    <t>2014百色市</t>
  </si>
  <si>
    <t>2015百色市</t>
  </si>
  <si>
    <t>2016百色市</t>
  </si>
  <si>
    <t>2017百色市</t>
  </si>
  <si>
    <t>2018百色市</t>
  </si>
  <si>
    <t>2019百色市</t>
  </si>
  <si>
    <t>2020百色市</t>
  </si>
  <si>
    <t>2022廊坊市</t>
  </si>
  <si>
    <t>衡水</t>
  </si>
  <si>
    <t>董晓航</t>
  </si>
  <si>
    <t>131102022董晓航</t>
  </si>
  <si>
    <t>衡水市</t>
  </si>
  <si>
    <t>2022衡水市</t>
  </si>
  <si>
    <t>2021衡水市</t>
  </si>
  <si>
    <t>蚌埠</t>
  </si>
  <si>
    <t>白金明</t>
  </si>
  <si>
    <t>340302013白金明</t>
  </si>
  <si>
    <t>蚌埠市</t>
  </si>
  <si>
    <t>2014蚌埠市</t>
  </si>
  <si>
    <t>2015蚌埠市</t>
  </si>
  <si>
    <t>2016蚌埠市</t>
  </si>
  <si>
    <t>王诚</t>
  </si>
  <si>
    <t>340302017王诚</t>
  </si>
  <si>
    <t>2017蚌埠市</t>
  </si>
  <si>
    <t>淮南市</t>
  </si>
  <si>
    <t>2016淮南市</t>
  </si>
  <si>
    <t>2018蚌埠市</t>
  </si>
  <si>
    <t>2019蚌埠市</t>
  </si>
  <si>
    <t>2020蚌埠市</t>
  </si>
  <si>
    <t>山西省</t>
  </si>
  <si>
    <t>太原</t>
  </si>
  <si>
    <t>张新伟</t>
  </si>
  <si>
    <t>140102020张新伟</t>
  </si>
  <si>
    <t>太原市</t>
  </si>
  <si>
    <t>2020太原市</t>
  </si>
  <si>
    <t>2019太原市</t>
  </si>
  <si>
    <t>2021太原市</t>
  </si>
  <si>
    <t>包头</t>
  </si>
  <si>
    <t>包钢</t>
  </si>
  <si>
    <t>150302013包钢</t>
  </si>
  <si>
    <t>包头市</t>
  </si>
  <si>
    <t>2014包头市</t>
  </si>
  <si>
    <t>呼和浩特市</t>
  </si>
  <si>
    <t>2015包头市</t>
  </si>
  <si>
    <t>2016包头市</t>
  </si>
  <si>
    <t>赵江涛</t>
  </si>
  <si>
    <t>150202017赵江涛</t>
  </si>
  <si>
    <t>2017包头市</t>
  </si>
  <si>
    <t>乌海市</t>
  </si>
  <si>
    <t>2016乌海市</t>
  </si>
  <si>
    <t>2018包头市</t>
  </si>
  <si>
    <t>2019包头市</t>
  </si>
  <si>
    <t>2020包头市</t>
  </si>
  <si>
    <t>2022太原市</t>
  </si>
  <si>
    <t>大同</t>
  </si>
  <si>
    <t>张强</t>
  </si>
  <si>
    <t>140202021张强</t>
  </si>
  <si>
    <t>大同市</t>
  </si>
  <si>
    <t>2021大同市</t>
  </si>
  <si>
    <t>宝鸡</t>
  </si>
  <si>
    <t>钱引安</t>
  </si>
  <si>
    <t>610302014钱引安</t>
  </si>
  <si>
    <t>宝鸡市</t>
  </si>
  <si>
    <t>2014宝鸡市</t>
  </si>
  <si>
    <t>2015宝鸡市</t>
  </si>
  <si>
    <t>惠进才</t>
  </si>
  <si>
    <t>610302016惠进才</t>
  </si>
  <si>
    <t>2016宝鸡市</t>
  </si>
  <si>
    <t>咸阳市</t>
  </si>
  <si>
    <t>2015咸阳市</t>
  </si>
  <si>
    <t>2017宝鸡市</t>
  </si>
  <si>
    <t>2018宝鸡市</t>
  </si>
  <si>
    <t>2019宝鸡市</t>
  </si>
  <si>
    <t>2020宝鸡市</t>
  </si>
  <si>
    <t>2022大同市</t>
  </si>
  <si>
    <t>阳泉</t>
  </si>
  <si>
    <t>刘文华</t>
  </si>
  <si>
    <t>140302022刘文华</t>
  </si>
  <si>
    <t>阳泉市</t>
  </si>
  <si>
    <t>2022阳泉市</t>
  </si>
  <si>
    <t>运城市</t>
  </si>
  <si>
    <t>2021运城市</t>
  </si>
  <si>
    <t>2021阳泉市</t>
  </si>
  <si>
    <t>马誉峰</t>
  </si>
  <si>
    <t>130602013马誉峰</t>
  </si>
  <si>
    <t>2014保定市</t>
  </si>
  <si>
    <t>2015保定市</t>
  </si>
  <si>
    <t>2016保定市</t>
  </si>
  <si>
    <t>郭建英</t>
  </si>
  <si>
    <t>130602017郭建英</t>
  </si>
  <si>
    <t>2017保定市</t>
  </si>
  <si>
    <t>2018保定市</t>
  </si>
  <si>
    <t>2019保定市</t>
  </si>
  <si>
    <t>长治</t>
  </si>
  <si>
    <t>陈耳东</t>
  </si>
  <si>
    <t>140402021陈耳东</t>
  </si>
  <si>
    <t>长治市</t>
  </si>
  <si>
    <t>2021长治市</t>
  </si>
  <si>
    <t>2020长治市</t>
  </si>
  <si>
    <t>2022长治市</t>
  </si>
  <si>
    <t>云南省</t>
  </si>
  <si>
    <t>保山</t>
  </si>
  <si>
    <t>吴松</t>
  </si>
  <si>
    <t>530502010吴松</t>
  </si>
  <si>
    <t>保山市</t>
  </si>
  <si>
    <t>2014保山市</t>
  </si>
  <si>
    <t>玉溪市</t>
  </si>
  <si>
    <t>2015保山市</t>
  </si>
  <si>
    <t>杨军</t>
  </si>
  <si>
    <t>530502016杨军</t>
  </si>
  <si>
    <t>2016保山市</t>
  </si>
  <si>
    <t>黄冈市</t>
  </si>
  <si>
    <t>2015黄冈市</t>
  </si>
  <si>
    <t>2017保山市</t>
  </si>
  <si>
    <t>2016黄冈市</t>
  </si>
  <si>
    <t>2018保山市</t>
  </si>
  <si>
    <t>2019保山市</t>
  </si>
  <si>
    <t>2018黄冈市</t>
  </si>
  <si>
    <t>2020保山市</t>
  </si>
  <si>
    <t>晋城</t>
  </si>
  <si>
    <t>王震</t>
  </si>
  <si>
    <t>140502020王震</t>
  </si>
  <si>
    <t>晋城市</t>
  </si>
  <si>
    <t>2020晋城市</t>
  </si>
  <si>
    <t>2019长治市</t>
  </si>
  <si>
    <t>2019晋城市</t>
  </si>
  <si>
    <t>2021晋城市</t>
  </si>
  <si>
    <t>北海</t>
  </si>
  <si>
    <t>周家斌</t>
  </si>
  <si>
    <t>450502012周家斌</t>
  </si>
  <si>
    <t>北海市</t>
  </si>
  <si>
    <t>2014北海市</t>
  </si>
  <si>
    <t>南宁市</t>
  </si>
  <si>
    <t>林山青</t>
  </si>
  <si>
    <t>450502015林山青</t>
  </si>
  <si>
    <t>2015北海市</t>
  </si>
  <si>
    <t>2016北海市</t>
  </si>
  <si>
    <t>李延强</t>
  </si>
  <si>
    <t>450502017李延强</t>
  </si>
  <si>
    <t>2017北海市</t>
  </si>
  <si>
    <t>蔡锦军</t>
  </si>
  <si>
    <t>450502018蔡锦军</t>
  </si>
  <si>
    <t>2018北海市</t>
  </si>
  <si>
    <t>九江市</t>
  </si>
  <si>
    <t>2017九江市</t>
  </si>
  <si>
    <t>2019北海市</t>
  </si>
  <si>
    <t>2018九江市</t>
  </si>
  <si>
    <t>2020北海市</t>
  </si>
  <si>
    <t>薛明耀</t>
  </si>
  <si>
    <t>140502022薛明耀</t>
  </si>
  <si>
    <t>2022晋城市</t>
  </si>
  <si>
    <t>朔州</t>
  </si>
  <si>
    <t>熊燕斌</t>
  </si>
  <si>
    <t>140602020熊燕斌</t>
  </si>
  <si>
    <t>朔州市</t>
  </si>
  <si>
    <t>2020朔州市</t>
  </si>
  <si>
    <t>2019朔州市</t>
  </si>
  <si>
    <t>本溪</t>
  </si>
  <si>
    <t>崔枫林</t>
  </si>
  <si>
    <t>210502015崔枫林</t>
  </si>
  <si>
    <t>本溪市</t>
  </si>
  <si>
    <t>2015本溪市</t>
  </si>
  <si>
    <t>2014葫芦岛市</t>
  </si>
  <si>
    <t>2016本溪市</t>
  </si>
  <si>
    <t>田树槐</t>
  </si>
  <si>
    <t>210502017田树槐</t>
  </si>
  <si>
    <t>2017本溪市</t>
  </si>
  <si>
    <t>2016葫芦岛市</t>
  </si>
  <si>
    <t>2018本溪市</t>
  </si>
  <si>
    <t>2019本溪市</t>
  </si>
  <si>
    <t>2020本溪市</t>
  </si>
  <si>
    <t>六盘水市</t>
  </si>
  <si>
    <t>运城</t>
  </si>
  <si>
    <t>储祥好</t>
  </si>
  <si>
    <t>140802020储祥好</t>
  </si>
  <si>
    <t>2020运城市</t>
  </si>
  <si>
    <t>2019运城市</t>
  </si>
  <si>
    <t>山东省</t>
  </si>
  <si>
    <t>滨州</t>
  </si>
  <si>
    <t>崔洪刚</t>
  </si>
  <si>
    <t>371602013崔洪刚</t>
  </si>
  <si>
    <t>滨州市</t>
  </si>
  <si>
    <t>2014滨州市</t>
  </si>
  <si>
    <t>济宁市</t>
  </si>
  <si>
    <t>2015滨州市</t>
  </si>
  <si>
    <t>2016滨州市</t>
  </si>
  <si>
    <t>2017滨州市</t>
  </si>
  <si>
    <t>宇向东</t>
  </si>
  <si>
    <t>371602018宇向东</t>
  </si>
  <si>
    <t>2018滨州市</t>
  </si>
  <si>
    <t>2019滨州市</t>
  </si>
  <si>
    <t>2020滨州市</t>
  </si>
  <si>
    <t>2022运城市</t>
  </si>
  <si>
    <t>忻州</t>
  </si>
  <si>
    <t>朱晓东</t>
  </si>
  <si>
    <t>140902020朱晓东</t>
  </si>
  <si>
    <t>忻州市</t>
  </si>
  <si>
    <t>2020忻州市</t>
  </si>
  <si>
    <t>2019大同市</t>
  </si>
  <si>
    <t>2019忻州市</t>
  </si>
  <si>
    <t>亳州</t>
  </si>
  <si>
    <t>沈强</t>
  </si>
  <si>
    <t>341602011沈强</t>
  </si>
  <si>
    <t>亳州市</t>
  </si>
  <si>
    <t>2014亳州市</t>
  </si>
  <si>
    <t>宿州市</t>
  </si>
  <si>
    <t>2015亳州市</t>
  </si>
  <si>
    <t>杜延安</t>
  </si>
  <si>
    <t>341602016杜延安</t>
  </si>
  <si>
    <t>2016亳州市</t>
  </si>
  <si>
    <t>2017亳州市</t>
  </si>
  <si>
    <t>2018亳州市</t>
  </si>
  <si>
    <t>2019亳州市</t>
  </si>
  <si>
    <t>2020亳州市</t>
  </si>
  <si>
    <t>2021亳州市</t>
  </si>
  <si>
    <t>2021忻州市</t>
  </si>
  <si>
    <t>王大虎</t>
  </si>
  <si>
    <t>130902013王大虎</t>
  </si>
  <si>
    <t>2014沧州市</t>
  </si>
  <si>
    <t>2015沧州市</t>
  </si>
  <si>
    <t>2016沧州市</t>
  </si>
  <si>
    <t>梅世彤</t>
  </si>
  <si>
    <t>130902017梅世彤</t>
  </si>
  <si>
    <t>2017沧州市</t>
  </si>
  <si>
    <t>2018沧州市</t>
  </si>
  <si>
    <t>2019沧州市</t>
  </si>
  <si>
    <t>2021沧州市</t>
  </si>
  <si>
    <t>拉萨市</t>
  </si>
  <si>
    <t>2014拉萨市</t>
  </si>
  <si>
    <t>湖南省</t>
  </si>
  <si>
    <t>常德</t>
  </si>
  <si>
    <t>周德睿</t>
  </si>
  <si>
    <t>430702013周德睿</t>
  </si>
  <si>
    <t>常德市</t>
  </si>
  <si>
    <t>2014常德市</t>
  </si>
  <si>
    <t>永州市</t>
  </si>
  <si>
    <t>2015常德市</t>
  </si>
  <si>
    <t>2016常德市</t>
  </si>
  <si>
    <t>2017常德市</t>
  </si>
  <si>
    <t>曹立军</t>
  </si>
  <si>
    <t>430702018曹立军</t>
  </si>
  <si>
    <t>2018常德市</t>
  </si>
  <si>
    <t>长沙市</t>
  </si>
  <si>
    <t>2017长沙市</t>
  </si>
  <si>
    <t>2019常德市</t>
  </si>
  <si>
    <t>临汾</t>
  </si>
  <si>
    <t>李云峰</t>
  </si>
  <si>
    <t>141002020李云峰</t>
  </si>
  <si>
    <t>临汾市</t>
  </si>
  <si>
    <t>2020临汾市</t>
  </si>
  <si>
    <t>2019阳泉市</t>
  </si>
  <si>
    <t>2019临汾市</t>
  </si>
  <si>
    <t>2021临汾市</t>
  </si>
  <si>
    <t>2022临汾市</t>
  </si>
  <si>
    <t>江苏省</t>
  </si>
  <si>
    <t>常州</t>
  </si>
  <si>
    <t>费高云</t>
  </si>
  <si>
    <t>320402013费高云</t>
  </si>
  <si>
    <t>常州市</t>
  </si>
  <si>
    <t>2014常州市</t>
  </si>
  <si>
    <t>南通市</t>
  </si>
  <si>
    <t>2015常州市</t>
  </si>
  <si>
    <t>2016常州市</t>
  </si>
  <si>
    <t>丁纯</t>
  </si>
  <si>
    <t>320402017丁纯</t>
  </si>
  <si>
    <t>2017常州市</t>
  </si>
  <si>
    <t>扬州市</t>
  </si>
  <si>
    <t>2016扬州市</t>
  </si>
  <si>
    <t>2018常州市</t>
  </si>
  <si>
    <t>2019常州市</t>
  </si>
  <si>
    <t>吕梁</t>
  </si>
  <si>
    <t>张广勇</t>
  </si>
  <si>
    <t>141102021张广勇</t>
  </si>
  <si>
    <t>吕梁市</t>
  </si>
  <si>
    <t>2021吕梁市</t>
  </si>
  <si>
    <t>2020吕梁市</t>
  </si>
  <si>
    <t>2022吕梁市</t>
  </si>
  <si>
    <t>呼和浩特</t>
  </si>
  <si>
    <t>张佰成</t>
  </si>
  <si>
    <t>150102020张佰成</t>
  </si>
  <si>
    <t>2020呼和浩特市</t>
  </si>
  <si>
    <t>朝阳</t>
  </si>
  <si>
    <t>于言良</t>
  </si>
  <si>
    <t>211302013于言良</t>
  </si>
  <si>
    <t>朝阳市</t>
  </si>
  <si>
    <t>2014朝阳市</t>
  </si>
  <si>
    <t>阜新市</t>
  </si>
  <si>
    <t>2015朝阳市</t>
  </si>
  <si>
    <t>2016朝阳市</t>
  </si>
  <si>
    <t>刘始杰</t>
  </si>
  <si>
    <t>211302017刘始杰</t>
  </si>
  <si>
    <t>2017朝阳市</t>
  </si>
  <si>
    <t>高伟</t>
  </si>
  <si>
    <t>211302018高伟</t>
  </si>
  <si>
    <t>2018朝阳市</t>
  </si>
  <si>
    <t>广东省</t>
  </si>
  <si>
    <t>潮州</t>
  </si>
  <si>
    <t>卢淳杰</t>
  </si>
  <si>
    <t>445102015卢淳杰</t>
  </si>
  <si>
    <t>潮州市</t>
  </si>
  <si>
    <t>2015潮州市</t>
  </si>
  <si>
    <t>广州市</t>
  </si>
  <si>
    <t>2014广州市</t>
  </si>
  <si>
    <t>2016潮州市</t>
  </si>
  <si>
    <t>殷昭举</t>
  </si>
  <si>
    <t>445102017殷昭举</t>
  </si>
  <si>
    <t>2017潮州市</t>
  </si>
  <si>
    <t>中山市</t>
  </si>
  <si>
    <t>2016中山市</t>
  </si>
  <si>
    <t>2018潮州市</t>
  </si>
  <si>
    <t>2019潮州市</t>
  </si>
  <si>
    <t>2020潮州市</t>
  </si>
  <si>
    <t>贺海东</t>
  </si>
  <si>
    <t>150102021贺海东</t>
  </si>
  <si>
    <t>2021呼和浩特市</t>
  </si>
  <si>
    <t>通辽市</t>
  </si>
  <si>
    <t>2020通辽市</t>
  </si>
  <si>
    <t>2022呼和浩特市</t>
  </si>
  <si>
    <t>郴州</t>
  </si>
  <si>
    <t>瞿海</t>
  </si>
  <si>
    <t>431002012瞿海</t>
  </si>
  <si>
    <t>郴州市</t>
  </si>
  <si>
    <t>2014郴州市</t>
  </si>
  <si>
    <t>2015郴州市</t>
  </si>
  <si>
    <t>2016郴州市</t>
  </si>
  <si>
    <t>刘志仁</t>
  </si>
  <si>
    <t>431002017刘志仁</t>
  </si>
  <si>
    <t>2017郴州市</t>
  </si>
  <si>
    <t>邵阳市</t>
  </si>
  <si>
    <t>2016邵阳市</t>
  </si>
  <si>
    <t>2018郴州市</t>
  </si>
  <si>
    <t>2019郴州市</t>
  </si>
  <si>
    <t>2018邵阳市</t>
  </si>
  <si>
    <t>2020郴州市</t>
  </si>
  <si>
    <t>张锐</t>
  </si>
  <si>
    <t>150202021张锐</t>
  </si>
  <si>
    <t>2021包头市</t>
  </si>
  <si>
    <t>2022包头市</t>
  </si>
  <si>
    <t>成都</t>
  </si>
  <si>
    <t>葛红林</t>
  </si>
  <si>
    <t>510102003葛红林</t>
  </si>
  <si>
    <t>成都市</t>
  </si>
  <si>
    <t>2014成都市</t>
  </si>
  <si>
    <t>唐良智</t>
  </si>
  <si>
    <t>420612008唐良智</t>
  </si>
  <si>
    <t>2015成都市</t>
  </si>
  <si>
    <t>武汉市</t>
  </si>
  <si>
    <t>2016成都市</t>
  </si>
  <si>
    <t>罗强</t>
  </si>
  <si>
    <t>511702006罗强</t>
  </si>
  <si>
    <t>2017成都市</t>
  </si>
  <si>
    <t>2018成都市</t>
  </si>
  <si>
    <t>2019成都市</t>
  </si>
  <si>
    <t>2020成都市</t>
  </si>
  <si>
    <t>乌海</t>
  </si>
  <si>
    <t>唐毅</t>
  </si>
  <si>
    <t>150302020唐毅</t>
  </si>
  <si>
    <t>2020乌海市</t>
  </si>
  <si>
    <t>杨进</t>
  </si>
  <si>
    <t>150302021杨进</t>
  </si>
  <si>
    <t>2021乌海市</t>
  </si>
  <si>
    <t>赵风楼</t>
  </si>
  <si>
    <t>130802011赵风楼</t>
  </si>
  <si>
    <t>2014承德市</t>
  </si>
  <si>
    <t>周仲明</t>
  </si>
  <si>
    <t>130802015周仲明</t>
  </si>
  <si>
    <t>2015承德市</t>
  </si>
  <si>
    <t>常丽虹</t>
  </si>
  <si>
    <t>130802016常丽虹</t>
  </si>
  <si>
    <t>2016承德市</t>
  </si>
  <si>
    <t>2015邢台市</t>
  </si>
  <si>
    <t>2017承德市</t>
  </si>
  <si>
    <t>2018承德市</t>
  </si>
  <si>
    <t>2019承德市</t>
  </si>
  <si>
    <t>2022乌海市</t>
  </si>
  <si>
    <t>通辽</t>
  </si>
  <si>
    <t>郭玉峰</t>
  </si>
  <si>
    <t>150502021郭玉峰</t>
  </si>
  <si>
    <t>2021通辽市</t>
  </si>
  <si>
    <t>赤峰市</t>
  </si>
  <si>
    <t>池州</t>
  </si>
  <si>
    <t>赵馨群</t>
  </si>
  <si>
    <t>341702011赵馨群</t>
  </si>
  <si>
    <t>2014池州市</t>
  </si>
  <si>
    <t>芜湖市</t>
  </si>
  <si>
    <t>雍成瀚</t>
  </si>
  <si>
    <t>341702016雍成瀚</t>
  </si>
  <si>
    <t>2016池州市</t>
  </si>
  <si>
    <t>2015芜湖市</t>
  </si>
  <si>
    <t>2017池州市</t>
  </si>
  <si>
    <t>2016芜湖市</t>
  </si>
  <si>
    <t>2019池州市</t>
  </si>
  <si>
    <t>2022通辽市</t>
  </si>
  <si>
    <t>鄂尔多斯</t>
  </si>
  <si>
    <t>杜汇良</t>
  </si>
  <si>
    <t>150602021杜汇良</t>
  </si>
  <si>
    <t>鄂尔多斯市</t>
  </si>
  <si>
    <t>2021鄂尔多斯市</t>
  </si>
  <si>
    <t>2020鄂尔多斯市</t>
  </si>
  <si>
    <t>2022鄂尔多斯市</t>
  </si>
  <si>
    <t>赤峰</t>
  </si>
  <si>
    <t>包满达</t>
  </si>
  <si>
    <t>150402011包满达</t>
  </si>
  <si>
    <t>2014赤峰市</t>
  </si>
  <si>
    <t>毕力夫</t>
  </si>
  <si>
    <t>150302014毕力夫</t>
  </si>
  <si>
    <t>2015赤峰市</t>
  </si>
  <si>
    <t>孟宪东</t>
  </si>
  <si>
    <t>150402016孟宪东</t>
  </si>
  <si>
    <t>2016赤峰市</t>
  </si>
  <si>
    <t>2017赤峰市</t>
  </si>
  <si>
    <t>2018赤峰市</t>
  </si>
  <si>
    <t>2019赤峰市</t>
  </si>
  <si>
    <t>崇左</t>
  </si>
  <si>
    <t>孙大光</t>
  </si>
  <si>
    <t>451402013孙大光</t>
  </si>
  <si>
    <t>崇左市</t>
  </si>
  <si>
    <t>2014崇左市</t>
  </si>
  <si>
    <t>2015崇左市</t>
  </si>
  <si>
    <t>2016崇左市</t>
  </si>
  <si>
    <t>2017崇左市</t>
  </si>
  <si>
    <t>何良军</t>
  </si>
  <si>
    <t>451402018何良军</t>
  </si>
  <si>
    <t>2018崇左市</t>
  </si>
  <si>
    <t>河池市</t>
  </si>
  <si>
    <t>2017河池市</t>
  </si>
  <si>
    <t>2019崇左市</t>
  </si>
  <si>
    <t>2020崇左市</t>
  </si>
  <si>
    <t>呼伦贝尔</t>
  </si>
  <si>
    <t>高润喜</t>
  </si>
  <si>
    <t>150702021高润喜</t>
  </si>
  <si>
    <t>2021呼伦贝尔市</t>
  </si>
  <si>
    <t>及永乾</t>
  </si>
  <si>
    <t>150702022及永乾</t>
  </si>
  <si>
    <t>2022呼伦贝尔市</t>
  </si>
  <si>
    <t>滁州</t>
  </si>
  <si>
    <t>张祥安</t>
  </si>
  <si>
    <t>341102012张祥安</t>
  </si>
  <si>
    <t>滁州市</t>
  </si>
  <si>
    <t>2014滁州市</t>
  </si>
  <si>
    <t>2015滁州市</t>
  </si>
  <si>
    <t>2016滁州市</t>
  </si>
  <si>
    <t>2017滁州市</t>
  </si>
  <si>
    <t>许继伟</t>
  </si>
  <si>
    <t>341102018许继伟</t>
  </si>
  <si>
    <t>2018滁州市</t>
  </si>
  <si>
    <t>黄山市</t>
  </si>
  <si>
    <t>2017黄山市</t>
  </si>
  <si>
    <t>2019滁州市</t>
  </si>
  <si>
    <t>2020滁州市</t>
  </si>
  <si>
    <t>2021滁州市</t>
  </si>
  <si>
    <t>王志平</t>
  </si>
  <si>
    <t>150802021王志平</t>
  </si>
  <si>
    <t>2021巴彦淖尔市</t>
  </si>
  <si>
    <t>2020呼伦贝尔市</t>
  </si>
  <si>
    <t>达州</t>
  </si>
  <si>
    <t>包惠</t>
  </si>
  <si>
    <t>511702013包惠</t>
  </si>
  <si>
    <t>2014达州市</t>
  </si>
  <si>
    <t>2022巴彦淖尔市</t>
  </si>
  <si>
    <t>乌兰察布</t>
  </si>
  <si>
    <t>奇飞云</t>
  </si>
  <si>
    <t>150902021奇飞云</t>
  </si>
  <si>
    <t>乌兰察布市</t>
  </si>
  <si>
    <t>2021乌兰察布市</t>
  </si>
  <si>
    <t>2020乌兰察布市</t>
  </si>
  <si>
    <t>大连</t>
  </si>
  <si>
    <t>李万才</t>
  </si>
  <si>
    <t>210202009李万才</t>
  </si>
  <si>
    <t>大连市</t>
  </si>
  <si>
    <t>2014大连市</t>
  </si>
  <si>
    <t>2015大连市</t>
  </si>
  <si>
    <t>2017大连市</t>
  </si>
  <si>
    <t>谭成旭</t>
  </si>
  <si>
    <t>210512017谭成旭</t>
  </si>
  <si>
    <t>2018大连市</t>
  </si>
  <si>
    <t>2019大连市</t>
  </si>
  <si>
    <t>2022乌兰察布市</t>
  </si>
  <si>
    <t>陈绍旺</t>
  </si>
  <si>
    <t>210202020陈绍旺</t>
  </si>
  <si>
    <t>2020大连市</t>
  </si>
  <si>
    <t>天津市</t>
  </si>
  <si>
    <t>2021大连市</t>
  </si>
  <si>
    <t>黑龙江省</t>
  </si>
  <si>
    <t>大庆</t>
  </si>
  <si>
    <t>夏立华</t>
  </si>
  <si>
    <t>230602008夏立华</t>
  </si>
  <si>
    <t>大庆市</t>
  </si>
  <si>
    <t>2014大庆市</t>
  </si>
  <si>
    <t>韩立华</t>
  </si>
  <si>
    <t>230902013韩立华</t>
  </si>
  <si>
    <t>2015大庆市</t>
  </si>
  <si>
    <t>七台河市</t>
  </si>
  <si>
    <t>2016大庆市</t>
  </si>
  <si>
    <t>石嘉兴</t>
  </si>
  <si>
    <t>230602017石嘉兴</t>
  </si>
  <si>
    <t>2017大庆市</t>
  </si>
  <si>
    <t>2016哈尔滨市</t>
  </si>
  <si>
    <t>2018大庆市</t>
  </si>
  <si>
    <t>何忠华</t>
  </si>
  <si>
    <t>230602019何忠华</t>
  </si>
  <si>
    <t>2019大庆市</t>
  </si>
  <si>
    <t>佳木斯市</t>
  </si>
  <si>
    <t>2018佳木斯市</t>
  </si>
  <si>
    <t>2020大庆市</t>
  </si>
  <si>
    <t>2021大庆市</t>
  </si>
  <si>
    <t>2022大连市</t>
  </si>
  <si>
    <t>李俊明</t>
  </si>
  <si>
    <t>140202013李俊明</t>
  </si>
  <si>
    <t>2014大同市</t>
  </si>
  <si>
    <t>2015大同市</t>
  </si>
  <si>
    <t>马彦平</t>
  </si>
  <si>
    <t>140202016马彦平</t>
  </si>
  <si>
    <t>2016大同市</t>
  </si>
  <si>
    <t>2015朔州市</t>
  </si>
  <si>
    <t>2017大同市</t>
  </si>
  <si>
    <t>武宏文</t>
  </si>
  <si>
    <t>140502017武宏文</t>
  </si>
  <si>
    <t>2018大同市</t>
  </si>
  <si>
    <t>2016晋城市</t>
  </si>
  <si>
    <t>2020大同市</t>
  </si>
  <si>
    <t>王忠昆</t>
  </si>
  <si>
    <t>210302021王忠昆</t>
  </si>
  <si>
    <t>2021鞍山市</t>
  </si>
  <si>
    <t>沈阳市</t>
  </si>
  <si>
    <t>2020沈阳市</t>
  </si>
  <si>
    <t>2022鞍山市</t>
  </si>
  <si>
    <t>丹东</t>
  </si>
  <si>
    <t>石光</t>
  </si>
  <si>
    <t>210602011石光</t>
  </si>
  <si>
    <t>丹东市</t>
  </si>
  <si>
    <t>2014丹东市</t>
  </si>
  <si>
    <t>石坚</t>
  </si>
  <si>
    <t>210602015石坚</t>
  </si>
  <si>
    <t>2015丹东市</t>
  </si>
  <si>
    <t>2014长沙市</t>
  </si>
  <si>
    <t>2016丹东市</t>
  </si>
  <si>
    <t>孙志浩</t>
  </si>
  <si>
    <t>210602017孙志浩</t>
  </si>
  <si>
    <t>2017丹东市</t>
  </si>
  <si>
    <t>2018丹东市</t>
  </si>
  <si>
    <t>张淑萍</t>
  </si>
  <si>
    <t>210602019张淑萍</t>
  </si>
  <si>
    <t>2019丹东市</t>
  </si>
  <si>
    <t>2020丹东市</t>
  </si>
  <si>
    <t>吴世民</t>
  </si>
  <si>
    <t>210502021吴世民</t>
  </si>
  <si>
    <t>2021本溪市</t>
  </si>
  <si>
    <t>2022本溪市</t>
  </si>
  <si>
    <t>德阳</t>
  </si>
  <si>
    <t>德阳市</t>
  </si>
  <si>
    <t>2014德阳市</t>
  </si>
  <si>
    <t>赵辉</t>
  </si>
  <si>
    <t>510602015赵辉</t>
  </si>
  <si>
    <t>2015德阳市</t>
  </si>
  <si>
    <t>攀枝花市</t>
  </si>
  <si>
    <t>2014攀枝花市</t>
  </si>
  <si>
    <t>2016德阳市</t>
  </si>
  <si>
    <t>2017德阳市</t>
  </si>
  <si>
    <t>2018德阳市</t>
  </si>
  <si>
    <t>何礼</t>
  </si>
  <si>
    <t>510602019何礼</t>
  </si>
  <si>
    <t>2019德阳市</t>
  </si>
  <si>
    <t>郝建军</t>
  </si>
  <si>
    <t>210602021郝建军</t>
  </si>
  <si>
    <t>2021丹东市</t>
  </si>
  <si>
    <t>2020阜新市</t>
  </si>
  <si>
    <t>2022丹东市</t>
  </si>
  <si>
    <t>锦州</t>
  </si>
  <si>
    <t>王心宇</t>
  </si>
  <si>
    <t>210702021王心宇</t>
  </si>
  <si>
    <t>锦州市</t>
  </si>
  <si>
    <t>2021锦州市</t>
  </si>
  <si>
    <t>2020锦州市</t>
  </si>
  <si>
    <t>德州</t>
  </si>
  <si>
    <t>杨宜新</t>
  </si>
  <si>
    <t>371202012杨宜新</t>
  </si>
  <si>
    <t>德州市</t>
  </si>
  <si>
    <t>2014德州市</t>
  </si>
  <si>
    <t>陈飞</t>
  </si>
  <si>
    <t>371402015陈飞</t>
  </si>
  <si>
    <t>2015德州市</t>
  </si>
  <si>
    <t>青岛市</t>
  </si>
  <si>
    <t>2014青岛市</t>
  </si>
  <si>
    <t>2016德州市</t>
  </si>
  <si>
    <t>2017德州市</t>
  </si>
  <si>
    <t>2018德州市</t>
  </si>
  <si>
    <t>刘炳国</t>
  </si>
  <si>
    <t>371402019刘炳国</t>
  </si>
  <si>
    <t>2019德州市</t>
  </si>
  <si>
    <t>2022锦州市</t>
  </si>
  <si>
    <t>营口</t>
  </si>
  <si>
    <t>姚华明</t>
  </si>
  <si>
    <t>210802022姚华明</t>
  </si>
  <si>
    <t>营口市</t>
  </si>
  <si>
    <t>2022营口市</t>
  </si>
  <si>
    <t>阜新</t>
  </si>
  <si>
    <t>周鹏举</t>
  </si>
  <si>
    <t>210902021周鹏举</t>
  </si>
  <si>
    <t>2021阜新市</t>
  </si>
  <si>
    <t>定西市</t>
  </si>
  <si>
    <t>2022阜新市</t>
  </si>
  <si>
    <t>东莞</t>
  </si>
  <si>
    <t>袁宝成</t>
  </si>
  <si>
    <t>441902012袁宝成</t>
  </si>
  <si>
    <t>东莞市</t>
  </si>
  <si>
    <t>2014东莞市</t>
  </si>
  <si>
    <t>深圳市</t>
  </si>
  <si>
    <t>2015东莞市</t>
  </si>
  <si>
    <t>梁维东</t>
  </si>
  <si>
    <t>441902016梁维东</t>
  </si>
  <si>
    <t>2016东莞市</t>
  </si>
  <si>
    <t>佛山市</t>
  </si>
  <si>
    <t>2015佛山市</t>
  </si>
  <si>
    <t>2017东莞市</t>
  </si>
  <si>
    <t>2016佛山市</t>
  </si>
  <si>
    <t>肖亚非</t>
  </si>
  <si>
    <t>441902018肖亚非</t>
  </si>
  <si>
    <t>2018东莞市</t>
  </si>
  <si>
    <t>2017深圳市</t>
  </si>
  <si>
    <t>2019东莞市</t>
  </si>
  <si>
    <t>2020东莞市</t>
  </si>
  <si>
    <t>辽阳</t>
  </si>
  <si>
    <t>王一兵</t>
  </si>
  <si>
    <t>211002018王一兵</t>
  </si>
  <si>
    <t>辽阳市</t>
  </si>
  <si>
    <t>2021辽阳市</t>
  </si>
  <si>
    <t>2020辽阳市</t>
  </si>
  <si>
    <t>白英</t>
  </si>
  <si>
    <t>211002022白英</t>
  </si>
  <si>
    <t>2022辽阳市</t>
  </si>
  <si>
    <t>铁岭市</t>
  </si>
  <si>
    <t>2021铁岭市</t>
  </si>
  <si>
    <t>东营</t>
  </si>
  <si>
    <t>申长友</t>
  </si>
  <si>
    <t>370502012申长友</t>
  </si>
  <si>
    <t>东营市</t>
  </si>
  <si>
    <t>2014东营市</t>
  </si>
  <si>
    <t>赵豪志</t>
  </si>
  <si>
    <t>370502015赵豪志</t>
  </si>
  <si>
    <t>2015东营市</t>
  </si>
  <si>
    <t>2016东营市</t>
  </si>
  <si>
    <t>2017东营市</t>
  </si>
  <si>
    <t>2018东营市</t>
  </si>
  <si>
    <t>赵志远</t>
  </si>
  <si>
    <t>370502019赵志远</t>
  </si>
  <si>
    <t>2019东营市</t>
  </si>
  <si>
    <t>日喀则市</t>
  </si>
  <si>
    <t>2020东营市</t>
  </si>
  <si>
    <t>盘锦</t>
  </si>
  <si>
    <t>邢鹏</t>
  </si>
  <si>
    <t>211102022邢鹏</t>
  </si>
  <si>
    <t>盘锦市</t>
  </si>
  <si>
    <t>2022盘锦市</t>
  </si>
  <si>
    <t>葫芦岛</t>
  </si>
  <si>
    <t>杨军生</t>
  </si>
  <si>
    <t>211402021杨军生</t>
  </si>
  <si>
    <t>2021葫芦岛市</t>
  </si>
  <si>
    <t>廉素</t>
  </si>
  <si>
    <t>150602011廉素</t>
  </si>
  <si>
    <t>2014鄂尔多斯市</t>
  </si>
  <si>
    <t>2015鄂尔多斯市</t>
  </si>
  <si>
    <t>牛俊雁</t>
  </si>
  <si>
    <t>150602016牛俊雁</t>
  </si>
  <si>
    <t>2016鄂尔多斯市</t>
  </si>
  <si>
    <t>龚明珠</t>
  </si>
  <si>
    <t>150602017龚明珠</t>
  </si>
  <si>
    <t>2017鄂尔多斯市</t>
  </si>
  <si>
    <t>斯琴毕力格</t>
  </si>
  <si>
    <t>150602018斯琴毕力格</t>
  </si>
  <si>
    <t>2018鄂尔多斯市</t>
  </si>
  <si>
    <t>2017乌兰察布市</t>
  </si>
  <si>
    <t>2019鄂尔多斯市</t>
  </si>
  <si>
    <t>何志勇</t>
  </si>
  <si>
    <t>211402022何志勇</t>
  </si>
  <si>
    <t>2022葫芦岛市</t>
  </si>
  <si>
    <t>吉林</t>
  </si>
  <si>
    <t>贺志亮</t>
  </si>
  <si>
    <t>220202020贺志亮</t>
  </si>
  <si>
    <t>2020吉林市</t>
  </si>
  <si>
    <t>2019吉林市</t>
  </si>
  <si>
    <t>湖北省</t>
  </si>
  <si>
    <t>鄂州</t>
  </si>
  <si>
    <t>叶贤林</t>
  </si>
  <si>
    <t>420702013叶贤林</t>
  </si>
  <si>
    <t>鄂州市</t>
  </si>
  <si>
    <t>2014鄂州市</t>
  </si>
  <si>
    <t>孝感市</t>
  </si>
  <si>
    <t>2015鄂州市</t>
  </si>
  <si>
    <t>2014孝感市</t>
  </si>
  <si>
    <t>王立</t>
  </si>
  <si>
    <t>420702016王立</t>
  </si>
  <si>
    <t>2016鄂州市</t>
  </si>
  <si>
    <t>2015武汉市</t>
  </si>
  <si>
    <t>2017鄂州市</t>
  </si>
  <si>
    <t>2016武汉市</t>
  </si>
  <si>
    <t>2018鄂州市</t>
  </si>
  <si>
    <t>刘海军</t>
  </si>
  <si>
    <t>420702019刘海军</t>
  </si>
  <si>
    <t>2019鄂州市</t>
  </si>
  <si>
    <t>十堰市</t>
  </si>
  <si>
    <t>2018十堰市</t>
  </si>
  <si>
    <t>2020鄂州市</t>
  </si>
  <si>
    <t>王路</t>
  </si>
  <si>
    <t>220202021王路</t>
  </si>
  <si>
    <t>2021吉林市</t>
  </si>
  <si>
    <t>王吉</t>
  </si>
  <si>
    <t>220202022王吉</t>
  </si>
  <si>
    <t>2022吉林市</t>
  </si>
  <si>
    <t>防城港</t>
  </si>
  <si>
    <t>何朝建</t>
  </si>
  <si>
    <t>450602013何朝建</t>
  </si>
  <si>
    <t>防城港市</t>
  </si>
  <si>
    <t>2014防城港市</t>
  </si>
  <si>
    <t>2015防城港市</t>
  </si>
  <si>
    <t>2016防城港市</t>
  </si>
  <si>
    <t>2017防城港市</t>
  </si>
  <si>
    <t>班忠柏</t>
  </si>
  <si>
    <t>450602018班忠柏</t>
  </si>
  <si>
    <t>2018防城港市</t>
  </si>
  <si>
    <t>2017南宁市</t>
  </si>
  <si>
    <t>2019防城港市</t>
  </si>
  <si>
    <t>2020防城港市</t>
  </si>
  <si>
    <t>四平</t>
  </si>
  <si>
    <t>胡斌</t>
  </si>
  <si>
    <t>220302020胡斌</t>
  </si>
  <si>
    <t>四平市</t>
  </si>
  <si>
    <t>2020四平市</t>
  </si>
  <si>
    <t>2019四平市</t>
  </si>
  <si>
    <t>2021四平市</t>
  </si>
  <si>
    <t>佛山</t>
  </si>
  <si>
    <t>鲁毅</t>
  </si>
  <si>
    <t>440602014鲁毅</t>
  </si>
  <si>
    <t>2014佛山市</t>
  </si>
  <si>
    <t>朱伟</t>
  </si>
  <si>
    <t>440602016朱伟</t>
  </si>
  <si>
    <t>2015深圳市</t>
  </si>
  <si>
    <t>2017佛山市</t>
  </si>
  <si>
    <t>2018佛山市</t>
  </si>
  <si>
    <t>2019佛山市</t>
  </si>
  <si>
    <t>2020佛山市</t>
  </si>
  <si>
    <t>2022四平市</t>
  </si>
  <si>
    <t>辽源</t>
  </si>
  <si>
    <t>程宇</t>
  </si>
  <si>
    <t>220402021程宇</t>
  </si>
  <si>
    <t>2021辽源市</t>
  </si>
  <si>
    <t>2020辽源市</t>
  </si>
  <si>
    <t>福建省</t>
  </si>
  <si>
    <t>福州</t>
  </si>
  <si>
    <t>杨益民</t>
  </si>
  <si>
    <t>350102012杨益民</t>
  </si>
  <si>
    <t>福州市</t>
  </si>
  <si>
    <t>2014福州市</t>
  </si>
  <si>
    <t>泉州市</t>
  </si>
  <si>
    <t>2015福州市</t>
  </si>
  <si>
    <t>2016福州市</t>
  </si>
  <si>
    <t>尤猛军</t>
  </si>
  <si>
    <t>350102017尤猛军</t>
  </si>
  <si>
    <t>2017福州市</t>
  </si>
  <si>
    <t>2018福州市</t>
  </si>
  <si>
    <t>2019福州市</t>
  </si>
  <si>
    <t>2020福州市</t>
  </si>
  <si>
    <t>2021福州市</t>
  </si>
  <si>
    <t>2022辽源市</t>
  </si>
  <si>
    <t>抚顺</t>
  </si>
  <si>
    <t>栾庆伟</t>
  </si>
  <si>
    <t>210402013栾庆伟</t>
  </si>
  <si>
    <t>抚顺市</t>
  </si>
  <si>
    <t>2014抚顺市</t>
  </si>
  <si>
    <t>2015抚顺市</t>
  </si>
  <si>
    <t>葛海鹰</t>
  </si>
  <si>
    <t>210402016葛海鹰</t>
  </si>
  <si>
    <t>2016抚顺市</t>
  </si>
  <si>
    <t>杨维</t>
  </si>
  <si>
    <t>210402017杨维</t>
  </si>
  <si>
    <t>2017抚顺市</t>
  </si>
  <si>
    <t>2018抚顺市</t>
  </si>
  <si>
    <t>2019抚顺市</t>
  </si>
  <si>
    <t>高键</t>
  </si>
  <si>
    <t>140602018高键</t>
  </si>
  <si>
    <t>2020抚顺市</t>
  </si>
  <si>
    <t>2017朔州市</t>
  </si>
  <si>
    <t>2021抚顺市</t>
  </si>
  <si>
    <t>2022抚顺市</t>
  </si>
  <si>
    <t>江西省</t>
  </si>
  <si>
    <t>抚州</t>
  </si>
  <si>
    <t>张和平</t>
  </si>
  <si>
    <t>361002012张和平</t>
  </si>
  <si>
    <t>抚州市</t>
  </si>
  <si>
    <t>2014抚州市</t>
  </si>
  <si>
    <t>萍乡市</t>
  </si>
  <si>
    <t>张鸿星</t>
  </si>
  <si>
    <t>361002015张鸿星</t>
  </si>
  <si>
    <t>2015抚州市</t>
  </si>
  <si>
    <t>南昌市</t>
  </si>
  <si>
    <t>2014南昌市</t>
  </si>
  <si>
    <t>2016抚州市</t>
  </si>
  <si>
    <t>2017抚州市</t>
  </si>
  <si>
    <t>2018抚州市</t>
  </si>
  <si>
    <t>2019抚州市</t>
  </si>
  <si>
    <t>2020抚州市</t>
  </si>
  <si>
    <t>通化</t>
  </si>
  <si>
    <t>高山</t>
  </si>
  <si>
    <t>220502022高山</t>
  </si>
  <si>
    <t>通化市</t>
  </si>
  <si>
    <t>2022通化市</t>
  </si>
  <si>
    <t>马坚</t>
  </si>
  <si>
    <t>220602020马坚</t>
  </si>
  <si>
    <t>2020白山市</t>
  </si>
  <si>
    <t>西宁市</t>
  </si>
  <si>
    <t>2019西宁市</t>
  </si>
  <si>
    <t>杨忠林</t>
  </si>
  <si>
    <t>210902013杨忠林</t>
  </si>
  <si>
    <t>2014阜新市</t>
  </si>
  <si>
    <t>北京市</t>
  </si>
  <si>
    <t>2015阜新市</t>
  </si>
  <si>
    <t>2016阜新市</t>
  </si>
  <si>
    <t>甄杰</t>
  </si>
  <si>
    <t>210902017甄杰</t>
  </si>
  <si>
    <t>2017阜新市</t>
  </si>
  <si>
    <t>张成中</t>
  </si>
  <si>
    <t>210902018张成中</t>
  </si>
  <si>
    <t>2018阜新市</t>
  </si>
  <si>
    <t>2019阜新市</t>
  </si>
  <si>
    <t>2021白山市</t>
  </si>
  <si>
    <t>2022白山市</t>
  </si>
  <si>
    <t>阜阳</t>
  </si>
  <si>
    <t>李平</t>
  </si>
  <si>
    <t>341202013李平</t>
  </si>
  <si>
    <t>阜阳市</t>
  </si>
  <si>
    <t>2014阜阳市</t>
  </si>
  <si>
    <t>枣庄市</t>
  </si>
  <si>
    <t>2015阜阳市</t>
  </si>
  <si>
    <t>2016阜阳市</t>
  </si>
  <si>
    <t>孙正东</t>
  </si>
  <si>
    <t>341202017孙正东</t>
  </si>
  <si>
    <t>2017阜阳市</t>
  </si>
  <si>
    <t>宣城市</t>
  </si>
  <si>
    <t>2016宣城市</t>
  </si>
  <si>
    <t>2018阜阳市</t>
  </si>
  <si>
    <t>2017宣城市</t>
  </si>
  <si>
    <t>2019阜阳市</t>
  </si>
  <si>
    <t>2020阜阳市</t>
  </si>
  <si>
    <t>2021阜阳市</t>
  </si>
  <si>
    <t>长春</t>
  </si>
  <si>
    <t>张志军</t>
  </si>
  <si>
    <t>220612016张志军</t>
  </si>
  <si>
    <t>2020长春市</t>
  </si>
  <si>
    <t>赣州</t>
  </si>
  <si>
    <t>冷新生</t>
  </si>
  <si>
    <t>360702012冷新生</t>
  </si>
  <si>
    <t>赣州市</t>
  </si>
  <si>
    <t>2014赣州市</t>
  </si>
  <si>
    <t>宜春市</t>
  </si>
  <si>
    <t>2015赣州市</t>
  </si>
  <si>
    <t>2016赣州市</t>
  </si>
  <si>
    <t>曾文明</t>
  </si>
  <si>
    <t>360702017曾文明</t>
  </si>
  <si>
    <t>2017赣州市</t>
  </si>
  <si>
    <t>2018赣州市</t>
  </si>
  <si>
    <t>2019赣州市</t>
  </si>
  <si>
    <t>2020赣州市</t>
  </si>
  <si>
    <t>松原</t>
  </si>
  <si>
    <t>陈强</t>
  </si>
  <si>
    <t>220702022陈强</t>
  </si>
  <si>
    <t>松原市</t>
  </si>
  <si>
    <t>2022松原市</t>
  </si>
  <si>
    <t>2021松原市</t>
  </si>
  <si>
    <t>李洪慈</t>
  </si>
  <si>
    <t>220802021李洪慈</t>
  </si>
  <si>
    <t>2021白城市</t>
  </si>
  <si>
    <t>2020松原市</t>
  </si>
  <si>
    <t>固原</t>
  </si>
  <si>
    <t>马汉成</t>
  </si>
  <si>
    <t>640402013马汉成</t>
  </si>
  <si>
    <t>固原市</t>
  </si>
  <si>
    <t>2014固原市</t>
  </si>
  <si>
    <t>石嘴山市</t>
  </si>
  <si>
    <t>2015固原市</t>
  </si>
  <si>
    <t>2016固原市</t>
  </si>
  <si>
    <t>2017固原市</t>
  </si>
  <si>
    <t>2018固原市</t>
  </si>
  <si>
    <t>2019固原市</t>
  </si>
  <si>
    <t>2020固原市</t>
  </si>
  <si>
    <t>2022白城市</t>
  </si>
  <si>
    <t>哈尔滨</t>
  </si>
  <si>
    <t>张起翔</t>
  </si>
  <si>
    <t>230102022张起翔</t>
  </si>
  <si>
    <t>2022哈尔滨市</t>
  </si>
  <si>
    <t>2021哈尔滨市</t>
  </si>
  <si>
    <t>广安</t>
  </si>
  <si>
    <t>罗增斌</t>
  </si>
  <si>
    <t>511602013罗增斌</t>
  </si>
  <si>
    <t>广安市</t>
  </si>
  <si>
    <t>2014广安市</t>
  </si>
  <si>
    <t>2015广安市</t>
  </si>
  <si>
    <t>2016广安市</t>
  </si>
  <si>
    <t>2017广安市</t>
  </si>
  <si>
    <t>曾卿</t>
  </si>
  <si>
    <t>511602018曾卿</t>
  </si>
  <si>
    <t>2018广安市</t>
  </si>
  <si>
    <t>2019广安市</t>
  </si>
  <si>
    <t>2020广安市</t>
  </si>
  <si>
    <t>普洱</t>
  </si>
  <si>
    <t>王刚</t>
  </si>
  <si>
    <t>230202021王刚</t>
  </si>
  <si>
    <t>普洱市</t>
  </si>
  <si>
    <t>2022普洱市</t>
  </si>
  <si>
    <t>齐齐哈尔市</t>
  </si>
  <si>
    <t>2020齐齐哈尔市</t>
  </si>
  <si>
    <t>2020普洱市</t>
  </si>
  <si>
    <t>齐齐哈尔</t>
  </si>
  <si>
    <t>2021齐齐哈尔市</t>
  </si>
  <si>
    <t>广元</t>
  </si>
  <si>
    <t>王菲</t>
  </si>
  <si>
    <t>510802013王菲</t>
  </si>
  <si>
    <t>广元市</t>
  </si>
  <si>
    <t>2014广元市</t>
  </si>
  <si>
    <t>2015广元市</t>
  </si>
  <si>
    <t>邹自景</t>
  </si>
  <si>
    <t>510802016邹自景</t>
  </si>
  <si>
    <t>2016广元市</t>
  </si>
  <si>
    <t>2017广元市</t>
  </si>
  <si>
    <t>2018广元市</t>
  </si>
  <si>
    <t>2019广元市</t>
  </si>
  <si>
    <t>2020广元市</t>
  </si>
  <si>
    <t>沈宏宇</t>
  </si>
  <si>
    <t>230202022沈宏宇</t>
  </si>
  <si>
    <t>2022齐齐哈尔市</t>
  </si>
  <si>
    <t>鸡西</t>
  </si>
  <si>
    <t>鲁长友</t>
  </si>
  <si>
    <t>230302021鲁长友</t>
  </si>
  <si>
    <t>鸡西市</t>
  </si>
  <si>
    <t>2021鸡西市</t>
  </si>
  <si>
    <t>2020佳木斯市</t>
  </si>
  <si>
    <t>2020鸡西市</t>
  </si>
  <si>
    <t>广州</t>
  </si>
  <si>
    <t>陈建华</t>
  </si>
  <si>
    <t>441612007陈建华</t>
  </si>
  <si>
    <t>2015广州市</t>
  </si>
  <si>
    <t>温国辉</t>
  </si>
  <si>
    <t>441512013温国辉</t>
  </si>
  <si>
    <t>2016广州市</t>
  </si>
  <si>
    <t>2017广州市</t>
  </si>
  <si>
    <t>2018广州市</t>
  </si>
  <si>
    <t>2019广州市</t>
  </si>
  <si>
    <t>2022鸡西市</t>
  </si>
  <si>
    <t>鹤岗</t>
  </si>
  <si>
    <t>李洪国</t>
  </si>
  <si>
    <t>230402021李洪国</t>
  </si>
  <si>
    <t>鹤岗市</t>
  </si>
  <si>
    <t>2021鹤岗市</t>
  </si>
  <si>
    <t>王兴柱</t>
  </si>
  <si>
    <t>230402022王兴柱</t>
  </si>
  <si>
    <t>2022鹤岗市</t>
  </si>
  <si>
    <t>贵港</t>
  </si>
  <si>
    <t>李宁波</t>
  </si>
  <si>
    <t>450802010李宁波</t>
  </si>
  <si>
    <t>贵港市</t>
  </si>
  <si>
    <t>2014贵港市</t>
  </si>
  <si>
    <t>李新元</t>
  </si>
  <si>
    <t>450702013李新元</t>
  </si>
  <si>
    <t>2015贵港市</t>
  </si>
  <si>
    <t>钦州市</t>
  </si>
  <si>
    <t>农融</t>
  </si>
  <si>
    <t>450802016农融</t>
  </si>
  <si>
    <t>2016贵港市</t>
  </si>
  <si>
    <t>2017贵港市</t>
  </si>
  <si>
    <t>2018贵港市</t>
  </si>
  <si>
    <t>2019贵港市</t>
  </si>
  <si>
    <t>何录春</t>
  </si>
  <si>
    <t>431102019何录春</t>
  </si>
  <si>
    <t>2020贵港市</t>
  </si>
  <si>
    <t>2018永州市</t>
  </si>
  <si>
    <t>黑河</t>
  </si>
  <si>
    <t>赵荣国</t>
  </si>
  <si>
    <t>230502021赵荣国</t>
  </si>
  <si>
    <t>黑河市</t>
  </si>
  <si>
    <t>2021黑河市</t>
  </si>
  <si>
    <t>双鸭山市</t>
  </si>
  <si>
    <t>2020双鸭山市</t>
  </si>
  <si>
    <t>2020黑河市</t>
  </si>
  <si>
    <t>2022黑河市</t>
  </si>
  <si>
    <t>贵阳</t>
  </si>
  <si>
    <t>贵阳市</t>
  </si>
  <si>
    <t>2017贵阳市</t>
  </si>
  <si>
    <t>陈晏</t>
  </si>
  <si>
    <t>520602016陈晏</t>
  </si>
  <si>
    <t>2018贵阳市</t>
  </si>
  <si>
    <t>铜仁市</t>
  </si>
  <si>
    <t>2019贵阳市</t>
  </si>
  <si>
    <t>2020贵阳市</t>
  </si>
  <si>
    <t>2021贵阳市</t>
  </si>
  <si>
    <t>双鸭山</t>
  </si>
  <si>
    <t>2021双鸭山市</t>
  </si>
  <si>
    <t>牡丹江市</t>
  </si>
  <si>
    <t>2020牡丹江市</t>
  </si>
  <si>
    <t>桂林</t>
  </si>
  <si>
    <t>桂林市</t>
  </si>
  <si>
    <t>唐琮沅</t>
  </si>
  <si>
    <t>450302014唐琮沅</t>
  </si>
  <si>
    <t>2014桂林市</t>
  </si>
  <si>
    <t>2015桂林市</t>
  </si>
  <si>
    <t>2016桂林市</t>
  </si>
  <si>
    <t>2017桂林市</t>
  </si>
  <si>
    <t>秦春成</t>
  </si>
  <si>
    <t>450302018秦春成</t>
  </si>
  <si>
    <t>2018桂林市</t>
  </si>
  <si>
    <t>梧州市</t>
  </si>
  <si>
    <t>2017梧州市</t>
  </si>
  <si>
    <t>2019桂林市</t>
  </si>
  <si>
    <t>2020桂林市</t>
  </si>
  <si>
    <t>宫镇江</t>
  </si>
  <si>
    <t>230502022宫镇江</t>
  </si>
  <si>
    <t>2022双鸭山市</t>
  </si>
  <si>
    <t>李岩松</t>
  </si>
  <si>
    <t>230602022李岩松</t>
  </si>
  <si>
    <t>2022大庆市</t>
  </si>
  <si>
    <t>宋希斌</t>
  </si>
  <si>
    <t>232702006宋希斌</t>
  </si>
  <si>
    <t>2014哈尔滨市</t>
  </si>
  <si>
    <t>2015哈尔滨市</t>
  </si>
  <si>
    <t>2017哈尔滨市</t>
  </si>
  <si>
    <t>孙喆</t>
  </si>
  <si>
    <t>230802010孙喆</t>
  </si>
  <si>
    <t>2018哈尔滨市</t>
  </si>
  <si>
    <t>2020哈尔滨市</t>
  </si>
  <si>
    <t>伊春</t>
  </si>
  <si>
    <t>隋洪波</t>
  </si>
  <si>
    <t>230702021隋洪波</t>
  </si>
  <si>
    <t>伊春市</t>
  </si>
  <si>
    <t>2021伊春市</t>
  </si>
  <si>
    <t>董文琴</t>
  </si>
  <si>
    <t>230702022董文琴</t>
  </si>
  <si>
    <t>2022伊春市</t>
  </si>
  <si>
    <t>绥化市</t>
  </si>
  <si>
    <t>2021绥化市</t>
  </si>
  <si>
    <t>青海省</t>
  </si>
  <si>
    <t>海东</t>
  </si>
  <si>
    <t>海东市</t>
  </si>
  <si>
    <t>张晓容</t>
  </si>
  <si>
    <t>630202014张晓容</t>
  </si>
  <si>
    <t>2014海东市</t>
  </si>
  <si>
    <t>汕尾市</t>
  </si>
  <si>
    <t>鸟成云</t>
  </si>
  <si>
    <t>630202015鸟成云</t>
  </si>
  <si>
    <t>2015海东市</t>
  </si>
  <si>
    <t>2016海东市</t>
  </si>
  <si>
    <t>2017海东市</t>
  </si>
  <si>
    <t>佳木斯</t>
  </si>
  <si>
    <t>邵国强</t>
  </si>
  <si>
    <t>230802018邵国强</t>
  </si>
  <si>
    <t>2019鸡西市</t>
  </si>
  <si>
    <t>2019佳木斯市</t>
  </si>
  <si>
    <t>丛丽</t>
  </si>
  <si>
    <t>230802021丛丽</t>
  </si>
  <si>
    <t>2021佳木斯市</t>
  </si>
  <si>
    <t>海南省</t>
  </si>
  <si>
    <t>海口</t>
  </si>
  <si>
    <t>丁晖</t>
  </si>
  <si>
    <t>460102018丁晖</t>
  </si>
  <si>
    <t>海口市</t>
  </si>
  <si>
    <t>2018海口市</t>
  </si>
  <si>
    <t>2019海口市</t>
  </si>
  <si>
    <t>2020海口市</t>
  </si>
  <si>
    <t>2021海口市</t>
  </si>
  <si>
    <t>2022海口市</t>
  </si>
  <si>
    <t>回建</t>
  </si>
  <si>
    <t>130402013回建</t>
  </si>
  <si>
    <t>2014邯郸市</t>
  </si>
  <si>
    <t>王立彤</t>
  </si>
  <si>
    <t>130402017王立彤</t>
  </si>
  <si>
    <t>2017邯郸市</t>
  </si>
  <si>
    <t>2018邯郸市</t>
  </si>
  <si>
    <t>张维亮</t>
  </si>
  <si>
    <t>130402019张维亮</t>
  </si>
  <si>
    <t>2019邯郸市</t>
  </si>
  <si>
    <t>2022佳木斯市</t>
  </si>
  <si>
    <t>七台河</t>
  </si>
  <si>
    <t>李兵</t>
  </si>
  <si>
    <t>230902021李兵</t>
  </si>
  <si>
    <t>2021七台河市</t>
  </si>
  <si>
    <t>2020七台河市</t>
  </si>
  <si>
    <t>汉中</t>
  </si>
  <si>
    <t>汉中市</t>
  </si>
  <si>
    <t>王建军</t>
  </si>
  <si>
    <t>610702014王建军</t>
  </si>
  <si>
    <t>2014汉中市</t>
  </si>
  <si>
    <t>延安市</t>
  </si>
  <si>
    <t>2015汉中市</t>
  </si>
  <si>
    <t>2016汉中市</t>
  </si>
  <si>
    <t>方红卫</t>
  </si>
  <si>
    <t>610702017方红卫</t>
  </si>
  <si>
    <t>2017汉中市</t>
  </si>
  <si>
    <t>渭南市</t>
  </si>
  <si>
    <t>2016渭南市</t>
  </si>
  <si>
    <t>2018汉中市</t>
  </si>
  <si>
    <t>2019汉中市</t>
  </si>
  <si>
    <t>2020汉中市</t>
  </si>
  <si>
    <t>2022七台河市</t>
  </si>
  <si>
    <t>牡丹江</t>
  </si>
  <si>
    <t>张国军</t>
  </si>
  <si>
    <t>231002021张国军</t>
  </si>
  <si>
    <t>2021牡丹江市</t>
  </si>
  <si>
    <t>2020伊春市</t>
  </si>
  <si>
    <t>浙江省</t>
  </si>
  <si>
    <t>杭州</t>
  </si>
  <si>
    <t>张鸿铭</t>
  </si>
  <si>
    <t>331002005张鸿铭</t>
  </si>
  <si>
    <t>杭州市</t>
  </si>
  <si>
    <t>2014杭州市</t>
  </si>
  <si>
    <t>2015杭州市</t>
  </si>
  <si>
    <t>2016杭州市</t>
  </si>
  <si>
    <t>徐立毅</t>
  </si>
  <si>
    <t>330302015徐立毅</t>
  </si>
  <si>
    <t>2017杭州市</t>
  </si>
  <si>
    <t>温州市</t>
  </si>
  <si>
    <t>2018杭州市</t>
  </si>
  <si>
    <t>2019杭州市</t>
  </si>
  <si>
    <t>刘忻</t>
  </si>
  <si>
    <t>231002014刘忻</t>
  </si>
  <si>
    <t>2020杭州市</t>
  </si>
  <si>
    <t>2018长春市</t>
  </si>
  <si>
    <t>2021杭州市</t>
  </si>
  <si>
    <t>2022杭州市</t>
  </si>
  <si>
    <t>合肥</t>
  </si>
  <si>
    <t>张庆军</t>
  </si>
  <si>
    <t>340702004张庆军</t>
  </si>
  <si>
    <t>2014合肥市</t>
  </si>
  <si>
    <t>铜陵市</t>
  </si>
  <si>
    <t>2015合肥市</t>
  </si>
  <si>
    <t>2016合肥市</t>
  </si>
  <si>
    <t>2015铜陵市</t>
  </si>
  <si>
    <t>凌云</t>
  </si>
  <si>
    <t>340102017凌云</t>
  </si>
  <si>
    <t>2017合肥市</t>
  </si>
  <si>
    <t>2018合肥市</t>
  </si>
  <si>
    <t>2019合肥市</t>
  </si>
  <si>
    <t>2020合肥市</t>
  </si>
  <si>
    <t>2021合肥市</t>
  </si>
  <si>
    <t>2022牡丹江市</t>
  </si>
  <si>
    <t>河池</t>
  </si>
  <si>
    <t>何辛幸</t>
  </si>
  <si>
    <t>451202012何辛幸</t>
  </si>
  <si>
    <t>2014河池市</t>
  </si>
  <si>
    <t>柳州市</t>
  </si>
  <si>
    <t>2015河池市</t>
  </si>
  <si>
    <t>唐云舒</t>
  </si>
  <si>
    <t>451202016唐云舒</t>
  </si>
  <si>
    <t>2016河池市</t>
  </si>
  <si>
    <t>2015钦州市</t>
  </si>
  <si>
    <t>2018河池市</t>
  </si>
  <si>
    <t>2019河池市</t>
  </si>
  <si>
    <t>王玉升</t>
  </si>
  <si>
    <t>231102020王玉升</t>
  </si>
  <si>
    <t>2019黑河市</t>
  </si>
  <si>
    <t>绥化</t>
  </si>
  <si>
    <t>孙飚</t>
  </si>
  <si>
    <t>231202021孙飚</t>
  </si>
  <si>
    <t>2020绥化市</t>
  </si>
  <si>
    <t>2022绥化市</t>
  </si>
  <si>
    <t>河源</t>
  </si>
  <si>
    <t>彭建文</t>
  </si>
  <si>
    <t>441602011彭建文</t>
  </si>
  <si>
    <t>河源市</t>
  </si>
  <si>
    <t>2014河源市</t>
  </si>
  <si>
    <t>2015河源市</t>
  </si>
  <si>
    <t>2016河源市</t>
  </si>
  <si>
    <t>叶梅芬</t>
  </si>
  <si>
    <t>441602017叶梅芬</t>
  </si>
  <si>
    <t>2017河源市</t>
  </si>
  <si>
    <t>2018河源市</t>
  </si>
  <si>
    <t>林涛</t>
  </si>
  <si>
    <t>441602019林涛</t>
  </si>
  <si>
    <t>2019河源市</t>
  </si>
  <si>
    <t>2020河源市</t>
  </si>
  <si>
    <t>2021河源市</t>
  </si>
  <si>
    <t>无锡</t>
  </si>
  <si>
    <t>无锡市</t>
  </si>
  <si>
    <t>2020无锡市</t>
  </si>
  <si>
    <t>菏泽</t>
  </si>
  <si>
    <t>菏泽市</t>
  </si>
  <si>
    <t>2014菏泽市</t>
  </si>
  <si>
    <t>解维俊</t>
  </si>
  <si>
    <t>371702015解维俊</t>
  </si>
  <si>
    <t>2015菏泽市</t>
  </si>
  <si>
    <t>潍坊市</t>
  </si>
  <si>
    <t>2014潍坊市</t>
  </si>
  <si>
    <t>2016菏泽市</t>
  </si>
  <si>
    <t>2017菏泽市</t>
  </si>
  <si>
    <t>陈平</t>
  </si>
  <si>
    <t>371702018陈平</t>
  </si>
  <si>
    <t>2018菏泽市</t>
  </si>
  <si>
    <t>2017武汉市</t>
  </si>
  <si>
    <t>2019菏泽市</t>
  </si>
  <si>
    <t>赵建军</t>
  </si>
  <si>
    <t>320202021赵建军</t>
  </si>
  <si>
    <t>2021无锡市</t>
  </si>
  <si>
    <t>贺州</t>
  </si>
  <si>
    <t>李宏庆</t>
  </si>
  <si>
    <t>451102014李宏庆</t>
  </si>
  <si>
    <t>贺州市</t>
  </si>
  <si>
    <t>2014贺州市</t>
  </si>
  <si>
    <t>2015贺州市</t>
  </si>
  <si>
    <t>2016贺州市</t>
  </si>
  <si>
    <t>林冠</t>
  </si>
  <si>
    <t>451102017林冠</t>
  </si>
  <si>
    <t>2017贺州市</t>
  </si>
  <si>
    <t>2016钦州市</t>
  </si>
  <si>
    <t>2018贺州市</t>
  </si>
  <si>
    <t>2019贺州市</t>
  </si>
  <si>
    <t>2020贺州市</t>
  </si>
  <si>
    <t>2022无锡市</t>
  </si>
  <si>
    <t>徐州</t>
  </si>
  <si>
    <t>庄兆林</t>
  </si>
  <si>
    <t>320302018庄兆林</t>
  </si>
  <si>
    <t>徐州市</t>
  </si>
  <si>
    <t>2020徐州市</t>
  </si>
  <si>
    <t>泰州市</t>
  </si>
  <si>
    <t>2019泰州市</t>
  </si>
  <si>
    <t>2019徐州市</t>
  </si>
  <si>
    <t>鹤壁</t>
  </si>
  <si>
    <t>范修芳</t>
  </si>
  <si>
    <t>410602013范修芳</t>
  </si>
  <si>
    <t>鹤壁市</t>
  </si>
  <si>
    <t>2014鹤壁市</t>
  </si>
  <si>
    <t>濮阳市</t>
  </si>
  <si>
    <t>唐远游</t>
  </si>
  <si>
    <t>410602015唐远游</t>
  </si>
  <si>
    <t>2015鹤壁市</t>
  </si>
  <si>
    <t>2016鹤壁市</t>
  </si>
  <si>
    <t>2017鹤壁市</t>
  </si>
  <si>
    <t>郭浩</t>
  </si>
  <si>
    <t>410602018郭浩</t>
  </si>
  <si>
    <t>2018鹤壁市</t>
  </si>
  <si>
    <t>2019鹤壁市</t>
  </si>
  <si>
    <t>2020鹤壁市</t>
  </si>
  <si>
    <t>2021鹤壁市</t>
  </si>
  <si>
    <t>2022鹤壁市</t>
  </si>
  <si>
    <t>梁成军</t>
  </si>
  <si>
    <t>230402014梁成军</t>
  </si>
  <si>
    <t>2014鹤岗市</t>
  </si>
  <si>
    <t>2015鹤岗市</t>
  </si>
  <si>
    <t>2016鹤岗市</t>
  </si>
  <si>
    <t>王秋实</t>
  </si>
  <si>
    <t>230402017王秋实</t>
  </si>
  <si>
    <t>2017鹤岗市</t>
  </si>
  <si>
    <t>2016秦皇岛市</t>
  </si>
  <si>
    <t>2018鹤岗市</t>
  </si>
  <si>
    <t>2019鹤岗市</t>
  </si>
  <si>
    <t>2020鹤岗市</t>
  </si>
  <si>
    <t>2021徐州市</t>
  </si>
  <si>
    <t>王剑锋</t>
  </si>
  <si>
    <t>320302022王剑锋</t>
  </si>
  <si>
    <t>2022徐州市</t>
  </si>
  <si>
    <t>张恩亮</t>
  </si>
  <si>
    <t>231102011张恩亮</t>
  </si>
  <si>
    <t>2014黑河市</t>
  </si>
  <si>
    <t>2015黑河市</t>
  </si>
  <si>
    <t>2016黑河市</t>
  </si>
  <si>
    <t>谢宝禄</t>
  </si>
  <si>
    <t>231102017谢宝禄</t>
  </si>
  <si>
    <t>2017黑河市</t>
  </si>
  <si>
    <t>2018黑河市</t>
  </si>
  <si>
    <t>马里</t>
  </si>
  <si>
    <t>231102019马里</t>
  </si>
  <si>
    <t>陈金虎</t>
  </si>
  <si>
    <t>320402020陈金虎</t>
  </si>
  <si>
    <t>2020常州市</t>
  </si>
  <si>
    <t>2019无锡市</t>
  </si>
  <si>
    <t>盛蕾</t>
  </si>
  <si>
    <t>320402021盛蕾</t>
  </si>
  <si>
    <t>2021常州市</t>
  </si>
  <si>
    <t>苏州市</t>
  </si>
  <si>
    <t>2020苏州市</t>
  </si>
  <si>
    <t>2022常州市</t>
  </si>
  <si>
    <t>杨慧</t>
  </si>
  <si>
    <t>131102012杨慧</t>
  </si>
  <si>
    <t>2014衡水市</t>
  </si>
  <si>
    <t>2015衡水市</t>
  </si>
  <si>
    <t>2016衡水市</t>
  </si>
  <si>
    <t>王景武</t>
  </si>
  <si>
    <t>131102017王景武</t>
  </si>
  <si>
    <t>2017衡水市</t>
  </si>
  <si>
    <t>吕志成</t>
  </si>
  <si>
    <t>131102018吕志成</t>
  </si>
  <si>
    <t>2018衡水市</t>
  </si>
  <si>
    <t>2017邢台市</t>
  </si>
  <si>
    <t>吴晓华</t>
  </si>
  <si>
    <t>131102019吴晓华</t>
  </si>
  <si>
    <t>2019衡水市</t>
  </si>
  <si>
    <t>2020衡水市</t>
  </si>
  <si>
    <t>苏州</t>
  </si>
  <si>
    <t>李亚平</t>
  </si>
  <si>
    <t>320502017李亚平</t>
  </si>
  <si>
    <t>2021苏州市</t>
  </si>
  <si>
    <t>衡阳</t>
  </si>
  <si>
    <t>衡阳市</t>
  </si>
  <si>
    <t>2016衡阳市</t>
  </si>
  <si>
    <t>郑建新</t>
  </si>
  <si>
    <t>430402017郑建新</t>
  </si>
  <si>
    <t>2017衡阳市</t>
  </si>
  <si>
    <t>邓群策</t>
  </si>
  <si>
    <t>430402018邓群策</t>
  </si>
  <si>
    <t>2018衡阳市</t>
  </si>
  <si>
    <t>2019衡阳市</t>
  </si>
  <si>
    <t>吴庆文</t>
  </si>
  <si>
    <t>320502022吴庆文</t>
  </si>
  <si>
    <t>2022苏州市</t>
  </si>
  <si>
    <t>南通</t>
  </si>
  <si>
    <t>王晖</t>
  </si>
  <si>
    <t>320602020王晖</t>
  </si>
  <si>
    <t>2020南通市</t>
  </si>
  <si>
    <t>2019南通市</t>
  </si>
  <si>
    <t>2021南通市</t>
  </si>
  <si>
    <t>秦义</t>
  </si>
  <si>
    <t>150102012秦义</t>
  </si>
  <si>
    <t>2014呼和浩特市</t>
  </si>
  <si>
    <t>李杰翔</t>
  </si>
  <si>
    <t>150102015李杰翔</t>
  </si>
  <si>
    <t>2015呼和浩特市</t>
  </si>
  <si>
    <t>2014通辽市</t>
  </si>
  <si>
    <t>2016呼和浩特市</t>
  </si>
  <si>
    <t>连云港</t>
  </si>
  <si>
    <t>马士光</t>
  </si>
  <si>
    <t>320702022马士光</t>
  </si>
  <si>
    <t>连云港市</t>
  </si>
  <si>
    <t>2022连云港市</t>
  </si>
  <si>
    <t>2021连云港市</t>
  </si>
  <si>
    <t>淮安</t>
  </si>
  <si>
    <t>陈之常</t>
  </si>
  <si>
    <t>320802020陈之常</t>
  </si>
  <si>
    <t>淮安市</t>
  </si>
  <si>
    <t>2020淮安市</t>
  </si>
  <si>
    <t>2019淮安市</t>
  </si>
  <si>
    <t>张利平</t>
  </si>
  <si>
    <t>150702011张利平</t>
  </si>
  <si>
    <t>2014呼伦贝尔市</t>
  </si>
  <si>
    <t>2015呼伦贝尔市</t>
  </si>
  <si>
    <t>于立新</t>
  </si>
  <si>
    <t>150702016于立新</t>
  </si>
  <si>
    <t>2016呼伦贝尔市</t>
  </si>
  <si>
    <t>2017呼伦贝尔市</t>
  </si>
  <si>
    <t>姜宏</t>
  </si>
  <si>
    <t>150702018姜宏</t>
  </si>
  <si>
    <t>2018呼伦贝尔市</t>
  </si>
  <si>
    <t>2019呼伦贝尔市</t>
  </si>
  <si>
    <t>史志军</t>
  </si>
  <si>
    <t>320802021史志军</t>
  </si>
  <si>
    <t>2021淮安市</t>
  </si>
  <si>
    <t>宿迁市</t>
  </si>
  <si>
    <t>2020宿迁市</t>
  </si>
  <si>
    <t>2022淮安市</t>
  </si>
  <si>
    <t>2021宿迁市</t>
  </si>
  <si>
    <t>都本伟</t>
  </si>
  <si>
    <t>211402011都本伟</t>
  </si>
  <si>
    <t>戴炜</t>
  </si>
  <si>
    <t>211402015戴炜</t>
  </si>
  <si>
    <t>2014铁岭市</t>
  </si>
  <si>
    <t>王力威</t>
  </si>
  <si>
    <t>211402017王力威</t>
  </si>
  <si>
    <t>2017葫芦岛市</t>
  </si>
  <si>
    <t>2018葫芦岛市</t>
  </si>
  <si>
    <t>2019葫芦岛市</t>
  </si>
  <si>
    <t>2020葫芦岛市</t>
  </si>
  <si>
    <t>盐城</t>
  </si>
  <si>
    <t>周斌</t>
  </si>
  <si>
    <t>320902022周斌</t>
  </si>
  <si>
    <t>盐城市</t>
  </si>
  <si>
    <t>2022盐城市</t>
  </si>
  <si>
    <t>扬州</t>
  </si>
  <si>
    <t>张宝娟</t>
  </si>
  <si>
    <t>321002020张宝娟</t>
  </si>
  <si>
    <t>2020扬州市</t>
  </si>
  <si>
    <t>2019宿迁市</t>
  </si>
  <si>
    <t>2019扬州市</t>
  </si>
  <si>
    <t>湖州</t>
  </si>
  <si>
    <t>陈伟俊</t>
  </si>
  <si>
    <t>330502014陈伟俊</t>
  </si>
  <si>
    <t>湖州市</t>
  </si>
  <si>
    <t>2014湖州市</t>
  </si>
  <si>
    <t>宁波市</t>
  </si>
  <si>
    <t>2015湖州市</t>
  </si>
  <si>
    <t>2016湖州市</t>
  </si>
  <si>
    <t>钱三雄</t>
  </si>
  <si>
    <t>330502017钱三雄</t>
  </si>
  <si>
    <t>2017湖州市</t>
  </si>
  <si>
    <t>2016温州市</t>
  </si>
  <si>
    <t>2018湖州市</t>
  </si>
  <si>
    <t>2019湖州市</t>
  </si>
  <si>
    <t>2021扬州市</t>
  </si>
  <si>
    <t>王进健</t>
  </si>
  <si>
    <t>321002022王进健</t>
  </si>
  <si>
    <t>2022扬州市</t>
  </si>
  <si>
    <t>镇江</t>
  </si>
  <si>
    <t>徐曙海</t>
  </si>
  <si>
    <t>321102021徐曙海</t>
  </si>
  <si>
    <t>镇江市</t>
  </si>
  <si>
    <t>2021镇江市</t>
  </si>
  <si>
    <t>南京市</t>
  </si>
  <si>
    <t>2020南京市</t>
  </si>
  <si>
    <t>2020镇江市</t>
  </si>
  <si>
    <t>怀化</t>
  </si>
  <si>
    <t>李晖</t>
  </si>
  <si>
    <t>431202011李晖</t>
  </si>
  <si>
    <t>怀化市</t>
  </si>
  <si>
    <t>2014怀化市</t>
  </si>
  <si>
    <t>赵应云</t>
  </si>
  <si>
    <t>431202015赵应云</t>
  </si>
  <si>
    <t>2015怀化市</t>
  </si>
  <si>
    <t>2016怀化市</t>
  </si>
  <si>
    <t>2017怀化市</t>
  </si>
  <si>
    <t>雷绍业</t>
  </si>
  <si>
    <t>431202018雷绍业</t>
  </si>
  <si>
    <t>2018怀化市</t>
  </si>
  <si>
    <t>株洲市</t>
  </si>
  <si>
    <t>2017株洲市</t>
  </si>
  <si>
    <t>2019怀化市</t>
  </si>
  <si>
    <t>2020怀化市</t>
  </si>
  <si>
    <t>2022镇江市</t>
  </si>
  <si>
    <t>泰州</t>
  </si>
  <si>
    <t>史立军</t>
  </si>
  <si>
    <t>321202016史立军</t>
  </si>
  <si>
    <t>2021泰州市</t>
  </si>
  <si>
    <t>2020泰州市</t>
  </si>
  <si>
    <t>曲福田</t>
  </si>
  <si>
    <t>320802012曲福田</t>
  </si>
  <si>
    <t>2014淮安市</t>
  </si>
  <si>
    <t>2015淮安市</t>
  </si>
  <si>
    <t>惠建林</t>
  </si>
  <si>
    <t>320802016惠建林</t>
  </si>
  <si>
    <t>2016淮安市</t>
  </si>
  <si>
    <t>蔡丽新</t>
  </si>
  <si>
    <t>320802017蔡丽新</t>
  </si>
  <si>
    <t>2017淮安市</t>
  </si>
  <si>
    <t>2018淮安市</t>
  </si>
  <si>
    <t>万闻华</t>
  </si>
  <si>
    <t>321202022万闻华</t>
  </si>
  <si>
    <t>2022泰州市</t>
  </si>
  <si>
    <t>宿迁</t>
  </si>
  <si>
    <t>陈忠伟</t>
  </si>
  <si>
    <t>321302021陈忠伟</t>
  </si>
  <si>
    <t>2022宿迁市</t>
  </si>
  <si>
    <t>淮北</t>
  </si>
  <si>
    <t>黄晓武</t>
  </si>
  <si>
    <t>340602013黄晓武</t>
  </si>
  <si>
    <t>淮北市</t>
  </si>
  <si>
    <t>2014淮北市</t>
  </si>
  <si>
    <t>2015淮北市</t>
  </si>
  <si>
    <t>2016淮北市</t>
  </si>
  <si>
    <t>戴启远</t>
  </si>
  <si>
    <t>340602017戴启远</t>
  </si>
  <si>
    <t>2017淮北市</t>
  </si>
  <si>
    <t>2018淮北市</t>
  </si>
  <si>
    <t>2019淮北市</t>
  </si>
  <si>
    <t>2020淮北市</t>
  </si>
  <si>
    <t>温州</t>
  </si>
  <si>
    <t>姚高员</t>
  </si>
  <si>
    <t>330302018姚高员</t>
  </si>
  <si>
    <t>2021温州市</t>
  </si>
  <si>
    <t>嘉兴市</t>
  </si>
  <si>
    <t>2020嘉兴市</t>
  </si>
  <si>
    <t>2020温州市</t>
  </si>
  <si>
    <t>张振丰</t>
  </si>
  <si>
    <t>330302022张振丰</t>
  </si>
  <si>
    <t>2022温州市</t>
  </si>
  <si>
    <t>淮南</t>
  </si>
  <si>
    <t>王宏</t>
  </si>
  <si>
    <t>340402013王宏</t>
  </si>
  <si>
    <t>2014淮南市</t>
  </si>
  <si>
    <t>2015淮南市</t>
  </si>
  <si>
    <t>张孝成</t>
  </si>
  <si>
    <t>340402017张孝成</t>
  </si>
  <si>
    <t>2017淮南市</t>
  </si>
  <si>
    <t>2016宿州市</t>
  </si>
  <si>
    <t>2018淮南市</t>
  </si>
  <si>
    <t>2017宿州市</t>
  </si>
  <si>
    <t>2019淮南市</t>
  </si>
  <si>
    <t>2020淮南市</t>
  </si>
  <si>
    <t>2021淮南市</t>
  </si>
  <si>
    <t>嘉兴</t>
  </si>
  <si>
    <t>毛宏芳</t>
  </si>
  <si>
    <t>330402019毛宏芳</t>
  </si>
  <si>
    <t>2019宁波市</t>
  </si>
  <si>
    <t>2019嘉兴市</t>
  </si>
  <si>
    <t>黄冈</t>
  </si>
  <si>
    <t>陈安丽</t>
  </si>
  <si>
    <t>421102013陈安丽</t>
  </si>
  <si>
    <t>2014黄冈市</t>
  </si>
  <si>
    <t>肖伏清</t>
  </si>
  <si>
    <t>421102016肖伏清</t>
  </si>
  <si>
    <t>刘美频</t>
  </si>
  <si>
    <t>421102017刘美频</t>
  </si>
  <si>
    <t>2017黄冈市</t>
  </si>
  <si>
    <t>邱丽新</t>
  </si>
  <si>
    <t>421102018邱丽新</t>
  </si>
  <si>
    <t>2019黄冈市</t>
  </si>
  <si>
    <t>2020黄冈市</t>
  </si>
  <si>
    <t>2021嘉兴市</t>
  </si>
  <si>
    <t>李军</t>
  </si>
  <si>
    <t>330402022李军</t>
  </si>
  <si>
    <t>2022嘉兴市</t>
  </si>
  <si>
    <t>黄山</t>
  </si>
  <si>
    <t>任泽锋</t>
  </si>
  <si>
    <t>341002013任泽锋</t>
  </si>
  <si>
    <t>2014黄山市</t>
  </si>
  <si>
    <t>孔晓宏</t>
  </si>
  <si>
    <t>341002015孔晓宏</t>
  </si>
  <si>
    <t>2015黄山市</t>
  </si>
  <si>
    <t>2016黄山市</t>
  </si>
  <si>
    <t>2018黄山市</t>
  </si>
  <si>
    <t>2019黄山市</t>
  </si>
  <si>
    <t>王纲</t>
  </si>
  <si>
    <t>330502020王纲</t>
  </si>
  <si>
    <t>2020湖州市</t>
  </si>
  <si>
    <t>2021湖州市</t>
  </si>
  <si>
    <t>洪湖鹏</t>
  </si>
  <si>
    <t>330502022洪湖鹏</t>
  </si>
  <si>
    <t>2022湖州市</t>
  </si>
  <si>
    <t>黄石</t>
  </si>
  <si>
    <t>杨晓波</t>
  </si>
  <si>
    <t>420202009杨晓波</t>
  </si>
  <si>
    <t>黄石市</t>
  </si>
  <si>
    <t>2014黄石市</t>
  </si>
  <si>
    <t>董卫民</t>
  </si>
  <si>
    <t>420202015董卫民</t>
  </si>
  <si>
    <t>2015黄石市</t>
  </si>
  <si>
    <t>2014十堰市</t>
  </si>
  <si>
    <t>2016黄石市</t>
  </si>
  <si>
    <t>2017黄石市</t>
  </si>
  <si>
    <t>2016十堰市</t>
  </si>
  <si>
    <t>2018黄石市</t>
  </si>
  <si>
    <t>宁波</t>
  </si>
  <si>
    <t>裘东耀</t>
  </si>
  <si>
    <t>330512015裘东耀</t>
  </si>
  <si>
    <t>2020宁波市</t>
  </si>
  <si>
    <t>惠州</t>
  </si>
  <si>
    <t>麦教猛</t>
  </si>
  <si>
    <t>441302013麦教猛</t>
  </si>
  <si>
    <t>惠州市</t>
  </si>
  <si>
    <t>2014惠州市</t>
  </si>
  <si>
    <t>湛江市</t>
  </si>
  <si>
    <t>2015惠州市</t>
  </si>
  <si>
    <t>2016惠州市</t>
  </si>
  <si>
    <t>2016湛江市</t>
  </si>
  <si>
    <t>刘吉</t>
  </si>
  <si>
    <t>441302018刘吉</t>
  </si>
  <si>
    <t>2018惠州市</t>
  </si>
  <si>
    <t>2019惠州市</t>
  </si>
  <si>
    <t>2020惠州市</t>
  </si>
  <si>
    <t>2021惠州市</t>
  </si>
  <si>
    <t>2021宁波市</t>
  </si>
  <si>
    <t>康志文</t>
  </si>
  <si>
    <t>230302013康志文</t>
  </si>
  <si>
    <t>2014鸡西市</t>
  </si>
  <si>
    <t>张常荣</t>
  </si>
  <si>
    <t>230302015张常荣</t>
  </si>
  <si>
    <t>2015鸡西市</t>
  </si>
  <si>
    <t>2016鸡西市</t>
  </si>
  <si>
    <t>2017鸡西市</t>
  </si>
  <si>
    <t>2018鸡西市</t>
  </si>
  <si>
    <t>于洪涛</t>
  </si>
  <si>
    <t>230302019于洪涛</t>
  </si>
  <si>
    <t>2018七台河市</t>
  </si>
  <si>
    <t>绍兴</t>
  </si>
  <si>
    <t>施惠芳</t>
  </si>
  <si>
    <t>330602022施惠芳</t>
  </si>
  <si>
    <t>绍兴市</t>
  </si>
  <si>
    <t>2022绍兴市</t>
  </si>
  <si>
    <t>金华</t>
  </si>
  <si>
    <t>邢志宏</t>
  </si>
  <si>
    <t>330702021邢志宏</t>
  </si>
  <si>
    <t>金华市</t>
  </si>
  <si>
    <t>2021金华市</t>
  </si>
  <si>
    <t>2020金华市</t>
  </si>
  <si>
    <t>吉安</t>
  </si>
  <si>
    <t>胡世忠</t>
  </si>
  <si>
    <t>360802012胡世忠</t>
  </si>
  <si>
    <t>吉安市</t>
  </si>
  <si>
    <t>2014吉安市</t>
  </si>
  <si>
    <t>王少玄</t>
  </si>
  <si>
    <t>360802015王少玄</t>
  </si>
  <si>
    <t>2015吉安市</t>
  </si>
  <si>
    <t>2016吉安市</t>
  </si>
  <si>
    <t>2017吉安市</t>
  </si>
  <si>
    <t>2018吉安市</t>
  </si>
  <si>
    <t>2019吉安市</t>
  </si>
  <si>
    <t>2020吉安市</t>
  </si>
  <si>
    <t>2021吉安市</t>
  </si>
  <si>
    <t>2022金华市</t>
  </si>
  <si>
    <t>赵静波</t>
  </si>
  <si>
    <t>220202011赵静波</t>
  </si>
  <si>
    <t>2014吉林市</t>
  </si>
  <si>
    <t>张焕秋</t>
  </si>
  <si>
    <t>220202015张焕秋</t>
  </si>
  <si>
    <t>2016吉林市</t>
  </si>
  <si>
    <t>2017吉林市</t>
  </si>
  <si>
    <t>刘非</t>
  </si>
  <si>
    <t>220202018刘非</t>
  </si>
  <si>
    <t>汤飞帆</t>
  </si>
  <si>
    <t>330802018汤飞帆</t>
  </si>
  <si>
    <t>2022宁波市</t>
  </si>
  <si>
    <t>衢州</t>
  </si>
  <si>
    <t>衢州市</t>
  </si>
  <si>
    <t>2020衢州市</t>
  </si>
  <si>
    <t>2019金华市</t>
  </si>
  <si>
    <t>2019衢州市</t>
  </si>
  <si>
    <t>高屹</t>
  </si>
  <si>
    <t>330802021高屹</t>
  </si>
  <si>
    <t>2021衢州市</t>
  </si>
  <si>
    <t>济南</t>
  </si>
  <si>
    <t>杨鲁豫</t>
  </si>
  <si>
    <t>370912008杨鲁豫</t>
  </si>
  <si>
    <t>济南市</t>
  </si>
  <si>
    <t>2014济南市</t>
  </si>
  <si>
    <t>2015济南市</t>
  </si>
  <si>
    <t>2016济南市</t>
  </si>
  <si>
    <t>王忠林</t>
  </si>
  <si>
    <t>371502013王忠林</t>
  </si>
  <si>
    <t>2017济南市</t>
  </si>
  <si>
    <t>孙述涛</t>
  </si>
  <si>
    <t>371002008孙述涛</t>
  </si>
  <si>
    <t>2018济南市</t>
  </si>
  <si>
    <t>2019济南市</t>
  </si>
  <si>
    <t>2020济南市</t>
  </si>
  <si>
    <t>徐张艳</t>
  </si>
  <si>
    <t>330802022徐张艳</t>
  </si>
  <si>
    <t>2022衢州市</t>
  </si>
  <si>
    <t>舟山</t>
  </si>
  <si>
    <t>徐仁标</t>
  </si>
  <si>
    <t>330902022徐仁标</t>
  </si>
  <si>
    <t>舟山市</t>
  </si>
  <si>
    <t>2022舟山市</t>
  </si>
  <si>
    <t>济宁</t>
  </si>
  <si>
    <t>梅永红</t>
  </si>
  <si>
    <t>370802011梅永红</t>
  </si>
  <si>
    <t>2014济宁市</t>
  </si>
  <si>
    <t>2015济宁市</t>
  </si>
  <si>
    <t>傅明先</t>
  </si>
  <si>
    <t>370802016傅明先</t>
  </si>
  <si>
    <t>2016济宁市</t>
  </si>
  <si>
    <t>2015青岛市</t>
  </si>
  <si>
    <t>2017济宁市</t>
  </si>
  <si>
    <t>石光亮</t>
  </si>
  <si>
    <t>370802018石光亮</t>
  </si>
  <si>
    <t>2018济宁市</t>
  </si>
  <si>
    <t>2019济宁市</t>
  </si>
  <si>
    <t>2020济宁市</t>
  </si>
  <si>
    <t>台州</t>
  </si>
  <si>
    <t>台州市</t>
  </si>
  <si>
    <t>2021台州市</t>
  </si>
  <si>
    <t>丽水</t>
  </si>
  <si>
    <t>吴晓东</t>
  </si>
  <si>
    <t>331102018吴晓东</t>
  </si>
  <si>
    <t>丽水市</t>
  </si>
  <si>
    <t>2021丽水市</t>
  </si>
  <si>
    <t>2020绍兴市</t>
  </si>
  <si>
    <t>2020丽水市</t>
  </si>
  <si>
    <t>林宽海</t>
  </si>
  <si>
    <t>231002011林宽海</t>
  </si>
  <si>
    <t>2014佳木斯市</t>
  </si>
  <si>
    <t>2015佳木斯市</t>
  </si>
  <si>
    <t>2016佳木斯市</t>
  </si>
  <si>
    <t>郭冀平</t>
  </si>
  <si>
    <t>230802017郭冀平</t>
  </si>
  <si>
    <t>2017佳木斯市</t>
  </si>
  <si>
    <t>2022台州市</t>
  </si>
  <si>
    <t>2020台州市</t>
  </si>
  <si>
    <t>吴舜泽</t>
  </si>
  <si>
    <t>331102022吴舜泽</t>
  </si>
  <si>
    <t>2022丽水市</t>
  </si>
  <si>
    <t>罗云峰</t>
  </si>
  <si>
    <t>340102022罗云峰</t>
  </si>
  <si>
    <t>2022合肥市</t>
  </si>
  <si>
    <t>肖培生</t>
  </si>
  <si>
    <t>330402013肖培生</t>
  </si>
  <si>
    <t>2014嘉兴市</t>
  </si>
  <si>
    <t>林健东</t>
  </si>
  <si>
    <t>330402015林健东</t>
  </si>
  <si>
    <t>2015嘉兴市</t>
  </si>
  <si>
    <t>2017嘉兴市</t>
  </si>
  <si>
    <t>2018嘉兴市</t>
  </si>
  <si>
    <t>2018宁波市</t>
  </si>
  <si>
    <t>芜湖</t>
  </si>
  <si>
    <t>340202021宁波</t>
  </si>
  <si>
    <t>2021芜湖市</t>
  </si>
  <si>
    <t>2020芜湖市</t>
  </si>
  <si>
    <t>2022芜湖市</t>
  </si>
  <si>
    <t>张志强</t>
  </si>
  <si>
    <t>340402022张志强</t>
  </si>
  <si>
    <t>2022淮南市</t>
  </si>
  <si>
    <t>嘉峪关</t>
  </si>
  <si>
    <t>柳鹏</t>
  </si>
  <si>
    <t>620202012柳鹏</t>
  </si>
  <si>
    <t>嘉峪关市</t>
  </si>
  <si>
    <t>2014嘉峪关市</t>
  </si>
  <si>
    <t>兰州市</t>
  </si>
  <si>
    <t>2015嘉峪关市</t>
  </si>
  <si>
    <t>王砚</t>
  </si>
  <si>
    <t>620202016王砚</t>
  </si>
  <si>
    <t>2016嘉峪关市</t>
  </si>
  <si>
    <t>丁巨胜</t>
  </si>
  <si>
    <t>620202017丁巨胜</t>
  </si>
  <si>
    <t>2017嘉峪关市</t>
  </si>
  <si>
    <t>平凉市</t>
  </si>
  <si>
    <t>2018嘉峪关市</t>
  </si>
  <si>
    <t>2019嘉峪关市</t>
  </si>
  <si>
    <t>2020嘉峪关市</t>
  </si>
  <si>
    <t>2021嘉峪关市</t>
  </si>
  <si>
    <t>马鞍山</t>
  </si>
  <si>
    <t>袁方</t>
  </si>
  <si>
    <t>340502020袁方</t>
  </si>
  <si>
    <t>马鞍山市</t>
  </si>
  <si>
    <t>2020马鞍山市</t>
  </si>
  <si>
    <t>2019马鞍山市</t>
  </si>
  <si>
    <t>江门</t>
  </si>
  <si>
    <t>庞国梅</t>
  </si>
  <si>
    <t>440702012庞国梅</t>
  </si>
  <si>
    <t>江门市</t>
  </si>
  <si>
    <t>2014江门市</t>
  </si>
  <si>
    <t>邓伟根</t>
  </si>
  <si>
    <t>440702015邓伟根</t>
  </si>
  <si>
    <t>2015江门市</t>
  </si>
  <si>
    <t>2016江门市</t>
  </si>
  <si>
    <t>刘毅</t>
  </si>
  <si>
    <t>440702017刘毅</t>
  </si>
  <si>
    <t>2017江门市</t>
  </si>
  <si>
    <t>2018江门市</t>
  </si>
  <si>
    <t>2017中山市</t>
  </si>
  <si>
    <t>2019江门市</t>
  </si>
  <si>
    <t>2020江门市</t>
  </si>
  <si>
    <t>2021马鞍山市</t>
  </si>
  <si>
    <t>2022马鞍山市</t>
  </si>
  <si>
    <t>焦作</t>
  </si>
  <si>
    <t>张文深</t>
  </si>
  <si>
    <t>410802013张文深</t>
  </si>
  <si>
    <t>焦作市</t>
  </si>
  <si>
    <t>2014焦作市</t>
  </si>
  <si>
    <t>商丘市</t>
  </si>
  <si>
    <t>2015焦作市</t>
  </si>
  <si>
    <t>徐衣显</t>
  </si>
  <si>
    <t>410802016徐衣显</t>
  </si>
  <si>
    <t>2016焦作市</t>
  </si>
  <si>
    <t>2017焦作市</t>
  </si>
  <si>
    <t>2018焦作市</t>
  </si>
  <si>
    <t>2019焦作市</t>
  </si>
  <si>
    <t>2020焦作市</t>
  </si>
  <si>
    <t>覃卫国</t>
  </si>
  <si>
    <t>340602021覃卫国</t>
  </si>
  <si>
    <t>2021淮北市</t>
  </si>
  <si>
    <t>2020南宁市</t>
  </si>
  <si>
    <t>2022淮北市</t>
  </si>
  <si>
    <t>揭阳</t>
  </si>
  <si>
    <t>陈东</t>
  </si>
  <si>
    <t>445202012陈东</t>
  </si>
  <si>
    <t>揭阳市</t>
  </si>
  <si>
    <t>2014揭阳市</t>
  </si>
  <si>
    <t>2015揭阳市</t>
  </si>
  <si>
    <t>2016揭阳市</t>
  </si>
  <si>
    <t>2017揭阳市</t>
  </si>
  <si>
    <t>叶牛平</t>
  </si>
  <si>
    <t>445202018叶牛平</t>
  </si>
  <si>
    <t>2018揭阳市</t>
  </si>
  <si>
    <t>2019揭阳市</t>
  </si>
  <si>
    <t>铜陵</t>
  </si>
  <si>
    <t>孔涛</t>
  </si>
  <si>
    <t>340702022孔涛</t>
  </si>
  <si>
    <t>2022铜陵市</t>
  </si>
  <si>
    <t>张君毅</t>
  </si>
  <si>
    <t>340802022张君毅</t>
  </si>
  <si>
    <t>2022安庆市</t>
  </si>
  <si>
    <t>孙勇</t>
  </si>
  <si>
    <t>341002020孙勇</t>
  </si>
  <si>
    <t>2020黄山市</t>
  </si>
  <si>
    <t>金昌</t>
  </si>
  <si>
    <t>张应华</t>
  </si>
  <si>
    <t>620302012张应华</t>
  </si>
  <si>
    <t>2014金昌市</t>
  </si>
  <si>
    <t>天水市</t>
  </si>
  <si>
    <t>2015金昌市</t>
  </si>
  <si>
    <t>2016金昌市</t>
  </si>
  <si>
    <t>杨建武</t>
  </si>
  <si>
    <t>620302017杨建武</t>
  </si>
  <si>
    <t>2016南京市</t>
  </si>
  <si>
    <t>2019金昌市</t>
  </si>
  <si>
    <t>2020金昌市</t>
  </si>
  <si>
    <t>2021黄山市</t>
  </si>
  <si>
    <t>2022黄山市</t>
  </si>
  <si>
    <t>暨军民</t>
  </si>
  <si>
    <t>330702014暨军民</t>
  </si>
  <si>
    <t>2014金华市</t>
  </si>
  <si>
    <t>2015金华市</t>
  </si>
  <si>
    <t>2016金华市</t>
  </si>
  <si>
    <t>2017金华市</t>
  </si>
  <si>
    <t>尹学群</t>
  </si>
  <si>
    <t>330702018尹学群</t>
  </si>
  <si>
    <t>2018金华市</t>
  </si>
  <si>
    <t>2017丽水市</t>
  </si>
  <si>
    <t>吴劲</t>
  </si>
  <si>
    <t>341102022吴劲</t>
  </si>
  <si>
    <t>2022滁州市</t>
  </si>
  <si>
    <t>刘玉杰</t>
  </si>
  <si>
    <t>341202022刘玉杰</t>
  </si>
  <si>
    <t>2022阜阳市</t>
  </si>
  <si>
    <t>刘凤海</t>
  </si>
  <si>
    <t>210702012刘凤海</t>
  </si>
  <si>
    <t>2014锦州市</t>
  </si>
  <si>
    <t>刘兴伟</t>
  </si>
  <si>
    <t>210702015刘兴伟</t>
  </si>
  <si>
    <t>2015锦州市</t>
  </si>
  <si>
    <t>2016锦州市</t>
  </si>
  <si>
    <t>王德佳</t>
  </si>
  <si>
    <t>210702017王德佳</t>
  </si>
  <si>
    <t>2017锦州市</t>
  </si>
  <si>
    <t>2018锦州市</t>
  </si>
  <si>
    <t>于学利</t>
  </si>
  <si>
    <t>210702019于学利</t>
  </si>
  <si>
    <t>2019锦州市</t>
  </si>
  <si>
    <t>宿州</t>
  </si>
  <si>
    <t>王启荣</t>
  </si>
  <si>
    <t>341302022王启荣</t>
  </si>
  <si>
    <t>2022宿州市</t>
  </si>
  <si>
    <t>六安</t>
  </si>
  <si>
    <t>潘东旭</t>
  </si>
  <si>
    <t>341502022潘东旭</t>
  </si>
  <si>
    <t>六安市</t>
  </si>
  <si>
    <t>2022六安市</t>
  </si>
  <si>
    <t>刘润民</t>
  </si>
  <si>
    <t>140502013刘润民</t>
  </si>
  <si>
    <t>2014晋城市</t>
  </si>
  <si>
    <t>2015晋城市</t>
  </si>
  <si>
    <t>2017晋城市</t>
  </si>
  <si>
    <t>2016运城市</t>
  </si>
  <si>
    <t>刘锋</t>
  </si>
  <si>
    <t>140502018刘锋</t>
  </si>
  <si>
    <t>2018晋城市</t>
  </si>
  <si>
    <t>上海市</t>
  </si>
  <si>
    <t>邓真晓</t>
  </si>
  <si>
    <t>341602022邓真晓</t>
  </si>
  <si>
    <t>2022亳州市</t>
  </si>
  <si>
    <t>操龙灿</t>
  </si>
  <si>
    <t>341702020操龙灿</t>
  </si>
  <si>
    <t>2021蚌埠市</t>
  </si>
  <si>
    <t>2022蚌埠市</t>
  </si>
  <si>
    <t>晋中</t>
  </si>
  <si>
    <t>胡玉亭</t>
  </si>
  <si>
    <t>140702014胡玉亭</t>
  </si>
  <si>
    <t>晋中市</t>
  </si>
  <si>
    <t>2014晋中市</t>
  </si>
  <si>
    <t>2015晋中市</t>
  </si>
  <si>
    <t>2016晋中市</t>
  </si>
  <si>
    <t>2018晋中市</t>
  </si>
  <si>
    <t>常书铭</t>
  </si>
  <si>
    <t>140702019常书铭</t>
  </si>
  <si>
    <t>2019晋中市</t>
  </si>
  <si>
    <t>2020晋中市</t>
  </si>
  <si>
    <t>2021晋中市</t>
  </si>
  <si>
    <t>2022晋中市</t>
  </si>
  <si>
    <t>荆门</t>
  </si>
  <si>
    <t>肖菊华</t>
  </si>
  <si>
    <t>420802013肖菊华</t>
  </si>
  <si>
    <t>荆门市</t>
  </si>
  <si>
    <t>2014荆门市</t>
  </si>
  <si>
    <t>荆州市</t>
  </si>
  <si>
    <t>2015荆门市</t>
  </si>
  <si>
    <t>张依涛</t>
  </si>
  <si>
    <t>420802016张依涛</t>
  </si>
  <si>
    <t>2016荆门市</t>
  </si>
  <si>
    <t>2017荆门市</t>
  </si>
  <si>
    <t>孙兵</t>
  </si>
  <si>
    <t>420802018孙兵</t>
  </si>
  <si>
    <t>2018荆门市</t>
  </si>
  <si>
    <t>2017孝感市</t>
  </si>
  <si>
    <t>2019荆门市</t>
  </si>
  <si>
    <t>2020荆门市</t>
  </si>
  <si>
    <t>2020池州市</t>
  </si>
  <si>
    <t>朱浩东</t>
  </si>
  <si>
    <t>341702021朱浩东</t>
  </si>
  <si>
    <t>2021池州市</t>
  </si>
  <si>
    <t>荆州</t>
  </si>
  <si>
    <t>李建明</t>
  </si>
  <si>
    <t>421002010李建明</t>
  </si>
  <si>
    <t>2014荆州市</t>
  </si>
  <si>
    <t>杨智</t>
  </si>
  <si>
    <t>421002015杨智</t>
  </si>
  <si>
    <t>2015荆州市</t>
  </si>
  <si>
    <t>2014武汉市</t>
  </si>
  <si>
    <t>2016荆州市</t>
  </si>
  <si>
    <t>崔永辉</t>
  </si>
  <si>
    <t>421002017崔永辉</t>
  </si>
  <si>
    <t>2017荆州市</t>
  </si>
  <si>
    <t>2018荆州市</t>
  </si>
  <si>
    <t>2019荆州市</t>
  </si>
  <si>
    <t>2020荆州市</t>
  </si>
  <si>
    <t>2022池州市</t>
  </si>
  <si>
    <t>宣城</t>
  </si>
  <si>
    <t>何淳宽</t>
  </si>
  <si>
    <t>341802021何淳宽</t>
  </si>
  <si>
    <t>2021宣城市</t>
  </si>
  <si>
    <t>2020宣城市</t>
  </si>
  <si>
    <t>景德镇</t>
  </si>
  <si>
    <t>颜赣辉</t>
  </si>
  <si>
    <t>360202014颜赣辉</t>
  </si>
  <si>
    <t>景德镇市</t>
  </si>
  <si>
    <t>2014景德镇市</t>
  </si>
  <si>
    <t>2015景德镇市</t>
  </si>
  <si>
    <t>梅亦</t>
  </si>
  <si>
    <t>360202016梅亦</t>
  </si>
  <si>
    <t>2016景德镇市</t>
  </si>
  <si>
    <t>2015南昌市</t>
  </si>
  <si>
    <t>2017景德镇市</t>
  </si>
  <si>
    <t>2018景德镇市</t>
  </si>
  <si>
    <t>2017南昌市</t>
  </si>
  <si>
    <t>360202019刘锋</t>
  </si>
  <si>
    <t>2019景德镇市</t>
  </si>
  <si>
    <t>2020景德镇市</t>
  </si>
  <si>
    <t>2021景德镇市</t>
  </si>
  <si>
    <t>2022宣城市</t>
  </si>
  <si>
    <t>九江</t>
  </si>
  <si>
    <t>钟志生</t>
  </si>
  <si>
    <t>360602008钟志生</t>
  </si>
  <si>
    <t>2014九江市</t>
  </si>
  <si>
    <t>新余市</t>
  </si>
  <si>
    <t>2015九江市</t>
  </si>
  <si>
    <t>林彬杨</t>
  </si>
  <si>
    <t>360402016林彬杨</t>
  </si>
  <si>
    <t>2016九江市</t>
  </si>
  <si>
    <t>2015新余市</t>
  </si>
  <si>
    <t>谢一平</t>
  </si>
  <si>
    <t>360402018谢一平</t>
  </si>
  <si>
    <t>2017宜春市</t>
  </si>
  <si>
    <t>2019九江市</t>
  </si>
  <si>
    <t>谢来发</t>
  </si>
  <si>
    <t>361102018谢来发</t>
  </si>
  <si>
    <t>2020九江市</t>
  </si>
  <si>
    <t>上饶市</t>
  </si>
  <si>
    <t>2017上饶市</t>
  </si>
  <si>
    <t>2021九江市</t>
  </si>
  <si>
    <t>吴贤德</t>
  </si>
  <si>
    <t>350102022吴贤德</t>
  </si>
  <si>
    <t>2022福州市</t>
  </si>
  <si>
    <t>酒泉</t>
  </si>
  <si>
    <t>都伟</t>
  </si>
  <si>
    <t>620902013都伟</t>
  </si>
  <si>
    <t>酒泉市</t>
  </si>
  <si>
    <t>2014酒泉市</t>
  </si>
  <si>
    <t>庆阳市</t>
  </si>
  <si>
    <t>2015酒泉市</t>
  </si>
  <si>
    <t>2016酒泉市</t>
  </si>
  <si>
    <t>2017酒泉市</t>
  </si>
  <si>
    <t>张安疆</t>
  </si>
  <si>
    <t>620902018张安疆</t>
  </si>
  <si>
    <t>2018酒泉市</t>
  </si>
  <si>
    <t>2019酒泉市</t>
  </si>
  <si>
    <t>厦门</t>
  </si>
  <si>
    <t>黄文辉</t>
  </si>
  <si>
    <t>350202021黄文辉</t>
  </si>
  <si>
    <t>厦门市</t>
  </si>
  <si>
    <t>2021厦门市</t>
  </si>
  <si>
    <t>2020厦门市</t>
  </si>
  <si>
    <t>2022厦门市</t>
  </si>
  <si>
    <t>莆田</t>
  </si>
  <si>
    <t>林旭阳</t>
  </si>
  <si>
    <t>350302022林旭阳</t>
  </si>
  <si>
    <t>莆田市</t>
  </si>
  <si>
    <t>2022莆田市</t>
  </si>
  <si>
    <t>开封</t>
  </si>
  <si>
    <t>开封市</t>
  </si>
  <si>
    <t>2014开封市</t>
  </si>
  <si>
    <t>洛阳市</t>
  </si>
  <si>
    <t>侯红</t>
  </si>
  <si>
    <t>410202015侯红</t>
  </si>
  <si>
    <t>2015开封市</t>
  </si>
  <si>
    <t>2016开封市</t>
  </si>
  <si>
    <t>2017开封市</t>
  </si>
  <si>
    <t>高建军</t>
  </si>
  <si>
    <t>410202018高建军</t>
  </si>
  <si>
    <t>2018开封市</t>
  </si>
  <si>
    <t>平顶山市</t>
  </si>
  <si>
    <t>2017平顶山市</t>
  </si>
  <si>
    <t>2019开封市</t>
  </si>
  <si>
    <t>2020开封市</t>
  </si>
  <si>
    <t>三明</t>
  </si>
  <si>
    <t>李春</t>
  </si>
  <si>
    <t>350402022李春</t>
  </si>
  <si>
    <t>三明市</t>
  </si>
  <si>
    <t>2022三明市</t>
  </si>
  <si>
    <t>泉州</t>
  </si>
  <si>
    <t>蔡战胜</t>
  </si>
  <si>
    <t>350502022蔡战胜</t>
  </si>
  <si>
    <t>2022泉州市</t>
  </si>
  <si>
    <t>2021泉州市</t>
  </si>
  <si>
    <t>克拉玛依</t>
  </si>
  <si>
    <t>克拉玛依市</t>
  </si>
  <si>
    <t>张红彦</t>
  </si>
  <si>
    <t>650202015张红彦</t>
  </si>
  <si>
    <t>乌鲁木齐市</t>
  </si>
  <si>
    <t>2014乌鲁木齐市</t>
  </si>
  <si>
    <t>2016克拉玛依市</t>
  </si>
  <si>
    <t>2017克拉玛依市</t>
  </si>
  <si>
    <t>2020克拉玛依市</t>
  </si>
  <si>
    <t>漳州</t>
  </si>
  <si>
    <t>王进足</t>
  </si>
  <si>
    <t>350602022王进足</t>
  </si>
  <si>
    <t>漳州市</t>
  </si>
  <si>
    <t>2022漳州市</t>
  </si>
  <si>
    <t>南平</t>
  </si>
  <si>
    <t>袁超洪</t>
  </si>
  <si>
    <t>350702021袁超洪</t>
  </si>
  <si>
    <t>南平市</t>
  </si>
  <si>
    <t>2021南平市</t>
  </si>
  <si>
    <t>2020三明市</t>
  </si>
  <si>
    <t>2020南平市</t>
  </si>
  <si>
    <t>昆明</t>
  </si>
  <si>
    <t>李文荣</t>
  </si>
  <si>
    <t>530102013李文荣</t>
  </si>
  <si>
    <t>昆明市</t>
  </si>
  <si>
    <t>2014昆明市</t>
  </si>
  <si>
    <t>2015昆明市</t>
  </si>
  <si>
    <t>王喜良</t>
  </si>
  <si>
    <t>530102016王喜良</t>
  </si>
  <si>
    <t>2016昆明市</t>
  </si>
  <si>
    <t>2017昆明市</t>
  </si>
  <si>
    <t>2018昆明市</t>
  </si>
  <si>
    <t>2019昆明市</t>
  </si>
  <si>
    <t>2020昆明市</t>
  </si>
  <si>
    <t>拉萨</t>
  </si>
  <si>
    <t>张延清</t>
  </si>
  <si>
    <t>540102013张延清</t>
  </si>
  <si>
    <t>武威市</t>
  </si>
  <si>
    <t>2015拉萨市</t>
  </si>
  <si>
    <t>2016拉萨市</t>
  </si>
  <si>
    <t>2015武威市</t>
  </si>
  <si>
    <t>来宾</t>
  </si>
  <si>
    <t>白希</t>
  </si>
  <si>
    <t>451102008白希</t>
  </si>
  <si>
    <t>来宾市</t>
  </si>
  <si>
    <t>2015来宾市</t>
  </si>
  <si>
    <t>雷应敏</t>
  </si>
  <si>
    <t>451302016雷应敏</t>
  </si>
  <si>
    <t>2016来宾市</t>
  </si>
  <si>
    <t>2017来宾市</t>
  </si>
  <si>
    <t>2018来宾市</t>
  </si>
  <si>
    <t>2019来宾市</t>
  </si>
  <si>
    <t>2020来宾市</t>
  </si>
  <si>
    <t>2021来宾市</t>
  </si>
  <si>
    <t>2022南平市</t>
  </si>
  <si>
    <t>2021三明市</t>
  </si>
  <si>
    <t>兰州</t>
  </si>
  <si>
    <t>袁占亭</t>
  </si>
  <si>
    <t>620402005袁占亭</t>
  </si>
  <si>
    <t>2014兰州市</t>
  </si>
  <si>
    <t>2015兰州市</t>
  </si>
  <si>
    <t>2016兰州市</t>
  </si>
  <si>
    <t>栾克军</t>
  </si>
  <si>
    <t>620702008栾克军</t>
  </si>
  <si>
    <t>2017兰州市</t>
  </si>
  <si>
    <t>张伟文</t>
  </si>
  <si>
    <t>620102018张伟文</t>
  </si>
  <si>
    <t>2019兰州市</t>
  </si>
  <si>
    <t>2020兰州市</t>
  </si>
  <si>
    <t>2021兰州市</t>
  </si>
  <si>
    <t>2022兰州市</t>
  </si>
  <si>
    <t>冯韶慧</t>
  </si>
  <si>
    <t>131002013冯韶慧</t>
  </si>
  <si>
    <t>2014廊坊市</t>
  </si>
  <si>
    <t>2015廊坊市</t>
  </si>
  <si>
    <t>2016廊坊市</t>
  </si>
  <si>
    <t>131002017陈平</t>
  </si>
  <si>
    <t>2017廊坊市</t>
  </si>
  <si>
    <t>2018廊坊市</t>
  </si>
  <si>
    <t>龙岩</t>
  </si>
  <si>
    <t>张国旺</t>
  </si>
  <si>
    <t>350802020张国旺</t>
  </si>
  <si>
    <t>龙岩市</t>
  </si>
  <si>
    <t>2020龙岩市</t>
  </si>
  <si>
    <t>2019龙岩市</t>
  </si>
  <si>
    <t>胡盛</t>
  </si>
  <si>
    <t>350802021胡盛</t>
  </si>
  <si>
    <t>2021龙岩市</t>
  </si>
  <si>
    <t>2022龙岩市</t>
  </si>
  <si>
    <t>乐山</t>
  </si>
  <si>
    <t>张彤</t>
  </si>
  <si>
    <t>511102013张彤</t>
  </si>
  <si>
    <t>乐山市</t>
  </si>
  <si>
    <t>2014乐山市</t>
  </si>
  <si>
    <t>2015乐山市</t>
  </si>
  <si>
    <t>2016乐山市</t>
  </si>
  <si>
    <t>2017乐山市</t>
  </si>
  <si>
    <t>2018乐山市</t>
  </si>
  <si>
    <t>2019乐山市</t>
  </si>
  <si>
    <t>宁德</t>
  </si>
  <si>
    <t>张永宁</t>
  </si>
  <si>
    <t>350902022张永宁</t>
  </si>
  <si>
    <t>宁德市</t>
  </si>
  <si>
    <t>2022宁德市</t>
  </si>
  <si>
    <t>南昌</t>
  </si>
  <si>
    <t>万广明</t>
  </si>
  <si>
    <t>360102021万广明</t>
  </si>
  <si>
    <t>2021南昌市</t>
  </si>
  <si>
    <t>2020新余市</t>
  </si>
  <si>
    <t>2020南昌市</t>
  </si>
  <si>
    <t>2022南昌市</t>
  </si>
  <si>
    <t>丽江</t>
  </si>
  <si>
    <t>丽江市</t>
  </si>
  <si>
    <t>张泽军</t>
  </si>
  <si>
    <t>530702014张泽军</t>
  </si>
  <si>
    <t>2014丽江市</t>
  </si>
  <si>
    <t>2015丽江市</t>
  </si>
  <si>
    <t>胡雪梅</t>
  </si>
  <si>
    <t>360202022胡雪梅</t>
  </si>
  <si>
    <t>2022景德镇市</t>
  </si>
  <si>
    <t>萍乡</t>
  </si>
  <si>
    <t>李江河</t>
  </si>
  <si>
    <t>360302016李江河</t>
  </si>
  <si>
    <t>2021萍乡市</t>
  </si>
  <si>
    <t>2020萍乡市</t>
  </si>
  <si>
    <t>黄志平</t>
  </si>
  <si>
    <t>331102013黄志平</t>
  </si>
  <si>
    <t>2014丽水市</t>
  </si>
  <si>
    <t>2015丽水市</t>
  </si>
  <si>
    <t>朱晨</t>
  </si>
  <si>
    <t>331102016朱晨</t>
  </si>
  <si>
    <t>2016丽水市</t>
  </si>
  <si>
    <t>2018丽水市</t>
  </si>
  <si>
    <t>2017绍兴市</t>
  </si>
  <si>
    <t>2019丽水市</t>
  </si>
  <si>
    <t>杨文斌</t>
  </si>
  <si>
    <t>360402022杨文斌</t>
  </si>
  <si>
    <t>2022九江市</t>
  </si>
  <si>
    <t>赵晓江</t>
  </si>
  <si>
    <t>320702013赵晓江</t>
  </si>
  <si>
    <t>2014连云港市</t>
  </si>
  <si>
    <t>2015连云港市</t>
  </si>
  <si>
    <t>项雪龙</t>
  </si>
  <si>
    <t>320702016项雪龙</t>
  </si>
  <si>
    <t>2016连云港市</t>
  </si>
  <si>
    <t>2015南京市</t>
  </si>
  <si>
    <t>2017连云港市</t>
  </si>
  <si>
    <t>方伟</t>
  </si>
  <si>
    <t>320702018方伟</t>
  </si>
  <si>
    <t>2018连云港市</t>
  </si>
  <si>
    <t>2017无锡市</t>
  </si>
  <si>
    <t>2019连云港市</t>
  </si>
  <si>
    <t>2020连云港市</t>
  </si>
  <si>
    <t>新余</t>
  </si>
  <si>
    <t>犹㼆</t>
  </si>
  <si>
    <t>360502018犹㼆</t>
  </si>
  <si>
    <t>2021新余市</t>
  </si>
  <si>
    <t>王正谱</t>
  </si>
  <si>
    <t>211002011王正谱</t>
  </si>
  <si>
    <t>2014辽阳市</t>
  </si>
  <si>
    <t>裴伟东</t>
  </si>
  <si>
    <t>211002015裴伟东</t>
  </si>
  <si>
    <t>2015辽阳市</t>
  </si>
  <si>
    <t>2016辽阳市</t>
  </si>
  <si>
    <t>2017辽阳市</t>
  </si>
  <si>
    <t>2018辽阳市</t>
  </si>
  <si>
    <t>2017沈阳市</t>
  </si>
  <si>
    <t>2019辽阳市</t>
  </si>
  <si>
    <t>徐鸿</t>
  </si>
  <si>
    <t>360502022徐鸿</t>
  </si>
  <si>
    <t>2022新余市</t>
  </si>
  <si>
    <t>鹰潭</t>
  </si>
  <si>
    <t>张子建</t>
  </si>
  <si>
    <t>360602021张子建</t>
  </si>
  <si>
    <t>鹰潭市</t>
  </si>
  <si>
    <t>2021鹰潭市</t>
  </si>
  <si>
    <t>金育辉</t>
  </si>
  <si>
    <t>220402011金育辉</t>
  </si>
  <si>
    <t>2014辽源市</t>
  </si>
  <si>
    <t>王立平</t>
  </si>
  <si>
    <t>220402015王立平</t>
  </si>
  <si>
    <t>2015辽源市</t>
  </si>
  <si>
    <t>2014通化市</t>
  </si>
  <si>
    <t>2016辽源市</t>
  </si>
  <si>
    <t>2015通化市</t>
  </si>
  <si>
    <t>2017辽源市</t>
  </si>
  <si>
    <t>孙弘</t>
  </si>
  <si>
    <t>220402018孙弘</t>
  </si>
  <si>
    <t>2018辽源市</t>
  </si>
  <si>
    <t>2019辽源市</t>
  </si>
  <si>
    <t>2022鹰潭市</t>
  </si>
  <si>
    <t>聊城</t>
  </si>
  <si>
    <t>聊城市</t>
  </si>
  <si>
    <t>2014聊城市</t>
  </si>
  <si>
    <t>2015聊城市</t>
  </si>
  <si>
    <t>宋军继</t>
  </si>
  <si>
    <t>371502016宋军继</t>
  </si>
  <si>
    <t>2016聊城市</t>
  </si>
  <si>
    <t>淄博市</t>
  </si>
  <si>
    <t>2015淄博市</t>
  </si>
  <si>
    <t>2017聊城市</t>
  </si>
  <si>
    <t>2018聊城市</t>
  </si>
  <si>
    <t>2019聊城市</t>
  </si>
  <si>
    <t>罗文江</t>
  </si>
  <si>
    <t>360802022罗文江</t>
  </si>
  <si>
    <t>2022吉安市</t>
  </si>
  <si>
    <t>许南吉</t>
  </si>
  <si>
    <t>360902020许南吉</t>
  </si>
  <si>
    <t>2021赣州市</t>
  </si>
  <si>
    <t>2019宜春市</t>
  </si>
  <si>
    <t>宜春</t>
  </si>
  <si>
    <t>2020宜春市</t>
  </si>
  <si>
    <t>临沧</t>
  </si>
  <si>
    <t>锁飞</t>
  </si>
  <si>
    <t>530902010锁飞</t>
  </si>
  <si>
    <t>临沧市</t>
  </si>
  <si>
    <t>2014临沧市</t>
  </si>
  <si>
    <t>昭通市</t>
  </si>
  <si>
    <t>杨浩东</t>
  </si>
  <si>
    <t>530902015杨浩东</t>
  </si>
  <si>
    <t>2015临沧市</t>
  </si>
  <si>
    <t>2016临沧市</t>
  </si>
  <si>
    <t>严允</t>
  </si>
  <si>
    <t>360902021严允</t>
  </si>
  <si>
    <t>2021宜春市</t>
  </si>
  <si>
    <t>岳普煜</t>
  </si>
  <si>
    <t>141002012岳普煜</t>
  </si>
  <si>
    <t>2014临汾市</t>
  </si>
  <si>
    <t>2015临汾市</t>
  </si>
  <si>
    <t>刘予强</t>
  </si>
  <si>
    <t>141002016刘予强</t>
  </si>
  <si>
    <t>2016临汾市</t>
  </si>
  <si>
    <t>2015忻州市</t>
  </si>
  <si>
    <t>2017临汾市</t>
  </si>
  <si>
    <t>2018临汾市</t>
  </si>
  <si>
    <t>董一兵</t>
  </si>
  <si>
    <t>140302016董一兵</t>
  </si>
  <si>
    <t>2022宜春市</t>
  </si>
  <si>
    <t>夏文勇</t>
  </si>
  <si>
    <t>361002021夏文勇</t>
  </si>
  <si>
    <t>2021抚州市</t>
  </si>
  <si>
    <t>高世文</t>
  </si>
  <si>
    <t>361002022高世文</t>
  </si>
  <si>
    <t>2022抚州市</t>
  </si>
  <si>
    <t>临沂</t>
  </si>
  <si>
    <t>陈先运</t>
  </si>
  <si>
    <t>371402011陈先运</t>
  </si>
  <si>
    <t>临沂市</t>
  </si>
  <si>
    <t>2014临沂市</t>
  </si>
  <si>
    <t>张术平</t>
  </si>
  <si>
    <t>370402012张术平</t>
  </si>
  <si>
    <t>2015临沂市</t>
  </si>
  <si>
    <t>2016临沂市</t>
  </si>
  <si>
    <t>2017临沂市</t>
  </si>
  <si>
    <t>孟庆斌</t>
  </si>
  <si>
    <t>371302018孟庆斌</t>
  </si>
  <si>
    <t>2018临沂市</t>
  </si>
  <si>
    <t>日照市</t>
  </si>
  <si>
    <t>2017日照市</t>
  </si>
  <si>
    <t>2019临沂市</t>
  </si>
  <si>
    <t>2018日照市</t>
  </si>
  <si>
    <t>2020临沂市</t>
  </si>
  <si>
    <t>上饶</t>
  </si>
  <si>
    <t>陈云</t>
  </si>
  <si>
    <t>361102020陈云</t>
  </si>
  <si>
    <t>2020上饶市</t>
  </si>
  <si>
    <t>2019上饶市</t>
  </si>
  <si>
    <t>2021上饶市</t>
  </si>
  <si>
    <t>柳州</t>
  </si>
  <si>
    <t>肖文荪</t>
  </si>
  <si>
    <t>450202013肖文荪</t>
  </si>
  <si>
    <t>2014柳州市</t>
  </si>
  <si>
    <t>2015柳州市</t>
  </si>
  <si>
    <t>吴炜</t>
  </si>
  <si>
    <t>450202016吴炜</t>
  </si>
  <si>
    <t>2016柳州市</t>
  </si>
  <si>
    <t>2017柳州市</t>
  </si>
  <si>
    <t>2018柳州市</t>
  </si>
  <si>
    <t>2019柳州市</t>
  </si>
  <si>
    <t>2018南宁市</t>
  </si>
  <si>
    <t>2020柳州市</t>
  </si>
  <si>
    <t>邱向军</t>
  </si>
  <si>
    <t>361102022邱向军</t>
  </si>
  <si>
    <t>2022上饶市</t>
  </si>
  <si>
    <t>淄博</t>
  </si>
  <si>
    <t>马晓磊</t>
  </si>
  <si>
    <t>370302021马晓磊</t>
  </si>
  <si>
    <t>2021淄博市</t>
  </si>
  <si>
    <t>毕小彬</t>
  </si>
  <si>
    <t>341502012毕小彬</t>
  </si>
  <si>
    <t>2014六安市</t>
  </si>
  <si>
    <t>2015六安市</t>
  </si>
  <si>
    <t>2016六安市</t>
  </si>
  <si>
    <t>2017六安市</t>
  </si>
  <si>
    <t>叶露中</t>
  </si>
  <si>
    <t>341502018叶露中</t>
  </si>
  <si>
    <t>2018六安市</t>
  </si>
  <si>
    <t>2019六安市</t>
  </si>
  <si>
    <t>2020六安市</t>
  </si>
  <si>
    <t>2021六安市</t>
  </si>
  <si>
    <t>赵庆文</t>
  </si>
  <si>
    <t>370302022赵庆文</t>
  </si>
  <si>
    <t>2022淄博市</t>
  </si>
  <si>
    <t>六盘水</t>
  </si>
  <si>
    <t>周荣</t>
  </si>
  <si>
    <t>520202013周荣</t>
  </si>
  <si>
    <t>2014六盘水市</t>
  </si>
  <si>
    <t>2015六盘水市</t>
  </si>
  <si>
    <t>2016六盘水市</t>
  </si>
  <si>
    <t>2019六盘水市</t>
  </si>
  <si>
    <t>2020六盘水市</t>
  </si>
  <si>
    <t>枣庄</t>
  </si>
  <si>
    <t>张宏伟</t>
  </si>
  <si>
    <t>370402021张宏伟</t>
  </si>
  <si>
    <t>2021枣庄市</t>
  </si>
  <si>
    <t>2020潍坊市</t>
  </si>
  <si>
    <t>2020枣庄市</t>
  </si>
  <si>
    <t>2022枣庄市</t>
  </si>
  <si>
    <t>林兴禄</t>
  </si>
  <si>
    <t>350802017林兴禄</t>
  </si>
  <si>
    <t>2017龙岩市</t>
  </si>
  <si>
    <t>2018龙岩市</t>
  </si>
  <si>
    <t>陈必昌</t>
  </si>
  <si>
    <t>370502021陈必昌</t>
  </si>
  <si>
    <t>2021东营市</t>
  </si>
  <si>
    <t>2022东营市</t>
  </si>
  <si>
    <t>烟台</t>
  </si>
  <si>
    <t>郑德雁</t>
  </si>
  <si>
    <t>370602022郑德雁</t>
  </si>
  <si>
    <t>烟台市</t>
  </si>
  <si>
    <t>2022烟台市</t>
  </si>
  <si>
    <t>陇南</t>
  </si>
  <si>
    <t>陈青</t>
  </si>
  <si>
    <t>621202013陈青</t>
  </si>
  <si>
    <t>2016陇南市</t>
  </si>
  <si>
    <t>崔景瑜</t>
  </si>
  <si>
    <t>621202018崔景瑜</t>
  </si>
  <si>
    <t>2018陇南市</t>
  </si>
  <si>
    <t>2019陇南市</t>
  </si>
  <si>
    <t>2020陇南市</t>
  </si>
  <si>
    <t>2021陇南市</t>
  </si>
  <si>
    <t>潍坊</t>
  </si>
  <si>
    <t>刘运</t>
  </si>
  <si>
    <t>370702022刘运</t>
  </si>
  <si>
    <t>2022潍坊市</t>
  </si>
  <si>
    <t>娄底</t>
  </si>
  <si>
    <t>易鹏飞</t>
  </si>
  <si>
    <t>431202009易鹏飞</t>
  </si>
  <si>
    <t>娄底市</t>
  </si>
  <si>
    <t>2014娄底市</t>
  </si>
  <si>
    <t>李荐国</t>
  </si>
  <si>
    <t>431302015李荐国</t>
  </si>
  <si>
    <t>2015娄底市</t>
  </si>
  <si>
    <t>杨懿文</t>
  </si>
  <si>
    <t>431302016杨懿文</t>
  </si>
  <si>
    <t>2016娄底市</t>
  </si>
  <si>
    <t>2015长沙市</t>
  </si>
  <si>
    <t>2017娄底市</t>
  </si>
  <si>
    <t>2018娄底市</t>
  </si>
  <si>
    <t>2019娄底市</t>
  </si>
  <si>
    <t>2020娄底市</t>
  </si>
  <si>
    <t>2021娄底市</t>
  </si>
  <si>
    <t>于永生</t>
  </si>
  <si>
    <t>370802021于永生</t>
  </si>
  <si>
    <t>2021济宁市</t>
  </si>
  <si>
    <t>泸州</t>
  </si>
  <si>
    <t>泸州市</t>
  </si>
  <si>
    <t>2018泸州市</t>
  </si>
  <si>
    <t>杨林兴</t>
  </si>
  <si>
    <t>510502019杨林兴</t>
  </si>
  <si>
    <t>2019泸州市</t>
  </si>
  <si>
    <t>2020泸州市</t>
  </si>
  <si>
    <t>2022济宁市</t>
  </si>
  <si>
    <t>2021济南市</t>
  </si>
  <si>
    <t>洛阳</t>
  </si>
  <si>
    <t>李柳身</t>
  </si>
  <si>
    <t>410302012李柳身</t>
  </si>
  <si>
    <t>2014洛阳市</t>
  </si>
  <si>
    <t>郑州市</t>
  </si>
  <si>
    <t>鲍常勇</t>
  </si>
  <si>
    <t>410302015鲍常勇</t>
  </si>
  <si>
    <t>2015洛阳市</t>
  </si>
  <si>
    <t>2016洛阳市</t>
  </si>
  <si>
    <t>刘宛康</t>
  </si>
  <si>
    <t>410302017刘宛康</t>
  </si>
  <si>
    <t>2017洛阳市</t>
  </si>
  <si>
    <t>2018洛阳市</t>
  </si>
  <si>
    <t>2019洛阳市</t>
  </si>
  <si>
    <t>2020洛阳市</t>
  </si>
  <si>
    <t>2021洛阳市</t>
  </si>
  <si>
    <t>2022济南市</t>
  </si>
  <si>
    <t>漯河</t>
  </si>
  <si>
    <t>曹存正</t>
  </si>
  <si>
    <t>411102012曹存正</t>
  </si>
  <si>
    <t>漯河市</t>
  </si>
  <si>
    <t>2014漯河市</t>
  </si>
  <si>
    <t>2015漯河市</t>
  </si>
  <si>
    <t>2016漯河市</t>
  </si>
  <si>
    <t>蒿慧杰</t>
  </si>
  <si>
    <t>411102017蒿慧杰</t>
  </si>
  <si>
    <t>2017漯河市</t>
  </si>
  <si>
    <t>刘尚进</t>
  </si>
  <si>
    <t>411102018刘尚进</t>
  </si>
  <si>
    <t>2018漯河市</t>
  </si>
  <si>
    <t>新乡市</t>
  </si>
  <si>
    <t>2017新乡市</t>
  </si>
  <si>
    <t>2019漯河市</t>
  </si>
  <si>
    <t>2020漯河市</t>
  </si>
  <si>
    <t>2021漯河市</t>
  </si>
  <si>
    <t>威海</t>
  </si>
  <si>
    <t>闫剑波</t>
  </si>
  <si>
    <t>371002020闫剑波</t>
  </si>
  <si>
    <t>威海市</t>
  </si>
  <si>
    <t>2020威海市</t>
  </si>
  <si>
    <t>2019威海市</t>
  </si>
  <si>
    <t>董岩</t>
  </si>
  <si>
    <t>141102014董岩</t>
  </si>
  <si>
    <t>2014吕梁市</t>
  </si>
  <si>
    <t>2015吕梁市</t>
  </si>
  <si>
    <t>王立伟</t>
  </si>
  <si>
    <t>141102016王立伟</t>
  </si>
  <si>
    <t>2016吕梁市</t>
  </si>
  <si>
    <t>2017吕梁市</t>
  </si>
  <si>
    <t>2018吕梁市</t>
  </si>
  <si>
    <t>2019吕梁市</t>
  </si>
  <si>
    <t>2021威海市</t>
  </si>
  <si>
    <t>孔凡萍</t>
  </si>
  <si>
    <t>371002022孔凡萍</t>
  </si>
  <si>
    <t>2022威海市</t>
  </si>
  <si>
    <t>魏尧</t>
  </si>
  <si>
    <t>340502014魏尧</t>
  </si>
  <si>
    <t>2014马鞍山市</t>
  </si>
  <si>
    <t>2015马鞍山市</t>
  </si>
  <si>
    <t>2016马鞍山市</t>
  </si>
  <si>
    <t>左俊</t>
  </si>
  <si>
    <t>340502017左俊</t>
  </si>
  <si>
    <t>2017马鞍山市</t>
  </si>
  <si>
    <t>2018马鞍山市</t>
  </si>
  <si>
    <t>日照</t>
  </si>
  <si>
    <t>李在武</t>
  </si>
  <si>
    <t>371102020李在武</t>
  </si>
  <si>
    <t>2020日照市</t>
  </si>
  <si>
    <t>2019日照市</t>
  </si>
  <si>
    <t>2021日照市</t>
  </si>
  <si>
    <t>2022日照市</t>
  </si>
  <si>
    <t>茂名</t>
  </si>
  <si>
    <t>李红军</t>
  </si>
  <si>
    <t>440902013李红军</t>
  </si>
  <si>
    <t>茂名市</t>
  </si>
  <si>
    <t>2014茂名市</t>
  </si>
  <si>
    <t>2015茂名市</t>
  </si>
  <si>
    <t>2016茂名市</t>
  </si>
  <si>
    <t>许志晖</t>
  </si>
  <si>
    <t>440902017许志晖</t>
  </si>
  <si>
    <t>2017茂名市</t>
  </si>
  <si>
    <t>2018茂名市</t>
  </si>
  <si>
    <t>袁古洁</t>
  </si>
  <si>
    <t>440902019袁古洁</t>
  </si>
  <si>
    <t>2019茂名市</t>
  </si>
  <si>
    <t>阳江市</t>
  </si>
  <si>
    <t>2018阳江市</t>
  </si>
  <si>
    <t>2020茂名市</t>
  </si>
  <si>
    <t>任刚</t>
  </si>
  <si>
    <t>371302021任刚</t>
  </si>
  <si>
    <t>2021临沂市</t>
  </si>
  <si>
    <t>侯晓滨</t>
  </si>
  <si>
    <t>371302022侯晓滨</t>
  </si>
  <si>
    <t>2022临沂市</t>
  </si>
  <si>
    <t>眉山</t>
  </si>
  <si>
    <t>宋朝华</t>
  </si>
  <si>
    <t>511402012宋朝华</t>
  </si>
  <si>
    <t>眉山市</t>
  </si>
  <si>
    <t>2014眉山市</t>
  </si>
  <si>
    <t>2015眉山市</t>
  </si>
  <si>
    <t>罗佳明</t>
  </si>
  <si>
    <t>511402016罗佳明</t>
  </si>
  <si>
    <t>2016眉山市</t>
  </si>
  <si>
    <t>2017眉山市</t>
  </si>
  <si>
    <t>2018眉山市</t>
  </si>
  <si>
    <t>2019眉山市</t>
  </si>
  <si>
    <t>2020烟台市</t>
  </si>
  <si>
    <t>2019青岛市</t>
  </si>
  <si>
    <t>2019烟台市</t>
  </si>
  <si>
    <t>2021烟台市</t>
  </si>
  <si>
    <t>杨洪涛</t>
  </si>
  <si>
    <t>371402020杨洪涛</t>
  </si>
  <si>
    <t>2020德州市</t>
  </si>
  <si>
    <t>2019淄博市</t>
  </si>
  <si>
    <t>梅州</t>
  </si>
  <si>
    <t>谭君铁</t>
  </si>
  <si>
    <t>441402012谭君铁</t>
  </si>
  <si>
    <t>梅州市</t>
  </si>
  <si>
    <t>2014梅州市</t>
  </si>
  <si>
    <t>2015梅州市</t>
  </si>
  <si>
    <t>2016梅州市</t>
  </si>
  <si>
    <t>方利旭</t>
  </si>
  <si>
    <t>441402017方利旭</t>
  </si>
  <si>
    <t>2017梅州市</t>
  </si>
  <si>
    <t>陈敏</t>
  </si>
  <si>
    <t>441402018陈敏</t>
  </si>
  <si>
    <t>2018梅州市</t>
  </si>
  <si>
    <t>张爱军</t>
  </si>
  <si>
    <t>441402019张爱军</t>
  </si>
  <si>
    <t>2019梅州市</t>
  </si>
  <si>
    <t>2018南京市</t>
  </si>
  <si>
    <t>2020梅州市</t>
  </si>
  <si>
    <t>2021梅州市</t>
  </si>
  <si>
    <t>2021德州市</t>
  </si>
  <si>
    <t>绵阳</t>
  </si>
  <si>
    <t>林书成</t>
  </si>
  <si>
    <t>510702012林书成</t>
  </si>
  <si>
    <t>绵阳市</t>
  </si>
  <si>
    <t>2014绵阳市</t>
  </si>
  <si>
    <t>刘超</t>
  </si>
  <si>
    <t>510702015刘超</t>
  </si>
  <si>
    <t>2016绵阳市</t>
  </si>
  <si>
    <t>2017绵阳市</t>
  </si>
  <si>
    <t>2018绵阳市</t>
  </si>
  <si>
    <t>元方</t>
  </si>
  <si>
    <t>510702019元方</t>
  </si>
  <si>
    <t>2019绵阳市</t>
  </si>
  <si>
    <t>2018西安市</t>
  </si>
  <si>
    <t>2020绵阳市</t>
  </si>
  <si>
    <t>2021绵阳市</t>
  </si>
  <si>
    <t>朱开国</t>
  </si>
  <si>
    <t>371402022朱开国</t>
  </si>
  <si>
    <t>2022德州市</t>
  </si>
  <si>
    <t>2014牡丹江市</t>
  </si>
  <si>
    <t>2015牡丹江市</t>
  </si>
  <si>
    <t>2016牡丹江市</t>
  </si>
  <si>
    <t>高岩</t>
  </si>
  <si>
    <t>231002017高岩</t>
  </si>
  <si>
    <t>2017牡丹江市</t>
  </si>
  <si>
    <t>2018牡丹江市</t>
  </si>
  <si>
    <t>王文力</t>
  </si>
  <si>
    <t>231002019王文力</t>
  </si>
  <si>
    <t>2019牡丹江市</t>
  </si>
  <si>
    <t>李长萍</t>
  </si>
  <si>
    <t>371502020李长萍</t>
  </si>
  <si>
    <t>2020聊城市</t>
  </si>
  <si>
    <t>2021聊城市</t>
  </si>
  <si>
    <t>郭安</t>
  </si>
  <si>
    <t>360102014郭安</t>
  </si>
  <si>
    <t>2016南昌市</t>
  </si>
  <si>
    <t>刘建洋</t>
  </si>
  <si>
    <t>360102018刘建洋</t>
  </si>
  <si>
    <t>2018南昌市</t>
  </si>
  <si>
    <t>2019南昌市</t>
  </si>
  <si>
    <t>张百顺</t>
  </si>
  <si>
    <t>371502022张百顺</t>
  </si>
  <si>
    <t>2022聊城市</t>
  </si>
  <si>
    <t>宋永祥</t>
  </si>
  <si>
    <t>371602021宋永祥</t>
  </si>
  <si>
    <t>2021滨州市</t>
  </si>
  <si>
    <t>南充</t>
  </si>
  <si>
    <t>向东</t>
  </si>
  <si>
    <t>511302012向东</t>
  </si>
  <si>
    <t>南充市</t>
  </si>
  <si>
    <t>2014南充市</t>
  </si>
  <si>
    <t>重庆市</t>
  </si>
  <si>
    <t>2015南充市</t>
  </si>
  <si>
    <t>2016南充市</t>
  </si>
  <si>
    <t>吴群刚</t>
  </si>
  <si>
    <t>511302017吴群刚</t>
  </si>
  <si>
    <t>2017南充市</t>
  </si>
  <si>
    <t>2018南充市</t>
  </si>
  <si>
    <t>2019南充市</t>
  </si>
  <si>
    <t>2020南充市</t>
  </si>
  <si>
    <t>2021南充市</t>
  </si>
  <si>
    <t>李春田</t>
  </si>
  <si>
    <t>371602022李春田</t>
  </si>
  <si>
    <t>2022滨州市</t>
  </si>
  <si>
    <t>南京</t>
  </si>
  <si>
    <t>缪瑞林</t>
  </si>
  <si>
    <t>321302006缪瑞林</t>
  </si>
  <si>
    <t>2014南京市</t>
  </si>
  <si>
    <t>2017南京市</t>
  </si>
  <si>
    <t>蓝绍敏</t>
  </si>
  <si>
    <t>321302011蓝绍敏</t>
  </si>
  <si>
    <t>2017泰州市</t>
  </si>
  <si>
    <t>2019南京市</t>
  </si>
  <si>
    <t>夏心旻</t>
  </si>
  <si>
    <t>321002018夏心旻</t>
  </si>
  <si>
    <t>2021南京市</t>
  </si>
  <si>
    <t>2017扬州市</t>
  </si>
  <si>
    <t>2022南京市</t>
  </si>
  <si>
    <t>南宁</t>
  </si>
  <si>
    <t>周红波</t>
  </si>
  <si>
    <t>450102012周红波</t>
  </si>
  <si>
    <t>2014南宁市</t>
  </si>
  <si>
    <t>2016南宁市</t>
  </si>
  <si>
    <t>2019南宁市</t>
  </si>
  <si>
    <t>2021南宁市</t>
  </si>
  <si>
    <t>林宝金</t>
  </si>
  <si>
    <t>350702012林宝金</t>
  </si>
  <si>
    <t>2014南平市</t>
  </si>
  <si>
    <t>2015南平市</t>
  </si>
  <si>
    <t>2016南平市</t>
  </si>
  <si>
    <t>许维泽</t>
  </si>
  <si>
    <t>350702017许维泽</t>
  </si>
  <si>
    <t>2017南平市</t>
  </si>
  <si>
    <t>2016泉州市</t>
  </si>
  <si>
    <t>2018南平市</t>
  </si>
  <si>
    <t>刘洪建</t>
  </si>
  <si>
    <t>350702019刘洪建</t>
  </si>
  <si>
    <t>2019南平市</t>
  </si>
  <si>
    <t>2018宁德市</t>
  </si>
  <si>
    <t>李湘豫</t>
  </si>
  <si>
    <t>410202021李湘豫</t>
  </si>
  <si>
    <t>2021开封市</t>
  </si>
  <si>
    <t>信阳市</t>
  </si>
  <si>
    <t>2020信阳市</t>
  </si>
  <si>
    <t>2022开封市</t>
  </si>
  <si>
    <t>2015南通市</t>
  </si>
  <si>
    <t>韩立明</t>
  </si>
  <si>
    <t>320602016韩立明</t>
  </si>
  <si>
    <t>2016南通市</t>
  </si>
  <si>
    <t>2017南通市</t>
  </si>
  <si>
    <t>徐惠民</t>
  </si>
  <si>
    <t>320602018徐惠民</t>
  </si>
  <si>
    <t>2018南通市</t>
  </si>
  <si>
    <t>2017苏州市</t>
  </si>
  <si>
    <t>平顶山</t>
  </si>
  <si>
    <t>赵文峰</t>
  </si>
  <si>
    <t>410402022赵文峰</t>
  </si>
  <si>
    <t>2022平顶山市</t>
  </si>
  <si>
    <t>袁家健</t>
  </si>
  <si>
    <t>410502020袁家健</t>
  </si>
  <si>
    <t>2020安阳市</t>
  </si>
  <si>
    <t>2019平顶山市</t>
  </si>
  <si>
    <t>2021安阳市</t>
  </si>
  <si>
    <t>南阳</t>
  </si>
  <si>
    <t>程志明</t>
  </si>
  <si>
    <t>411302013程志明</t>
  </si>
  <si>
    <t>南阳市</t>
  </si>
  <si>
    <t>2014南阳市</t>
  </si>
  <si>
    <t>2015南阳市</t>
  </si>
  <si>
    <t>霍好胜</t>
  </si>
  <si>
    <t>411302016霍好胜</t>
  </si>
  <si>
    <t>2016南阳市</t>
  </si>
  <si>
    <t>2015驻马店市</t>
  </si>
  <si>
    <t>2017南阳市</t>
  </si>
  <si>
    <t>2018南阳市</t>
  </si>
  <si>
    <t>2019南阳市</t>
  </si>
  <si>
    <t>2020南阳市</t>
  </si>
  <si>
    <t>2021南阳市</t>
  </si>
  <si>
    <t>高永</t>
  </si>
  <si>
    <t>410502022高永</t>
  </si>
  <si>
    <t>2022安阳市</t>
  </si>
  <si>
    <t>内江</t>
  </si>
  <si>
    <t>杨松柏</t>
  </si>
  <si>
    <t>511002012杨松柏</t>
  </si>
  <si>
    <t>内江市</t>
  </si>
  <si>
    <t>2014内江市</t>
  </si>
  <si>
    <t>2015内江市</t>
  </si>
  <si>
    <t>任晓春</t>
  </si>
  <si>
    <t>511002016任晓春</t>
  </si>
  <si>
    <t>2016内江市</t>
  </si>
  <si>
    <t>2017内江市</t>
  </si>
  <si>
    <t>2018内江市</t>
  </si>
  <si>
    <t>郑莉</t>
  </si>
  <si>
    <t>511002019郑莉</t>
  </si>
  <si>
    <t>2019内江市</t>
  </si>
  <si>
    <t>2020内江市</t>
  </si>
  <si>
    <t>新乡</t>
  </si>
  <si>
    <t>魏建平</t>
  </si>
  <si>
    <t>410702022魏建平</t>
  </si>
  <si>
    <t>2022新乡市</t>
  </si>
  <si>
    <t>2021焦作市</t>
  </si>
  <si>
    <t>卢子跃</t>
  </si>
  <si>
    <t>331102008卢子跃</t>
  </si>
  <si>
    <t>2014宁波市</t>
  </si>
  <si>
    <t>2015宁波市</t>
  </si>
  <si>
    <t>唐一军</t>
  </si>
  <si>
    <t>330202016唐一军</t>
  </si>
  <si>
    <t>2016宁波市</t>
  </si>
  <si>
    <t>2017宁波市</t>
  </si>
  <si>
    <t>2022洛阳市</t>
  </si>
  <si>
    <t>李亦博</t>
  </si>
  <si>
    <t>410802022李亦博</t>
  </si>
  <si>
    <t>2022焦作市</t>
  </si>
  <si>
    <t>郑州</t>
  </si>
  <si>
    <t>何雄</t>
  </si>
  <si>
    <t>410912015何雄</t>
  </si>
  <si>
    <t>2022郑州市</t>
  </si>
  <si>
    <t>2021郑州市</t>
  </si>
  <si>
    <t>隋军</t>
  </si>
  <si>
    <t>350902013隋军</t>
  </si>
  <si>
    <t>2014宁德市</t>
  </si>
  <si>
    <t>2015宁德市</t>
  </si>
  <si>
    <t>2016宁德市</t>
  </si>
  <si>
    <t>郭锡文</t>
  </si>
  <si>
    <t>350902017郭锡文</t>
  </si>
  <si>
    <t>2017宁德市</t>
  </si>
  <si>
    <t>梁伟新</t>
  </si>
  <si>
    <t>350902019梁伟新</t>
  </si>
  <si>
    <t>2019宁德市</t>
  </si>
  <si>
    <t>2018漳州市</t>
  </si>
  <si>
    <t>2020宁德市</t>
  </si>
  <si>
    <t>2021宁德市</t>
  </si>
  <si>
    <t>许昌</t>
  </si>
  <si>
    <t>刘涛</t>
  </si>
  <si>
    <t>411002022刘涛</t>
  </si>
  <si>
    <t>许昌市</t>
  </si>
  <si>
    <t>2022许昌市</t>
  </si>
  <si>
    <t>攀枝花</t>
  </si>
  <si>
    <t>张剡</t>
  </si>
  <si>
    <t>510402011张剡</t>
  </si>
  <si>
    <t>2015攀枝花市</t>
  </si>
  <si>
    <t>李建勤</t>
  </si>
  <si>
    <t>510402016李建勤</t>
  </si>
  <si>
    <t>2016攀枝花市</t>
  </si>
  <si>
    <t>2017攀枝花市</t>
  </si>
  <si>
    <t>王波</t>
  </si>
  <si>
    <t>510402018王波</t>
  </si>
  <si>
    <t>2018攀枝花市</t>
  </si>
  <si>
    <t>2019攀枝花市</t>
  </si>
  <si>
    <t>高科</t>
  </si>
  <si>
    <t>211102014高科</t>
  </si>
  <si>
    <t>2014盘锦市</t>
  </si>
  <si>
    <t>2015盘锦市</t>
  </si>
  <si>
    <t>2016盘锦市</t>
  </si>
  <si>
    <t>郝春荣</t>
  </si>
  <si>
    <t>211102017郝春荣</t>
  </si>
  <si>
    <t>2017盘锦市</t>
  </si>
  <si>
    <t>汤方栋</t>
  </si>
  <si>
    <t>211102018汤方栋</t>
  </si>
  <si>
    <t>2018盘锦市</t>
  </si>
  <si>
    <t>2019盘锦市</t>
  </si>
  <si>
    <t>2020盘锦市</t>
  </si>
  <si>
    <t>2021盘锦市</t>
  </si>
  <si>
    <t>秦宝强</t>
  </si>
  <si>
    <t>411102022秦宝强</t>
  </si>
  <si>
    <t>2022漯河市</t>
  </si>
  <si>
    <t>张国伟</t>
  </si>
  <si>
    <t>410402013张国伟</t>
  </si>
  <si>
    <t>2014平顶山市</t>
  </si>
  <si>
    <t>2015平顶山市</t>
  </si>
  <si>
    <t>2016平顶山市</t>
  </si>
  <si>
    <t>410402017周斌</t>
  </si>
  <si>
    <t>张雷明</t>
  </si>
  <si>
    <t>410402018张雷明</t>
  </si>
  <si>
    <t>2018平顶山市</t>
  </si>
  <si>
    <t>2020平顶山市</t>
  </si>
  <si>
    <t>2021平顶山市</t>
  </si>
  <si>
    <t>三门峡</t>
  </si>
  <si>
    <t>安伟</t>
  </si>
  <si>
    <t>411202016安伟</t>
  </si>
  <si>
    <t>三门峡市</t>
  </si>
  <si>
    <t>2020三门峡市</t>
  </si>
  <si>
    <t>2019三门峡市</t>
  </si>
  <si>
    <t>平凉</t>
  </si>
  <si>
    <t>臧秋华</t>
  </si>
  <si>
    <t>620802012臧秋华</t>
  </si>
  <si>
    <t>2014平凉市</t>
  </si>
  <si>
    <t>2015平凉市</t>
  </si>
  <si>
    <t>2021三门峡市</t>
  </si>
  <si>
    <t>范付中</t>
  </si>
  <si>
    <t>411202022范付中</t>
  </si>
  <si>
    <t>2022三门峡市</t>
  </si>
  <si>
    <t>李小豹</t>
  </si>
  <si>
    <t>360302014李小豹</t>
  </si>
  <si>
    <t>2014萍乡市</t>
  </si>
  <si>
    <t>2015萍乡市</t>
  </si>
  <si>
    <t>2016萍乡市</t>
  </si>
  <si>
    <t>2015宜春市</t>
  </si>
  <si>
    <t>2017萍乡市</t>
  </si>
  <si>
    <t>2018萍乡市</t>
  </si>
  <si>
    <t>2019萍乡市</t>
  </si>
  <si>
    <t>王智慧</t>
  </si>
  <si>
    <t>411302022王智慧</t>
  </si>
  <si>
    <t>2022南阳市</t>
  </si>
  <si>
    <t>商丘</t>
  </si>
  <si>
    <t>摆向阳</t>
  </si>
  <si>
    <t>411402022摆向阳</t>
  </si>
  <si>
    <t>2022商丘市</t>
  </si>
  <si>
    <t>2021商丘市</t>
  </si>
  <si>
    <t>翁玉耀</t>
  </si>
  <si>
    <t>350302013翁玉耀</t>
  </si>
  <si>
    <t>2014莆田市</t>
  </si>
  <si>
    <t>2015莆田市</t>
  </si>
  <si>
    <t>2016莆田市</t>
  </si>
  <si>
    <t>李建辉</t>
  </si>
  <si>
    <t>350302017李建辉</t>
  </si>
  <si>
    <t>2017莆田市</t>
  </si>
  <si>
    <t>2018莆田市</t>
  </si>
  <si>
    <t>2019莆田市</t>
  </si>
  <si>
    <t>2020莆田市</t>
  </si>
  <si>
    <t>2021莆田市</t>
  </si>
  <si>
    <t>信阳</t>
  </si>
  <si>
    <t>陈志伟</t>
  </si>
  <si>
    <t>411502022陈志伟</t>
  </si>
  <si>
    <t>2022信阳市</t>
  </si>
  <si>
    <t>2021信阳市</t>
  </si>
  <si>
    <t>濮阳</t>
  </si>
  <si>
    <t>赵瑞东</t>
  </si>
  <si>
    <t>410902013赵瑞东</t>
  </si>
  <si>
    <t>2014濮阳市</t>
  </si>
  <si>
    <t>2015濮阳市</t>
  </si>
  <si>
    <t>2016濮阳市</t>
  </si>
  <si>
    <t>宋殿宇</t>
  </si>
  <si>
    <t>410902017宋殿宇</t>
  </si>
  <si>
    <t>2017濮阳市</t>
  </si>
  <si>
    <t>2018濮阳市</t>
  </si>
  <si>
    <t>杨青玖</t>
  </si>
  <si>
    <t>410902019杨青玖</t>
  </si>
  <si>
    <t>2019濮阳市</t>
  </si>
  <si>
    <t>2020濮阳市</t>
  </si>
  <si>
    <t>2021濮阳市</t>
  </si>
  <si>
    <t>2022濮阳市</t>
  </si>
  <si>
    <t>刘勇</t>
  </si>
  <si>
    <t>530802019刘勇</t>
  </si>
  <si>
    <t>2019普洱市</t>
  </si>
  <si>
    <t>2018武汉市</t>
  </si>
  <si>
    <t>2021普洱市</t>
  </si>
  <si>
    <t>周口</t>
  </si>
  <si>
    <t>吉建军</t>
  </si>
  <si>
    <t>411602022吉建军</t>
  </si>
  <si>
    <t>周口市</t>
  </si>
  <si>
    <t>2022周口市</t>
  </si>
  <si>
    <t>2014七台河市</t>
  </si>
  <si>
    <t>马志勇</t>
  </si>
  <si>
    <t>230902015马志勇</t>
  </si>
  <si>
    <t>2015七台河市</t>
  </si>
  <si>
    <t>2016七台河市</t>
  </si>
  <si>
    <t>徐建国</t>
  </si>
  <si>
    <t>230902017徐建国</t>
  </si>
  <si>
    <t>2017七台河市</t>
  </si>
  <si>
    <t>贾君</t>
  </si>
  <si>
    <t>230902018贾君</t>
  </si>
  <si>
    <t>2019七台河市</t>
  </si>
  <si>
    <t>驻马店</t>
  </si>
  <si>
    <t>武汉</t>
  </si>
  <si>
    <t>程用文</t>
  </si>
  <si>
    <t>420102021程用文</t>
  </si>
  <si>
    <t>2021武汉市</t>
  </si>
  <si>
    <t>2020驻马店市</t>
  </si>
  <si>
    <t>2020武汉市</t>
  </si>
  <si>
    <t>2014齐齐哈尔市</t>
  </si>
  <si>
    <t>孙珅</t>
  </si>
  <si>
    <t>230202015孙珅</t>
  </si>
  <si>
    <t>2015齐齐哈尔市</t>
  </si>
  <si>
    <t>李玉刚</t>
  </si>
  <si>
    <t>230502014李玉刚</t>
  </si>
  <si>
    <t>2016齐齐哈尔市</t>
  </si>
  <si>
    <t>2017齐齐哈尔市</t>
  </si>
  <si>
    <t>2018齐齐哈尔市</t>
  </si>
  <si>
    <t>2019齐齐哈尔市</t>
  </si>
  <si>
    <t>2022武汉市</t>
  </si>
  <si>
    <t>吴之凌</t>
  </si>
  <si>
    <t>420202022吴之凌</t>
  </si>
  <si>
    <t>2022黄石市</t>
  </si>
  <si>
    <t>钦州</t>
  </si>
  <si>
    <t>2014钦州市</t>
  </si>
  <si>
    <t>黄海昆</t>
  </si>
  <si>
    <t>450702017黄海昆</t>
  </si>
  <si>
    <t>2017钦州市</t>
  </si>
  <si>
    <t>谭丕创</t>
  </si>
  <si>
    <t>450702018谭丕创</t>
  </si>
  <si>
    <t>2018钦州市</t>
  </si>
  <si>
    <t>2019钦州市</t>
  </si>
  <si>
    <t>2020钦州市</t>
  </si>
  <si>
    <t>2021钦州市</t>
  </si>
  <si>
    <t>十堰</t>
  </si>
  <si>
    <t>黄剑雄</t>
  </si>
  <si>
    <t>420302021黄剑雄</t>
  </si>
  <si>
    <t>2021十堰市</t>
  </si>
  <si>
    <t>2020十堰市</t>
  </si>
  <si>
    <t>商黎光</t>
  </si>
  <si>
    <t>130302013商黎光</t>
  </si>
  <si>
    <t>2014秦皇岛市</t>
  </si>
  <si>
    <t>张瑞书</t>
  </si>
  <si>
    <t>130302015张瑞书</t>
  </si>
  <si>
    <t>2017秦皇岛市</t>
  </si>
  <si>
    <t>2018秦皇岛市</t>
  </si>
  <si>
    <t>2019秦皇岛市</t>
  </si>
  <si>
    <t>2022十堰市</t>
  </si>
  <si>
    <t>宜昌</t>
  </si>
  <si>
    <t>马泽江</t>
  </si>
  <si>
    <t>420502021马泽江</t>
  </si>
  <si>
    <t>宜昌市</t>
  </si>
  <si>
    <t>2021宜昌市</t>
  </si>
  <si>
    <t>2020宜昌市</t>
  </si>
  <si>
    <t>青岛</t>
  </si>
  <si>
    <t>张新起</t>
  </si>
  <si>
    <t>370702003张新起</t>
  </si>
  <si>
    <t>2016青岛市</t>
  </si>
  <si>
    <t>孟凡利</t>
  </si>
  <si>
    <t>370602014孟凡利</t>
  </si>
  <si>
    <t>2017青岛市</t>
  </si>
  <si>
    <t>2018青岛市</t>
  </si>
  <si>
    <t>2020青岛市</t>
  </si>
  <si>
    <t>2021青岛市</t>
  </si>
  <si>
    <t>2022青岛市</t>
  </si>
  <si>
    <t>清远</t>
  </si>
  <si>
    <t>江凌</t>
  </si>
  <si>
    <t>441802012江凌</t>
  </si>
  <si>
    <t>清远市</t>
  </si>
  <si>
    <t>2014清远市</t>
  </si>
  <si>
    <t>郭锋</t>
  </si>
  <si>
    <t>441202010郭锋</t>
  </si>
  <si>
    <t>2015清远市</t>
  </si>
  <si>
    <t>肇庆市</t>
  </si>
  <si>
    <t>2016清远市</t>
  </si>
  <si>
    <t>2017清远市</t>
  </si>
  <si>
    <t>黄喜忠</t>
  </si>
  <si>
    <t>441802018黄喜忠</t>
  </si>
  <si>
    <t>2018清远市</t>
  </si>
  <si>
    <t>2019清远市</t>
  </si>
  <si>
    <t>2022宜昌市</t>
  </si>
  <si>
    <t>420702021陈平</t>
  </si>
  <si>
    <t>2021鄂州市</t>
  </si>
  <si>
    <t>2022鄂州市</t>
  </si>
  <si>
    <t>庆阳</t>
  </si>
  <si>
    <t>2014庆阳市</t>
  </si>
  <si>
    <t>张掖市</t>
  </si>
  <si>
    <t>贠建民</t>
  </si>
  <si>
    <t>621002015贠建民</t>
  </si>
  <si>
    <t>2015庆阳市</t>
  </si>
  <si>
    <t>2016庆阳市</t>
  </si>
  <si>
    <t>朱涛</t>
  </si>
  <si>
    <t>621002017朱涛</t>
  </si>
  <si>
    <t>2017庆阳市</t>
  </si>
  <si>
    <t>2018庆阳市</t>
  </si>
  <si>
    <t>2019庆阳市</t>
  </si>
  <si>
    <t>李涛</t>
  </si>
  <si>
    <t>420802021李涛</t>
  </si>
  <si>
    <t>2021荆门市</t>
  </si>
  <si>
    <t>2022荆门市</t>
  </si>
  <si>
    <t>孝感</t>
  </si>
  <si>
    <t>熊征宇</t>
  </si>
  <si>
    <t>420902021熊征宇</t>
  </si>
  <si>
    <t>2021孝感市</t>
  </si>
  <si>
    <t>曲靖</t>
  </si>
  <si>
    <t>董保同</t>
  </si>
  <si>
    <t>530302015董保同</t>
  </si>
  <si>
    <t>曲靖市</t>
  </si>
  <si>
    <t>2015曲靖市</t>
  </si>
  <si>
    <t>2016曲靖市</t>
  </si>
  <si>
    <t>2017曲靖市</t>
  </si>
  <si>
    <t>2018曲靖市</t>
  </si>
  <si>
    <t>胡玖明</t>
  </si>
  <si>
    <t>420902022胡玖明</t>
  </si>
  <si>
    <t>2022孝感市</t>
  </si>
  <si>
    <t>周志红</t>
  </si>
  <si>
    <t>421002021周志红</t>
  </si>
  <si>
    <t>2021荆州市</t>
  </si>
  <si>
    <t>2018衢州市</t>
  </si>
  <si>
    <t>2022荆州市</t>
  </si>
  <si>
    <t>李军杰</t>
  </si>
  <si>
    <t>421102021李军杰</t>
  </si>
  <si>
    <t>2021黄冈市</t>
  </si>
  <si>
    <t>2022黄冈市</t>
  </si>
  <si>
    <t>郑新聪</t>
  </si>
  <si>
    <t>350902012郑新聪</t>
  </si>
  <si>
    <t>2014泉州市</t>
  </si>
  <si>
    <t>2015泉州市</t>
  </si>
  <si>
    <t>康涛</t>
  </si>
  <si>
    <t>350502016康涛</t>
  </si>
  <si>
    <t>2015厦门市</t>
  </si>
  <si>
    <t>2017泉州市</t>
  </si>
  <si>
    <t>2016厦门市</t>
  </si>
  <si>
    <t>2018泉州市</t>
  </si>
  <si>
    <t>王永礼</t>
  </si>
  <si>
    <t>350502019王永礼</t>
  </si>
  <si>
    <t>2019泉州市</t>
  </si>
  <si>
    <t>2020泉州市</t>
  </si>
  <si>
    <t>咸宁</t>
  </si>
  <si>
    <t>王远鹤</t>
  </si>
  <si>
    <t>421202017王远鹤</t>
  </si>
  <si>
    <t>咸宁市</t>
  </si>
  <si>
    <t>2020咸宁市</t>
  </si>
  <si>
    <t>2019咸宁市</t>
  </si>
  <si>
    <t>李同道</t>
  </si>
  <si>
    <t>371102011李同道</t>
  </si>
  <si>
    <t>2014日照市</t>
  </si>
  <si>
    <t>泰安市</t>
  </si>
  <si>
    <t>刘星泰</t>
  </si>
  <si>
    <t>371102015刘星泰</t>
  </si>
  <si>
    <t>2015日照市</t>
  </si>
  <si>
    <t>2014淄博市</t>
  </si>
  <si>
    <t>2016日照市</t>
  </si>
  <si>
    <t>齐家滨</t>
  </si>
  <si>
    <t>371102017齐家滨</t>
  </si>
  <si>
    <t>李永红</t>
  </si>
  <si>
    <t>371102018李永红</t>
  </si>
  <si>
    <t>2021咸宁市</t>
  </si>
  <si>
    <t>421202022杨军</t>
  </si>
  <si>
    <t>2022咸宁市</t>
  </si>
  <si>
    <t>随州</t>
  </si>
  <si>
    <t>克克</t>
  </si>
  <si>
    <t>421302020克克</t>
  </si>
  <si>
    <t>随州市</t>
  </si>
  <si>
    <t>2020随州市</t>
  </si>
  <si>
    <t>2019随州市</t>
  </si>
  <si>
    <t>赵海燕</t>
  </si>
  <si>
    <t>411202011赵海燕</t>
  </si>
  <si>
    <t>2014三门峡市</t>
  </si>
  <si>
    <t>2015三门峡市</t>
  </si>
  <si>
    <t>2016三门峡市</t>
  </si>
  <si>
    <t>2017三门峡市</t>
  </si>
  <si>
    <t>2018三门峡市</t>
  </si>
  <si>
    <t>2021随州市</t>
  </si>
  <si>
    <t>2022随州市</t>
  </si>
  <si>
    <t>株洲</t>
  </si>
  <si>
    <t>阳卫国</t>
  </si>
  <si>
    <t>430202016阳卫国</t>
  </si>
  <si>
    <t>2021株洲市</t>
  </si>
  <si>
    <t>2020株洲市</t>
  </si>
  <si>
    <t>杜源生</t>
  </si>
  <si>
    <t>350402013杜源生</t>
  </si>
  <si>
    <t>2014三明市</t>
  </si>
  <si>
    <t>2015三明市</t>
  </si>
  <si>
    <t>2016三明市</t>
  </si>
  <si>
    <t>余红胜</t>
  </si>
  <si>
    <t>350402017余红胜</t>
  </si>
  <si>
    <t>2017三明市</t>
  </si>
  <si>
    <t>2018三明市</t>
  </si>
  <si>
    <t>2019三明市</t>
  </si>
  <si>
    <t>陈恢清</t>
  </si>
  <si>
    <t>430202022陈恢清</t>
  </si>
  <si>
    <t>2022株洲市</t>
  </si>
  <si>
    <t>2021怀化市</t>
  </si>
  <si>
    <t>三亚</t>
  </si>
  <si>
    <t>王勇</t>
  </si>
  <si>
    <t>460202009王勇</t>
  </si>
  <si>
    <t>三亚市</t>
  </si>
  <si>
    <t>2014三亚市</t>
  </si>
  <si>
    <t>吴岩峻</t>
  </si>
  <si>
    <t>460202015吴岩峻</t>
  </si>
  <si>
    <t>2015三亚市</t>
  </si>
  <si>
    <t>2016三亚市</t>
  </si>
  <si>
    <t>2017三亚市</t>
  </si>
  <si>
    <t>阿东</t>
  </si>
  <si>
    <t>460302017阿东</t>
  </si>
  <si>
    <t>2018三亚市</t>
  </si>
  <si>
    <t>2019三亚市</t>
  </si>
  <si>
    <t>湘潭</t>
  </si>
  <si>
    <t>胡贺波</t>
  </si>
  <si>
    <t>430302022胡贺波</t>
  </si>
  <si>
    <t>湘潭市</t>
  </si>
  <si>
    <t>2022湘潭市</t>
  </si>
  <si>
    <t>朱健</t>
  </si>
  <si>
    <t>430402020朱健</t>
  </si>
  <si>
    <t>2020衡阳市</t>
  </si>
  <si>
    <t>2019湘潭市</t>
  </si>
  <si>
    <t>2021衡阳市</t>
  </si>
  <si>
    <t>刘可清</t>
  </si>
  <si>
    <t>350612005刘可清</t>
  </si>
  <si>
    <t>2014厦门市</t>
  </si>
  <si>
    <t>裴金佳</t>
  </si>
  <si>
    <t>350702010裴金佳</t>
  </si>
  <si>
    <t>庄稼汉</t>
  </si>
  <si>
    <t>350712015庄稼汉</t>
  </si>
  <si>
    <t>2017厦门市</t>
  </si>
  <si>
    <t>2018厦门市</t>
  </si>
  <si>
    <t>2019厦门市</t>
  </si>
  <si>
    <t>2022衡阳市</t>
  </si>
  <si>
    <t>邵阳</t>
  </si>
  <si>
    <t>刘事青</t>
  </si>
  <si>
    <t>430502016刘事青</t>
  </si>
  <si>
    <t>2020邵阳市</t>
  </si>
  <si>
    <t>2019邵阳市</t>
  </si>
  <si>
    <t>汕头</t>
  </si>
  <si>
    <t>郑人豪</t>
  </si>
  <si>
    <t>440502012郑人豪</t>
  </si>
  <si>
    <t>汕头市</t>
  </si>
  <si>
    <t>2014汕头市</t>
  </si>
  <si>
    <t>2015汕头市</t>
  </si>
  <si>
    <t>刘小涛</t>
  </si>
  <si>
    <t>440502016刘小涛</t>
  </si>
  <si>
    <t>2016汕头市</t>
  </si>
  <si>
    <t>2017汕头市</t>
  </si>
  <si>
    <t>郑剑戈</t>
  </si>
  <si>
    <t>440502018郑剑戈</t>
  </si>
  <si>
    <t>2018汕头市</t>
  </si>
  <si>
    <t>2017肇庆市</t>
  </si>
  <si>
    <t>2019汕头市</t>
  </si>
  <si>
    <t>2020汕头市</t>
  </si>
  <si>
    <t>2021邵阳市</t>
  </si>
  <si>
    <t>华学健</t>
  </si>
  <si>
    <t>430502022华学健</t>
  </si>
  <si>
    <t>2022邵阳市</t>
  </si>
  <si>
    <t>汕尾</t>
  </si>
  <si>
    <t>吴紫骊</t>
  </si>
  <si>
    <t>441502012吴紫骊</t>
  </si>
  <si>
    <t>2014汕尾市</t>
  </si>
  <si>
    <t>2015汕尾市</t>
  </si>
  <si>
    <t>杨绪松</t>
  </si>
  <si>
    <t>441502016杨绪松</t>
  </si>
  <si>
    <t>2016汕尾市</t>
  </si>
  <si>
    <t>2017汕尾市</t>
  </si>
  <si>
    <t>2018汕尾市</t>
  </si>
  <si>
    <t>2019汕尾市</t>
  </si>
  <si>
    <t>岳阳</t>
  </si>
  <si>
    <t>李挚</t>
  </si>
  <si>
    <t>430602022李挚</t>
  </si>
  <si>
    <t>岳阳市</t>
  </si>
  <si>
    <t>2022岳阳市</t>
  </si>
  <si>
    <t>邹文辉</t>
  </si>
  <si>
    <t>430702020邹文辉</t>
  </si>
  <si>
    <t>2020常德市</t>
  </si>
  <si>
    <t>2021常德市</t>
  </si>
  <si>
    <t>商洛</t>
  </si>
  <si>
    <t>陈俊</t>
  </si>
  <si>
    <t>611002013陈俊</t>
  </si>
  <si>
    <t>商洛市</t>
  </si>
  <si>
    <t>2014商洛市</t>
  </si>
  <si>
    <t>2016商洛市</t>
  </si>
  <si>
    <t>郑光照</t>
  </si>
  <si>
    <t>611002017郑光照</t>
  </si>
  <si>
    <t>2017商洛市</t>
  </si>
  <si>
    <t>2018商洛市</t>
  </si>
  <si>
    <t>2019商洛市</t>
  </si>
  <si>
    <t>2020商洛市</t>
  </si>
  <si>
    <t>2021商洛市</t>
  </si>
  <si>
    <t>周振宇</t>
  </si>
  <si>
    <t>430702022周振宇</t>
  </si>
  <si>
    <t>2022常德市</t>
  </si>
  <si>
    <t>李公乐</t>
  </si>
  <si>
    <t>411402014李公乐</t>
  </si>
  <si>
    <t>2014商丘市</t>
  </si>
  <si>
    <t>2015商丘市</t>
  </si>
  <si>
    <t>张建慧</t>
  </si>
  <si>
    <t>411402016张建慧</t>
  </si>
  <si>
    <t>2016商丘市</t>
  </si>
  <si>
    <t>2015郑州市</t>
  </si>
  <si>
    <t>2017商丘市</t>
  </si>
  <si>
    <t>2018商丘市</t>
  </si>
  <si>
    <t>2019商丘市</t>
  </si>
  <si>
    <t>2020商丘市</t>
  </si>
  <si>
    <t>张家界</t>
  </si>
  <si>
    <t>王洪斌</t>
  </si>
  <si>
    <t>430802021王洪斌</t>
  </si>
  <si>
    <t>张家界市</t>
  </si>
  <si>
    <t>2021张家界市</t>
  </si>
  <si>
    <t>2020张家界市</t>
  </si>
  <si>
    <t>潘东军</t>
  </si>
  <si>
    <t>361102012潘东军</t>
  </si>
  <si>
    <t>2014上饶市</t>
  </si>
  <si>
    <t>马承祖</t>
  </si>
  <si>
    <t>361102015马承祖</t>
  </si>
  <si>
    <t>2015上饶市</t>
  </si>
  <si>
    <t>2016上饶市</t>
  </si>
  <si>
    <t>2018上饶市</t>
  </si>
  <si>
    <t>2022张家界市</t>
  </si>
  <si>
    <t>益阳</t>
  </si>
  <si>
    <t>陈竞</t>
  </si>
  <si>
    <t>430902022陈竞</t>
  </si>
  <si>
    <t>益阳市</t>
  </si>
  <si>
    <t>2022益阳市</t>
  </si>
  <si>
    <t>2021益阳市</t>
  </si>
  <si>
    <t>吴巨培</t>
  </si>
  <si>
    <t>431002021吴巨培</t>
  </si>
  <si>
    <t>2021郴州市</t>
  </si>
  <si>
    <t>2020益阳市</t>
  </si>
  <si>
    <t>韶关</t>
  </si>
  <si>
    <t>艾学峰</t>
  </si>
  <si>
    <t>440202011艾学峰</t>
  </si>
  <si>
    <t>韶关市</t>
  </si>
  <si>
    <t>2014韶关市</t>
  </si>
  <si>
    <t>骆蔚峰</t>
  </si>
  <si>
    <t>440202015骆蔚峰</t>
  </si>
  <si>
    <t>2015韶关市</t>
  </si>
  <si>
    <t>2016韶关市</t>
  </si>
  <si>
    <t>殷焕明</t>
  </si>
  <si>
    <t>440202017殷焕明</t>
  </si>
  <si>
    <t>2017韶关市</t>
  </si>
  <si>
    <t>2018韶关市</t>
  </si>
  <si>
    <t>2019韶关市</t>
  </si>
  <si>
    <t>2022郴州市</t>
  </si>
  <si>
    <t>永州</t>
  </si>
  <si>
    <t>陈爱林</t>
  </si>
  <si>
    <t>431102022陈爱林</t>
  </si>
  <si>
    <t>2022永州市</t>
  </si>
  <si>
    <t>2021永州市</t>
  </si>
  <si>
    <t>黎春秋</t>
  </si>
  <si>
    <t>431202021黎春秋</t>
  </si>
  <si>
    <t>2020永州市</t>
  </si>
  <si>
    <t>龚文密</t>
  </si>
  <si>
    <t>430502012龚文密</t>
  </si>
  <si>
    <t>2014邵阳市</t>
  </si>
  <si>
    <t>2015邵阳市</t>
  </si>
  <si>
    <t>2017邵阳市</t>
  </si>
  <si>
    <t>2022怀化市</t>
  </si>
  <si>
    <t>曾超群</t>
  </si>
  <si>
    <t>431302022曾超群</t>
  </si>
  <si>
    <t>2022娄底市</t>
  </si>
  <si>
    <t>王瑞军</t>
  </si>
  <si>
    <t>440202020王瑞军</t>
  </si>
  <si>
    <t>2020韶关市</t>
  </si>
  <si>
    <t>俞志宏</t>
  </si>
  <si>
    <t>330602013俞志宏</t>
  </si>
  <si>
    <t>2014绍兴市</t>
  </si>
  <si>
    <t>2015绍兴市</t>
  </si>
  <si>
    <t>2016绍兴市</t>
  </si>
  <si>
    <t>马卫光</t>
  </si>
  <si>
    <t>330602017马卫光</t>
  </si>
  <si>
    <t>盛阅春</t>
  </si>
  <si>
    <t>330602018盛阅春</t>
  </si>
  <si>
    <t>2018绍兴市</t>
  </si>
  <si>
    <t>2019绍兴市</t>
  </si>
  <si>
    <t>2021绍兴市</t>
  </si>
  <si>
    <t>陈少荣</t>
  </si>
  <si>
    <t>440202021陈少荣</t>
  </si>
  <si>
    <t>2021韶关市</t>
  </si>
  <si>
    <t>2020汕尾市</t>
  </si>
  <si>
    <t>深圳</t>
  </si>
  <si>
    <t>许勤</t>
  </si>
  <si>
    <t>440302010许勤</t>
  </si>
  <si>
    <t>2014深圳市</t>
  </si>
  <si>
    <t>2016深圳市</t>
  </si>
  <si>
    <t>陈如桂</t>
  </si>
  <si>
    <t>440302017陈如桂</t>
  </si>
  <si>
    <t>2018深圳市</t>
  </si>
  <si>
    <t>2019深圳市</t>
  </si>
  <si>
    <t>2018中山市</t>
  </si>
  <si>
    <t>2020深圳市</t>
  </si>
  <si>
    <t>陈志清</t>
  </si>
  <si>
    <t>440202022陈志清</t>
  </si>
  <si>
    <t>2022韶关市</t>
  </si>
  <si>
    <t>2021江门市</t>
  </si>
  <si>
    <t>覃伟中</t>
  </si>
  <si>
    <t>440302021覃伟中</t>
  </si>
  <si>
    <t>2021深圳市</t>
  </si>
  <si>
    <t>沈阳</t>
  </si>
  <si>
    <t>陈海波</t>
  </si>
  <si>
    <t>211102004陈海波</t>
  </si>
  <si>
    <t>2014沈阳市</t>
  </si>
  <si>
    <t>潘利国</t>
  </si>
  <si>
    <t>210902006潘利国</t>
  </si>
  <si>
    <t>2015沈阳市</t>
  </si>
  <si>
    <t>2016沈阳市</t>
  </si>
  <si>
    <t>姜有为</t>
  </si>
  <si>
    <t>220412011姜有为</t>
  </si>
  <si>
    <t>2018沈阳市</t>
  </si>
  <si>
    <t>2019沈阳市</t>
  </si>
  <si>
    <t>2022沈阳市</t>
  </si>
  <si>
    <t>陈新武</t>
  </si>
  <si>
    <t>420302017陈新武</t>
  </si>
  <si>
    <t>2017十堰市</t>
  </si>
  <si>
    <t>2016孝感市</t>
  </si>
  <si>
    <t>2019十堰市</t>
  </si>
  <si>
    <t>2022深圳市</t>
  </si>
  <si>
    <t>珠海</t>
  </si>
  <si>
    <t>黄志豪</t>
  </si>
  <si>
    <t>440402021黄志豪</t>
  </si>
  <si>
    <t>珠海市</t>
  </si>
  <si>
    <t>2021珠海市</t>
  </si>
  <si>
    <t>2020珠海市</t>
  </si>
  <si>
    <t>王亮</t>
  </si>
  <si>
    <t>130102013王亮</t>
  </si>
  <si>
    <t>2014石家庄市</t>
  </si>
  <si>
    <t>邢国辉</t>
  </si>
  <si>
    <t>130712014邢国辉</t>
  </si>
  <si>
    <t>2016石家庄市</t>
  </si>
  <si>
    <t>邓沛然</t>
  </si>
  <si>
    <t>130102017邓沛然</t>
  </si>
  <si>
    <t>2017石家庄市</t>
  </si>
  <si>
    <t>2018石家庄市</t>
  </si>
  <si>
    <t>2019石家庄市</t>
  </si>
  <si>
    <t>2020石家庄市</t>
  </si>
  <si>
    <t>2022珠海市</t>
  </si>
  <si>
    <t>郭永航</t>
  </si>
  <si>
    <t>440412018郭永航</t>
  </si>
  <si>
    <t>2022广州市</t>
  </si>
  <si>
    <t>石嘴山</t>
  </si>
  <si>
    <t>王永耀</t>
  </si>
  <si>
    <t>640202013王永耀</t>
  </si>
  <si>
    <t>2014石嘴山市</t>
  </si>
  <si>
    <t>2015石嘴山市</t>
  </si>
  <si>
    <t>2016石嘴山市</t>
  </si>
  <si>
    <t>李郁华</t>
  </si>
  <si>
    <t>640202017李郁华</t>
  </si>
  <si>
    <t>2017石嘴山市</t>
  </si>
  <si>
    <t>银川市</t>
  </si>
  <si>
    <t>2016银川市</t>
  </si>
  <si>
    <t>2018石嘴山市</t>
  </si>
  <si>
    <t>2019石嘴山市</t>
  </si>
  <si>
    <t>曾风保</t>
  </si>
  <si>
    <t>440502021曾风保</t>
  </si>
  <si>
    <t>2021汕头市</t>
  </si>
  <si>
    <t>2022汕头市</t>
  </si>
  <si>
    <t>2021佛山市</t>
  </si>
  <si>
    <t>2015双鸭山市</t>
  </si>
  <si>
    <t>宋宏伟</t>
  </si>
  <si>
    <t>230502016宋宏伟</t>
  </si>
  <si>
    <t>2016双鸭山市</t>
  </si>
  <si>
    <t>2017双鸭山市</t>
  </si>
  <si>
    <t>郑大光</t>
  </si>
  <si>
    <t>230502018郑大光</t>
  </si>
  <si>
    <t>2018双鸭山市</t>
  </si>
  <si>
    <t>2019双鸭山市</t>
  </si>
  <si>
    <t>白伟</t>
  </si>
  <si>
    <t>440602022白伟</t>
  </si>
  <si>
    <t>2022佛山市</t>
  </si>
  <si>
    <t>2021中山市</t>
  </si>
  <si>
    <t>吴晓辉</t>
  </si>
  <si>
    <t>440702021吴晓辉</t>
  </si>
  <si>
    <t>李海渊</t>
  </si>
  <si>
    <t>140602014李海渊</t>
  </si>
  <si>
    <t>2014朔州市</t>
  </si>
  <si>
    <t>2016朔州市</t>
  </si>
  <si>
    <t>陈振亮</t>
  </si>
  <si>
    <t>140802016陈振亮</t>
  </si>
  <si>
    <t>2015运城市</t>
  </si>
  <si>
    <t>2018朔州市</t>
  </si>
  <si>
    <t>2022江门市</t>
  </si>
  <si>
    <t>湛江</t>
  </si>
  <si>
    <t>曾进泽</t>
  </si>
  <si>
    <t>440802021曾进泽</t>
  </si>
  <si>
    <t>2021湛江市</t>
  </si>
  <si>
    <t>2020湛江市</t>
  </si>
  <si>
    <t>2022湛江市</t>
  </si>
  <si>
    <t>石国祥</t>
  </si>
  <si>
    <t>220302010石国祥</t>
  </si>
  <si>
    <t>2014四平市</t>
  </si>
  <si>
    <t>王振才</t>
  </si>
  <si>
    <t>220302015王振才</t>
  </si>
  <si>
    <t>2015四平市</t>
  </si>
  <si>
    <t>2016四平市</t>
  </si>
  <si>
    <t>韩福春</t>
  </si>
  <si>
    <t>220302017韩福春</t>
  </si>
  <si>
    <t>2017四平市</t>
  </si>
  <si>
    <t>郭灵计</t>
  </si>
  <si>
    <t>220302018郭灵计</t>
  </si>
  <si>
    <t>2018四平市</t>
  </si>
  <si>
    <t>庄悦群</t>
  </si>
  <si>
    <t>440902021庄悦群</t>
  </si>
  <si>
    <t>2021茂名市</t>
  </si>
  <si>
    <t>王雄飞</t>
  </si>
  <si>
    <t>440902022王雄飞</t>
  </si>
  <si>
    <t>2022茂名市</t>
  </si>
  <si>
    <t>肇庆</t>
  </si>
  <si>
    <t>吕玉印</t>
  </si>
  <si>
    <t>441202020吕玉印</t>
  </si>
  <si>
    <t>2020肇庆市</t>
  </si>
  <si>
    <t>2019肇庆市</t>
  </si>
  <si>
    <t>李相国</t>
  </si>
  <si>
    <t>220702011李相国</t>
  </si>
  <si>
    <t>2014松原市</t>
  </si>
  <si>
    <t>2015松原市</t>
  </si>
  <si>
    <t>高材林</t>
  </si>
  <si>
    <t>220702016高材林</t>
  </si>
  <si>
    <t>2016松原市</t>
  </si>
  <si>
    <t>2017松原市</t>
  </si>
  <si>
    <t>王子联</t>
  </si>
  <si>
    <t>220702018王子联</t>
  </si>
  <si>
    <t>2018松原市</t>
  </si>
  <si>
    <t>于强</t>
  </si>
  <si>
    <t>220702019于强</t>
  </si>
  <si>
    <t>2019松原市</t>
  </si>
  <si>
    <t>2021肇庆市</t>
  </si>
  <si>
    <t>周乃翔</t>
  </si>
  <si>
    <t>320502012周乃翔</t>
  </si>
  <si>
    <t>2014苏州市</t>
  </si>
  <si>
    <t>2015苏州市</t>
  </si>
  <si>
    <t>2014泰州市</t>
  </si>
  <si>
    <t>2016苏州市</t>
  </si>
  <si>
    <t>2018苏州市</t>
  </si>
  <si>
    <t>2019苏州市</t>
  </si>
  <si>
    <t>许晓雄</t>
  </si>
  <si>
    <t>441202022许晓雄</t>
  </si>
  <si>
    <t>2022肇庆市</t>
  </si>
  <si>
    <t>温金荣</t>
  </si>
  <si>
    <t>441302022温金荣</t>
  </si>
  <si>
    <t>2022惠州市</t>
  </si>
  <si>
    <t>王天琦</t>
  </si>
  <si>
    <t>321302013王天琦</t>
  </si>
  <si>
    <t>2014宿迁市</t>
  </si>
  <si>
    <t>2015宿迁市</t>
  </si>
  <si>
    <t>2016宿迁市</t>
  </si>
  <si>
    <t>2017宿迁市</t>
  </si>
  <si>
    <t>王昊</t>
  </si>
  <si>
    <t>321302018王昊</t>
  </si>
  <si>
    <t>2018宿迁市</t>
  </si>
  <si>
    <t>2017徐州市</t>
  </si>
  <si>
    <t>441402022王晖</t>
  </si>
  <si>
    <t>2022梅州市</t>
  </si>
  <si>
    <t>逯峰</t>
  </si>
  <si>
    <t>441502020逯峰</t>
  </si>
  <si>
    <t>史翔</t>
  </si>
  <si>
    <t>341302014史翔</t>
  </si>
  <si>
    <t>2014宿州市</t>
  </si>
  <si>
    <t>2015宿州市</t>
  </si>
  <si>
    <t>341302017杨军</t>
  </si>
  <si>
    <t>2018宿州市</t>
  </si>
  <si>
    <t>2019宿州市</t>
  </si>
  <si>
    <t>2020宿州市</t>
  </si>
  <si>
    <t>2021宿州市</t>
  </si>
  <si>
    <t>2021汕尾市</t>
  </si>
  <si>
    <t>王金会</t>
  </si>
  <si>
    <t>231202011王金会</t>
  </si>
  <si>
    <t>2014绥化市</t>
  </si>
  <si>
    <t>2015绥化市</t>
  </si>
  <si>
    <t>曲敏</t>
  </si>
  <si>
    <t>231202016曲敏</t>
  </si>
  <si>
    <t>2016绥化市</t>
  </si>
  <si>
    <t>张子林</t>
  </si>
  <si>
    <t>231202017张子林</t>
  </si>
  <si>
    <t>2017绥化市</t>
  </si>
  <si>
    <t>2018绥化市</t>
  </si>
  <si>
    <t>2019绥化市</t>
  </si>
  <si>
    <t>2022汕尾市</t>
  </si>
  <si>
    <t>2020广州市</t>
  </si>
  <si>
    <t>郄英才</t>
  </si>
  <si>
    <t>421302014郄英才</t>
  </si>
  <si>
    <t>2014随州市</t>
  </si>
  <si>
    <t>2015随州市</t>
  </si>
  <si>
    <t>2016随州市</t>
  </si>
  <si>
    <t>2017随州市</t>
  </si>
  <si>
    <t>郭永红</t>
  </si>
  <si>
    <t>421302018郭永红</t>
  </si>
  <si>
    <t>2018随州市</t>
  </si>
  <si>
    <t>2021广州市</t>
  </si>
  <si>
    <t>何国森</t>
  </si>
  <si>
    <t>441602022何国森</t>
  </si>
  <si>
    <t>2022河源市</t>
  </si>
  <si>
    <t>阳江</t>
  </si>
  <si>
    <t>余金富</t>
  </si>
  <si>
    <t>441702022余金富</t>
  </si>
  <si>
    <t>2022阳江市</t>
  </si>
  <si>
    <t>遂宁</t>
  </si>
  <si>
    <t>遂宁市</t>
  </si>
  <si>
    <t>杨自力</t>
  </si>
  <si>
    <t>510902017杨自力</t>
  </si>
  <si>
    <t>2017遂宁市</t>
  </si>
  <si>
    <t>2018遂宁市</t>
  </si>
  <si>
    <t>邓正权</t>
  </si>
  <si>
    <t>510902019邓正权</t>
  </si>
  <si>
    <t>2019遂宁市</t>
  </si>
  <si>
    <t>2020遂宁市</t>
  </si>
  <si>
    <t>2021遂宁市</t>
  </si>
  <si>
    <t>马正勇</t>
  </si>
  <si>
    <t>441802020马正勇</t>
  </si>
  <si>
    <t>2020清远市</t>
  </si>
  <si>
    <t>张兵</t>
  </si>
  <si>
    <t>331002013张兵</t>
  </si>
  <si>
    <t>2014台州市</t>
  </si>
  <si>
    <t>2015台州市</t>
  </si>
  <si>
    <t>2016台州市</t>
  </si>
  <si>
    <t>2017台州市</t>
  </si>
  <si>
    <t>张晓强</t>
  </si>
  <si>
    <t>331002018张晓强</t>
  </si>
  <si>
    <t>2018台州市</t>
  </si>
  <si>
    <t>2019台州市</t>
  </si>
  <si>
    <t>2021清远市</t>
  </si>
  <si>
    <t>温文星</t>
  </si>
  <si>
    <t>441802022温文星</t>
  </si>
  <si>
    <t>2022清远市</t>
  </si>
  <si>
    <t>耿彦波</t>
  </si>
  <si>
    <t>140202008耿彦波</t>
  </si>
  <si>
    <t>2014太原市</t>
  </si>
  <si>
    <t>2015太原市</t>
  </si>
  <si>
    <t>2016太原市</t>
  </si>
  <si>
    <t>2017太原市</t>
  </si>
  <si>
    <t>2018太原市</t>
  </si>
  <si>
    <t>李晓波</t>
  </si>
  <si>
    <t>140102019李晓波</t>
  </si>
  <si>
    <t>吕成蹊</t>
  </si>
  <si>
    <t>441902021吕成蹊</t>
  </si>
  <si>
    <t>2021东莞市</t>
  </si>
  <si>
    <t>2022东莞市</t>
  </si>
  <si>
    <t>中山</t>
  </si>
  <si>
    <t>肖展欣</t>
  </si>
  <si>
    <t>442002021肖展欣</t>
  </si>
  <si>
    <t>2020中山市</t>
  </si>
  <si>
    <t>泰安</t>
  </si>
  <si>
    <t>王云鹏</t>
  </si>
  <si>
    <t>370902012王云鹏</t>
  </si>
  <si>
    <t>2014泰安市</t>
  </si>
  <si>
    <t>2015泰安市</t>
  </si>
  <si>
    <t>2016泰安市</t>
  </si>
  <si>
    <t>李希信</t>
  </si>
  <si>
    <t>370902017李希信</t>
  </si>
  <si>
    <t>2017泰安市</t>
  </si>
  <si>
    <t>2018泰安市</t>
  </si>
  <si>
    <t>张涛</t>
  </si>
  <si>
    <t>370902019张涛</t>
  </si>
  <si>
    <t>2019泰安市</t>
  </si>
  <si>
    <t>2020泰安市</t>
  </si>
  <si>
    <t>2021泰安市</t>
  </si>
  <si>
    <t>2022泰安市</t>
  </si>
  <si>
    <t>陆志鹏</t>
  </si>
  <si>
    <t>321202014陆志鹏</t>
  </si>
  <si>
    <t>2015泰州市</t>
  </si>
  <si>
    <t>2016泰州市</t>
  </si>
  <si>
    <t>2018泰州市</t>
  </si>
  <si>
    <t>2022中山市</t>
  </si>
  <si>
    <t>何广延</t>
  </si>
  <si>
    <t>445102021何广延</t>
  </si>
  <si>
    <t>2021潮州市</t>
  </si>
  <si>
    <t>2014唐山市</t>
  </si>
  <si>
    <t>丁绣峰</t>
  </si>
  <si>
    <t>130202015丁绣峰</t>
  </si>
  <si>
    <t>2015唐山市</t>
  </si>
  <si>
    <t>2016唐山市</t>
  </si>
  <si>
    <t>2017唐山市</t>
  </si>
  <si>
    <t>2018唐山市</t>
  </si>
  <si>
    <t>2022潮州市</t>
  </si>
  <si>
    <t>张科</t>
  </si>
  <si>
    <t>445202020张科</t>
  </si>
  <si>
    <t>2020揭阳市</t>
  </si>
  <si>
    <t>支光南</t>
  </si>
  <si>
    <t>445202021支光南</t>
  </si>
  <si>
    <t>2021揭阳市</t>
  </si>
  <si>
    <t>天水</t>
  </si>
  <si>
    <t>2016天水市</t>
  </si>
  <si>
    <t>王军</t>
  </si>
  <si>
    <t>620502017王军</t>
  </si>
  <si>
    <t>2017天水市</t>
  </si>
  <si>
    <t>2018天水市</t>
  </si>
  <si>
    <t>2019天水市</t>
  </si>
  <si>
    <t>2020天水市</t>
  </si>
  <si>
    <t>2022揭阳市</t>
  </si>
  <si>
    <t>云浮</t>
  </si>
  <si>
    <t>王胜</t>
  </si>
  <si>
    <t>445302016王胜</t>
  </si>
  <si>
    <t>云浮市</t>
  </si>
  <si>
    <t>2020云浮市</t>
  </si>
  <si>
    <t>2019云浮市</t>
  </si>
  <si>
    <t>铁岭</t>
  </si>
  <si>
    <t>林强</t>
  </si>
  <si>
    <t>211202013林强</t>
  </si>
  <si>
    <t>孙轶</t>
  </si>
  <si>
    <t>211202015孙轶</t>
  </si>
  <si>
    <t>2015铁岭市</t>
  </si>
  <si>
    <t>姜周</t>
  </si>
  <si>
    <t>211202016姜周</t>
  </si>
  <si>
    <t>2016铁岭市</t>
  </si>
  <si>
    <t>方守义</t>
  </si>
  <si>
    <t>211202017方守义</t>
  </si>
  <si>
    <t>2017铁岭市</t>
  </si>
  <si>
    <t>2018铁岭市</t>
  </si>
  <si>
    <t>隋显利</t>
  </si>
  <si>
    <t>211202019隋显利</t>
  </si>
  <si>
    <t>2019铁岭市</t>
  </si>
  <si>
    <t>2020铁岭市</t>
  </si>
  <si>
    <t>2022铁岭市</t>
  </si>
  <si>
    <t>乔恒</t>
  </si>
  <si>
    <t>220502014乔恒</t>
  </si>
  <si>
    <t>2016通化市</t>
  </si>
  <si>
    <t>刘化文</t>
  </si>
  <si>
    <t>220502017刘化文</t>
  </si>
  <si>
    <t>2017通化市</t>
  </si>
  <si>
    <t>2018通化市</t>
  </si>
  <si>
    <t>220502019李平</t>
  </si>
  <si>
    <t>2019通化市</t>
  </si>
  <si>
    <t>2018枣庄市</t>
  </si>
  <si>
    <t>2020通化市</t>
  </si>
  <si>
    <t>2021通化市</t>
  </si>
  <si>
    <t>2021云浮市</t>
  </si>
  <si>
    <t>胡达古拉</t>
  </si>
  <si>
    <t>150502010胡达古拉</t>
  </si>
  <si>
    <t>郝茂荣</t>
  </si>
  <si>
    <t>150502017郝茂荣</t>
  </si>
  <si>
    <t>2017通辽市</t>
  </si>
  <si>
    <t>2018通辽市</t>
  </si>
  <si>
    <t>2019通辽市</t>
  </si>
  <si>
    <t>李庆新</t>
  </si>
  <si>
    <t>445302022李庆新</t>
  </si>
  <si>
    <t>2022云浮市</t>
  </si>
  <si>
    <t>张壮</t>
  </si>
  <si>
    <t>450202021张壮</t>
  </si>
  <si>
    <t>2021柳州市</t>
  </si>
  <si>
    <t>玉林市</t>
  </si>
  <si>
    <t>2020玉林市</t>
  </si>
  <si>
    <t>铜川</t>
  </si>
  <si>
    <t>郭大为</t>
  </si>
  <si>
    <t>610202013郭大为</t>
  </si>
  <si>
    <t>铜川市</t>
  </si>
  <si>
    <t>2014铜川市</t>
  </si>
  <si>
    <t>杨长亚</t>
  </si>
  <si>
    <t>610202015杨长亚</t>
  </si>
  <si>
    <t>2015铜川市</t>
  </si>
  <si>
    <t>2016铜川市</t>
  </si>
  <si>
    <t>2017铜川市</t>
  </si>
  <si>
    <t>李智远</t>
  </si>
  <si>
    <t>610202018李智远</t>
  </si>
  <si>
    <t>2018铜川市</t>
  </si>
  <si>
    <t>2017渭南市</t>
  </si>
  <si>
    <t>2019铜川市</t>
  </si>
  <si>
    <t>2020铜川市</t>
  </si>
  <si>
    <t>2021铜川市</t>
  </si>
  <si>
    <t>2022柳州市</t>
  </si>
  <si>
    <t>倪玉平</t>
  </si>
  <si>
    <t>340702014倪玉平</t>
  </si>
  <si>
    <t>2014铜陵市</t>
  </si>
  <si>
    <t>2016铜陵市</t>
  </si>
  <si>
    <t>2017铜陵市</t>
  </si>
  <si>
    <t>胡启生</t>
  </si>
  <si>
    <t>340702018胡启生</t>
  </si>
  <si>
    <t>2018铜陵市</t>
  </si>
  <si>
    <t>2019铜陵市</t>
  </si>
  <si>
    <t>2020铜陵市</t>
  </si>
  <si>
    <t>2021铜陵市</t>
  </si>
  <si>
    <t>2021桂林市</t>
  </si>
  <si>
    <t>2020梧州市</t>
  </si>
  <si>
    <t>李楚</t>
  </si>
  <si>
    <t>450302022李楚</t>
  </si>
  <si>
    <t>2022桂林市</t>
  </si>
  <si>
    <t>梧州</t>
  </si>
  <si>
    <t>钟畅姿</t>
  </si>
  <si>
    <t>450402020钟畅姿</t>
  </si>
  <si>
    <t>2019梧州市</t>
  </si>
  <si>
    <t>2021梧州市</t>
  </si>
  <si>
    <t>2022梧州市</t>
  </si>
  <si>
    <t>张惠</t>
  </si>
  <si>
    <t>371002012张惠</t>
  </si>
  <si>
    <t>2014威海市</t>
  </si>
  <si>
    <t>2015威海市</t>
  </si>
  <si>
    <t>2016威海市</t>
  </si>
  <si>
    <t>2017威海市</t>
  </si>
  <si>
    <t>张海波</t>
  </si>
  <si>
    <t>371002018张海波</t>
  </si>
  <si>
    <t>2018威海市</t>
  </si>
  <si>
    <t>廖立勇</t>
  </si>
  <si>
    <t>450502021廖立勇</t>
  </si>
  <si>
    <t>2021北海市</t>
  </si>
  <si>
    <t>2022南宁市</t>
  </si>
  <si>
    <t>李莉</t>
  </si>
  <si>
    <t>450502022李莉</t>
  </si>
  <si>
    <t>2022北海市</t>
  </si>
  <si>
    <t>刘曙光</t>
  </si>
  <si>
    <t>370702012刘曙光</t>
  </si>
  <si>
    <t>2015潍坊市</t>
  </si>
  <si>
    <t>2016潍坊市</t>
  </si>
  <si>
    <t>李宽端</t>
  </si>
  <si>
    <t>370702017李宽端</t>
  </si>
  <si>
    <t>2017潍坊市</t>
  </si>
  <si>
    <t>田庆盈</t>
  </si>
  <si>
    <t>370702018田庆盈</t>
  </si>
  <si>
    <t>2018潍坊市</t>
  </si>
  <si>
    <t>2019潍坊市</t>
  </si>
  <si>
    <t>2021潍坊市</t>
  </si>
  <si>
    <t>唐轶昂</t>
  </si>
  <si>
    <t>450602021唐轶昂</t>
  </si>
  <si>
    <t>2021防城港市</t>
  </si>
  <si>
    <t>渭南</t>
  </si>
  <si>
    <t>奚正平</t>
  </si>
  <si>
    <t>610502013奚正平</t>
  </si>
  <si>
    <t>2014渭南市</t>
  </si>
  <si>
    <t>李明远</t>
  </si>
  <si>
    <t>610502015李明远</t>
  </si>
  <si>
    <t>2015渭南市</t>
  </si>
  <si>
    <t>李毅</t>
  </si>
  <si>
    <t>610502018李毅</t>
  </si>
  <si>
    <t>2018渭南市</t>
  </si>
  <si>
    <t>2017西安市</t>
  </si>
  <si>
    <t>2019渭南市</t>
  </si>
  <si>
    <t>2020渭南市</t>
  </si>
  <si>
    <t>黄江</t>
  </si>
  <si>
    <t>450602022黄江</t>
  </si>
  <si>
    <t>2022防城港市</t>
  </si>
  <si>
    <t>王雄昌</t>
  </si>
  <si>
    <t>450702022王雄昌</t>
  </si>
  <si>
    <t>2022钦州市</t>
  </si>
  <si>
    <t>2015温州市</t>
  </si>
  <si>
    <t>张耕</t>
  </si>
  <si>
    <t>330302016张耕</t>
  </si>
  <si>
    <t>2017温州市</t>
  </si>
  <si>
    <t>2018温州市</t>
  </si>
  <si>
    <t>2019温州市</t>
  </si>
  <si>
    <t>蓝晓</t>
  </si>
  <si>
    <t>450802021蓝晓</t>
  </si>
  <si>
    <t>2021贵港市</t>
  </si>
  <si>
    <t>朱会东</t>
  </si>
  <si>
    <t>450802022朱会东</t>
  </si>
  <si>
    <t>2022贵港市</t>
  </si>
  <si>
    <t>2014乌海市</t>
  </si>
  <si>
    <t>艾丽华</t>
  </si>
  <si>
    <t>150302015艾丽华</t>
  </si>
  <si>
    <t>2015乌海市</t>
  </si>
  <si>
    <t>史万钧</t>
  </si>
  <si>
    <t>150302016史万钧</t>
  </si>
  <si>
    <t>高世宏</t>
  </si>
  <si>
    <t>150302017高世宏</t>
  </si>
  <si>
    <t>2017乌海市</t>
  </si>
  <si>
    <t>2018乌海市</t>
  </si>
  <si>
    <t>2019乌海市</t>
  </si>
  <si>
    <t>玉林</t>
  </si>
  <si>
    <t>白松涛</t>
  </si>
  <si>
    <t>450902021白松涛</t>
  </si>
  <si>
    <t>2021玉林市</t>
  </si>
  <si>
    <t>2022玉林市</t>
  </si>
  <si>
    <t>葛国科</t>
  </si>
  <si>
    <t>451002021葛国科</t>
  </si>
  <si>
    <t>2021百色市</t>
  </si>
  <si>
    <t>费东斌</t>
  </si>
  <si>
    <t>150902017费东斌</t>
  </si>
  <si>
    <t>2018乌兰察布市</t>
  </si>
  <si>
    <t>2019乌兰察布市</t>
  </si>
  <si>
    <t>2022百色市</t>
  </si>
  <si>
    <t>彭代元</t>
  </si>
  <si>
    <t>451102021彭代元</t>
  </si>
  <si>
    <t>2021贺州市</t>
  </si>
  <si>
    <t>乌鲁木齐</t>
  </si>
  <si>
    <t>伊力哈木·沙比尔</t>
  </si>
  <si>
    <t>650102013伊力哈木·沙比尔</t>
  </si>
  <si>
    <t>2015乌鲁木齐市</t>
  </si>
  <si>
    <t>2016乌鲁木齐市</t>
  </si>
  <si>
    <t>2017乌鲁木齐市</t>
  </si>
  <si>
    <t>汪泉</t>
  </si>
  <si>
    <t>320202013汪泉</t>
  </si>
  <si>
    <t>2014无锡市</t>
  </si>
  <si>
    <t>2015无锡市</t>
  </si>
  <si>
    <t>2016无锡市</t>
  </si>
  <si>
    <t>黄钦</t>
  </si>
  <si>
    <t>320202018黄钦</t>
  </si>
  <si>
    <t>2018无锡市</t>
  </si>
  <si>
    <t>2022贺州市</t>
  </si>
  <si>
    <t>2020河池市</t>
  </si>
  <si>
    <t>451202021王军</t>
  </si>
  <si>
    <t>2021河池市</t>
  </si>
  <si>
    <t>潘朝晖</t>
  </si>
  <si>
    <t>340202013潘朝晖</t>
  </si>
  <si>
    <t>2014芜湖市</t>
  </si>
  <si>
    <t>贺懋燮</t>
  </si>
  <si>
    <t>340202017贺懋燮</t>
  </si>
  <si>
    <t>2017芜湖市</t>
  </si>
  <si>
    <t>2018芜湖市</t>
  </si>
  <si>
    <t>2019芜湖市</t>
  </si>
  <si>
    <t>2022河池市</t>
  </si>
  <si>
    <t>廖和明</t>
  </si>
  <si>
    <t>451302022廖和明</t>
  </si>
  <si>
    <t>2022来宾市</t>
  </si>
  <si>
    <t>吴忠</t>
  </si>
  <si>
    <t>白尚成</t>
  </si>
  <si>
    <t>640402008白尚成</t>
  </si>
  <si>
    <t>吴忠市</t>
  </si>
  <si>
    <t>2014吴忠市</t>
  </si>
  <si>
    <t>喜清江</t>
  </si>
  <si>
    <t>640302015喜清江</t>
  </si>
  <si>
    <t>2015吴忠市</t>
  </si>
  <si>
    <t>2016吴忠市</t>
  </si>
  <si>
    <t>2017吴忠市</t>
  </si>
  <si>
    <t>2018吴忠市</t>
  </si>
  <si>
    <t>2019吴忠市</t>
  </si>
  <si>
    <t>2020吴忠市</t>
  </si>
  <si>
    <t>2021吴忠市</t>
  </si>
  <si>
    <t>迟威</t>
  </si>
  <si>
    <t>451402021迟威</t>
  </si>
  <si>
    <t>2021崇左市</t>
  </si>
  <si>
    <t>朱学庆</t>
  </si>
  <si>
    <t>450402013朱学庆</t>
  </si>
  <si>
    <t>2014梧州市</t>
  </si>
  <si>
    <t>2015梧州市</t>
  </si>
  <si>
    <t>2016梧州市</t>
  </si>
  <si>
    <t>李杰云</t>
  </si>
  <si>
    <t>450402018李杰云</t>
  </si>
  <si>
    <t>2018梧州市</t>
  </si>
  <si>
    <t>2022崇左市</t>
  </si>
  <si>
    <t>包洪文</t>
  </si>
  <si>
    <t>460202020包洪文</t>
  </si>
  <si>
    <t>2020三亚市</t>
  </si>
  <si>
    <t>2021三亚市</t>
  </si>
  <si>
    <t>万勇</t>
  </si>
  <si>
    <t>420802011万勇</t>
  </si>
  <si>
    <t>中卫市</t>
  </si>
  <si>
    <t>2014中卫市</t>
  </si>
  <si>
    <t>周先旺</t>
  </si>
  <si>
    <t>422802003周先旺</t>
  </si>
  <si>
    <t>2019武汉市</t>
  </si>
  <si>
    <t>陈希</t>
  </si>
  <si>
    <t>460202022陈希</t>
  </si>
  <si>
    <t>2022三亚市</t>
  </si>
  <si>
    <t>朱洪武</t>
  </si>
  <si>
    <t>460402018朱洪武</t>
  </si>
  <si>
    <t>2019永州市</t>
  </si>
  <si>
    <t>武威</t>
  </si>
  <si>
    <t>李志勋</t>
  </si>
  <si>
    <t>620602012李志勋</t>
  </si>
  <si>
    <t>2014武威市</t>
  </si>
  <si>
    <t>李明生</t>
  </si>
  <si>
    <t>620602016李明生</t>
  </si>
  <si>
    <t>2016武威市</t>
  </si>
  <si>
    <t>2017武威市</t>
  </si>
  <si>
    <t>2018武威市</t>
  </si>
  <si>
    <t>周伟</t>
  </si>
  <si>
    <t>620602019周伟</t>
  </si>
  <si>
    <t>2019武威市</t>
  </si>
  <si>
    <t>2020武威市</t>
  </si>
  <si>
    <t>2021武威市</t>
  </si>
  <si>
    <t>西安</t>
  </si>
  <si>
    <t>董军</t>
  </si>
  <si>
    <t>610102012董军</t>
  </si>
  <si>
    <t>2014西安市</t>
  </si>
  <si>
    <t>2015西安市</t>
  </si>
  <si>
    <t>上官吉庆</t>
  </si>
  <si>
    <t>610302012上官吉庆</t>
  </si>
  <si>
    <t>2019西安市</t>
  </si>
  <si>
    <t>王凤朝</t>
  </si>
  <si>
    <t>510102021王凤朝</t>
  </si>
  <si>
    <t>2021成都市</t>
  </si>
  <si>
    <t>2022成都市</t>
  </si>
  <si>
    <t>自贡</t>
  </si>
  <si>
    <t>曾洪扬</t>
  </si>
  <si>
    <t>510302021曾洪扬</t>
  </si>
  <si>
    <t>自贡市</t>
  </si>
  <si>
    <t>2021自贡市</t>
  </si>
  <si>
    <t>2020自贡市</t>
  </si>
  <si>
    <t>西宁</t>
  </si>
  <si>
    <t>王予波</t>
  </si>
  <si>
    <t>630102012王予波</t>
  </si>
  <si>
    <t>2014西宁市</t>
  </si>
  <si>
    <t>2015西宁市</t>
  </si>
  <si>
    <t>2016西宁市</t>
  </si>
  <si>
    <t>2017西宁市</t>
  </si>
  <si>
    <t>2018西宁市</t>
  </si>
  <si>
    <t>2020西宁市</t>
  </si>
  <si>
    <t>2022自贡市</t>
  </si>
  <si>
    <t>余先河</t>
  </si>
  <si>
    <t>510502021余先河</t>
  </si>
  <si>
    <t>2021泸州市</t>
  </si>
  <si>
    <t>丁小强</t>
  </si>
  <si>
    <t>421202013丁小强</t>
  </si>
  <si>
    <t>2014咸宁市</t>
  </si>
  <si>
    <t>2015咸宁市</t>
  </si>
  <si>
    <t>2016咸宁市</t>
  </si>
  <si>
    <t>2017咸宁市</t>
  </si>
  <si>
    <t>2018咸宁市</t>
  </si>
  <si>
    <t>2022泸州市</t>
  </si>
  <si>
    <t>2020德阳市</t>
  </si>
  <si>
    <t>2021德阳市</t>
  </si>
  <si>
    <t>咸阳</t>
  </si>
  <si>
    <t>卫华</t>
  </si>
  <si>
    <t>610402013卫华</t>
  </si>
  <si>
    <t>2014咸阳市</t>
  </si>
  <si>
    <t>2016咸阳市</t>
  </si>
  <si>
    <t>2017咸阳市</t>
  </si>
  <si>
    <t>2018咸阳市</t>
  </si>
  <si>
    <t>2019咸阳市</t>
  </si>
  <si>
    <t>2020咸阳市</t>
  </si>
  <si>
    <t>刘光强</t>
  </si>
  <si>
    <t>510602022刘光强</t>
  </si>
  <si>
    <t>2022德阳市</t>
  </si>
  <si>
    <t>李云</t>
  </si>
  <si>
    <t>510702022李云</t>
  </si>
  <si>
    <t>2022绵阳市</t>
  </si>
  <si>
    <t>胡伟林</t>
  </si>
  <si>
    <t>430302012胡伟林</t>
  </si>
  <si>
    <t>2014湘潭市</t>
  </si>
  <si>
    <t>2015湘潭市</t>
  </si>
  <si>
    <t>谈文胜</t>
  </si>
  <si>
    <t>430302016谈文胜</t>
  </si>
  <si>
    <t>2016湘潭市</t>
  </si>
  <si>
    <t>2017湘潭市</t>
  </si>
  <si>
    <t>2018湘潭市</t>
  </si>
  <si>
    <t>张迎春</t>
  </si>
  <si>
    <t>430302019张迎春</t>
  </si>
  <si>
    <t>2018长沙市</t>
  </si>
  <si>
    <t>2020湘潭市</t>
  </si>
  <si>
    <t>2021湘潭市</t>
  </si>
  <si>
    <t>董里</t>
  </si>
  <si>
    <t>510802021董里</t>
  </si>
  <si>
    <t>2021广元市</t>
  </si>
  <si>
    <t>滕刚</t>
  </si>
  <si>
    <t>420902013滕刚</t>
  </si>
  <si>
    <t>2015孝感市</t>
  </si>
  <si>
    <t>吴海涛</t>
  </si>
  <si>
    <t>420902017吴海涛</t>
  </si>
  <si>
    <t>2016宜昌市</t>
  </si>
  <si>
    <t>2018孝感市</t>
  </si>
  <si>
    <t>2019孝感市</t>
  </si>
  <si>
    <t>2020孝感市</t>
  </si>
  <si>
    <t>2022广元市</t>
  </si>
  <si>
    <t>刘会英</t>
  </si>
  <si>
    <t>510902022刘会英</t>
  </si>
  <si>
    <t>2022遂宁市</t>
  </si>
  <si>
    <t>郑连生</t>
  </si>
  <si>
    <t>140902012郑连生</t>
  </si>
  <si>
    <t>2014忻州市</t>
  </si>
  <si>
    <t>2016忻州市</t>
  </si>
  <si>
    <t>2017忻州市</t>
  </si>
  <si>
    <t>2018忻州市</t>
  </si>
  <si>
    <t>李丹</t>
  </si>
  <si>
    <t>511002021李丹</t>
  </si>
  <si>
    <t>2021内江市</t>
  </si>
  <si>
    <t>资阳市</t>
  </si>
  <si>
    <t>2020资阳市</t>
  </si>
  <si>
    <t>2022内江市</t>
  </si>
  <si>
    <t>2020乐山市</t>
  </si>
  <si>
    <t>舒庆</t>
  </si>
  <si>
    <t>410702014舒庆</t>
  </si>
  <si>
    <t>2014新乡市</t>
  </si>
  <si>
    <t>王小平</t>
  </si>
  <si>
    <t>410702015王小平</t>
  </si>
  <si>
    <t>2015新乡市</t>
  </si>
  <si>
    <t>王登喜</t>
  </si>
  <si>
    <t>410702016王登喜</t>
  </si>
  <si>
    <t>2016新乡市</t>
  </si>
  <si>
    <t>2018新乡市</t>
  </si>
  <si>
    <t>2019新乡市</t>
  </si>
  <si>
    <t>2020新乡市</t>
  </si>
  <si>
    <t>2021新乡市</t>
  </si>
  <si>
    <t>陈光浩</t>
  </si>
  <si>
    <t>511102021陈光浩</t>
  </si>
  <si>
    <t>2021乐山市</t>
  </si>
  <si>
    <t>丛文景</t>
  </si>
  <si>
    <t>360502014丛文景</t>
  </si>
  <si>
    <t>2014新余市</t>
  </si>
  <si>
    <t>董晓健</t>
  </si>
  <si>
    <t>360502015董晓健</t>
  </si>
  <si>
    <t>2016新余市</t>
  </si>
  <si>
    <t>2017新余市</t>
  </si>
  <si>
    <t>2018新余市</t>
  </si>
  <si>
    <t>2019新余市</t>
  </si>
  <si>
    <t>2022乐山市</t>
  </si>
  <si>
    <t>2021广安市</t>
  </si>
  <si>
    <t>古正举</t>
  </si>
  <si>
    <t>511302022古正举</t>
  </si>
  <si>
    <t>2022南充市</t>
  </si>
  <si>
    <t>乔新江</t>
  </si>
  <si>
    <t>411502012乔新江</t>
  </si>
  <si>
    <t>2014信阳市</t>
  </si>
  <si>
    <t>2015信阳市</t>
  </si>
  <si>
    <t>尚朝阳</t>
  </si>
  <si>
    <t>411502016尚朝阳</t>
  </si>
  <si>
    <t>2016信阳市</t>
  </si>
  <si>
    <t>2017信阳市</t>
  </si>
  <si>
    <t>2018信阳市</t>
  </si>
  <si>
    <t>2019信阳市</t>
  </si>
  <si>
    <t>胡元坤</t>
  </si>
  <si>
    <t>511402020胡元坤</t>
  </si>
  <si>
    <t>2020眉山市</t>
  </si>
  <si>
    <t>孟祥伟</t>
  </si>
  <si>
    <t>130502013孟祥伟</t>
  </si>
  <si>
    <t>董晓宇</t>
  </si>
  <si>
    <t>130502016董晓宇</t>
  </si>
  <si>
    <t>2016邢台市</t>
  </si>
  <si>
    <t>2018邢台市</t>
  </si>
  <si>
    <t>2019邢台市</t>
  </si>
  <si>
    <t>黄河</t>
  </si>
  <si>
    <t>511402021黄河</t>
  </si>
  <si>
    <t>2021眉山市</t>
  </si>
  <si>
    <t>宜宾市</t>
  </si>
  <si>
    <t>2020宜宾市</t>
  </si>
  <si>
    <t>2022眉山市</t>
  </si>
  <si>
    <t>朱民</t>
  </si>
  <si>
    <t>320302012朱民</t>
  </si>
  <si>
    <t>2014徐州市</t>
  </si>
  <si>
    <t>2015徐州市</t>
  </si>
  <si>
    <t>周铁根</t>
  </si>
  <si>
    <t>320302016周铁根</t>
  </si>
  <si>
    <t>2016徐州市</t>
  </si>
  <si>
    <t>2018徐州市</t>
  </si>
  <si>
    <t>宜宾</t>
  </si>
  <si>
    <t>廖文彬</t>
  </si>
  <si>
    <t>511502022廖文彬</t>
  </si>
  <si>
    <t>2022宜宾市</t>
  </si>
  <si>
    <t>赵波</t>
  </si>
  <si>
    <t>511602021赵波</t>
  </si>
  <si>
    <t>2022广安市</t>
  </si>
  <si>
    <t>张国晖</t>
  </si>
  <si>
    <t>411002011张国晖</t>
  </si>
  <si>
    <t>2014许昌市</t>
  </si>
  <si>
    <t>武国定</t>
  </si>
  <si>
    <t>411702013武国定</t>
  </si>
  <si>
    <t>2015许昌市</t>
  </si>
  <si>
    <t>胡五岳</t>
  </si>
  <si>
    <t>411002016胡五岳</t>
  </si>
  <si>
    <t>2016许昌市</t>
  </si>
  <si>
    <t>2017许昌市</t>
  </si>
  <si>
    <t>2018许昌市</t>
  </si>
  <si>
    <t>史根治</t>
  </si>
  <si>
    <t>411002019史根治</t>
  </si>
  <si>
    <t>2019许昌市</t>
  </si>
  <si>
    <t>2020许昌市</t>
  </si>
  <si>
    <t>2021许昌市</t>
  </si>
  <si>
    <t>严卫东</t>
  </si>
  <si>
    <t>511702021严卫东</t>
  </si>
  <si>
    <t>2021达州市</t>
  </si>
  <si>
    <t>韩军</t>
  </si>
  <si>
    <t>341802013韩军</t>
  </si>
  <si>
    <t>2014宣城市</t>
  </si>
  <si>
    <t>2015宣城市</t>
  </si>
  <si>
    <t>张冬云</t>
  </si>
  <si>
    <t>341802017张冬云</t>
  </si>
  <si>
    <t>2018宣城市</t>
  </si>
  <si>
    <t>2022达州市</t>
  </si>
  <si>
    <t>雅安</t>
  </si>
  <si>
    <t>彭映梅</t>
  </si>
  <si>
    <t>511802020彭映梅</t>
  </si>
  <si>
    <t>雅安市</t>
  </si>
  <si>
    <t>2020雅安市</t>
  </si>
  <si>
    <t>2019雅安市</t>
  </si>
  <si>
    <t>兰开驰</t>
  </si>
  <si>
    <t>511802014兰开驰</t>
  </si>
  <si>
    <t>2014雅安市</t>
  </si>
  <si>
    <t>2015雅安市</t>
  </si>
  <si>
    <t>2016雅安市</t>
  </si>
  <si>
    <t>2017雅安市</t>
  </si>
  <si>
    <t>邹瑾</t>
  </si>
  <si>
    <t>511802018邹瑾</t>
  </si>
  <si>
    <t>2018雅安市</t>
  </si>
  <si>
    <t>2021雅安市</t>
  </si>
  <si>
    <t>2022雅安市</t>
  </si>
  <si>
    <t>高鹏凌</t>
  </si>
  <si>
    <t>511902021高鹏凌</t>
  </si>
  <si>
    <t>2021巴中市</t>
  </si>
  <si>
    <t>2014烟台市</t>
  </si>
  <si>
    <t>张永霞</t>
  </si>
  <si>
    <t>370602015张永霞</t>
  </si>
  <si>
    <t>2015烟台市</t>
  </si>
  <si>
    <t>2016烟台市</t>
  </si>
  <si>
    <t>2017烟台市</t>
  </si>
  <si>
    <t>2018烟台市</t>
  </si>
  <si>
    <t>2022巴中市</t>
  </si>
  <si>
    <t>资阳</t>
  </si>
  <si>
    <t>徐芝文</t>
  </si>
  <si>
    <t>512002021徐芝文</t>
  </si>
  <si>
    <t>2021资阳市</t>
  </si>
  <si>
    <t>王善平</t>
  </si>
  <si>
    <t>512002022王善平</t>
  </si>
  <si>
    <t>2022资阳市</t>
  </si>
  <si>
    <t>延安</t>
  </si>
  <si>
    <t>薛占海</t>
  </si>
  <si>
    <t>610602017薛占海</t>
  </si>
  <si>
    <t>2017延安市</t>
  </si>
  <si>
    <t>2018延安市</t>
  </si>
  <si>
    <t>2019延安市</t>
  </si>
  <si>
    <t>2020延安市</t>
  </si>
  <si>
    <t>2021延安市</t>
  </si>
  <si>
    <t>马宁宇</t>
  </si>
  <si>
    <t>520102022马宁宇</t>
  </si>
  <si>
    <t>2022贵阳市</t>
  </si>
  <si>
    <t>魏国强</t>
  </si>
  <si>
    <t>320902012魏国强</t>
  </si>
  <si>
    <t>2014盐城市</t>
  </si>
  <si>
    <t>王荣平</t>
  </si>
  <si>
    <t>320902015王荣平</t>
  </si>
  <si>
    <t>2015盐城市</t>
  </si>
  <si>
    <t>2014扬州市</t>
  </si>
  <si>
    <t>2016盐城市</t>
  </si>
  <si>
    <t>戴源</t>
  </si>
  <si>
    <t>320902017戴源</t>
  </si>
  <si>
    <t>2017盐城市</t>
  </si>
  <si>
    <t>曹路宝</t>
  </si>
  <si>
    <t>320902018曹路宝</t>
  </si>
  <si>
    <t>2018盐城市</t>
  </si>
  <si>
    <t>2019盐城市</t>
  </si>
  <si>
    <t>2020盐城市</t>
  </si>
  <si>
    <t>2021盐城市</t>
  </si>
  <si>
    <t>张定超</t>
  </si>
  <si>
    <t>520202021张定超</t>
  </si>
  <si>
    <t>2021六盘水市</t>
  </si>
  <si>
    <t>朱民阳</t>
  </si>
  <si>
    <t>321002012朱民阳</t>
  </si>
  <si>
    <t>2015扬州市</t>
  </si>
  <si>
    <t>321002017张爱军</t>
  </si>
  <si>
    <t>2018扬州市</t>
  </si>
  <si>
    <t>2022六盘水市</t>
  </si>
  <si>
    <t>遵义</t>
  </si>
  <si>
    <t>黄伟</t>
  </si>
  <si>
    <t>520302020黄伟</t>
  </si>
  <si>
    <t>遵义市</t>
  </si>
  <si>
    <t>2020遵义市</t>
  </si>
  <si>
    <t>2019遵义市</t>
  </si>
  <si>
    <t>2021遵义市</t>
  </si>
  <si>
    <t>温湛滨</t>
  </si>
  <si>
    <t>441702017温湛滨</t>
  </si>
  <si>
    <t>2017阳江市</t>
  </si>
  <si>
    <t>2019阳江市</t>
  </si>
  <si>
    <t>2020阳江市</t>
  </si>
  <si>
    <t>2021阳江市</t>
  </si>
  <si>
    <t>2022遵义市</t>
  </si>
  <si>
    <t>陈永奇</t>
  </si>
  <si>
    <t>140302013陈永奇</t>
  </si>
  <si>
    <t>2014阳泉市</t>
  </si>
  <si>
    <t>2015阳泉市</t>
  </si>
  <si>
    <t>2016阳泉市</t>
  </si>
  <si>
    <t>2017阳泉市</t>
  </si>
  <si>
    <t>雷健坤</t>
  </si>
  <si>
    <t>140302018雷健坤</t>
  </si>
  <si>
    <t>2018阳泉市</t>
  </si>
  <si>
    <t>2020阳泉市</t>
  </si>
  <si>
    <t>宋晓路</t>
  </si>
  <si>
    <t>520402020宋晓路</t>
  </si>
  <si>
    <t>2020安顺市</t>
  </si>
  <si>
    <t>高环</t>
  </si>
  <si>
    <t>230702012高环</t>
  </si>
  <si>
    <t>2014伊春市</t>
  </si>
  <si>
    <t>李坤</t>
  </si>
  <si>
    <t>230702015李坤</t>
  </si>
  <si>
    <t>2015伊春市</t>
  </si>
  <si>
    <t>2016伊春市</t>
  </si>
  <si>
    <t>韩库</t>
  </si>
  <si>
    <t>230702017韩库</t>
  </si>
  <si>
    <t>2017伊春市</t>
  </si>
  <si>
    <t>2018伊春市</t>
  </si>
  <si>
    <t>2019伊春市</t>
  </si>
  <si>
    <t>2021安顺市</t>
  </si>
  <si>
    <t>尹恒斌</t>
  </si>
  <si>
    <t>520402022尹恒斌</t>
  </si>
  <si>
    <t>2022安顺市</t>
  </si>
  <si>
    <t>徐进</t>
  </si>
  <si>
    <t>511502012徐进</t>
  </si>
  <si>
    <t>2014宜宾市</t>
  </si>
  <si>
    <t>2015宜宾市</t>
  </si>
  <si>
    <t>杜紫平</t>
  </si>
  <si>
    <t>511502016杜紫平</t>
  </si>
  <si>
    <t>2016宜宾市</t>
  </si>
  <si>
    <t>2017宜宾市</t>
  </si>
  <si>
    <t>2018宜宾市</t>
  </si>
  <si>
    <t>2019宜宾市</t>
  </si>
  <si>
    <t>2021宜宾市</t>
  </si>
  <si>
    <t>马旭明</t>
  </si>
  <si>
    <t>420502013马旭明</t>
  </si>
  <si>
    <t>2014宜昌市</t>
  </si>
  <si>
    <t>2015宜昌市</t>
  </si>
  <si>
    <t>张家胜</t>
  </si>
  <si>
    <t>420502017张家胜</t>
  </si>
  <si>
    <t>2017宜昌市</t>
  </si>
  <si>
    <t>2018宜昌市</t>
  </si>
  <si>
    <t>2019宜昌市</t>
  </si>
  <si>
    <t>蒋斌</t>
  </si>
  <si>
    <t>360902012蒋斌</t>
  </si>
  <si>
    <t>2014宜春市</t>
  </si>
  <si>
    <t>2016宜春市</t>
  </si>
  <si>
    <t>张小平</t>
  </si>
  <si>
    <t>360902017张小平</t>
  </si>
  <si>
    <t>王水平</t>
  </si>
  <si>
    <t>360902018王水平</t>
  </si>
  <si>
    <t>2018宜春市</t>
  </si>
  <si>
    <t>李石松</t>
  </si>
  <si>
    <t>530302019李石松</t>
  </si>
  <si>
    <t>2021曲靖市</t>
  </si>
  <si>
    <t>胡忠雄</t>
  </si>
  <si>
    <t>430902011胡忠雄</t>
  </si>
  <si>
    <t>2014益阳市</t>
  </si>
  <si>
    <t>许显辉</t>
  </si>
  <si>
    <t>430802013许显辉</t>
  </si>
  <si>
    <t>2015益阳市</t>
  </si>
  <si>
    <t>2016益阳市</t>
  </si>
  <si>
    <t>张值恒</t>
  </si>
  <si>
    <t>430902017张值恒</t>
  </si>
  <si>
    <t>2017益阳市</t>
  </si>
  <si>
    <t>2016长沙市</t>
  </si>
  <si>
    <t>2018益阳市</t>
  </si>
  <si>
    <t>2019益阳市</t>
  </si>
  <si>
    <t>银川</t>
  </si>
  <si>
    <t>马力</t>
  </si>
  <si>
    <t>640102013马力</t>
  </si>
  <si>
    <t>2014银川市</t>
  </si>
  <si>
    <t>2015银川市</t>
  </si>
  <si>
    <t>2017银川市</t>
  </si>
  <si>
    <t>杨玉经</t>
  </si>
  <si>
    <t>640102018杨玉经</t>
  </si>
  <si>
    <t>2018银川市</t>
  </si>
  <si>
    <t>2019银川市</t>
  </si>
  <si>
    <t>2020银川市</t>
  </si>
  <si>
    <t>玉溪</t>
  </si>
  <si>
    <t>江华</t>
  </si>
  <si>
    <t>530402021江华</t>
  </si>
  <si>
    <t>2021玉溪市</t>
  </si>
  <si>
    <t>2020玉溪市</t>
  </si>
  <si>
    <t>2022玉溪市</t>
  </si>
  <si>
    <t>熊茂平</t>
  </si>
  <si>
    <t>360602014熊茂平</t>
  </si>
  <si>
    <t>2014鹰潭市</t>
  </si>
  <si>
    <t>2015鹰潭市</t>
  </si>
  <si>
    <t>2016鹰潭市</t>
  </si>
  <si>
    <t>曹淑敏</t>
  </si>
  <si>
    <t>360602017曹淑敏</t>
  </si>
  <si>
    <t>2017鹰潭市</t>
  </si>
  <si>
    <t>于秀明</t>
  </si>
  <si>
    <t>360602018于秀明</t>
  </si>
  <si>
    <t>2018鹰潭市</t>
  </si>
  <si>
    <t>2019鹰潭市</t>
  </si>
  <si>
    <t>2020鹰潭市</t>
  </si>
  <si>
    <t>洪维智</t>
  </si>
  <si>
    <t>530502021洪维智</t>
  </si>
  <si>
    <t>2021保山市</t>
  </si>
  <si>
    <t>2022保山市</t>
  </si>
  <si>
    <t>葛乐夫</t>
  </si>
  <si>
    <t>210802011葛乐夫</t>
  </si>
  <si>
    <t>2014营口市</t>
  </si>
  <si>
    <t>2015营口市</t>
  </si>
  <si>
    <t>赵长富</t>
  </si>
  <si>
    <t>210802016赵长富</t>
  </si>
  <si>
    <t>2016营口市</t>
  </si>
  <si>
    <t>2017营口市</t>
  </si>
  <si>
    <t>2018营口市</t>
  </si>
  <si>
    <t>许桂清</t>
  </si>
  <si>
    <t>210802019许桂清</t>
  </si>
  <si>
    <t>2019营口市</t>
  </si>
  <si>
    <t>2020营口市</t>
  </si>
  <si>
    <t>2021营口市</t>
  </si>
  <si>
    <t>昭通</t>
  </si>
  <si>
    <t>朱家伟</t>
  </si>
  <si>
    <t>530602021朱家伟</t>
  </si>
  <si>
    <t>2021昭通市</t>
  </si>
  <si>
    <t>向曙光</t>
  </si>
  <si>
    <t>431102014向曙光</t>
  </si>
  <si>
    <t>2014永州市</t>
  </si>
  <si>
    <t>2015永州市</t>
  </si>
  <si>
    <t>易佳良</t>
  </si>
  <si>
    <t>431102016易佳良</t>
  </si>
  <si>
    <t>2016永州市</t>
  </si>
  <si>
    <t>2017永州市</t>
  </si>
  <si>
    <t>杨承新</t>
  </si>
  <si>
    <t>530602022杨承新</t>
  </si>
  <si>
    <t>2022昭通市</t>
  </si>
  <si>
    <t>苏永忠</t>
  </si>
  <si>
    <t>530702021苏永忠</t>
  </si>
  <si>
    <t>2021丽江市</t>
  </si>
  <si>
    <t>2020昭通市</t>
  </si>
  <si>
    <t>2022丽江市</t>
  </si>
  <si>
    <t>榆林</t>
  </si>
  <si>
    <t>陆治原</t>
  </si>
  <si>
    <t>610802012陆治原</t>
  </si>
  <si>
    <t>榆林市</t>
  </si>
  <si>
    <t>2014榆林市</t>
  </si>
  <si>
    <t>2015榆林市</t>
  </si>
  <si>
    <t>尉俊东</t>
  </si>
  <si>
    <t>610802016尉俊东</t>
  </si>
  <si>
    <t>2016榆林市</t>
  </si>
  <si>
    <t>2017榆林市</t>
  </si>
  <si>
    <t>李春临</t>
  </si>
  <si>
    <t>610802018李春临</t>
  </si>
  <si>
    <t>2018榆林市</t>
  </si>
  <si>
    <t>2019榆林市</t>
  </si>
  <si>
    <t>2020榆林市</t>
  </si>
  <si>
    <t>2021榆林市</t>
  </si>
  <si>
    <t>苏海棠</t>
  </si>
  <si>
    <t>450902014苏海棠</t>
  </si>
  <si>
    <t>2015玉林市</t>
  </si>
  <si>
    <t>2016玉林市</t>
  </si>
  <si>
    <t>2017玉林市</t>
  </si>
  <si>
    <t>韦韬</t>
  </si>
  <si>
    <t>450902018韦韬</t>
  </si>
  <si>
    <t>2018玉林市</t>
  </si>
  <si>
    <t>2019玉林市</t>
  </si>
  <si>
    <t>郝光耀</t>
  </si>
  <si>
    <t>610202022郝光耀</t>
  </si>
  <si>
    <t>2022铜川市</t>
  </si>
  <si>
    <t>杨广亭</t>
  </si>
  <si>
    <t>610302021杨广亭</t>
  </si>
  <si>
    <t>2021宝鸡市</t>
  </si>
  <si>
    <t>饶南湖</t>
  </si>
  <si>
    <t>530402013饶南湖</t>
  </si>
  <si>
    <t>2014玉溪市</t>
  </si>
  <si>
    <t>2015玉溪市</t>
  </si>
  <si>
    <t>2016玉溪市</t>
  </si>
  <si>
    <t>张德华</t>
  </si>
  <si>
    <t>530402017张德华</t>
  </si>
  <si>
    <t>2017玉溪市</t>
  </si>
  <si>
    <t>2018玉溪市</t>
  </si>
  <si>
    <t>2019玉溪市</t>
  </si>
  <si>
    <t>610302022王勇</t>
  </si>
  <si>
    <t>2022宝鸡市</t>
  </si>
  <si>
    <t>2021西安市</t>
  </si>
  <si>
    <t>2021咸阳市</t>
  </si>
  <si>
    <t>盛荣华</t>
  </si>
  <si>
    <t>430602012盛荣华</t>
  </si>
  <si>
    <t>2014岳阳市</t>
  </si>
  <si>
    <t>刘和生</t>
  </si>
  <si>
    <t>430602015刘和生</t>
  </si>
  <si>
    <t>2015岳阳市</t>
  </si>
  <si>
    <t>2016岳阳市</t>
  </si>
  <si>
    <t>2017岳阳市</t>
  </si>
  <si>
    <t>李爱武</t>
  </si>
  <si>
    <t>430602018李爱武</t>
  </si>
  <si>
    <t>2018岳阳市</t>
  </si>
  <si>
    <t>2019岳阳市</t>
  </si>
  <si>
    <t>2020岳阳市</t>
  </si>
  <si>
    <t>2021岳阳市</t>
  </si>
  <si>
    <t>冷劲松</t>
  </si>
  <si>
    <t>610402022冷劲松</t>
  </si>
  <si>
    <t>2022咸阳市</t>
  </si>
  <si>
    <t>卓志强</t>
  </si>
  <si>
    <t>445302012卓志强</t>
  </si>
  <si>
    <t>2014云浮市</t>
  </si>
  <si>
    <t>2015云浮市</t>
  </si>
  <si>
    <t>2016云浮市</t>
  </si>
  <si>
    <t>2017云浮市</t>
  </si>
  <si>
    <t>2018云浮市</t>
  </si>
  <si>
    <t>2020西安市</t>
  </si>
  <si>
    <t>2022西安市</t>
  </si>
  <si>
    <t>王清宪</t>
  </si>
  <si>
    <t>140502011王清宪</t>
  </si>
  <si>
    <t>2014运城市</t>
  </si>
  <si>
    <t>朱鹏</t>
  </si>
  <si>
    <t>140802017朱鹏</t>
  </si>
  <si>
    <t>2017运城市</t>
  </si>
  <si>
    <t>2018运城市</t>
  </si>
  <si>
    <t>王琳</t>
  </si>
  <si>
    <t>610502021王琳</t>
  </si>
  <si>
    <t>2021渭南市</t>
  </si>
  <si>
    <t>陈晓勇</t>
  </si>
  <si>
    <t>610502022陈晓勇</t>
  </si>
  <si>
    <t>2022渭南市</t>
  </si>
  <si>
    <t>2021汉中市</t>
  </si>
  <si>
    <t>2014枣庄市</t>
  </si>
  <si>
    <t>石爱作</t>
  </si>
  <si>
    <t>370402019石爱作</t>
  </si>
  <si>
    <t>2019枣庄市</t>
  </si>
  <si>
    <t>张烨</t>
  </si>
  <si>
    <t>610702021张烨</t>
  </si>
  <si>
    <t>2022汉中市</t>
  </si>
  <si>
    <t>王中丙</t>
  </si>
  <si>
    <t>440802012王中丙</t>
  </si>
  <si>
    <t>2014湛江市</t>
  </si>
  <si>
    <t>2015湛江市</t>
  </si>
  <si>
    <t>姜建军</t>
  </si>
  <si>
    <t>440802017姜建军</t>
  </si>
  <si>
    <t>2017湛江市</t>
  </si>
  <si>
    <t>2018湛江市</t>
  </si>
  <si>
    <t>2019湛江市</t>
  </si>
  <si>
    <t>张胜利</t>
  </si>
  <si>
    <t>610802022张胜利</t>
  </si>
  <si>
    <t>2022榆林市</t>
  </si>
  <si>
    <t>王浩</t>
  </si>
  <si>
    <t>610902022王浩</t>
  </si>
  <si>
    <t>2022安康市</t>
  </si>
  <si>
    <t>2014张家界市</t>
  </si>
  <si>
    <t>王志刚</t>
  </si>
  <si>
    <t>430802015王志刚</t>
  </si>
  <si>
    <t>2015张家界市</t>
  </si>
  <si>
    <t>2014株洲市</t>
  </si>
  <si>
    <t>2016张家界市</t>
  </si>
  <si>
    <t>2017张家界市</t>
  </si>
  <si>
    <t>刘革安</t>
  </si>
  <si>
    <t>430802018刘革安</t>
  </si>
  <si>
    <t>2018张家界市</t>
  </si>
  <si>
    <t>2019张家界市</t>
  </si>
  <si>
    <t>王青峰</t>
  </si>
  <si>
    <t>611002022王青峰</t>
  </si>
  <si>
    <t>2022商洛市</t>
  </si>
  <si>
    <t>刘凯</t>
  </si>
  <si>
    <t>620202022刘凯</t>
  </si>
  <si>
    <t>2022嘉峪关市</t>
  </si>
  <si>
    <t>侯亮</t>
  </si>
  <si>
    <t>130702012侯亮</t>
  </si>
  <si>
    <t>2014张家口市</t>
  </si>
  <si>
    <t>王钧</t>
  </si>
  <si>
    <t>620302021王钧</t>
  </si>
  <si>
    <t>2021金昌市</t>
  </si>
  <si>
    <t>武卫东</t>
  </si>
  <si>
    <t>130702017武卫东</t>
  </si>
  <si>
    <t>2017张家口市</t>
  </si>
  <si>
    <t>2018张家口市</t>
  </si>
  <si>
    <t>2019张家口市</t>
  </si>
  <si>
    <t>2022金昌市</t>
  </si>
  <si>
    <t>2021白银市</t>
  </si>
  <si>
    <t>张掖</t>
  </si>
  <si>
    <t>黄泽元</t>
  </si>
  <si>
    <t>620702013黄泽元</t>
  </si>
  <si>
    <t>2014张掖市</t>
  </si>
  <si>
    <t>2015张掖市</t>
  </si>
  <si>
    <t>2016张掖市</t>
  </si>
  <si>
    <t>2017张掖市</t>
  </si>
  <si>
    <t>2018张掖市</t>
  </si>
  <si>
    <t>谢又生</t>
  </si>
  <si>
    <t>620702019谢又生</t>
  </si>
  <si>
    <t>2019张掖市</t>
  </si>
  <si>
    <t>2020张掖市</t>
  </si>
  <si>
    <t>2021张掖市</t>
  </si>
  <si>
    <t>张延保</t>
  </si>
  <si>
    <t>620402022张延保</t>
  </si>
  <si>
    <t>2022白银市</t>
  </si>
  <si>
    <t>檀云坤</t>
  </si>
  <si>
    <t>350602014檀云坤</t>
  </si>
  <si>
    <t>2014漳州市</t>
  </si>
  <si>
    <t>2015漳州市</t>
  </si>
  <si>
    <t>2016漳州市</t>
  </si>
  <si>
    <t>刘远</t>
  </si>
  <si>
    <t>350602017刘远</t>
  </si>
  <si>
    <t>2017漳州市</t>
  </si>
  <si>
    <t>2019漳州市</t>
  </si>
  <si>
    <t>2020漳州市</t>
  </si>
  <si>
    <t>2021漳州市</t>
  </si>
  <si>
    <t>王国先</t>
  </si>
  <si>
    <t>620502021王国先</t>
  </si>
  <si>
    <t>2021天水市</t>
  </si>
  <si>
    <t>姜治莹</t>
  </si>
  <si>
    <t>220812009姜治莹</t>
  </si>
  <si>
    <t>2015长春市</t>
  </si>
  <si>
    <t>2016长春市</t>
  </si>
  <si>
    <t>刘长龙</t>
  </si>
  <si>
    <t>220102017刘长龙</t>
  </si>
  <si>
    <t>2017长春市</t>
  </si>
  <si>
    <t>2019长春市</t>
  </si>
  <si>
    <t>2022天水市</t>
  </si>
  <si>
    <t>2021长春市</t>
  </si>
  <si>
    <t>2022长春市</t>
  </si>
  <si>
    <t>长沙</t>
  </si>
  <si>
    <t>胡衡华</t>
  </si>
  <si>
    <t>430902008胡衡华</t>
  </si>
  <si>
    <t>陈文浩</t>
  </si>
  <si>
    <t>430702009陈文浩</t>
  </si>
  <si>
    <t>2019长沙市</t>
  </si>
  <si>
    <t>2020长沙市</t>
  </si>
  <si>
    <t>2021长沙市</t>
  </si>
  <si>
    <t>2022长沙市</t>
  </si>
  <si>
    <t>席小军</t>
  </si>
  <si>
    <t>140402013席小军</t>
  </si>
  <si>
    <t>2014长治市</t>
  </si>
  <si>
    <t>2015长治市</t>
  </si>
  <si>
    <t>卢建明</t>
  </si>
  <si>
    <t>140402016卢建明</t>
  </si>
  <si>
    <t>2016长治市</t>
  </si>
  <si>
    <t>2017长治市</t>
  </si>
  <si>
    <t>杨勤荣</t>
  </si>
  <si>
    <t>140402018杨勤荣</t>
  </si>
  <si>
    <t>2018长治市</t>
  </si>
  <si>
    <t>王国斌</t>
  </si>
  <si>
    <t>620602022王国斌</t>
  </si>
  <si>
    <t>2022武威市</t>
  </si>
  <si>
    <t>赵立香</t>
  </si>
  <si>
    <t>620702022赵立香</t>
  </si>
  <si>
    <t>2022张掖市</t>
  </si>
  <si>
    <t>2015昭通市</t>
  </si>
  <si>
    <t>郭大进</t>
  </si>
  <si>
    <t>530602016郭大进</t>
  </si>
  <si>
    <t>2016昭通市</t>
  </si>
  <si>
    <t>2017昭通市</t>
  </si>
  <si>
    <t>2018昭通市</t>
  </si>
  <si>
    <t>2019昭通市</t>
  </si>
  <si>
    <t>王旭</t>
  </si>
  <si>
    <t>620802021王旭</t>
  </si>
  <si>
    <t>2021平凉市</t>
  </si>
  <si>
    <t>2022平凉市</t>
  </si>
  <si>
    <t>2014肇庆市</t>
  </si>
  <si>
    <t>赖泽华</t>
  </si>
  <si>
    <t>441202015赖泽华</t>
  </si>
  <si>
    <t>2015肇庆市</t>
  </si>
  <si>
    <t>2016肇庆市</t>
  </si>
  <si>
    <t>陈旭东</t>
  </si>
  <si>
    <t>441202017陈旭东</t>
  </si>
  <si>
    <t>范中杰</t>
  </si>
  <si>
    <t>441202018范中杰</t>
  </si>
  <si>
    <t>2018肇庆市</t>
  </si>
  <si>
    <t>王立奇</t>
  </si>
  <si>
    <t>620902020王立奇</t>
  </si>
  <si>
    <t>2020酒泉市</t>
  </si>
  <si>
    <t>2021酒泉市</t>
  </si>
  <si>
    <t>唐培宏</t>
  </si>
  <si>
    <t>620902022唐培宏</t>
  </si>
  <si>
    <t>2022酒泉市</t>
  </si>
  <si>
    <t>朱晓明</t>
  </si>
  <si>
    <t>321102012朱晓明</t>
  </si>
  <si>
    <t>2014镇江市</t>
  </si>
  <si>
    <t>2015镇江市</t>
  </si>
  <si>
    <t>2016镇江市</t>
  </si>
  <si>
    <t>张叶飞</t>
  </si>
  <si>
    <t>321102017张叶飞</t>
  </si>
  <si>
    <t>2017镇江市</t>
  </si>
  <si>
    <t>2018镇江市</t>
  </si>
  <si>
    <t>2019镇江市</t>
  </si>
  <si>
    <t>卢小亨</t>
  </si>
  <si>
    <t>621002020卢小亨</t>
  </si>
  <si>
    <t>2020庆阳市</t>
  </si>
  <si>
    <t>周继军</t>
  </si>
  <si>
    <t>621002021周继军</t>
  </si>
  <si>
    <t>2021庆阳市</t>
  </si>
  <si>
    <t>马懿</t>
  </si>
  <si>
    <t>410102012马懿</t>
  </si>
  <si>
    <t>2014郑州市</t>
  </si>
  <si>
    <t>2016郑州市</t>
  </si>
  <si>
    <t>2017郑州市</t>
  </si>
  <si>
    <t>2022庆阳市</t>
  </si>
  <si>
    <t>陈良贤</t>
  </si>
  <si>
    <t>442002013陈良贤</t>
  </si>
  <si>
    <t>2014中山市</t>
  </si>
  <si>
    <t>2015中山市</t>
  </si>
  <si>
    <t>焦兰生</t>
  </si>
  <si>
    <t>442002016焦兰生</t>
  </si>
  <si>
    <t>2015珠海市</t>
  </si>
  <si>
    <t>2017珠海市</t>
  </si>
  <si>
    <t>危伟汉</t>
  </si>
  <si>
    <t>442002019危伟汉</t>
  </si>
  <si>
    <t>2019中山市</t>
  </si>
  <si>
    <t>中卫</t>
  </si>
  <si>
    <t>徐力群</t>
  </si>
  <si>
    <t>640502008徐力群</t>
  </si>
  <si>
    <t>万新恒</t>
  </si>
  <si>
    <t>640502015万新恒</t>
  </si>
  <si>
    <t>2015中卫市</t>
  </si>
  <si>
    <t>2016中卫市</t>
  </si>
  <si>
    <t>2017中卫市</t>
  </si>
  <si>
    <t>2018中卫市</t>
  </si>
  <si>
    <t>640502019李晓波</t>
  </si>
  <si>
    <t>2019中卫市</t>
  </si>
  <si>
    <t>2020中卫市</t>
  </si>
  <si>
    <t>孔令栋</t>
  </si>
  <si>
    <t>630102021孔令栋</t>
  </si>
  <si>
    <t>2021西宁市</t>
  </si>
  <si>
    <t>2022西宁市</t>
  </si>
  <si>
    <t>周江勇</t>
  </si>
  <si>
    <t>330902013周江勇</t>
  </si>
  <si>
    <t>2014舟山市</t>
  </si>
  <si>
    <t>2015舟山市</t>
  </si>
  <si>
    <t>温暖</t>
  </si>
  <si>
    <t>330902016温暖</t>
  </si>
  <si>
    <t>2016舟山市</t>
  </si>
  <si>
    <t>2017舟山市</t>
  </si>
  <si>
    <t>何中伟</t>
  </si>
  <si>
    <t>330902018何中伟</t>
  </si>
  <si>
    <t>2018舟山市</t>
  </si>
  <si>
    <t>2019舟山市</t>
  </si>
  <si>
    <t>2020舟山市</t>
  </si>
  <si>
    <t>2021舟山市</t>
  </si>
  <si>
    <t>王华杰</t>
  </si>
  <si>
    <t>630202021王华杰</t>
  </si>
  <si>
    <t>2021海东市</t>
  </si>
  <si>
    <t>刘继标</t>
  </si>
  <si>
    <t>411602013刘继标</t>
  </si>
  <si>
    <t>2014周口市</t>
  </si>
  <si>
    <t>2015周口市</t>
  </si>
  <si>
    <t>2016周口市</t>
  </si>
  <si>
    <t>丁福浩</t>
  </si>
  <si>
    <t>411602017丁福浩</t>
  </si>
  <si>
    <t>2017周口市</t>
  </si>
  <si>
    <t>2018周口市</t>
  </si>
  <si>
    <t>2019周口市</t>
  </si>
  <si>
    <t>2020周口市</t>
  </si>
  <si>
    <t>2021周口市</t>
  </si>
  <si>
    <t>2022海东市</t>
  </si>
  <si>
    <t>何宁卡</t>
  </si>
  <si>
    <t>440402012何宁卡</t>
  </si>
  <si>
    <t>2014珠海市</t>
  </si>
  <si>
    <t>2016珠海市</t>
  </si>
  <si>
    <t>李泽中</t>
  </si>
  <si>
    <t>440402017李泽中</t>
  </si>
  <si>
    <t>姚奕生</t>
  </si>
  <si>
    <t>440402018姚奕生</t>
  </si>
  <si>
    <t>2018珠海市</t>
  </si>
  <si>
    <t>2019珠海市</t>
  </si>
  <si>
    <t>赵旭辉</t>
  </si>
  <si>
    <t>640102021赵旭辉</t>
  </si>
  <si>
    <t>2021银川市</t>
  </si>
  <si>
    <t>2022银川市</t>
  </si>
  <si>
    <t>毛腾飞</t>
  </si>
  <si>
    <t>430202013毛腾飞</t>
  </si>
  <si>
    <t>2015株洲市</t>
  </si>
  <si>
    <t>2016株洲市</t>
  </si>
  <si>
    <t>2018株洲市</t>
  </si>
  <si>
    <t>2019株洲市</t>
  </si>
  <si>
    <t>张利</t>
  </si>
  <si>
    <t>640202020张利</t>
  </si>
  <si>
    <t>2020石嘴山市</t>
  </si>
  <si>
    <t>2021石嘴山市</t>
  </si>
  <si>
    <t>2014驻马店市</t>
  </si>
  <si>
    <t>陈星</t>
  </si>
  <si>
    <t>411702015陈星</t>
  </si>
  <si>
    <t>2016驻马店市</t>
  </si>
  <si>
    <t>2017驻马店市</t>
  </si>
  <si>
    <t>朱是西</t>
  </si>
  <si>
    <t>411702018朱是西</t>
  </si>
  <si>
    <t>2018驻马店市</t>
  </si>
  <si>
    <t>2019驻马店市</t>
  </si>
  <si>
    <t>2021驻马店市</t>
  </si>
  <si>
    <t>王伟</t>
  </si>
  <si>
    <t>640202022王伟</t>
  </si>
  <si>
    <t>2022石嘴山市</t>
  </si>
  <si>
    <t>陈吉明</t>
  </si>
  <si>
    <t>512002015陈吉明</t>
  </si>
  <si>
    <t>2014自贡市</t>
  </si>
  <si>
    <t>2016资阳市</t>
  </si>
  <si>
    <t>2017资阳市</t>
  </si>
  <si>
    <t>2018资阳市</t>
  </si>
  <si>
    <t>吴旭</t>
  </si>
  <si>
    <t>512002019吴旭</t>
  </si>
  <si>
    <t>2019资阳市</t>
  </si>
  <si>
    <t>王学军</t>
  </si>
  <si>
    <t>640302022王学军</t>
  </si>
  <si>
    <t>2022吴忠市</t>
  </si>
  <si>
    <t>冼国义</t>
  </si>
  <si>
    <t>640402021冼国义</t>
  </si>
  <si>
    <t>2021固原市</t>
  </si>
  <si>
    <t>徐景颜</t>
  </si>
  <si>
    <t>370302013徐景颜</t>
  </si>
  <si>
    <t>周连华</t>
  </si>
  <si>
    <t>370302015周连华</t>
  </si>
  <si>
    <t>2016淄博市</t>
  </si>
  <si>
    <t>于海田</t>
  </si>
  <si>
    <t>370302017于海田</t>
  </si>
  <si>
    <t>2017淄博市</t>
  </si>
  <si>
    <t>2018淄博市</t>
  </si>
  <si>
    <t>2020淄博市</t>
  </si>
  <si>
    <t>杨青龙</t>
  </si>
  <si>
    <t>640402022杨青龙</t>
  </si>
  <si>
    <t>2022固原市</t>
  </si>
  <si>
    <t>马洪海</t>
  </si>
  <si>
    <t>640502021马洪海</t>
  </si>
  <si>
    <t>2021中卫市</t>
  </si>
  <si>
    <t>刘永湘</t>
  </si>
  <si>
    <t>510302013刘永湘</t>
  </si>
  <si>
    <t>何树平</t>
  </si>
  <si>
    <t>510302018何树平</t>
  </si>
  <si>
    <t>2019自贡市</t>
  </si>
  <si>
    <t>2022中卫市</t>
  </si>
  <si>
    <t>石岗</t>
  </si>
  <si>
    <t>650202021石岗</t>
  </si>
  <si>
    <t>2021克拉玛依市</t>
  </si>
  <si>
    <t>王秉清</t>
  </si>
  <si>
    <t>520302012王秉清</t>
  </si>
  <si>
    <t>2014遵义市</t>
  </si>
  <si>
    <t>魏树旺</t>
  </si>
  <si>
    <t>520302015魏树旺</t>
  </si>
  <si>
    <t>2015遵义市</t>
  </si>
  <si>
    <t>2016遵义市</t>
  </si>
  <si>
    <t>2017遵义市</t>
  </si>
  <si>
    <t>2018遵义市</t>
  </si>
  <si>
    <t>2022克拉玛依市</t>
  </si>
  <si>
    <t>宁夏回族自治区</t>
  </si>
  <si>
    <t>广西壮族自治区</t>
  </si>
  <si>
    <t>新疆维吾尔族自治区</t>
  </si>
  <si>
    <t>内蒙古自治区</t>
  </si>
  <si>
    <t>西藏藏族自治区</t>
  </si>
  <si>
    <t>2013合肥市</t>
  </si>
  <si>
    <t>2013安庆市</t>
  </si>
  <si>
    <t>2013毕节市</t>
  </si>
  <si>
    <t>2013安顺市</t>
  </si>
  <si>
    <t>2016贵州省</t>
  </si>
  <si>
    <t>2019贵州省</t>
  </si>
  <si>
    <t>2013驻马店市</t>
  </si>
  <si>
    <t>2013安阳市</t>
  </si>
  <si>
    <t>2013辽宁省</t>
  </si>
  <si>
    <t>2013鞍山市</t>
  </si>
  <si>
    <t>2018全国</t>
  </si>
  <si>
    <t>2013呼伦贝尔市</t>
  </si>
  <si>
    <t>2013巴彦淖尔市</t>
  </si>
  <si>
    <t>2016内蒙古自治区</t>
  </si>
  <si>
    <t>2014四川省</t>
  </si>
  <si>
    <t>2013全国</t>
  </si>
  <si>
    <t>2014白山市</t>
  </si>
  <si>
    <t>2017吉林省</t>
  </si>
  <si>
    <t>2014甘肃省</t>
  </si>
  <si>
    <t>2013百色市</t>
  </si>
  <si>
    <t>2013蚌埠市</t>
  </si>
  <si>
    <t>2013呼和浩特市</t>
  </si>
  <si>
    <t>2013包头市</t>
  </si>
  <si>
    <t>2020内蒙古自治区</t>
  </si>
  <si>
    <t>2013西安市</t>
  </si>
  <si>
    <t>2013宝鸡市</t>
  </si>
  <si>
    <t>2013秦皇岛市</t>
  </si>
  <si>
    <t>2013保定市</t>
  </si>
  <si>
    <t>2016邯郸市</t>
  </si>
  <si>
    <t>2013玉溪市</t>
  </si>
  <si>
    <t>2013保山市</t>
  </si>
  <si>
    <t>2014全国</t>
  </si>
  <si>
    <t>2016全国</t>
  </si>
  <si>
    <t>2014本溪市</t>
  </si>
  <si>
    <t>2013济宁市</t>
  </si>
  <si>
    <t>2013滨州市</t>
  </si>
  <si>
    <t>2017山东省</t>
  </si>
  <si>
    <t>2015安徽省</t>
  </si>
  <si>
    <t>2013石家庄市</t>
  </si>
  <si>
    <t>2013沧州市</t>
  </si>
  <si>
    <t>2016河北省</t>
  </si>
  <si>
    <t>2013永州市</t>
  </si>
  <si>
    <t>2013常德市</t>
  </si>
  <si>
    <t>2013南通市</t>
  </si>
  <si>
    <t>2013常州市</t>
  </si>
  <si>
    <t>2013阜新市</t>
  </si>
  <si>
    <t>2013朝阳市</t>
  </si>
  <si>
    <t>2014潮州市</t>
  </si>
  <si>
    <t>2013湖南省</t>
  </si>
  <si>
    <t>2013郴州市</t>
  </si>
  <si>
    <t>2016四川省</t>
  </si>
  <si>
    <t>2020河北省</t>
  </si>
  <si>
    <t>2013芜湖市</t>
  </si>
  <si>
    <t>2013池州市</t>
  </si>
  <si>
    <t>2019安徽省</t>
  </si>
  <si>
    <t>2015内蒙古自治区</t>
  </si>
  <si>
    <t>2013北海市</t>
  </si>
  <si>
    <t>2013崇左市</t>
  </si>
  <si>
    <t>2013滁州市</t>
  </si>
  <si>
    <t>2013成都市</t>
  </si>
  <si>
    <t>2013达州市</t>
  </si>
  <si>
    <t>2020达州市</t>
  </si>
  <si>
    <t>2017辽宁省</t>
  </si>
  <si>
    <t>2019天津市</t>
  </si>
  <si>
    <t>2013太原市</t>
  </si>
  <si>
    <t>2013大同市</t>
  </si>
  <si>
    <t>2013甘肃省</t>
  </si>
  <si>
    <t>2013深圳市</t>
  </si>
  <si>
    <t>2013东莞市</t>
  </si>
  <si>
    <t>2018日喀则市</t>
  </si>
  <si>
    <t>2013鄂尔多斯市</t>
  </si>
  <si>
    <t>2013孝感市</t>
  </si>
  <si>
    <t>2013鄂州市</t>
  </si>
  <si>
    <t>2013广西壮族自治区</t>
  </si>
  <si>
    <t>2013防城港市</t>
  </si>
  <si>
    <t>2013佛山市</t>
  </si>
  <si>
    <t>2013泉州市</t>
  </si>
  <si>
    <t>2013福州市</t>
  </si>
  <si>
    <t>2013大连市</t>
  </si>
  <si>
    <t>2013抚顺市</t>
  </si>
  <si>
    <t>2013北京市</t>
  </si>
  <si>
    <t>2013枣庄市</t>
  </si>
  <si>
    <t>2013阜阳市</t>
  </si>
  <si>
    <t>2013宜春市</t>
  </si>
  <si>
    <t>2013赣州市</t>
  </si>
  <si>
    <t>2016江西省</t>
  </si>
  <si>
    <t>2013石嘴山市</t>
  </si>
  <si>
    <t>2013固原市</t>
  </si>
  <si>
    <t>2017四川省</t>
  </si>
  <si>
    <t>2013广元市</t>
  </si>
  <si>
    <t>2015全国</t>
  </si>
  <si>
    <t>2013广东省</t>
  </si>
  <si>
    <t>2013广州市</t>
  </si>
  <si>
    <t>2015广东省</t>
  </si>
  <si>
    <t>2019广东省</t>
  </si>
  <si>
    <t>2017铜仁市</t>
  </si>
  <si>
    <t>2021黑龙江省</t>
  </si>
  <si>
    <t>2013黑龙江省</t>
  </si>
  <si>
    <t>2013哈尔滨市</t>
  </si>
  <si>
    <t>2014青海省</t>
  </si>
  <si>
    <t>2020海东市</t>
  </si>
  <si>
    <t>2017海南省</t>
  </si>
  <si>
    <t>2017海口市</t>
  </si>
  <si>
    <t>2018河北省</t>
  </si>
  <si>
    <t>2013延安市</t>
  </si>
  <si>
    <t>2013汉中市</t>
  </si>
  <si>
    <t>2013浙江省</t>
  </si>
  <si>
    <t>2013杭州市</t>
  </si>
  <si>
    <t>2013铜陵市</t>
  </si>
  <si>
    <t>2016安徽省</t>
  </si>
  <si>
    <t>2013柳州市</t>
  </si>
  <si>
    <t>2013河池市</t>
  </si>
  <si>
    <t>2013中山市</t>
  </si>
  <si>
    <t>2013河源市</t>
  </si>
  <si>
    <t>2016广东省</t>
  </si>
  <si>
    <t>2018广东省</t>
  </si>
  <si>
    <t>2013贺州市</t>
  </si>
  <si>
    <t>2014河南省</t>
  </si>
  <si>
    <t>2017河南省</t>
  </si>
  <si>
    <t>2013齐齐哈尔市</t>
  </si>
  <si>
    <t>2013鹤岗市</t>
  </si>
  <si>
    <t>2019黑龙江省</t>
  </si>
  <si>
    <t>2013黑河市</t>
  </si>
  <si>
    <t>2021河北省</t>
  </si>
  <si>
    <t>2013邯郸市</t>
  </si>
  <si>
    <t>2013衡水市</t>
  </si>
  <si>
    <t>2016湖南省</t>
  </si>
  <si>
    <t>2017湖南省</t>
  </si>
  <si>
    <t>2019内蒙古自治区</t>
  </si>
  <si>
    <t>2019呼和浩特市</t>
  </si>
  <si>
    <t>2021内蒙古自治区</t>
  </si>
  <si>
    <t>2013赤峰市</t>
  </si>
  <si>
    <t>2021辽宁省</t>
  </si>
  <si>
    <t>2013宁波市</t>
  </si>
  <si>
    <t>2013湖州市</t>
  </si>
  <si>
    <t>2019浙江省</t>
  </si>
  <si>
    <t>2019北京市</t>
  </si>
  <si>
    <t>2013江苏省</t>
  </si>
  <si>
    <t>2013淮安市</t>
  </si>
  <si>
    <t>2016江苏省</t>
  </si>
  <si>
    <t>2013淮北市</t>
  </si>
  <si>
    <t>2013淮南市</t>
  </si>
  <si>
    <t>2013湖北省</t>
  </si>
  <si>
    <t>2013黄冈市</t>
  </si>
  <si>
    <t>2016湖北省</t>
  </si>
  <si>
    <t>2017湖北省</t>
  </si>
  <si>
    <t>2013湛江市</t>
  </si>
  <si>
    <t>2013惠州市</t>
  </si>
  <si>
    <t>2017广东省</t>
  </si>
  <si>
    <t>2017惠州市</t>
  </si>
  <si>
    <t>2014黑龙江省</t>
  </si>
  <si>
    <t>2014江西省</t>
  </si>
  <si>
    <t>2019吉林省</t>
  </si>
  <si>
    <t>2021吉林省</t>
  </si>
  <si>
    <t>2013济南市</t>
  </si>
  <si>
    <t>2016山东省</t>
  </si>
  <si>
    <t>2020黑龙江省</t>
  </si>
  <si>
    <t>2013大庆市</t>
  </si>
  <si>
    <t>2013佳木斯市</t>
  </si>
  <si>
    <t>2013兰州市</t>
  </si>
  <si>
    <t>2013嘉峪关市</t>
  </si>
  <si>
    <t>2016平凉市</t>
  </si>
  <si>
    <t>2013商丘市</t>
  </si>
  <si>
    <t>2013焦作市</t>
  </si>
  <si>
    <t>2015河南省</t>
  </si>
  <si>
    <t>2013揭阳市</t>
  </si>
  <si>
    <t>2013天水市</t>
  </si>
  <si>
    <t>2013金昌市</t>
  </si>
  <si>
    <t>2018金昌市</t>
  </si>
  <si>
    <t>2020定西市</t>
  </si>
  <si>
    <t>2020全国</t>
  </si>
  <si>
    <t>2013金华市</t>
  </si>
  <si>
    <t>2013山西省</t>
  </si>
  <si>
    <t>2013晋城市</t>
  </si>
  <si>
    <t>2017上海市</t>
  </si>
  <si>
    <t>2013晋中市</t>
  </si>
  <si>
    <t>2018山西省</t>
  </si>
  <si>
    <t>2013荆州市</t>
  </si>
  <si>
    <t>2013荆门市</t>
  </si>
  <si>
    <t>2013抚州市</t>
  </si>
  <si>
    <t>2013景德镇市</t>
  </si>
  <si>
    <t>2018上海市</t>
  </si>
  <si>
    <t>2013新余市</t>
  </si>
  <si>
    <t>2013九江市</t>
  </si>
  <si>
    <t>2019江西省</t>
  </si>
  <si>
    <t>2013庆阳市</t>
  </si>
  <si>
    <t>2013酒泉市</t>
  </si>
  <si>
    <t>2017甘肃省</t>
  </si>
  <si>
    <t>2019平凉市</t>
  </si>
  <si>
    <t>2015克拉玛依市</t>
  </si>
  <si>
    <t>2020乌鲁木齐市</t>
  </si>
  <si>
    <t>2013长沙市</t>
  </si>
  <si>
    <t>2013昆明市</t>
  </si>
  <si>
    <t>2015云南省</t>
  </si>
  <si>
    <t>2013武威市</t>
  </si>
  <si>
    <t>2013拉萨市</t>
  </si>
  <si>
    <t>2014广西壮族自治区</t>
  </si>
  <si>
    <t>2014来宾市</t>
  </si>
  <si>
    <t>2018兰州市</t>
  </si>
  <si>
    <t>2013河北省</t>
  </si>
  <si>
    <t>2013廊坊市</t>
  </si>
  <si>
    <t>2013四川省</t>
  </si>
  <si>
    <t>2013乐山市</t>
  </si>
  <si>
    <t>2013云南省</t>
  </si>
  <si>
    <t>2013丽江市</t>
  </si>
  <si>
    <t>2020丽江市</t>
  </si>
  <si>
    <t>2013丽水市</t>
  </si>
  <si>
    <t>2021江苏省</t>
  </si>
  <si>
    <t>2013连云港市</t>
  </si>
  <si>
    <t>2014辽宁省</t>
  </si>
  <si>
    <t>2013聊城市</t>
  </si>
  <si>
    <t>2013临汾市</t>
  </si>
  <si>
    <t>2015南宁市</t>
  </si>
  <si>
    <t>2013安徽省</t>
  </si>
  <si>
    <t>2013六安市</t>
  </si>
  <si>
    <t>2013六盘水市</t>
  </si>
  <si>
    <t>2019福建省</t>
  </si>
  <si>
    <t>2013陇南市</t>
  </si>
  <si>
    <t>2016河南省</t>
  </si>
  <si>
    <t>2013郑州市</t>
  </si>
  <si>
    <t>2013漯河市</t>
  </si>
  <si>
    <t>2020山西省</t>
  </si>
  <si>
    <t>2013长治市</t>
  </si>
  <si>
    <t>2013吕梁市</t>
  </si>
  <si>
    <t>2015山西省</t>
  </si>
  <si>
    <t>2013马鞍山市</t>
  </si>
  <si>
    <t>2013茂名市</t>
  </si>
  <si>
    <t>2013眉山市</t>
  </si>
  <si>
    <t>2013阳江市</t>
  </si>
  <si>
    <t>2013梅州市</t>
  </si>
  <si>
    <t>2021拉萨市</t>
  </si>
  <si>
    <t>2015绵阳市</t>
  </si>
  <si>
    <t>2013牡丹江市</t>
  </si>
  <si>
    <t>2016黑龙江省</t>
  </si>
  <si>
    <t>2013南昌市</t>
  </si>
  <si>
    <t>2013重庆市</t>
  </si>
  <si>
    <t>2013南充市</t>
  </si>
  <si>
    <t>2013南京市</t>
  </si>
  <si>
    <t>2013南宁市</t>
  </si>
  <si>
    <t>2020广西壮族自治区</t>
  </si>
  <si>
    <t>2013福建省</t>
  </si>
  <si>
    <t>2013南平市</t>
  </si>
  <si>
    <t>2019拉萨市</t>
  </si>
  <si>
    <t>2013开封市</t>
  </si>
  <si>
    <t>2013南阳市</t>
  </si>
  <si>
    <t>2013泸州市</t>
  </si>
  <si>
    <t>2013内江市</t>
  </si>
  <si>
    <t>2018四川省</t>
  </si>
  <si>
    <t>2021浙江省</t>
  </si>
  <si>
    <t>2013宁德市</t>
  </si>
  <si>
    <t>2016福建省</t>
  </si>
  <si>
    <t>2013攀枝花市</t>
  </si>
  <si>
    <t>2013平顶山市</t>
  </si>
  <si>
    <t>2013平凉市</t>
  </si>
  <si>
    <t>2020平凉市</t>
  </si>
  <si>
    <t>2020江西省</t>
  </si>
  <si>
    <t>2013萍乡市</t>
  </si>
  <si>
    <t>2013莆田市</t>
  </si>
  <si>
    <t>2013濮阳市</t>
  </si>
  <si>
    <t>2018普洱市</t>
  </si>
  <si>
    <t>2013潍坊市</t>
  </si>
  <si>
    <t>2013青岛市</t>
  </si>
  <si>
    <t>2020山东省</t>
  </si>
  <si>
    <t>2019甘肃省</t>
  </si>
  <si>
    <t>2014曲靖市</t>
  </si>
  <si>
    <t>2020云南省</t>
  </si>
  <si>
    <t>2020曲靖市</t>
  </si>
  <si>
    <t>2017衢州市</t>
  </si>
  <si>
    <t>2013三明市</t>
  </si>
  <si>
    <t>2018福建省</t>
  </si>
  <si>
    <t>2013三门峡市</t>
  </si>
  <si>
    <t>2017全国</t>
  </si>
  <si>
    <t>2019海南省</t>
  </si>
  <si>
    <t>2013汕头市</t>
  </si>
  <si>
    <t>2013江门市</t>
  </si>
  <si>
    <t>2013汕尾市</t>
  </si>
  <si>
    <t>2013邵阳市</t>
  </si>
  <si>
    <t>2013绍兴市</t>
  </si>
  <si>
    <t>2021沈阳市</t>
  </si>
  <si>
    <t>2020黄石市</t>
  </si>
  <si>
    <t>2015河北省</t>
  </si>
  <si>
    <t>2013宁夏回族自治区</t>
  </si>
  <si>
    <t>2014双鸭山市</t>
  </si>
  <si>
    <t>2015黑龙江省</t>
  </si>
  <si>
    <t>2019山西省</t>
  </si>
  <si>
    <t>2013朔州市</t>
  </si>
  <si>
    <t>2016吉林省</t>
  </si>
  <si>
    <t>2013长春市</t>
  </si>
  <si>
    <t>2013松原市</t>
  </si>
  <si>
    <t>2018吉林省</t>
  </si>
  <si>
    <t>2020江苏省</t>
  </si>
  <si>
    <t>2013泰州市</t>
  </si>
  <si>
    <t>2013苏州市</t>
  </si>
  <si>
    <t>2013宿迁市</t>
  </si>
  <si>
    <t>2013宿州市</t>
  </si>
  <si>
    <t>2013双鸭山市</t>
  </si>
  <si>
    <t>2013绥化市</t>
  </si>
  <si>
    <t>2019湖北省</t>
  </si>
  <si>
    <t>2013随州市</t>
  </si>
  <si>
    <t>2016遂宁市</t>
  </si>
  <si>
    <t>2013台州市</t>
  </si>
  <si>
    <t>2013泰安市</t>
  </si>
  <si>
    <t>2018山东省</t>
  </si>
  <si>
    <t>2019河北省</t>
  </si>
  <si>
    <t>2013吉林省</t>
  </si>
  <si>
    <t>2013通化市</t>
  </si>
  <si>
    <t>2020赤峰市</t>
  </si>
  <si>
    <t>2016通辽市</t>
  </si>
  <si>
    <t>2013黄山市</t>
  </si>
  <si>
    <t>2013威海市</t>
  </si>
  <si>
    <t>2013东营市</t>
  </si>
  <si>
    <t>2014陕西省</t>
  </si>
  <si>
    <t>2014温州市</t>
  </si>
  <si>
    <t>2014内蒙古自治区</t>
  </si>
  <si>
    <t>2016乌兰察布市</t>
  </si>
  <si>
    <t>2013新疆维吾尔族自治区</t>
  </si>
  <si>
    <t>2013乌鲁木齐市</t>
  </si>
  <si>
    <t>2013无锡市</t>
  </si>
  <si>
    <t>2014宁夏回族自治区</t>
  </si>
  <si>
    <t>2013梧州市</t>
  </si>
  <si>
    <t>2017广西壮族自治区</t>
  </si>
  <si>
    <t>2013咸阳市</t>
  </si>
  <si>
    <t>2015陕西省</t>
  </si>
  <si>
    <t>2013咸宁市</t>
  </si>
  <si>
    <t>2013陕西省</t>
  </si>
  <si>
    <t>2013湘潭市</t>
  </si>
  <si>
    <t>2013忻州市</t>
  </si>
  <si>
    <t>2017江西省</t>
  </si>
  <si>
    <t>2013河南省</t>
  </si>
  <si>
    <t>2013信阳市</t>
  </si>
  <si>
    <t>2014邢台市</t>
  </si>
  <si>
    <t>2013徐州市</t>
  </si>
  <si>
    <t>2013宣城市</t>
  </si>
  <si>
    <t>2019达州市</t>
  </si>
  <si>
    <t>2013宜宾市</t>
  </si>
  <si>
    <t>2013雅安市</t>
  </si>
  <si>
    <t>2016延安市</t>
  </si>
  <si>
    <t>2013扬州市</t>
  </si>
  <si>
    <t>2016阳江市</t>
  </si>
  <si>
    <t>2013阳泉市</t>
  </si>
  <si>
    <t>2013宜昌市</t>
  </si>
  <si>
    <t>2013武汉市</t>
  </si>
  <si>
    <t>2017宁夏回族自治区</t>
  </si>
  <si>
    <t>2013营口市</t>
  </si>
  <si>
    <t>2019湖南省</t>
  </si>
  <si>
    <t>2013榆林市</t>
  </si>
  <si>
    <t>2015普洱市</t>
  </si>
  <si>
    <t>2014玉林市</t>
  </si>
  <si>
    <t>2013云浮市</t>
  </si>
  <si>
    <t>2013运城市</t>
  </si>
  <si>
    <t>2016山西省</t>
  </si>
  <si>
    <t>2013张家口市</t>
  </si>
  <si>
    <t>2013张掖市</t>
  </si>
  <si>
    <t>2013漳州市</t>
  </si>
  <si>
    <t>2013吉林市</t>
  </si>
  <si>
    <t>2013镇江市</t>
  </si>
  <si>
    <t>2021河南省</t>
  </si>
  <si>
    <t>2013洛阳市</t>
  </si>
  <si>
    <t>2020郑州市</t>
  </si>
  <si>
    <t>2014北京市</t>
  </si>
  <si>
    <t>2013舟山市</t>
  </si>
  <si>
    <t>2017浙江省</t>
  </si>
  <si>
    <t>2013周口市</t>
  </si>
  <si>
    <t>2020湖南省</t>
  </si>
  <si>
    <t>2013株洲市</t>
  </si>
  <si>
    <t>2015自贡市</t>
  </si>
  <si>
    <t>2015资阳市</t>
  </si>
  <si>
    <t>2018自贡市</t>
  </si>
  <si>
    <t>2018安阳市</t>
  </si>
  <si>
    <t>2013广安市</t>
  </si>
  <si>
    <t>2021黄石市</t>
  </si>
  <si>
    <t>2016龙岩市</t>
  </si>
  <si>
    <t>2013盘锦市</t>
  </si>
  <si>
    <t>2013商洛市</t>
  </si>
  <si>
    <t>2013鹰潭市</t>
  </si>
  <si>
    <t>2013昭通市</t>
  </si>
  <si>
    <t>2021安徽省</t>
  </si>
  <si>
    <t>2021毕节市</t>
  </si>
  <si>
    <t>2018郑州市</t>
  </si>
  <si>
    <t>2021广西壮族自治区</t>
  </si>
  <si>
    <t>2016辽宁省</t>
  </si>
  <si>
    <t>2014湖北省</t>
  </si>
  <si>
    <t>2021山东省</t>
  </si>
  <si>
    <t>2021福建省</t>
  </si>
  <si>
    <t>2015辽宁省</t>
  </si>
  <si>
    <t>2020宁夏回族自治区</t>
  </si>
  <si>
    <t>2021广东省</t>
  </si>
  <si>
    <t>2021贵州省</t>
  </si>
  <si>
    <t>2021全国</t>
  </si>
  <si>
    <t>2015湖北省</t>
  </si>
  <si>
    <t>2021江西省</t>
  </si>
  <si>
    <t>2015甘肃省</t>
  </si>
  <si>
    <t>2020广东省</t>
  </si>
  <si>
    <t>2014湖南省</t>
  </si>
  <si>
    <t>2015浙江省</t>
  </si>
  <si>
    <t>2016广西壮族自治区</t>
  </si>
  <si>
    <t>2020浙江省</t>
  </si>
  <si>
    <t>2014海南省</t>
  </si>
  <si>
    <t>2021海南省</t>
  </si>
  <si>
    <t>2021陕西省</t>
  </si>
  <si>
    <t>2019重庆市</t>
  </si>
  <si>
    <t>2015乌兰察布市</t>
  </si>
  <si>
    <t>2021甘肃省</t>
  </si>
  <si>
    <t>2021湖南省</t>
  </si>
  <si>
    <t>2020湖北省</t>
  </si>
  <si>
    <t>2021湖北省</t>
  </si>
  <si>
    <t>2021四川省</t>
  </si>
  <si>
    <t>2013江西省</t>
  </si>
  <si>
    <t>2013巴中市</t>
  </si>
  <si>
    <t>2013白银市</t>
  </si>
  <si>
    <t>2013亳州市</t>
  </si>
  <si>
    <t>2013上海市</t>
  </si>
  <si>
    <t>2013承德市</t>
  </si>
  <si>
    <t>2013内蒙古自治区</t>
  </si>
  <si>
    <t>2013丹东市</t>
  </si>
  <si>
    <t>2013德州市</t>
  </si>
  <si>
    <t>2013贵港市</t>
  </si>
  <si>
    <t>2013海东市</t>
  </si>
  <si>
    <t>2013鹤壁市</t>
  </si>
  <si>
    <t>2013葫芦岛市</t>
  </si>
  <si>
    <t>2013怀化市</t>
  </si>
  <si>
    <t>2013黄石市</t>
  </si>
  <si>
    <t>2013鸡西市</t>
  </si>
  <si>
    <t>2013吉安市</t>
  </si>
  <si>
    <t>2013嘉兴市</t>
  </si>
  <si>
    <t>2013锦州市</t>
  </si>
  <si>
    <t>2013辽阳市</t>
  </si>
  <si>
    <t>2013辽源市</t>
  </si>
  <si>
    <t>2013临沧市</t>
  </si>
  <si>
    <t>2013临沂市</t>
  </si>
  <si>
    <t>2013娄底市</t>
  </si>
  <si>
    <t>2013绵阳市</t>
  </si>
  <si>
    <t>2013七台河市</t>
  </si>
  <si>
    <t>2013钦州市</t>
  </si>
  <si>
    <t>2013清远市</t>
  </si>
  <si>
    <t>2013日照市</t>
  </si>
  <si>
    <t>2013三亚市</t>
  </si>
  <si>
    <t>2013厦门市</t>
  </si>
  <si>
    <t>2013上饶市</t>
  </si>
  <si>
    <t>2013韶关市</t>
  </si>
  <si>
    <t>2013沈阳市</t>
  </si>
  <si>
    <t>2013四平市</t>
  </si>
  <si>
    <t>2013唐山市</t>
  </si>
  <si>
    <t>2013铁岭市</t>
  </si>
  <si>
    <t>2013通辽市</t>
  </si>
  <si>
    <t>2013铜川市</t>
  </si>
  <si>
    <t>2013渭南市</t>
  </si>
  <si>
    <t>2013乌海市</t>
  </si>
  <si>
    <t>2013吴忠市</t>
  </si>
  <si>
    <t>2013西宁市</t>
  </si>
  <si>
    <t>2013新乡市</t>
  </si>
  <si>
    <t>2013许昌市</t>
  </si>
  <si>
    <t>2013烟台市</t>
  </si>
  <si>
    <t>2013盐城市</t>
  </si>
  <si>
    <t>2013伊春市</t>
  </si>
  <si>
    <t>2013益阳市</t>
  </si>
  <si>
    <t>2013银川市</t>
  </si>
  <si>
    <t>2013岳阳市</t>
  </si>
  <si>
    <t>2013张家界市</t>
  </si>
  <si>
    <t>2013肇庆市</t>
  </si>
  <si>
    <t>2013中卫市</t>
  </si>
  <si>
    <t>2013珠海市</t>
  </si>
  <si>
    <t>2013淄博市</t>
  </si>
  <si>
    <t>2013自贡市</t>
  </si>
  <si>
    <t>2013遵义市</t>
  </si>
  <si>
    <t>2015湖南省</t>
  </si>
  <si>
    <t>2013莱芜市</t>
  </si>
  <si>
    <t>2013青海省</t>
  </si>
  <si>
    <t>2013山东省</t>
  </si>
  <si>
    <t>2013海南省</t>
  </si>
  <si>
    <t>2013襄樊市</t>
  </si>
  <si>
    <t>2013贵州省</t>
  </si>
  <si>
    <t>From</t>
  </si>
  <si>
    <t>word_time_dummy</t>
  </si>
  <si>
    <t>word_time_general_log</t>
  </si>
  <si>
    <t>strict_d</t>
  </si>
  <si>
    <t>strict</t>
  </si>
  <si>
    <t>pos_dummy</t>
  </si>
  <si>
    <t>neg_dummy</t>
  </si>
  <si>
    <t>past_experience_pos</t>
  </si>
  <si>
    <t>past_experience_neg</t>
  </si>
  <si>
    <t>strict_d_lagged</t>
  </si>
  <si>
    <t>word_time_lagged</t>
  </si>
  <si>
    <t>word_time_dummy_lagged</t>
  </si>
  <si>
    <t>2014河北省</t>
  </si>
  <si>
    <t>2017河北省</t>
  </si>
  <si>
    <t>2022河北省</t>
  </si>
  <si>
    <t>2022辽宁省</t>
  </si>
  <si>
    <t>2021山西省</t>
  </si>
  <si>
    <t>2022山西省</t>
  </si>
  <si>
    <t>2014山西省</t>
  </si>
  <si>
    <t>2017山西省</t>
  </si>
  <si>
    <t>2020辽宁省</t>
  </si>
  <si>
    <t>2022内蒙古自治区</t>
  </si>
  <si>
    <t>2017内蒙古自治区</t>
  </si>
  <si>
    <t>2018内蒙古自治区</t>
  </si>
  <si>
    <t>2018辽宁省</t>
  </si>
  <si>
    <t>2019辽宁省</t>
  </si>
  <si>
    <t>2014吉林省</t>
  </si>
  <si>
    <t>2015吉林省</t>
  </si>
  <si>
    <t>2020吉林省</t>
  </si>
  <si>
    <t>2022吉林省</t>
  </si>
  <si>
    <t>2022黑龙江省</t>
  </si>
  <si>
    <t>2022云南省</t>
  </si>
  <si>
    <t>2017黑龙江省</t>
  </si>
  <si>
    <t>2018黑龙江省</t>
  </si>
  <si>
    <t>2022浙江省</t>
  </si>
  <si>
    <t>2015江苏省</t>
  </si>
  <si>
    <t>2014江苏省</t>
  </si>
  <si>
    <t>2017江苏省</t>
  </si>
  <si>
    <t>2018江苏省</t>
  </si>
  <si>
    <t>2019江苏省</t>
  </si>
  <si>
    <t>2022江苏省</t>
  </si>
  <si>
    <t>2016浙江省</t>
  </si>
  <si>
    <t>2018浙江省</t>
  </si>
  <si>
    <t>2014浙江省</t>
  </si>
  <si>
    <t>2017安徽省</t>
  </si>
  <si>
    <t>2018安徽省</t>
  </si>
  <si>
    <t>2020安徽省</t>
  </si>
  <si>
    <t>2022安徽省</t>
  </si>
  <si>
    <t>2014安徽省</t>
  </si>
  <si>
    <t>2018池州市</t>
  </si>
  <si>
    <t>2014福建省</t>
  </si>
  <si>
    <t>2015福建省</t>
  </si>
  <si>
    <t>2017福建省</t>
  </si>
  <si>
    <t>2020福建省</t>
  </si>
  <si>
    <t>2022福建省</t>
  </si>
  <si>
    <t>2015江西省</t>
  </si>
  <si>
    <t>2018江西省</t>
  </si>
  <si>
    <t>2022江西省</t>
  </si>
  <si>
    <t>2014山东省</t>
  </si>
  <si>
    <t>2015山东省</t>
  </si>
  <si>
    <t>2019山东省</t>
  </si>
  <si>
    <t>2022山东省</t>
  </si>
  <si>
    <t>莱芜市</t>
  </si>
  <si>
    <t>2018河南省</t>
  </si>
  <si>
    <t>2019河南省</t>
  </si>
  <si>
    <t>2020河南省</t>
  </si>
  <si>
    <t>2022河南省</t>
  </si>
  <si>
    <t>2022湖北省</t>
  </si>
  <si>
    <t>2018湖北省</t>
  </si>
  <si>
    <t>2015四川省</t>
  </si>
  <si>
    <t>襄樊市</t>
  </si>
  <si>
    <t>2018湖南省</t>
  </si>
  <si>
    <t>2022湖南省</t>
  </si>
  <si>
    <t>2014广东省</t>
  </si>
  <si>
    <t>2022广东省</t>
  </si>
  <si>
    <t>2018广西壮族自治区</t>
  </si>
  <si>
    <t>2019广西壮族自治区</t>
  </si>
  <si>
    <t>2015广西壮族自治区</t>
  </si>
  <si>
    <t>2022广西壮族自治区</t>
  </si>
  <si>
    <t>2018海南省</t>
  </si>
  <si>
    <t>2020海南省</t>
  </si>
  <si>
    <t>2022海南省</t>
  </si>
  <si>
    <t>2016海南省</t>
  </si>
  <si>
    <t>2015海南省</t>
  </si>
  <si>
    <t>2022四川省</t>
  </si>
  <si>
    <t>2019四川省</t>
  </si>
  <si>
    <t>2020四川省</t>
  </si>
  <si>
    <t>2022贵州省</t>
  </si>
  <si>
    <t>2015贵州省</t>
  </si>
  <si>
    <t>2014贵州省</t>
  </si>
  <si>
    <t>2017贵州省</t>
  </si>
  <si>
    <t>2018贵州省</t>
  </si>
  <si>
    <t>2020贵州省</t>
  </si>
  <si>
    <t>2014云南省</t>
  </si>
  <si>
    <t>2016云南省</t>
  </si>
  <si>
    <t>2017云南省</t>
  </si>
  <si>
    <t>2018云南省</t>
  </si>
  <si>
    <t>2019云南省</t>
  </si>
  <si>
    <t>2021云南省</t>
  </si>
  <si>
    <t>2014西藏藏族自治区</t>
  </si>
  <si>
    <t>2016西藏藏族自治区</t>
  </si>
  <si>
    <t>2015西藏藏族自治区</t>
  </si>
  <si>
    <t>2016陕西省</t>
  </si>
  <si>
    <t>2017陕西省</t>
  </si>
  <si>
    <t>2018陕西省</t>
  </si>
  <si>
    <t>2019陕西省</t>
  </si>
  <si>
    <t>2020陕西省</t>
  </si>
  <si>
    <t>2022陕西省</t>
  </si>
  <si>
    <t>2020甘肃省</t>
  </si>
  <si>
    <t>2022甘肃省</t>
  </si>
  <si>
    <t>2016甘肃省</t>
  </si>
  <si>
    <t>2018甘肃省</t>
  </si>
  <si>
    <t>2021青海省</t>
  </si>
  <si>
    <t>2022青海省</t>
  </si>
  <si>
    <t>2015青海省</t>
  </si>
  <si>
    <t>2016青海省</t>
  </si>
  <si>
    <t>2017青海省</t>
  </si>
  <si>
    <t>2018青海省</t>
  </si>
  <si>
    <t>2019青海省</t>
  </si>
  <si>
    <t>2020青海省</t>
  </si>
  <si>
    <t>2018宁夏回族自治区</t>
  </si>
  <si>
    <t>2019宁夏回族自治区</t>
  </si>
  <si>
    <t>2021宁夏回族自治区</t>
  </si>
  <si>
    <t>2022宁夏回族自治区</t>
  </si>
  <si>
    <t>2015宁夏回族自治区</t>
  </si>
  <si>
    <t>2016宁夏回族自治区</t>
  </si>
  <si>
    <t>2015新疆维吾尔族自治区</t>
  </si>
  <si>
    <t>2014新疆维吾尔族自治区</t>
  </si>
  <si>
    <t>2016新疆维吾尔族自治区</t>
  </si>
  <si>
    <t>2017新疆维吾尔族自治区</t>
  </si>
  <si>
    <t>2021新疆维吾尔族自治区</t>
  </si>
  <si>
    <t>2022新疆维吾尔族自治区</t>
  </si>
  <si>
    <t>past_experience_delta</t>
    <phoneticPr fontId="1" type="noConversion"/>
  </si>
  <si>
    <t>treated</t>
    <phoneticPr fontId="1" type="noConversion"/>
  </si>
  <si>
    <t>last_city</t>
    <phoneticPr fontId="1" type="noConversion"/>
  </si>
  <si>
    <t>last_year</t>
    <phoneticPr fontId="1" type="noConversion"/>
  </si>
  <si>
    <t>m</t>
    <phoneticPr fontId="1" type="noConversion"/>
  </si>
  <si>
    <t>l</t>
    <phoneticPr fontId="1" type="noConversion"/>
  </si>
  <si>
    <t>o</t>
    <phoneticPr fontId="1" type="noConversion"/>
  </si>
  <si>
    <t>p</t>
    <phoneticPr fontId="1" type="noConversion"/>
  </si>
  <si>
    <t>wide</t>
    <phoneticPr fontId="1" type="noConversion"/>
  </si>
  <si>
    <t>wide_d</t>
    <phoneticPr fontId="1" type="noConversion"/>
  </si>
  <si>
    <t>strict_wide_d</t>
    <phoneticPr fontId="1" type="noConversion"/>
  </si>
  <si>
    <t>strict_wide</t>
  </si>
  <si>
    <t>wide_dummy</t>
    <phoneticPr fontId="1" type="noConversion"/>
  </si>
  <si>
    <t>wide_d_dummy</t>
    <phoneticPr fontId="1" type="noConversion"/>
  </si>
  <si>
    <t>strict_wide_d_dummy</t>
    <phoneticPr fontId="1" type="noConversion"/>
  </si>
  <si>
    <t>strict_wide_dummy</t>
    <phoneticPr fontId="1" type="noConversion"/>
  </si>
  <si>
    <t>wide_d_lagged</t>
    <phoneticPr fontId="1" type="noConversion"/>
  </si>
  <si>
    <t>strict_wide_d_lagged</t>
    <phoneticPr fontId="1" type="noConversion"/>
  </si>
  <si>
    <t>strict_wide_d_lagged_dummy</t>
    <phoneticPr fontId="1" type="noConversion"/>
  </si>
  <si>
    <t>word_time_province</t>
  </si>
  <si>
    <t>word_time_province_narrow</t>
  </si>
  <si>
    <t>word_time_province_lagged</t>
    <phoneticPr fontId="1" type="noConversion"/>
  </si>
  <si>
    <t>word_time_province_narrow_lagged</t>
    <phoneticPr fontId="1" type="noConversion"/>
  </si>
  <si>
    <t>industry_structure</t>
    <phoneticPr fontId="1" type="noConversion"/>
  </si>
  <si>
    <t>year_lagged_city</t>
    <phoneticPr fontId="1" type="noConversion"/>
  </si>
  <si>
    <t>Fiscal_transparency_lagged</t>
    <phoneticPr fontId="1" type="noConversion"/>
  </si>
  <si>
    <t>Fiscal_transparency_log_lagged</t>
    <phoneticPr fontId="1" type="noConversion"/>
  </si>
  <si>
    <t>last_budget</t>
    <phoneticPr fontId="1" type="noConversion"/>
  </si>
  <si>
    <t>last_budget_log</t>
    <phoneticPr fontId="1" type="noConversion"/>
  </si>
  <si>
    <t>now_budget</t>
    <phoneticPr fontId="1" type="noConversion"/>
  </si>
  <si>
    <t>now_budget_log</t>
    <phoneticPr fontId="1" type="noConversion"/>
  </si>
  <si>
    <t>past_experience_budget_delta</t>
    <phoneticPr fontId="1" type="noConversion"/>
  </si>
  <si>
    <t>past_experience_ratio</t>
    <phoneticPr fontId="1" type="noConversion"/>
  </si>
  <si>
    <t>past_experience_budget_ratio</t>
    <phoneticPr fontId="1" type="noConversion"/>
  </si>
  <si>
    <t>last</t>
    <phoneticPr fontId="1" type="noConversion"/>
  </si>
  <si>
    <t>last_log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</si>
</sst>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9579;&#28009;&#26216;\Desktop\General.xlsx" TargetMode="External"/><Relationship Id="rId1" Type="http://schemas.openxmlformats.org/officeDocument/2006/relationships/externalLinkPath" Target="General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9579;&#28009;&#26216;\Desktop\&#30465;&#38271;&#25968;&#25454;.xlsx" TargetMode="External"/><Relationship Id="rId1" Type="http://schemas.openxmlformats.org/officeDocument/2006/relationships/externalLinkPath" Target="&#30465;&#38271;&#25968;&#2545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总体"/>
      <sheetName val="2021-2023"/>
      <sheetName val="Sheet3"/>
      <sheetName val="Sheet2"/>
      <sheetName val="Sheet5"/>
      <sheetName val="预算"/>
    </sheetNames>
    <sheetDataSet>
      <sheetData sheetId="0"/>
      <sheetData sheetId="1"/>
      <sheetData sheetId="2"/>
      <sheetData sheetId="3"/>
      <sheetData sheetId="4">
        <row r="2">
          <cell r="A2" t="str">
            <v>2014全国</v>
          </cell>
          <cell r="B2">
            <v>33.147315135204394</v>
          </cell>
        </row>
        <row r="3">
          <cell r="A3" t="str">
            <v>2015全国</v>
          </cell>
          <cell r="B3">
            <v>41.525130385487515</v>
          </cell>
        </row>
        <row r="4">
          <cell r="A4" t="str">
            <v>2016全国</v>
          </cell>
          <cell r="B4">
            <v>44.620078226857885</v>
          </cell>
        </row>
        <row r="5">
          <cell r="A5" t="str">
            <v>2017全国</v>
          </cell>
          <cell r="B5">
            <v>49.331014419428307</v>
          </cell>
        </row>
        <row r="6">
          <cell r="A6" t="str">
            <v>2018全国</v>
          </cell>
          <cell r="B6">
            <v>47.503366612491327</v>
          </cell>
        </row>
        <row r="7">
          <cell r="A7" t="str">
            <v>2019全国</v>
          </cell>
          <cell r="B7">
            <v>53.192778187177574</v>
          </cell>
        </row>
        <row r="8">
          <cell r="A8" t="str">
            <v>2020全国</v>
          </cell>
          <cell r="B8">
            <v>61.444372881355932</v>
          </cell>
        </row>
        <row r="9">
          <cell r="A9" t="str">
            <v>2021全国</v>
          </cell>
          <cell r="B9">
            <v>48.260372881355913</v>
          </cell>
        </row>
        <row r="10">
          <cell r="A10" t="str">
            <v>2022全国</v>
          </cell>
          <cell r="B10">
            <v>58.765757575757561</v>
          </cell>
        </row>
        <row r="11">
          <cell r="A11" t="str">
            <v>2014安徽省</v>
          </cell>
          <cell r="B11">
            <v>37.107638888888893</v>
          </cell>
        </row>
        <row r="12">
          <cell r="A12" t="str">
            <v>2014北京市</v>
          </cell>
          <cell r="B12">
            <v>84.629629629629619</v>
          </cell>
        </row>
        <row r="13">
          <cell r="A13" t="str">
            <v>2014福建省</v>
          </cell>
          <cell r="B13">
            <v>37.981481481481481</v>
          </cell>
        </row>
        <row r="14">
          <cell r="A14" t="str">
            <v>2014甘肃省</v>
          </cell>
          <cell r="B14">
            <v>23.887345679012345</v>
          </cell>
        </row>
        <row r="15">
          <cell r="A15" t="str">
            <v>2014广东省</v>
          </cell>
          <cell r="B15">
            <v>51.321869488536159</v>
          </cell>
        </row>
        <row r="16">
          <cell r="A16" t="str">
            <v>2014广西壮族自治区</v>
          </cell>
          <cell r="B16">
            <v>48.421957671957671</v>
          </cell>
        </row>
        <row r="17">
          <cell r="A17" t="str">
            <v>2014贵州省</v>
          </cell>
          <cell r="B17">
            <v>26.077160493827154</v>
          </cell>
        </row>
        <row r="18">
          <cell r="A18" t="str">
            <v>2014海南省</v>
          </cell>
          <cell r="B18">
            <v>31.712962962962962</v>
          </cell>
        </row>
        <row r="19">
          <cell r="A19" t="str">
            <v>2014河北省</v>
          </cell>
          <cell r="B19">
            <v>29.183501683501678</v>
          </cell>
        </row>
        <row r="20">
          <cell r="A20" t="str">
            <v>2014河南省</v>
          </cell>
          <cell r="B20">
            <v>26.701525054466231</v>
          </cell>
        </row>
        <row r="21">
          <cell r="A21" t="str">
            <v>2014黑龙江省</v>
          </cell>
          <cell r="B21">
            <v>19.185185185185183</v>
          </cell>
        </row>
        <row r="22">
          <cell r="A22" t="str">
            <v>2014湖北省</v>
          </cell>
          <cell r="B22">
            <v>39.03858024691359</v>
          </cell>
        </row>
        <row r="23">
          <cell r="A23" t="str">
            <v>2014湖南省</v>
          </cell>
          <cell r="B23">
            <v>29.816239316239312</v>
          </cell>
        </row>
        <row r="24">
          <cell r="A24" t="str">
            <v>2014吉林省</v>
          </cell>
          <cell r="B24">
            <v>19.951388888888886</v>
          </cell>
        </row>
        <row r="25">
          <cell r="A25" t="str">
            <v>2014江苏省</v>
          </cell>
          <cell r="B25">
            <v>28.965811965811966</v>
          </cell>
        </row>
        <row r="26">
          <cell r="A26" t="str">
            <v>2014江西省</v>
          </cell>
          <cell r="B26">
            <v>45.693602693602685</v>
          </cell>
        </row>
        <row r="27">
          <cell r="A27" t="str">
            <v>2014辽宁省</v>
          </cell>
          <cell r="B27">
            <v>25.296296296296301</v>
          </cell>
        </row>
        <row r="28">
          <cell r="A28" t="str">
            <v>2014内蒙古自治区</v>
          </cell>
          <cell r="B28">
            <v>18.901234567901234</v>
          </cell>
        </row>
        <row r="29">
          <cell r="A29" t="str">
            <v>2014宁夏回族自治区</v>
          </cell>
          <cell r="B29">
            <v>35.88148148148148</v>
          </cell>
        </row>
        <row r="30">
          <cell r="A30" t="str">
            <v>2014青海省</v>
          </cell>
          <cell r="B30">
            <v>27.361111111111111</v>
          </cell>
        </row>
        <row r="31">
          <cell r="A31" t="str">
            <v>2014山东省</v>
          </cell>
          <cell r="B31">
            <v>33.955337690631815</v>
          </cell>
        </row>
        <row r="32">
          <cell r="A32" t="str">
            <v>2014山西省</v>
          </cell>
          <cell r="B32">
            <v>24.806397306397301</v>
          </cell>
        </row>
        <row r="33">
          <cell r="A33" t="str">
            <v>2014陕西省</v>
          </cell>
          <cell r="B33">
            <v>29.611111111111114</v>
          </cell>
        </row>
        <row r="34">
          <cell r="A34" t="str">
            <v>2014上海市</v>
          </cell>
          <cell r="B34">
            <v>82.962962962962962</v>
          </cell>
        </row>
        <row r="35">
          <cell r="A35" t="str">
            <v>2014四川省</v>
          </cell>
          <cell r="B35">
            <v>35.36625514403292</v>
          </cell>
        </row>
        <row r="36">
          <cell r="A36" t="str">
            <v>2014天津市</v>
          </cell>
          <cell r="B36">
            <v>75.925925925925924</v>
          </cell>
        </row>
        <row r="37">
          <cell r="A37" t="str">
            <v>2014西藏藏族自治区</v>
          </cell>
          <cell r="B37">
            <v>5.1851851851851851</v>
          </cell>
        </row>
        <row r="38">
          <cell r="A38" t="str">
            <v>2014新疆维吾尔族自治区</v>
          </cell>
          <cell r="B38">
            <v>21.31481481481481</v>
          </cell>
        </row>
        <row r="39">
          <cell r="A39" t="str">
            <v>2014云南省</v>
          </cell>
          <cell r="B39">
            <v>22.837962962962958</v>
          </cell>
        </row>
        <row r="40">
          <cell r="A40" t="str">
            <v>2014浙江省</v>
          </cell>
          <cell r="B40">
            <v>39.77609427609427</v>
          </cell>
        </row>
        <row r="41">
          <cell r="A41" t="str">
            <v>2014重庆市</v>
          </cell>
          <cell r="B41">
            <v>28.999999999999996</v>
          </cell>
        </row>
        <row r="42">
          <cell r="A42" t="str">
            <v>2015安徽省</v>
          </cell>
          <cell r="B42">
            <v>48.252083333333346</v>
          </cell>
        </row>
        <row r="43">
          <cell r="A43" t="str">
            <v>2015北京市</v>
          </cell>
          <cell r="B43">
            <v>90.833333333333329</v>
          </cell>
        </row>
        <row r="44">
          <cell r="A44" t="str">
            <v>2015福建省</v>
          </cell>
          <cell r="B44">
            <v>44.632777777777775</v>
          </cell>
        </row>
        <row r="45">
          <cell r="A45" t="str">
            <v>2015甘肃省</v>
          </cell>
          <cell r="B45">
            <v>24.812916666666666</v>
          </cell>
        </row>
        <row r="46">
          <cell r="A46" t="str">
            <v>2015广东省</v>
          </cell>
          <cell r="B46">
            <v>46.961587301587301</v>
          </cell>
        </row>
        <row r="47">
          <cell r="A47" t="str">
            <v>2015广西壮族自治区</v>
          </cell>
          <cell r="B47">
            <v>43.242023809523808</v>
          </cell>
        </row>
        <row r="48">
          <cell r="A48" t="str">
            <v>2015贵州省</v>
          </cell>
          <cell r="B48">
            <v>30.513888888888889</v>
          </cell>
        </row>
        <row r="49">
          <cell r="A49" t="str">
            <v>2015海南省</v>
          </cell>
          <cell r="B49">
            <v>63.370555555555562</v>
          </cell>
        </row>
        <row r="50">
          <cell r="A50" t="str">
            <v>2015河北省</v>
          </cell>
          <cell r="B50">
            <v>46.166363636363634</v>
          </cell>
        </row>
        <row r="51">
          <cell r="A51" t="str">
            <v>2015河南省</v>
          </cell>
          <cell r="B51">
            <v>38.637352941176474</v>
          </cell>
        </row>
        <row r="52">
          <cell r="A52" t="str">
            <v>2015黑龙江省</v>
          </cell>
          <cell r="B52">
            <v>22.192083333333333</v>
          </cell>
        </row>
        <row r="53">
          <cell r="A53" t="str">
            <v>2015湖北省</v>
          </cell>
          <cell r="B53">
            <v>44.247222222222213</v>
          </cell>
        </row>
        <row r="54">
          <cell r="A54" t="str">
            <v>2015湖南省</v>
          </cell>
          <cell r="B54">
            <v>41.091666666666669</v>
          </cell>
        </row>
        <row r="55">
          <cell r="A55" t="str">
            <v>2015吉林省</v>
          </cell>
          <cell r="B55">
            <v>28.691041666666663</v>
          </cell>
        </row>
        <row r="56">
          <cell r="A56" t="str">
            <v>2015江苏省</v>
          </cell>
          <cell r="B56">
            <v>39.296923076923072</v>
          </cell>
        </row>
        <row r="57">
          <cell r="A57" t="str">
            <v>2015江西省</v>
          </cell>
          <cell r="B57">
            <v>36.439393939393938</v>
          </cell>
        </row>
        <row r="58">
          <cell r="A58" t="str">
            <v>2015辽宁省</v>
          </cell>
          <cell r="B58">
            <v>29.829404761904762</v>
          </cell>
        </row>
        <row r="59">
          <cell r="A59" t="str">
            <v>2015内蒙古自治区</v>
          </cell>
          <cell r="B59">
            <v>40.145000000000003</v>
          </cell>
        </row>
        <row r="60">
          <cell r="A60" t="str">
            <v>2015宁夏回族自治区</v>
          </cell>
          <cell r="B60">
            <v>50.466333333333331</v>
          </cell>
        </row>
        <row r="61">
          <cell r="A61" t="str">
            <v>2015青海省</v>
          </cell>
          <cell r="B61">
            <v>26.555833333333332</v>
          </cell>
        </row>
        <row r="62">
          <cell r="A62" t="str">
            <v>2015山东省</v>
          </cell>
          <cell r="B62">
            <v>60.890490196078431</v>
          </cell>
        </row>
        <row r="63">
          <cell r="A63" t="str">
            <v>2015山西省</v>
          </cell>
          <cell r="B63">
            <v>37.790606060606052</v>
          </cell>
        </row>
        <row r="64">
          <cell r="A64" t="str">
            <v>2015陕西省</v>
          </cell>
          <cell r="B64">
            <v>40.116666666666667</v>
          </cell>
        </row>
        <row r="65">
          <cell r="A65" t="str">
            <v>2015上海市</v>
          </cell>
          <cell r="B65">
            <v>90.083333333333329</v>
          </cell>
        </row>
        <row r="66">
          <cell r="A66" t="str">
            <v>2015四川省</v>
          </cell>
          <cell r="B66">
            <v>38.948888888888888</v>
          </cell>
        </row>
        <row r="67">
          <cell r="A67" t="str">
            <v>2015天津市</v>
          </cell>
          <cell r="B67">
            <v>88.221666666666678</v>
          </cell>
        </row>
        <row r="68">
          <cell r="A68" t="str">
            <v>2015西藏藏族自治区</v>
          </cell>
          <cell r="B68">
            <v>3.7083333333333335</v>
          </cell>
        </row>
        <row r="69">
          <cell r="A69" t="str">
            <v>2015新疆维吾尔族自治区</v>
          </cell>
          <cell r="B69">
            <v>33.148333333333333</v>
          </cell>
        </row>
        <row r="70">
          <cell r="A70" t="str">
            <v>2015云南省</v>
          </cell>
          <cell r="B70">
            <v>47.475833333333334</v>
          </cell>
        </row>
        <row r="71">
          <cell r="A71" t="str">
            <v>2015浙江省</v>
          </cell>
          <cell r="B71">
            <v>61.358787878787872</v>
          </cell>
        </row>
        <row r="72">
          <cell r="A72" t="str">
            <v>2015重庆市</v>
          </cell>
          <cell r="B72">
            <v>59.166666666666664</v>
          </cell>
        </row>
        <row r="73">
          <cell r="A73" t="str">
            <v>2016安徽省</v>
          </cell>
          <cell r="B73">
            <v>47.896634615384613</v>
          </cell>
        </row>
        <row r="74">
          <cell r="A74" t="str">
            <v>2016北京市</v>
          </cell>
          <cell r="B74">
            <v>86.307692307692307</v>
          </cell>
        </row>
        <row r="75">
          <cell r="A75" t="str">
            <v>2016福建省</v>
          </cell>
          <cell r="B75">
            <v>49.38461538461538</v>
          </cell>
        </row>
        <row r="76">
          <cell r="A76" t="str">
            <v>2016甘肃省</v>
          </cell>
          <cell r="B76">
            <v>37.919871794871796</v>
          </cell>
        </row>
        <row r="77">
          <cell r="A77" t="str">
            <v>2016广东省</v>
          </cell>
          <cell r="B77">
            <v>51.379120879120876</v>
          </cell>
        </row>
        <row r="78">
          <cell r="A78" t="str">
            <v>2016广西壮族自治区</v>
          </cell>
          <cell r="B78">
            <v>46.574175824175818</v>
          </cell>
        </row>
        <row r="79">
          <cell r="A79" t="str">
            <v>2016贵州省</v>
          </cell>
          <cell r="B79">
            <v>40.615384615384613</v>
          </cell>
        </row>
        <row r="80">
          <cell r="A80" t="str">
            <v>2016海南省</v>
          </cell>
          <cell r="B80">
            <v>59.948717948717949</v>
          </cell>
        </row>
        <row r="81">
          <cell r="A81" t="str">
            <v>2016河北省</v>
          </cell>
          <cell r="B81">
            <v>48.874125874125873</v>
          </cell>
        </row>
        <row r="82">
          <cell r="A82" t="str">
            <v>2016河南省</v>
          </cell>
          <cell r="B82">
            <v>34.490950226244344</v>
          </cell>
        </row>
        <row r="83">
          <cell r="A83" t="str">
            <v>2016黑龙江省</v>
          </cell>
          <cell r="B83">
            <v>34.708333333333329</v>
          </cell>
        </row>
        <row r="84">
          <cell r="A84" t="str">
            <v>2016湖北省</v>
          </cell>
          <cell r="B84">
            <v>44.820512820512825</v>
          </cell>
        </row>
        <row r="85">
          <cell r="A85" t="str">
            <v>2016湖南省</v>
          </cell>
          <cell r="B85">
            <v>41.295857988165679</v>
          </cell>
        </row>
        <row r="86">
          <cell r="A86" t="str">
            <v>2016吉林省</v>
          </cell>
          <cell r="B86">
            <v>32.52403846153846</v>
          </cell>
        </row>
        <row r="87">
          <cell r="A87" t="str">
            <v>2016江苏省</v>
          </cell>
          <cell r="B87">
            <v>48.094674556213015</v>
          </cell>
        </row>
        <row r="88">
          <cell r="A88" t="str">
            <v>2016江西省</v>
          </cell>
          <cell r="B88">
            <v>48.433566433566426</v>
          </cell>
        </row>
        <row r="89">
          <cell r="A89" t="str">
            <v>2016辽宁省</v>
          </cell>
          <cell r="B89">
            <v>44.758241758241752</v>
          </cell>
        </row>
        <row r="90">
          <cell r="A90" t="str">
            <v>2016内蒙古自治区</v>
          </cell>
          <cell r="B90">
            <v>36.119658119658119</v>
          </cell>
        </row>
        <row r="91">
          <cell r="A91" t="str">
            <v>2016宁夏回族自治区</v>
          </cell>
          <cell r="B91">
            <v>30.476923076923079</v>
          </cell>
        </row>
        <row r="92">
          <cell r="A92" t="str">
            <v>2016青海省</v>
          </cell>
          <cell r="B92">
            <v>30.634615384615383</v>
          </cell>
        </row>
        <row r="93">
          <cell r="A93" t="str">
            <v>2016山东省</v>
          </cell>
          <cell r="B93">
            <v>59.361990950226243</v>
          </cell>
        </row>
        <row r="94">
          <cell r="A94" t="str">
            <v>2016山西省</v>
          </cell>
          <cell r="B94">
            <v>29.583916083916083</v>
          </cell>
        </row>
        <row r="95">
          <cell r="A95" t="str">
            <v>2016陕西省</v>
          </cell>
          <cell r="B95">
            <v>51.330769230769235</v>
          </cell>
        </row>
        <row r="96">
          <cell r="A96" t="str">
            <v>2016上海市</v>
          </cell>
          <cell r="B96">
            <v>81.84615384615384</v>
          </cell>
        </row>
        <row r="97">
          <cell r="A97" t="str">
            <v>2016四川省</v>
          </cell>
          <cell r="B97">
            <v>44.608974358974358</v>
          </cell>
        </row>
        <row r="98">
          <cell r="A98" t="str">
            <v>2016天津市</v>
          </cell>
          <cell r="B98">
            <v>77.230769230769226</v>
          </cell>
        </row>
        <row r="99">
          <cell r="A99" t="str">
            <v>2016西藏藏族自治区</v>
          </cell>
          <cell r="B99">
            <v>9.384615384615385</v>
          </cell>
        </row>
        <row r="100">
          <cell r="A100" t="str">
            <v>2016新疆维吾尔族自治区</v>
          </cell>
          <cell r="B100">
            <v>24.615384615384613</v>
          </cell>
        </row>
        <row r="101">
          <cell r="A101" t="str">
            <v>2016云南省</v>
          </cell>
          <cell r="B101">
            <v>46.749999999999993</v>
          </cell>
        </row>
        <row r="102">
          <cell r="A102" t="str">
            <v>2016浙江省</v>
          </cell>
          <cell r="B102">
            <v>62.174825174825173</v>
          </cell>
        </row>
        <row r="103">
          <cell r="A103" t="str">
            <v>2016重庆市</v>
          </cell>
          <cell r="B103">
            <v>68.92307692307692</v>
          </cell>
        </row>
        <row r="104">
          <cell r="A104" t="str">
            <v>2017安徽省</v>
          </cell>
          <cell r="B104">
            <v>48.164645522388049</v>
          </cell>
        </row>
        <row r="105">
          <cell r="A105" t="str">
            <v>2017北京市</v>
          </cell>
          <cell r="B105">
            <v>84.626865671641795</v>
          </cell>
        </row>
        <row r="106">
          <cell r="A106" t="str">
            <v>2017福建省</v>
          </cell>
          <cell r="B106">
            <v>41.173300165837475</v>
          </cell>
        </row>
        <row r="107">
          <cell r="A107" t="str">
            <v>2017甘肃省</v>
          </cell>
          <cell r="B107">
            <v>29.633084577114428</v>
          </cell>
        </row>
        <row r="108">
          <cell r="A108" t="str">
            <v>2017广东省</v>
          </cell>
          <cell r="B108">
            <v>53.782871357498216</v>
          </cell>
        </row>
        <row r="109">
          <cell r="A109" t="str">
            <v>2017广西壮族自治区</v>
          </cell>
          <cell r="B109">
            <v>62.534648187633252</v>
          </cell>
        </row>
        <row r="110">
          <cell r="A110" t="str">
            <v>2017贵州省</v>
          </cell>
          <cell r="B110">
            <v>50.317164179104481</v>
          </cell>
        </row>
        <row r="111">
          <cell r="A111" t="str">
            <v>2017海南省</v>
          </cell>
          <cell r="B111">
            <v>43.383084577114424</v>
          </cell>
        </row>
        <row r="112">
          <cell r="A112" t="str">
            <v>2017河北省</v>
          </cell>
          <cell r="B112">
            <v>54.050203527815462</v>
          </cell>
        </row>
        <row r="113">
          <cell r="A113" t="str">
            <v>2017河南省</v>
          </cell>
          <cell r="B113">
            <v>36.773485513608435</v>
          </cell>
        </row>
        <row r="114">
          <cell r="A114" t="str">
            <v>2017黑龙江省</v>
          </cell>
          <cell r="B114">
            <v>36.212686567164177</v>
          </cell>
        </row>
        <row r="115">
          <cell r="A115" t="str">
            <v>2017湖北省</v>
          </cell>
          <cell r="B115">
            <v>51.029228855721392</v>
          </cell>
        </row>
        <row r="116">
          <cell r="A116" t="str">
            <v>2017湖南省</v>
          </cell>
          <cell r="B116">
            <v>42.144087256027547</v>
          </cell>
        </row>
        <row r="117">
          <cell r="A117" t="str">
            <v>2017吉林省</v>
          </cell>
          <cell r="B117">
            <v>41.963619402985074</v>
          </cell>
        </row>
        <row r="118">
          <cell r="A118" t="str">
            <v>2017江苏省</v>
          </cell>
          <cell r="B118">
            <v>57.611940298507456</v>
          </cell>
        </row>
        <row r="119">
          <cell r="A119" t="str">
            <v>2017江西省</v>
          </cell>
          <cell r="B119">
            <v>36.814789687924012</v>
          </cell>
        </row>
        <row r="120">
          <cell r="A120" t="str">
            <v>2017辽宁省</v>
          </cell>
          <cell r="B120">
            <v>49.917377398720667</v>
          </cell>
        </row>
        <row r="121">
          <cell r="A121" t="str">
            <v>2017内蒙古自治区</v>
          </cell>
          <cell r="B121">
            <v>28.449419568822552</v>
          </cell>
        </row>
        <row r="122">
          <cell r="A122" t="str">
            <v>2017宁夏回族自治区</v>
          </cell>
          <cell r="B122">
            <v>45.686567164179102</v>
          </cell>
        </row>
        <row r="123">
          <cell r="A123" t="str">
            <v>2017青海省</v>
          </cell>
          <cell r="B123">
            <v>38.619402985074622</v>
          </cell>
        </row>
        <row r="124">
          <cell r="A124" t="str">
            <v>2017山东省</v>
          </cell>
          <cell r="B124">
            <v>68.75329236172081</v>
          </cell>
        </row>
        <row r="125">
          <cell r="A125" t="str">
            <v>2017山西省</v>
          </cell>
          <cell r="B125">
            <v>50.25440976933514</v>
          </cell>
        </row>
        <row r="126">
          <cell r="A126" t="str">
            <v>2017陕西省</v>
          </cell>
          <cell r="B126">
            <v>52.626865671641795</v>
          </cell>
        </row>
        <row r="127">
          <cell r="A127" t="str">
            <v>2017上海市</v>
          </cell>
          <cell r="B127">
            <v>81.044776119402982</v>
          </cell>
        </row>
        <row r="128">
          <cell r="A128" t="str">
            <v>2017四川省</v>
          </cell>
          <cell r="B128">
            <v>64.025704809286879</v>
          </cell>
        </row>
        <row r="129">
          <cell r="A129" t="str">
            <v>2017天津市</v>
          </cell>
          <cell r="B129">
            <v>79.104477611940297</v>
          </cell>
        </row>
        <row r="130">
          <cell r="A130" t="str">
            <v>2017西藏藏族自治区</v>
          </cell>
          <cell r="B130">
            <v>35.828358208955223</v>
          </cell>
        </row>
        <row r="131">
          <cell r="A131" t="str">
            <v>2017新疆维吾尔族自治区</v>
          </cell>
          <cell r="B131">
            <v>47.437810945273633</v>
          </cell>
        </row>
        <row r="132">
          <cell r="A132" t="str">
            <v>2017云南省</v>
          </cell>
          <cell r="B132">
            <v>46.916977611940304</v>
          </cell>
        </row>
        <row r="133">
          <cell r="A133" t="str">
            <v>2017浙江省</v>
          </cell>
          <cell r="B133">
            <v>58.541383989145174</v>
          </cell>
        </row>
        <row r="134">
          <cell r="A134" t="str">
            <v>2017重庆市</v>
          </cell>
          <cell r="B134">
            <v>68.358208955223873</v>
          </cell>
        </row>
        <row r="135">
          <cell r="A135" t="str">
            <v>2018安徽省</v>
          </cell>
          <cell r="B135">
            <v>50.713184931506845</v>
          </cell>
        </row>
        <row r="136">
          <cell r="A136" t="str">
            <v>2018北京市</v>
          </cell>
          <cell r="B136">
            <v>81.301369863013704</v>
          </cell>
        </row>
        <row r="137">
          <cell r="A137" t="str">
            <v>2018福建省</v>
          </cell>
          <cell r="B137">
            <v>57.401826484018265</v>
          </cell>
        </row>
        <row r="138">
          <cell r="A138" t="str">
            <v>2018甘肃省</v>
          </cell>
          <cell r="B138">
            <v>37.160958904109592</v>
          </cell>
        </row>
        <row r="139">
          <cell r="A139" t="str">
            <v>2018广东省</v>
          </cell>
          <cell r="B139">
            <v>58.962818003913895</v>
          </cell>
        </row>
        <row r="140">
          <cell r="A140" t="str">
            <v>2018广西壮族自治区</v>
          </cell>
          <cell r="B140">
            <v>56.142857142857132</v>
          </cell>
        </row>
        <row r="141">
          <cell r="A141" t="str">
            <v>2018贵州省</v>
          </cell>
          <cell r="B141">
            <v>55.833333333333336</v>
          </cell>
        </row>
        <row r="142">
          <cell r="A142" t="str">
            <v>2018海南省</v>
          </cell>
          <cell r="B142">
            <v>42.831050228310509</v>
          </cell>
        </row>
        <row r="143">
          <cell r="A143" t="str">
            <v>2018河北省</v>
          </cell>
          <cell r="B143">
            <v>37.170610211706098</v>
          </cell>
        </row>
        <row r="144">
          <cell r="A144" t="str">
            <v>2018河南省</v>
          </cell>
          <cell r="B144">
            <v>16.961321514907333</v>
          </cell>
        </row>
        <row r="145">
          <cell r="A145" t="str">
            <v>2018黑龙江省</v>
          </cell>
          <cell r="B145">
            <v>28.921232876712327</v>
          </cell>
        </row>
        <row r="146">
          <cell r="A146" t="str">
            <v>2018湖北省</v>
          </cell>
          <cell r="B146">
            <v>54.863013698630134</v>
          </cell>
        </row>
        <row r="147">
          <cell r="A147" t="str">
            <v>2018湖南省</v>
          </cell>
          <cell r="B147">
            <v>49.620653319283456</v>
          </cell>
        </row>
        <row r="148">
          <cell r="A148" t="str">
            <v>2018吉林省</v>
          </cell>
          <cell r="B148">
            <v>45.510273972602739</v>
          </cell>
        </row>
        <row r="149">
          <cell r="A149" t="str">
            <v>2018江苏省</v>
          </cell>
          <cell r="B149">
            <v>51.589041095890416</v>
          </cell>
        </row>
        <row r="150">
          <cell r="A150" t="str">
            <v>2018江西省</v>
          </cell>
          <cell r="B150">
            <v>33.442092154420919</v>
          </cell>
        </row>
        <row r="151">
          <cell r="A151" t="str">
            <v>2018辽宁省</v>
          </cell>
          <cell r="B151">
            <v>44.342465753424662</v>
          </cell>
        </row>
        <row r="152">
          <cell r="A152" t="str">
            <v>2018内蒙古自治区</v>
          </cell>
          <cell r="B152">
            <v>41.823439878234389</v>
          </cell>
        </row>
        <row r="153">
          <cell r="A153" t="str">
            <v>2018宁夏回族自治区</v>
          </cell>
          <cell r="B153">
            <v>40.000000000000007</v>
          </cell>
        </row>
        <row r="154">
          <cell r="A154" t="str">
            <v>2018青海省</v>
          </cell>
          <cell r="B154">
            <v>33.993150684931507</v>
          </cell>
        </row>
        <row r="155">
          <cell r="A155" t="str">
            <v>2018山东省</v>
          </cell>
          <cell r="B155">
            <v>63.80741337630942</v>
          </cell>
        </row>
        <row r="156">
          <cell r="A156" t="str">
            <v>2018山西省</v>
          </cell>
          <cell r="B156">
            <v>42.795765877957663</v>
          </cell>
        </row>
        <row r="157">
          <cell r="A157" t="str">
            <v>2018陕西省</v>
          </cell>
          <cell r="B157">
            <v>51.369863013698627</v>
          </cell>
        </row>
        <row r="158">
          <cell r="A158" t="str">
            <v>2018上海市</v>
          </cell>
          <cell r="B158">
            <v>74.589041095890408</v>
          </cell>
        </row>
        <row r="159">
          <cell r="A159" t="str">
            <v>2018四川省</v>
          </cell>
          <cell r="B159">
            <v>53.457382039573815</v>
          </cell>
        </row>
        <row r="160">
          <cell r="A160" t="str">
            <v>2018天津市</v>
          </cell>
          <cell r="B160">
            <v>75.06849315068493</v>
          </cell>
        </row>
        <row r="161">
          <cell r="A161" t="str">
            <v>2018西藏藏族自治区</v>
          </cell>
          <cell r="B161">
            <v>37.104109589041101</v>
          </cell>
        </row>
        <row r="162">
          <cell r="A162" t="str">
            <v>2018新疆维吾尔族自治区</v>
          </cell>
          <cell r="B162">
            <v>39.237442922374434</v>
          </cell>
        </row>
        <row r="163">
          <cell r="A163" t="str">
            <v>2018云南省</v>
          </cell>
          <cell r="B163">
            <v>43.429794520547951</v>
          </cell>
        </row>
        <row r="164">
          <cell r="A164" t="str">
            <v>2018浙江省</v>
          </cell>
          <cell r="B164">
            <v>69.066002490660026</v>
          </cell>
        </row>
        <row r="165">
          <cell r="A165" t="str">
            <v>2018重庆市</v>
          </cell>
          <cell r="B165">
            <v>63.561643835616437</v>
          </cell>
        </row>
        <row r="166">
          <cell r="A166" t="str">
            <v>2019安徽省</v>
          </cell>
          <cell r="B166">
            <v>50.841485507246382</v>
          </cell>
        </row>
        <row r="167">
          <cell r="A167" t="str">
            <v>2019北京市</v>
          </cell>
          <cell r="B167">
            <v>85.869565217391298</v>
          </cell>
        </row>
        <row r="168">
          <cell r="A168" t="str">
            <v>2019福建省</v>
          </cell>
          <cell r="B168">
            <v>55.000805152979055</v>
          </cell>
        </row>
        <row r="169">
          <cell r="A169" t="str">
            <v>2019甘肃省</v>
          </cell>
          <cell r="B169">
            <v>41.365942028985508</v>
          </cell>
        </row>
        <row r="170">
          <cell r="A170" t="str">
            <v>2019广东省</v>
          </cell>
          <cell r="B170">
            <v>57.879917184265004</v>
          </cell>
        </row>
        <row r="171">
          <cell r="A171" t="str">
            <v>2019广西壮族自治区</v>
          </cell>
          <cell r="B171">
            <v>65.313146997929607</v>
          </cell>
        </row>
        <row r="172">
          <cell r="A172" t="str">
            <v>2019贵州省</v>
          </cell>
          <cell r="B172">
            <v>58.240338164251206</v>
          </cell>
        </row>
        <row r="173">
          <cell r="A173" t="str">
            <v>2019海南省</v>
          </cell>
          <cell r="B173">
            <v>52.968599033816425</v>
          </cell>
        </row>
        <row r="174">
          <cell r="A174" t="str">
            <v>2019河北省</v>
          </cell>
          <cell r="B174">
            <v>47.623188405797102</v>
          </cell>
        </row>
        <row r="175">
          <cell r="A175" t="str">
            <v>2019河南省</v>
          </cell>
          <cell r="B175">
            <v>50.885763000852506</v>
          </cell>
        </row>
        <row r="176">
          <cell r="A176" t="str">
            <v>2019黑龙江省</v>
          </cell>
          <cell r="B176">
            <v>36.454710144927539</v>
          </cell>
        </row>
        <row r="177">
          <cell r="A177" t="str">
            <v>2019湖北省</v>
          </cell>
          <cell r="B177">
            <v>57.597826086956509</v>
          </cell>
        </row>
        <row r="178">
          <cell r="A178" t="str">
            <v>2019湖南省</v>
          </cell>
          <cell r="B178">
            <v>47.772017837235239</v>
          </cell>
        </row>
        <row r="179">
          <cell r="A179" t="str">
            <v>2019吉林省</v>
          </cell>
          <cell r="B179">
            <v>49.959239130434781</v>
          </cell>
        </row>
        <row r="180">
          <cell r="A180" t="str">
            <v>2019江苏省</v>
          </cell>
          <cell r="B180">
            <v>56.077480490523961</v>
          </cell>
        </row>
        <row r="181">
          <cell r="A181" t="str">
            <v>2019江西省</v>
          </cell>
          <cell r="B181">
            <v>53.035573122529634</v>
          </cell>
        </row>
        <row r="182">
          <cell r="A182" t="str">
            <v>2019辽宁省</v>
          </cell>
          <cell r="B182">
            <v>49.473084886128369</v>
          </cell>
        </row>
        <row r="183">
          <cell r="A183" t="str">
            <v>2019内蒙古自治区</v>
          </cell>
          <cell r="B183">
            <v>34.752012882447666</v>
          </cell>
        </row>
        <row r="184">
          <cell r="A184" t="str">
            <v>2019宁夏回族自治区</v>
          </cell>
          <cell r="B184">
            <v>40.330434782608691</v>
          </cell>
        </row>
        <row r="185">
          <cell r="A185" t="str">
            <v>2019青海省</v>
          </cell>
          <cell r="B185">
            <v>51.858695652173914</v>
          </cell>
        </row>
        <row r="186">
          <cell r="A186" t="str">
            <v>2019山东省</v>
          </cell>
          <cell r="B186">
            <v>62.836317135549869</v>
          </cell>
        </row>
        <row r="187">
          <cell r="A187" t="str">
            <v>2019山西省</v>
          </cell>
          <cell r="B187">
            <v>44.034255599472992</v>
          </cell>
        </row>
        <row r="188">
          <cell r="A188" t="str">
            <v>2019陕西省</v>
          </cell>
          <cell r="B188">
            <v>52.380434782608702</v>
          </cell>
        </row>
        <row r="189">
          <cell r="A189" t="str">
            <v>2019上海市</v>
          </cell>
          <cell r="B189">
            <v>82.427536231884048</v>
          </cell>
        </row>
        <row r="190">
          <cell r="A190" t="str">
            <v>2019四川省</v>
          </cell>
          <cell r="B190">
            <v>67.297504025764894</v>
          </cell>
        </row>
        <row r="191">
          <cell r="A191" t="str">
            <v>2019天津市</v>
          </cell>
          <cell r="B191">
            <v>82.550724637681157</v>
          </cell>
        </row>
        <row r="192">
          <cell r="A192" t="str">
            <v>2019西藏藏族自治区</v>
          </cell>
          <cell r="B192">
            <v>26.886956521739126</v>
          </cell>
        </row>
        <row r="193">
          <cell r="A193" t="str">
            <v>2019新疆维吾尔族自治区</v>
          </cell>
          <cell r="B193">
            <v>29.193236714975843</v>
          </cell>
        </row>
        <row r="194">
          <cell r="A194" t="str">
            <v>2019云南省</v>
          </cell>
          <cell r="B194">
            <v>59.407608695652172</v>
          </cell>
        </row>
        <row r="195">
          <cell r="A195" t="str">
            <v>2019浙江省</v>
          </cell>
          <cell r="B195">
            <v>71.395256916996047</v>
          </cell>
        </row>
        <row r="196">
          <cell r="A196" t="str">
            <v>2019重庆市</v>
          </cell>
          <cell r="B196">
            <v>66.159420289855063</v>
          </cell>
        </row>
        <row r="197">
          <cell r="A197" t="str">
            <v>2020安徽省</v>
          </cell>
          <cell r="B197">
            <v>66.428749999999994</v>
          </cell>
        </row>
        <row r="198">
          <cell r="A198" t="str">
            <v>2020北京市</v>
          </cell>
          <cell r="B198">
            <v>89.38</v>
          </cell>
        </row>
        <row r="199">
          <cell r="A199" t="str">
            <v>2020福建省</v>
          </cell>
          <cell r="B199">
            <v>65.494444444444454</v>
          </cell>
        </row>
        <row r="200">
          <cell r="A200" t="str">
            <v>2020甘肃省</v>
          </cell>
          <cell r="B200">
            <v>47.457500000000003</v>
          </cell>
        </row>
        <row r="201">
          <cell r="A201" t="str">
            <v>2020广东省</v>
          </cell>
          <cell r="B201">
            <v>65.962380952380954</v>
          </cell>
        </row>
        <row r="202">
          <cell r="A202" t="str">
            <v>2020广西壮族自治区</v>
          </cell>
          <cell r="B202">
            <v>72.089285714285722</v>
          </cell>
        </row>
        <row r="203">
          <cell r="A203" t="str">
            <v>2020贵州省</v>
          </cell>
          <cell r="B203">
            <v>62.563333333333333</v>
          </cell>
        </row>
        <row r="204">
          <cell r="A204" t="str">
            <v>2020海南省</v>
          </cell>
          <cell r="B204">
            <v>51.143333333333338</v>
          </cell>
        </row>
        <row r="205">
          <cell r="A205" t="str">
            <v>2020河北省</v>
          </cell>
          <cell r="B205">
            <v>59.590909090909093</v>
          </cell>
        </row>
        <row r="206">
          <cell r="A206" t="str">
            <v>2020河南省</v>
          </cell>
          <cell r="B206">
            <v>49.280000000000008</v>
          </cell>
        </row>
        <row r="207">
          <cell r="A207" t="str">
            <v>2020黑龙江省</v>
          </cell>
          <cell r="B207">
            <v>53.134999999999998</v>
          </cell>
        </row>
        <row r="208">
          <cell r="A208" t="str">
            <v>2020湖北省</v>
          </cell>
          <cell r="B208">
            <v>63.606666666666662</v>
          </cell>
        </row>
        <row r="209">
          <cell r="A209" t="str">
            <v>2020湖南省</v>
          </cell>
          <cell r="B209">
            <v>50.494615384615379</v>
          </cell>
        </row>
        <row r="210">
          <cell r="A210" t="str">
            <v>2020吉林省</v>
          </cell>
          <cell r="B210">
            <v>55.526250000000005</v>
          </cell>
        </row>
        <row r="211">
          <cell r="A211" t="str">
            <v>2020江苏省</v>
          </cell>
          <cell r="B211">
            <v>65.745384615384609</v>
          </cell>
        </row>
        <row r="212">
          <cell r="A212" t="str">
            <v>2020江西省</v>
          </cell>
          <cell r="B212">
            <v>66.583636363636344</v>
          </cell>
        </row>
        <row r="213">
          <cell r="A213" t="str">
            <v>2020辽宁省</v>
          </cell>
          <cell r="B213">
            <v>56.231428571428573</v>
          </cell>
        </row>
        <row r="214">
          <cell r="A214" t="str">
            <v>2020内蒙古自治区</v>
          </cell>
          <cell r="B214">
            <v>46.114444444444445</v>
          </cell>
        </row>
        <row r="215">
          <cell r="A215" t="str">
            <v>2020宁夏回族自治区</v>
          </cell>
          <cell r="B215">
            <v>60.25</v>
          </cell>
        </row>
        <row r="216">
          <cell r="A216" t="str">
            <v>2020青海省</v>
          </cell>
          <cell r="B216">
            <v>62.244999999999997</v>
          </cell>
        </row>
        <row r="217">
          <cell r="A217" t="str">
            <v>2020山东省</v>
          </cell>
          <cell r="B217">
            <v>67.90647058823528</v>
          </cell>
        </row>
        <row r="218">
          <cell r="A218" t="str">
            <v>2020山西省</v>
          </cell>
          <cell r="B218">
            <v>48.920909090909092</v>
          </cell>
        </row>
        <row r="219">
          <cell r="A219" t="str">
            <v>2020陕西省</v>
          </cell>
          <cell r="B219">
            <v>53.019000000000005</v>
          </cell>
        </row>
        <row r="220">
          <cell r="A220" t="str">
            <v>2020上海市</v>
          </cell>
          <cell r="B220">
            <v>85.78</v>
          </cell>
        </row>
        <row r="221">
          <cell r="A221" t="str">
            <v>2020四川省</v>
          </cell>
          <cell r="B221">
            <v>74.926111111111112</v>
          </cell>
        </row>
        <row r="222">
          <cell r="A222" t="str">
            <v>2020天津市</v>
          </cell>
          <cell r="B222">
            <v>85</v>
          </cell>
        </row>
        <row r="223">
          <cell r="A223" t="str">
            <v>2020西藏藏族自治区</v>
          </cell>
          <cell r="B223">
            <v>52.631999999999991</v>
          </cell>
        </row>
        <row r="224">
          <cell r="A224" t="str">
            <v>2020新疆维吾尔族自治区</v>
          </cell>
          <cell r="B224">
            <v>52.423333333333339</v>
          </cell>
        </row>
        <row r="225">
          <cell r="A225" t="str">
            <v>2020云南省</v>
          </cell>
          <cell r="B225">
            <v>69.662500000000009</v>
          </cell>
        </row>
        <row r="226">
          <cell r="A226" t="str">
            <v>2020浙江省</v>
          </cell>
          <cell r="B226">
            <v>80.09363636363635</v>
          </cell>
        </row>
        <row r="227">
          <cell r="A227" t="str">
            <v>2020重庆市</v>
          </cell>
          <cell r="B227">
            <v>80.78</v>
          </cell>
        </row>
        <row r="228">
          <cell r="A228" t="str">
            <v>2021安徽省</v>
          </cell>
          <cell r="B228">
            <v>49.971875000000004</v>
          </cell>
        </row>
        <row r="229">
          <cell r="A229" t="str">
            <v>2021北京市</v>
          </cell>
          <cell r="B229">
            <v>80.650000000000006</v>
          </cell>
        </row>
        <row r="230">
          <cell r="A230" t="str">
            <v>2021福建省</v>
          </cell>
          <cell r="B230">
            <v>54.828888888888883</v>
          </cell>
        </row>
        <row r="231">
          <cell r="A231" t="str">
            <v>2021甘肃省</v>
          </cell>
          <cell r="B231">
            <v>34.106666666666662</v>
          </cell>
        </row>
        <row r="232">
          <cell r="A232" t="str">
            <v>2021广东省</v>
          </cell>
          <cell r="B232">
            <v>55.387142857142848</v>
          </cell>
        </row>
        <row r="233">
          <cell r="A233" t="str">
            <v>2021广西壮族自治区</v>
          </cell>
          <cell r="B233">
            <v>57.884285714285724</v>
          </cell>
        </row>
        <row r="234">
          <cell r="A234" t="str">
            <v>2021贵州省</v>
          </cell>
          <cell r="B234">
            <v>47.873333333333335</v>
          </cell>
        </row>
        <row r="235">
          <cell r="A235" t="str">
            <v>2021海南省</v>
          </cell>
          <cell r="B235">
            <v>49.75</v>
          </cell>
        </row>
        <row r="236">
          <cell r="A236" t="str">
            <v>2021河北省</v>
          </cell>
          <cell r="B236">
            <v>42.07</v>
          </cell>
        </row>
        <row r="237">
          <cell r="A237" t="str">
            <v>2021河南省</v>
          </cell>
          <cell r="B237">
            <v>39.995882352941166</v>
          </cell>
        </row>
        <row r="238">
          <cell r="A238" t="str">
            <v>2021黑龙江省</v>
          </cell>
          <cell r="B238">
            <v>37.316666666666663</v>
          </cell>
        </row>
        <row r="239">
          <cell r="A239" t="str">
            <v>2021湖北省</v>
          </cell>
          <cell r="B239">
            <v>50.640000000000008</v>
          </cell>
        </row>
        <row r="240">
          <cell r="A240" t="str">
            <v>2021湖南省</v>
          </cell>
          <cell r="B240">
            <v>39.192307692307686</v>
          </cell>
        </row>
        <row r="241">
          <cell r="A241" t="str">
            <v>2021吉林省</v>
          </cell>
          <cell r="B241">
            <v>44.058750000000003</v>
          </cell>
        </row>
        <row r="242">
          <cell r="A242" t="str">
            <v>2021江苏省</v>
          </cell>
          <cell r="B242">
            <v>49.115384615384627</v>
          </cell>
        </row>
        <row r="243">
          <cell r="A243" t="str">
            <v>2021江西省</v>
          </cell>
          <cell r="B243">
            <v>52.079090909090908</v>
          </cell>
        </row>
        <row r="244">
          <cell r="A244" t="str">
            <v>2021辽宁省</v>
          </cell>
          <cell r="B244">
            <v>45.526428571428575</v>
          </cell>
        </row>
        <row r="245">
          <cell r="A245" t="str">
            <v>2021内蒙古自治区</v>
          </cell>
          <cell r="B245">
            <v>38.338888888888889</v>
          </cell>
        </row>
        <row r="246">
          <cell r="A246" t="str">
            <v>2021宁夏回族自治区</v>
          </cell>
          <cell r="B246">
            <v>48.068000000000005</v>
          </cell>
        </row>
        <row r="247">
          <cell r="A247" t="str">
            <v>2021青海省</v>
          </cell>
          <cell r="B247">
            <v>34.950000000000003</v>
          </cell>
        </row>
        <row r="248">
          <cell r="A248" t="str">
            <v>2021山东省</v>
          </cell>
          <cell r="B248">
            <v>55.868235294117646</v>
          </cell>
        </row>
        <row r="249">
          <cell r="A249" t="str">
            <v>2021山西省</v>
          </cell>
          <cell r="B249">
            <v>40.362727272727277</v>
          </cell>
        </row>
        <row r="250">
          <cell r="A250" t="str">
            <v>2021陕西省</v>
          </cell>
          <cell r="B250">
            <v>43.234999999999999</v>
          </cell>
        </row>
        <row r="251">
          <cell r="A251" t="str">
            <v>2021上海市</v>
          </cell>
          <cell r="B251">
            <v>74.41</v>
          </cell>
        </row>
        <row r="252">
          <cell r="A252" t="str">
            <v>2021四川省</v>
          </cell>
          <cell r="B252">
            <v>53.609444444444442</v>
          </cell>
        </row>
        <row r="253">
          <cell r="A253" t="str">
            <v>2021天津市</v>
          </cell>
          <cell r="B253">
            <v>74.75</v>
          </cell>
        </row>
        <row r="254">
          <cell r="A254" t="str">
            <v>2021西藏藏族自治区</v>
          </cell>
          <cell r="B254">
            <v>36.131999999999998</v>
          </cell>
        </row>
        <row r="255">
          <cell r="A255" t="str">
            <v>2021新疆维吾尔族自治区</v>
          </cell>
          <cell r="B255">
            <v>45.933333333333337</v>
          </cell>
        </row>
        <row r="256">
          <cell r="A256" t="str">
            <v>2021云南省</v>
          </cell>
          <cell r="B256">
            <v>54.871250000000003</v>
          </cell>
        </row>
        <row r="257">
          <cell r="A257" t="str">
            <v>2021浙江省</v>
          </cell>
          <cell r="B257">
            <v>65.640909090909091</v>
          </cell>
        </row>
        <row r="258">
          <cell r="A258" t="str">
            <v>2021重庆市</v>
          </cell>
          <cell r="B258">
            <v>59.98</v>
          </cell>
        </row>
        <row r="259">
          <cell r="A259" t="str">
            <v>2022安徽省</v>
          </cell>
          <cell r="B259">
            <v>62.790624999999999</v>
          </cell>
        </row>
        <row r="260">
          <cell r="A260" t="str">
            <v>2022北京市</v>
          </cell>
          <cell r="B260">
            <v>80.709999999999994</v>
          </cell>
        </row>
        <row r="261">
          <cell r="A261" t="str">
            <v>2022福建省</v>
          </cell>
          <cell r="B261">
            <v>66.262222222222221</v>
          </cell>
        </row>
        <row r="262">
          <cell r="A262" t="str">
            <v>2022甘肃省</v>
          </cell>
          <cell r="B262">
            <v>52.458333333333336</v>
          </cell>
        </row>
        <row r="263">
          <cell r="A263" t="str">
            <v>2022广东省</v>
          </cell>
          <cell r="B263">
            <v>63.868095238095236</v>
          </cell>
        </row>
        <row r="264">
          <cell r="A264" t="str">
            <v>2022广西壮族自治区</v>
          </cell>
          <cell r="B264">
            <v>65.014285714285705</v>
          </cell>
        </row>
        <row r="265">
          <cell r="A265" t="str">
            <v>2022贵州省</v>
          </cell>
          <cell r="B265">
            <v>61.793333333333344</v>
          </cell>
        </row>
        <row r="266">
          <cell r="A266" t="str">
            <v>2022海南省</v>
          </cell>
          <cell r="B266">
            <v>55.646666666666668</v>
          </cell>
        </row>
        <row r="267">
          <cell r="A267" t="str">
            <v>2022河北省</v>
          </cell>
          <cell r="B267">
            <v>53.238181818181829</v>
          </cell>
        </row>
        <row r="268">
          <cell r="A268" t="str">
            <v>2022河南省</v>
          </cell>
          <cell r="B268">
            <v>52.248823529411759</v>
          </cell>
        </row>
        <row r="269">
          <cell r="A269" t="str">
            <v>2022黑龙江省</v>
          </cell>
          <cell r="B269">
            <v>50.64500000000001</v>
          </cell>
        </row>
        <row r="270">
          <cell r="A270" t="str">
            <v>2022湖北省</v>
          </cell>
          <cell r="B270">
            <v>60.585833333333333</v>
          </cell>
        </row>
        <row r="271">
          <cell r="A271" t="str">
            <v>2022湖南省</v>
          </cell>
          <cell r="B271">
            <v>54.142307692307696</v>
          </cell>
        </row>
        <row r="272">
          <cell r="A272" t="str">
            <v>2022吉林省</v>
          </cell>
          <cell r="B272">
            <v>57.336250000000007</v>
          </cell>
        </row>
        <row r="273">
          <cell r="A273" t="str">
            <v>2022江苏省</v>
          </cell>
          <cell r="B273">
            <v>62.77769230769232</v>
          </cell>
        </row>
        <row r="274">
          <cell r="A274" t="str">
            <v>2022江西省</v>
          </cell>
          <cell r="B274">
            <v>62.722727272727269</v>
          </cell>
        </row>
        <row r="275">
          <cell r="A275" t="str">
            <v>2022辽宁省</v>
          </cell>
          <cell r="B275">
            <v>57.36785714285714</v>
          </cell>
        </row>
        <row r="276">
          <cell r="A276" t="str">
            <v>2022内蒙古自治区</v>
          </cell>
          <cell r="B276">
            <v>55.83111111111112</v>
          </cell>
        </row>
        <row r="277">
          <cell r="A277" t="str">
            <v>2022宁夏回族自治区</v>
          </cell>
          <cell r="B277">
            <v>58.198</v>
          </cell>
        </row>
        <row r="278">
          <cell r="A278" t="str">
            <v>2022青海省</v>
          </cell>
          <cell r="B278">
            <v>44.89</v>
          </cell>
        </row>
        <row r="279">
          <cell r="A279" t="str">
            <v>2022山东省</v>
          </cell>
          <cell r="B279">
            <v>63.040588235294138</v>
          </cell>
        </row>
        <row r="280">
          <cell r="A280" t="str">
            <v>2022山西省</v>
          </cell>
          <cell r="B280">
            <v>52.765454545454539</v>
          </cell>
        </row>
        <row r="281">
          <cell r="A281" t="str">
            <v>2022陕西省</v>
          </cell>
          <cell r="B281">
            <v>53.042000000000009</v>
          </cell>
        </row>
        <row r="282">
          <cell r="A282" t="str">
            <v>2022上海市</v>
          </cell>
          <cell r="B282">
            <v>73.2</v>
          </cell>
        </row>
        <row r="283">
          <cell r="A283" t="str">
            <v>2022四川省</v>
          </cell>
          <cell r="B283">
            <v>62.642777777777788</v>
          </cell>
        </row>
        <row r="284">
          <cell r="A284" t="str">
            <v>2022天津市</v>
          </cell>
          <cell r="B284">
            <v>77.64</v>
          </cell>
        </row>
        <row r="285">
          <cell r="A285" t="str">
            <v>2022西藏藏族自治区</v>
          </cell>
          <cell r="B285">
            <v>31.304999999999996</v>
          </cell>
        </row>
        <row r="286">
          <cell r="A286" t="str">
            <v>2022新疆维吾尔族自治区</v>
          </cell>
          <cell r="B286">
            <v>49.897500000000001</v>
          </cell>
        </row>
        <row r="287">
          <cell r="A287" t="str">
            <v>2022云南省</v>
          </cell>
          <cell r="B287">
            <v>64.893749999999997</v>
          </cell>
        </row>
        <row r="288">
          <cell r="A288" t="str">
            <v>2022浙江省</v>
          </cell>
          <cell r="B288">
            <v>68.413636363636385</v>
          </cell>
        </row>
        <row r="289">
          <cell r="A289" t="str">
            <v>2022重庆市</v>
          </cell>
          <cell r="B289">
            <v>69.400000000000006</v>
          </cell>
        </row>
        <row r="290">
          <cell r="A290" t="str">
            <v>2023安徽省</v>
          </cell>
          <cell r="B290">
            <v>59.45000000000001</v>
          </cell>
        </row>
        <row r="291">
          <cell r="A291" t="str">
            <v>2023北京市</v>
          </cell>
          <cell r="B291">
            <v>76.33</v>
          </cell>
        </row>
        <row r="292">
          <cell r="A292" t="str">
            <v>2023福建省</v>
          </cell>
          <cell r="B292">
            <v>61.712222222222216</v>
          </cell>
        </row>
        <row r="293">
          <cell r="A293" t="str">
            <v>2023甘肃省</v>
          </cell>
          <cell r="B293">
            <v>45.787499999999994</v>
          </cell>
        </row>
        <row r="294">
          <cell r="A294" t="str">
            <v>2023广东省</v>
          </cell>
          <cell r="B294">
            <v>61.319999999999993</v>
          </cell>
        </row>
        <row r="295">
          <cell r="A295" t="str">
            <v>2023广西壮族自治区</v>
          </cell>
          <cell r="B295">
            <v>62.339999999999996</v>
          </cell>
        </row>
        <row r="296">
          <cell r="A296" t="str">
            <v>2023贵州省</v>
          </cell>
          <cell r="B296">
            <v>59.831666666666656</v>
          </cell>
        </row>
        <row r="297">
          <cell r="A297" t="str">
            <v>2023海南省</v>
          </cell>
          <cell r="B297">
            <v>52.776666666666671</v>
          </cell>
        </row>
        <row r="298">
          <cell r="A298" t="str">
            <v>2023河北省</v>
          </cell>
          <cell r="B298">
            <v>46.555454545454545</v>
          </cell>
        </row>
        <row r="299">
          <cell r="A299" t="str">
            <v>2023河南省</v>
          </cell>
          <cell r="B299">
            <v>51.262352941176466</v>
          </cell>
        </row>
        <row r="300">
          <cell r="A300" t="str">
            <v>2023黑龙江省</v>
          </cell>
          <cell r="B300">
            <v>44.188333333333333</v>
          </cell>
        </row>
        <row r="301">
          <cell r="A301" t="str">
            <v>2023湖北省</v>
          </cell>
          <cell r="B301">
            <v>60.365833333333335</v>
          </cell>
        </row>
        <row r="302">
          <cell r="A302" t="str">
            <v>2023湖南省</v>
          </cell>
          <cell r="B302">
            <v>53.075384615384628</v>
          </cell>
        </row>
        <row r="303">
          <cell r="A303" t="str">
            <v>2023吉林省</v>
          </cell>
          <cell r="B303">
            <v>50.917500000000004</v>
          </cell>
        </row>
        <row r="304">
          <cell r="A304" t="str">
            <v>2023江苏省</v>
          </cell>
          <cell r="B304">
            <v>61.92230769230769</v>
          </cell>
        </row>
        <row r="305">
          <cell r="A305" t="str">
            <v>2023江西省</v>
          </cell>
          <cell r="B305">
            <v>59.715454545454548</v>
          </cell>
        </row>
        <row r="306">
          <cell r="A306" t="str">
            <v>2023辽宁省</v>
          </cell>
          <cell r="B306">
            <v>56.276428571428575</v>
          </cell>
        </row>
        <row r="307">
          <cell r="A307" t="str">
            <v>2023内蒙古自治区</v>
          </cell>
          <cell r="B307">
            <v>51.464444444444446</v>
          </cell>
        </row>
        <row r="308">
          <cell r="A308" t="str">
            <v>2023宁夏回族自治区</v>
          </cell>
          <cell r="B308">
            <v>56.720000000000006</v>
          </cell>
        </row>
        <row r="309">
          <cell r="A309" t="str">
            <v>2023青海省</v>
          </cell>
          <cell r="B309">
            <v>42.34</v>
          </cell>
        </row>
        <row r="310">
          <cell r="A310" t="str">
            <v>2023山东省</v>
          </cell>
          <cell r="B310">
            <v>64.966875000000002</v>
          </cell>
        </row>
        <row r="311">
          <cell r="A311" t="str">
            <v>2023山西省</v>
          </cell>
          <cell r="B311">
            <v>45.639999999999993</v>
          </cell>
        </row>
        <row r="312">
          <cell r="A312" t="str">
            <v>2023陕西省</v>
          </cell>
          <cell r="B312">
            <v>50.535000000000004</v>
          </cell>
        </row>
        <row r="313">
          <cell r="A313" t="str">
            <v>2023上海市</v>
          </cell>
          <cell r="B313">
            <v>74.69</v>
          </cell>
        </row>
        <row r="314">
          <cell r="A314" t="str">
            <v>2023四川省</v>
          </cell>
          <cell r="B314">
            <v>59.256111111111117</v>
          </cell>
        </row>
        <row r="315">
          <cell r="A315" t="str">
            <v>2023天津市</v>
          </cell>
          <cell r="B315">
            <v>71.069999999999993</v>
          </cell>
        </row>
        <row r="316">
          <cell r="A316" t="str">
            <v>2023西藏藏族自治区</v>
          </cell>
          <cell r="B316">
            <v>36.64</v>
          </cell>
        </row>
        <row r="317">
          <cell r="A317" t="str">
            <v>2023新疆维吾尔族自治区</v>
          </cell>
          <cell r="B317">
            <v>46.360000000000007</v>
          </cell>
        </row>
        <row r="318">
          <cell r="A318" t="str">
            <v>2023云南省</v>
          </cell>
          <cell r="B318">
            <v>61.183750000000003</v>
          </cell>
        </row>
        <row r="319">
          <cell r="A319" t="str">
            <v>2023浙江省</v>
          </cell>
          <cell r="B319">
            <v>66.025454545454537</v>
          </cell>
        </row>
        <row r="320">
          <cell r="A320" t="str">
            <v>2023重庆市</v>
          </cell>
          <cell r="B320">
            <v>63.69</v>
          </cell>
        </row>
        <row r="321">
          <cell r="A321" t="str">
            <v>2014北京市</v>
          </cell>
          <cell r="B321">
            <v>84.629629629629619</v>
          </cell>
        </row>
        <row r="322">
          <cell r="A322" t="str">
            <v>2014上海市</v>
          </cell>
          <cell r="B322">
            <v>82.962962962962962</v>
          </cell>
        </row>
        <row r="323">
          <cell r="A323" t="str">
            <v>2014天津市</v>
          </cell>
          <cell r="B323">
            <v>75.925925925925924</v>
          </cell>
        </row>
        <row r="324">
          <cell r="A324" t="str">
            <v>2014重庆市</v>
          </cell>
          <cell r="B324">
            <v>28.999999999999996</v>
          </cell>
        </row>
        <row r="325">
          <cell r="A325" t="str">
            <v>2014安庆市</v>
          </cell>
          <cell r="B325">
            <v>70.740740740740733</v>
          </cell>
        </row>
        <row r="326">
          <cell r="A326" t="str">
            <v>2014蚌埠市</v>
          </cell>
          <cell r="B326">
            <v>21.75925925925926</v>
          </cell>
        </row>
        <row r="327">
          <cell r="A327" t="str">
            <v>2014亳州市</v>
          </cell>
          <cell r="B327">
            <v>44.166666666666664</v>
          </cell>
        </row>
        <row r="328">
          <cell r="A328" t="str">
            <v>2014池州市</v>
          </cell>
          <cell r="B328">
            <v>52.425925925925924</v>
          </cell>
        </row>
        <row r="329">
          <cell r="A329" t="str">
            <v>2014滁州市</v>
          </cell>
          <cell r="B329">
            <v>45.018518518518512</v>
          </cell>
        </row>
        <row r="330">
          <cell r="A330" t="str">
            <v>2014阜阳市</v>
          </cell>
          <cell r="B330">
            <v>26.388888888888886</v>
          </cell>
        </row>
        <row r="331">
          <cell r="A331" t="str">
            <v>2014合肥市</v>
          </cell>
          <cell r="B331">
            <v>26.481481481481481</v>
          </cell>
        </row>
        <row r="332">
          <cell r="A332" t="str">
            <v>2014淮北市</v>
          </cell>
          <cell r="B332">
            <v>30.370370370370367</v>
          </cell>
        </row>
        <row r="333">
          <cell r="A333" t="str">
            <v>2014淮南市</v>
          </cell>
          <cell r="B333">
            <v>52.296296296296291</v>
          </cell>
        </row>
        <row r="334">
          <cell r="A334" t="str">
            <v>2014黄山市</v>
          </cell>
          <cell r="B334">
            <v>31.240740740740737</v>
          </cell>
        </row>
        <row r="335">
          <cell r="A335" t="str">
            <v>2014六安市</v>
          </cell>
          <cell r="B335">
            <v>41.962962962962962</v>
          </cell>
        </row>
        <row r="336">
          <cell r="A336" t="str">
            <v>2014马鞍山市</v>
          </cell>
          <cell r="B336">
            <v>20.222222222222221</v>
          </cell>
        </row>
        <row r="337">
          <cell r="A337" t="str">
            <v>2014宿州市</v>
          </cell>
          <cell r="B337">
            <v>39.277777777777771</v>
          </cell>
        </row>
        <row r="338">
          <cell r="A338" t="str">
            <v>2014铜陵市</v>
          </cell>
          <cell r="B338">
            <v>24.037037037037038</v>
          </cell>
        </row>
        <row r="339">
          <cell r="A339" t="str">
            <v>2014芜湖市</v>
          </cell>
          <cell r="B339">
            <v>31.703703703703699</v>
          </cell>
        </row>
        <row r="340">
          <cell r="A340" t="str">
            <v>2014宣城市</v>
          </cell>
          <cell r="B340">
            <v>35.629629629629626</v>
          </cell>
        </row>
        <row r="341">
          <cell r="A341" t="str">
            <v>2014福州市</v>
          </cell>
          <cell r="B341">
            <v>41.111111111111107</v>
          </cell>
        </row>
        <row r="342">
          <cell r="A342" t="str">
            <v>2014龙岩市</v>
          </cell>
          <cell r="B342">
            <v>19.481481481481481</v>
          </cell>
        </row>
        <row r="343">
          <cell r="A343" t="str">
            <v>2014南平市</v>
          </cell>
          <cell r="B343">
            <v>15.777777777777777</v>
          </cell>
        </row>
        <row r="344">
          <cell r="A344" t="str">
            <v>2014宁德市</v>
          </cell>
          <cell r="B344">
            <v>22.407407407407405</v>
          </cell>
        </row>
        <row r="345">
          <cell r="A345" t="str">
            <v>2014莆田市</v>
          </cell>
          <cell r="B345">
            <v>35.648148148148145</v>
          </cell>
        </row>
        <row r="346">
          <cell r="A346" t="str">
            <v>2014泉州市</v>
          </cell>
          <cell r="B346">
            <v>62.31481481481481</v>
          </cell>
        </row>
        <row r="347">
          <cell r="A347" t="str">
            <v>2014三明市</v>
          </cell>
          <cell r="B347">
            <v>44.81481481481481</v>
          </cell>
        </row>
        <row r="348">
          <cell r="A348" t="str">
            <v>2014厦门市</v>
          </cell>
          <cell r="B348">
            <v>66.851851851851848</v>
          </cell>
        </row>
        <row r="349">
          <cell r="A349" t="str">
            <v>2014漳州市</v>
          </cell>
          <cell r="B349">
            <v>33.425925925925924</v>
          </cell>
        </row>
        <row r="350">
          <cell r="A350" t="str">
            <v>2014白银市</v>
          </cell>
          <cell r="B350">
            <v>12.037037037037036</v>
          </cell>
        </row>
        <row r="351">
          <cell r="A351" t="str">
            <v>2014定西市</v>
          </cell>
          <cell r="B351">
            <v>26.574074074074073</v>
          </cell>
        </row>
        <row r="352">
          <cell r="A352" t="str">
            <v>2014嘉峪关市</v>
          </cell>
          <cell r="B352">
            <v>46.111111111111107</v>
          </cell>
        </row>
        <row r="353">
          <cell r="A353" t="str">
            <v>2014金昌市</v>
          </cell>
          <cell r="B353">
            <v>29.537037037037035</v>
          </cell>
        </row>
        <row r="354">
          <cell r="A354" t="str">
            <v>2014酒泉市</v>
          </cell>
          <cell r="B354">
            <v>29.759259259259256</v>
          </cell>
        </row>
        <row r="355">
          <cell r="A355" t="str">
            <v>2014兰州市</v>
          </cell>
          <cell r="B355">
            <v>9.5370370370370363</v>
          </cell>
        </row>
        <row r="356">
          <cell r="A356" t="str">
            <v>2014陇南市</v>
          </cell>
          <cell r="B356">
            <v>27.222222222222221</v>
          </cell>
        </row>
        <row r="357">
          <cell r="A357" t="str">
            <v>2014平凉市</v>
          </cell>
          <cell r="B357">
            <v>11.111111111111111</v>
          </cell>
        </row>
        <row r="358">
          <cell r="A358" t="str">
            <v>2014庆阳市</v>
          </cell>
          <cell r="B358">
            <v>18.796296296296294</v>
          </cell>
        </row>
        <row r="359">
          <cell r="A359" t="str">
            <v>2014天水市</v>
          </cell>
          <cell r="B359">
            <v>12.129629629629628</v>
          </cell>
        </row>
        <row r="360">
          <cell r="A360" t="str">
            <v>2014武威市</v>
          </cell>
          <cell r="B360">
            <v>30.722222222222221</v>
          </cell>
        </row>
        <row r="361">
          <cell r="A361" t="str">
            <v>2014张掖市</v>
          </cell>
          <cell r="B361">
            <v>33.111111111111114</v>
          </cell>
        </row>
        <row r="362">
          <cell r="A362" t="str">
            <v>2014潮州市</v>
          </cell>
          <cell r="B362">
            <v>33.518518518518519</v>
          </cell>
        </row>
        <row r="363">
          <cell r="A363" t="str">
            <v>2014东莞市</v>
          </cell>
          <cell r="B363">
            <v>43.944444444444443</v>
          </cell>
        </row>
        <row r="364">
          <cell r="A364" t="str">
            <v>2014佛山市</v>
          </cell>
          <cell r="B364">
            <v>51.907407407407405</v>
          </cell>
        </row>
        <row r="365">
          <cell r="A365" t="str">
            <v>2014广州市</v>
          </cell>
          <cell r="B365">
            <v>85.833333333333329</v>
          </cell>
        </row>
        <row r="366">
          <cell r="A366" t="str">
            <v>2014河源市</v>
          </cell>
          <cell r="B366">
            <v>64.629629629629619</v>
          </cell>
        </row>
        <row r="367">
          <cell r="A367" t="str">
            <v>2014惠州市</v>
          </cell>
          <cell r="B367">
            <v>50.111111111111114</v>
          </cell>
        </row>
        <row r="368">
          <cell r="A368" t="str">
            <v>2014江门市</v>
          </cell>
          <cell r="B368">
            <v>51.037037037037038</v>
          </cell>
        </row>
        <row r="369">
          <cell r="A369" t="str">
            <v>2014揭阳市</v>
          </cell>
          <cell r="B369">
            <v>63.518518518518512</v>
          </cell>
        </row>
        <row r="370">
          <cell r="A370" t="str">
            <v>2014茂名市</v>
          </cell>
          <cell r="B370">
            <v>42</v>
          </cell>
        </row>
        <row r="371">
          <cell r="A371" t="str">
            <v>2014梅州市</v>
          </cell>
          <cell r="B371">
            <v>35.814814814814817</v>
          </cell>
        </row>
        <row r="372">
          <cell r="A372" t="str">
            <v>2014清远市</v>
          </cell>
          <cell r="B372">
            <v>68.055555555555557</v>
          </cell>
        </row>
        <row r="373">
          <cell r="A373" t="str">
            <v>2014汕头市</v>
          </cell>
          <cell r="B373">
            <v>46.481481481481481</v>
          </cell>
        </row>
        <row r="374">
          <cell r="A374" t="str">
            <v>2014汕尾市</v>
          </cell>
          <cell r="B374">
            <v>38.666666666666664</v>
          </cell>
        </row>
        <row r="375">
          <cell r="A375" t="str">
            <v>2014韶关市</v>
          </cell>
          <cell r="B375">
            <v>48.703703703703702</v>
          </cell>
        </row>
        <row r="376">
          <cell r="A376" t="str">
            <v>2014深圳市</v>
          </cell>
          <cell r="B376">
            <v>69.370370370370367</v>
          </cell>
        </row>
        <row r="377">
          <cell r="A377" t="str">
            <v>2014阳江市</v>
          </cell>
          <cell r="B377">
            <v>37.962962962962962</v>
          </cell>
        </row>
        <row r="378">
          <cell r="A378" t="str">
            <v>2014云浮市</v>
          </cell>
          <cell r="B378">
            <v>48.185185185185183</v>
          </cell>
        </row>
        <row r="379">
          <cell r="A379" t="str">
            <v>2014湛江市</v>
          </cell>
          <cell r="B379">
            <v>31.555555555555554</v>
          </cell>
        </row>
        <row r="380">
          <cell r="A380" t="str">
            <v>2014肇庆市</v>
          </cell>
          <cell r="B380">
            <v>30.74074074074074</v>
          </cell>
        </row>
        <row r="381">
          <cell r="A381" t="str">
            <v>2014中山市</v>
          </cell>
          <cell r="B381">
            <v>58.648148148148145</v>
          </cell>
        </row>
        <row r="382">
          <cell r="A382" t="str">
            <v>2014珠海市</v>
          </cell>
          <cell r="B382">
            <v>77.074074074074062</v>
          </cell>
        </row>
        <row r="383">
          <cell r="A383" t="str">
            <v>2014百色市</v>
          </cell>
          <cell r="B383">
            <v>69.851851851851848</v>
          </cell>
        </row>
        <row r="384">
          <cell r="A384" t="str">
            <v>2014北海市</v>
          </cell>
          <cell r="B384">
            <v>19.370370370370367</v>
          </cell>
        </row>
        <row r="385">
          <cell r="A385" t="str">
            <v>2014崇左市</v>
          </cell>
          <cell r="B385">
            <v>29.074074074074073</v>
          </cell>
        </row>
        <row r="386">
          <cell r="A386" t="str">
            <v>2014防城港市</v>
          </cell>
          <cell r="B386">
            <v>21.703703703703702</v>
          </cell>
        </row>
        <row r="387">
          <cell r="A387" t="str">
            <v>2014贵港市</v>
          </cell>
          <cell r="B387">
            <v>67.777777777777771</v>
          </cell>
        </row>
        <row r="388">
          <cell r="A388" t="str">
            <v>2014桂林市</v>
          </cell>
          <cell r="B388">
            <v>33.55555555555555</v>
          </cell>
        </row>
        <row r="389">
          <cell r="A389" t="str">
            <v>2014河池市</v>
          </cell>
          <cell r="B389">
            <v>18.148148148148145</v>
          </cell>
        </row>
        <row r="390">
          <cell r="A390" t="str">
            <v>2014贺州市</v>
          </cell>
          <cell r="B390">
            <v>71.944444444444443</v>
          </cell>
        </row>
        <row r="391">
          <cell r="A391" t="str">
            <v>2014来宾市</v>
          </cell>
          <cell r="B391">
            <v>22.166666666666664</v>
          </cell>
        </row>
        <row r="392">
          <cell r="A392" t="str">
            <v>2014柳州市</v>
          </cell>
          <cell r="B392">
            <v>79.444444444444443</v>
          </cell>
        </row>
        <row r="393">
          <cell r="A393" t="str">
            <v>2014南宁市</v>
          </cell>
          <cell r="B393">
            <v>82.129629629629619</v>
          </cell>
        </row>
        <row r="394">
          <cell r="A394" t="str">
            <v>2014钦州市</v>
          </cell>
          <cell r="B394">
            <v>26.555555555555554</v>
          </cell>
        </row>
        <row r="395">
          <cell r="A395" t="str">
            <v>2014梧州市</v>
          </cell>
          <cell r="B395">
            <v>72.222222222222214</v>
          </cell>
        </row>
        <row r="396">
          <cell r="A396" t="str">
            <v>2014玉林市</v>
          </cell>
          <cell r="B396">
            <v>63.962962962962955</v>
          </cell>
        </row>
        <row r="397">
          <cell r="A397" t="str">
            <v>2014安顺市</v>
          </cell>
          <cell r="B397">
            <v>6.7592592592592586</v>
          </cell>
        </row>
        <row r="398">
          <cell r="A398" t="str">
            <v>2014毕节市</v>
          </cell>
          <cell r="B398">
            <v>18.314814814814813</v>
          </cell>
        </row>
        <row r="399">
          <cell r="A399" t="str">
            <v>2014贵阳市</v>
          </cell>
          <cell r="B399">
            <v>53.129629629629619</v>
          </cell>
        </row>
        <row r="400">
          <cell r="A400" t="str">
            <v>2014六盘水市</v>
          </cell>
          <cell r="B400">
            <v>22.166666666666664</v>
          </cell>
        </row>
        <row r="401">
          <cell r="A401" t="str">
            <v>2014铜仁市</v>
          </cell>
          <cell r="B401">
            <v>26.388888888888886</v>
          </cell>
        </row>
        <row r="402">
          <cell r="A402" t="str">
            <v>2014遵义市</v>
          </cell>
          <cell r="B402">
            <v>29.703703703703702</v>
          </cell>
        </row>
        <row r="403">
          <cell r="A403" t="str">
            <v>2014海口市</v>
          </cell>
          <cell r="B403">
            <v>47.222222222222221</v>
          </cell>
        </row>
        <row r="404">
          <cell r="A404" t="str">
            <v>2014三亚市</v>
          </cell>
          <cell r="B404">
            <v>16.203703703703702</v>
          </cell>
        </row>
        <row r="405">
          <cell r="A405" t="str">
            <v>2014保定市</v>
          </cell>
          <cell r="B405">
            <v>31.481481481481481</v>
          </cell>
        </row>
        <row r="406">
          <cell r="A406" t="str">
            <v>2014沧州市</v>
          </cell>
          <cell r="B406">
            <v>10.74074074074074</v>
          </cell>
        </row>
        <row r="407">
          <cell r="A407" t="str">
            <v>2014承德市</v>
          </cell>
          <cell r="B407">
            <v>28.333333333333332</v>
          </cell>
        </row>
        <row r="408">
          <cell r="A408" t="str">
            <v>2014邯郸市</v>
          </cell>
          <cell r="B408">
            <v>9.2592592592592595</v>
          </cell>
        </row>
        <row r="409">
          <cell r="A409" t="str">
            <v>2014衡水市</v>
          </cell>
          <cell r="B409">
            <v>51.111111111111107</v>
          </cell>
        </row>
        <row r="410">
          <cell r="A410" t="str">
            <v>2014廊坊市</v>
          </cell>
          <cell r="B410">
            <v>43.148148148148145</v>
          </cell>
        </row>
        <row r="411">
          <cell r="A411" t="str">
            <v>2014秦皇岛市</v>
          </cell>
          <cell r="B411">
            <v>40.648148148148145</v>
          </cell>
        </row>
        <row r="412">
          <cell r="A412" t="str">
            <v>2014石家庄市</v>
          </cell>
          <cell r="B412">
            <v>43.518518518518519</v>
          </cell>
        </row>
        <row r="413">
          <cell r="A413" t="str">
            <v>2014唐山市</v>
          </cell>
          <cell r="B413">
            <v>29.537037037037035</v>
          </cell>
        </row>
        <row r="414">
          <cell r="A414" t="str">
            <v>2014邢台市</v>
          </cell>
          <cell r="B414">
            <v>23.981481481481481</v>
          </cell>
        </row>
        <row r="415">
          <cell r="A415" t="str">
            <v>2014张家口市</v>
          </cell>
          <cell r="B415">
            <v>9.2592592592592595</v>
          </cell>
        </row>
        <row r="416">
          <cell r="A416" t="str">
            <v>2014安阳市</v>
          </cell>
          <cell r="B416">
            <v>15.648148148148147</v>
          </cell>
        </row>
        <row r="417">
          <cell r="A417" t="str">
            <v>2014鹤壁市</v>
          </cell>
          <cell r="B417">
            <v>38.870370370370367</v>
          </cell>
        </row>
        <row r="418">
          <cell r="A418" t="str">
            <v>2014焦作市</v>
          </cell>
          <cell r="B418">
            <v>23.24074074074074</v>
          </cell>
        </row>
        <row r="419">
          <cell r="A419" t="str">
            <v>2014开封市</v>
          </cell>
          <cell r="B419">
            <v>27.925925925925927</v>
          </cell>
        </row>
        <row r="420">
          <cell r="A420" t="str">
            <v>2014洛阳市</v>
          </cell>
          <cell r="B420">
            <v>49.407407407407405</v>
          </cell>
        </row>
        <row r="421">
          <cell r="A421" t="str">
            <v>2014漯河市</v>
          </cell>
          <cell r="B421">
            <v>22.407407407407405</v>
          </cell>
        </row>
        <row r="422">
          <cell r="A422" t="str">
            <v>2014南阳市</v>
          </cell>
          <cell r="B422">
            <v>37.777777777777779</v>
          </cell>
        </row>
        <row r="423">
          <cell r="A423" t="str">
            <v>2014平顶山市</v>
          </cell>
          <cell r="B423">
            <v>10.185185185185185</v>
          </cell>
        </row>
        <row r="424">
          <cell r="A424" t="str">
            <v>2014濮阳市</v>
          </cell>
          <cell r="B424">
            <v>31.666666666666664</v>
          </cell>
        </row>
        <row r="425">
          <cell r="A425" t="str">
            <v>2014三门峡市</v>
          </cell>
          <cell r="B425">
            <v>29.722222222222221</v>
          </cell>
        </row>
        <row r="426">
          <cell r="A426" t="str">
            <v>2014商丘市</v>
          </cell>
          <cell r="B426">
            <v>22.777777777777775</v>
          </cell>
        </row>
        <row r="427">
          <cell r="A427" t="str">
            <v>2014新乡市</v>
          </cell>
          <cell r="B427">
            <v>36.111111111111107</v>
          </cell>
        </row>
        <row r="428">
          <cell r="A428" t="str">
            <v>2014信阳市</v>
          </cell>
          <cell r="B428">
            <v>7.9629629629629628</v>
          </cell>
        </row>
        <row r="429">
          <cell r="A429" t="str">
            <v>2014许昌市</v>
          </cell>
          <cell r="B429">
            <v>28.296296296296298</v>
          </cell>
        </row>
        <row r="430">
          <cell r="A430" t="str">
            <v>2014郑州市</v>
          </cell>
          <cell r="B430">
            <v>34.703703703703702</v>
          </cell>
        </row>
        <row r="431">
          <cell r="A431" t="str">
            <v>2014周口市</v>
          </cell>
          <cell r="B431">
            <v>29.814814814814813</v>
          </cell>
        </row>
        <row r="432">
          <cell r="A432" t="str">
            <v>2014驻马店市</v>
          </cell>
          <cell r="B432">
            <v>7.4074074074074066</v>
          </cell>
        </row>
        <row r="433">
          <cell r="A433" t="str">
            <v>2014大庆市</v>
          </cell>
          <cell r="B433">
            <v>17.037037037037035</v>
          </cell>
        </row>
        <row r="434">
          <cell r="A434" t="str">
            <v>2014哈尔滨市</v>
          </cell>
          <cell r="B434">
            <v>54.81481481481481</v>
          </cell>
        </row>
        <row r="435">
          <cell r="A435" t="str">
            <v>2014鹤岗市</v>
          </cell>
          <cell r="B435">
            <v>10.185185185185185</v>
          </cell>
        </row>
        <row r="436">
          <cell r="A436" t="str">
            <v>2014黑河市</v>
          </cell>
          <cell r="B436">
            <v>13.37037037037037</v>
          </cell>
        </row>
        <row r="437">
          <cell r="A437" t="str">
            <v>2014鸡西市</v>
          </cell>
          <cell r="B437">
            <v>9.2592592592592595</v>
          </cell>
        </row>
        <row r="438">
          <cell r="A438" t="str">
            <v>2014佳木斯市</v>
          </cell>
          <cell r="B438">
            <v>16.111111111111111</v>
          </cell>
        </row>
        <row r="439">
          <cell r="A439" t="str">
            <v>2014牡丹江市</v>
          </cell>
          <cell r="B439">
            <v>29.555555555555554</v>
          </cell>
        </row>
        <row r="440">
          <cell r="A440" t="str">
            <v>2014七台河市</v>
          </cell>
          <cell r="B440">
            <v>21.333333333333332</v>
          </cell>
        </row>
        <row r="441">
          <cell r="A441" t="str">
            <v>2014齐齐哈尔市</v>
          </cell>
          <cell r="B441">
            <v>29.203703703703699</v>
          </cell>
        </row>
        <row r="442">
          <cell r="A442" t="str">
            <v>2014双鸭山市</v>
          </cell>
          <cell r="B442">
            <v>12.222222222222221</v>
          </cell>
        </row>
        <row r="443">
          <cell r="A443" t="str">
            <v>2014绥化市</v>
          </cell>
          <cell r="B443">
            <v>7.5925925925925917</v>
          </cell>
        </row>
        <row r="444">
          <cell r="A444" t="str">
            <v>2014伊春市</v>
          </cell>
          <cell r="B444">
            <v>9.5370370370370363</v>
          </cell>
        </row>
        <row r="445">
          <cell r="A445" t="str">
            <v>2014鄂州市</v>
          </cell>
          <cell r="B445">
            <v>41.388888888888886</v>
          </cell>
        </row>
        <row r="446">
          <cell r="A446" t="str">
            <v>2014黄冈市</v>
          </cell>
          <cell r="B446">
            <v>29.925925925925924</v>
          </cell>
        </row>
        <row r="447">
          <cell r="A447" t="str">
            <v>2014黄石市</v>
          </cell>
          <cell r="B447">
            <v>43.518518518518519</v>
          </cell>
        </row>
        <row r="448">
          <cell r="A448" t="str">
            <v>2014荆门市</v>
          </cell>
          <cell r="B448">
            <v>21.777777777777775</v>
          </cell>
        </row>
        <row r="449">
          <cell r="A449" t="str">
            <v>2014荆州市</v>
          </cell>
          <cell r="B449">
            <v>41.333333333333329</v>
          </cell>
        </row>
        <row r="450">
          <cell r="A450" t="str">
            <v>2014十堰市</v>
          </cell>
          <cell r="B450">
            <v>45.574074074074069</v>
          </cell>
        </row>
        <row r="451">
          <cell r="A451" t="str">
            <v>2014随州市</v>
          </cell>
          <cell r="B451">
            <v>28.370370370370367</v>
          </cell>
        </row>
        <row r="452">
          <cell r="A452" t="str">
            <v>2014武汉市</v>
          </cell>
          <cell r="B452">
            <v>73.370370370370367</v>
          </cell>
        </row>
        <row r="453">
          <cell r="A453" t="str">
            <v>2014咸宁市</v>
          </cell>
          <cell r="B453">
            <v>44.074074074074069</v>
          </cell>
        </row>
        <row r="454">
          <cell r="A454" t="str">
            <v>2014襄阳市</v>
          </cell>
          <cell r="B454">
            <v>26.888888888888886</v>
          </cell>
        </row>
        <row r="455">
          <cell r="A455" t="str">
            <v>2014孝感市</v>
          </cell>
          <cell r="B455">
            <v>26.351851851851851</v>
          </cell>
        </row>
        <row r="456">
          <cell r="A456" t="str">
            <v>2014宜昌市</v>
          </cell>
          <cell r="B456">
            <v>45.888888888888886</v>
          </cell>
        </row>
        <row r="457">
          <cell r="A457" t="str">
            <v>2014常德市</v>
          </cell>
          <cell r="B457">
            <v>20.351851851851851</v>
          </cell>
        </row>
        <row r="458">
          <cell r="A458" t="str">
            <v>2014郴州市</v>
          </cell>
          <cell r="B458">
            <v>32.611111111111107</v>
          </cell>
        </row>
        <row r="459">
          <cell r="A459" t="str">
            <v>2014衡阳市</v>
          </cell>
          <cell r="B459">
            <v>24.944444444444439</v>
          </cell>
        </row>
        <row r="460">
          <cell r="A460" t="str">
            <v>2014怀化市</v>
          </cell>
          <cell r="B460">
            <v>26.925925925925924</v>
          </cell>
        </row>
        <row r="461">
          <cell r="A461" t="str">
            <v>2014娄底市</v>
          </cell>
          <cell r="B461">
            <v>31.185185185185183</v>
          </cell>
        </row>
        <row r="462">
          <cell r="A462" t="str">
            <v>2014邵阳市</v>
          </cell>
          <cell r="B462">
            <v>15.74074074074074</v>
          </cell>
        </row>
        <row r="463">
          <cell r="A463" t="str">
            <v>2014湘潭市</v>
          </cell>
          <cell r="B463">
            <v>27.592592592592592</v>
          </cell>
        </row>
        <row r="464">
          <cell r="A464" t="str">
            <v>2014益阳市</v>
          </cell>
          <cell r="B464">
            <v>50.222222222222214</v>
          </cell>
        </row>
        <row r="465">
          <cell r="A465" t="str">
            <v>2014永州市</v>
          </cell>
          <cell r="B465">
            <v>25.148148148148149</v>
          </cell>
        </row>
        <row r="466">
          <cell r="A466" t="str">
            <v>2014岳阳市</v>
          </cell>
          <cell r="B466">
            <v>26.05555555555555</v>
          </cell>
        </row>
        <row r="467">
          <cell r="A467" t="str">
            <v>2014张家界市</v>
          </cell>
          <cell r="B467">
            <v>35.166666666666664</v>
          </cell>
        </row>
        <row r="468">
          <cell r="A468" t="str">
            <v>2014长沙市</v>
          </cell>
          <cell r="B468">
            <v>41.888888888888886</v>
          </cell>
        </row>
        <row r="469">
          <cell r="A469" t="str">
            <v>2014株洲市</v>
          </cell>
          <cell r="B469">
            <v>29.777777777777779</v>
          </cell>
        </row>
        <row r="470">
          <cell r="A470" t="str">
            <v>2014白城市</v>
          </cell>
          <cell r="B470">
            <v>22.296296296296298</v>
          </cell>
        </row>
        <row r="471">
          <cell r="A471" t="str">
            <v>2014白山市</v>
          </cell>
          <cell r="B471">
            <v>16.111111111111111</v>
          </cell>
        </row>
        <row r="472">
          <cell r="A472" t="str">
            <v>2014吉林市</v>
          </cell>
          <cell r="B472">
            <v>13.888888888888888</v>
          </cell>
        </row>
        <row r="473">
          <cell r="A473" t="str">
            <v>2014辽源市</v>
          </cell>
          <cell r="B473">
            <v>30.092592592592592</v>
          </cell>
        </row>
        <row r="474">
          <cell r="A474" t="str">
            <v>2014四平市</v>
          </cell>
          <cell r="B474">
            <v>5.9259259259259256</v>
          </cell>
        </row>
        <row r="475">
          <cell r="A475" t="str">
            <v>2014松原市</v>
          </cell>
          <cell r="B475">
            <v>7.7777777777777777</v>
          </cell>
        </row>
        <row r="476">
          <cell r="A476" t="str">
            <v>2014通化市</v>
          </cell>
          <cell r="B476">
            <v>28.55555555555555</v>
          </cell>
        </row>
        <row r="477">
          <cell r="A477" t="str">
            <v>2014长春市</v>
          </cell>
          <cell r="B477">
            <v>34.962962962962962</v>
          </cell>
        </row>
        <row r="478">
          <cell r="A478" t="str">
            <v>2014常州市</v>
          </cell>
          <cell r="B478">
            <v>26.648148148148149</v>
          </cell>
        </row>
        <row r="479">
          <cell r="A479" t="str">
            <v>2014淮安市</v>
          </cell>
          <cell r="B479">
            <v>25.333333333333332</v>
          </cell>
        </row>
        <row r="480">
          <cell r="A480" t="str">
            <v>2014连云港市</v>
          </cell>
          <cell r="B480">
            <v>16.037037037037035</v>
          </cell>
        </row>
        <row r="481">
          <cell r="A481" t="str">
            <v>2014南京市</v>
          </cell>
          <cell r="B481">
            <v>38.629629629629626</v>
          </cell>
        </row>
        <row r="482">
          <cell r="A482" t="str">
            <v>2014南通市</v>
          </cell>
          <cell r="B482">
            <v>28.814814814814813</v>
          </cell>
        </row>
        <row r="483">
          <cell r="A483" t="str">
            <v>2014苏州市</v>
          </cell>
          <cell r="B483">
            <v>29.370370370370367</v>
          </cell>
        </row>
        <row r="484">
          <cell r="A484" t="str">
            <v>2014宿迁市</v>
          </cell>
          <cell r="B484">
            <v>32.24074074074074</v>
          </cell>
        </row>
        <row r="485">
          <cell r="A485" t="str">
            <v>2014泰州市</v>
          </cell>
          <cell r="B485">
            <v>18.481481481481481</v>
          </cell>
        </row>
        <row r="486">
          <cell r="A486" t="str">
            <v>2014无锡市</v>
          </cell>
          <cell r="B486">
            <v>20.703703703703702</v>
          </cell>
        </row>
        <row r="487">
          <cell r="A487" t="str">
            <v>2014徐州市</v>
          </cell>
          <cell r="B487">
            <v>49.166666666666664</v>
          </cell>
        </row>
        <row r="488">
          <cell r="A488" t="str">
            <v>2014盐城市</v>
          </cell>
          <cell r="B488">
            <v>32.037037037037038</v>
          </cell>
        </row>
        <row r="489">
          <cell r="A489" t="str">
            <v>2014扬州市</v>
          </cell>
          <cell r="B489">
            <v>28.222222222222221</v>
          </cell>
        </row>
        <row r="490">
          <cell r="A490" t="str">
            <v>2014镇江市</v>
          </cell>
          <cell r="B490">
            <v>30.870370370370367</v>
          </cell>
        </row>
        <row r="491">
          <cell r="A491" t="str">
            <v>2014抚州市</v>
          </cell>
          <cell r="B491">
            <v>35.592592592592588</v>
          </cell>
        </row>
        <row r="492">
          <cell r="A492" t="str">
            <v>2014赣州市</v>
          </cell>
          <cell r="B492">
            <v>25.74074074074074</v>
          </cell>
        </row>
        <row r="493">
          <cell r="A493" t="str">
            <v>2014吉安市</v>
          </cell>
          <cell r="B493">
            <v>47.666666666666657</v>
          </cell>
        </row>
        <row r="494">
          <cell r="A494" t="str">
            <v>2014景德镇市</v>
          </cell>
          <cell r="B494">
            <v>47.722222222222214</v>
          </cell>
        </row>
        <row r="495">
          <cell r="A495" t="str">
            <v>2014九江市</v>
          </cell>
          <cell r="B495">
            <v>60.444444444444436</v>
          </cell>
        </row>
        <row r="496">
          <cell r="A496" t="str">
            <v>2014南昌市</v>
          </cell>
          <cell r="B496">
            <v>63.296296296296298</v>
          </cell>
        </row>
        <row r="497">
          <cell r="A497" t="str">
            <v>2014萍乡市</v>
          </cell>
          <cell r="B497">
            <v>60.351851851851841</v>
          </cell>
        </row>
        <row r="498">
          <cell r="A498" t="str">
            <v>2014上饶市</v>
          </cell>
          <cell r="B498">
            <v>45.55555555555555</v>
          </cell>
        </row>
        <row r="499">
          <cell r="A499" t="str">
            <v>2014新余市</v>
          </cell>
          <cell r="B499">
            <v>12.722222222222221</v>
          </cell>
        </row>
        <row r="500">
          <cell r="A500" t="str">
            <v>2014宜春市</v>
          </cell>
          <cell r="B500">
            <v>68.074074074074076</v>
          </cell>
        </row>
        <row r="501">
          <cell r="A501" t="str">
            <v>2014鹰潭市</v>
          </cell>
          <cell r="B501">
            <v>35.462962962962962</v>
          </cell>
        </row>
        <row r="502">
          <cell r="A502" t="str">
            <v>2014鞍山市</v>
          </cell>
          <cell r="B502">
            <v>26</v>
          </cell>
        </row>
        <row r="503">
          <cell r="A503" t="str">
            <v>2014本溪市</v>
          </cell>
          <cell r="B503">
            <v>26.185185185185183</v>
          </cell>
        </row>
        <row r="504">
          <cell r="A504" t="str">
            <v>2014朝阳市</v>
          </cell>
          <cell r="B504">
            <v>18.407407407407408</v>
          </cell>
        </row>
        <row r="505">
          <cell r="A505" t="str">
            <v>2014大连市</v>
          </cell>
          <cell r="B505">
            <v>49.444444444444443</v>
          </cell>
        </row>
        <row r="506">
          <cell r="A506" t="str">
            <v>2014丹东市</v>
          </cell>
          <cell r="B506">
            <v>28.777777777777779</v>
          </cell>
        </row>
        <row r="507">
          <cell r="A507" t="str">
            <v>2014抚顺市</v>
          </cell>
          <cell r="B507">
            <v>27.555555555555557</v>
          </cell>
        </row>
        <row r="508">
          <cell r="A508" t="str">
            <v>2014阜新市</v>
          </cell>
          <cell r="B508">
            <v>18.296296296296294</v>
          </cell>
        </row>
        <row r="509">
          <cell r="A509" t="str">
            <v>2014葫芦岛市</v>
          </cell>
          <cell r="B509">
            <v>26.703703703703699</v>
          </cell>
        </row>
        <row r="510">
          <cell r="A510" t="str">
            <v>2014锦州市</v>
          </cell>
          <cell r="B510">
            <v>23.851851851851851</v>
          </cell>
        </row>
        <row r="511">
          <cell r="A511" t="str">
            <v>2014辽阳市</v>
          </cell>
          <cell r="B511">
            <v>18.518518518518519</v>
          </cell>
        </row>
        <row r="512">
          <cell r="A512" t="str">
            <v>2014盘锦市</v>
          </cell>
          <cell r="B512">
            <v>10.74074074074074</v>
          </cell>
        </row>
        <row r="513">
          <cell r="A513" t="str">
            <v>2014沈阳市</v>
          </cell>
          <cell r="B513">
            <v>41.814814814814817</v>
          </cell>
        </row>
        <row r="514">
          <cell r="A514" t="str">
            <v>2014铁岭市</v>
          </cell>
          <cell r="B514">
            <v>7.4074074074074066</v>
          </cell>
        </row>
        <row r="515">
          <cell r="A515" t="str">
            <v>2014营口市</v>
          </cell>
          <cell r="B515">
            <v>30.444444444444443</v>
          </cell>
        </row>
        <row r="516">
          <cell r="A516" t="str">
            <v>2014巴彦淖尔市</v>
          </cell>
          <cell r="B516">
            <v>25.833333333333332</v>
          </cell>
        </row>
        <row r="517">
          <cell r="A517" t="str">
            <v>2014包头市</v>
          </cell>
          <cell r="B517">
            <v>15.37037037037037</v>
          </cell>
        </row>
        <row r="518">
          <cell r="A518" t="str">
            <v>2014赤峰市</v>
          </cell>
          <cell r="B518">
            <v>22.407407407407405</v>
          </cell>
        </row>
        <row r="519">
          <cell r="A519" t="str">
            <v>2014鄂尔多斯市</v>
          </cell>
          <cell r="B519">
            <v>27.777777777777775</v>
          </cell>
        </row>
        <row r="520">
          <cell r="A520" t="str">
            <v>2014呼和浩特市</v>
          </cell>
          <cell r="B520">
            <v>19.25925925925926</v>
          </cell>
        </row>
        <row r="521">
          <cell r="A521" t="str">
            <v>2014呼伦贝尔市</v>
          </cell>
          <cell r="B521">
            <v>16.777777777777775</v>
          </cell>
        </row>
        <row r="522">
          <cell r="A522" t="str">
            <v>2014通辽市</v>
          </cell>
          <cell r="B522">
            <v>23.148148148148145</v>
          </cell>
        </row>
        <row r="523">
          <cell r="A523" t="str">
            <v>2014乌海市</v>
          </cell>
          <cell r="B523">
            <v>12.129629629629628</v>
          </cell>
        </row>
        <row r="524">
          <cell r="A524" t="str">
            <v>2014乌兰察布市</v>
          </cell>
          <cell r="B524">
            <v>7.4074074074074066</v>
          </cell>
        </row>
        <row r="525">
          <cell r="A525" t="str">
            <v>2014固原市</v>
          </cell>
          <cell r="B525">
            <v>12.037037037037036</v>
          </cell>
        </row>
        <row r="526">
          <cell r="A526" t="str">
            <v>2014石嘴山市</v>
          </cell>
          <cell r="B526">
            <v>51.111111111111107</v>
          </cell>
        </row>
        <row r="527">
          <cell r="A527" t="str">
            <v>2014吴忠市</v>
          </cell>
          <cell r="B527">
            <v>42.962962962962962</v>
          </cell>
        </row>
        <row r="528">
          <cell r="A528" t="str">
            <v>2014银川市</v>
          </cell>
          <cell r="B528">
            <v>23.24074074074074</v>
          </cell>
        </row>
        <row r="529">
          <cell r="A529" t="str">
            <v>2014中卫市</v>
          </cell>
          <cell r="B529">
            <v>50.055555555555557</v>
          </cell>
        </row>
        <row r="530">
          <cell r="A530" t="str">
            <v>2014海东市</v>
          </cell>
          <cell r="B530">
            <v>20.537037037037038</v>
          </cell>
        </row>
        <row r="531">
          <cell r="A531" t="str">
            <v>2014西宁市</v>
          </cell>
          <cell r="B531">
            <v>34.185185185185183</v>
          </cell>
        </row>
        <row r="532">
          <cell r="A532" t="str">
            <v>2014滨州市</v>
          </cell>
          <cell r="B532">
            <v>60.462962962962962</v>
          </cell>
        </row>
        <row r="533">
          <cell r="A533" t="str">
            <v>2014德州市</v>
          </cell>
          <cell r="B533">
            <v>17.685185185185183</v>
          </cell>
        </row>
        <row r="534">
          <cell r="A534" t="str">
            <v>2014东营市</v>
          </cell>
          <cell r="B534">
            <v>29.12962962962963</v>
          </cell>
        </row>
        <row r="535">
          <cell r="A535" t="str">
            <v>2014菏泽市</v>
          </cell>
          <cell r="B535">
            <v>6.481481481481481</v>
          </cell>
        </row>
        <row r="536">
          <cell r="A536" t="str">
            <v>2014济南市</v>
          </cell>
          <cell r="B536">
            <v>71.333333333333329</v>
          </cell>
        </row>
        <row r="537">
          <cell r="A537" t="str">
            <v>2014济宁市</v>
          </cell>
          <cell r="B537">
            <v>8.3333333333333321</v>
          </cell>
        </row>
        <row r="538">
          <cell r="A538" t="str">
            <v>2014莱芜市</v>
          </cell>
          <cell r="B538">
            <v>20.925925925925924</v>
          </cell>
        </row>
        <row r="539">
          <cell r="A539" t="str">
            <v>2014聊城市</v>
          </cell>
          <cell r="B539">
            <v>7.4074074074074066</v>
          </cell>
        </row>
        <row r="540">
          <cell r="A540" t="str">
            <v>2014临沂市</v>
          </cell>
          <cell r="B540">
            <v>24.703703703703702</v>
          </cell>
        </row>
        <row r="541">
          <cell r="A541" t="str">
            <v>2014青岛市</v>
          </cell>
          <cell r="B541">
            <v>65.925925925925924</v>
          </cell>
        </row>
        <row r="542">
          <cell r="A542" t="str">
            <v>2014日照市</v>
          </cell>
          <cell r="B542">
            <v>32.722222222222221</v>
          </cell>
        </row>
        <row r="543">
          <cell r="A543" t="str">
            <v>2014泰安市</v>
          </cell>
          <cell r="B543">
            <v>46.888888888888886</v>
          </cell>
        </row>
        <row r="544">
          <cell r="A544" t="str">
            <v>2014威海市</v>
          </cell>
          <cell r="B544">
            <v>50.74074074074074</v>
          </cell>
        </row>
        <row r="545">
          <cell r="A545" t="str">
            <v>2014潍坊市</v>
          </cell>
          <cell r="B545">
            <v>73.888888888888886</v>
          </cell>
        </row>
        <row r="546">
          <cell r="A546" t="str">
            <v>2014烟台市</v>
          </cell>
          <cell r="B546">
            <v>20.444444444444443</v>
          </cell>
        </row>
        <row r="547">
          <cell r="A547" t="str">
            <v>2014枣庄市</v>
          </cell>
          <cell r="B547">
            <v>21.185185185185183</v>
          </cell>
        </row>
        <row r="548">
          <cell r="A548" t="str">
            <v>2014淄博市</v>
          </cell>
          <cell r="B548">
            <v>18.981481481481481</v>
          </cell>
        </row>
        <row r="549">
          <cell r="A549" t="str">
            <v>2014大同市</v>
          </cell>
          <cell r="B549">
            <v>20.74074074074074</v>
          </cell>
        </row>
        <row r="550">
          <cell r="A550" t="str">
            <v>2014晋城市</v>
          </cell>
          <cell r="B550">
            <v>17.592592592592592</v>
          </cell>
        </row>
        <row r="551">
          <cell r="A551" t="str">
            <v>2014晋中市</v>
          </cell>
          <cell r="B551">
            <v>17.592592592592592</v>
          </cell>
        </row>
        <row r="552">
          <cell r="A552" t="str">
            <v>2014临汾市</v>
          </cell>
          <cell r="B552">
            <v>9.2592592592592595</v>
          </cell>
        </row>
        <row r="553">
          <cell r="A553" t="str">
            <v>2014吕梁市</v>
          </cell>
          <cell r="B553">
            <v>8.3333333333333321</v>
          </cell>
        </row>
        <row r="554">
          <cell r="A554" t="str">
            <v>2014朔州市</v>
          </cell>
          <cell r="B554">
            <v>14.814814814814813</v>
          </cell>
        </row>
        <row r="555">
          <cell r="A555" t="str">
            <v>2014太原市</v>
          </cell>
          <cell r="B555">
            <v>37.222222222222221</v>
          </cell>
        </row>
        <row r="556">
          <cell r="A556" t="str">
            <v>2014忻州市</v>
          </cell>
          <cell r="B556">
            <v>27.407407407407405</v>
          </cell>
        </row>
        <row r="557">
          <cell r="A557" t="str">
            <v>2014阳泉市</v>
          </cell>
          <cell r="B557">
            <v>25.277777777777775</v>
          </cell>
        </row>
        <row r="558">
          <cell r="A558" t="str">
            <v>2014运城市</v>
          </cell>
          <cell r="B558">
            <v>49.074074074074069</v>
          </cell>
        </row>
        <row r="559">
          <cell r="A559" t="str">
            <v>2014长治市</v>
          </cell>
          <cell r="B559">
            <v>45.55555555555555</v>
          </cell>
        </row>
        <row r="560">
          <cell r="A560" t="str">
            <v>2014安康市</v>
          </cell>
          <cell r="B560">
            <v>12.962962962962962</v>
          </cell>
        </row>
        <row r="561">
          <cell r="A561" t="str">
            <v>2014宝鸡市</v>
          </cell>
          <cell r="B561">
            <v>32.999999999999993</v>
          </cell>
        </row>
        <row r="562">
          <cell r="A562" t="str">
            <v>2014汉中市</v>
          </cell>
          <cell r="B562">
            <v>28.462962962962958</v>
          </cell>
        </row>
        <row r="563">
          <cell r="A563" t="str">
            <v>2014商洛市</v>
          </cell>
          <cell r="B563">
            <v>38.925925925925924</v>
          </cell>
        </row>
        <row r="564">
          <cell r="A564" t="str">
            <v>2014铜川市</v>
          </cell>
          <cell r="B564">
            <v>44.592592592592595</v>
          </cell>
        </row>
        <row r="565">
          <cell r="A565" t="str">
            <v>2014渭南市</v>
          </cell>
          <cell r="B565">
            <v>29.833333333333329</v>
          </cell>
        </row>
        <row r="566">
          <cell r="A566" t="str">
            <v>2014西安市</v>
          </cell>
          <cell r="B566">
            <v>33.314814814814817</v>
          </cell>
        </row>
        <row r="567">
          <cell r="A567" t="str">
            <v>2014咸阳市</v>
          </cell>
          <cell r="B567">
            <v>32.555555555555557</v>
          </cell>
        </row>
        <row r="568">
          <cell r="A568" t="str">
            <v>2014延安市</v>
          </cell>
          <cell r="B568">
            <v>27.092592592592592</v>
          </cell>
        </row>
        <row r="569">
          <cell r="A569" t="str">
            <v>2014榆林市</v>
          </cell>
          <cell r="B569">
            <v>15.37037037037037</v>
          </cell>
        </row>
        <row r="570">
          <cell r="A570" t="str">
            <v>2014巴中市</v>
          </cell>
          <cell r="B570">
            <v>11.111111111111111</v>
          </cell>
        </row>
        <row r="571">
          <cell r="A571" t="str">
            <v>2014成都市</v>
          </cell>
          <cell r="B571">
            <v>74.018518518518505</v>
          </cell>
        </row>
        <row r="572">
          <cell r="A572" t="str">
            <v>2014达州市</v>
          </cell>
          <cell r="B572">
            <v>33.351851851851848</v>
          </cell>
        </row>
        <row r="573">
          <cell r="A573" t="str">
            <v>2014德阳市</v>
          </cell>
          <cell r="B573">
            <v>22.148148148148145</v>
          </cell>
        </row>
        <row r="574">
          <cell r="A574" t="str">
            <v>2014广安市</v>
          </cell>
          <cell r="B574">
            <v>22.055555555555554</v>
          </cell>
        </row>
        <row r="575">
          <cell r="A575" t="str">
            <v>2014广元市</v>
          </cell>
          <cell r="B575">
            <v>18.462962962962962</v>
          </cell>
        </row>
        <row r="576">
          <cell r="A576" t="str">
            <v>2014乐山市</v>
          </cell>
          <cell r="B576">
            <v>49.870370370370367</v>
          </cell>
        </row>
        <row r="577">
          <cell r="A577" t="str">
            <v>2014泸州市</v>
          </cell>
          <cell r="B577">
            <v>8.3333333333333321</v>
          </cell>
        </row>
        <row r="578">
          <cell r="A578" t="str">
            <v>2014眉山市</v>
          </cell>
          <cell r="B578">
            <v>29.685185185185187</v>
          </cell>
        </row>
        <row r="579">
          <cell r="A579" t="str">
            <v>2014绵阳市</v>
          </cell>
          <cell r="B579">
            <v>24.444444444444443</v>
          </cell>
        </row>
        <row r="580">
          <cell r="A580" t="str">
            <v>2014南充市</v>
          </cell>
          <cell r="B580">
            <v>59.037037037037038</v>
          </cell>
        </row>
        <row r="581">
          <cell r="A581" t="str">
            <v>2014内江市</v>
          </cell>
          <cell r="B581">
            <v>27.314814814814813</v>
          </cell>
        </row>
        <row r="582">
          <cell r="A582" t="str">
            <v>2014攀枝花市</v>
          </cell>
          <cell r="B582">
            <v>40.648148148148145</v>
          </cell>
        </row>
        <row r="583">
          <cell r="A583" t="str">
            <v>2014遂宁市</v>
          </cell>
          <cell r="B583">
            <v>34.537037037037038</v>
          </cell>
        </row>
        <row r="584">
          <cell r="A584" t="str">
            <v>2014雅安市</v>
          </cell>
          <cell r="B584">
            <v>37.962962962962962</v>
          </cell>
        </row>
        <row r="585">
          <cell r="A585" t="str">
            <v>2014宜宾市</v>
          </cell>
          <cell r="B585">
            <v>56.388888888888886</v>
          </cell>
        </row>
        <row r="586">
          <cell r="A586" t="str">
            <v>2014资阳市</v>
          </cell>
          <cell r="B586">
            <v>34.925925925925924</v>
          </cell>
        </row>
        <row r="587">
          <cell r="A587" t="str">
            <v>2014自贡市</v>
          </cell>
          <cell r="B587">
            <v>52.296296296296291</v>
          </cell>
        </row>
        <row r="588">
          <cell r="A588" t="str">
            <v>2014拉萨市</v>
          </cell>
          <cell r="B588">
            <v>5.1851851851851851</v>
          </cell>
        </row>
        <row r="589">
          <cell r="A589" t="str">
            <v>2014克拉玛依市</v>
          </cell>
          <cell r="B589">
            <v>8.8888888888888875</v>
          </cell>
        </row>
        <row r="590">
          <cell r="A590" t="str">
            <v>2014乌鲁木齐市</v>
          </cell>
          <cell r="B590">
            <v>33.740740740740733</v>
          </cell>
        </row>
        <row r="591">
          <cell r="A591" t="str">
            <v>2014保山市</v>
          </cell>
          <cell r="B591">
            <v>14.925925925925924</v>
          </cell>
        </row>
        <row r="592">
          <cell r="A592" t="str">
            <v>2014昆明市</v>
          </cell>
          <cell r="B592">
            <v>53.24074074074074</v>
          </cell>
        </row>
        <row r="593">
          <cell r="A593" t="str">
            <v>2014丽江市</v>
          </cell>
          <cell r="B593">
            <v>30.666666666666664</v>
          </cell>
        </row>
        <row r="594">
          <cell r="A594" t="str">
            <v>2014临沧市</v>
          </cell>
          <cell r="B594">
            <v>20.24074074074074</v>
          </cell>
        </row>
        <row r="595">
          <cell r="A595" t="str">
            <v>2014曲靖市</v>
          </cell>
          <cell r="B595">
            <v>12.888888888888888</v>
          </cell>
        </row>
        <row r="596">
          <cell r="A596" t="str">
            <v>2014普洱市</v>
          </cell>
          <cell r="B596">
            <v>10.925925925925926</v>
          </cell>
        </row>
        <row r="597">
          <cell r="A597" t="str">
            <v>2014玉溪市</v>
          </cell>
          <cell r="B597">
            <v>21.185185185185183</v>
          </cell>
        </row>
        <row r="598">
          <cell r="A598" t="str">
            <v>2014昭通市</v>
          </cell>
          <cell r="B598">
            <v>18.629629629629626</v>
          </cell>
        </row>
        <row r="599">
          <cell r="A599" t="str">
            <v>2014杭州市</v>
          </cell>
          <cell r="B599">
            <v>70</v>
          </cell>
        </row>
        <row r="600">
          <cell r="A600" t="str">
            <v>2014湖州市</v>
          </cell>
          <cell r="B600">
            <v>38.24074074074074</v>
          </cell>
        </row>
        <row r="601">
          <cell r="A601" t="str">
            <v>2014嘉兴市</v>
          </cell>
          <cell r="B601">
            <v>11.111111111111111</v>
          </cell>
        </row>
        <row r="602">
          <cell r="A602" t="str">
            <v>2014金华市</v>
          </cell>
          <cell r="B602">
            <v>40.55555555555555</v>
          </cell>
        </row>
        <row r="603">
          <cell r="A603" t="str">
            <v>2014丽水市</v>
          </cell>
          <cell r="B603">
            <v>60.370370370370367</v>
          </cell>
        </row>
        <row r="604">
          <cell r="A604" t="str">
            <v>2014宁波市</v>
          </cell>
          <cell r="B604">
            <v>36.111111111111107</v>
          </cell>
        </row>
        <row r="605">
          <cell r="A605" t="str">
            <v>2014衢州市</v>
          </cell>
          <cell r="B605">
            <v>25.777777777777775</v>
          </cell>
        </row>
        <row r="606">
          <cell r="A606" t="str">
            <v>2014绍兴市</v>
          </cell>
          <cell r="B606">
            <v>52.962962962962962</v>
          </cell>
        </row>
        <row r="607">
          <cell r="A607" t="str">
            <v>2014台州市</v>
          </cell>
          <cell r="B607">
            <v>46.481481481481481</v>
          </cell>
        </row>
        <row r="608">
          <cell r="A608" t="str">
            <v>2014温州市</v>
          </cell>
          <cell r="B608">
            <v>30.592592592592588</v>
          </cell>
        </row>
        <row r="609">
          <cell r="A609" t="str">
            <v>2014舟山市</v>
          </cell>
          <cell r="B609">
            <v>25.333333333333332</v>
          </cell>
        </row>
        <row r="610">
          <cell r="A610" t="str">
            <v>2015北京市</v>
          </cell>
          <cell r="B610">
            <v>90.833333333333329</v>
          </cell>
        </row>
        <row r="611">
          <cell r="A611" t="str">
            <v>2015上海市</v>
          </cell>
          <cell r="B611">
            <v>90.083333333333329</v>
          </cell>
        </row>
        <row r="612">
          <cell r="A612" t="str">
            <v>2015天津市</v>
          </cell>
          <cell r="B612">
            <v>88.221666666666678</v>
          </cell>
        </row>
        <row r="613">
          <cell r="A613" t="str">
            <v>2015重庆市</v>
          </cell>
          <cell r="B613">
            <v>59.166666666666664</v>
          </cell>
        </row>
        <row r="614">
          <cell r="A614" t="str">
            <v>2015安庆市</v>
          </cell>
          <cell r="B614">
            <v>46.445</v>
          </cell>
        </row>
        <row r="615">
          <cell r="A615" t="str">
            <v>2015蚌埠市</v>
          </cell>
          <cell r="B615">
            <v>29.25</v>
          </cell>
        </row>
        <row r="616">
          <cell r="A616" t="str">
            <v>2015亳州市</v>
          </cell>
          <cell r="B616">
            <v>47.888333333333328</v>
          </cell>
        </row>
        <row r="617">
          <cell r="A617" t="str">
            <v>2015池州市</v>
          </cell>
          <cell r="B617">
            <v>47.611666666666672</v>
          </cell>
        </row>
        <row r="618">
          <cell r="A618" t="str">
            <v>2015滁州市</v>
          </cell>
          <cell r="B618">
            <v>48.361666666666672</v>
          </cell>
        </row>
        <row r="619">
          <cell r="A619" t="str">
            <v>2015阜阳市</v>
          </cell>
          <cell r="B619">
            <v>62.278333333333336</v>
          </cell>
        </row>
        <row r="620">
          <cell r="A620" t="str">
            <v>2015合肥市</v>
          </cell>
          <cell r="B620">
            <v>56.278333333333336</v>
          </cell>
        </row>
        <row r="621">
          <cell r="A621" t="str">
            <v>2015淮北市</v>
          </cell>
          <cell r="B621">
            <v>44.153333333333336</v>
          </cell>
        </row>
        <row r="622">
          <cell r="A622" t="str">
            <v>2015淮南市</v>
          </cell>
          <cell r="B622">
            <v>50.736666666666672</v>
          </cell>
        </row>
        <row r="623">
          <cell r="A623" t="str">
            <v>2015黄山市</v>
          </cell>
          <cell r="B623">
            <v>57</v>
          </cell>
        </row>
        <row r="624">
          <cell r="A624" t="str">
            <v>2015六安市</v>
          </cell>
          <cell r="B624">
            <v>49.195</v>
          </cell>
        </row>
        <row r="625">
          <cell r="A625" t="str">
            <v>2015马鞍山市</v>
          </cell>
          <cell r="B625">
            <v>32.083333333333336</v>
          </cell>
        </row>
        <row r="626">
          <cell r="A626" t="str">
            <v>2015宿州市</v>
          </cell>
          <cell r="B626">
            <v>52.07</v>
          </cell>
        </row>
        <row r="627">
          <cell r="A627" t="str">
            <v>2015铜陵市</v>
          </cell>
          <cell r="B627">
            <v>54.153333333333336</v>
          </cell>
        </row>
        <row r="628">
          <cell r="A628" t="str">
            <v>2015芜湖市</v>
          </cell>
          <cell r="B628">
            <v>48.445</v>
          </cell>
        </row>
        <row r="629">
          <cell r="A629" t="str">
            <v>2015宣城市</v>
          </cell>
          <cell r="B629">
            <v>46.083333333333336</v>
          </cell>
        </row>
        <row r="630">
          <cell r="A630" t="str">
            <v>2015福州市</v>
          </cell>
          <cell r="B630">
            <v>53.055</v>
          </cell>
        </row>
        <row r="631">
          <cell r="A631" t="str">
            <v>2015龙岩市</v>
          </cell>
          <cell r="B631">
            <v>41.278333333333329</v>
          </cell>
        </row>
        <row r="632">
          <cell r="A632" t="str">
            <v>2015南平市</v>
          </cell>
          <cell r="B632">
            <v>25.666666666666668</v>
          </cell>
        </row>
        <row r="633">
          <cell r="A633" t="str">
            <v>2015宁德市</v>
          </cell>
          <cell r="B633">
            <v>57.778333333333336</v>
          </cell>
        </row>
        <row r="634">
          <cell r="A634" t="str">
            <v>2015莆田市</v>
          </cell>
          <cell r="B634">
            <v>46.833333333333336</v>
          </cell>
        </row>
        <row r="635">
          <cell r="A635" t="str">
            <v>2015泉州市</v>
          </cell>
          <cell r="B635">
            <v>27.805000000000003</v>
          </cell>
        </row>
        <row r="636">
          <cell r="A636" t="str">
            <v>2015三明市</v>
          </cell>
          <cell r="B636">
            <v>32.833333333333336</v>
          </cell>
        </row>
        <row r="637">
          <cell r="A637" t="str">
            <v>2015厦门市</v>
          </cell>
          <cell r="B637">
            <v>65.445000000000007</v>
          </cell>
        </row>
        <row r="638">
          <cell r="A638" t="str">
            <v>2015漳州市</v>
          </cell>
          <cell r="B638">
            <v>51</v>
          </cell>
        </row>
        <row r="639">
          <cell r="A639" t="str">
            <v>2015白银市</v>
          </cell>
          <cell r="B639">
            <v>18.611666666666668</v>
          </cell>
        </row>
        <row r="640">
          <cell r="A640" t="str">
            <v>2015定西市</v>
          </cell>
          <cell r="B640">
            <v>15.778333333333334</v>
          </cell>
        </row>
        <row r="641">
          <cell r="A641" t="str">
            <v>2015嘉峪关市</v>
          </cell>
          <cell r="B641">
            <v>33.278333333333329</v>
          </cell>
        </row>
        <row r="642">
          <cell r="A642" t="str">
            <v>2015金昌市</v>
          </cell>
          <cell r="B642">
            <v>22.611666666666665</v>
          </cell>
        </row>
        <row r="643">
          <cell r="A643" t="str">
            <v>2015酒泉市</v>
          </cell>
          <cell r="B643">
            <v>22.278333333333332</v>
          </cell>
        </row>
        <row r="644">
          <cell r="A644" t="str">
            <v>2015兰州市</v>
          </cell>
          <cell r="B644">
            <v>39.416666666666664</v>
          </cell>
        </row>
        <row r="645">
          <cell r="A645" t="str">
            <v>2015陇南市</v>
          </cell>
          <cell r="B645">
            <v>22.611666666666665</v>
          </cell>
        </row>
        <row r="646">
          <cell r="A646" t="str">
            <v>2015平凉市</v>
          </cell>
          <cell r="B646">
            <v>16.111666666666668</v>
          </cell>
        </row>
        <row r="647">
          <cell r="A647" t="str">
            <v>2015庆阳市</v>
          </cell>
          <cell r="B647">
            <v>22.611666666666665</v>
          </cell>
        </row>
        <row r="648">
          <cell r="A648" t="str">
            <v>2015天水市</v>
          </cell>
          <cell r="B648">
            <v>12.5</v>
          </cell>
        </row>
        <row r="649">
          <cell r="A649" t="str">
            <v>2015武威市</v>
          </cell>
          <cell r="B649">
            <v>26.778333333333332</v>
          </cell>
        </row>
        <row r="650">
          <cell r="A650" t="str">
            <v>2015张掖市</v>
          </cell>
          <cell r="B650">
            <v>45.166666666666664</v>
          </cell>
        </row>
        <row r="651">
          <cell r="A651" t="str">
            <v>2015潮州市</v>
          </cell>
          <cell r="B651">
            <v>29.778333333333332</v>
          </cell>
        </row>
        <row r="652">
          <cell r="A652" t="str">
            <v>2015东莞市</v>
          </cell>
          <cell r="B652">
            <v>51.555</v>
          </cell>
        </row>
        <row r="653">
          <cell r="A653" t="str">
            <v>2015佛山市</v>
          </cell>
          <cell r="B653">
            <v>52.805</v>
          </cell>
        </row>
        <row r="654">
          <cell r="A654" t="str">
            <v>2015广州市</v>
          </cell>
          <cell r="B654">
            <v>90.333333333333329</v>
          </cell>
        </row>
        <row r="655">
          <cell r="A655" t="str">
            <v>2015河源市</v>
          </cell>
          <cell r="B655">
            <v>55.305</v>
          </cell>
        </row>
        <row r="656">
          <cell r="A656" t="str">
            <v>2015惠州市</v>
          </cell>
          <cell r="B656">
            <v>60.528333333333336</v>
          </cell>
        </row>
        <row r="657">
          <cell r="A657" t="str">
            <v>2015江门市</v>
          </cell>
          <cell r="B657">
            <v>56.916666666666664</v>
          </cell>
        </row>
        <row r="658">
          <cell r="A658" t="str">
            <v>2015揭阳市</v>
          </cell>
          <cell r="B658">
            <v>31.444999999999997</v>
          </cell>
        </row>
        <row r="659">
          <cell r="A659" t="str">
            <v>2015茂名市</v>
          </cell>
          <cell r="B659">
            <v>46.695</v>
          </cell>
        </row>
        <row r="660">
          <cell r="A660" t="str">
            <v>2015梅州市</v>
          </cell>
          <cell r="B660">
            <v>20</v>
          </cell>
        </row>
        <row r="661">
          <cell r="A661" t="str">
            <v>2015清远市</v>
          </cell>
          <cell r="B661">
            <v>56.445</v>
          </cell>
        </row>
        <row r="662">
          <cell r="A662" t="str">
            <v>2015汕头市</v>
          </cell>
          <cell r="B662">
            <v>39.971666666666671</v>
          </cell>
        </row>
        <row r="663">
          <cell r="A663" t="str">
            <v>2015汕尾市</v>
          </cell>
          <cell r="B663">
            <v>57.555</v>
          </cell>
        </row>
        <row r="664">
          <cell r="A664" t="str">
            <v>2015韶关市</v>
          </cell>
          <cell r="B664">
            <v>27.583333333333332</v>
          </cell>
        </row>
        <row r="665">
          <cell r="A665" t="str">
            <v>2015深圳市</v>
          </cell>
          <cell r="B665">
            <v>26</v>
          </cell>
        </row>
        <row r="666">
          <cell r="A666" t="str">
            <v>2015阳江市</v>
          </cell>
          <cell r="B666">
            <v>64.554999999999993</v>
          </cell>
        </row>
        <row r="667">
          <cell r="A667" t="str">
            <v>2015云浮市</v>
          </cell>
          <cell r="B667">
            <v>34.861666666666665</v>
          </cell>
        </row>
        <row r="668">
          <cell r="A668" t="str">
            <v>2015湛江市</v>
          </cell>
          <cell r="B668">
            <v>21.721666666666668</v>
          </cell>
        </row>
        <row r="669">
          <cell r="A669" t="str">
            <v>2015肇庆市</v>
          </cell>
          <cell r="B669">
            <v>23.611666666666665</v>
          </cell>
        </row>
        <row r="670">
          <cell r="A670" t="str">
            <v>2015中山市</v>
          </cell>
          <cell r="B670">
            <v>52.638333333333328</v>
          </cell>
        </row>
        <row r="671">
          <cell r="A671" t="str">
            <v>2015珠海市</v>
          </cell>
          <cell r="B671">
            <v>85.888333333333335</v>
          </cell>
        </row>
        <row r="672">
          <cell r="A672" t="str">
            <v>2015百色市</v>
          </cell>
          <cell r="B672">
            <v>20.138333333333332</v>
          </cell>
        </row>
        <row r="673">
          <cell r="A673" t="str">
            <v>2015北海市</v>
          </cell>
          <cell r="B673">
            <v>48.111666666666672</v>
          </cell>
        </row>
        <row r="674">
          <cell r="A674" t="str">
            <v>2015崇左市</v>
          </cell>
          <cell r="B674">
            <v>14.138333333333334</v>
          </cell>
        </row>
        <row r="675">
          <cell r="A675" t="str">
            <v>2015防城港市</v>
          </cell>
          <cell r="B675">
            <v>32.666666666666664</v>
          </cell>
        </row>
        <row r="676">
          <cell r="A676" t="str">
            <v>2015贵港市</v>
          </cell>
          <cell r="B676">
            <v>64.888333333333335</v>
          </cell>
        </row>
        <row r="677">
          <cell r="A677" t="str">
            <v>2015桂林市</v>
          </cell>
          <cell r="B677">
            <v>43.166666666666664</v>
          </cell>
        </row>
        <row r="678">
          <cell r="A678" t="str">
            <v>2015河池市</v>
          </cell>
          <cell r="B678">
            <v>46.945</v>
          </cell>
        </row>
        <row r="679">
          <cell r="A679" t="str">
            <v>2015贺州市</v>
          </cell>
          <cell r="B679">
            <v>36.528333333333329</v>
          </cell>
        </row>
        <row r="680">
          <cell r="A680" t="str">
            <v>2015来宾市</v>
          </cell>
          <cell r="B680">
            <v>49.971666666666664</v>
          </cell>
        </row>
        <row r="681">
          <cell r="A681" t="str">
            <v>2015柳州市</v>
          </cell>
          <cell r="B681">
            <v>63.721666666666664</v>
          </cell>
        </row>
        <row r="682">
          <cell r="A682" t="str">
            <v>2015南宁市</v>
          </cell>
          <cell r="B682">
            <v>79.5</v>
          </cell>
        </row>
        <row r="683">
          <cell r="A683" t="str">
            <v>2015钦州市</v>
          </cell>
          <cell r="B683">
            <v>28.388333333333335</v>
          </cell>
        </row>
        <row r="684">
          <cell r="A684" t="str">
            <v>2015梧州市</v>
          </cell>
          <cell r="B684">
            <v>38.778333333333329</v>
          </cell>
        </row>
        <row r="685">
          <cell r="A685" t="str">
            <v>2015玉林市</v>
          </cell>
          <cell r="B685">
            <v>38.445</v>
          </cell>
        </row>
        <row r="686">
          <cell r="A686" t="str">
            <v>2015安顺市</v>
          </cell>
          <cell r="B686">
            <v>36.471666666666671</v>
          </cell>
        </row>
        <row r="687">
          <cell r="A687" t="str">
            <v>2015毕节市</v>
          </cell>
          <cell r="B687">
            <v>26.083333333333332</v>
          </cell>
        </row>
        <row r="688">
          <cell r="A688" t="str">
            <v>2015贵阳市</v>
          </cell>
          <cell r="B688">
            <v>40.695</v>
          </cell>
        </row>
        <row r="689">
          <cell r="A689" t="str">
            <v>2015六盘水市</v>
          </cell>
          <cell r="B689">
            <v>32.611666666666665</v>
          </cell>
        </row>
        <row r="690">
          <cell r="A690" t="str">
            <v>2015铜仁市</v>
          </cell>
          <cell r="B690">
            <v>15.888333333333334</v>
          </cell>
        </row>
        <row r="691">
          <cell r="A691" t="str">
            <v>2015遵义市</v>
          </cell>
          <cell r="B691">
            <v>31.333333333333332</v>
          </cell>
        </row>
        <row r="692">
          <cell r="A692" t="str">
            <v>2015儋州市</v>
          </cell>
          <cell r="B692">
            <v>57.778333333333336</v>
          </cell>
        </row>
        <row r="693">
          <cell r="A693" t="str">
            <v>2015海口市</v>
          </cell>
          <cell r="B693">
            <v>68.5</v>
          </cell>
        </row>
        <row r="694">
          <cell r="A694" t="str">
            <v>2015三亚市</v>
          </cell>
          <cell r="B694">
            <v>63.833333333333336</v>
          </cell>
        </row>
        <row r="695">
          <cell r="A695" t="str">
            <v>2015保定市</v>
          </cell>
          <cell r="B695">
            <v>29.555000000000003</v>
          </cell>
        </row>
        <row r="696">
          <cell r="A696" t="str">
            <v>2015沧州市</v>
          </cell>
          <cell r="B696">
            <v>65.445000000000007</v>
          </cell>
        </row>
        <row r="697">
          <cell r="A697" t="str">
            <v>2015承德市</v>
          </cell>
          <cell r="B697">
            <v>45.055</v>
          </cell>
        </row>
        <row r="698">
          <cell r="A698" t="str">
            <v>2015邯郸市</v>
          </cell>
          <cell r="B698">
            <v>29.388333333333335</v>
          </cell>
        </row>
        <row r="699">
          <cell r="A699" t="str">
            <v>2015衡水市</v>
          </cell>
          <cell r="B699">
            <v>49.221666666666664</v>
          </cell>
        </row>
        <row r="700">
          <cell r="A700" t="str">
            <v>2015廊坊市</v>
          </cell>
          <cell r="B700">
            <v>28.388333333333335</v>
          </cell>
        </row>
        <row r="701">
          <cell r="A701" t="str">
            <v>2015秦皇岛市</v>
          </cell>
          <cell r="B701">
            <v>52.833333333333336</v>
          </cell>
        </row>
        <row r="702">
          <cell r="A702" t="str">
            <v>2015石家庄市</v>
          </cell>
          <cell r="B702">
            <v>75.611666666666665</v>
          </cell>
        </row>
        <row r="703">
          <cell r="A703" t="str">
            <v>2015唐山市</v>
          </cell>
          <cell r="B703">
            <v>43.888333333333328</v>
          </cell>
        </row>
        <row r="704">
          <cell r="A704" t="str">
            <v>2015邢台市</v>
          </cell>
          <cell r="B704">
            <v>44.388333333333328</v>
          </cell>
        </row>
        <row r="705">
          <cell r="A705" t="str">
            <v>2015张家口市</v>
          </cell>
          <cell r="B705">
            <v>44.055</v>
          </cell>
        </row>
        <row r="706">
          <cell r="A706" t="str">
            <v>2015安阳市</v>
          </cell>
          <cell r="B706">
            <v>37.555</v>
          </cell>
        </row>
        <row r="707">
          <cell r="A707" t="str">
            <v>2015鹤壁市</v>
          </cell>
          <cell r="B707">
            <v>41.638333333333335</v>
          </cell>
        </row>
        <row r="708">
          <cell r="A708" t="str">
            <v>2015焦作市</v>
          </cell>
          <cell r="B708">
            <v>69.778333333333336</v>
          </cell>
        </row>
        <row r="709">
          <cell r="A709" t="str">
            <v>2015开封市</v>
          </cell>
          <cell r="B709">
            <v>37.611666666666665</v>
          </cell>
        </row>
        <row r="710">
          <cell r="A710" t="str">
            <v>2015洛阳市</v>
          </cell>
          <cell r="B710">
            <v>56.138333333333328</v>
          </cell>
        </row>
        <row r="711">
          <cell r="A711" t="str">
            <v>2015漯河市</v>
          </cell>
          <cell r="B711">
            <v>39.111666666666665</v>
          </cell>
        </row>
        <row r="712">
          <cell r="A712" t="str">
            <v>2015南阳市</v>
          </cell>
          <cell r="B712">
            <v>39.083333333333336</v>
          </cell>
        </row>
        <row r="713">
          <cell r="A713" t="str">
            <v>2015平顶山市</v>
          </cell>
          <cell r="B713">
            <v>51.028333333333336</v>
          </cell>
        </row>
        <row r="714">
          <cell r="A714" t="str">
            <v>2015濮阳市</v>
          </cell>
          <cell r="B714">
            <v>34.888333333333335</v>
          </cell>
        </row>
        <row r="715">
          <cell r="A715" t="str">
            <v>2015三门峡市</v>
          </cell>
          <cell r="B715">
            <v>21.666666666666668</v>
          </cell>
        </row>
        <row r="716">
          <cell r="A716" t="str">
            <v>2015商丘市</v>
          </cell>
          <cell r="B716">
            <v>45.778333333333336</v>
          </cell>
        </row>
        <row r="717">
          <cell r="A717" t="str">
            <v>2015新乡市</v>
          </cell>
          <cell r="B717">
            <v>30</v>
          </cell>
        </row>
        <row r="718">
          <cell r="A718" t="str">
            <v>2015信阳市</v>
          </cell>
          <cell r="B718">
            <v>34.611666666666665</v>
          </cell>
        </row>
        <row r="719">
          <cell r="A719" t="str">
            <v>2015许昌市</v>
          </cell>
          <cell r="B719">
            <v>20.833333333333332</v>
          </cell>
        </row>
        <row r="720">
          <cell r="A720" t="str">
            <v>2015郑州市</v>
          </cell>
          <cell r="B720">
            <v>35.166666666666664</v>
          </cell>
        </row>
        <row r="721">
          <cell r="A721" t="str">
            <v>2015周口市</v>
          </cell>
          <cell r="B721">
            <v>29.25</v>
          </cell>
        </row>
        <row r="722">
          <cell r="A722" t="str">
            <v>2015驻马店市</v>
          </cell>
          <cell r="B722">
            <v>32.695</v>
          </cell>
        </row>
        <row r="723">
          <cell r="A723" t="str">
            <v>2015大庆市</v>
          </cell>
          <cell r="B723">
            <v>17</v>
          </cell>
        </row>
        <row r="724">
          <cell r="A724" t="str">
            <v>2015哈尔滨市</v>
          </cell>
          <cell r="B724">
            <v>32.5</v>
          </cell>
        </row>
        <row r="725">
          <cell r="A725" t="str">
            <v>2015鹤岗市</v>
          </cell>
          <cell r="B725">
            <v>10.833333333333334</v>
          </cell>
        </row>
        <row r="726">
          <cell r="A726" t="str">
            <v>2015黑河市</v>
          </cell>
          <cell r="B726">
            <v>13</v>
          </cell>
        </row>
        <row r="727">
          <cell r="A727" t="str">
            <v>2015鸡西市</v>
          </cell>
          <cell r="B727">
            <v>15.333333333333334</v>
          </cell>
        </row>
        <row r="728">
          <cell r="A728" t="str">
            <v>2015佳木斯市</v>
          </cell>
          <cell r="B728">
            <v>31.083333333333332</v>
          </cell>
        </row>
        <row r="729">
          <cell r="A729" t="str">
            <v>2015牡丹江市</v>
          </cell>
          <cell r="B729">
            <v>18</v>
          </cell>
        </row>
        <row r="730">
          <cell r="A730" t="str">
            <v>2015七台河市</v>
          </cell>
          <cell r="B730">
            <v>30.833333333333332</v>
          </cell>
        </row>
        <row r="731">
          <cell r="A731" t="str">
            <v>2015齐齐哈尔市</v>
          </cell>
          <cell r="B731">
            <v>55.221666666666664</v>
          </cell>
        </row>
        <row r="732">
          <cell r="A732" t="str">
            <v>2015双鸭山市</v>
          </cell>
          <cell r="B732">
            <v>20</v>
          </cell>
        </row>
        <row r="733">
          <cell r="A733" t="str">
            <v>2015绥化市</v>
          </cell>
          <cell r="B733">
            <v>12.5</v>
          </cell>
        </row>
        <row r="734">
          <cell r="A734" t="str">
            <v>2015伊春市</v>
          </cell>
          <cell r="B734">
            <v>10</v>
          </cell>
        </row>
        <row r="735">
          <cell r="A735" t="str">
            <v>2015鄂州市</v>
          </cell>
          <cell r="B735">
            <v>42.221666666666671</v>
          </cell>
        </row>
        <row r="736">
          <cell r="A736" t="str">
            <v>2015黄冈市</v>
          </cell>
          <cell r="B736">
            <v>45.555</v>
          </cell>
        </row>
        <row r="737">
          <cell r="A737" t="str">
            <v>2015黄石市</v>
          </cell>
          <cell r="B737">
            <v>43.888333333333328</v>
          </cell>
        </row>
        <row r="738">
          <cell r="A738" t="str">
            <v>2015荆门市</v>
          </cell>
          <cell r="B738">
            <v>43.055</v>
          </cell>
        </row>
        <row r="739">
          <cell r="A739" t="str">
            <v>2015荆州市</v>
          </cell>
          <cell r="B739">
            <v>21.666666666666668</v>
          </cell>
        </row>
        <row r="740">
          <cell r="A740" t="str">
            <v>2015十堰市</v>
          </cell>
          <cell r="B740">
            <v>42.055</v>
          </cell>
        </row>
        <row r="741">
          <cell r="A741" t="str">
            <v>2015随州市</v>
          </cell>
          <cell r="B741">
            <v>30.083333333333332</v>
          </cell>
        </row>
        <row r="742">
          <cell r="A742" t="str">
            <v>2015武汉市</v>
          </cell>
          <cell r="B742">
            <v>84.554999999999993</v>
          </cell>
        </row>
        <row r="743">
          <cell r="A743" t="str">
            <v>2015咸宁市</v>
          </cell>
          <cell r="B743">
            <v>33.055</v>
          </cell>
        </row>
        <row r="744">
          <cell r="A744" t="str">
            <v>2015襄阳市</v>
          </cell>
          <cell r="B744">
            <v>40.888333333333335</v>
          </cell>
        </row>
        <row r="745">
          <cell r="A745" t="str">
            <v>2015孝感市</v>
          </cell>
          <cell r="B745">
            <v>32.888333333333335</v>
          </cell>
        </row>
        <row r="746">
          <cell r="A746" t="str">
            <v>2015宜昌市</v>
          </cell>
          <cell r="B746">
            <v>71.054999999999993</v>
          </cell>
        </row>
        <row r="747">
          <cell r="A747" t="str">
            <v>2015常德市</v>
          </cell>
          <cell r="B747">
            <v>43.888333333333328</v>
          </cell>
        </row>
        <row r="748">
          <cell r="A748" t="str">
            <v>2015郴州市</v>
          </cell>
          <cell r="B748">
            <v>70.054999999999993</v>
          </cell>
        </row>
        <row r="749">
          <cell r="A749" t="str">
            <v>2015衡阳市</v>
          </cell>
          <cell r="B749">
            <v>47.833333333333336</v>
          </cell>
        </row>
        <row r="750">
          <cell r="A750" t="str">
            <v>2015怀化市</v>
          </cell>
          <cell r="B750">
            <v>32.055</v>
          </cell>
        </row>
        <row r="751">
          <cell r="A751" t="str">
            <v>2015娄底市</v>
          </cell>
          <cell r="B751">
            <v>20.333333333333332</v>
          </cell>
        </row>
        <row r="752">
          <cell r="A752" t="str">
            <v>2015邵阳市</v>
          </cell>
          <cell r="B752">
            <v>52.416666666666664</v>
          </cell>
        </row>
        <row r="753">
          <cell r="A753" t="str">
            <v>2015湘潭市</v>
          </cell>
          <cell r="B753">
            <v>20</v>
          </cell>
        </row>
        <row r="754">
          <cell r="A754" t="str">
            <v>2015益阳市</v>
          </cell>
          <cell r="B754">
            <v>51.888333333333328</v>
          </cell>
        </row>
        <row r="755">
          <cell r="A755" t="str">
            <v>2015永州市</v>
          </cell>
          <cell r="B755">
            <v>26.333333333333332</v>
          </cell>
        </row>
        <row r="756">
          <cell r="A756" t="str">
            <v>2015岳阳市</v>
          </cell>
          <cell r="B756">
            <v>38.416666666666664</v>
          </cell>
        </row>
        <row r="757">
          <cell r="A757" t="str">
            <v>2015张家界市</v>
          </cell>
          <cell r="B757">
            <v>14.166666666666666</v>
          </cell>
        </row>
        <row r="758">
          <cell r="A758" t="str">
            <v>2015长沙市</v>
          </cell>
          <cell r="B758">
            <v>66.138333333333335</v>
          </cell>
        </row>
        <row r="759">
          <cell r="A759" t="str">
            <v>2015株洲市</v>
          </cell>
          <cell r="B759">
            <v>50.666666666666664</v>
          </cell>
        </row>
        <row r="760">
          <cell r="A760" t="str">
            <v>2015白城市</v>
          </cell>
          <cell r="B760">
            <v>15.5</v>
          </cell>
        </row>
        <row r="761">
          <cell r="A761" t="str">
            <v>2015白山市</v>
          </cell>
          <cell r="B761">
            <v>14.945</v>
          </cell>
        </row>
        <row r="762">
          <cell r="A762" t="str">
            <v>2015吉林市</v>
          </cell>
          <cell r="B762">
            <v>47.778333333333336</v>
          </cell>
        </row>
        <row r="763">
          <cell r="A763" t="str">
            <v>2015辽源市</v>
          </cell>
          <cell r="B763">
            <v>43.666666666666664</v>
          </cell>
        </row>
        <row r="764">
          <cell r="A764" t="str">
            <v>2015四平市</v>
          </cell>
          <cell r="B764">
            <v>29.138333333333335</v>
          </cell>
        </row>
        <row r="765">
          <cell r="A765" t="str">
            <v>2015松原市</v>
          </cell>
          <cell r="B765">
            <v>9.0549999999999997</v>
          </cell>
        </row>
        <row r="766">
          <cell r="A766" t="str">
            <v>2015通化市</v>
          </cell>
          <cell r="B766">
            <v>33.028333333333329</v>
          </cell>
        </row>
        <row r="767">
          <cell r="A767" t="str">
            <v>2015长春市</v>
          </cell>
          <cell r="B767">
            <v>36.416666666666664</v>
          </cell>
        </row>
        <row r="768">
          <cell r="A768" t="str">
            <v>2015常州市</v>
          </cell>
          <cell r="B768">
            <v>27.083333333333332</v>
          </cell>
        </row>
        <row r="769">
          <cell r="A769" t="str">
            <v>2015淮安市</v>
          </cell>
          <cell r="B769">
            <v>27.625</v>
          </cell>
        </row>
        <row r="770">
          <cell r="A770" t="str">
            <v>2015连云港市</v>
          </cell>
          <cell r="B770">
            <v>37.916666666666664</v>
          </cell>
        </row>
        <row r="771">
          <cell r="A771" t="str">
            <v>2015南京市</v>
          </cell>
          <cell r="B771">
            <v>51.403333333333336</v>
          </cell>
        </row>
        <row r="772">
          <cell r="A772" t="str">
            <v>2015南通市</v>
          </cell>
          <cell r="B772">
            <v>54.833333333333336</v>
          </cell>
        </row>
        <row r="773">
          <cell r="A773" t="str">
            <v>2015苏州市</v>
          </cell>
          <cell r="B773">
            <v>23.916666666666668</v>
          </cell>
        </row>
        <row r="774">
          <cell r="A774" t="str">
            <v>2015宿迁市</v>
          </cell>
          <cell r="B774">
            <v>52.111666666666672</v>
          </cell>
        </row>
        <row r="775">
          <cell r="A775" t="str">
            <v>2015泰州市</v>
          </cell>
          <cell r="B775">
            <v>28.525000000000002</v>
          </cell>
        </row>
        <row r="776">
          <cell r="A776" t="str">
            <v>2015无锡市</v>
          </cell>
          <cell r="B776">
            <v>36.388333333333335</v>
          </cell>
        </row>
        <row r="777">
          <cell r="A777" t="str">
            <v>2015徐州市</v>
          </cell>
          <cell r="B777">
            <v>40.25</v>
          </cell>
        </row>
        <row r="778">
          <cell r="A778" t="str">
            <v>2015盐城市</v>
          </cell>
          <cell r="B778">
            <v>55.583333333333336</v>
          </cell>
        </row>
        <row r="779">
          <cell r="A779" t="str">
            <v>2015扬州市</v>
          </cell>
          <cell r="B779">
            <v>21.611666666666665</v>
          </cell>
        </row>
        <row r="780">
          <cell r="A780" t="str">
            <v>2015镇江市</v>
          </cell>
          <cell r="B780">
            <v>53.611666666666672</v>
          </cell>
        </row>
        <row r="781">
          <cell r="A781" t="str">
            <v>2015抚州市</v>
          </cell>
          <cell r="B781">
            <v>34.471666666666671</v>
          </cell>
        </row>
        <row r="782">
          <cell r="A782" t="str">
            <v>2015赣州市</v>
          </cell>
          <cell r="B782">
            <v>31.111666666666665</v>
          </cell>
        </row>
        <row r="783">
          <cell r="A783" t="str">
            <v>2015吉安市</v>
          </cell>
          <cell r="B783">
            <v>42.416666666666664</v>
          </cell>
        </row>
        <row r="784">
          <cell r="A784" t="str">
            <v>2015景德镇市</v>
          </cell>
          <cell r="B784">
            <v>12.221666666666666</v>
          </cell>
        </row>
        <row r="785">
          <cell r="A785" t="str">
            <v>2015九江市</v>
          </cell>
          <cell r="B785">
            <v>46.583333333333336</v>
          </cell>
        </row>
        <row r="786">
          <cell r="A786" t="str">
            <v>2015南昌市</v>
          </cell>
          <cell r="B786">
            <v>45.388333333333328</v>
          </cell>
        </row>
        <row r="787">
          <cell r="A787" t="str">
            <v>2015萍乡市</v>
          </cell>
          <cell r="B787">
            <v>31.166666666666668</v>
          </cell>
        </row>
        <row r="788">
          <cell r="A788" t="str">
            <v>2015上饶市</v>
          </cell>
          <cell r="B788">
            <v>10.833333333333334</v>
          </cell>
        </row>
        <row r="789">
          <cell r="A789" t="str">
            <v>2015新余市</v>
          </cell>
          <cell r="B789">
            <v>51.945</v>
          </cell>
        </row>
        <row r="790">
          <cell r="A790" t="str">
            <v>2015宜春市</v>
          </cell>
          <cell r="B790">
            <v>63.528333333333336</v>
          </cell>
        </row>
        <row r="791">
          <cell r="A791" t="str">
            <v>2015鹰潭市</v>
          </cell>
          <cell r="B791">
            <v>31.166666666666668</v>
          </cell>
        </row>
        <row r="792">
          <cell r="A792" t="str">
            <v>2015鞍山市</v>
          </cell>
          <cell r="B792">
            <v>33.138333333333335</v>
          </cell>
        </row>
        <row r="793">
          <cell r="A793" t="str">
            <v>2015本溪市</v>
          </cell>
          <cell r="B793">
            <v>26.916666666666668</v>
          </cell>
        </row>
        <row r="794">
          <cell r="A794" t="str">
            <v>2015朝阳市</v>
          </cell>
          <cell r="B794">
            <v>29.5</v>
          </cell>
        </row>
        <row r="795">
          <cell r="A795" t="str">
            <v>2015大连市</v>
          </cell>
          <cell r="B795">
            <v>37.195</v>
          </cell>
        </row>
        <row r="796">
          <cell r="A796" t="str">
            <v>2015丹东市</v>
          </cell>
          <cell r="B796">
            <v>26.333333333333332</v>
          </cell>
        </row>
        <row r="797">
          <cell r="A797" t="str">
            <v>2015抚顺市</v>
          </cell>
          <cell r="B797">
            <v>19.5</v>
          </cell>
        </row>
        <row r="798">
          <cell r="A798" t="str">
            <v>2015阜新市</v>
          </cell>
          <cell r="B798">
            <v>22.75</v>
          </cell>
        </row>
        <row r="799">
          <cell r="A799" t="str">
            <v>2015葫芦岛市</v>
          </cell>
          <cell r="B799">
            <v>23</v>
          </cell>
        </row>
        <row r="800">
          <cell r="A800" t="str">
            <v>2015锦州市</v>
          </cell>
          <cell r="B800">
            <v>11.945</v>
          </cell>
        </row>
        <row r="801">
          <cell r="A801" t="str">
            <v>2015辽阳市</v>
          </cell>
          <cell r="B801">
            <v>38.833333333333336</v>
          </cell>
        </row>
        <row r="802">
          <cell r="A802" t="str">
            <v>2015盘锦市</v>
          </cell>
          <cell r="B802">
            <v>28.833333333333332</v>
          </cell>
        </row>
        <row r="803">
          <cell r="A803" t="str">
            <v>2015沈阳市</v>
          </cell>
          <cell r="B803">
            <v>56.055</v>
          </cell>
        </row>
        <row r="804">
          <cell r="A804" t="str">
            <v>2015铁岭市</v>
          </cell>
          <cell r="B804">
            <v>30</v>
          </cell>
        </row>
        <row r="805">
          <cell r="A805" t="str">
            <v>2015营口市</v>
          </cell>
          <cell r="B805">
            <v>33.611666666666665</v>
          </cell>
        </row>
        <row r="806">
          <cell r="A806" t="str">
            <v>2015巴彦淖尔市</v>
          </cell>
          <cell r="B806">
            <v>32.471666666666671</v>
          </cell>
        </row>
        <row r="807">
          <cell r="A807" t="str">
            <v>2015包头市</v>
          </cell>
          <cell r="B807">
            <v>36.333333333333336</v>
          </cell>
        </row>
        <row r="808">
          <cell r="A808" t="str">
            <v>2015赤峰市</v>
          </cell>
          <cell r="B808">
            <v>56.445</v>
          </cell>
        </row>
        <row r="809">
          <cell r="A809" t="str">
            <v>2015鄂尔多斯市</v>
          </cell>
          <cell r="B809">
            <v>30.305000000000003</v>
          </cell>
        </row>
        <row r="810">
          <cell r="A810" t="str">
            <v>2015呼和浩特市</v>
          </cell>
          <cell r="B810">
            <v>61.528333333333336</v>
          </cell>
        </row>
        <row r="811">
          <cell r="A811" t="str">
            <v>2015呼伦贝尔市</v>
          </cell>
          <cell r="B811">
            <v>47.471666666666664</v>
          </cell>
        </row>
        <row r="812">
          <cell r="A812" t="str">
            <v>2015通辽市</v>
          </cell>
          <cell r="B812">
            <v>38.305</v>
          </cell>
        </row>
        <row r="813">
          <cell r="A813" t="str">
            <v>2015乌海市</v>
          </cell>
          <cell r="B813">
            <v>29.611666666666665</v>
          </cell>
        </row>
        <row r="814">
          <cell r="A814" t="str">
            <v>2015乌兰察布市</v>
          </cell>
          <cell r="B814">
            <v>28.833333333333332</v>
          </cell>
        </row>
        <row r="815">
          <cell r="A815" t="str">
            <v>2015固原市</v>
          </cell>
          <cell r="B815">
            <v>60.388333333333328</v>
          </cell>
        </row>
        <row r="816">
          <cell r="A816" t="str">
            <v>2015石嘴山市</v>
          </cell>
          <cell r="B816">
            <v>69.278333333333336</v>
          </cell>
        </row>
        <row r="817">
          <cell r="A817" t="str">
            <v>2015吴忠市</v>
          </cell>
          <cell r="B817">
            <v>60.721666666666664</v>
          </cell>
        </row>
        <row r="818">
          <cell r="A818" t="str">
            <v>2015银川市</v>
          </cell>
          <cell r="B818">
            <v>30.055000000000003</v>
          </cell>
        </row>
        <row r="819">
          <cell r="A819" t="str">
            <v>2015中卫市</v>
          </cell>
          <cell r="B819">
            <v>31.888333333333335</v>
          </cell>
        </row>
        <row r="820">
          <cell r="A820" t="str">
            <v>2015海东市</v>
          </cell>
          <cell r="B820">
            <v>16.278333333333332</v>
          </cell>
        </row>
        <row r="821">
          <cell r="A821" t="str">
            <v>2015西宁市</v>
          </cell>
          <cell r="B821">
            <v>36.833333333333336</v>
          </cell>
        </row>
        <row r="822">
          <cell r="A822" t="str">
            <v>2015滨州市</v>
          </cell>
          <cell r="B822">
            <v>64.388333333333335</v>
          </cell>
        </row>
        <row r="823">
          <cell r="A823" t="str">
            <v>2015德州市</v>
          </cell>
          <cell r="B823">
            <v>50.388333333333328</v>
          </cell>
        </row>
        <row r="824">
          <cell r="A824" t="str">
            <v>2015东营市</v>
          </cell>
          <cell r="B824">
            <v>52.555</v>
          </cell>
        </row>
        <row r="825">
          <cell r="A825" t="str">
            <v>2015菏泽市</v>
          </cell>
          <cell r="B825">
            <v>45.945</v>
          </cell>
        </row>
        <row r="826">
          <cell r="A826" t="str">
            <v>2015济南市</v>
          </cell>
          <cell r="B826">
            <v>76.054999999999993</v>
          </cell>
        </row>
        <row r="827">
          <cell r="A827" t="str">
            <v>2015济宁市</v>
          </cell>
          <cell r="B827">
            <v>63.611666666666672</v>
          </cell>
        </row>
        <row r="828">
          <cell r="A828" t="str">
            <v>2015莱芜市</v>
          </cell>
          <cell r="B828">
            <v>62.778333333333336</v>
          </cell>
        </row>
        <row r="829">
          <cell r="A829" t="str">
            <v>2015聊城市</v>
          </cell>
          <cell r="B829">
            <v>59.666666666666664</v>
          </cell>
        </row>
        <row r="830">
          <cell r="A830" t="str">
            <v>2015临沂市</v>
          </cell>
          <cell r="B830">
            <v>63.555</v>
          </cell>
        </row>
        <row r="831">
          <cell r="A831" t="str">
            <v>2015青岛市</v>
          </cell>
          <cell r="B831">
            <v>62.805</v>
          </cell>
        </row>
        <row r="832">
          <cell r="A832" t="str">
            <v>2015日照市</v>
          </cell>
          <cell r="B832">
            <v>63.611666666666672</v>
          </cell>
        </row>
        <row r="833">
          <cell r="A833" t="str">
            <v>2015泰安市</v>
          </cell>
          <cell r="B833">
            <v>70.666666666666671</v>
          </cell>
        </row>
        <row r="834">
          <cell r="A834" t="str">
            <v>2015威海市</v>
          </cell>
          <cell r="B834">
            <v>46.555</v>
          </cell>
        </row>
        <row r="835">
          <cell r="A835" t="str">
            <v>2015潍坊市</v>
          </cell>
          <cell r="B835">
            <v>72.666666666666671</v>
          </cell>
        </row>
        <row r="836">
          <cell r="A836" t="str">
            <v>2015烟台市</v>
          </cell>
          <cell r="B836">
            <v>62.611666666666672</v>
          </cell>
        </row>
        <row r="837">
          <cell r="A837" t="str">
            <v>2015枣庄市</v>
          </cell>
          <cell r="B837">
            <v>62.611666666666672</v>
          </cell>
        </row>
        <row r="838">
          <cell r="A838" t="str">
            <v>2015淄博市</v>
          </cell>
          <cell r="B838">
            <v>54.666666666666664</v>
          </cell>
        </row>
        <row r="839">
          <cell r="A839" t="str">
            <v>2015大同市</v>
          </cell>
          <cell r="B839">
            <v>28.833333333333332</v>
          </cell>
        </row>
        <row r="840">
          <cell r="A840" t="str">
            <v>2015晋城市</v>
          </cell>
          <cell r="B840">
            <v>35.666666666666664</v>
          </cell>
        </row>
        <row r="841">
          <cell r="A841" t="str">
            <v>2015晋中市</v>
          </cell>
          <cell r="B841">
            <v>33.195</v>
          </cell>
        </row>
        <row r="842">
          <cell r="A842" t="str">
            <v>2015临汾市</v>
          </cell>
          <cell r="B842">
            <v>62.861666666666672</v>
          </cell>
        </row>
        <row r="843">
          <cell r="A843" t="str">
            <v>2015吕梁市</v>
          </cell>
          <cell r="B843">
            <v>21.666666666666668</v>
          </cell>
        </row>
        <row r="844">
          <cell r="A844" t="str">
            <v>2015朔州市</v>
          </cell>
          <cell r="B844">
            <v>33.195</v>
          </cell>
        </row>
        <row r="845">
          <cell r="A845" t="str">
            <v>2015太原市</v>
          </cell>
          <cell r="B845">
            <v>66.25</v>
          </cell>
        </row>
        <row r="846">
          <cell r="A846" t="str">
            <v>2015忻州市</v>
          </cell>
          <cell r="B846">
            <v>19.166666666666668</v>
          </cell>
        </row>
        <row r="847">
          <cell r="A847" t="str">
            <v>2015阳泉市</v>
          </cell>
          <cell r="B847">
            <v>34.583333333333336</v>
          </cell>
        </row>
        <row r="848">
          <cell r="A848" t="str">
            <v>2015运城市</v>
          </cell>
          <cell r="B848">
            <v>20</v>
          </cell>
        </row>
        <row r="849">
          <cell r="A849" t="str">
            <v>2015长治市</v>
          </cell>
          <cell r="B849">
            <v>60.278333333333336</v>
          </cell>
        </row>
        <row r="850">
          <cell r="A850" t="str">
            <v>2015安康市</v>
          </cell>
          <cell r="B850">
            <v>13.278333333333334</v>
          </cell>
        </row>
        <row r="851">
          <cell r="A851" t="str">
            <v>2015宝鸡市</v>
          </cell>
          <cell r="B851">
            <v>40.75</v>
          </cell>
        </row>
        <row r="852">
          <cell r="A852" t="str">
            <v>2015汉中市</v>
          </cell>
          <cell r="B852">
            <v>34</v>
          </cell>
        </row>
        <row r="853">
          <cell r="A853" t="str">
            <v>2015商洛市</v>
          </cell>
          <cell r="B853">
            <v>39.945</v>
          </cell>
        </row>
        <row r="854">
          <cell r="A854" t="str">
            <v>2015铜川市</v>
          </cell>
          <cell r="B854">
            <v>57.221666666666664</v>
          </cell>
        </row>
        <row r="855">
          <cell r="A855" t="str">
            <v>2015渭南市</v>
          </cell>
          <cell r="B855">
            <v>39.195</v>
          </cell>
        </row>
        <row r="856">
          <cell r="A856" t="str">
            <v>2015西安市</v>
          </cell>
          <cell r="B856">
            <v>63.555</v>
          </cell>
        </row>
        <row r="857">
          <cell r="A857" t="str">
            <v>2015咸阳市</v>
          </cell>
          <cell r="B857">
            <v>34.166666666666664</v>
          </cell>
        </row>
        <row r="858">
          <cell r="A858" t="str">
            <v>2015延安市</v>
          </cell>
          <cell r="B858">
            <v>34</v>
          </cell>
        </row>
        <row r="859">
          <cell r="A859" t="str">
            <v>2015榆林市</v>
          </cell>
          <cell r="B859">
            <v>45.055</v>
          </cell>
        </row>
        <row r="860">
          <cell r="A860" t="str">
            <v>2015巴中市</v>
          </cell>
          <cell r="B860">
            <v>26.388333333333335</v>
          </cell>
        </row>
        <row r="861">
          <cell r="A861" t="str">
            <v>2015成都市</v>
          </cell>
          <cell r="B861">
            <v>70</v>
          </cell>
        </row>
        <row r="862">
          <cell r="A862" t="str">
            <v>2015达州市</v>
          </cell>
          <cell r="B862">
            <v>20.861666666666668</v>
          </cell>
        </row>
        <row r="863">
          <cell r="A863" t="str">
            <v>2015德阳市</v>
          </cell>
          <cell r="B863">
            <v>45.611666666666672</v>
          </cell>
        </row>
        <row r="864">
          <cell r="A864" t="str">
            <v>2015广安市</v>
          </cell>
          <cell r="B864">
            <v>44.166666666666664</v>
          </cell>
        </row>
        <row r="865">
          <cell r="A865" t="str">
            <v>2015广元市</v>
          </cell>
          <cell r="B865">
            <v>62.888333333333328</v>
          </cell>
        </row>
        <row r="866">
          <cell r="A866" t="str">
            <v>2015乐山市</v>
          </cell>
          <cell r="B866">
            <v>41.528333333333329</v>
          </cell>
        </row>
        <row r="867">
          <cell r="A867" t="str">
            <v>2015泸州市</v>
          </cell>
          <cell r="B867">
            <v>10.555</v>
          </cell>
        </row>
        <row r="868">
          <cell r="A868" t="str">
            <v>2015眉山市</v>
          </cell>
          <cell r="B868">
            <v>18.305</v>
          </cell>
        </row>
        <row r="869">
          <cell r="A869" t="str">
            <v>2015绵阳市</v>
          </cell>
          <cell r="B869">
            <v>46.055</v>
          </cell>
        </row>
        <row r="870">
          <cell r="A870" t="str">
            <v>2015南充市</v>
          </cell>
          <cell r="B870">
            <v>25.888333333333335</v>
          </cell>
        </row>
        <row r="871">
          <cell r="A871" t="str">
            <v>2015内江市</v>
          </cell>
          <cell r="B871">
            <v>69.221666666666664</v>
          </cell>
        </row>
        <row r="872">
          <cell r="A872" t="str">
            <v>2015攀枝花市</v>
          </cell>
          <cell r="B872">
            <v>49.333333333333336</v>
          </cell>
        </row>
        <row r="873">
          <cell r="A873" t="str">
            <v>2015遂宁市</v>
          </cell>
          <cell r="B873">
            <v>26.888333333333335</v>
          </cell>
        </row>
        <row r="874">
          <cell r="A874" t="str">
            <v>2015雅安市</v>
          </cell>
          <cell r="B874">
            <v>47.333333333333336</v>
          </cell>
        </row>
        <row r="875">
          <cell r="A875" t="str">
            <v>2015宜宾市</v>
          </cell>
          <cell r="B875">
            <v>26.944999999999997</v>
          </cell>
        </row>
        <row r="876">
          <cell r="A876" t="str">
            <v>2015资阳市</v>
          </cell>
          <cell r="B876">
            <v>28.555000000000003</v>
          </cell>
        </row>
        <row r="877">
          <cell r="A877" t="str">
            <v>2015自贡市</v>
          </cell>
          <cell r="B877">
            <v>40.555</v>
          </cell>
        </row>
        <row r="878">
          <cell r="A878" t="str">
            <v>2015昌都市</v>
          </cell>
          <cell r="B878">
            <v>0</v>
          </cell>
        </row>
        <row r="879">
          <cell r="A879" t="str">
            <v>2015拉萨市</v>
          </cell>
          <cell r="B879">
            <v>14.833333333333334</v>
          </cell>
        </row>
        <row r="880">
          <cell r="A880" t="str">
            <v>2015林芝市</v>
          </cell>
          <cell r="B880">
            <v>0</v>
          </cell>
        </row>
        <row r="881">
          <cell r="A881" t="str">
            <v>2015日喀则市</v>
          </cell>
          <cell r="B881">
            <v>0</v>
          </cell>
        </row>
        <row r="882">
          <cell r="A882" t="str">
            <v>2015吐鲁番市</v>
          </cell>
          <cell r="B882">
            <v>40.666666666666664</v>
          </cell>
        </row>
        <row r="883">
          <cell r="A883" t="str">
            <v>2015克拉玛依市</v>
          </cell>
          <cell r="B883">
            <v>37.611666666666665</v>
          </cell>
        </row>
        <row r="884">
          <cell r="A884" t="str">
            <v>2015乌鲁木齐市</v>
          </cell>
          <cell r="B884">
            <v>21.166666666666668</v>
          </cell>
        </row>
        <row r="885">
          <cell r="A885" t="str">
            <v>2015保山市</v>
          </cell>
          <cell r="B885">
            <v>74</v>
          </cell>
        </row>
        <row r="886">
          <cell r="A886" t="str">
            <v>2015昆明市</v>
          </cell>
          <cell r="B886">
            <v>22.333333333333332</v>
          </cell>
        </row>
        <row r="887">
          <cell r="A887" t="str">
            <v>2015丽江市</v>
          </cell>
          <cell r="B887">
            <v>72.5</v>
          </cell>
        </row>
        <row r="888">
          <cell r="A888" t="str">
            <v>2015临沧市</v>
          </cell>
          <cell r="B888">
            <v>19.166666666666668</v>
          </cell>
        </row>
        <row r="889">
          <cell r="A889" t="str">
            <v>2015普洱市</v>
          </cell>
          <cell r="B889">
            <v>31.333333333333332</v>
          </cell>
        </row>
        <row r="890">
          <cell r="A890" t="str">
            <v>2015曲靖市</v>
          </cell>
          <cell r="B890">
            <v>70.945000000000007</v>
          </cell>
        </row>
        <row r="891">
          <cell r="A891" t="str">
            <v>2015玉溪市</v>
          </cell>
          <cell r="B891">
            <v>72.111666666666665</v>
          </cell>
        </row>
        <row r="892">
          <cell r="A892" t="str">
            <v>2015昭通市</v>
          </cell>
          <cell r="B892">
            <v>17.416666666666668</v>
          </cell>
        </row>
        <row r="893">
          <cell r="A893" t="str">
            <v>2015杭州市</v>
          </cell>
          <cell r="B893">
            <v>58.445</v>
          </cell>
        </row>
        <row r="894">
          <cell r="A894" t="str">
            <v>2015湖州市</v>
          </cell>
          <cell r="B894">
            <v>69.611666666666665</v>
          </cell>
        </row>
        <row r="895">
          <cell r="A895" t="str">
            <v>2015嘉兴市</v>
          </cell>
          <cell r="B895">
            <v>77.611666666666665</v>
          </cell>
        </row>
        <row r="896">
          <cell r="A896" t="str">
            <v>2015金华市</v>
          </cell>
          <cell r="B896">
            <v>58.833333333333336</v>
          </cell>
        </row>
        <row r="897">
          <cell r="A897" t="str">
            <v>2015丽水市</v>
          </cell>
          <cell r="B897">
            <v>56.471666666666664</v>
          </cell>
        </row>
        <row r="898">
          <cell r="A898" t="str">
            <v>2015宁波市</v>
          </cell>
          <cell r="B898">
            <v>75.916666666666671</v>
          </cell>
        </row>
        <row r="899">
          <cell r="A899" t="str">
            <v>2015衢州市</v>
          </cell>
          <cell r="B899">
            <v>62.25</v>
          </cell>
        </row>
        <row r="900">
          <cell r="A900" t="str">
            <v>2015绍兴市</v>
          </cell>
          <cell r="B900">
            <v>63.111666666666672</v>
          </cell>
        </row>
        <row r="901">
          <cell r="A901" t="str">
            <v>2015台州市</v>
          </cell>
          <cell r="B901">
            <v>29.111666666666665</v>
          </cell>
        </row>
        <row r="902">
          <cell r="A902" t="str">
            <v>2015温州市</v>
          </cell>
          <cell r="B902">
            <v>67.916666666666671</v>
          </cell>
        </row>
        <row r="903">
          <cell r="A903" t="str">
            <v>2015舟山市</v>
          </cell>
          <cell r="B903">
            <v>55.666666666666664</v>
          </cell>
        </row>
        <row r="904">
          <cell r="A904" t="str">
            <v>2016北京市</v>
          </cell>
          <cell r="B904">
            <v>86.307692307692307</v>
          </cell>
        </row>
        <row r="905">
          <cell r="A905" t="str">
            <v>2016上海市</v>
          </cell>
          <cell r="B905">
            <v>81.84615384615384</v>
          </cell>
        </row>
        <row r="906">
          <cell r="A906" t="str">
            <v>2016天津市</v>
          </cell>
          <cell r="B906">
            <v>77.230769230769226</v>
          </cell>
        </row>
        <row r="907">
          <cell r="A907" t="str">
            <v>2016重庆市</v>
          </cell>
          <cell r="B907">
            <v>68.92307692307692</v>
          </cell>
        </row>
        <row r="908">
          <cell r="A908" t="str">
            <v>2016安庆市</v>
          </cell>
          <cell r="B908">
            <v>48.769230769230766</v>
          </cell>
        </row>
        <row r="909">
          <cell r="A909" t="str">
            <v>2016蚌埠市</v>
          </cell>
          <cell r="B909">
            <v>48.615384615384613</v>
          </cell>
        </row>
        <row r="910">
          <cell r="A910" t="str">
            <v>2016亳州市</v>
          </cell>
          <cell r="B910">
            <v>9.384615384615385</v>
          </cell>
        </row>
        <row r="911">
          <cell r="A911" t="str">
            <v>2016池州市</v>
          </cell>
          <cell r="B911">
            <v>50.615384615384613</v>
          </cell>
        </row>
        <row r="912">
          <cell r="A912" t="str">
            <v>2016滁州市</v>
          </cell>
          <cell r="B912">
            <v>55.692307692307693</v>
          </cell>
        </row>
        <row r="913">
          <cell r="A913" t="str">
            <v>2016阜阳市</v>
          </cell>
          <cell r="B913">
            <v>47.230769230769234</v>
          </cell>
        </row>
        <row r="914">
          <cell r="A914" t="str">
            <v>2016合肥市</v>
          </cell>
          <cell r="B914">
            <v>63.384615384615387</v>
          </cell>
        </row>
        <row r="915">
          <cell r="A915" t="str">
            <v>2016淮北市</v>
          </cell>
          <cell r="B915">
            <v>56.769230769230766</v>
          </cell>
        </row>
        <row r="916">
          <cell r="A916" t="str">
            <v>2016淮南市</v>
          </cell>
          <cell r="B916">
            <v>56.46153846153846</v>
          </cell>
        </row>
        <row r="917">
          <cell r="A917" t="str">
            <v>2016黄山市</v>
          </cell>
          <cell r="B917">
            <v>62.769230769230766</v>
          </cell>
        </row>
        <row r="918">
          <cell r="A918" t="str">
            <v>2016六安市</v>
          </cell>
          <cell r="B918">
            <v>44.769230769230766</v>
          </cell>
        </row>
        <row r="919">
          <cell r="A919" t="str">
            <v>2016马鞍山市</v>
          </cell>
          <cell r="B919">
            <v>52.384615384615387</v>
          </cell>
        </row>
        <row r="920">
          <cell r="A920" t="str">
            <v>2016宿州市</v>
          </cell>
          <cell r="B920">
            <v>47.03846153846154</v>
          </cell>
        </row>
        <row r="921">
          <cell r="A921" t="str">
            <v>2016铜陵市</v>
          </cell>
          <cell r="B921">
            <v>53.692307692307693</v>
          </cell>
        </row>
        <row r="922">
          <cell r="A922" t="str">
            <v>2016芜湖市</v>
          </cell>
          <cell r="B922">
            <v>26.307692307692307</v>
          </cell>
        </row>
        <row r="923">
          <cell r="A923" t="str">
            <v>2016宣城市</v>
          </cell>
          <cell r="B923">
            <v>42.46153846153846</v>
          </cell>
        </row>
        <row r="924">
          <cell r="A924" t="str">
            <v>2016福州市</v>
          </cell>
          <cell r="B924">
            <v>58.846153846153847</v>
          </cell>
        </row>
        <row r="925">
          <cell r="A925" t="str">
            <v>2016龙岩市</v>
          </cell>
          <cell r="B925">
            <v>71.84615384615384</v>
          </cell>
        </row>
        <row r="926">
          <cell r="A926" t="str">
            <v>2016南平市</v>
          </cell>
          <cell r="B926">
            <v>55.384615384615387</v>
          </cell>
        </row>
        <row r="927">
          <cell r="A927" t="str">
            <v>2016宁德市</v>
          </cell>
          <cell r="B927">
            <v>15.538461538461538</v>
          </cell>
        </row>
        <row r="928">
          <cell r="A928" t="str">
            <v>2016莆田市</v>
          </cell>
          <cell r="B928">
            <v>48.07692307692308</v>
          </cell>
        </row>
        <row r="929">
          <cell r="A929" t="str">
            <v>2016泉州市</v>
          </cell>
          <cell r="B929">
            <v>31.846153846153847</v>
          </cell>
        </row>
        <row r="930">
          <cell r="A930" t="str">
            <v>2016三明市</v>
          </cell>
          <cell r="B930">
            <v>54.153846153846153</v>
          </cell>
        </row>
        <row r="931">
          <cell r="A931" t="str">
            <v>2016厦门市</v>
          </cell>
          <cell r="B931">
            <v>73.615384615384613</v>
          </cell>
        </row>
        <row r="932">
          <cell r="A932" t="str">
            <v>2016漳州市</v>
          </cell>
          <cell r="B932">
            <v>35.153846153846153</v>
          </cell>
        </row>
        <row r="933">
          <cell r="A933" t="str">
            <v>2016白银市</v>
          </cell>
          <cell r="B933">
            <v>44.346153846153847</v>
          </cell>
        </row>
        <row r="934">
          <cell r="A934" t="str">
            <v>2016定西市</v>
          </cell>
          <cell r="B934">
            <v>7.8461538461538458</v>
          </cell>
        </row>
        <row r="935">
          <cell r="A935" t="str">
            <v>2016嘉峪关市</v>
          </cell>
          <cell r="B935">
            <v>30.923076923076923</v>
          </cell>
        </row>
        <row r="936">
          <cell r="A936" t="str">
            <v>2016金昌市</v>
          </cell>
          <cell r="B936">
            <v>19.23076923076923</v>
          </cell>
        </row>
        <row r="937">
          <cell r="A937" t="str">
            <v>2016酒泉市</v>
          </cell>
          <cell r="B937">
            <v>39.692307692307693</v>
          </cell>
        </row>
        <row r="938">
          <cell r="A938" t="str">
            <v>2016兰州市</v>
          </cell>
          <cell r="B938">
            <v>56.615384615384613</v>
          </cell>
        </row>
        <row r="939">
          <cell r="A939" t="str">
            <v>2016陇南市</v>
          </cell>
          <cell r="B939">
            <v>51.07692307692308</v>
          </cell>
        </row>
        <row r="940">
          <cell r="A940" t="str">
            <v>2016平凉市</v>
          </cell>
          <cell r="B940">
            <v>44</v>
          </cell>
        </row>
        <row r="941">
          <cell r="A941" t="str">
            <v>2016庆阳市</v>
          </cell>
          <cell r="B941">
            <v>45.384615384615387</v>
          </cell>
        </row>
        <row r="942">
          <cell r="A942" t="str">
            <v>2016天水市</v>
          </cell>
          <cell r="B942">
            <v>37.53846153846154</v>
          </cell>
        </row>
        <row r="943">
          <cell r="A943" t="str">
            <v>2016武威市</v>
          </cell>
          <cell r="B943">
            <v>47.153846153846153</v>
          </cell>
        </row>
        <row r="944">
          <cell r="A944" t="str">
            <v>2016张掖市</v>
          </cell>
          <cell r="B944">
            <v>31.23076923076923</v>
          </cell>
        </row>
        <row r="945">
          <cell r="A945" t="str">
            <v>2016潮州市</v>
          </cell>
          <cell r="B945">
            <v>46.307692307692307</v>
          </cell>
        </row>
        <row r="946">
          <cell r="A946" t="str">
            <v>2016东莞市</v>
          </cell>
          <cell r="B946">
            <v>61.384615384615387</v>
          </cell>
        </row>
        <row r="947">
          <cell r="A947" t="str">
            <v>2016佛山市</v>
          </cell>
          <cell r="B947">
            <v>57.692307692307693</v>
          </cell>
        </row>
        <row r="948">
          <cell r="A948" t="str">
            <v>2016广州市</v>
          </cell>
          <cell r="B948">
            <v>85.538461538461533</v>
          </cell>
        </row>
        <row r="949">
          <cell r="A949" t="str">
            <v>2016河源市</v>
          </cell>
          <cell r="B949">
            <v>54.153846153846153</v>
          </cell>
        </row>
        <row r="950">
          <cell r="A950" t="str">
            <v>2016惠州市</v>
          </cell>
          <cell r="B950">
            <v>54.769230769230766</v>
          </cell>
        </row>
        <row r="951">
          <cell r="A951" t="str">
            <v>2016江门市</v>
          </cell>
          <cell r="B951">
            <v>45.92307692307692</v>
          </cell>
        </row>
        <row r="952">
          <cell r="A952" t="str">
            <v>2016揭阳市</v>
          </cell>
          <cell r="B952">
            <v>20.307692307692307</v>
          </cell>
        </row>
        <row r="953">
          <cell r="A953" t="str">
            <v>2016茂名市</v>
          </cell>
          <cell r="B953">
            <v>46.615384615384613</v>
          </cell>
        </row>
        <row r="954">
          <cell r="A954" t="str">
            <v>2016梅州市</v>
          </cell>
          <cell r="B954">
            <v>13.076923076923077</v>
          </cell>
        </row>
        <row r="955">
          <cell r="A955" t="str">
            <v>2016清远市</v>
          </cell>
          <cell r="B955">
            <v>76.307692307692307</v>
          </cell>
        </row>
        <row r="956">
          <cell r="A956" t="str">
            <v>2016汕头市</v>
          </cell>
          <cell r="B956">
            <v>52.846153846153847</v>
          </cell>
        </row>
        <row r="957">
          <cell r="A957" t="str">
            <v>2016汕尾市</v>
          </cell>
          <cell r="B957">
            <v>32.115384615384613</v>
          </cell>
        </row>
        <row r="958">
          <cell r="A958" t="str">
            <v>2016韶关市</v>
          </cell>
          <cell r="B958">
            <v>47.692307692307693</v>
          </cell>
        </row>
        <row r="959">
          <cell r="A959" t="str">
            <v>2016深圳市</v>
          </cell>
          <cell r="B959">
            <v>66.307692307692307</v>
          </cell>
        </row>
        <row r="960">
          <cell r="A960" t="str">
            <v>2016阳江市</v>
          </cell>
          <cell r="B960">
            <v>38.07692307692308</v>
          </cell>
        </row>
        <row r="961">
          <cell r="A961" t="str">
            <v>2016云浮市</v>
          </cell>
          <cell r="B961">
            <v>61.07692307692308</v>
          </cell>
        </row>
        <row r="962">
          <cell r="A962" t="str">
            <v>2016湛江市</v>
          </cell>
          <cell r="B962">
            <v>28.692307692307693</v>
          </cell>
        </row>
        <row r="963">
          <cell r="A963" t="str">
            <v>2016肇庆市</v>
          </cell>
          <cell r="B963">
            <v>51.46153846153846</v>
          </cell>
        </row>
        <row r="964">
          <cell r="A964" t="str">
            <v>2016中山市</v>
          </cell>
          <cell r="B964">
            <v>58.46153846153846</v>
          </cell>
        </row>
        <row r="965">
          <cell r="A965" t="str">
            <v>2016珠海市</v>
          </cell>
          <cell r="B965">
            <v>80.15384615384616</v>
          </cell>
        </row>
        <row r="966">
          <cell r="A966" t="str">
            <v>2016百色市</v>
          </cell>
          <cell r="B966">
            <v>68.307692307692307</v>
          </cell>
        </row>
        <row r="967">
          <cell r="A967" t="str">
            <v>2016北海市</v>
          </cell>
          <cell r="B967">
            <v>19.384615384615383</v>
          </cell>
        </row>
        <row r="968">
          <cell r="A968" t="str">
            <v>2016崇左市</v>
          </cell>
          <cell r="B968">
            <v>43.153846153846153</v>
          </cell>
        </row>
        <row r="969">
          <cell r="A969" t="str">
            <v>2016防城港市</v>
          </cell>
          <cell r="B969">
            <v>61.846153846153847</v>
          </cell>
        </row>
        <row r="970">
          <cell r="A970" t="str">
            <v>2016贵港市</v>
          </cell>
          <cell r="B970">
            <v>15.076923076923077</v>
          </cell>
        </row>
        <row r="971">
          <cell r="A971" t="str">
            <v>2016桂林市</v>
          </cell>
          <cell r="B971">
            <v>63.846153846153847</v>
          </cell>
        </row>
        <row r="972">
          <cell r="A972" t="str">
            <v>2016河池市</v>
          </cell>
          <cell r="B972">
            <v>44.769230769230766</v>
          </cell>
        </row>
        <row r="973">
          <cell r="A973" t="str">
            <v>2016贺州市</v>
          </cell>
          <cell r="B973">
            <v>65.384615384615387</v>
          </cell>
        </row>
        <row r="974">
          <cell r="A974" t="str">
            <v>2016来宾市</v>
          </cell>
          <cell r="B974">
            <v>16.76923076923077</v>
          </cell>
        </row>
        <row r="975">
          <cell r="A975" t="str">
            <v>2016柳州市</v>
          </cell>
          <cell r="B975">
            <v>15.923076923076923</v>
          </cell>
        </row>
        <row r="976">
          <cell r="A976" t="str">
            <v>2016南宁市</v>
          </cell>
          <cell r="B976">
            <v>72.615384615384613</v>
          </cell>
        </row>
        <row r="977">
          <cell r="A977" t="str">
            <v>2016钦州市</v>
          </cell>
          <cell r="B977">
            <v>67.769230769230774</v>
          </cell>
        </row>
        <row r="978">
          <cell r="A978" t="str">
            <v>2016梧州市</v>
          </cell>
          <cell r="B978">
            <v>33.42307692307692</v>
          </cell>
        </row>
        <row r="979">
          <cell r="A979" t="str">
            <v>2016玉林市</v>
          </cell>
          <cell r="B979">
            <v>63.769230769230766</v>
          </cell>
        </row>
        <row r="980">
          <cell r="A980" t="str">
            <v>2016安顺市</v>
          </cell>
          <cell r="B980">
            <v>6.3076923076923075</v>
          </cell>
        </row>
        <row r="981">
          <cell r="A981" t="str">
            <v>2016毕节市</v>
          </cell>
          <cell r="B981">
            <v>36.769230769230766</v>
          </cell>
        </row>
        <row r="982">
          <cell r="A982" t="str">
            <v>2016贵阳市</v>
          </cell>
          <cell r="B982">
            <v>54.153846153846153</v>
          </cell>
        </row>
        <row r="983">
          <cell r="A983" t="str">
            <v>2016六盘水市</v>
          </cell>
          <cell r="B983">
            <v>50.615384615384613</v>
          </cell>
        </row>
        <row r="984">
          <cell r="A984" t="str">
            <v>2016铜仁市</v>
          </cell>
          <cell r="B984">
            <v>57.92307692307692</v>
          </cell>
        </row>
        <row r="985">
          <cell r="A985" t="str">
            <v>2016遵义市</v>
          </cell>
          <cell r="B985">
            <v>37.92307692307692</v>
          </cell>
        </row>
        <row r="986">
          <cell r="A986" t="str">
            <v>2016儋州市</v>
          </cell>
          <cell r="B986">
            <v>44.846153846153847</v>
          </cell>
        </row>
        <row r="987">
          <cell r="A987" t="str">
            <v>2016海口市</v>
          </cell>
          <cell r="B987">
            <v>66.84615384615384</v>
          </cell>
        </row>
        <row r="988">
          <cell r="A988" t="str">
            <v>2016三亚市</v>
          </cell>
          <cell r="B988">
            <v>68.15384615384616</v>
          </cell>
        </row>
        <row r="989">
          <cell r="A989" t="str">
            <v>2016保定市</v>
          </cell>
          <cell r="B989">
            <v>53.384615384615387</v>
          </cell>
        </row>
        <row r="990">
          <cell r="A990" t="str">
            <v>2016沧州市</v>
          </cell>
          <cell r="B990">
            <v>65.615384615384613</v>
          </cell>
        </row>
        <row r="991">
          <cell r="A991" t="str">
            <v>2016承德市</v>
          </cell>
          <cell r="B991">
            <v>72.307692307692307</v>
          </cell>
        </row>
        <row r="992">
          <cell r="A992" t="str">
            <v>2016邯郸市</v>
          </cell>
          <cell r="B992">
            <v>28.307692307692307</v>
          </cell>
        </row>
        <row r="993">
          <cell r="A993" t="str">
            <v>2016衡水市</v>
          </cell>
          <cell r="B993">
            <v>17.384615384615383</v>
          </cell>
        </row>
        <row r="994">
          <cell r="A994" t="str">
            <v>2016廊坊市</v>
          </cell>
          <cell r="B994">
            <v>46.307692307692307</v>
          </cell>
        </row>
        <row r="995">
          <cell r="A995" t="str">
            <v>2016秦皇岛市</v>
          </cell>
          <cell r="B995">
            <v>39.07692307692308</v>
          </cell>
        </row>
        <row r="996">
          <cell r="A996" t="str">
            <v>2016石家庄市</v>
          </cell>
          <cell r="B996">
            <v>64.15384615384616</v>
          </cell>
        </row>
        <row r="997">
          <cell r="A997" t="str">
            <v>2016唐山市</v>
          </cell>
          <cell r="B997">
            <v>34.153846153846153</v>
          </cell>
        </row>
        <row r="998">
          <cell r="A998" t="str">
            <v>2016邢台市</v>
          </cell>
          <cell r="B998">
            <v>51.53846153846154</v>
          </cell>
        </row>
        <row r="999">
          <cell r="A999" t="str">
            <v>2016张家口市</v>
          </cell>
          <cell r="B999">
            <v>65.384615384615387</v>
          </cell>
        </row>
        <row r="1000">
          <cell r="A1000" t="str">
            <v>2016安阳市</v>
          </cell>
          <cell r="B1000">
            <v>40.384615384615387</v>
          </cell>
        </row>
        <row r="1001">
          <cell r="A1001" t="str">
            <v>2016鹤壁市</v>
          </cell>
          <cell r="B1001">
            <v>60.615384615384613</v>
          </cell>
        </row>
        <row r="1002">
          <cell r="A1002" t="str">
            <v>2016焦作市</v>
          </cell>
          <cell r="B1002">
            <v>25.884615384615383</v>
          </cell>
        </row>
        <row r="1003">
          <cell r="A1003" t="str">
            <v>2016开封市</v>
          </cell>
          <cell r="B1003">
            <v>24.076923076923077</v>
          </cell>
        </row>
        <row r="1004">
          <cell r="A1004" t="str">
            <v>2016洛阳市</v>
          </cell>
          <cell r="B1004">
            <v>40.769230769230766</v>
          </cell>
        </row>
        <row r="1005">
          <cell r="A1005" t="str">
            <v>2016漯河市</v>
          </cell>
          <cell r="B1005">
            <v>25.384615384615383</v>
          </cell>
        </row>
        <row r="1006">
          <cell r="A1006" t="str">
            <v>2016南阳市</v>
          </cell>
          <cell r="B1006">
            <v>52.307692307692307</v>
          </cell>
        </row>
        <row r="1007">
          <cell r="A1007" t="str">
            <v>2016平顶山市</v>
          </cell>
          <cell r="B1007">
            <v>8.1538461538461533</v>
          </cell>
        </row>
        <row r="1008">
          <cell r="A1008" t="str">
            <v>2016濮阳市</v>
          </cell>
          <cell r="B1008">
            <v>49.692307692307693</v>
          </cell>
        </row>
        <row r="1009">
          <cell r="A1009" t="str">
            <v>2016三门峡市</v>
          </cell>
          <cell r="B1009">
            <v>48.46153846153846</v>
          </cell>
        </row>
        <row r="1010">
          <cell r="A1010" t="str">
            <v>2016商丘市</v>
          </cell>
          <cell r="B1010">
            <v>26</v>
          </cell>
        </row>
        <row r="1011">
          <cell r="A1011" t="str">
            <v>2016新乡市</v>
          </cell>
          <cell r="B1011">
            <v>31.23076923076923</v>
          </cell>
        </row>
        <row r="1012">
          <cell r="A1012" t="str">
            <v>2016信阳市</v>
          </cell>
          <cell r="B1012">
            <v>5.5384615384615383</v>
          </cell>
        </row>
        <row r="1013">
          <cell r="A1013" t="str">
            <v>2016许昌市</v>
          </cell>
          <cell r="B1013">
            <v>40.46153846153846</v>
          </cell>
        </row>
        <row r="1014">
          <cell r="A1014" t="str">
            <v>2016郑州市</v>
          </cell>
          <cell r="B1014">
            <v>45.307692307692307</v>
          </cell>
        </row>
        <row r="1015">
          <cell r="A1015" t="str">
            <v>2016周口市</v>
          </cell>
          <cell r="B1015">
            <v>43.846153846153847</v>
          </cell>
        </row>
        <row r="1016">
          <cell r="A1016" t="str">
            <v>2016驻马店市</v>
          </cell>
          <cell r="B1016">
            <v>18.23076923076923</v>
          </cell>
        </row>
        <row r="1017">
          <cell r="A1017" t="str">
            <v>2016大庆市</v>
          </cell>
          <cell r="B1017">
            <v>26.692307692307693</v>
          </cell>
        </row>
        <row r="1018">
          <cell r="A1018" t="str">
            <v>2016哈尔滨市</v>
          </cell>
          <cell r="B1018">
            <v>41.846153846153847</v>
          </cell>
        </row>
        <row r="1019">
          <cell r="A1019" t="str">
            <v>2016鹤岗市</v>
          </cell>
          <cell r="B1019">
            <v>36</v>
          </cell>
        </row>
        <row r="1020">
          <cell r="A1020" t="str">
            <v>2016黑河市</v>
          </cell>
          <cell r="B1020">
            <v>43.53846153846154</v>
          </cell>
        </row>
        <row r="1021">
          <cell r="A1021" t="str">
            <v>2016鸡西市</v>
          </cell>
          <cell r="B1021">
            <v>35.846153846153847</v>
          </cell>
        </row>
        <row r="1022">
          <cell r="A1022" t="str">
            <v>2016佳木斯市</v>
          </cell>
          <cell r="B1022">
            <v>24.076923076923077</v>
          </cell>
        </row>
        <row r="1023">
          <cell r="A1023" t="str">
            <v>2016牡丹江市</v>
          </cell>
          <cell r="B1023">
            <v>34.615384615384613</v>
          </cell>
        </row>
        <row r="1024">
          <cell r="A1024" t="str">
            <v>2016七台河市</v>
          </cell>
          <cell r="B1024">
            <v>37.53846153846154</v>
          </cell>
        </row>
        <row r="1025">
          <cell r="A1025" t="str">
            <v>2016齐齐哈尔市</v>
          </cell>
          <cell r="B1025">
            <v>36.769230769230766</v>
          </cell>
        </row>
        <row r="1026">
          <cell r="A1026" t="str">
            <v>2016双鸭山市</v>
          </cell>
          <cell r="B1026">
            <v>51.769230769230766</v>
          </cell>
        </row>
        <row r="1027">
          <cell r="A1027" t="str">
            <v>2016绥化市</v>
          </cell>
          <cell r="B1027">
            <v>16.423076923076923</v>
          </cell>
        </row>
        <row r="1028">
          <cell r="A1028" t="str">
            <v>2016伊春市</v>
          </cell>
          <cell r="B1028">
            <v>31.384615384615383</v>
          </cell>
        </row>
        <row r="1029">
          <cell r="A1029" t="str">
            <v>2016鄂州市</v>
          </cell>
          <cell r="B1029">
            <v>37.692307692307693</v>
          </cell>
        </row>
        <row r="1030">
          <cell r="A1030" t="str">
            <v>2016黄冈市</v>
          </cell>
          <cell r="B1030">
            <v>34.615384615384613</v>
          </cell>
        </row>
        <row r="1031">
          <cell r="A1031" t="str">
            <v>2016黄石市</v>
          </cell>
          <cell r="B1031">
            <v>44.92307692307692</v>
          </cell>
        </row>
        <row r="1032">
          <cell r="A1032" t="str">
            <v>2016荆门市</v>
          </cell>
          <cell r="B1032">
            <v>57.846153846153847</v>
          </cell>
        </row>
        <row r="1033">
          <cell r="A1033" t="str">
            <v>2016荆州市</v>
          </cell>
          <cell r="B1033">
            <v>70.461538461538467</v>
          </cell>
        </row>
        <row r="1034">
          <cell r="A1034" t="str">
            <v>2016十堰市</v>
          </cell>
          <cell r="B1034">
            <v>56.307692307692307</v>
          </cell>
        </row>
        <row r="1035">
          <cell r="A1035" t="str">
            <v>2016随州市</v>
          </cell>
          <cell r="B1035">
            <v>38.692307692307693</v>
          </cell>
        </row>
        <row r="1036">
          <cell r="A1036" t="str">
            <v>2016武汉市</v>
          </cell>
          <cell r="B1036">
            <v>76.15384615384616</v>
          </cell>
        </row>
        <row r="1037">
          <cell r="A1037" t="str">
            <v>2016咸宁市</v>
          </cell>
          <cell r="B1037">
            <v>35.230769230769234</v>
          </cell>
        </row>
        <row r="1038">
          <cell r="A1038" t="str">
            <v>2016襄阳市</v>
          </cell>
          <cell r="B1038">
            <v>12.461538461538462</v>
          </cell>
        </row>
        <row r="1039">
          <cell r="A1039" t="str">
            <v>2016孝感市</v>
          </cell>
          <cell r="B1039">
            <v>18.307692307692307</v>
          </cell>
        </row>
        <row r="1040">
          <cell r="A1040" t="str">
            <v>2016宜昌市</v>
          </cell>
          <cell r="B1040">
            <v>55.153846153846153</v>
          </cell>
        </row>
        <row r="1041">
          <cell r="A1041" t="str">
            <v>2016常德市</v>
          </cell>
          <cell r="B1041">
            <v>28.53846153846154</v>
          </cell>
        </row>
        <row r="1042">
          <cell r="A1042" t="str">
            <v>2016郴州市</v>
          </cell>
          <cell r="B1042">
            <v>70.615384615384613</v>
          </cell>
        </row>
        <row r="1043">
          <cell r="A1043" t="str">
            <v>2016衡阳市</v>
          </cell>
          <cell r="B1043">
            <v>32.153846153846153</v>
          </cell>
        </row>
        <row r="1044">
          <cell r="A1044" t="str">
            <v>2016怀化市</v>
          </cell>
          <cell r="B1044">
            <v>31</v>
          </cell>
        </row>
        <row r="1045">
          <cell r="A1045" t="str">
            <v>2016娄底市</v>
          </cell>
          <cell r="B1045">
            <v>47.846153846153847</v>
          </cell>
        </row>
        <row r="1046">
          <cell r="A1046" t="str">
            <v>2016邵阳市</v>
          </cell>
          <cell r="B1046">
            <v>34.46153846153846</v>
          </cell>
        </row>
        <row r="1047">
          <cell r="A1047" t="str">
            <v>2016湘潭市</v>
          </cell>
          <cell r="B1047">
            <v>7.0769230769230766</v>
          </cell>
        </row>
        <row r="1048">
          <cell r="A1048" t="str">
            <v>2016益阳市</v>
          </cell>
          <cell r="B1048">
            <v>61.846153846153847</v>
          </cell>
        </row>
        <row r="1049">
          <cell r="A1049" t="str">
            <v>2016永州市</v>
          </cell>
          <cell r="B1049">
            <v>52.92307692307692</v>
          </cell>
        </row>
        <row r="1050">
          <cell r="A1050" t="str">
            <v>2016岳阳市</v>
          </cell>
          <cell r="B1050">
            <v>29.846153846153847</v>
          </cell>
        </row>
        <row r="1051">
          <cell r="A1051" t="str">
            <v>2016张家界市</v>
          </cell>
          <cell r="B1051">
            <v>38.92307692307692</v>
          </cell>
        </row>
        <row r="1052">
          <cell r="A1052" t="str">
            <v>2016长沙市</v>
          </cell>
          <cell r="B1052">
            <v>58.692307692307693</v>
          </cell>
        </row>
        <row r="1053">
          <cell r="A1053" t="str">
            <v>2016株洲市</v>
          </cell>
          <cell r="B1053">
            <v>42.92307692307692</v>
          </cell>
        </row>
        <row r="1054">
          <cell r="A1054" t="str">
            <v>2016白城市</v>
          </cell>
          <cell r="B1054">
            <v>12.423076923076923</v>
          </cell>
        </row>
        <row r="1055">
          <cell r="A1055" t="str">
            <v>2016白山市</v>
          </cell>
          <cell r="B1055">
            <v>28.923076923076923</v>
          </cell>
        </row>
        <row r="1056">
          <cell r="A1056" t="str">
            <v>2016吉林市</v>
          </cell>
          <cell r="B1056">
            <v>66.15384615384616</v>
          </cell>
        </row>
        <row r="1057">
          <cell r="A1057" t="str">
            <v>2016辽源市</v>
          </cell>
          <cell r="B1057">
            <v>34.92307692307692</v>
          </cell>
        </row>
        <row r="1058">
          <cell r="A1058" t="str">
            <v>2016四平市</v>
          </cell>
          <cell r="B1058">
            <v>38</v>
          </cell>
        </row>
        <row r="1059">
          <cell r="A1059" t="str">
            <v>2016松原市</v>
          </cell>
          <cell r="B1059">
            <v>31.76923076923077</v>
          </cell>
        </row>
        <row r="1060">
          <cell r="A1060" t="str">
            <v>2016通化市</v>
          </cell>
          <cell r="B1060">
            <v>25.23076923076923</v>
          </cell>
        </row>
        <row r="1061">
          <cell r="A1061" t="str">
            <v>2016长春市</v>
          </cell>
          <cell r="B1061">
            <v>22.76923076923077</v>
          </cell>
        </row>
        <row r="1062">
          <cell r="A1062" t="str">
            <v>2016常州市</v>
          </cell>
          <cell r="B1062">
            <v>55.846153846153847</v>
          </cell>
        </row>
        <row r="1063">
          <cell r="A1063" t="str">
            <v>2016淮安市</v>
          </cell>
          <cell r="B1063">
            <v>49.846153846153847</v>
          </cell>
        </row>
        <row r="1064">
          <cell r="A1064" t="str">
            <v>2016连云港市</v>
          </cell>
          <cell r="B1064">
            <v>47.92307692307692</v>
          </cell>
        </row>
        <row r="1065">
          <cell r="A1065" t="str">
            <v>2016南京市</v>
          </cell>
          <cell r="B1065">
            <v>55.07692307692308</v>
          </cell>
        </row>
        <row r="1066">
          <cell r="A1066" t="str">
            <v>2016南通市</v>
          </cell>
          <cell r="B1066">
            <v>31.076923076923077</v>
          </cell>
        </row>
        <row r="1067">
          <cell r="A1067" t="str">
            <v>2016苏州市</v>
          </cell>
          <cell r="B1067">
            <v>48.153846153846153</v>
          </cell>
        </row>
        <row r="1068">
          <cell r="A1068" t="str">
            <v>2016宿迁市</v>
          </cell>
          <cell r="B1068">
            <v>50.153846153846153</v>
          </cell>
        </row>
        <row r="1069">
          <cell r="A1069" t="str">
            <v>2016泰州市</v>
          </cell>
          <cell r="B1069">
            <v>55.92307692307692</v>
          </cell>
        </row>
        <row r="1070">
          <cell r="A1070" t="str">
            <v>2016无锡市</v>
          </cell>
          <cell r="B1070">
            <v>31.692307692307693</v>
          </cell>
        </row>
        <row r="1071">
          <cell r="A1071" t="str">
            <v>2016徐州市</v>
          </cell>
          <cell r="B1071">
            <v>35.307692307692307</v>
          </cell>
        </row>
        <row r="1072">
          <cell r="A1072" t="str">
            <v>2016盐城市</v>
          </cell>
          <cell r="B1072">
            <v>64</v>
          </cell>
        </row>
        <row r="1073">
          <cell r="A1073" t="str">
            <v>2016扬州市</v>
          </cell>
          <cell r="B1073">
            <v>42.307692307692307</v>
          </cell>
        </row>
        <row r="1074">
          <cell r="A1074" t="str">
            <v>2016镇江市</v>
          </cell>
          <cell r="B1074">
            <v>57.92307692307692</v>
          </cell>
        </row>
        <row r="1075">
          <cell r="A1075" t="str">
            <v>2016抚州市</v>
          </cell>
          <cell r="B1075">
            <v>56.153846153846153</v>
          </cell>
        </row>
        <row r="1076">
          <cell r="A1076" t="str">
            <v>2016赣州市</v>
          </cell>
          <cell r="B1076">
            <v>63.53846153846154</v>
          </cell>
        </row>
        <row r="1077">
          <cell r="A1077" t="str">
            <v>2016吉安市</v>
          </cell>
          <cell r="B1077">
            <v>17.846153846153847</v>
          </cell>
        </row>
        <row r="1078">
          <cell r="A1078" t="str">
            <v>2016景德镇市</v>
          </cell>
          <cell r="B1078">
            <v>58.615384615384613</v>
          </cell>
        </row>
        <row r="1079">
          <cell r="A1079" t="str">
            <v>2016九江市</v>
          </cell>
          <cell r="B1079">
            <v>55.92307692307692</v>
          </cell>
        </row>
        <row r="1080">
          <cell r="A1080" t="str">
            <v>2016南昌市</v>
          </cell>
          <cell r="B1080">
            <v>51.230769230769234</v>
          </cell>
        </row>
        <row r="1081">
          <cell r="A1081" t="str">
            <v>2016萍乡市</v>
          </cell>
          <cell r="B1081">
            <v>48.615384615384613</v>
          </cell>
        </row>
        <row r="1082">
          <cell r="A1082" t="str">
            <v>2016上饶市</v>
          </cell>
          <cell r="B1082">
            <v>21.615384615384617</v>
          </cell>
        </row>
        <row r="1083">
          <cell r="A1083" t="str">
            <v>2016新余市</v>
          </cell>
          <cell r="B1083">
            <v>55.692307692307693</v>
          </cell>
        </row>
        <row r="1084">
          <cell r="A1084" t="str">
            <v>2016宜春市</v>
          </cell>
          <cell r="B1084">
            <v>50</v>
          </cell>
        </row>
        <row r="1085">
          <cell r="A1085" t="str">
            <v>2016鹰潭市</v>
          </cell>
          <cell r="B1085">
            <v>53.53846153846154</v>
          </cell>
        </row>
        <row r="1086">
          <cell r="A1086" t="str">
            <v>2016鞍山市</v>
          </cell>
          <cell r="B1086">
            <v>58.846153846153847</v>
          </cell>
        </row>
        <row r="1087">
          <cell r="A1087" t="str">
            <v>2016本溪市</v>
          </cell>
          <cell r="B1087">
            <v>63.769230769230766</v>
          </cell>
        </row>
        <row r="1088">
          <cell r="A1088" t="str">
            <v>2016朝阳市</v>
          </cell>
          <cell r="B1088">
            <v>23.46153846153846</v>
          </cell>
        </row>
        <row r="1089">
          <cell r="A1089" t="str">
            <v>2016大连市</v>
          </cell>
          <cell r="B1089">
            <v>45.846153846153847</v>
          </cell>
        </row>
        <row r="1090">
          <cell r="A1090" t="str">
            <v>2016丹东市</v>
          </cell>
          <cell r="B1090">
            <v>31.923076923076923</v>
          </cell>
        </row>
        <row r="1091">
          <cell r="A1091" t="str">
            <v>2016抚顺市</v>
          </cell>
          <cell r="B1091">
            <v>45.153846153846153</v>
          </cell>
        </row>
        <row r="1092">
          <cell r="A1092" t="str">
            <v>2016阜新市</v>
          </cell>
          <cell r="B1092">
            <v>30.615384615384617</v>
          </cell>
        </row>
        <row r="1093">
          <cell r="A1093" t="str">
            <v>2016葫芦岛市</v>
          </cell>
          <cell r="B1093">
            <v>46.769230769230766</v>
          </cell>
        </row>
        <row r="1094">
          <cell r="A1094" t="str">
            <v>2016锦州市</v>
          </cell>
          <cell r="B1094">
            <v>27.53846153846154</v>
          </cell>
        </row>
        <row r="1095">
          <cell r="A1095" t="str">
            <v>2016辽阳市</v>
          </cell>
          <cell r="B1095">
            <v>45.153846153846153</v>
          </cell>
        </row>
        <row r="1096">
          <cell r="A1096" t="str">
            <v>2016盘锦市</v>
          </cell>
          <cell r="B1096">
            <v>48.615384615384613</v>
          </cell>
        </row>
        <row r="1097">
          <cell r="A1097" t="str">
            <v>2016沈阳市</v>
          </cell>
          <cell r="B1097">
            <v>65.384615384615387</v>
          </cell>
        </row>
        <row r="1098">
          <cell r="A1098" t="str">
            <v>2016铁岭市</v>
          </cell>
          <cell r="B1098">
            <v>48.769230769230766</v>
          </cell>
        </row>
        <row r="1099">
          <cell r="A1099" t="str">
            <v>2016营口市</v>
          </cell>
          <cell r="B1099">
            <v>44.769230769230766</v>
          </cell>
        </row>
        <row r="1100">
          <cell r="A1100" t="str">
            <v>2016巴彦淖尔市</v>
          </cell>
          <cell r="B1100">
            <v>8.615384615384615</v>
          </cell>
        </row>
        <row r="1101">
          <cell r="A1101" t="str">
            <v>2016包头市</v>
          </cell>
          <cell r="B1101">
            <v>38.846153846153847</v>
          </cell>
        </row>
        <row r="1102">
          <cell r="A1102" t="str">
            <v>2016赤峰市</v>
          </cell>
          <cell r="B1102">
            <v>48.92307692307692</v>
          </cell>
        </row>
        <row r="1103">
          <cell r="A1103" t="str">
            <v>2016鄂尔多斯市</v>
          </cell>
          <cell r="B1103">
            <v>56.92307692307692</v>
          </cell>
        </row>
        <row r="1104">
          <cell r="A1104" t="str">
            <v>2016呼和浩特市</v>
          </cell>
          <cell r="B1104">
            <v>6.7307692307692308</v>
          </cell>
        </row>
        <row r="1105">
          <cell r="A1105" t="str">
            <v>2016呼伦贝尔市</v>
          </cell>
          <cell r="B1105">
            <v>51.384615384615387</v>
          </cell>
        </row>
        <row r="1106">
          <cell r="A1106" t="str">
            <v>2016通辽市</v>
          </cell>
          <cell r="B1106">
            <v>35.307692307692307</v>
          </cell>
        </row>
        <row r="1107">
          <cell r="A1107" t="str">
            <v>2016乌海市</v>
          </cell>
          <cell r="B1107">
            <v>28.5</v>
          </cell>
        </row>
        <row r="1108">
          <cell r="A1108" t="str">
            <v>2016乌兰察布市</v>
          </cell>
          <cell r="B1108">
            <v>49.846153846153847</v>
          </cell>
        </row>
        <row r="1109">
          <cell r="A1109" t="str">
            <v>2016固原市</v>
          </cell>
          <cell r="B1109">
            <v>61.846153846153847</v>
          </cell>
        </row>
        <row r="1110">
          <cell r="A1110" t="str">
            <v>2016石嘴山市</v>
          </cell>
          <cell r="B1110">
            <v>6.3076923076923075</v>
          </cell>
        </row>
        <row r="1111">
          <cell r="A1111" t="str">
            <v>2016吴忠市</v>
          </cell>
          <cell r="B1111">
            <v>19.692307692307693</v>
          </cell>
        </row>
        <row r="1112">
          <cell r="A1112" t="str">
            <v>2016银川市</v>
          </cell>
          <cell r="B1112">
            <v>52.07692307692308</v>
          </cell>
        </row>
        <row r="1113">
          <cell r="A1113" t="str">
            <v>2016中卫市</v>
          </cell>
          <cell r="B1113">
            <v>12.461538461538462</v>
          </cell>
        </row>
        <row r="1114">
          <cell r="A1114" t="str">
            <v>2016海东市</v>
          </cell>
          <cell r="B1114">
            <v>18</v>
          </cell>
        </row>
        <row r="1115">
          <cell r="A1115" t="str">
            <v>2016西宁市</v>
          </cell>
          <cell r="B1115">
            <v>43.269230769230766</v>
          </cell>
        </row>
        <row r="1116">
          <cell r="A1116" t="str">
            <v>2016滨州市</v>
          </cell>
          <cell r="B1116">
            <v>72.538461538461533</v>
          </cell>
        </row>
        <row r="1117">
          <cell r="A1117" t="str">
            <v>2016德州市</v>
          </cell>
          <cell r="B1117">
            <v>56.692307692307693</v>
          </cell>
        </row>
        <row r="1118">
          <cell r="A1118" t="str">
            <v>2016东营市</v>
          </cell>
          <cell r="B1118">
            <v>69.230769230769226</v>
          </cell>
        </row>
        <row r="1119">
          <cell r="A1119" t="str">
            <v>2016菏泽市</v>
          </cell>
          <cell r="B1119">
            <v>55.53846153846154</v>
          </cell>
        </row>
        <row r="1120">
          <cell r="A1120" t="str">
            <v>2016济南市</v>
          </cell>
          <cell r="B1120">
            <v>70.692307692307693</v>
          </cell>
        </row>
        <row r="1121">
          <cell r="A1121" t="str">
            <v>2016济宁市</v>
          </cell>
          <cell r="B1121">
            <v>70.307692307692307</v>
          </cell>
        </row>
        <row r="1122">
          <cell r="A1122" t="str">
            <v>2016莱芜市</v>
          </cell>
          <cell r="B1122">
            <v>47.846153846153847</v>
          </cell>
        </row>
        <row r="1123">
          <cell r="A1123" t="str">
            <v>2016聊城市</v>
          </cell>
          <cell r="B1123">
            <v>55.692307692307693</v>
          </cell>
        </row>
        <row r="1124">
          <cell r="A1124" t="str">
            <v>2016临沂市</v>
          </cell>
          <cell r="B1124">
            <v>71.384615384615387</v>
          </cell>
        </row>
        <row r="1125">
          <cell r="A1125" t="str">
            <v>2016青岛市</v>
          </cell>
          <cell r="B1125">
            <v>71.230769230769226</v>
          </cell>
        </row>
        <row r="1126">
          <cell r="A1126" t="str">
            <v>2016日照市</v>
          </cell>
          <cell r="B1126">
            <v>50.846153846153847</v>
          </cell>
        </row>
        <row r="1127">
          <cell r="A1127" t="str">
            <v>2016泰安市</v>
          </cell>
          <cell r="B1127">
            <v>66.384615384615387</v>
          </cell>
        </row>
        <row r="1128">
          <cell r="A1128" t="str">
            <v>2016威海市</v>
          </cell>
          <cell r="B1128">
            <v>68.230769230769226</v>
          </cell>
        </row>
        <row r="1129">
          <cell r="A1129" t="str">
            <v>2016潍坊市</v>
          </cell>
          <cell r="B1129">
            <v>62.692307692307693</v>
          </cell>
        </row>
        <row r="1130">
          <cell r="A1130" t="str">
            <v>2016烟台市</v>
          </cell>
          <cell r="B1130">
            <v>32.153846153846153</v>
          </cell>
        </row>
        <row r="1131">
          <cell r="A1131" t="str">
            <v>2016枣庄市</v>
          </cell>
          <cell r="B1131">
            <v>70</v>
          </cell>
        </row>
        <row r="1132">
          <cell r="A1132" t="str">
            <v>2016淄博市</v>
          </cell>
          <cell r="B1132">
            <v>17.692307692307693</v>
          </cell>
        </row>
        <row r="1133">
          <cell r="A1133" t="str">
            <v>2016大同市</v>
          </cell>
          <cell r="B1133">
            <v>55.07692307692308</v>
          </cell>
        </row>
        <row r="1134">
          <cell r="A1134" t="str">
            <v>2016晋城市</v>
          </cell>
          <cell r="B1134">
            <v>10.923076923076923</v>
          </cell>
        </row>
        <row r="1135">
          <cell r="A1135" t="str">
            <v>2016晋中市</v>
          </cell>
          <cell r="B1135">
            <v>5.5384615384615383</v>
          </cell>
        </row>
        <row r="1136">
          <cell r="A1136" t="str">
            <v>2016临汾市</v>
          </cell>
          <cell r="B1136">
            <v>39.384615384615387</v>
          </cell>
        </row>
        <row r="1137">
          <cell r="A1137" t="str">
            <v>2016吕梁市</v>
          </cell>
          <cell r="B1137">
            <v>2.7692307692307692</v>
          </cell>
        </row>
        <row r="1138">
          <cell r="A1138" t="str">
            <v>2016朔州市</v>
          </cell>
          <cell r="B1138">
            <v>46.769230769230766</v>
          </cell>
        </row>
        <row r="1139">
          <cell r="A1139" t="str">
            <v>2016太原市</v>
          </cell>
          <cell r="B1139">
            <v>56.92307692307692</v>
          </cell>
        </row>
        <row r="1140">
          <cell r="A1140" t="str">
            <v>2016忻州市</v>
          </cell>
          <cell r="B1140">
            <v>12.307692307692308</v>
          </cell>
        </row>
        <row r="1141">
          <cell r="A1141" t="str">
            <v>2016阳泉市</v>
          </cell>
          <cell r="B1141">
            <v>51.269230769230766</v>
          </cell>
        </row>
        <row r="1142">
          <cell r="A1142" t="str">
            <v>2016运城市</v>
          </cell>
          <cell r="B1142">
            <v>29.692307692307693</v>
          </cell>
        </row>
        <row r="1143">
          <cell r="A1143" t="str">
            <v>2016长治市</v>
          </cell>
          <cell r="B1143">
            <v>14.76923076923077</v>
          </cell>
        </row>
        <row r="1144">
          <cell r="A1144" t="str">
            <v>2016安康市</v>
          </cell>
          <cell r="B1144">
            <v>47.615384615384613</v>
          </cell>
        </row>
        <row r="1145">
          <cell r="A1145" t="str">
            <v>2016宝鸡市</v>
          </cell>
          <cell r="B1145">
            <v>54.53846153846154</v>
          </cell>
        </row>
        <row r="1146">
          <cell r="A1146" t="str">
            <v>2016汉中市</v>
          </cell>
          <cell r="B1146">
            <v>52.846153846153847</v>
          </cell>
        </row>
        <row r="1147">
          <cell r="A1147" t="str">
            <v>2016商洛市</v>
          </cell>
          <cell r="B1147">
            <v>64.769230769230774</v>
          </cell>
        </row>
        <row r="1148">
          <cell r="A1148" t="str">
            <v>2016铜川市</v>
          </cell>
          <cell r="B1148">
            <v>51</v>
          </cell>
        </row>
        <row r="1149">
          <cell r="A1149" t="str">
            <v>2016渭南市</v>
          </cell>
          <cell r="B1149">
            <v>30</v>
          </cell>
        </row>
        <row r="1150">
          <cell r="A1150" t="str">
            <v>2016西安市</v>
          </cell>
          <cell r="B1150">
            <v>69.538461538461533</v>
          </cell>
        </row>
        <row r="1151">
          <cell r="A1151" t="str">
            <v>2016咸阳市</v>
          </cell>
          <cell r="B1151">
            <v>60.846153846153847</v>
          </cell>
        </row>
        <row r="1152">
          <cell r="A1152" t="str">
            <v>2016延安市</v>
          </cell>
          <cell r="B1152">
            <v>48.92307692307692</v>
          </cell>
        </row>
        <row r="1153">
          <cell r="A1153" t="str">
            <v>2016榆林市</v>
          </cell>
          <cell r="B1153">
            <v>33.230769230769234</v>
          </cell>
        </row>
        <row r="1154">
          <cell r="A1154" t="str">
            <v>2016巴中市</v>
          </cell>
          <cell r="B1154">
            <v>58.769230769230766</v>
          </cell>
        </row>
        <row r="1155">
          <cell r="A1155" t="str">
            <v>2016成都市</v>
          </cell>
          <cell r="B1155">
            <v>76.15384615384616</v>
          </cell>
        </row>
        <row r="1156">
          <cell r="A1156" t="str">
            <v>2016达州市</v>
          </cell>
          <cell r="B1156">
            <v>20.692307692307693</v>
          </cell>
        </row>
        <row r="1157">
          <cell r="A1157" t="str">
            <v>2016德阳市</v>
          </cell>
          <cell r="B1157">
            <v>44.769230769230766</v>
          </cell>
        </row>
        <row r="1158">
          <cell r="A1158" t="str">
            <v>2016广安市</v>
          </cell>
          <cell r="B1158">
            <v>39.230769230769234</v>
          </cell>
        </row>
        <row r="1159">
          <cell r="A1159" t="str">
            <v>2016广元市</v>
          </cell>
          <cell r="B1159">
            <v>47.384615384615387</v>
          </cell>
        </row>
        <row r="1160">
          <cell r="A1160" t="str">
            <v>2016乐山市</v>
          </cell>
          <cell r="B1160">
            <v>39.230769230769234</v>
          </cell>
        </row>
        <row r="1161">
          <cell r="A1161" t="str">
            <v>2016泸州市</v>
          </cell>
          <cell r="B1161">
            <v>35.07692307692308</v>
          </cell>
        </row>
        <row r="1162">
          <cell r="A1162" t="str">
            <v>2016眉山市</v>
          </cell>
          <cell r="B1162">
            <v>19.73076923076923</v>
          </cell>
        </row>
        <row r="1163">
          <cell r="A1163" t="str">
            <v>2016绵阳市</v>
          </cell>
          <cell r="B1163">
            <v>58.92307692307692</v>
          </cell>
        </row>
        <row r="1164">
          <cell r="A1164" t="str">
            <v>2016南充市</v>
          </cell>
          <cell r="B1164">
            <v>47.53846153846154</v>
          </cell>
        </row>
        <row r="1165">
          <cell r="A1165" t="str">
            <v>2016内江市</v>
          </cell>
          <cell r="B1165">
            <v>64.15384615384616</v>
          </cell>
        </row>
        <row r="1166">
          <cell r="A1166" t="str">
            <v>2016攀枝花市</v>
          </cell>
          <cell r="B1166">
            <v>57.384615384615387</v>
          </cell>
        </row>
        <row r="1167">
          <cell r="A1167" t="str">
            <v>2016遂宁市</v>
          </cell>
          <cell r="B1167">
            <v>50.615384615384613</v>
          </cell>
        </row>
        <row r="1168">
          <cell r="A1168" t="str">
            <v>2016雅安市</v>
          </cell>
          <cell r="B1168">
            <v>8.615384615384615</v>
          </cell>
        </row>
        <row r="1169">
          <cell r="A1169" t="str">
            <v>2016宜宾市</v>
          </cell>
          <cell r="B1169">
            <v>43.53846153846154</v>
          </cell>
        </row>
        <row r="1170">
          <cell r="A1170" t="str">
            <v>2016资阳市</v>
          </cell>
          <cell r="B1170">
            <v>46.307692307692307</v>
          </cell>
        </row>
        <row r="1171">
          <cell r="A1171" t="str">
            <v>2016自贡市</v>
          </cell>
          <cell r="B1171">
            <v>44.846153846153847</v>
          </cell>
        </row>
        <row r="1172">
          <cell r="A1172" t="str">
            <v>2016昌都市</v>
          </cell>
          <cell r="B1172">
            <v>7.8461538461538458</v>
          </cell>
        </row>
        <row r="1173">
          <cell r="A1173" t="str">
            <v>2016拉萨市</v>
          </cell>
          <cell r="B1173">
            <v>39.07692307692308</v>
          </cell>
        </row>
        <row r="1174">
          <cell r="A1174" t="str">
            <v>2016林芝市</v>
          </cell>
          <cell r="B1174">
            <v>0</v>
          </cell>
        </row>
        <row r="1175">
          <cell r="A1175" t="str">
            <v>2016日喀则市</v>
          </cell>
          <cell r="B1175">
            <v>0</v>
          </cell>
        </row>
        <row r="1176">
          <cell r="A1176" t="str">
            <v>2016山南市</v>
          </cell>
          <cell r="B1176">
            <v>0</v>
          </cell>
        </row>
        <row r="1177">
          <cell r="A1177" t="str">
            <v>2016克拉玛依市</v>
          </cell>
          <cell r="B1177">
            <v>10</v>
          </cell>
        </row>
        <row r="1178">
          <cell r="A1178" t="str">
            <v>2016吐鲁番市</v>
          </cell>
          <cell r="B1178">
            <v>40.53846153846154</v>
          </cell>
        </row>
        <row r="1179">
          <cell r="A1179" t="str">
            <v>2016乌鲁木齐市</v>
          </cell>
          <cell r="B1179">
            <v>23.307692307692307</v>
          </cell>
        </row>
        <row r="1180">
          <cell r="A1180" t="str">
            <v>2016保山市</v>
          </cell>
          <cell r="B1180">
            <v>68.461538461538467</v>
          </cell>
        </row>
        <row r="1181">
          <cell r="A1181" t="str">
            <v>2016昆明市</v>
          </cell>
          <cell r="B1181">
            <v>50.692307692307693</v>
          </cell>
        </row>
        <row r="1182">
          <cell r="A1182" t="str">
            <v>2016丽江市</v>
          </cell>
          <cell r="B1182">
            <v>62.07692307692308</v>
          </cell>
        </row>
        <row r="1183">
          <cell r="A1183" t="str">
            <v>2016临沧市</v>
          </cell>
          <cell r="B1183">
            <v>11.846153846153847</v>
          </cell>
        </row>
        <row r="1184">
          <cell r="A1184" t="str">
            <v>2016普洱市</v>
          </cell>
          <cell r="B1184">
            <v>47</v>
          </cell>
        </row>
        <row r="1185">
          <cell r="A1185" t="str">
            <v>2016曲靖市</v>
          </cell>
          <cell r="B1185">
            <v>65.538461538461533</v>
          </cell>
        </row>
        <row r="1186">
          <cell r="A1186" t="str">
            <v>2016玉溪市</v>
          </cell>
          <cell r="B1186">
            <v>52.615384615384613</v>
          </cell>
        </row>
        <row r="1187">
          <cell r="A1187" t="str">
            <v>2016昭通市</v>
          </cell>
          <cell r="B1187">
            <v>15.76923076923077</v>
          </cell>
        </row>
        <row r="1188">
          <cell r="A1188" t="str">
            <v>2016杭州市</v>
          </cell>
          <cell r="B1188">
            <v>78.615384615384613</v>
          </cell>
        </row>
        <row r="1189">
          <cell r="A1189" t="str">
            <v>2016湖州市</v>
          </cell>
          <cell r="B1189">
            <v>63.92307692307692</v>
          </cell>
        </row>
        <row r="1190">
          <cell r="A1190" t="str">
            <v>2016嘉兴市</v>
          </cell>
          <cell r="B1190">
            <v>73.692307692307693</v>
          </cell>
        </row>
        <row r="1191">
          <cell r="A1191" t="str">
            <v>2016金华市</v>
          </cell>
          <cell r="B1191">
            <v>67.230769230769226</v>
          </cell>
        </row>
        <row r="1192">
          <cell r="A1192" t="str">
            <v>2016丽水市</v>
          </cell>
          <cell r="B1192">
            <v>55.384615384615387</v>
          </cell>
        </row>
        <row r="1193">
          <cell r="A1193" t="str">
            <v>2016宁波市</v>
          </cell>
          <cell r="B1193">
            <v>74.307692307692307</v>
          </cell>
        </row>
        <row r="1194">
          <cell r="A1194" t="str">
            <v>2016衢州市</v>
          </cell>
          <cell r="B1194">
            <v>54.307692307692307</v>
          </cell>
        </row>
        <row r="1195">
          <cell r="A1195" t="str">
            <v>2016绍兴市</v>
          </cell>
          <cell r="B1195">
            <v>54.615384615384613</v>
          </cell>
        </row>
        <row r="1196">
          <cell r="A1196" t="str">
            <v>2016台州市</v>
          </cell>
          <cell r="B1196">
            <v>66.92307692307692</v>
          </cell>
        </row>
        <row r="1197">
          <cell r="A1197" t="str">
            <v>2016温州市</v>
          </cell>
          <cell r="B1197">
            <v>75.538461538461533</v>
          </cell>
        </row>
        <row r="1198">
          <cell r="A1198" t="str">
            <v>2016舟山市</v>
          </cell>
          <cell r="B1198">
            <v>19.384615384615383</v>
          </cell>
        </row>
        <row r="1199">
          <cell r="A1199" t="str">
            <v>2017北京市</v>
          </cell>
          <cell r="B1199">
            <v>84.626865671641795</v>
          </cell>
        </row>
        <row r="1200">
          <cell r="A1200" t="str">
            <v>2017上海市</v>
          </cell>
          <cell r="B1200">
            <v>81.044776119402982</v>
          </cell>
        </row>
        <row r="1201">
          <cell r="A1201" t="str">
            <v>2017天津市</v>
          </cell>
          <cell r="B1201">
            <v>79.104477611940297</v>
          </cell>
        </row>
        <row r="1202">
          <cell r="A1202" t="str">
            <v>2017重庆市</v>
          </cell>
          <cell r="B1202">
            <v>68.358208955223873</v>
          </cell>
        </row>
        <row r="1203">
          <cell r="A1203" t="str">
            <v>2017安庆市</v>
          </cell>
          <cell r="B1203">
            <v>39.776119402985074</v>
          </cell>
        </row>
        <row r="1204">
          <cell r="A1204" t="str">
            <v>2017蚌埠市</v>
          </cell>
          <cell r="B1204">
            <v>36.007462686567166</v>
          </cell>
        </row>
        <row r="1205">
          <cell r="A1205" t="str">
            <v>2017亳州市</v>
          </cell>
          <cell r="B1205">
            <v>51.865671641791046</v>
          </cell>
        </row>
        <row r="1206">
          <cell r="A1206" t="str">
            <v>2017池州市</v>
          </cell>
          <cell r="B1206">
            <v>52.164179104477611</v>
          </cell>
        </row>
        <row r="1207">
          <cell r="A1207" t="str">
            <v>2017滁州市</v>
          </cell>
          <cell r="B1207">
            <v>48.955223880597011</v>
          </cell>
        </row>
        <row r="1208">
          <cell r="A1208" t="str">
            <v>2017阜阳市</v>
          </cell>
          <cell r="B1208">
            <v>44.776119402985074</v>
          </cell>
        </row>
        <row r="1209">
          <cell r="A1209" t="str">
            <v>2017合肥市</v>
          </cell>
          <cell r="B1209">
            <v>75.820895522388057</v>
          </cell>
        </row>
        <row r="1210">
          <cell r="A1210" t="str">
            <v>2017淮北市</v>
          </cell>
          <cell r="B1210">
            <v>50.373134328358205</v>
          </cell>
        </row>
        <row r="1211">
          <cell r="A1211" t="str">
            <v>2017淮南市</v>
          </cell>
          <cell r="B1211">
            <v>28.35820895522388</v>
          </cell>
        </row>
        <row r="1212">
          <cell r="A1212" t="str">
            <v>2017黄山市</v>
          </cell>
          <cell r="B1212">
            <v>54.477611940298509</v>
          </cell>
        </row>
        <row r="1213">
          <cell r="A1213" t="str">
            <v>2017六安市</v>
          </cell>
          <cell r="B1213">
            <v>55.186567164179102</v>
          </cell>
        </row>
        <row r="1214">
          <cell r="A1214" t="str">
            <v>2017马鞍山市</v>
          </cell>
          <cell r="B1214">
            <v>37.164179104477611</v>
          </cell>
        </row>
        <row r="1215">
          <cell r="A1215" t="str">
            <v>2017宿州市</v>
          </cell>
          <cell r="B1215">
            <v>48.880597014925371</v>
          </cell>
        </row>
        <row r="1216">
          <cell r="A1216" t="str">
            <v>2017铜陵市</v>
          </cell>
          <cell r="B1216">
            <v>55.85820895522388</v>
          </cell>
        </row>
        <row r="1217">
          <cell r="A1217" t="str">
            <v>2017芜湖市</v>
          </cell>
          <cell r="B1217">
            <v>48.507462686567166</v>
          </cell>
        </row>
        <row r="1218">
          <cell r="A1218" t="str">
            <v>2017宣城市</v>
          </cell>
          <cell r="B1218">
            <v>42.462686567164177</v>
          </cell>
        </row>
        <row r="1219">
          <cell r="A1219" t="str">
            <v>2017福州市</v>
          </cell>
          <cell r="B1219">
            <v>30.82089552238806</v>
          </cell>
        </row>
        <row r="1220">
          <cell r="A1220" t="str">
            <v>2017龙岩市</v>
          </cell>
          <cell r="B1220">
            <v>44.850746268656714</v>
          </cell>
        </row>
        <row r="1221">
          <cell r="A1221" t="str">
            <v>2017南平市</v>
          </cell>
          <cell r="B1221">
            <v>42.761194029850742</v>
          </cell>
        </row>
        <row r="1222">
          <cell r="A1222" t="str">
            <v>2017宁德市</v>
          </cell>
          <cell r="B1222">
            <v>50.447761194029852</v>
          </cell>
        </row>
        <row r="1223">
          <cell r="A1223" t="str">
            <v>2017莆田市</v>
          </cell>
          <cell r="B1223">
            <v>18.32089552238806</v>
          </cell>
        </row>
        <row r="1224">
          <cell r="A1224" t="str">
            <v>2017泉州市</v>
          </cell>
          <cell r="B1224">
            <v>53.805970149253731</v>
          </cell>
        </row>
        <row r="1225">
          <cell r="A1225" t="str">
            <v>2017三明市</v>
          </cell>
          <cell r="B1225">
            <v>53.35820895522388</v>
          </cell>
        </row>
        <row r="1226">
          <cell r="A1226" t="str">
            <v>2017厦门市</v>
          </cell>
          <cell r="B1226">
            <v>55.223880597014926</v>
          </cell>
        </row>
        <row r="1227">
          <cell r="A1227" t="str">
            <v>2017漳州市</v>
          </cell>
          <cell r="B1227">
            <v>20.970149253731343</v>
          </cell>
        </row>
        <row r="1228">
          <cell r="A1228" t="str">
            <v>2017白银市</v>
          </cell>
          <cell r="B1228">
            <v>49.029850746268657</v>
          </cell>
        </row>
        <row r="1229">
          <cell r="A1229" t="str">
            <v>2017定西市</v>
          </cell>
          <cell r="B1229">
            <v>33.731343283582092</v>
          </cell>
        </row>
        <row r="1230">
          <cell r="A1230" t="str">
            <v>2017嘉峪关市</v>
          </cell>
          <cell r="B1230">
            <v>35.820895522388057</v>
          </cell>
        </row>
        <row r="1231">
          <cell r="A1231" t="str">
            <v>2017金昌市</v>
          </cell>
          <cell r="B1231">
            <v>6.044776119402985</v>
          </cell>
        </row>
        <row r="1232">
          <cell r="A1232" t="str">
            <v>2017酒泉市</v>
          </cell>
          <cell r="B1232">
            <v>34.328358208955223</v>
          </cell>
        </row>
        <row r="1233">
          <cell r="A1233" t="str">
            <v>2017兰州市</v>
          </cell>
          <cell r="B1233">
            <v>40.895522388059703</v>
          </cell>
        </row>
        <row r="1234">
          <cell r="A1234" t="str">
            <v>2017陇南市</v>
          </cell>
          <cell r="B1234">
            <v>9.8507462686567155</v>
          </cell>
        </row>
        <row r="1235">
          <cell r="A1235" t="str">
            <v>2017平凉市</v>
          </cell>
          <cell r="B1235">
            <v>33.731343283582092</v>
          </cell>
        </row>
        <row r="1236">
          <cell r="A1236" t="str">
            <v>2017庆阳市</v>
          </cell>
          <cell r="B1236">
            <v>38.507462686567166</v>
          </cell>
        </row>
        <row r="1237">
          <cell r="A1237" t="str">
            <v>2017天水市</v>
          </cell>
          <cell r="B1237">
            <v>38.805970149253731</v>
          </cell>
        </row>
        <row r="1238">
          <cell r="A1238" t="str">
            <v>2017武威市</v>
          </cell>
          <cell r="B1238">
            <v>21.268656716417908</v>
          </cell>
        </row>
        <row r="1239">
          <cell r="A1239" t="str">
            <v>2017张掖市</v>
          </cell>
          <cell r="B1239">
            <v>13.582089552238806</v>
          </cell>
        </row>
        <row r="1240">
          <cell r="A1240" t="str">
            <v>2017潮州市</v>
          </cell>
          <cell r="B1240">
            <v>29.253731343283583</v>
          </cell>
        </row>
        <row r="1241">
          <cell r="A1241" t="str">
            <v>2017东莞市</v>
          </cell>
          <cell r="B1241">
            <v>38.432835820895519</v>
          </cell>
        </row>
        <row r="1242">
          <cell r="A1242" t="str">
            <v>2017佛山市</v>
          </cell>
          <cell r="B1242">
            <v>34.067164179104473</v>
          </cell>
        </row>
        <row r="1243">
          <cell r="A1243" t="str">
            <v>2017广州市</v>
          </cell>
          <cell r="B1243">
            <v>82.835820895522389</v>
          </cell>
        </row>
        <row r="1244">
          <cell r="A1244" t="str">
            <v>2017河源市</v>
          </cell>
          <cell r="B1244">
            <v>61.71641791044776</v>
          </cell>
        </row>
        <row r="1245">
          <cell r="A1245" t="str">
            <v>2017惠州市</v>
          </cell>
          <cell r="B1245">
            <v>24.850746268656717</v>
          </cell>
        </row>
        <row r="1246">
          <cell r="A1246" t="str">
            <v>2017江门市</v>
          </cell>
          <cell r="B1246">
            <v>73.28358208955224</v>
          </cell>
        </row>
        <row r="1247">
          <cell r="A1247" t="str">
            <v>2017揭阳市</v>
          </cell>
          <cell r="B1247">
            <v>46.492537313432834</v>
          </cell>
        </row>
        <row r="1248">
          <cell r="A1248" t="str">
            <v>2017茂名市</v>
          </cell>
          <cell r="B1248">
            <v>33.432835820895519</v>
          </cell>
        </row>
        <row r="1249">
          <cell r="A1249" t="str">
            <v>2017梅州市</v>
          </cell>
          <cell r="B1249">
            <v>57.835820895522389</v>
          </cell>
        </row>
        <row r="1250">
          <cell r="A1250" t="str">
            <v>2017清远市</v>
          </cell>
          <cell r="B1250">
            <v>73.880597014925371</v>
          </cell>
        </row>
        <row r="1251">
          <cell r="A1251" t="str">
            <v>2017汕头市</v>
          </cell>
          <cell r="B1251">
            <v>36.492537313432834</v>
          </cell>
        </row>
        <row r="1252">
          <cell r="A1252" t="str">
            <v>2017汕尾市</v>
          </cell>
          <cell r="B1252">
            <v>63.731343283582085</v>
          </cell>
        </row>
        <row r="1253">
          <cell r="A1253" t="str">
            <v>2017韶关市</v>
          </cell>
          <cell r="B1253">
            <v>53.955223880597011</v>
          </cell>
        </row>
        <row r="1254">
          <cell r="A1254" t="str">
            <v>2017深圳市</v>
          </cell>
          <cell r="B1254">
            <v>76.417910447761187</v>
          </cell>
        </row>
        <row r="1255">
          <cell r="A1255" t="str">
            <v>2017阳江市</v>
          </cell>
          <cell r="B1255">
            <v>59.477611940298509</v>
          </cell>
        </row>
        <row r="1256">
          <cell r="A1256" t="str">
            <v>2017云浮市</v>
          </cell>
          <cell r="B1256">
            <v>55.373134328358205</v>
          </cell>
        </row>
        <row r="1257">
          <cell r="A1257" t="str">
            <v>2017湛江市</v>
          </cell>
          <cell r="B1257">
            <v>21.940298507462686</v>
          </cell>
        </row>
        <row r="1258">
          <cell r="A1258" t="str">
            <v>2017肇庆市</v>
          </cell>
          <cell r="B1258">
            <v>67.68656716417911</v>
          </cell>
        </row>
        <row r="1259">
          <cell r="A1259" t="str">
            <v>2017中山市</v>
          </cell>
          <cell r="B1259">
            <v>60.223880597014926</v>
          </cell>
        </row>
        <row r="1260">
          <cell r="A1260" t="str">
            <v>2017珠海市</v>
          </cell>
          <cell r="B1260">
            <v>78.059701492537314</v>
          </cell>
        </row>
        <row r="1261">
          <cell r="A1261" t="str">
            <v>2017百色市</v>
          </cell>
          <cell r="B1261">
            <v>39.776119402985074</v>
          </cell>
        </row>
        <row r="1262">
          <cell r="A1262" t="str">
            <v>2017北海市</v>
          </cell>
          <cell r="B1262">
            <v>42.42537313432836</v>
          </cell>
        </row>
        <row r="1263">
          <cell r="A1263" t="str">
            <v>2017崇左市</v>
          </cell>
          <cell r="B1263">
            <v>66.268656716417908</v>
          </cell>
        </row>
        <row r="1264">
          <cell r="A1264" t="str">
            <v>2017防城港市</v>
          </cell>
          <cell r="B1264">
            <v>59.626865671641788</v>
          </cell>
        </row>
        <row r="1265">
          <cell r="A1265" t="str">
            <v>2017贵港市</v>
          </cell>
          <cell r="B1265">
            <v>62.686567164179102</v>
          </cell>
        </row>
        <row r="1266">
          <cell r="A1266" t="str">
            <v>2017桂林市</v>
          </cell>
          <cell r="B1266">
            <v>75.597014925373131</v>
          </cell>
        </row>
        <row r="1267">
          <cell r="A1267" t="str">
            <v>2017河池市</v>
          </cell>
          <cell r="B1267">
            <v>59.850746268656714</v>
          </cell>
        </row>
        <row r="1268">
          <cell r="A1268" t="str">
            <v>2017贺州市</v>
          </cell>
          <cell r="B1268">
            <v>60.149253731343279</v>
          </cell>
        </row>
        <row r="1269">
          <cell r="A1269" t="str">
            <v>2017来宾市</v>
          </cell>
          <cell r="B1269">
            <v>64.776119402985074</v>
          </cell>
        </row>
        <row r="1270">
          <cell r="A1270" t="str">
            <v>2017柳州市</v>
          </cell>
          <cell r="B1270">
            <v>64.925373134328353</v>
          </cell>
        </row>
        <row r="1271">
          <cell r="A1271" t="str">
            <v>2017南宁市</v>
          </cell>
          <cell r="B1271">
            <v>77.686567164179095</v>
          </cell>
        </row>
        <row r="1272">
          <cell r="A1272" t="str">
            <v>2017钦州市</v>
          </cell>
          <cell r="B1272">
            <v>72.388059701492537</v>
          </cell>
        </row>
        <row r="1273">
          <cell r="A1273" t="str">
            <v>2017梧州市</v>
          </cell>
          <cell r="B1273">
            <v>70.671641791044777</v>
          </cell>
        </row>
        <row r="1274">
          <cell r="A1274" t="str">
            <v>2017玉林市</v>
          </cell>
          <cell r="B1274">
            <v>58.656716417910445</v>
          </cell>
        </row>
        <row r="1275">
          <cell r="A1275" t="str">
            <v>2017安顺市</v>
          </cell>
          <cell r="B1275">
            <v>16.455223880597014</v>
          </cell>
        </row>
        <row r="1276">
          <cell r="A1276" t="str">
            <v>2017毕节市</v>
          </cell>
          <cell r="B1276">
            <v>54.850746268656714</v>
          </cell>
        </row>
        <row r="1277">
          <cell r="A1277" t="str">
            <v>2017贵阳市</v>
          </cell>
          <cell r="B1277">
            <v>65.074626865671647</v>
          </cell>
        </row>
        <row r="1278">
          <cell r="A1278" t="str">
            <v>2017六盘水市</v>
          </cell>
          <cell r="B1278">
            <v>56.940298507462686</v>
          </cell>
        </row>
        <row r="1279">
          <cell r="A1279" t="str">
            <v>2017铜仁市</v>
          </cell>
          <cell r="B1279">
            <v>51.492537313432834</v>
          </cell>
        </row>
        <row r="1280">
          <cell r="A1280" t="str">
            <v>2017遵义市</v>
          </cell>
          <cell r="B1280">
            <v>57.089552238805972</v>
          </cell>
        </row>
        <row r="1281">
          <cell r="A1281" t="str">
            <v>2017儋州市</v>
          </cell>
          <cell r="B1281">
            <v>20</v>
          </cell>
        </row>
        <row r="1282">
          <cell r="A1282" t="str">
            <v>2017海口市</v>
          </cell>
          <cell r="B1282">
            <v>58.731343283582085</v>
          </cell>
        </row>
        <row r="1283">
          <cell r="A1283" t="str">
            <v>2017三亚市</v>
          </cell>
          <cell r="B1283">
            <v>51.417910447761194</v>
          </cell>
        </row>
        <row r="1284">
          <cell r="A1284" t="str">
            <v>2017保定市</v>
          </cell>
          <cell r="B1284">
            <v>58.656716417910445</v>
          </cell>
        </row>
        <row r="1285">
          <cell r="A1285" t="str">
            <v>2017沧州市</v>
          </cell>
          <cell r="B1285">
            <v>63.432835820895519</v>
          </cell>
        </row>
        <row r="1286">
          <cell r="A1286" t="str">
            <v>2017承德市</v>
          </cell>
          <cell r="B1286">
            <v>66.268656716417908</v>
          </cell>
        </row>
        <row r="1287">
          <cell r="A1287" t="str">
            <v>2017邯郸市</v>
          </cell>
          <cell r="B1287">
            <v>53.208955223880594</v>
          </cell>
        </row>
        <row r="1288">
          <cell r="A1288" t="str">
            <v>2017衡水市</v>
          </cell>
          <cell r="B1288">
            <v>54.850746268656714</v>
          </cell>
        </row>
        <row r="1289">
          <cell r="A1289" t="str">
            <v>2017廊坊市</v>
          </cell>
          <cell r="B1289">
            <v>42.089552238805972</v>
          </cell>
        </row>
        <row r="1290">
          <cell r="A1290" t="str">
            <v>2017秦皇岛市</v>
          </cell>
          <cell r="B1290">
            <v>55.970149253731343</v>
          </cell>
        </row>
        <row r="1291">
          <cell r="A1291" t="str">
            <v>2017石家庄市</v>
          </cell>
          <cell r="B1291">
            <v>56.492537313432834</v>
          </cell>
        </row>
        <row r="1292">
          <cell r="A1292" t="str">
            <v>2017唐山市</v>
          </cell>
          <cell r="B1292">
            <v>43.656716417910445</v>
          </cell>
        </row>
        <row r="1293">
          <cell r="A1293" t="str">
            <v>2017邢台市</v>
          </cell>
          <cell r="B1293">
            <v>42.238805970149251</v>
          </cell>
        </row>
        <row r="1294">
          <cell r="A1294" t="str">
            <v>2017张家口市</v>
          </cell>
          <cell r="B1294">
            <v>57.686567164179102</v>
          </cell>
        </row>
        <row r="1295">
          <cell r="A1295" t="str">
            <v>2017安阳市</v>
          </cell>
          <cell r="B1295">
            <v>36.71641791044776</v>
          </cell>
        </row>
        <row r="1296">
          <cell r="A1296" t="str">
            <v>2017鹤壁市</v>
          </cell>
          <cell r="B1296">
            <v>47.835820895522389</v>
          </cell>
        </row>
        <row r="1297">
          <cell r="A1297" t="str">
            <v>2017焦作市</v>
          </cell>
          <cell r="B1297">
            <v>43.35820895522388</v>
          </cell>
        </row>
        <row r="1298">
          <cell r="A1298" t="str">
            <v>2017开封市</v>
          </cell>
          <cell r="B1298">
            <v>48.805970149253731</v>
          </cell>
        </row>
        <row r="1299">
          <cell r="A1299" t="str">
            <v>2017洛阳市</v>
          </cell>
          <cell r="B1299">
            <v>41.940298507462686</v>
          </cell>
        </row>
        <row r="1300">
          <cell r="A1300" t="str">
            <v>2017漯河市</v>
          </cell>
          <cell r="B1300">
            <v>46.417910447761194</v>
          </cell>
        </row>
        <row r="1301">
          <cell r="A1301" t="str">
            <v>2017南阳市</v>
          </cell>
          <cell r="B1301">
            <v>41.119402985074629</v>
          </cell>
        </row>
        <row r="1302">
          <cell r="A1302" t="str">
            <v>2017平顶山市</v>
          </cell>
          <cell r="B1302">
            <v>46.268656716417908</v>
          </cell>
        </row>
        <row r="1303">
          <cell r="A1303" t="str">
            <v>2017濮阳市</v>
          </cell>
          <cell r="B1303">
            <v>40.298507462686565</v>
          </cell>
        </row>
        <row r="1304">
          <cell r="A1304" t="str">
            <v>2017三门峡市</v>
          </cell>
          <cell r="B1304">
            <v>46.64179104477612</v>
          </cell>
        </row>
        <row r="1305">
          <cell r="A1305" t="str">
            <v>2017商丘市</v>
          </cell>
          <cell r="B1305">
            <v>7.6119402985074629</v>
          </cell>
        </row>
        <row r="1306">
          <cell r="A1306" t="str">
            <v>2017新乡市</v>
          </cell>
          <cell r="B1306">
            <v>53.507462686567166</v>
          </cell>
        </row>
        <row r="1307">
          <cell r="A1307" t="str">
            <v>2017信阳市</v>
          </cell>
          <cell r="B1307">
            <v>39.328358208955223</v>
          </cell>
        </row>
        <row r="1308">
          <cell r="A1308" t="str">
            <v>2017许昌市</v>
          </cell>
          <cell r="B1308">
            <v>8.4701492537313428</v>
          </cell>
        </row>
        <row r="1309">
          <cell r="A1309" t="str">
            <v>2017郑州市</v>
          </cell>
          <cell r="B1309">
            <v>52.462686567164177</v>
          </cell>
        </row>
        <row r="1310">
          <cell r="A1310" t="str">
            <v>2017周口市</v>
          </cell>
          <cell r="B1310">
            <v>17.723880597014926</v>
          </cell>
        </row>
        <row r="1311">
          <cell r="A1311" t="str">
            <v>2017驻马店市</v>
          </cell>
          <cell r="B1311">
            <v>6.6417910447761193</v>
          </cell>
        </row>
        <row r="1312">
          <cell r="A1312" t="str">
            <v>2017大庆市</v>
          </cell>
          <cell r="B1312">
            <v>48.35820895522388</v>
          </cell>
        </row>
        <row r="1313">
          <cell r="A1313" t="str">
            <v>2017哈尔滨市</v>
          </cell>
          <cell r="B1313">
            <v>48.059701492537314</v>
          </cell>
        </row>
        <row r="1314">
          <cell r="A1314" t="str">
            <v>2017鹤岗市</v>
          </cell>
          <cell r="B1314">
            <v>27.388059701492537</v>
          </cell>
        </row>
        <row r="1315">
          <cell r="A1315" t="str">
            <v>2017黑河市</v>
          </cell>
          <cell r="B1315">
            <v>18.134328358208954</v>
          </cell>
        </row>
        <row r="1316">
          <cell r="A1316" t="str">
            <v>2017鸡西市</v>
          </cell>
          <cell r="B1316">
            <v>40.522388059701491</v>
          </cell>
        </row>
        <row r="1317">
          <cell r="A1317" t="str">
            <v>2017佳木斯市</v>
          </cell>
          <cell r="B1317">
            <v>43.731343283582092</v>
          </cell>
        </row>
        <row r="1318">
          <cell r="A1318" t="str">
            <v>2017牡丹江市</v>
          </cell>
          <cell r="B1318">
            <v>27.313432835820894</v>
          </cell>
        </row>
        <row r="1319">
          <cell r="A1319" t="str">
            <v>2017七台河市</v>
          </cell>
          <cell r="B1319">
            <v>36.044776119402982</v>
          </cell>
        </row>
        <row r="1320">
          <cell r="A1320" t="str">
            <v>2017齐齐哈尔市</v>
          </cell>
          <cell r="B1320">
            <v>36.865671641791046</v>
          </cell>
        </row>
        <row r="1321">
          <cell r="A1321" t="str">
            <v>2017双鸭山市</v>
          </cell>
          <cell r="B1321">
            <v>37.686567164179102</v>
          </cell>
        </row>
        <row r="1322">
          <cell r="A1322" t="str">
            <v>2017绥化市</v>
          </cell>
          <cell r="B1322">
            <v>34.776119402985074</v>
          </cell>
        </row>
        <row r="1323">
          <cell r="A1323" t="str">
            <v>2017伊春市</v>
          </cell>
          <cell r="B1323">
            <v>35.671641791044777</v>
          </cell>
        </row>
        <row r="1324">
          <cell r="A1324" t="str">
            <v>2017鄂州市</v>
          </cell>
          <cell r="B1324">
            <v>22.53731343283582</v>
          </cell>
        </row>
        <row r="1325">
          <cell r="A1325" t="str">
            <v>2017黄冈市</v>
          </cell>
          <cell r="B1325">
            <v>36.194029850746269</v>
          </cell>
        </row>
        <row r="1326">
          <cell r="A1326" t="str">
            <v>2017黄石市</v>
          </cell>
          <cell r="B1326">
            <v>75.373134328358205</v>
          </cell>
        </row>
        <row r="1327">
          <cell r="A1327" t="str">
            <v>2017荆门市</v>
          </cell>
          <cell r="B1327">
            <v>55.07462686567164</v>
          </cell>
        </row>
        <row r="1328">
          <cell r="A1328" t="str">
            <v>2017荆州市</v>
          </cell>
          <cell r="B1328">
            <v>53.134328358208954</v>
          </cell>
        </row>
        <row r="1329">
          <cell r="A1329" t="str">
            <v>2017十堰市</v>
          </cell>
          <cell r="B1329">
            <v>32.126865671641788</v>
          </cell>
        </row>
        <row r="1330">
          <cell r="A1330" t="str">
            <v>2017随州市</v>
          </cell>
          <cell r="B1330">
            <v>35.895522388059703</v>
          </cell>
        </row>
        <row r="1331">
          <cell r="A1331" t="str">
            <v>2017武汉市</v>
          </cell>
          <cell r="B1331">
            <v>76.865671641791039</v>
          </cell>
        </row>
        <row r="1332">
          <cell r="A1332" t="str">
            <v>2017咸宁市</v>
          </cell>
          <cell r="B1332">
            <v>58.507462686567166</v>
          </cell>
        </row>
        <row r="1333">
          <cell r="A1333" t="str">
            <v>2017襄阳市</v>
          </cell>
          <cell r="B1333">
            <v>68.805970149253724</v>
          </cell>
        </row>
        <row r="1334">
          <cell r="A1334" t="str">
            <v>2017孝感市</v>
          </cell>
          <cell r="B1334">
            <v>29.477611940298505</v>
          </cell>
        </row>
        <row r="1335">
          <cell r="A1335" t="str">
            <v>2017宜昌市</v>
          </cell>
          <cell r="B1335">
            <v>68.358208955223873</v>
          </cell>
        </row>
        <row r="1336">
          <cell r="A1336" t="str">
            <v>2017常德市</v>
          </cell>
          <cell r="B1336">
            <v>30.447761194029852</v>
          </cell>
        </row>
        <row r="1337">
          <cell r="A1337" t="str">
            <v>2017郴州市</v>
          </cell>
          <cell r="B1337">
            <v>74.02985074626865</v>
          </cell>
        </row>
        <row r="1338">
          <cell r="A1338" t="str">
            <v>2017衡阳市</v>
          </cell>
          <cell r="B1338">
            <v>41.007462686567166</v>
          </cell>
        </row>
        <row r="1339">
          <cell r="A1339" t="str">
            <v>2017怀化市</v>
          </cell>
          <cell r="B1339">
            <v>15.895522388059701</v>
          </cell>
        </row>
        <row r="1340">
          <cell r="A1340" t="str">
            <v>2017娄底市</v>
          </cell>
          <cell r="B1340">
            <v>45.223880597014926</v>
          </cell>
        </row>
        <row r="1341">
          <cell r="A1341" t="str">
            <v>2017邵阳市</v>
          </cell>
          <cell r="B1341">
            <v>43.320895522388057</v>
          </cell>
        </row>
        <row r="1342">
          <cell r="A1342" t="str">
            <v>2017湘潭市</v>
          </cell>
          <cell r="B1342">
            <v>40.522388059701491</v>
          </cell>
        </row>
        <row r="1343">
          <cell r="A1343" t="str">
            <v>2017益阳市</v>
          </cell>
          <cell r="B1343">
            <v>57.910447761194028</v>
          </cell>
        </row>
        <row r="1344">
          <cell r="A1344" t="str">
            <v>2017永州市</v>
          </cell>
          <cell r="B1344">
            <v>40.07462686567164</v>
          </cell>
        </row>
        <row r="1345">
          <cell r="A1345" t="str">
            <v>2017岳阳市</v>
          </cell>
          <cell r="B1345">
            <v>42.126865671641788</v>
          </cell>
        </row>
        <row r="1346">
          <cell r="A1346" t="str">
            <v>2017张家界市</v>
          </cell>
          <cell r="B1346">
            <v>35.85820895522388</v>
          </cell>
        </row>
        <row r="1347">
          <cell r="A1347" t="str">
            <v>2017长沙市</v>
          </cell>
          <cell r="B1347">
            <v>51.305970149253731</v>
          </cell>
        </row>
        <row r="1348">
          <cell r="A1348" t="str">
            <v>2017株洲市</v>
          </cell>
          <cell r="B1348">
            <v>30.149253731343283</v>
          </cell>
        </row>
        <row r="1349">
          <cell r="A1349" t="str">
            <v>2017白城市</v>
          </cell>
          <cell r="B1349">
            <v>49.104477611940297</v>
          </cell>
        </row>
        <row r="1350">
          <cell r="A1350" t="str">
            <v>2017白山市</v>
          </cell>
          <cell r="B1350">
            <v>16.231343283582088</v>
          </cell>
        </row>
        <row r="1351">
          <cell r="A1351" t="str">
            <v>2017吉林市</v>
          </cell>
          <cell r="B1351">
            <v>59.850746268656714</v>
          </cell>
        </row>
        <row r="1352">
          <cell r="A1352" t="str">
            <v>2017辽源市</v>
          </cell>
          <cell r="B1352">
            <v>42.238805970149251</v>
          </cell>
        </row>
        <row r="1353">
          <cell r="A1353" t="str">
            <v>2017四平市</v>
          </cell>
          <cell r="B1353">
            <v>38.35820895522388</v>
          </cell>
        </row>
        <row r="1354">
          <cell r="A1354" t="str">
            <v>2017松原市</v>
          </cell>
          <cell r="B1354">
            <v>43.805970149253731</v>
          </cell>
        </row>
        <row r="1355">
          <cell r="A1355" t="str">
            <v>2017通化市</v>
          </cell>
          <cell r="B1355">
            <v>40</v>
          </cell>
        </row>
        <row r="1356">
          <cell r="A1356" t="str">
            <v>2017长春市</v>
          </cell>
          <cell r="B1356">
            <v>46.119402985074629</v>
          </cell>
        </row>
        <row r="1357">
          <cell r="A1357" t="str">
            <v>2017常州市</v>
          </cell>
          <cell r="B1357">
            <v>58.955223880597011</v>
          </cell>
        </row>
        <row r="1358">
          <cell r="A1358" t="str">
            <v>2017淮安市</v>
          </cell>
          <cell r="B1358">
            <v>52.164179104477611</v>
          </cell>
        </row>
        <row r="1359">
          <cell r="A1359" t="str">
            <v>2017连云港市</v>
          </cell>
          <cell r="B1359">
            <v>13.731343283582088</v>
          </cell>
        </row>
        <row r="1360">
          <cell r="A1360" t="str">
            <v>2017南京市</v>
          </cell>
          <cell r="B1360">
            <v>73.134328358208947</v>
          </cell>
        </row>
        <row r="1361">
          <cell r="A1361" t="str">
            <v>2017南通市</v>
          </cell>
          <cell r="B1361">
            <v>66.791044776119406</v>
          </cell>
        </row>
        <row r="1362">
          <cell r="A1362" t="str">
            <v>2017苏州市</v>
          </cell>
          <cell r="B1362">
            <v>59.776119402985074</v>
          </cell>
        </row>
        <row r="1363">
          <cell r="A1363" t="str">
            <v>2017宿迁市</v>
          </cell>
          <cell r="B1363">
            <v>55.07462686567164</v>
          </cell>
        </row>
        <row r="1364">
          <cell r="A1364" t="str">
            <v>2017泰州市</v>
          </cell>
          <cell r="B1364">
            <v>59.104477611940297</v>
          </cell>
        </row>
        <row r="1365">
          <cell r="A1365" t="str">
            <v>2017无锡市</v>
          </cell>
          <cell r="B1365">
            <v>63.432835820895519</v>
          </cell>
        </row>
        <row r="1366">
          <cell r="A1366" t="str">
            <v>2017徐州市</v>
          </cell>
          <cell r="B1366">
            <v>63.731343283582085</v>
          </cell>
        </row>
        <row r="1367">
          <cell r="A1367" t="str">
            <v>2017盐城市</v>
          </cell>
          <cell r="B1367">
            <v>60.895522388059703</v>
          </cell>
        </row>
        <row r="1368">
          <cell r="A1368" t="str">
            <v>2017扬州市</v>
          </cell>
          <cell r="B1368">
            <v>61.940298507462686</v>
          </cell>
        </row>
        <row r="1369">
          <cell r="A1369" t="str">
            <v>2017镇江市</v>
          </cell>
          <cell r="B1369">
            <v>60.223880597014926</v>
          </cell>
        </row>
        <row r="1370">
          <cell r="A1370" t="str">
            <v>2017抚州市</v>
          </cell>
          <cell r="B1370">
            <v>50.447761194029852</v>
          </cell>
        </row>
        <row r="1371">
          <cell r="A1371" t="str">
            <v>2017赣州市</v>
          </cell>
          <cell r="B1371">
            <v>61.044776119402982</v>
          </cell>
        </row>
        <row r="1372">
          <cell r="A1372" t="str">
            <v>2017吉安市</v>
          </cell>
          <cell r="B1372">
            <v>22.873134328358208</v>
          </cell>
        </row>
        <row r="1373">
          <cell r="A1373" t="str">
            <v>2017景德镇市</v>
          </cell>
          <cell r="B1373">
            <v>9.1044776119402986</v>
          </cell>
        </row>
        <row r="1374">
          <cell r="A1374" t="str">
            <v>2017九江市</v>
          </cell>
          <cell r="B1374">
            <v>53.507462686567166</v>
          </cell>
        </row>
        <row r="1375">
          <cell r="A1375" t="str">
            <v>2017南昌市</v>
          </cell>
          <cell r="B1375">
            <v>46.940298507462686</v>
          </cell>
        </row>
        <row r="1376">
          <cell r="A1376" t="str">
            <v>2017萍乡市</v>
          </cell>
          <cell r="B1376">
            <v>9.1044776119402986</v>
          </cell>
        </row>
        <row r="1377">
          <cell r="A1377" t="str">
            <v>2017上饶市</v>
          </cell>
          <cell r="B1377">
            <v>23.880597014925371</v>
          </cell>
        </row>
        <row r="1378">
          <cell r="A1378" t="str">
            <v>2017新余市</v>
          </cell>
          <cell r="B1378">
            <v>49.850746268656714</v>
          </cell>
        </row>
        <row r="1379">
          <cell r="A1379" t="str">
            <v>2017宜春市</v>
          </cell>
          <cell r="B1379">
            <v>44.104477611940297</v>
          </cell>
        </row>
        <row r="1380">
          <cell r="A1380" t="str">
            <v>2017鹰潭市</v>
          </cell>
          <cell r="B1380">
            <v>34.104477611940297</v>
          </cell>
        </row>
        <row r="1381">
          <cell r="A1381" t="str">
            <v>2017鞍山市</v>
          </cell>
          <cell r="B1381">
            <v>61.567164179104473</v>
          </cell>
        </row>
        <row r="1382">
          <cell r="A1382" t="str">
            <v>2017本溪市</v>
          </cell>
          <cell r="B1382">
            <v>32.57462686567164</v>
          </cell>
        </row>
        <row r="1383">
          <cell r="A1383" t="str">
            <v>2017朝阳市</v>
          </cell>
          <cell r="B1383">
            <v>56.71641791044776</v>
          </cell>
        </row>
        <row r="1384">
          <cell r="A1384" t="str">
            <v>2017大连市</v>
          </cell>
          <cell r="B1384">
            <v>51.977611940298509</v>
          </cell>
        </row>
        <row r="1385">
          <cell r="A1385" t="str">
            <v>2017丹东市</v>
          </cell>
          <cell r="B1385">
            <v>44.179104477611936</v>
          </cell>
        </row>
        <row r="1386">
          <cell r="A1386" t="str">
            <v>2017抚顺市</v>
          </cell>
          <cell r="B1386">
            <v>47.014925373134325</v>
          </cell>
        </row>
        <row r="1387">
          <cell r="A1387" t="str">
            <v>2017阜新市</v>
          </cell>
          <cell r="B1387">
            <v>52.985074626865668</v>
          </cell>
        </row>
        <row r="1388">
          <cell r="A1388" t="str">
            <v>2017葫芦岛市</v>
          </cell>
          <cell r="B1388">
            <v>57.238805970149251</v>
          </cell>
        </row>
        <row r="1389">
          <cell r="A1389" t="str">
            <v>2017锦州市</v>
          </cell>
          <cell r="B1389">
            <v>24.253731343283583</v>
          </cell>
        </row>
        <row r="1390">
          <cell r="A1390" t="str">
            <v>2017辽阳市</v>
          </cell>
          <cell r="B1390">
            <v>54.104477611940297</v>
          </cell>
        </row>
        <row r="1391">
          <cell r="A1391" t="str">
            <v>2017盘锦市</v>
          </cell>
          <cell r="B1391">
            <v>48.694029850746269</v>
          </cell>
        </row>
        <row r="1392">
          <cell r="A1392" t="str">
            <v>2017沈阳市</v>
          </cell>
          <cell r="B1392">
            <v>71.791044776119406</v>
          </cell>
        </row>
        <row r="1393">
          <cell r="A1393" t="str">
            <v>2017铁岭市</v>
          </cell>
          <cell r="B1393">
            <v>39.92537313432836</v>
          </cell>
        </row>
        <row r="1394">
          <cell r="A1394" t="str">
            <v>2017营口市</v>
          </cell>
          <cell r="B1394">
            <v>55.820895522388057</v>
          </cell>
        </row>
        <row r="1395">
          <cell r="A1395" t="str">
            <v>2017巴彦淖尔市</v>
          </cell>
          <cell r="B1395">
            <v>27.835820895522389</v>
          </cell>
        </row>
        <row r="1396">
          <cell r="A1396" t="str">
            <v>2017包头市</v>
          </cell>
          <cell r="B1396">
            <v>28.171641791044774</v>
          </cell>
        </row>
        <row r="1397">
          <cell r="A1397" t="str">
            <v>2017赤峰市</v>
          </cell>
          <cell r="B1397">
            <v>22.238805970149254</v>
          </cell>
        </row>
        <row r="1398">
          <cell r="A1398" t="str">
            <v>2017鄂尔多斯市</v>
          </cell>
          <cell r="B1398">
            <v>23.283582089552237</v>
          </cell>
        </row>
        <row r="1399">
          <cell r="A1399" t="str">
            <v>2017呼和浩特市</v>
          </cell>
          <cell r="B1399">
            <v>61.567164179104473</v>
          </cell>
        </row>
        <row r="1400">
          <cell r="A1400" t="str">
            <v>2017呼伦贝尔市</v>
          </cell>
          <cell r="B1400">
            <v>20.111940298507463</v>
          </cell>
        </row>
        <row r="1401">
          <cell r="A1401" t="str">
            <v>2017通辽市</v>
          </cell>
          <cell r="B1401">
            <v>23.470149253731343</v>
          </cell>
        </row>
        <row r="1402">
          <cell r="A1402" t="str">
            <v>2017乌海市</v>
          </cell>
          <cell r="B1402">
            <v>17.798507462686565</v>
          </cell>
        </row>
        <row r="1403">
          <cell r="A1403" t="str">
            <v>2017乌兰察布市</v>
          </cell>
          <cell r="B1403">
            <v>31.567164179104477</v>
          </cell>
        </row>
        <row r="1404">
          <cell r="A1404" t="str">
            <v>2017固原市</v>
          </cell>
          <cell r="B1404">
            <v>55.298507462686565</v>
          </cell>
        </row>
        <row r="1405">
          <cell r="A1405" t="str">
            <v>2017石嘴山市</v>
          </cell>
          <cell r="B1405">
            <v>28.656716417910449</v>
          </cell>
        </row>
        <row r="1406">
          <cell r="A1406" t="str">
            <v>2017吴忠市</v>
          </cell>
          <cell r="B1406">
            <v>64.925373134328353</v>
          </cell>
        </row>
        <row r="1407">
          <cell r="A1407" t="str">
            <v>2017银川市</v>
          </cell>
          <cell r="B1407">
            <v>40.746268656716417</v>
          </cell>
        </row>
        <row r="1408">
          <cell r="A1408" t="str">
            <v>2017中卫市</v>
          </cell>
          <cell r="B1408">
            <v>38.805970149253731</v>
          </cell>
        </row>
        <row r="1409">
          <cell r="A1409" t="str">
            <v>2017海东市</v>
          </cell>
          <cell r="B1409">
            <v>50.373134328358205</v>
          </cell>
        </row>
        <row r="1410">
          <cell r="A1410" t="str">
            <v>2017西宁市</v>
          </cell>
          <cell r="B1410">
            <v>26.865671641791042</v>
          </cell>
        </row>
        <row r="1411">
          <cell r="A1411" t="str">
            <v>2017滨州市</v>
          </cell>
          <cell r="B1411">
            <v>71.940298507462686</v>
          </cell>
        </row>
        <row r="1412">
          <cell r="A1412" t="str">
            <v>2017德州市</v>
          </cell>
          <cell r="B1412">
            <v>63.432835820895519</v>
          </cell>
        </row>
        <row r="1413">
          <cell r="A1413" t="str">
            <v>2017东营市</v>
          </cell>
          <cell r="B1413">
            <v>74.179104477611943</v>
          </cell>
        </row>
        <row r="1414">
          <cell r="A1414" t="str">
            <v>2017菏泽市</v>
          </cell>
          <cell r="B1414">
            <v>43.208955223880594</v>
          </cell>
        </row>
        <row r="1415">
          <cell r="A1415" t="str">
            <v>2017济南市</v>
          </cell>
          <cell r="B1415">
            <v>73.059701492537314</v>
          </cell>
        </row>
        <row r="1416">
          <cell r="A1416" t="str">
            <v>2017济宁市</v>
          </cell>
          <cell r="B1416">
            <v>64.626865671641795</v>
          </cell>
        </row>
        <row r="1417">
          <cell r="A1417" t="str">
            <v>2017莱芜市</v>
          </cell>
          <cell r="B1417">
            <v>67.611940298507463</v>
          </cell>
        </row>
        <row r="1418">
          <cell r="A1418" t="str">
            <v>2017聊城市</v>
          </cell>
          <cell r="B1418">
            <v>75.895522388059703</v>
          </cell>
        </row>
        <row r="1419">
          <cell r="A1419" t="str">
            <v>2017临沂市</v>
          </cell>
          <cell r="B1419">
            <v>72.238805970149258</v>
          </cell>
        </row>
        <row r="1420">
          <cell r="A1420" t="str">
            <v>2017青岛市</v>
          </cell>
          <cell r="B1420">
            <v>75.373134328358205</v>
          </cell>
        </row>
        <row r="1421">
          <cell r="A1421" t="str">
            <v>2017日照市</v>
          </cell>
          <cell r="B1421">
            <v>72.985074626865668</v>
          </cell>
        </row>
        <row r="1422">
          <cell r="A1422" t="str">
            <v>2017泰安市</v>
          </cell>
          <cell r="B1422">
            <v>70</v>
          </cell>
        </row>
        <row r="1423">
          <cell r="A1423" t="str">
            <v>2017威海市</v>
          </cell>
          <cell r="B1423">
            <v>57.910447761194028</v>
          </cell>
        </row>
        <row r="1424">
          <cell r="A1424" t="str">
            <v>2017潍坊市</v>
          </cell>
          <cell r="B1424">
            <v>69.552238805970148</v>
          </cell>
        </row>
        <row r="1425">
          <cell r="A1425" t="str">
            <v>2017烟台市</v>
          </cell>
          <cell r="B1425">
            <v>80.298507462686558</v>
          </cell>
        </row>
        <row r="1426">
          <cell r="A1426" t="str">
            <v>2017枣庄市</v>
          </cell>
          <cell r="B1426">
            <v>65.820895522388057</v>
          </cell>
        </row>
        <row r="1427">
          <cell r="A1427" t="str">
            <v>2017淄博市</v>
          </cell>
          <cell r="B1427">
            <v>70.671641791044777</v>
          </cell>
        </row>
        <row r="1428">
          <cell r="A1428" t="str">
            <v>2017大同市</v>
          </cell>
          <cell r="B1428">
            <v>59.477611940298509</v>
          </cell>
        </row>
        <row r="1429">
          <cell r="A1429" t="str">
            <v>2017晋城市</v>
          </cell>
          <cell r="B1429">
            <v>69.701492537313428</v>
          </cell>
        </row>
        <row r="1430">
          <cell r="A1430" t="str">
            <v>2017晋中市</v>
          </cell>
          <cell r="B1430">
            <v>38.582089552238806</v>
          </cell>
        </row>
        <row r="1431">
          <cell r="A1431" t="str">
            <v>2017临汾市</v>
          </cell>
          <cell r="B1431">
            <v>55.671641791044777</v>
          </cell>
        </row>
        <row r="1432">
          <cell r="A1432" t="str">
            <v>2017吕梁市</v>
          </cell>
          <cell r="B1432">
            <v>47.910447761194028</v>
          </cell>
        </row>
        <row r="1433">
          <cell r="A1433" t="str">
            <v>2017朔州市</v>
          </cell>
          <cell r="B1433">
            <v>49.253731343283583</v>
          </cell>
        </row>
        <row r="1434">
          <cell r="A1434" t="str">
            <v>2017太原市</v>
          </cell>
          <cell r="B1434">
            <v>58.35820895522388</v>
          </cell>
        </row>
        <row r="1435">
          <cell r="A1435" t="str">
            <v>2017忻州市</v>
          </cell>
          <cell r="B1435">
            <v>33.582089552238806</v>
          </cell>
        </row>
        <row r="1436">
          <cell r="A1436" t="str">
            <v>2017阳泉市</v>
          </cell>
          <cell r="B1436">
            <v>52.835820895522389</v>
          </cell>
        </row>
        <row r="1437">
          <cell r="A1437" t="str">
            <v>2017运城市</v>
          </cell>
          <cell r="B1437">
            <v>49.626865671641788</v>
          </cell>
        </row>
        <row r="1438">
          <cell r="A1438" t="str">
            <v>2017长治市</v>
          </cell>
          <cell r="B1438">
            <v>37.798507462686565</v>
          </cell>
        </row>
        <row r="1439">
          <cell r="A1439" t="str">
            <v>2017安康市</v>
          </cell>
          <cell r="B1439">
            <v>54.477611940298509</v>
          </cell>
        </row>
        <row r="1440">
          <cell r="A1440" t="str">
            <v>2017宝鸡市</v>
          </cell>
          <cell r="B1440">
            <v>55.373134328358205</v>
          </cell>
        </row>
        <row r="1441">
          <cell r="A1441" t="str">
            <v>2017汉中市</v>
          </cell>
          <cell r="B1441">
            <v>47.537313432835816</v>
          </cell>
        </row>
        <row r="1442">
          <cell r="A1442" t="str">
            <v>2017商洛市</v>
          </cell>
          <cell r="B1442">
            <v>44.328358208955223</v>
          </cell>
        </row>
        <row r="1443">
          <cell r="A1443" t="str">
            <v>2017铜川市</v>
          </cell>
          <cell r="B1443">
            <v>46.119402985074629</v>
          </cell>
        </row>
        <row r="1444">
          <cell r="A1444" t="str">
            <v>2017渭南市</v>
          </cell>
          <cell r="B1444">
            <v>65.671641791044777</v>
          </cell>
        </row>
        <row r="1445">
          <cell r="A1445" t="str">
            <v>2017西安市</v>
          </cell>
          <cell r="B1445">
            <v>58.656716417910445</v>
          </cell>
        </row>
        <row r="1446">
          <cell r="A1446" t="str">
            <v>2017咸阳市</v>
          </cell>
          <cell r="B1446">
            <v>54.402985074626862</v>
          </cell>
        </row>
        <row r="1447">
          <cell r="A1447" t="str">
            <v>2017延安市</v>
          </cell>
          <cell r="B1447">
            <v>48.059701492537314</v>
          </cell>
        </row>
        <row r="1448">
          <cell r="A1448" t="str">
            <v>2017榆林市</v>
          </cell>
          <cell r="B1448">
            <v>51.64179104477612</v>
          </cell>
        </row>
        <row r="1449">
          <cell r="A1449" t="str">
            <v>2017巴中市</v>
          </cell>
          <cell r="B1449">
            <v>73.358208955223873</v>
          </cell>
        </row>
        <row r="1450">
          <cell r="A1450" t="str">
            <v>2017成都市</v>
          </cell>
          <cell r="B1450">
            <v>78.955223880597018</v>
          </cell>
        </row>
        <row r="1451">
          <cell r="A1451" t="str">
            <v>2017达州市</v>
          </cell>
          <cell r="B1451">
            <v>68.507462686567166</v>
          </cell>
        </row>
        <row r="1452">
          <cell r="A1452" t="str">
            <v>2017德阳市</v>
          </cell>
          <cell r="B1452">
            <v>60</v>
          </cell>
        </row>
        <row r="1453">
          <cell r="A1453" t="str">
            <v>2017广安市</v>
          </cell>
          <cell r="B1453">
            <v>56.417910447761194</v>
          </cell>
        </row>
        <row r="1454">
          <cell r="A1454" t="str">
            <v>2017广元市</v>
          </cell>
          <cell r="B1454">
            <v>71.865671641791039</v>
          </cell>
        </row>
        <row r="1455">
          <cell r="A1455" t="str">
            <v>2017乐山市</v>
          </cell>
          <cell r="B1455">
            <v>75.522388059701484</v>
          </cell>
        </row>
        <row r="1456">
          <cell r="A1456" t="str">
            <v>2017泸州市</v>
          </cell>
          <cell r="B1456">
            <v>60.895522388059703</v>
          </cell>
        </row>
        <row r="1457">
          <cell r="A1457" t="str">
            <v>2017眉山市</v>
          </cell>
          <cell r="B1457">
            <v>63.208955223880594</v>
          </cell>
        </row>
        <row r="1458">
          <cell r="A1458" t="str">
            <v>2017绵阳市</v>
          </cell>
          <cell r="B1458">
            <v>75.895522388059703</v>
          </cell>
        </row>
        <row r="1459">
          <cell r="A1459" t="str">
            <v>2017南充市</v>
          </cell>
          <cell r="B1459">
            <v>61.71641791044776</v>
          </cell>
        </row>
        <row r="1460">
          <cell r="A1460" t="str">
            <v>2017内江市</v>
          </cell>
          <cell r="B1460">
            <v>71.194029850746261</v>
          </cell>
        </row>
        <row r="1461">
          <cell r="A1461" t="str">
            <v>2017攀枝花市</v>
          </cell>
          <cell r="B1461">
            <v>65.820895522388057</v>
          </cell>
        </row>
        <row r="1462">
          <cell r="A1462" t="str">
            <v>2017遂宁市</v>
          </cell>
          <cell r="B1462">
            <v>69.626865671641795</v>
          </cell>
        </row>
        <row r="1463">
          <cell r="A1463" t="str">
            <v>2017雅安市</v>
          </cell>
          <cell r="B1463">
            <v>57.388059701492537</v>
          </cell>
        </row>
        <row r="1464">
          <cell r="A1464" t="str">
            <v>2017宜宾市</v>
          </cell>
          <cell r="B1464">
            <v>46.865671641791046</v>
          </cell>
        </row>
        <row r="1465">
          <cell r="A1465" t="str">
            <v>2017资阳市</v>
          </cell>
          <cell r="B1465">
            <v>51.044776119402982</v>
          </cell>
        </row>
        <row r="1466">
          <cell r="A1466" t="str">
            <v>2017自贡市</v>
          </cell>
          <cell r="B1466">
            <v>44.179104477611936</v>
          </cell>
        </row>
        <row r="1467">
          <cell r="A1467" t="str">
            <v>2017昌都市</v>
          </cell>
          <cell r="B1467">
            <v>13.432835820895521</v>
          </cell>
        </row>
        <row r="1468">
          <cell r="A1468" t="str">
            <v>2017拉萨市</v>
          </cell>
          <cell r="B1468">
            <v>37.014925373134325</v>
          </cell>
        </row>
        <row r="1469">
          <cell r="A1469" t="str">
            <v>2017林芝市</v>
          </cell>
          <cell r="B1469">
            <v>52.686567164179102</v>
          </cell>
        </row>
        <row r="1470">
          <cell r="A1470" t="str">
            <v>2017日喀则市</v>
          </cell>
          <cell r="B1470">
            <v>24.440298507462686</v>
          </cell>
        </row>
        <row r="1471">
          <cell r="A1471" t="str">
            <v>2017山南市</v>
          </cell>
          <cell r="B1471">
            <v>51.567164179104473</v>
          </cell>
        </row>
        <row r="1472">
          <cell r="A1472" t="str">
            <v>2017克拉玛依市</v>
          </cell>
          <cell r="B1472">
            <v>10.149253731343283</v>
          </cell>
        </row>
        <row r="1473">
          <cell r="A1473" t="str">
            <v>2017吐鲁番市</v>
          </cell>
          <cell r="B1473">
            <v>58.507462686567166</v>
          </cell>
        </row>
        <row r="1474">
          <cell r="A1474" t="str">
            <v>2017乌鲁木齐市</v>
          </cell>
          <cell r="B1474">
            <v>73.656716417910445</v>
          </cell>
        </row>
        <row r="1475">
          <cell r="A1475" t="str">
            <v>2017保山市</v>
          </cell>
          <cell r="B1475">
            <v>74.477611940298502</v>
          </cell>
        </row>
        <row r="1476">
          <cell r="A1476" t="str">
            <v>2017昆明市</v>
          </cell>
          <cell r="B1476">
            <v>68.432835820895519</v>
          </cell>
        </row>
        <row r="1477">
          <cell r="A1477" t="str">
            <v>2017丽江市</v>
          </cell>
          <cell r="B1477">
            <v>19.664179104477611</v>
          </cell>
        </row>
        <row r="1478">
          <cell r="A1478" t="str">
            <v>2017临沧市</v>
          </cell>
          <cell r="B1478">
            <v>66.71641791044776</v>
          </cell>
        </row>
        <row r="1479">
          <cell r="A1479" t="str">
            <v>2017普洱市</v>
          </cell>
          <cell r="B1479">
            <v>27.164179104477611</v>
          </cell>
        </row>
        <row r="1480">
          <cell r="A1480" t="str">
            <v>2017曲靖市</v>
          </cell>
          <cell r="B1480">
            <v>30.373134328358208</v>
          </cell>
        </row>
        <row r="1481">
          <cell r="A1481" t="str">
            <v>2017玉溪市</v>
          </cell>
          <cell r="B1481">
            <v>70.895522388059703</v>
          </cell>
        </row>
        <row r="1482">
          <cell r="A1482" t="str">
            <v>2017昭通市</v>
          </cell>
          <cell r="B1482">
            <v>17.611940298507463</v>
          </cell>
        </row>
        <row r="1483">
          <cell r="A1483" t="str">
            <v>2017杭州市</v>
          </cell>
          <cell r="B1483">
            <v>82.089552238805965</v>
          </cell>
        </row>
        <row r="1484">
          <cell r="A1484" t="str">
            <v>2017湖州市</v>
          </cell>
          <cell r="B1484">
            <v>60.373134328358205</v>
          </cell>
        </row>
        <row r="1485">
          <cell r="A1485" t="str">
            <v>2017嘉兴市</v>
          </cell>
          <cell r="B1485">
            <v>76.417910447761187</v>
          </cell>
        </row>
        <row r="1486">
          <cell r="A1486" t="str">
            <v>2017金华市</v>
          </cell>
          <cell r="B1486">
            <v>49.067164179104473</v>
          </cell>
        </row>
        <row r="1487">
          <cell r="A1487" t="str">
            <v>2017丽水市</v>
          </cell>
          <cell r="B1487">
            <v>12.835820895522387</v>
          </cell>
        </row>
        <row r="1488">
          <cell r="A1488" t="str">
            <v>2017宁波市</v>
          </cell>
          <cell r="B1488">
            <v>70.149253731343279</v>
          </cell>
        </row>
        <row r="1489">
          <cell r="A1489" t="str">
            <v>2017衢州市</v>
          </cell>
          <cell r="B1489">
            <v>35.111940298507463</v>
          </cell>
        </row>
        <row r="1490">
          <cell r="A1490" t="str">
            <v>2017绍兴市</v>
          </cell>
          <cell r="B1490">
            <v>53.35820895522388</v>
          </cell>
        </row>
        <row r="1491">
          <cell r="A1491" t="str">
            <v>2017台州市</v>
          </cell>
          <cell r="B1491">
            <v>54.701492537313435</v>
          </cell>
        </row>
        <row r="1492">
          <cell r="A1492" t="str">
            <v>2017温州市</v>
          </cell>
          <cell r="B1492">
            <v>75.597014925373131</v>
          </cell>
        </row>
        <row r="1493">
          <cell r="A1493" t="str">
            <v>2017舟山市</v>
          </cell>
          <cell r="B1493">
            <v>74.253731343283576</v>
          </cell>
        </row>
        <row r="1494">
          <cell r="A1494" t="str">
            <v>2018北京市</v>
          </cell>
          <cell r="B1494">
            <v>81.301369863013704</v>
          </cell>
        </row>
        <row r="1495">
          <cell r="A1495" t="str">
            <v>2018上海市</v>
          </cell>
          <cell r="B1495">
            <v>74.589041095890408</v>
          </cell>
        </row>
        <row r="1496">
          <cell r="A1496" t="str">
            <v>2018天津市</v>
          </cell>
          <cell r="B1496">
            <v>75.06849315068493</v>
          </cell>
        </row>
        <row r="1497">
          <cell r="A1497" t="str">
            <v>2018重庆市</v>
          </cell>
          <cell r="B1497">
            <v>63.561643835616437</v>
          </cell>
        </row>
        <row r="1498">
          <cell r="A1498" t="str">
            <v>2018安庆市</v>
          </cell>
          <cell r="B1498">
            <v>40.821917808219176</v>
          </cell>
        </row>
        <row r="1499">
          <cell r="A1499" t="str">
            <v>2018蚌埠市</v>
          </cell>
          <cell r="B1499">
            <v>48.219178082191782</v>
          </cell>
        </row>
        <row r="1500">
          <cell r="A1500" t="str">
            <v>2018亳州市</v>
          </cell>
          <cell r="B1500">
            <v>53.561643835616437</v>
          </cell>
        </row>
        <row r="1501">
          <cell r="A1501" t="str">
            <v>2018池州市</v>
          </cell>
          <cell r="B1501">
            <v>49.315068493150683</v>
          </cell>
        </row>
        <row r="1502">
          <cell r="A1502" t="str">
            <v>2018滁州市</v>
          </cell>
          <cell r="B1502">
            <v>47.739726027397261</v>
          </cell>
        </row>
        <row r="1503">
          <cell r="A1503" t="str">
            <v>2018阜阳市</v>
          </cell>
          <cell r="B1503">
            <v>65.68493150684931</v>
          </cell>
        </row>
        <row r="1504">
          <cell r="A1504" t="str">
            <v>2018合肥市</v>
          </cell>
          <cell r="B1504">
            <v>68.904109589041099</v>
          </cell>
        </row>
        <row r="1505">
          <cell r="A1505" t="str">
            <v>2018淮北市</v>
          </cell>
          <cell r="B1505">
            <v>50</v>
          </cell>
        </row>
        <row r="1506">
          <cell r="A1506" t="str">
            <v>2018淮南市</v>
          </cell>
          <cell r="B1506">
            <v>32.260273972602739</v>
          </cell>
        </row>
        <row r="1507">
          <cell r="A1507" t="str">
            <v>2018黄山市</v>
          </cell>
          <cell r="B1507">
            <v>56.232876712328768</v>
          </cell>
        </row>
        <row r="1508">
          <cell r="A1508" t="str">
            <v>2018六安市</v>
          </cell>
          <cell r="B1508">
            <v>49.657534246575345</v>
          </cell>
        </row>
        <row r="1509">
          <cell r="A1509" t="str">
            <v>2018马鞍山市</v>
          </cell>
          <cell r="B1509">
            <v>45.410958904109592</v>
          </cell>
        </row>
        <row r="1510">
          <cell r="A1510" t="str">
            <v>2018宿州市</v>
          </cell>
          <cell r="B1510">
            <v>66.164383561643831</v>
          </cell>
        </row>
        <row r="1511">
          <cell r="A1511" t="str">
            <v>2018铜陵市</v>
          </cell>
          <cell r="B1511">
            <v>47.438356164383563</v>
          </cell>
        </row>
        <row r="1512">
          <cell r="A1512" t="str">
            <v>2018芜湖市</v>
          </cell>
          <cell r="B1512">
            <v>48.493150684931507</v>
          </cell>
        </row>
        <row r="1513">
          <cell r="A1513" t="str">
            <v>2018宣城市</v>
          </cell>
          <cell r="B1513">
            <v>41.506849315068493</v>
          </cell>
        </row>
        <row r="1514">
          <cell r="A1514" t="str">
            <v>2018福州市</v>
          </cell>
          <cell r="B1514">
            <v>62.12328767123288</v>
          </cell>
        </row>
        <row r="1515">
          <cell r="A1515" t="str">
            <v>2018龙岩市</v>
          </cell>
          <cell r="B1515">
            <v>62.054794520547944</v>
          </cell>
        </row>
        <row r="1516">
          <cell r="A1516" t="str">
            <v>2018南平市</v>
          </cell>
          <cell r="B1516">
            <v>63.287671232876711</v>
          </cell>
        </row>
        <row r="1517">
          <cell r="A1517" t="str">
            <v>2018宁德市</v>
          </cell>
          <cell r="B1517">
            <v>28.63013698630137</v>
          </cell>
        </row>
        <row r="1518">
          <cell r="A1518" t="str">
            <v>2018莆田市</v>
          </cell>
          <cell r="B1518">
            <v>62.534246575342465</v>
          </cell>
        </row>
        <row r="1519">
          <cell r="A1519" t="str">
            <v>2018泉州市</v>
          </cell>
          <cell r="B1519">
            <v>69.93150684931507</v>
          </cell>
        </row>
        <row r="1520">
          <cell r="A1520" t="str">
            <v>2018三明市</v>
          </cell>
          <cell r="B1520">
            <v>32.671232876712331</v>
          </cell>
        </row>
        <row r="1521">
          <cell r="A1521" t="str">
            <v>2018厦门市</v>
          </cell>
          <cell r="B1521">
            <v>67.671232876712324</v>
          </cell>
        </row>
        <row r="1522">
          <cell r="A1522" t="str">
            <v>2018漳州市</v>
          </cell>
          <cell r="B1522">
            <v>67.712328767123296</v>
          </cell>
        </row>
        <row r="1523">
          <cell r="A1523" t="str">
            <v>2018白银市</v>
          </cell>
          <cell r="B1523">
            <v>43.219178082191782</v>
          </cell>
        </row>
        <row r="1524">
          <cell r="A1524" t="str">
            <v>2018定西市</v>
          </cell>
          <cell r="B1524">
            <v>52.876712328767127</v>
          </cell>
        </row>
        <row r="1525">
          <cell r="A1525" t="str">
            <v>2018嘉峪关市</v>
          </cell>
          <cell r="B1525">
            <v>57.876712328767127</v>
          </cell>
        </row>
        <row r="1526">
          <cell r="A1526" t="str">
            <v>2018金昌市</v>
          </cell>
          <cell r="B1526">
            <v>43.835616438356162</v>
          </cell>
        </row>
        <row r="1527">
          <cell r="A1527" t="str">
            <v>2018酒泉市</v>
          </cell>
          <cell r="B1527">
            <v>45.616438356164387</v>
          </cell>
        </row>
        <row r="1528">
          <cell r="A1528" t="str">
            <v>2018兰州市</v>
          </cell>
          <cell r="B1528">
            <v>49.794520547945204</v>
          </cell>
        </row>
        <row r="1529">
          <cell r="A1529" t="str">
            <v>2018陇南市</v>
          </cell>
          <cell r="B1529">
            <v>20.890410958904109</v>
          </cell>
        </row>
        <row r="1530">
          <cell r="A1530" t="str">
            <v>2018平凉市</v>
          </cell>
          <cell r="B1530">
            <v>28.972602739726028</v>
          </cell>
        </row>
        <row r="1531">
          <cell r="A1531" t="str">
            <v>2018庆阳市</v>
          </cell>
          <cell r="B1531">
            <v>42.12328767123288</v>
          </cell>
        </row>
        <row r="1532">
          <cell r="A1532" t="str">
            <v>2018天水市</v>
          </cell>
          <cell r="B1532">
            <v>8.8082191780821919</v>
          </cell>
        </row>
        <row r="1533">
          <cell r="A1533" t="str">
            <v>2018武威市</v>
          </cell>
          <cell r="B1533">
            <v>9.3150684931506849</v>
          </cell>
        </row>
        <row r="1534">
          <cell r="A1534" t="str">
            <v>2018张掖市</v>
          </cell>
          <cell r="B1534">
            <v>42.602739726027401</v>
          </cell>
        </row>
        <row r="1535">
          <cell r="A1535" t="str">
            <v>2018潮州市</v>
          </cell>
          <cell r="B1535">
            <v>40.273972602739725</v>
          </cell>
        </row>
        <row r="1536">
          <cell r="A1536" t="str">
            <v>2018东莞市</v>
          </cell>
          <cell r="B1536">
            <v>71.369863013698634</v>
          </cell>
        </row>
        <row r="1537">
          <cell r="A1537" t="str">
            <v>2018佛山市</v>
          </cell>
          <cell r="B1537">
            <v>62.602739726027401</v>
          </cell>
        </row>
        <row r="1538">
          <cell r="A1538" t="str">
            <v>2018广州市</v>
          </cell>
          <cell r="B1538">
            <v>81.027397260273972</v>
          </cell>
        </row>
        <row r="1539">
          <cell r="A1539" t="str">
            <v>2018河源市</v>
          </cell>
          <cell r="B1539">
            <v>66.232876712328775</v>
          </cell>
        </row>
        <row r="1540">
          <cell r="A1540" t="str">
            <v>2018惠州市</v>
          </cell>
          <cell r="B1540">
            <v>49.109589041095894</v>
          </cell>
        </row>
        <row r="1541">
          <cell r="A1541" t="str">
            <v>2018江门市</v>
          </cell>
          <cell r="B1541">
            <v>72.945205479452056</v>
          </cell>
        </row>
        <row r="1542">
          <cell r="A1542" t="str">
            <v>2018揭阳市</v>
          </cell>
          <cell r="B1542">
            <v>65.61643835616438</v>
          </cell>
        </row>
        <row r="1543">
          <cell r="A1543" t="str">
            <v>2018茂名市</v>
          </cell>
          <cell r="B1543">
            <v>64.93150684931507</v>
          </cell>
        </row>
        <row r="1544">
          <cell r="A1544" t="str">
            <v>2018梅州市</v>
          </cell>
          <cell r="B1544">
            <v>44.246575342465754</v>
          </cell>
        </row>
        <row r="1545">
          <cell r="A1545" t="str">
            <v>2018清远市</v>
          </cell>
          <cell r="B1545">
            <v>60.205479452054796</v>
          </cell>
        </row>
        <row r="1546">
          <cell r="A1546" t="str">
            <v>2018汕头市</v>
          </cell>
          <cell r="B1546">
            <v>65.821917808219183</v>
          </cell>
        </row>
        <row r="1547">
          <cell r="A1547" t="str">
            <v>2018汕尾市</v>
          </cell>
          <cell r="B1547">
            <v>62.054794520547944</v>
          </cell>
        </row>
        <row r="1548">
          <cell r="A1548" t="str">
            <v>2018韶关市</v>
          </cell>
          <cell r="B1548">
            <v>53.219178082191782</v>
          </cell>
        </row>
        <row r="1549">
          <cell r="A1549" t="str">
            <v>2018深圳市</v>
          </cell>
          <cell r="B1549">
            <v>73.972602739726028</v>
          </cell>
        </row>
        <row r="1550">
          <cell r="A1550" t="str">
            <v>2018阳江市</v>
          </cell>
          <cell r="B1550">
            <v>64.726027397260282</v>
          </cell>
        </row>
        <row r="1551">
          <cell r="A1551" t="str">
            <v>2018云浮市</v>
          </cell>
          <cell r="B1551">
            <v>56.027397260273972</v>
          </cell>
        </row>
        <row r="1552">
          <cell r="A1552" t="str">
            <v>2018湛江市</v>
          </cell>
          <cell r="B1552">
            <v>14.178082191780822</v>
          </cell>
        </row>
        <row r="1553">
          <cell r="A1553" t="str">
            <v>2018肇庆市</v>
          </cell>
          <cell r="B1553">
            <v>54.589041095890416</v>
          </cell>
        </row>
        <row r="1554">
          <cell r="A1554" t="str">
            <v>2018中山市</v>
          </cell>
          <cell r="B1554">
            <v>51.164383561643838</v>
          </cell>
        </row>
        <row r="1555">
          <cell r="A1555" t="str">
            <v>2018珠海市</v>
          </cell>
          <cell r="B1555">
            <v>63.904109589041099</v>
          </cell>
        </row>
        <row r="1556">
          <cell r="A1556" t="str">
            <v>2018百色市</v>
          </cell>
          <cell r="B1556">
            <v>17.027397260273972</v>
          </cell>
        </row>
        <row r="1557">
          <cell r="A1557" t="str">
            <v>2018北海市</v>
          </cell>
          <cell r="B1557">
            <v>60.821917808219176</v>
          </cell>
        </row>
        <row r="1558">
          <cell r="A1558" t="str">
            <v>2018崇左市</v>
          </cell>
          <cell r="B1558">
            <v>51.780821917808218</v>
          </cell>
        </row>
        <row r="1559">
          <cell r="A1559" t="str">
            <v>2018防城港市</v>
          </cell>
          <cell r="B1559">
            <v>45.136986301369866</v>
          </cell>
        </row>
        <row r="1560">
          <cell r="A1560" t="str">
            <v>2018贵港市</v>
          </cell>
          <cell r="B1560">
            <v>61.986301369863014</v>
          </cell>
        </row>
        <row r="1561">
          <cell r="A1561" t="str">
            <v>2018桂林市</v>
          </cell>
          <cell r="B1561">
            <v>64.794520547945211</v>
          </cell>
        </row>
        <row r="1562">
          <cell r="A1562" t="str">
            <v>2018河池市</v>
          </cell>
          <cell r="B1562">
            <v>41.917808219178085</v>
          </cell>
        </row>
        <row r="1563">
          <cell r="A1563" t="str">
            <v>2018贺州市</v>
          </cell>
          <cell r="B1563">
            <v>62.80821917808219</v>
          </cell>
        </row>
        <row r="1564">
          <cell r="A1564" t="str">
            <v>2018来宾市</v>
          </cell>
          <cell r="B1564">
            <v>56.301369863013697</v>
          </cell>
        </row>
        <row r="1565">
          <cell r="A1565" t="str">
            <v>2018柳州市</v>
          </cell>
          <cell r="B1565">
            <v>54.726027397260275</v>
          </cell>
        </row>
        <row r="1566">
          <cell r="A1566" t="str">
            <v>2018南宁市</v>
          </cell>
          <cell r="B1566">
            <v>76.301369863013704</v>
          </cell>
        </row>
        <row r="1567">
          <cell r="A1567" t="str">
            <v>2018钦州市</v>
          </cell>
          <cell r="B1567">
            <v>59.589041095890416</v>
          </cell>
        </row>
        <row r="1568">
          <cell r="A1568" t="str">
            <v>2018梧州市</v>
          </cell>
          <cell r="B1568">
            <v>69.93150684931507</v>
          </cell>
        </row>
        <row r="1569">
          <cell r="A1569" t="str">
            <v>2018玉林市</v>
          </cell>
          <cell r="B1569">
            <v>62.876712328767127</v>
          </cell>
        </row>
        <row r="1570">
          <cell r="A1570" t="str">
            <v>2018安顺市</v>
          </cell>
          <cell r="B1570">
            <v>51.917808219178085</v>
          </cell>
        </row>
        <row r="1571">
          <cell r="A1571" t="str">
            <v>2018毕节市</v>
          </cell>
          <cell r="B1571">
            <v>60.06849315068493</v>
          </cell>
        </row>
        <row r="1572">
          <cell r="A1572" t="str">
            <v>2018贵阳市</v>
          </cell>
          <cell r="B1572">
            <v>53.561643835616437</v>
          </cell>
        </row>
        <row r="1573">
          <cell r="A1573" t="str">
            <v>2018六盘水市</v>
          </cell>
          <cell r="B1573">
            <v>55.410958904109592</v>
          </cell>
        </row>
        <row r="1574">
          <cell r="A1574" t="str">
            <v>2018铜仁市</v>
          </cell>
          <cell r="B1574">
            <v>57.80821917808219</v>
          </cell>
        </row>
        <row r="1575">
          <cell r="A1575" t="str">
            <v>2018遵义市</v>
          </cell>
          <cell r="B1575">
            <v>56.232876712328768</v>
          </cell>
        </row>
        <row r="1576">
          <cell r="A1576" t="str">
            <v>2018儋州市</v>
          </cell>
          <cell r="B1576">
            <v>49.452054794520549</v>
          </cell>
        </row>
        <row r="1577">
          <cell r="A1577" t="str">
            <v>2018海口市</v>
          </cell>
          <cell r="B1577">
            <v>49.109589041095894</v>
          </cell>
        </row>
        <row r="1578">
          <cell r="A1578" t="str">
            <v>2018三亚市</v>
          </cell>
          <cell r="B1578">
            <v>29.93150684931507</v>
          </cell>
        </row>
        <row r="1579">
          <cell r="A1579" t="str">
            <v>2018保定市</v>
          </cell>
          <cell r="B1579">
            <v>50.821917808219176</v>
          </cell>
        </row>
        <row r="1580">
          <cell r="A1580" t="str">
            <v>2018沧州市</v>
          </cell>
          <cell r="B1580">
            <v>47.876712328767127</v>
          </cell>
        </row>
        <row r="1581">
          <cell r="A1581" t="str">
            <v>2018承德市</v>
          </cell>
          <cell r="B1581">
            <v>55.684931506849317</v>
          </cell>
        </row>
        <row r="1582">
          <cell r="A1582" t="str">
            <v>2018邯郸市</v>
          </cell>
          <cell r="B1582">
            <v>53.698630136986303</v>
          </cell>
        </row>
        <row r="1583">
          <cell r="A1583" t="str">
            <v>2018衡水市</v>
          </cell>
          <cell r="B1583">
            <v>34.93150684931507</v>
          </cell>
        </row>
        <row r="1584">
          <cell r="A1584" t="str">
            <v>2018廊坊市</v>
          </cell>
          <cell r="B1584">
            <v>18.739726027397261</v>
          </cell>
        </row>
        <row r="1585">
          <cell r="A1585" t="str">
            <v>2018秦皇岛市</v>
          </cell>
          <cell r="B1585">
            <v>35.273972602739725</v>
          </cell>
        </row>
        <row r="1586">
          <cell r="A1586" t="str">
            <v>2018石家庄市</v>
          </cell>
          <cell r="B1586">
            <v>49.726027397260275</v>
          </cell>
        </row>
        <row r="1587">
          <cell r="A1587" t="str">
            <v>2018唐山市</v>
          </cell>
          <cell r="B1587">
            <v>31.164383561643838</v>
          </cell>
        </row>
        <row r="1588">
          <cell r="A1588" t="str">
            <v>2018邢台市</v>
          </cell>
          <cell r="B1588">
            <v>13.013698630136986</v>
          </cell>
        </row>
        <row r="1589">
          <cell r="A1589" t="str">
            <v>2018张家口市</v>
          </cell>
          <cell r="B1589">
            <v>17.945205479452056</v>
          </cell>
        </row>
        <row r="1590">
          <cell r="A1590" t="str">
            <v>2018安阳市</v>
          </cell>
          <cell r="B1590">
            <v>11.917808219178083</v>
          </cell>
        </row>
        <row r="1591">
          <cell r="A1591" t="str">
            <v>2018鹤壁市</v>
          </cell>
          <cell r="B1591">
            <v>13.356164383561644</v>
          </cell>
        </row>
        <row r="1592">
          <cell r="A1592" t="str">
            <v>2018焦作市</v>
          </cell>
          <cell r="B1592">
            <v>9.794520547945206</v>
          </cell>
        </row>
        <row r="1593">
          <cell r="A1593" t="str">
            <v>2018开封市</v>
          </cell>
          <cell r="B1593">
            <v>16.986301369863014</v>
          </cell>
        </row>
        <row r="1594">
          <cell r="A1594" t="str">
            <v>2018洛阳市</v>
          </cell>
          <cell r="B1594">
            <v>16.780821917808218</v>
          </cell>
        </row>
        <row r="1595">
          <cell r="A1595" t="str">
            <v>2018漯河市</v>
          </cell>
          <cell r="B1595">
            <v>22.506849315068497</v>
          </cell>
        </row>
        <row r="1596">
          <cell r="A1596" t="str">
            <v>2018南阳市</v>
          </cell>
          <cell r="B1596">
            <v>12.191780821917808</v>
          </cell>
        </row>
        <row r="1597">
          <cell r="A1597" t="str">
            <v>2018平顶山市</v>
          </cell>
          <cell r="B1597">
            <v>13.082191780821917</v>
          </cell>
        </row>
        <row r="1598">
          <cell r="A1598" t="str">
            <v>2018濮阳市</v>
          </cell>
          <cell r="B1598">
            <v>10.684931506849315</v>
          </cell>
        </row>
        <row r="1599">
          <cell r="A1599" t="str">
            <v>2018三门峡市</v>
          </cell>
          <cell r="B1599">
            <v>21.479452054794521</v>
          </cell>
        </row>
        <row r="1600">
          <cell r="A1600" t="str">
            <v>2018商丘市</v>
          </cell>
          <cell r="B1600">
            <v>16.301369863013701</v>
          </cell>
        </row>
        <row r="1601">
          <cell r="A1601" t="str">
            <v>2018新乡市</v>
          </cell>
          <cell r="B1601">
            <v>16.301369863013701</v>
          </cell>
        </row>
        <row r="1602">
          <cell r="A1602" t="str">
            <v>2018信阳市</v>
          </cell>
          <cell r="B1602">
            <v>11.506849315068493</v>
          </cell>
        </row>
        <row r="1603">
          <cell r="A1603" t="str">
            <v>2018许昌市</v>
          </cell>
          <cell r="B1603">
            <v>14.698630136986301</v>
          </cell>
        </row>
        <row r="1604">
          <cell r="A1604" t="str">
            <v>2018郑州市</v>
          </cell>
          <cell r="B1604">
            <v>14.657534246575343</v>
          </cell>
        </row>
        <row r="1605">
          <cell r="A1605" t="str">
            <v>2018周口市</v>
          </cell>
          <cell r="B1605">
            <v>13.15068493150685</v>
          </cell>
        </row>
        <row r="1606">
          <cell r="A1606" t="str">
            <v>2018驻马店市</v>
          </cell>
          <cell r="B1606">
            <v>52.945205479452056</v>
          </cell>
        </row>
        <row r="1607">
          <cell r="A1607" t="str">
            <v>2018大庆市</v>
          </cell>
          <cell r="B1607">
            <v>27.328767123287673</v>
          </cell>
        </row>
        <row r="1608">
          <cell r="A1608" t="str">
            <v>2018哈尔滨市</v>
          </cell>
          <cell r="B1608">
            <v>23.287671232876711</v>
          </cell>
        </row>
        <row r="1609">
          <cell r="A1609" t="str">
            <v>2018鹤岗市</v>
          </cell>
          <cell r="B1609">
            <v>28.56164383561644</v>
          </cell>
        </row>
        <row r="1610">
          <cell r="A1610" t="str">
            <v>2018黑河市</v>
          </cell>
          <cell r="B1610">
            <v>17.945205479452056</v>
          </cell>
        </row>
        <row r="1611">
          <cell r="A1611" t="str">
            <v>2018鸡西市</v>
          </cell>
          <cell r="B1611">
            <v>28.493150684931507</v>
          </cell>
        </row>
        <row r="1612">
          <cell r="A1612" t="str">
            <v>2018佳木斯市</v>
          </cell>
          <cell r="B1612">
            <v>28.356164383561644</v>
          </cell>
        </row>
        <row r="1613">
          <cell r="A1613" t="str">
            <v>2018牡丹江市</v>
          </cell>
          <cell r="B1613">
            <v>34.657534246575345</v>
          </cell>
        </row>
        <row r="1614">
          <cell r="A1614" t="str">
            <v>2018七台河市</v>
          </cell>
          <cell r="B1614">
            <v>40.753424657534246</v>
          </cell>
        </row>
        <row r="1615">
          <cell r="A1615" t="str">
            <v>2018齐齐哈尔市</v>
          </cell>
          <cell r="B1615">
            <v>42.328767123287669</v>
          </cell>
        </row>
        <row r="1616">
          <cell r="A1616" t="str">
            <v>2018双鸭山市</v>
          </cell>
          <cell r="B1616">
            <v>30.890410958904109</v>
          </cell>
        </row>
        <row r="1617">
          <cell r="A1617" t="str">
            <v>2018绥化市</v>
          </cell>
          <cell r="B1617">
            <v>17.876712328767123</v>
          </cell>
        </row>
        <row r="1618">
          <cell r="A1618" t="str">
            <v>2018伊春市</v>
          </cell>
          <cell r="B1618">
            <v>26.575342465753426</v>
          </cell>
        </row>
        <row r="1619">
          <cell r="A1619" t="str">
            <v>2018鄂州市</v>
          </cell>
          <cell r="B1619">
            <v>48.767123287671232</v>
          </cell>
        </row>
        <row r="1620">
          <cell r="A1620" t="str">
            <v>2018黄冈市</v>
          </cell>
          <cell r="B1620">
            <v>24.589041095890412</v>
          </cell>
        </row>
        <row r="1621">
          <cell r="A1621" t="str">
            <v>2018黄石市</v>
          </cell>
          <cell r="B1621">
            <v>73.219178082191789</v>
          </cell>
        </row>
        <row r="1622">
          <cell r="A1622" t="str">
            <v>2018荆门市</v>
          </cell>
          <cell r="B1622">
            <v>62.465753424657535</v>
          </cell>
        </row>
        <row r="1623">
          <cell r="A1623" t="str">
            <v>2018荆州市</v>
          </cell>
          <cell r="B1623">
            <v>24.041095890410958</v>
          </cell>
        </row>
        <row r="1624">
          <cell r="A1624" t="str">
            <v>2018十堰市</v>
          </cell>
          <cell r="B1624">
            <v>58.630136986301373</v>
          </cell>
        </row>
        <row r="1625">
          <cell r="A1625" t="str">
            <v>2018随州市</v>
          </cell>
          <cell r="B1625">
            <v>46.712328767123289</v>
          </cell>
        </row>
        <row r="1626">
          <cell r="A1626" t="str">
            <v>2018武汉市</v>
          </cell>
          <cell r="B1626">
            <v>76.712328767123296</v>
          </cell>
        </row>
        <row r="1627">
          <cell r="A1627" t="str">
            <v>2018咸宁市</v>
          </cell>
          <cell r="B1627">
            <v>57.602739726027401</v>
          </cell>
        </row>
        <row r="1628">
          <cell r="A1628" t="str">
            <v>2018襄阳市</v>
          </cell>
          <cell r="B1628">
            <v>73.424657534246577</v>
          </cell>
        </row>
        <row r="1629">
          <cell r="A1629" t="str">
            <v>2018孝感市</v>
          </cell>
          <cell r="B1629">
            <v>48.424657534246577</v>
          </cell>
        </row>
        <row r="1630">
          <cell r="A1630" t="str">
            <v>2018宜昌市</v>
          </cell>
          <cell r="B1630">
            <v>63.767123287671232</v>
          </cell>
        </row>
        <row r="1631">
          <cell r="A1631" t="str">
            <v>2018常德市</v>
          </cell>
          <cell r="B1631">
            <v>57.876712328767127</v>
          </cell>
        </row>
        <row r="1632">
          <cell r="A1632" t="str">
            <v>2018郴州市</v>
          </cell>
          <cell r="B1632">
            <v>65.136986301369859</v>
          </cell>
        </row>
        <row r="1633">
          <cell r="A1633" t="str">
            <v>2018衡阳市</v>
          </cell>
          <cell r="B1633">
            <v>41.986301369863014</v>
          </cell>
        </row>
        <row r="1634">
          <cell r="A1634" t="str">
            <v>2018怀化市</v>
          </cell>
          <cell r="B1634">
            <v>44.452054794520549</v>
          </cell>
        </row>
        <row r="1635">
          <cell r="A1635" t="str">
            <v>2018娄底市</v>
          </cell>
          <cell r="B1635">
            <v>41.986301369863014</v>
          </cell>
        </row>
        <row r="1636">
          <cell r="A1636" t="str">
            <v>2018邵阳市</v>
          </cell>
          <cell r="B1636">
            <v>56.095890410958908</v>
          </cell>
        </row>
        <row r="1637">
          <cell r="A1637" t="str">
            <v>2018湘潭市</v>
          </cell>
          <cell r="B1637">
            <v>46.301369863013697</v>
          </cell>
        </row>
        <row r="1638">
          <cell r="A1638" t="str">
            <v>2018益阳市</v>
          </cell>
          <cell r="B1638">
            <v>62.945205479452056</v>
          </cell>
        </row>
        <row r="1639">
          <cell r="A1639" t="str">
            <v>2018永州市</v>
          </cell>
          <cell r="B1639">
            <v>38.561643835616437</v>
          </cell>
        </row>
        <row r="1640">
          <cell r="A1640" t="str">
            <v>2018岳阳市</v>
          </cell>
          <cell r="B1640">
            <v>46.643835616438359</v>
          </cell>
        </row>
        <row r="1641">
          <cell r="A1641" t="str">
            <v>2018张家界市</v>
          </cell>
          <cell r="B1641">
            <v>46.232876712328768</v>
          </cell>
        </row>
        <row r="1642">
          <cell r="A1642" t="str">
            <v>2018长沙市</v>
          </cell>
          <cell r="B1642">
            <v>52.739726027397261</v>
          </cell>
        </row>
        <row r="1643">
          <cell r="A1643" t="str">
            <v>2018株洲市</v>
          </cell>
          <cell r="B1643">
            <v>44.109589041095894</v>
          </cell>
        </row>
        <row r="1644">
          <cell r="A1644" t="str">
            <v>2018白城市</v>
          </cell>
          <cell r="B1644">
            <v>54.863013698630141</v>
          </cell>
        </row>
        <row r="1645">
          <cell r="A1645" t="str">
            <v>2018白山市</v>
          </cell>
          <cell r="B1645">
            <v>41.164383561643838</v>
          </cell>
        </row>
        <row r="1646">
          <cell r="A1646" t="str">
            <v>2018吉林市</v>
          </cell>
          <cell r="B1646">
            <v>57.945205479452056</v>
          </cell>
        </row>
        <row r="1647">
          <cell r="A1647" t="str">
            <v>2018辽源市</v>
          </cell>
          <cell r="B1647">
            <v>39.93150684931507</v>
          </cell>
        </row>
        <row r="1648">
          <cell r="A1648" t="str">
            <v>2018四平市</v>
          </cell>
          <cell r="B1648">
            <v>51.506849315068493</v>
          </cell>
        </row>
        <row r="1649">
          <cell r="A1649" t="str">
            <v>2018松原市</v>
          </cell>
          <cell r="B1649">
            <v>45.958904109589042</v>
          </cell>
        </row>
        <row r="1650">
          <cell r="A1650" t="str">
            <v>2018通化市</v>
          </cell>
          <cell r="B1650">
            <v>18.12328767123288</v>
          </cell>
        </row>
        <row r="1651">
          <cell r="A1651" t="str">
            <v>2018长春市</v>
          </cell>
          <cell r="B1651">
            <v>54.589041095890416</v>
          </cell>
        </row>
        <row r="1652">
          <cell r="A1652" t="str">
            <v>2018常州市</v>
          </cell>
          <cell r="B1652">
            <v>58.150684931506852</v>
          </cell>
        </row>
        <row r="1653">
          <cell r="A1653" t="str">
            <v>2018淮安市</v>
          </cell>
          <cell r="B1653">
            <v>50.136986301369866</v>
          </cell>
        </row>
        <row r="1654">
          <cell r="A1654" t="str">
            <v>2018连云港市</v>
          </cell>
          <cell r="B1654">
            <v>14.794520547945206</v>
          </cell>
        </row>
        <row r="1655">
          <cell r="A1655" t="str">
            <v>2018南京市</v>
          </cell>
          <cell r="B1655">
            <v>67.397260273972606</v>
          </cell>
        </row>
        <row r="1656">
          <cell r="A1656" t="str">
            <v>2018南通市</v>
          </cell>
          <cell r="B1656">
            <v>70</v>
          </cell>
        </row>
        <row r="1657">
          <cell r="A1657" t="str">
            <v>2018苏州市</v>
          </cell>
          <cell r="B1657">
            <v>53.287671232876711</v>
          </cell>
        </row>
        <row r="1658">
          <cell r="A1658" t="str">
            <v>2018宿迁市</v>
          </cell>
          <cell r="B1658">
            <v>62.602739726027401</v>
          </cell>
        </row>
        <row r="1659">
          <cell r="A1659" t="str">
            <v>2018泰州市</v>
          </cell>
          <cell r="B1659">
            <v>60.136986301369866</v>
          </cell>
        </row>
        <row r="1660">
          <cell r="A1660" t="str">
            <v>2018无锡市</v>
          </cell>
          <cell r="B1660">
            <v>53.972602739726028</v>
          </cell>
        </row>
        <row r="1661">
          <cell r="A1661" t="str">
            <v>2018徐州市</v>
          </cell>
          <cell r="B1661">
            <v>50.890410958904113</v>
          </cell>
        </row>
        <row r="1662">
          <cell r="A1662" t="str">
            <v>2018盐城市</v>
          </cell>
          <cell r="B1662">
            <v>61.643835616438359</v>
          </cell>
        </row>
        <row r="1663">
          <cell r="A1663" t="str">
            <v>2018扬州市</v>
          </cell>
          <cell r="B1663">
            <v>26.342465753424658</v>
          </cell>
        </row>
        <row r="1664">
          <cell r="A1664" t="str">
            <v>2018镇江市</v>
          </cell>
          <cell r="B1664">
            <v>41.301369863013697</v>
          </cell>
        </row>
        <row r="1665">
          <cell r="A1665" t="str">
            <v>2018抚州市</v>
          </cell>
          <cell r="B1665">
            <v>21.575342465753426</v>
          </cell>
        </row>
        <row r="1666">
          <cell r="A1666" t="str">
            <v>2018赣州市</v>
          </cell>
          <cell r="B1666">
            <v>54.794520547945204</v>
          </cell>
        </row>
        <row r="1667">
          <cell r="A1667" t="str">
            <v>2018吉安市</v>
          </cell>
          <cell r="B1667">
            <v>26.780821917808218</v>
          </cell>
        </row>
        <row r="1668">
          <cell r="A1668" t="str">
            <v>2018景德镇市</v>
          </cell>
          <cell r="B1668">
            <v>22.602739726027398</v>
          </cell>
        </row>
        <row r="1669">
          <cell r="A1669" t="str">
            <v>2018九江市</v>
          </cell>
          <cell r="B1669">
            <v>59.452054794520549</v>
          </cell>
        </row>
        <row r="1670">
          <cell r="A1670" t="str">
            <v>2018南昌市</v>
          </cell>
          <cell r="B1670">
            <v>21.616438356164387</v>
          </cell>
        </row>
        <row r="1671">
          <cell r="A1671" t="str">
            <v>2018萍乡市</v>
          </cell>
          <cell r="B1671">
            <v>34.589041095890408</v>
          </cell>
        </row>
        <row r="1672">
          <cell r="A1672" t="str">
            <v>2018上饶市</v>
          </cell>
          <cell r="B1672">
            <v>33.082191780821915</v>
          </cell>
        </row>
        <row r="1673">
          <cell r="A1673" t="str">
            <v>2018新余市</v>
          </cell>
          <cell r="B1673">
            <v>27.369863013698634</v>
          </cell>
        </row>
        <row r="1674">
          <cell r="A1674" t="str">
            <v>2018宜春市</v>
          </cell>
          <cell r="B1674">
            <v>29.520547945205479</v>
          </cell>
        </row>
        <row r="1675">
          <cell r="A1675" t="str">
            <v>2018鹰潭市</v>
          </cell>
          <cell r="B1675">
            <v>36.479452054794521</v>
          </cell>
        </row>
        <row r="1676">
          <cell r="A1676" t="str">
            <v>2018鞍山市</v>
          </cell>
          <cell r="B1676">
            <v>20.753424657534246</v>
          </cell>
        </row>
        <row r="1677">
          <cell r="A1677" t="str">
            <v>2018本溪市</v>
          </cell>
          <cell r="B1677">
            <v>18.260273972602743</v>
          </cell>
        </row>
        <row r="1678">
          <cell r="A1678" t="str">
            <v>2018朝阳市</v>
          </cell>
          <cell r="B1678">
            <v>62.465753424657535</v>
          </cell>
        </row>
        <row r="1679">
          <cell r="A1679" t="str">
            <v>2018大连市</v>
          </cell>
          <cell r="B1679">
            <v>50.726027397260275</v>
          </cell>
        </row>
        <row r="1680">
          <cell r="A1680" t="str">
            <v>2018丹东市</v>
          </cell>
          <cell r="B1680">
            <v>41.232876712328768</v>
          </cell>
        </row>
        <row r="1681">
          <cell r="A1681" t="str">
            <v>2018抚顺市</v>
          </cell>
          <cell r="B1681">
            <v>34.835616438356169</v>
          </cell>
        </row>
        <row r="1682">
          <cell r="A1682" t="str">
            <v>2018阜新市</v>
          </cell>
          <cell r="B1682">
            <v>46.301369863013697</v>
          </cell>
        </row>
        <row r="1683">
          <cell r="A1683" t="str">
            <v>2018葫芦岛市</v>
          </cell>
          <cell r="B1683">
            <v>56.095890410958908</v>
          </cell>
        </row>
        <row r="1684">
          <cell r="A1684" t="str">
            <v>2018锦州市</v>
          </cell>
          <cell r="B1684">
            <v>40.890410958904113</v>
          </cell>
        </row>
        <row r="1685">
          <cell r="A1685" t="str">
            <v>2018辽阳市</v>
          </cell>
          <cell r="B1685">
            <v>53.150684931506852</v>
          </cell>
        </row>
        <row r="1686">
          <cell r="A1686" t="str">
            <v>2018盘锦市</v>
          </cell>
          <cell r="B1686">
            <v>44.972602739726028</v>
          </cell>
        </row>
        <row r="1687">
          <cell r="A1687" t="str">
            <v>2018沈阳市</v>
          </cell>
          <cell r="B1687">
            <v>64.178082191780817</v>
          </cell>
        </row>
        <row r="1688">
          <cell r="A1688" t="str">
            <v>2018铁岭市</v>
          </cell>
          <cell r="B1688">
            <v>45.452054794520549</v>
          </cell>
        </row>
        <row r="1689">
          <cell r="A1689" t="str">
            <v>2018营口市</v>
          </cell>
          <cell r="B1689">
            <v>41.479452054794521</v>
          </cell>
        </row>
        <row r="1690">
          <cell r="A1690" t="str">
            <v>2018巴彦淖尔市</v>
          </cell>
          <cell r="B1690">
            <v>30.136986301369863</v>
          </cell>
        </row>
        <row r="1691">
          <cell r="A1691" t="str">
            <v>2018包头市</v>
          </cell>
          <cell r="B1691">
            <v>44.013698630136986</v>
          </cell>
        </row>
        <row r="1692">
          <cell r="A1692" t="str">
            <v>2018赤峰市</v>
          </cell>
          <cell r="B1692">
            <v>49.794520547945204</v>
          </cell>
        </row>
        <row r="1693">
          <cell r="A1693" t="str">
            <v>2018鄂尔多斯市</v>
          </cell>
          <cell r="B1693">
            <v>43.082191780821915</v>
          </cell>
        </row>
        <row r="1694">
          <cell r="A1694" t="str">
            <v>2018呼和浩特市</v>
          </cell>
          <cell r="B1694">
            <v>61.027397260273972</v>
          </cell>
        </row>
        <row r="1695">
          <cell r="A1695" t="str">
            <v>2018呼伦贝尔市</v>
          </cell>
          <cell r="B1695">
            <v>39.38356164383562</v>
          </cell>
        </row>
        <row r="1696">
          <cell r="A1696" t="str">
            <v>2018通辽市</v>
          </cell>
          <cell r="B1696">
            <v>29.520547945205479</v>
          </cell>
        </row>
        <row r="1697">
          <cell r="A1697" t="str">
            <v>2018乌海市</v>
          </cell>
          <cell r="B1697">
            <v>45.06849315068493</v>
          </cell>
        </row>
        <row r="1698">
          <cell r="A1698" t="str">
            <v>2018乌兰察布市</v>
          </cell>
          <cell r="B1698">
            <v>34.38356164383562</v>
          </cell>
        </row>
        <row r="1699">
          <cell r="A1699" t="str">
            <v>2018固原市</v>
          </cell>
          <cell r="B1699">
            <v>45.958904109589042</v>
          </cell>
        </row>
        <row r="1700">
          <cell r="A1700" t="str">
            <v>2018石嘴山市</v>
          </cell>
          <cell r="B1700">
            <v>50.821917808219176</v>
          </cell>
        </row>
        <row r="1701">
          <cell r="A1701" t="str">
            <v>2018吴忠市</v>
          </cell>
          <cell r="B1701">
            <v>36.643835616438359</v>
          </cell>
        </row>
        <row r="1702">
          <cell r="A1702" t="str">
            <v>2018银川市</v>
          </cell>
          <cell r="B1702">
            <v>60.684931506849317</v>
          </cell>
        </row>
        <row r="1703">
          <cell r="A1703" t="str">
            <v>2018中卫市</v>
          </cell>
          <cell r="B1703">
            <v>5.89041095890411</v>
          </cell>
        </row>
        <row r="1704">
          <cell r="A1704" t="str">
            <v>2018海东市</v>
          </cell>
          <cell r="B1704">
            <v>14.493150684931507</v>
          </cell>
        </row>
        <row r="1705">
          <cell r="A1705" t="str">
            <v>2018西宁市</v>
          </cell>
          <cell r="B1705">
            <v>53.493150684931507</v>
          </cell>
        </row>
        <row r="1706">
          <cell r="A1706" t="str">
            <v>2018滨州市</v>
          </cell>
          <cell r="B1706">
            <v>69.657534246575338</v>
          </cell>
        </row>
        <row r="1707">
          <cell r="A1707" t="str">
            <v>2018德州市</v>
          </cell>
          <cell r="B1707">
            <v>56.027397260273972</v>
          </cell>
        </row>
        <row r="1708">
          <cell r="A1708" t="str">
            <v>2018东营市</v>
          </cell>
          <cell r="B1708">
            <v>73.356164383561648</v>
          </cell>
        </row>
        <row r="1709">
          <cell r="A1709" t="str">
            <v>2018菏泽市</v>
          </cell>
          <cell r="B1709">
            <v>42.328767123287669</v>
          </cell>
        </row>
        <row r="1710">
          <cell r="A1710" t="str">
            <v>2018济南市</v>
          </cell>
          <cell r="B1710">
            <v>69.726027397260282</v>
          </cell>
        </row>
        <row r="1711">
          <cell r="A1711" t="str">
            <v>2018济宁市</v>
          </cell>
          <cell r="B1711">
            <v>59.657534246575345</v>
          </cell>
        </row>
        <row r="1712">
          <cell r="A1712" t="str">
            <v>2018莱芜市</v>
          </cell>
          <cell r="B1712">
            <v>61.849315068493155</v>
          </cell>
        </row>
        <row r="1713">
          <cell r="A1713" t="str">
            <v>2018聊城市</v>
          </cell>
          <cell r="B1713">
            <v>71.712328767123296</v>
          </cell>
        </row>
        <row r="1714">
          <cell r="A1714" t="str">
            <v>2018临沂市</v>
          </cell>
          <cell r="B1714">
            <v>61.57534246575343</v>
          </cell>
        </row>
        <row r="1715">
          <cell r="A1715" t="str">
            <v>2018青岛市</v>
          </cell>
          <cell r="B1715">
            <v>67.945205479452056</v>
          </cell>
        </row>
        <row r="1716">
          <cell r="A1716" t="str">
            <v>2018日照市</v>
          </cell>
          <cell r="B1716">
            <v>71.780821917808225</v>
          </cell>
        </row>
        <row r="1717">
          <cell r="A1717" t="str">
            <v>2018泰安市</v>
          </cell>
          <cell r="B1717">
            <v>56.027397260273972</v>
          </cell>
        </row>
        <row r="1718">
          <cell r="A1718" t="str">
            <v>2018威海市</v>
          </cell>
          <cell r="B1718">
            <v>62.534246575342465</v>
          </cell>
        </row>
        <row r="1719">
          <cell r="A1719" t="str">
            <v>2018潍坊市</v>
          </cell>
          <cell r="B1719">
            <v>57.602739726027401</v>
          </cell>
        </row>
        <row r="1720">
          <cell r="A1720" t="str">
            <v>2018烟台市</v>
          </cell>
          <cell r="B1720">
            <v>76.369863013698634</v>
          </cell>
        </row>
        <row r="1721">
          <cell r="A1721" t="str">
            <v>2018枣庄市</v>
          </cell>
          <cell r="B1721">
            <v>58.082191780821923</v>
          </cell>
        </row>
        <row r="1722">
          <cell r="A1722" t="str">
            <v>2018淄博市</v>
          </cell>
          <cell r="B1722">
            <v>68.493150684931507</v>
          </cell>
        </row>
        <row r="1723">
          <cell r="A1723" t="str">
            <v>2018大同市</v>
          </cell>
          <cell r="B1723">
            <v>65.136986301369859</v>
          </cell>
        </row>
        <row r="1724">
          <cell r="A1724" t="str">
            <v>2018晋城市</v>
          </cell>
          <cell r="B1724">
            <v>55</v>
          </cell>
        </row>
        <row r="1725">
          <cell r="A1725" t="str">
            <v>2018晋中市</v>
          </cell>
          <cell r="B1725">
            <v>57.739726027397261</v>
          </cell>
        </row>
        <row r="1726">
          <cell r="A1726" t="str">
            <v>2018临汾市</v>
          </cell>
          <cell r="B1726">
            <v>20.342465753424658</v>
          </cell>
        </row>
        <row r="1727">
          <cell r="A1727" t="str">
            <v>2018吕梁市</v>
          </cell>
          <cell r="B1727">
            <v>57.602739726027401</v>
          </cell>
        </row>
        <row r="1728">
          <cell r="A1728" t="str">
            <v>2018朔州市</v>
          </cell>
          <cell r="B1728">
            <v>47.671232876712331</v>
          </cell>
        </row>
        <row r="1729">
          <cell r="A1729" t="str">
            <v>2018太原市</v>
          </cell>
          <cell r="B1729">
            <v>28.835616438356166</v>
          </cell>
        </row>
        <row r="1730">
          <cell r="A1730" t="str">
            <v>2018长治市</v>
          </cell>
          <cell r="B1730">
            <v>52.260273972602739</v>
          </cell>
        </row>
        <row r="1731">
          <cell r="A1731" t="str">
            <v>2018忻州市</v>
          </cell>
          <cell r="B1731">
            <v>19.589041095890412</v>
          </cell>
        </row>
        <row r="1732">
          <cell r="A1732" t="str">
            <v>2018阳泉市</v>
          </cell>
          <cell r="B1732">
            <v>25.479452054794521</v>
          </cell>
        </row>
        <row r="1733">
          <cell r="A1733" t="str">
            <v>2018运城市</v>
          </cell>
          <cell r="B1733">
            <v>41.095890410958908</v>
          </cell>
        </row>
        <row r="1734">
          <cell r="A1734" t="str">
            <v>2018安康市</v>
          </cell>
          <cell r="B1734">
            <v>56.849315068493155</v>
          </cell>
        </row>
        <row r="1735">
          <cell r="A1735" t="str">
            <v>2018宝鸡市</v>
          </cell>
          <cell r="B1735">
            <v>51.301369863013697</v>
          </cell>
        </row>
        <row r="1736">
          <cell r="A1736" t="str">
            <v>2018汉中市</v>
          </cell>
          <cell r="B1736">
            <v>49.589041095890416</v>
          </cell>
        </row>
        <row r="1737">
          <cell r="A1737" t="str">
            <v>2018商洛市</v>
          </cell>
          <cell r="B1737">
            <v>54.178082191780824</v>
          </cell>
        </row>
        <row r="1738">
          <cell r="A1738" t="str">
            <v>2018铜川市</v>
          </cell>
          <cell r="B1738">
            <v>48.356164383561648</v>
          </cell>
        </row>
        <row r="1739">
          <cell r="A1739" t="str">
            <v>2018渭南市</v>
          </cell>
          <cell r="B1739">
            <v>50.06849315068493</v>
          </cell>
        </row>
        <row r="1740">
          <cell r="A1740" t="str">
            <v>2018西安市</v>
          </cell>
          <cell r="B1740">
            <v>59.794520547945204</v>
          </cell>
        </row>
        <row r="1741">
          <cell r="A1741" t="str">
            <v>2018咸阳市</v>
          </cell>
          <cell r="B1741">
            <v>55.684931506849317</v>
          </cell>
        </row>
        <row r="1742">
          <cell r="A1742" t="str">
            <v>2018延安市</v>
          </cell>
          <cell r="B1742">
            <v>48.150684931506852</v>
          </cell>
        </row>
        <row r="1743">
          <cell r="A1743" t="str">
            <v>2018榆林市</v>
          </cell>
          <cell r="B1743">
            <v>39.726027397260275</v>
          </cell>
        </row>
        <row r="1744">
          <cell r="A1744" t="str">
            <v>2018巴中市</v>
          </cell>
          <cell r="B1744">
            <v>73.630136986301366</v>
          </cell>
        </row>
        <row r="1745">
          <cell r="A1745" t="str">
            <v>2018成都市</v>
          </cell>
          <cell r="B1745">
            <v>74.863013698630141</v>
          </cell>
        </row>
        <row r="1746">
          <cell r="A1746" t="str">
            <v>2018达州市</v>
          </cell>
          <cell r="B1746">
            <v>43.150684931506852</v>
          </cell>
        </row>
        <row r="1747">
          <cell r="A1747" t="str">
            <v>2018德阳市</v>
          </cell>
          <cell r="B1747">
            <v>55.06849315068493</v>
          </cell>
        </row>
        <row r="1748">
          <cell r="A1748" t="str">
            <v>2018广安市</v>
          </cell>
          <cell r="B1748">
            <v>63.424657534246577</v>
          </cell>
        </row>
        <row r="1749">
          <cell r="A1749" t="str">
            <v>2018广元市</v>
          </cell>
          <cell r="B1749">
            <v>59.657534246575345</v>
          </cell>
        </row>
        <row r="1750">
          <cell r="A1750" t="str">
            <v>2018乐山市</v>
          </cell>
          <cell r="B1750">
            <v>56.438356164383563</v>
          </cell>
        </row>
        <row r="1751">
          <cell r="A1751" t="str">
            <v>2018泸州市</v>
          </cell>
          <cell r="B1751">
            <v>58.287671232876711</v>
          </cell>
        </row>
        <row r="1752">
          <cell r="A1752" t="str">
            <v>2018眉山市</v>
          </cell>
          <cell r="B1752">
            <v>52.80821917808219</v>
          </cell>
        </row>
        <row r="1753">
          <cell r="A1753" t="str">
            <v>2018绵阳市</v>
          </cell>
          <cell r="B1753">
            <v>72.945205479452056</v>
          </cell>
        </row>
        <row r="1754">
          <cell r="A1754" t="str">
            <v>2018南充市</v>
          </cell>
          <cell r="B1754">
            <v>55.821917808219176</v>
          </cell>
        </row>
        <row r="1755">
          <cell r="A1755" t="str">
            <v>2018内江市</v>
          </cell>
          <cell r="B1755">
            <v>19.041095890410958</v>
          </cell>
        </row>
        <row r="1756">
          <cell r="A1756" t="str">
            <v>2018攀枝花市</v>
          </cell>
          <cell r="B1756">
            <v>52.054794520547944</v>
          </cell>
        </row>
        <row r="1757">
          <cell r="A1757" t="str">
            <v>2018遂宁市</v>
          </cell>
          <cell r="B1757">
            <v>54.38356164383562</v>
          </cell>
        </row>
        <row r="1758">
          <cell r="A1758" t="str">
            <v>2018雅安市</v>
          </cell>
          <cell r="B1758">
            <v>46.753424657534246</v>
          </cell>
        </row>
        <row r="1759">
          <cell r="A1759" t="str">
            <v>2018宜宾市</v>
          </cell>
          <cell r="B1759">
            <v>47.12328767123288</v>
          </cell>
        </row>
        <row r="1760">
          <cell r="A1760" t="str">
            <v>2018资阳市</v>
          </cell>
          <cell r="B1760">
            <v>15.136986301369863</v>
          </cell>
        </row>
        <row r="1761">
          <cell r="A1761" t="str">
            <v>2018自贡市</v>
          </cell>
          <cell r="B1761">
            <v>61.643835616438359</v>
          </cell>
        </row>
        <row r="1762">
          <cell r="A1762" t="str">
            <v>2018昌都市</v>
          </cell>
          <cell r="B1762">
            <v>40.31506849315069</v>
          </cell>
        </row>
        <row r="1763">
          <cell r="A1763" t="str">
            <v>2018拉萨市</v>
          </cell>
          <cell r="B1763">
            <v>29.315068493150687</v>
          </cell>
        </row>
        <row r="1764">
          <cell r="A1764" t="str">
            <v>2018林芝市</v>
          </cell>
          <cell r="B1764">
            <v>41.575342465753423</v>
          </cell>
        </row>
        <row r="1765">
          <cell r="A1765" t="str">
            <v>2018日喀则市</v>
          </cell>
          <cell r="B1765">
            <v>31.095890410958905</v>
          </cell>
        </row>
        <row r="1766">
          <cell r="A1766" t="str">
            <v>2018山南市</v>
          </cell>
          <cell r="B1766">
            <v>43.219178082191782</v>
          </cell>
        </row>
        <row r="1767">
          <cell r="A1767" t="str">
            <v>2018克拉玛依市</v>
          </cell>
          <cell r="B1767">
            <v>32.095890410958908</v>
          </cell>
        </row>
        <row r="1768">
          <cell r="A1768" t="str">
            <v>2018吐鲁番市</v>
          </cell>
          <cell r="B1768">
            <v>31.506849315068493</v>
          </cell>
        </row>
        <row r="1769">
          <cell r="A1769" t="str">
            <v>2018乌鲁木齐市</v>
          </cell>
          <cell r="B1769">
            <v>54.109589041095894</v>
          </cell>
        </row>
        <row r="1770">
          <cell r="A1770" t="str">
            <v>2018保山市</v>
          </cell>
          <cell r="B1770">
            <v>45</v>
          </cell>
        </row>
        <row r="1771">
          <cell r="A1771" t="str">
            <v>2018昆明市</v>
          </cell>
          <cell r="B1771">
            <v>71.232876712328775</v>
          </cell>
        </row>
        <row r="1772">
          <cell r="A1772" t="str">
            <v>2018丽江市</v>
          </cell>
          <cell r="B1772">
            <v>50.547945205479451</v>
          </cell>
        </row>
        <row r="1773">
          <cell r="A1773" t="str">
            <v>2018临沧市</v>
          </cell>
          <cell r="B1773">
            <v>11.643835616438356</v>
          </cell>
        </row>
        <row r="1774">
          <cell r="A1774" t="str">
            <v>2018普洱市</v>
          </cell>
          <cell r="B1774">
            <v>57.739726027397261</v>
          </cell>
        </row>
        <row r="1775">
          <cell r="A1775" t="str">
            <v>2018曲靖市</v>
          </cell>
          <cell r="B1775">
            <v>38.671232876712331</v>
          </cell>
        </row>
        <row r="1776">
          <cell r="A1776" t="str">
            <v>2018玉溪市</v>
          </cell>
          <cell r="B1776">
            <v>67.123287671232873</v>
          </cell>
        </row>
        <row r="1777">
          <cell r="A1777" t="str">
            <v>2018昭通市</v>
          </cell>
          <cell r="B1777">
            <v>5.4794520547945202</v>
          </cell>
        </row>
        <row r="1778">
          <cell r="A1778" t="str">
            <v>2018杭州市</v>
          </cell>
          <cell r="B1778">
            <v>77.739726027397268</v>
          </cell>
        </row>
        <row r="1779">
          <cell r="A1779" t="str">
            <v>2018湖州市</v>
          </cell>
          <cell r="B1779">
            <v>65.342465753424662</v>
          </cell>
        </row>
        <row r="1780">
          <cell r="A1780" t="str">
            <v>2018嘉兴市</v>
          </cell>
          <cell r="B1780">
            <v>72.191780821917817</v>
          </cell>
        </row>
        <row r="1781">
          <cell r="A1781" t="str">
            <v>2018金华市</v>
          </cell>
          <cell r="B1781">
            <v>73.630136986301366</v>
          </cell>
        </row>
        <row r="1782">
          <cell r="A1782" t="str">
            <v>2018丽水市</v>
          </cell>
          <cell r="B1782">
            <v>59.726027397260275</v>
          </cell>
        </row>
        <row r="1783">
          <cell r="A1783" t="str">
            <v>2018宁波市</v>
          </cell>
          <cell r="B1783">
            <v>73.904109589041099</v>
          </cell>
        </row>
        <row r="1784">
          <cell r="A1784" t="str">
            <v>2018衢州市</v>
          </cell>
          <cell r="B1784">
            <v>70.342465753424662</v>
          </cell>
        </row>
        <row r="1785">
          <cell r="A1785" t="str">
            <v>2018绍兴市</v>
          </cell>
          <cell r="B1785">
            <v>62.876712328767127</v>
          </cell>
        </row>
        <row r="1786">
          <cell r="A1786" t="str">
            <v>2018台州市</v>
          </cell>
          <cell r="B1786">
            <v>68.69863013698631</v>
          </cell>
        </row>
        <row r="1787">
          <cell r="A1787" t="str">
            <v>2018温州市</v>
          </cell>
          <cell r="B1787">
            <v>65.205479452054803</v>
          </cell>
        </row>
        <row r="1788">
          <cell r="A1788" t="str">
            <v>2018舟山市</v>
          </cell>
          <cell r="B1788">
            <v>70.06849315068493</v>
          </cell>
        </row>
        <row r="1789">
          <cell r="A1789" t="str">
            <v>2019北京市</v>
          </cell>
          <cell r="B1789">
            <v>85.869565217391298</v>
          </cell>
        </row>
        <row r="1790">
          <cell r="A1790" t="str">
            <v>2019上海市</v>
          </cell>
          <cell r="B1790">
            <v>82.427536231884048</v>
          </cell>
        </row>
        <row r="1791">
          <cell r="A1791" t="str">
            <v>2019天津市</v>
          </cell>
          <cell r="B1791">
            <v>82.550724637681157</v>
          </cell>
        </row>
        <row r="1792">
          <cell r="A1792" t="str">
            <v>2019重庆市</v>
          </cell>
          <cell r="B1792">
            <v>66.159420289855063</v>
          </cell>
        </row>
        <row r="1793">
          <cell r="A1793" t="str">
            <v>2019安庆市</v>
          </cell>
          <cell r="B1793">
            <v>47.485507246376805</v>
          </cell>
        </row>
        <row r="1794">
          <cell r="A1794" t="str">
            <v>2019蚌埠市</v>
          </cell>
          <cell r="B1794">
            <v>40.753623188405797</v>
          </cell>
        </row>
        <row r="1795">
          <cell r="A1795" t="str">
            <v>2019亳州市</v>
          </cell>
          <cell r="B1795">
            <v>47.826086956521735</v>
          </cell>
        </row>
        <row r="1796">
          <cell r="A1796" t="str">
            <v>2019池州市</v>
          </cell>
          <cell r="B1796">
            <v>54.811594202898547</v>
          </cell>
        </row>
        <row r="1797">
          <cell r="A1797" t="str">
            <v>2019滁州市</v>
          </cell>
          <cell r="B1797">
            <v>49.586956521739125</v>
          </cell>
        </row>
        <row r="1798">
          <cell r="A1798" t="str">
            <v>2019阜阳市</v>
          </cell>
          <cell r="B1798">
            <v>76.913043478260875</v>
          </cell>
        </row>
        <row r="1799">
          <cell r="A1799" t="str">
            <v>2019合肥市</v>
          </cell>
          <cell r="B1799">
            <v>57.326086956521735</v>
          </cell>
        </row>
        <row r="1800">
          <cell r="A1800" t="str">
            <v>2019淮北市</v>
          </cell>
          <cell r="B1800">
            <v>58.420289855072461</v>
          </cell>
        </row>
        <row r="1801">
          <cell r="A1801" t="str">
            <v>2019淮南市</v>
          </cell>
          <cell r="B1801">
            <v>51.239130434782609</v>
          </cell>
        </row>
        <row r="1802">
          <cell r="A1802" t="str">
            <v>2019黄山市</v>
          </cell>
          <cell r="B1802">
            <v>55.978260869565212</v>
          </cell>
        </row>
        <row r="1803">
          <cell r="A1803" t="str">
            <v>2019六安市</v>
          </cell>
          <cell r="B1803">
            <v>57.55797101449275</v>
          </cell>
        </row>
        <row r="1804">
          <cell r="A1804" t="str">
            <v>2019马鞍山市</v>
          </cell>
          <cell r="B1804">
            <v>64.543478260869563</v>
          </cell>
        </row>
        <row r="1805">
          <cell r="A1805" t="str">
            <v>2019宿州市</v>
          </cell>
          <cell r="B1805">
            <v>49.478260869565212</v>
          </cell>
        </row>
        <row r="1806">
          <cell r="A1806" t="str">
            <v>2019铜陵市</v>
          </cell>
          <cell r="B1806">
            <v>51.094202898550726</v>
          </cell>
        </row>
        <row r="1807">
          <cell r="A1807" t="str">
            <v>2019芜湖市</v>
          </cell>
          <cell r="B1807">
            <v>50.449275362318843</v>
          </cell>
        </row>
        <row r="1808">
          <cell r="A1808" t="str">
            <v>2019宣城市</v>
          </cell>
          <cell r="B1808">
            <v>0</v>
          </cell>
        </row>
        <row r="1809">
          <cell r="A1809" t="str">
            <v>2019福州市</v>
          </cell>
          <cell r="B1809">
            <v>73.985507246376812</v>
          </cell>
        </row>
        <row r="1810">
          <cell r="A1810" t="str">
            <v>2019龙岩市</v>
          </cell>
          <cell r="B1810">
            <v>66.318840579710141</v>
          </cell>
        </row>
        <row r="1811">
          <cell r="A1811" t="str">
            <v>2019南平市</v>
          </cell>
          <cell r="B1811">
            <v>55.869565217391305</v>
          </cell>
        </row>
        <row r="1812">
          <cell r="A1812" t="str">
            <v>2019宁德市</v>
          </cell>
          <cell r="B1812">
            <v>29.55072463768116</v>
          </cell>
        </row>
        <row r="1813">
          <cell r="A1813" t="str">
            <v>2019莆田市</v>
          </cell>
          <cell r="B1813">
            <v>65.115942028985501</v>
          </cell>
        </row>
        <row r="1814">
          <cell r="A1814" t="str">
            <v>2019泉州市</v>
          </cell>
          <cell r="B1814">
            <v>48.079710144927532</v>
          </cell>
        </row>
        <row r="1815">
          <cell r="A1815" t="str">
            <v>2019三明市</v>
          </cell>
          <cell r="B1815">
            <v>27.630434782608695</v>
          </cell>
        </row>
        <row r="1816">
          <cell r="A1816" t="str">
            <v>2019厦门市</v>
          </cell>
          <cell r="B1816">
            <v>60</v>
          </cell>
        </row>
        <row r="1817">
          <cell r="A1817" t="str">
            <v>2019漳州市</v>
          </cell>
          <cell r="B1817">
            <v>68.456521739130437</v>
          </cell>
        </row>
        <row r="1818">
          <cell r="A1818" t="str">
            <v>2019白银市</v>
          </cell>
          <cell r="B1818">
            <v>8.5652173913043477</v>
          </cell>
        </row>
        <row r="1819">
          <cell r="A1819" t="str">
            <v>2019定西市</v>
          </cell>
          <cell r="B1819">
            <v>53.463768115942024</v>
          </cell>
        </row>
        <row r="1820">
          <cell r="A1820" t="str">
            <v>2019嘉峪关市</v>
          </cell>
          <cell r="B1820">
            <v>36.159420289855071</v>
          </cell>
        </row>
        <row r="1821">
          <cell r="A1821" t="str">
            <v>2019金昌市</v>
          </cell>
          <cell r="B1821">
            <v>38.456521739130437</v>
          </cell>
        </row>
        <row r="1822">
          <cell r="A1822" t="str">
            <v>2019酒泉市</v>
          </cell>
          <cell r="B1822">
            <v>39.818840579710141</v>
          </cell>
        </row>
        <row r="1823">
          <cell r="A1823" t="str">
            <v>2019兰州市</v>
          </cell>
          <cell r="B1823">
            <v>49.478260869565212</v>
          </cell>
        </row>
        <row r="1824">
          <cell r="A1824" t="str">
            <v>2019陇南市</v>
          </cell>
          <cell r="B1824">
            <v>56.246376811594203</v>
          </cell>
        </row>
        <row r="1825">
          <cell r="A1825" t="str">
            <v>2019平凉市</v>
          </cell>
          <cell r="B1825">
            <v>26.913043478260867</v>
          </cell>
        </row>
        <row r="1826">
          <cell r="A1826" t="str">
            <v>2019庆阳市</v>
          </cell>
          <cell r="B1826">
            <v>38.565217391304351</v>
          </cell>
        </row>
        <row r="1827">
          <cell r="A1827" t="str">
            <v>2019天水市</v>
          </cell>
          <cell r="B1827">
            <v>46.159420289855071</v>
          </cell>
        </row>
        <row r="1828">
          <cell r="A1828" t="str">
            <v>2019武威市</v>
          </cell>
          <cell r="B1828">
            <v>41.95652173913043</v>
          </cell>
        </row>
        <row r="1829">
          <cell r="A1829" t="str">
            <v>2019张掖市</v>
          </cell>
          <cell r="B1829">
            <v>60.608695652173907</v>
          </cell>
        </row>
        <row r="1830">
          <cell r="A1830" t="str">
            <v>2019潮州市</v>
          </cell>
          <cell r="B1830">
            <v>58.492753623188406</v>
          </cell>
        </row>
        <row r="1831">
          <cell r="A1831" t="str">
            <v>2019东莞市</v>
          </cell>
          <cell r="B1831">
            <v>16.355072463768114</v>
          </cell>
        </row>
        <row r="1832">
          <cell r="A1832" t="str">
            <v>2019佛山市</v>
          </cell>
          <cell r="B1832">
            <v>45.710144927536227</v>
          </cell>
        </row>
        <row r="1833">
          <cell r="A1833" t="str">
            <v>2019广州市</v>
          </cell>
          <cell r="B1833">
            <v>85.869565217391298</v>
          </cell>
        </row>
        <row r="1834">
          <cell r="A1834" t="str">
            <v>2019河源市</v>
          </cell>
          <cell r="B1834">
            <v>65.637681159420282</v>
          </cell>
        </row>
        <row r="1835">
          <cell r="A1835" t="str">
            <v>2019惠州市</v>
          </cell>
          <cell r="B1835">
            <v>55.115942028985508</v>
          </cell>
        </row>
        <row r="1836">
          <cell r="A1836" t="str">
            <v>2019江门市</v>
          </cell>
          <cell r="B1836">
            <v>69.695652173913032</v>
          </cell>
        </row>
        <row r="1837">
          <cell r="A1837" t="str">
            <v>2019揭阳市</v>
          </cell>
          <cell r="B1837">
            <v>53.75362318840579</v>
          </cell>
        </row>
        <row r="1838">
          <cell r="A1838" t="str">
            <v>2019茂名市</v>
          </cell>
          <cell r="B1838">
            <v>48.275362318840578</v>
          </cell>
        </row>
        <row r="1839">
          <cell r="A1839" t="str">
            <v>2019梅州市</v>
          </cell>
          <cell r="B1839">
            <v>70.181159420289845</v>
          </cell>
        </row>
        <row r="1840">
          <cell r="A1840" t="str">
            <v>2019清远市</v>
          </cell>
          <cell r="B1840">
            <v>41.094202898550726</v>
          </cell>
        </row>
        <row r="1841">
          <cell r="A1841" t="str">
            <v>2019汕头市</v>
          </cell>
          <cell r="B1841">
            <v>75.188405797101439</v>
          </cell>
        </row>
        <row r="1842">
          <cell r="A1842" t="str">
            <v>2019汕尾市</v>
          </cell>
          <cell r="B1842">
            <v>60.89855072463768</v>
          </cell>
        </row>
        <row r="1843">
          <cell r="A1843" t="str">
            <v>2019韶关市</v>
          </cell>
          <cell r="B1843">
            <v>36.840579710144922</v>
          </cell>
        </row>
        <row r="1844">
          <cell r="A1844" t="str">
            <v>2019深圳市</v>
          </cell>
          <cell r="B1844">
            <v>78.347826086956516</v>
          </cell>
        </row>
        <row r="1845">
          <cell r="A1845" t="str">
            <v>2019阳江市</v>
          </cell>
          <cell r="B1845">
            <v>41.20289855072464</v>
          </cell>
        </row>
        <row r="1846">
          <cell r="A1846" t="str">
            <v>2019云浮市</v>
          </cell>
          <cell r="B1846">
            <v>47.55797101449275</v>
          </cell>
        </row>
        <row r="1847">
          <cell r="A1847" t="str">
            <v>2019湛江市</v>
          </cell>
          <cell r="B1847">
            <v>74.884057971014499</v>
          </cell>
        </row>
        <row r="1848">
          <cell r="A1848" t="str">
            <v>2019肇庆市</v>
          </cell>
          <cell r="B1848">
            <v>75.492753623188392</v>
          </cell>
        </row>
        <row r="1849">
          <cell r="A1849" t="str">
            <v>2019中山市</v>
          </cell>
          <cell r="B1849">
            <v>40.934782608695649</v>
          </cell>
        </row>
        <row r="1850">
          <cell r="A1850" t="str">
            <v>2019珠海市</v>
          </cell>
          <cell r="B1850">
            <v>73.949275362318843</v>
          </cell>
        </row>
        <row r="1851">
          <cell r="A1851" t="str">
            <v>2019百色市</v>
          </cell>
          <cell r="B1851">
            <v>71.579710144927532</v>
          </cell>
        </row>
        <row r="1852">
          <cell r="A1852" t="str">
            <v>2019北海市</v>
          </cell>
          <cell r="B1852">
            <v>68.65217391304347</v>
          </cell>
        </row>
        <row r="1853">
          <cell r="A1853" t="str">
            <v>2019崇左市</v>
          </cell>
          <cell r="B1853">
            <v>66.840579710144922</v>
          </cell>
        </row>
        <row r="1854">
          <cell r="A1854" t="str">
            <v>2019防城港市</v>
          </cell>
          <cell r="B1854">
            <v>57.362318840579711</v>
          </cell>
        </row>
        <row r="1855">
          <cell r="A1855" t="str">
            <v>2019贵港市</v>
          </cell>
          <cell r="B1855">
            <v>69.85507246376811</v>
          </cell>
        </row>
        <row r="1856">
          <cell r="A1856" t="str">
            <v>2019桂林市</v>
          </cell>
          <cell r="B1856">
            <v>72.028985507246375</v>
          </cell>
        </row>
        <row r="1857">
          <cell r="A1857" t="str">
            <v>2019河池市</v>
          </cell>
          <cell r="B1857">
            <v>15.333333333333332</v>
          </cell>
        </row>
        <row r="1858">
          <cell r="A1858" t="str">
            <v>2019贺州市</v>
          </cell>
          <cell r="B1858">
            <v>61.130434782608695</v>
          </cell>
        </row>
        <row r="1859">
          <cell r="A1859" t="str">
            <v>2019来宾市</v>
          </cell>
          <cell r="B1859">
            <v>72.550724637681157</v>
          </cell>
        </row>
        <row r="1860">
          <cell r="A1860" t="str">
            <v>2019柳州市</v>
          </cell>
          <cell r="B1860">
            <v>70.036231884057969</v>
          </cell>
        </row>
        <row r="1861">
          <cell r="A1861" t="str">
            <v>2019南宁市</v>
          </cell>
          <cell r="B1861">
            <v>70.971014492753625</v>
          </cell>
        </row>
        <row r="1862">
          <cell r="A1862" t="str">
            <v>2019钦州市</v>
          </cell>
          <cell r="B1862">
            <v>70.681159420289845</v>
          </cell>
        </row>
        <row r="1863">
          <cell r="A1863" t="str">
            <v>2019梧州市</v>
          </cell>
          <cell r="B1863">
            <v>76.536231884057969</v>
          </cell>
        </row>
        <row r="1864">
          <cell r="A1864" t="str">
            <v>2019玉林市</v>
          </cell>
          <cell r="B1864">
            <v>70.826086956521735</v>
          </cell>
        </row>
        <row r="1865">
          <cell r="A1865" t="str">
            <v>2019安顺市</v>
          </cell>
          <cell r="B1865">
            <v>66.536231884057969</v>
          </cell>
        </row>
        <row r="1866">
          <cell r="A1866" t="str">
            <v>2019毕节市</v>
          </cell>
          <cell r="B1866">
            <v>59.891304347826086</v>
          </cell>
        </row>
        <row r="1867">
          <cell r="A1867" t="str">
            <v>2019贵阳市</v>
          </cell>
          <cell r="B1867">
            <v>42.746376811594196</v>
          </cell>
        </row>
        <row r="1868">
          <cell r="A1868" t="str">
            <v>2019六盘水市</v>
          </cell>
          <cell r="B1868">
            <v>69.101449275362313</v>
          </cell>
        </row>
        <row r="1869">
          <cell r="A1869" t="str">
            <v>2019铜仁市</v>
          </cell>
          <cell r="B1869">
            <v>64.021739130434781</v>
          </cell>
        </row>
        <row r="1870">
          <cell r="A1870" t="str">
            <v>2019遵义市</v>
          </cell>
          <cell r="B1870">
            <v>47.144927536231883</v>
          </cell>
        </row>
        <row r="1871">
          <cell r="A1871" t="str">
            <v>2019儋州市</v>
          </cell>
          <cell r="B1871">
            <v>72.405797101449281</v>
          </cell>
        </row>
        <row r="1872">
          <cell r="A1872" t="str">
            <v>2019海口市</v>
          </cell>
          <cell r="B1872">
            <v>39.210144927536234</v>
          </cell>
        </row>
        <row r="1873">
          <cell r="A1873" t="str">
            <v>2019三亚市</v>
          </cell>
          <cell r="B1873">
            <v>47.289855072463766</v>
          </cell>
        </row>
        <row r="1874">
          <cell r="A1874" t="str">
            <v>2019保定市</v>
          </cell>
          <cell r="B1874">
            <v>30.681159420289852</v>
          </cell>
        </row>
        <row r="1875">
          <cell r="A1875" t="str">
            <v>2019沧州市</v>
          </cell>
          <cell r="B1875">
            <v>47.449275362318836</v>
          </cell>
        </row>
        <row r="1876">
          <cell r="A1876" t="str">
            <v>2019承德市</v>
          </cell>
          <cell r="B1876">
            <v>63.949275362318836</v>
          </cell>
        </row>
        <row r="1877">
          <cell r="A1877" t="str">
            <v>2019邯郸市</v>
          </cell>
          <cell r="B1877">
            <v>63.681159420289852</v>
          </cell>
        </row>
        <row r="1878">
          <cell r="A1878" t="str">
            <v>2019衡水市</v>
          </cell>
          <cell r="B1878">
            <v>57.666666666666657</v>
          </cell>
        </row>
        <row r="1879">
          <cell r="A1879" t="str">
            <v>2019廊坊市</v>
          </cell>
          <cell r="B1879">
            <v>22.710144927536231</v>
          </cell>
        </row>
        <row r="1880">
          <cell r="A1880" t="str">
            <v>2019秦皇岛市</v>
          </cell>
          <cell r="B1880">
            <v>48.384057971014492</v>
          </cell>
        </row>
        <row r="1881">
          <cell r="A1881" t="str">
            <v>2019石家庄市</v>
          </cell>
          <cell r="B1881">
            <v>43.75362318840579</v>
          </cell>
        </row>
        <row r="1882">
          <cell r="A1882" t="str">
            <v>2019唐山市</v>
          </cell>
          <cell r="B1882">
            <v>50.268115942028984</v>
          </cell>
        </row>
        <row r="1883">
          <cell r="A1883" t="str">
            <v>2019邢台市</v>
          </cell>
          <cell r="B1883">
            <v>37.413043478260867</v>
          </cell>
        </row>
        <row r="1884">
          <cell r="A1884" t="str">
            <v>2019张家口市</v>
          </cell>
          <cell r="B1884">
            <v>57.89855072463768</v>
          </cell>
        </row>
        <row r="1885">
          <cell r="A1885" t="str">
            <v>2019安阳市</v>
          </cell>
          <cell r="B1885">
            <v>39.927536231884055</v>
          </cell>
        </row>
        <row r="1886">
          <cell r="A1886" t="str">
            <v>2019鹤壁市</v>
          </cell>
          <cell r="B1886">
            <v>63.014492753623188</v>
          </cell>
        </row>
        <row r="1887">
          <cell r="A1887" t="str">
            <v>2019焦作市</v>
          </cell>
          <cell r="B1887">
            <v>40.608695652173907</v>
          </cell>
        </row>
        <row r="1888">
          <cell r="A1888" t="str">
            <v>2019开封市</v>
          </cell>
          <cell r="B1888">
            <v>70.231884057971016</v>
          </cell>
        </row>
        <row r="1889">
          <cell r="A1889" t="str">
            <v>2019洛阳市</v>
          </cell>
          <cell r="B1889">
            <v>61.202898550724633</v>
          </cell>
        </row>
        <row r="1890">
          <cell r="A1890" t="str">
            <v>2019漯河市</v>
          </cell>
          <cell r="B1890">
            <v>45.528985507246368</v>
          </cell>
        </row>
        <row r="1891">
          <cell r="A1891" t="str">
            <v>2019南阳市</v>
          </cell>
          <cell r="B1891">
            <v>48.978260869565212</v>
          </cell>
        </row>
        <row r="1892">
          <cell r="A1892" t="str">
            <v>2019平顶山市</v>
          </cell>
          <cell r="B1892">
            <v>57.072463768115938</v>
          </cell>
        </row>
        <row r="1893">
          <cell r="A1893" t="str">
            <v>2019濮阳市</v>
          </cell>
          <cell r="B1893">
            <v>33.876811594202898</v>
          </cell>
        </row>
        <row r="1894">
          <cell r="A1894" t="str">
            <v>2019三门峡市</v>
          </cell>
          <cell r="B1894">
            <v>40.268115942028984</v>
          </cell>
        </row>
        <row r="1895">
          <cell r="A1895" t="str">
            <v>2019商丘市</v>
          </cell>
          <cell r="B1895">
            <v>64.811594202898547</v>
          </cell>
        </row>
        <row r="1896">
          <cell r="A1896" t="str">
            <v>2019新乡市</v>
          </cell>
          <cell r="B1896">
            <v>32.85507246376811</v>
          </cell>
        </row>
        <row r="1897">
          <cell r="A1897" t="str">
            <v>2019信阳市</v>
          </cell>
          <cell r="B1897">
            <v>49.695652173913039</v>
          </cell>
        </row>
        <row r="1898">
          <cell r="A1898" t="str">
            <v>2019许昌市</v>
          </cell>
          <cell r="B1898">
            <v>58.043478260869563</v>
          </cell>
        </row>
        <row r="1899">
          <cell r="A1899" t="str">
            <v>2019郑州市</v>
          </cell>
          <cell r="B1899">
            <v>47.485507246376805</v>
          </cell>
        </row>
        <row r="1900">
          <cell r="A1900" t="str">
            <v>2019周口市</v>
          </cell>
          <cell r="B1900">
            <v>64.579710144927532</v>
          </cell>
        </row>
        <row r="1901">
          <cell r="A1901" t="str">
            <v>2019驻马店市</v>
          </cell>
          <cell r="B1901">
            <v>46.876811594202891</v>
          </cell>
        </row>
        <row r="1902">
          <cell r="A1902" t="str">
            <v>2019大庆市</v>
          </cell>
          <cell r="B1902">
            <v>32.10144927536232</v>
          </cell>
        </row>
        <row r="1903">
          <cell r="A1903" t="str">
            <v>2019哈尔滨市</v>
          </cell>
          <cell r="B1903">
            <v>29.10144927536232</v>
          </cell>
        </row>
        <row r="1904">
          <cell r="A1904" t="str">
            <v>2019鹤岗市</v>
          </cell>
          <cell r="B1904">
            <v>49.768115942028977</v>
          </cell>
        </row>
        <row r="1905">
          <cell r="A1905" t="str">
            <v>2019黑河市</v>
          </cell>
          <cell r="B1905">
            <v>38.869565217391298</v>
          </cell>
        </row>
        <row r="1906">
          <cell r="A1906" t="str">
            <v>2019鸡西市</v>
          </cell>
          <cell r="B1906">
            <v>41.275362318840578</v>
          </cell>
        </row>
        <row r="1907">
          <cell r="A1907" t="str">
            <v>2019佳木斯市</v>
          </cell>
          <cell r="B1907">
            <v>40.340579710144929</v>
          </cell>
        </row>
        <row r="1908">
          <cell r="A1908" t="str">
            <v>2019牡丹江市</v>
          </cell>
          <cell r="B1908">
            <v>16.086956521739129</v>
          </cell>
        </row>
        <row r="1909">
          <cell r="A1909" t="str">
            <v>2019七台河市</v>
          </cell>
          <cell r="B1909">
            <v>15.782608695652174</v>
          </cell>
        </row>
        <row r="1910">
          <cell r="A1910" t="str">
            <v>2019齐齐哈尔市</v>
          </cell>
          <cell r="B1910">
            <v>36.536231884057969</v>
          </cell>
        </row>
        <row r="1911">
          <cell r="A1911" t="str">
            <v>2019双鸭山市</v>
          </cell>
          <cell r="B1911">
            <v>35.29710144927536</v>
          </cell>
        </row>
        <row r="1912">
          <cell r="A1912" t="str">
            <v>2019绥化市</v>
          </cell>
          <cell r="B1912">
            <v>47.036231884057969</v>
          </cell>
        </row>
        <row r="1913">
          <cell r="A1913" t="str">
            <v>2019伊春市</v>
          </cell>
          <cell r="B1913">
            <v>55.260869565217391</v>
          </cell>
        </row>
        <row r="1914">
          <cell r="A1914" t="str">
            <v>2019鄂州市</v>
          </cell>
          <cell r="B1914">
            <v>45.746376811594196</v>
          </cell>
        </row>
        <row r="1915">
          <cell r="A1915" t="str">
            <v>2019黄冈市</v>
          </cell>
          <cell r="B1915">
            <v>59.391304347826086</v>
          </cell>
        </row>
        <row r="1916">
          <cell r="A1916" t="str">
            <v>2019黄石市</v>
          </cell>
          <cell r="B1916">
            <v>74.434782608695656</v>
          </cell>
        </row>
        <row r="1917">
          <cell r="A1917" t="str">
            <v>2019荆门市</v>
          </cell>
          <cell r="B1917">
            <v>67.971014492753625</v>
          </cell>
        </row>
        <row r="1918">
          <cell r="A1918" t="str">
            <v>2019荆州市</v>
          </cell>
          <cell r="B1918">
            <v>26.086956521739129</v>
          </cell>
        </row>
        <row r="1919">
          <cell r="A1919" t="str">
            <v>2019十堰市</v>
          </cell>
          <cell r="B1919">
            <v>59.065217391304344</v>
          </cell>
        </row>
        <row r="1920">
          <cell r="A1920" t="str">
            <v>2019随州市</v>
          </cell>
          <cell r="B1920">
            <v>66.086956521739125</v>
          </cell>
        </row>
        <row r="1921">
          <cell r="A1921" t="str">
            <v>2019武汉市</v>
          </cell>
          <cell r="B1921">
            <v>77.144927536231876</v>
          </cell>
        </row>
        <row r="1922">
          <cell r="A1922" t="str">
            <v>2019咸宁市</v>
          </cell>
          <cell r="B1922">
            <v>59.318840579710141</v>
          </cell>
        </row>
        <row r="1923">
          <cell r="A1923" t="str">
            <v>2019襄阳市</v>
          </cell>
          <cell r="B1923">
            <v>68.942028985507235</v>
          </cell>
        </row>
        <row r="1924">
          <cell r="A1924" t="str">
            <v>2019孝感市</v>
          </cell>
          <cell r="B1924">
            <v>44.05797101449275</v>
          </cell>
        </row>
        <row r="1925">
          <cell r="A1925" t="str">
            <v>2019宜昌市</v>
          </cell>
          <cell r="B1925">
            <v>42.927536231884055</v>
          </cell>
        </row>
        <row r="1926">
          <cell r="A1926" t="str">
            <v>2019常德市</v>
          </cell>
          <cell r="B1926">
            <v>74.884057971014499</v>
          </cell>
        </row>
        <row r="1927">
          <cell r="A1927" t="str">
            <v>2019郴州市</v>
          </cell>
          <cell r="B1927">
            <v>66.91304347826086</v>
          </cell>
        </row>
        <row r="1928">
          <cell r="A1928" t="str">
            <v>2019衡阳市</v>
          </cell>
          <cell r="B1928">
            <v>33.014492753623188</v>
          </cell>
        </row>
        <row r="1929">
          <cell r="A1929" t="str">
            <v>2019怀化市</v>
          </cell>
          <cell r="B1929">
            <v>29.282608695652176</v>
          </cell>
        </row>
        <row r="1930">
          <cell r="A1930" t="str">
            <v>2019娄底市</v>
          </cell>
          <cell r="B1930">
            <v>49.028985507246375</v>
          </cell>
        </row>
        <row r="1931">
          <cell r="A1931" t="str">
            <v>2019邵阳市</v>
          </cell>
          <cell r="B1931">
            <v>59.028985507246375</v>
          </cell>
        </row>
        <row r="1932">
          <cell r="A1932" t="str">
            <v>2019湘潭市</v>
          </cell>
          <cell r="B1932">
            <v>45.224637681159422</v>
          </cell>
        </row>
        <row r="1933">
          <cell r="A1933" t="str">
            <v>2019益阳市</v>
          </cell>
          <cell r="B1933">
            <v>61.021739130434781</v>
          </cell>
        </row>
        <row r="1934">
          <cell r="A1934" t="str">
            <v>2019永州市</v>
          </cell>
          <cell r="B1934">
            <v>26.282608695652172</v>
          </cell>
        </row>
        <row r="1935">
          <cell r="A1935" t="str">
            <v>2019岳阳市</v>
          </cell>
          <cell r="B1935">
            <v>44.811594202898547</v>
          </cell>
        </row>
        <row r="1936">
          <cell r="A1936" t="str">
            <v>2019张家界市</v>
          </cell>
          <cell r="B1936">
            <v>17.89855072463768</v>
          </cell>
        </row>
        <row r="1937">
          <cell r="A1937" t="str">
            <v>2019长沙市</v>
          </cell>
          <cell r="B1937">
            <v>60.521739130434781</v>
          </cell>
        </row>
        <row r="1938">
          <cell r="A1938" t="str">
            <v>2019株洲市</v>
          </cell>
          <cell r="B1938">
            <v>53.123188405797102</v>
          </cell>
        </row>
        <row r="1939">
          <cell r="A1939" t="str">
            <v>2019白城市</v>
          </cell>
          <cell r="B1939">
            <v>61.471014492753618</v>
          </cell>
        </row>
        <row r="1940">
          <cell r="A1940" t="str">
            <v>2019白山市</v>
          </cell>
          <cell r="B1940">
            <v>43.123188405797102</v>
          </cell>
        </row>
        <row r="1941">
          <cell r="A1941" t="str">
            <v>2019吉林市</v>
          </cell>
          <cell r="B1941">
            <v>65.71014492753622</v>
          </cell>
        </row>
        <row r="1942">
          <cell r="A1942" t="str">
            <v>2019辽源市</v>
          </cell>
          <cell r="B1942">
            <v>47.144927536231883</v>
          </cell>
        </row>
        <row r="1943">
          <cell r="A1943" t="str">
            <v>2019四平市</v>
          </cell>
          <cell r="B1943">
            <v>48.384057971014492</v>
          </cell>
        </row>
        <row r="1944">
          <cell r="A1944" t="str">
            <v>2019松原市</v>
          </cell>
          <cell r="B1944">
            <v>37.449275362318836</v>
          </cell>
        </row>
        <row r="1945">
          <cell r="A1945" t="str">
            <v>2019通化市</v>
          </cell>
          <cell r="B1945">
            <v>35.710144927536234</v>
          </cell>
        </row>
        <row r="1946">
          <cell r="A1946" t="str">
            <v>2019长春市</v>
          </cell>
          <cell r="B1946">
            <v>60.681159420289852</v>
          </cell>
        </row>
        <row r="1947">
          <cell r="A1947" t="str">
            <v>2019常州市</v>
          </cell>
          <cell r="B1947">
            <v>32.29710144927536</v>
          </cell>
        </row>
        <row r="1948">
          <cell r="A1948" t="str">
            <v>2019淮安市</v>
          </cell>
          <cell r="B1948">
            <v>56.768115942028984</v>
          </cell>
        </row>
        <row r="1949">
          <cell r="A1949" t="str">
            <v>2019连云港市</v>
          </cell>
          <cell r="B1949">
            <v>64.630434782608688</v>
          </cell>
        </row>
        <row r="1950">
          <cell r="A1950" t="str">
            <v>2019南京市</v>
          </cell>
          <cell r="B1950">
            <v>68.942028985507235</v>
          </cell>
        </row>
        <row r="1951">
          <cell r="A1951" t="str">
            <v>2019南通市</v>
          </cell>
          <cell r="B1951">
            <v>71.811594202898547</v>
          </cell>
        </row>
        <row r="1952">
          <cell r="A1952" t="str">
            <v>2019苏州市</v>
          </cell>
          <cell r="B1952">
            <v>57.89855072463768</v>
          </cell>
        </row>
        <row r="1953">
          <cell r="A1953" t="str">
            <v>2019宿迁市</v>
          </cell>
          <cell r="B1953">
            <v>38.311594202898554</v>
          </cell>
        </row>
        <row r="1954">
          <cell r="A1954" t="str">
            <v>2019泰州市</v>
          </cell>
          <cell r="B1954">
            <v>62.746376811594196</v>
          </cell>
        </row>
        <row r="1955">
          <cell r="A1955" t="str">
            <v>2019无锡市</v>
          </cell>
          <cell r="B1955">
            <v>51.847826086956516</v>
          </cell>
        </row>
        <row r="1956">
          <cell r="A1956" t="str">
            <v>2019徐州市</v>
          </cell>
          <cell r="B1956">
            <v>54.579710144927539</v>
          </cell>
        </row>
        <row r="1957">
          <cell r="A1957" t="str">
            <v>2019盐城市</v>
          </cell>
          <cell r="B1957">
            <v>58.724637681159415</v>
          </cell>
        </row>
        <row r="1958">
          <cell r="A1958" t="str">
            <v>2019扬州市</v>
          </cell>
          <cell r="B1958">
            <v>70.449275362318843</v>
          </cell>
        </row>
        <row r="1959">
          <cell r="A1959" t="str">
            <v>2019镇江市</v>
          </cell>
          <cell r="B1959">
            <v>40</v>
          </cell>
        </row>
        <row r="1960">
          <cell r="A1960" t="str">
            <v>2019抚州市</v>
          </cell>
          <cell r="B1960">
            <v>49.891304347826086</v>
          </cell>
        </row>
        <row r="1961">
          <cell r="A1961" t="str">
            <v>2019赣州市</v>
          </cell>
          <cell r="B1961">
            <v>29.318840579710145</v>
          </cell>
        </row>
        <row r="1962">
          <cell r="A1962" t="str">
            <v>2019吉安市</v>
          </cell>
          <cell r="B1962">
            <v>64.398550724637687</v>
          </cell>
        </row>
        <row r="1963">
          <cell r="A1963" t="str">
            <v>2019景德镇市</v>
          </cell>
          <cell r="B1963">
            <v>34.471014492753618</v>
          </cell>
        </row>
        <row r="1964">
          <cell r="A1964" t="str">
            <v>2019九江市</v>
          </cell>
          <cell r="B1964">
            <v>70.231884057971016</v>
          </cell>
        </row>
        <row r="1965">
          <cell r="A1965" t="str">
            <v>2019南昌市</v>
          </cell>
          <cell r="B1965">
            <v>72.44202898550725</v>
          </cell>
        </row>
        <row r="1966">
          <cell r="A1966" t="str">
            <v>2019萍乡市</v>
          </cell>
          <cell r="B1966">
            <v>70.521739130434781</v>
          </cell>
        </row>
        <row r="1967">
          <cell r="A1967" t="str">
            <v>2019上饶市</v>
          </cell>
          <cell r="B1967">
            <v>21.434782608695652</v>
          </cell>
        </row>
        <row r="1968">
          <cell r="A1968" t="str">
            <v>2019新余市</v>
          </cell>
          <cell r="B1968">
            <v>54.289855072463766</v>
          </cell>
        </row>
        <row r="1969">
          <cell r="A1969" t="str">
            <v>2019宜春市</v>
          </cell>
          <cell r="B1969">
            <v>53.840579710144922</v>
          </cell>
        </row>
        <row r="1970">
          <cell r="A1970" t="str">
            <v>2019鹰潭市</v>
          </cell>
          <cell r="B1970">
            <v>62.550724637681157</v>
          </cell>
        </row>
        <row r="1971">
          <cell r="A1971" t="str">
            <v>2019鞍山市</v>
          </cell>
          <cell r="B1971">
            <v>69.101449275362313</v>
          </cell>
        </row>
        <row r="1972">
          <cell r="A1972" t="str">
            <v>2019本溪市</v>
          </cell>
          <cell r="B1972">
            <v>54.217391304347828</v>
          </cell>
        </row>
        <row r="1973">
          <cell r="A1973" t="str">
            <v>2019朝阳市</v>
          </cell>
          <cell r="B1973">
            <v>44.507246376811594</v>
          </cell>
        </row>
        <row r="1974">
          <cell r="A1974" t="str">
            <v>2019大连市</v>
          </cell>
          <cell r="B1974">
            <v>73.753623188405797</v>
          </cell>
        </row>
        <row r="1975">
          <cell r="A1975" t="str">
            <v>2019丹东市</v>
          </cell>
          <cell r="B1975">
            <v>43.913043478260867</v>
          </cell>
        </row>
        <row r="1976">
          <cell r="A1976" t="str">
            <v>2019抚顺市</v>
          </cell>
          <cell r="B1976">
            <v>54.217391304347828</v>
          </cell>
        </row>
        <row r="1977">
          <cell r="A1977" t="str">
            <v>2019阜新市</v>
          </cell>
          <cell r="B1977">
            <v>58.724637681159415</v>
          </cell>
        </row>
        <row r="1978">
          <cell r="A1978" t="str">
            <v>2019葫芦岛市</v>
          </cell>
          <cell r="B1978">
            <v>24.166666666666664</v>
          </cell>
        </row>
        <row r="1979">
          <cell r="A1979" t="str">
            <v>2019锦州市</v>
          </cell>
          <cell r="B1979">
            <v>57.521739130434774</v>
          </cell>
        </row>
        <row r="1980">
          <cell r="A1980" t="str">
            <v>2019辽阳市</v>
          </cell>
          <cell r="B1980">
            <v>50.557971014492757</v>
          </cell>
        </row>
        <row r="1981">
          <cell r="A1981" t="str">
            <v>2019盘锦市</v>
          </cell>
          <cell r="B1981">
            <v>30.521739130434781</v>
          </cell>
        </row>
        <row r="1982">
          <cell r="A1982" t="str">
            <v>2019沈阳市</v>
          </cell>
          <cell r="B1982">
            <v>29.514492753623188</v>
          </cell>
        </row>
        <row r="1983">
          <cell r="A1983" t="str">
            <v>2019铁岭市</v>
          </cell>
          <cell r="B1983">
            <v>57.775362318840571</v>
          </cell>
        </row>
        <row r="1984">
          <cell r="A1984" t="str">
            <v>2019营口市</v>
          </cell>
          <cell r="B1984">
            <v>44.130434782608695</v>
          </cell>
        </row>
        <row r="1985">
          <cell r="A1985" t="str">
            <v>2019巴彦淖尔市</v>
          </cell>
          <cell r="B1985">
            <v>60.717391304347821</v>
          </cell>
        </row>
        <row r="1986">
          <cell r="A1986" t="str">
            <v>2019包头市</v>
          </cell>
          <cell r="B1986">
            <v>26.159420289855071</v>
          </cell>
        </row>
        <row r="1987">
          <cell r="A1987" t="str">
            <v>2019赤峰市</v>
          </cell>
          <cell r="B1987">
            <v>11.72463768115942</v>
          </cell>
        </row>
        <row r="1988">
          <cell r="A1988" t="str">
            <v>2019鄂尔多斯市</v>
          </cell>
          <cell r="B1988">
            <v>43.985507246376812</v>
          </cell>
        </row>
        <row r="1989">
          <cell r="A1989" t="str">
            <v>2019呼和浩特市</v>
          </cell>
          <cell r="B1989">
            <v>45.782608695652165</v>
          </cell>
        </row>
        <row r="1990">
          <cell r="A1990" t="str">
            <v>2019呼伦贝尔市</v>
          </cell>
          <cell r="B1990">
            <v>35.492753623188406</v>
          </cell>
        </row>
        <row r="1991">
          <cell r="A1991" t="str">
            <v>2019通辽市</v>
          </cell>
          <cell r="B1991">
            <v>23.789855072463769</v>
          </cell>
        </row>
        <row r="1992">
          <cell r="A1992" t="str">
            <v>2019乌海市</v>
          </cell>
          <cell r="B1992">
            <v>29.55072463768116</v>
          </cell>
        </row>
        <row r="1993">
          <cell r="A1993" t="str">
            <v>2019乌兰察布市</v>
          </cell>
          <cell r="B1993">
            <v>35.565217391304344</v>
          </cell>
        </row>
        <row r="1994">
          <cell r="A1994" t="str">
            <v>2019固原市</v>
          </cell>
          <cell r="B1994">
            <v>30.521739130434781</v>
          </cell>
        </row>
        <row r="1995">
          <cell r="A1995" t="str">
            <v>2019石嘴山市</v>
          </cell>
          <cell r="B1995">
            <v>54.05797101449275</v>
          </cell>
        </row>
        <row r="1996">
          <cell r="A1996" t="str">
            <v>2019吴忠市</v>
          </cell>
          <cell r="B1996">
            <v>24.630434782608692</v>
          </cell>
        </row>
        <row r="1997">
          <cell r="A1997" t="str">
            <v>2019银川市</v>
          </cell>
          <cell r="B1997">
            <v>27.326086956521738</v>
          </cell>
        </row>
        <row r="1998">
          <cell r="A1998" t="str">
            <v>2019中卫市</v>
          </cell>
          <cell r="B1998">
            <v>65.115942028985501</v>
          </cell>
        </row>
        <row r="1999">
          <cell r="A1999" t="str">
            <v>2019海东市</v>
          </cell>
          <cell r="B1999">
            <v>54.362318840579711</v>
          </cell>
        </row>
        <row r="2000">
          <cell r="A2000" t="str">
            <v>2019西宁市</v>
          </cell>
          <cell r="B2000">
            <v>49.355072463768117</v>
          </cell>
        </row>
        <row r="2001">
          <cell r="A2001" t="str">
            <v>2019滨州市</v>
          </cell>
          <cell r="B2001">
            <v>38.760869565217391</v>
          </cell>
        </row>
        <row r="2002">
          <cell r="A2002" t="str">
            <v>2019德州市</v>
          </cell>
          <cell r="B2002">
            <v>76.840579710144937</v>
          </cell>
        </row>
        <row r="2003">
          <cell r="A2003" t="str">
            <v>2019东营市</v>
          </cell>
          <cell r="B2003">
            <v>60.521739130434781</v>
          </cell>
        </row>
        <row r="2004">
          <cell r="A2004" t="str">
            <v>2019菏泽市</v>
          </cell>
          <cell r="B2004">
            <v>76.246376811594203</v>
          </cell>
        </row>
        <row r="2005">
          <cell r="A2005" t="str">
            <v>2019济南市</v>
          </cell>
          <cell r="B2005">
            <v>66.246376811594203</v>
          </cell>
        </row>
        <row r="2006">
          <cell r="A2006" t="str">
            <v>2019济宁市</v>
          </cell>
          <cell r="B2006">
            <v>59.768115942028977</v>
          </cell>
        </row>
        <row r="2007">
          <cell r="A2007" t="str">
            <v>2019莱芜市</v>
          </cell>
          <cell r="B2007">
            <v>75.637681159420282</v>
          </cell>
        </row>
        <row r="2008">
          <cell r="A2008" t="str">
            <v>2019聊城市</v>
          </cell>
          <cell r="B2008">
            <v>64.920289855072454</v>
          </cell>
        </row>
        <row r="2009">
          <cell r="A2009" t="str">
            <v>2019临沂市</v>
          </cell>
          <cell r="B2009">
            <v>39.246376811594203</v>
          </cell>
        </row>
        <row r="2010">
          <cell r="A2010" t="str">
            <v>2019青岛市</v>
          </cell>
          <cell r="B2010">
            <v>70.789855072463766</v>
          </cell>
        </row>
        <row r="2011">
          <cell r="A2011" t="str">
            <v>2019日照市</v>
          </cell>
          <cell r="B2011">
            <v>33.5</v>
          </cell>
        </row>
        <row r="2012">
          <cell r="A2012" t="str">
            <v>2019泰安市</v>
          </cell>
          <cell r="B2012">
            <v>67.181159420289859</v>
          </cell>
        </row>
        <row r="2013">
          <cell r="A2013" t="str">
            <v>2019威海市</v>
          </cell>
          <cell r="B2013">
            <v>68.565217391304344</v>
          </cell>
        </row>
        <row r="2014">
          <cell r="A2014" t="str">
            <v>2019潍坊市</v>
          </cell>
          <cell r="B2014">
            <v>59.550724637681157</v>
          </cell>
        </row>
        <row r="2015">
          <cell r="A2015" t="str">
            <v>2019烟台市</v>
          </cell>
          <cell r="B2015">
            <v>81.536231884057969</v>
          </cell>
        </row>
        <row r="2016">
          <cell r="A2016" t="str">
            <v>2019枣庄市</v>
          </cell>
          <cell r="B2016">
            <v>60.108695652173907</v>
          </cell>
        </row>
        <row r="2017">
          <cell r="A2017" t="str">
            <v>2019淄博市</v>
          </cell>
          <cell r="B2017">
            <v>68.79710144927536</v>
          </cell>
        </row>
        <row r="2018">
          <cell r="A2018" t="str">
            <v>2019大同市</v>
          </cell>
          <cell r="B2018">
            <v>23.014492753623188</v>
          </cell>
        </row>
        <row r="2019">
          <cell r="A2019" t="str">
            <v>2019晋城市</v>
          </cell>
          <cell r="B2019">
            <v>67.826086956521735</v>
          </cell>
        </row>
        <row r="2020">
          <cell r="A2020" t="str">
            <v>2019晋中市</v>
          </cell>
          <cell r="B2020">
            <v>54.05797101449275</v>
          </cell>
        </row>
        <row r="2021">
          <cell r="A2021" t="str">
            <v>2019临汾市</v>
          </cell>
          <cell r="B2021">
            <v>43.304347826086953</v>
          </cell>
        </row>
        <row r="2022">
          <cell r="A2022" t="str">
            <v>2019吕梁市</v>
          </cell>
          <cell r="B2022">
            <v>54.217391304347828</v>
          </cell>
        </row>
        <row r="2023">
          <cell r="A2023" t="str">
            <v>2019朔州市</v>
          </cell>
          <cell r="B2023">
            <v>50.449275362318843</v>
          </cell>
        </row>
        <row r="2024">
          <cell r="A2024" t="str">
            <v>2019太原市</v>
          </cell>
          <cell r="B2024">
            <v>40.181159420289852</v>
          </cell>
        </row>
        <row r="2025">
          <cell r="A2025" t="str">
            <v>2019长治市</v>
          </cell>
          <cell r="B2025">
            <v>34.739130434782602</v>
          </cell>
        </row>
        <row r="2026">
          <cell r="A2026" t="str">
            <v>2019忻州市</v>
          </cell>
          <cell r="B2026">
            <v>27.630434782608695</v>
          </cell>
        </row>
        <row r="2027">
          <cell r="A2027" t="str">
            <v>2019阳泉市</v>
          </cell>
          <cell r="B2027">
            <v>42.710144927536227</v>
          </cell>
        </row>
        <row r="2028">
          <cell r="A2028" t="str">
            <v>2019运城市</v>
          </cell>
          <cell r="B2028">
            <v>46.246376811594203</v>
          </cell>
        </row>
        <row r="2029">
          <cell r="A2029" t="str">
            <v>2019安康市</v>
          </cell>
          <cell r="B2029">
            <v>58.760869565217384</v>
          </cell>
        </row>
        <row r="2030">
          <cell r="A2030" t="str">
            <v>2019宝鸡市</v>
          </cell>
          <cell r="B2030">
            <v>36.695652173913039</v>
          </cell>
        </row>
        <row r="2031">
          <cell r="A2031" t="str">
            <v>2019汉中市</v>
          </cell>
          <cell r="B2031">
            <v>65.333333333333329</v>
          </cell>
        </row>
        <row r="2032">
          <cell r="A2032" t="str">
            <v>2019商洛市</v>
          </cell>
          <cell r="B2032">
            <v>54.362318840579711</v>
          </cell>
        </row>
        <row r="2033">
          <cell r="A2033" t="str">
            <v>2019铜川市</v>
          </cell>
          <cell r="B2033">
            <v>56.246376811594203</v>
          </cell>
        </row>
        <row r="2034">
          <cell r="A2034" t="str">
            <v>2019渭南市</v>
          </cell>
          <cell r="B2034">
            <v>20.89855072463768</v>
          </cell>
        </row>
        <row r="2035">
          <cell r="A2035" t="str">
            <v>2019西安市</v>
          </cell>
          <cell r="B2035">
            <v>63.427536231884048</v>
          </cell>
        </row>
        <row r="2036">
          <cell r="A2036" t="str">
            <v>2019咸阳市</v>
          </cell>
          <cell r="B2036">
            <v>46.876811594202891</v>
          </cell>
        </row>
        <row r="2037">
          <cell r="A2037" t="str">
            <v>2019延安市</v>
          </cell>
          <cell r="B2037">
            <v>58.724637681159415</v>
          </cell>
        </row>
        <row r="2038">
          <cell r="A2038" t="str">
            <v>2019榆林市</v>
          </cell>
          <cell r="B2038">
            <v>62.478260869565219</v>
          </cell>
        </row>
        <row r="2039">
          <cell r="A2039" t="str">
            <v>2019巴中市</v>
          </cell>
          <cell r="B2039">
            <v>74.289855072463766</v>
          </cell>
        </row>
        <row r="2040">
          <cell r="A2040" t="str">
            <v>2019成都市</v>
          </cell>
          <cell r="B2040">
            <v>77.449275362318829</v>
          </cell>
        </row>
        <row r="2041">
          <cell r="A2041" t="str">
            <v>2019达州市</v>
          </cell>
          <cell r="B2041">
            <v>71.434782608695642</v>
          </cell>
        </row>
        <row r="2042">
          <cell r="A2042" t="str">
            <v>2019德阳市</v>
          </cell>
          <cell r="B2042">
            <v>66.659420289855063</v>
          </cell>
        </row>
        <row r="2043">
          <cell r="A2043" t="str">
            <v>2019广安市</v>
          </cell>
          <cell r="B2043">
            <v>66.246376811594203</v>
          </cell>
        </row>
        <row r="2044">
          <cell r="A2044" t="str">
            <v>2019广元市</v>
          </cell>
          <cell r="B2044">
            <v>73.340579710144922</v>
          </cell>
        </row>
        <row r="2045">
          <cell r="A2045" t="str">
            <v>2019乐山市</v>
          </cell>
          <cell r="B2045">
            <v>68.043478260869563</v>
          </cell>
        </row>
        <row r="2046">
          <cell r="A2046" t="str">
            <v>2019泸州市</v>
          </cell>
          <cell r="B2046">
            <v>64.579710144927532</v>
          </cell>
        </row>
        <row r="2047">
          <cell r="A2047" t="str">
            <v>2019眉山市</v>
          </cell>
          <cell r="B2047">
            <v>60.268115942028984</v>
          </cell>
        </row>
        <row r="2048">
          <cell r="A2048" t="str">
            <v>2019绵阳市</v>
          </cell>
          <cell r="B2048">
            <v>70.608695652173907</v>
          </cell>
        </row>
        <row r="2049">
          <cell r="A2049" t="str">
            <v>2019南充市</v>
          </cell>
          <cell r="B2049">
            <v>72.333333333333329</v>
          </cell>
        </row>
        <row r="2050">
          <cell r="A2050" t="str">
            <v>2019内江市</v>
          </cell>
          <cell r="B2050">
            <v>65.043478260869563</v>
          </cell>
        </row>
        <row r="2051">
          <cell r="A2051" t="str">
            <v>2019攀枝花市</v>
          </cell>
          <cell r="B2051">
            <v>61.202898550724633</v>
          </cell>
        </row>
        <row r="2052">
          <cell r="A2052" t="str">
            <v>2019遂宁市</v>
          </cell>
          <cell r="B2052">
            <v>68.15217391304347</v>
          </cell>
        </row>
        <row r="2053">
          <cell r="A2053" t="str">
            <v>2019雅安市</v>
          </cell>
          <cell r="B2053">
            <v>56.659420289855071</v>
          </cell>
        </row>
        <row r="2054">
          <cell r="A2054" t="str">
            <v>2019宜宾市</v>
          </cell>
          <cell r="B2054">
            <v>60.608695652173907</v>
          </cell>
        </row>
        <row r="2055">
          <cell r="A2055" t="str">
            <v>2019资阳市</v>
          </cell>
          <cell r="B2055">
            <v>68.565217391304344</v>
          </cell>
        </row>
        <row r="2056">
          <cell r="A2056" t="str">
            <v>2019自贡市</v>
          </cell>
          <cell r="B2056">
            <v>65.869565217391298</v>
          </cell>
        </row>
        <row r="2057">
          <cell r="A2057" t="str">
            <v>2019昌都市</v>
          </cell>
          <cell r="B2057">
            <v>25.224637681159422</v>
          </cell>
        </row>
        <row r="2058">
          <cell r="A2058" t="str">
            <v>2019拉萨市</v>
          </cell>
          <cell r="B2058">
            <v>30.304347826086953</v>
          </cell>
        </row>
        <row r="2059">
          <cell r="A2059" t="str">
            <v>2019林芝市</v>
          </cell>
          <cell r="B2059">
            <v>32.29710144927536</v>
          </cell>
        </row>
        <row r="2060">
          <cell r="A2060" t="str">
            <v>2019日喀则市</v>
          </cell>
          <cell r="B2060">
            <v>28.942028985507243</v>
          </cell>
        </row>
        <row r="2061">
          <cell r="A2061" t="str">
            <v>2019山南市</v>
          </cell>
          <cell r="B2061">
            <v>17.666666666666668</v>
          </cell>
        </row>
        <row r="2062">
          <cell r="A2062" t="str">
            <v>2019吐鲁番市</v>
          </cell>
          <cell r="B2062">
            <v>33.753623188405797</v>
          </cell>
        </row>
        <row r="2063">
          <cell r="A2063" t="str">
            <v>2019克拉玛依市</v>
          </cell>
          <cell r="B2063">
            <v>9.391304347826086</v>
          </cell>
        </row>
        <row r="2064">
          <cell r="A2064" t="str">
            <v>2019乌鲁木齐市</v>
          </cell>
          <cell r="B2064">
            <v>44.434782608695656</v>
          </cell>
        </row>
        <row r="2065">
          <cell r="A2065" t="str">
            <v>2019保山市</v>
          </cell>
          <cell r="B2065">
            <v>54.811594202898547</v>
          </cell>
        </row>
        <row r="2066">
          <cell r="A2066" t="str">
            <v>2019昆明市</v>
          </cell>
          <cell r="B2066">
            <v>64.811594202898547</v>
          </cell>
        </row>
        <row r="2067">
          <cell r="A2067" t="str">
            <v>2019丽江市</v>
          </cell>
          <cell r="B2067">
            <v>65.565217391304344</v>
          </cell>
        </row>
        <row r="2068">
          <cell r="A2068" t="str">
            <v>2019临沧市</v>
          </cell>
          <cell r="B2068">
            <v>57.521739130434774</v>
          </cell>
        </row>
        <row r="2069">
          <cell r="A2069" t="str">
            <v>2019普洱市</v>
          </cell>
          <cell r="B2069">
            <v>38.188405797101446</v>
          </cell>
        </row>
        <row r="2070">
          <cell r="A2070" t="str">
            <v>2019曲靖市</v>
          </cell>
          <cell r="B2070">
            <v>61.65217391304347</v>
          </cell>
        </row>
        <row r="2071">
          <cell r="A2071" t="str">
            <v>2019玉溪市</v>
          </cell>
          <cell r="B2071">
            <v>71.884057971014485</v>
          </cell>
        </row>
        <row r="2072">
          <cell r="A2072" t="str">
            <v>2019昭通市</v>
          </cell>
          <cell r="B2072">
            <v>60.826086956521735</v>
          </cell>
        </row>
        <row r="2073">
          <cell r="A2073" t="str">
            <v>2019杭州市</v>
          </cell>
          <cell r="B2073">
            <v>83.41304347826086</v>
          </cell>
        </row>
        <row r="2074">
          <cell r="A2074" t="str">
            <v>2019湖州市</v>
          </cell>
          <cell r="B2074">
            <v>69.710144927536234</v>
          </cell>
        </row>
        <row r="2075">
          <cell r="A2075" t="str">
            <v>2019嘉兴市</v>
          </cell>
          <cell r="B2075">
            <v>71.130434782608688</v>
          </cell>
        </row>
        <row r="2076">
          <cell r="A2076" t="str">
            <v>2019金华市</v>
          </cell>
          <cell r="B2076">
            <v>69.731884057971001</v>
          </cell>
        </row>
        <row r="2077">
          <cell r="A2077" t="str">
            <v>2019丽水市</v>
          </cell>
          <cell r="B2077">
            <v>64.543478260869563</v>
          </cell>
        </row>
        <row r="2078">
          <cell r="A2078" t="str">
            <v>2019宁波市</v>
          </cell>
          <cell r="B2078">
            <v>76.913043478260875</v>
          </cell>
        </row>
        <row r="2079">
          <cell r="A2079" t="str">
            <v>2019衢州市</v>
          </cell>
          <cell r="B2079">
            <v>73.985507246376812</v>
          </cell>
        </row>
        <row r="2080">
          <cell r="A2080" t="str">
            <v>2019绍兴市</v>
          </cell>
          <cell r="B2080">
            <v>56.623188405797094</v>
          </cell>
        </row>
        <row r="2081">
          <cell r="A2081" t="str">
            <v>2019台州市</v>
          </cell>
          <cell r="B2081">
            <v>67.971014492753625</v>
          </cell>
        </row>
        <row r="2082">
          <cell r="A2082" t="str">
            <v>2019温州市</v>
          </cell>
          <cell r="B2082">
            <v>75.079710144927532</v>
          </cell>
        </row>
        <row r="2083">
          <cell r="A2083" t="str">
            <v>2019舟山市</v>
          </cell>
          <cell r="B2083">
            <v>76.246376811594203</v>
          </cell>
        </row>
        <row r="2084">
          <cell r="A2084" t="str">
            <v>2020北京市</v>
          </cell>
          <cell r="B2084">
            <v>89.38</v>
          </cell>
        </row>
        <row r="2085">
          <cell r="A2085" t="str">
            <v>2020上海市</v>
          </cell>
          <cell r="B2085">
            <v>85.78</v>
          </cell>
        </row>
        <row r="2086">
          <cell r="A2086" t="str">
            <v>2020天津市</v>
          </cell>
          <cell r="B2086">
            <v>85</v>
          </cell>
        </row>
        <row r="2087">
          <cell r="A2087" t="str">
            <v>2020重庆市</v>
          </cell>
          <cell r="B2087">
            <v>80.78</v>
          </cell>
        </row>
        <row r="2088">
          <cell r="A2088" t="str">
            <v>2020安庆市</v>
          </cell>
          <cell r="B2088">
            <v>69.22</v>
          </cell>
        </row>
        <row r="2089">
          <cell r="A2089" t="str">
            <v>2020蚌埠市</v>
          </cell>
          <cell r="B2089">
            <v>75.819999999999993</v>
          </cell>
        </row>
        <row r="2090">
          <cell r="A2090" t="str">
            <v>2020亳州市</v>
          </cell>
          <cell r="B2090">
            <v>64.06</v>
          </cell>
        </row>
        <row r="2091">
          <cell r="A2091" t="str">
            <v>2020池州市</v>
          </cell>
          <cell r="B2091">
            <v>77.89</v>
          </cell>
        </row>
        <row r="2092">
          <cell r="A2092" t="str">
            <v>2020滁州市</v>
          </cell>
          <cell r="B2092">
            <v>79.53</v>
          </cell>
        </row>
        <row r="2093">
          <cell r="A2093" t="str">
            <v>2020阜阳市</v>
          </cell>
          <cell r="B2093">
            <v>58.36</v>
          </cell>
        </row>
        <row r="2094">
          <cell r="A2094" t="str">
            <v>2020合肥市</v>
          </cell>
          <cell r="B2094">
            <v>75.430000000000007</v>
          </cell>
        </row>
        <row r="2095">
          <cell r="A2095" t="str">
            <v>2020淮北市</v>
          </cell>
          <cell r="B2095">
            <v>46.64</v>
          </cell>
        </row>
        <row r="2096">
          <cell r="A2096" t="str">
            <v>2020淮南市</v>
          </cell>
          <cell r="B2096">
            <v>36.020000000000003</v>
          </cell>
        </row>
        <row r="2097">
          <cell r="A2097" t="str">
            <v>2020黄山市</v>
          </cell>
          <cell r="B2097">
            <v>78.52</v>
          </cell>
        </row>
        <row r="2098">
          <cell r="A2098" t="str">
            <v>2020六安市</v>
          </cell>
          <cell r="B2098">
            <v>71.56</v>
          </cell>
        </row>
        <row r="2099">
          <cell r="A2099" t="str">
            <v>2020马鞍山市</v>
          </cell>
          <cell r="B2099">
            <v>70</v>
          </cell>
        </row>
        <row r="2100">
          <cell r="A2100" t="str">
            <v>2020宿州市</v>
          </cell>
          <cell r="B2100">
            <v>69.84</v>
          </cell>
        </row>
        <row r="2101">
          <cell r="A2101" t="str">
            <v>2020铜陵市</v>
          </cell>
          <cell r="B2101">
            <v>73.91</v>
          </cell>
        </row>
        <row r="2102">
          <cell r="A2102" t="str">
            <v>2020芜湖市</v>
          </cell>
          <cell r="B2102">
            <v>61.84</v>
          </cell>
        </row>
        <row r="2103">
          <cell r="A2103" t="str">
            <v>2020宣城市</v>
          </cell>
          <cell r="B2103">
            <v>54.22</v>
          </cell>
        </row>
        <row r="2104">
          <cell r="A2104" t="str">
            <v>2020福州市</v>
          </cell>
          <cell r="B2104">
            <v>78.36</v>
          </cell>
        </row>
        <row r="2105">
          <cell r="A2105" t="str">
            <v>2020龙岩市</v>
          </cell>
          <cell r="B2105">
            <v>72.97</v>
          </cell>
        </row>
        <row r="2106">
          <cell r="A2106" t="str">
            <v>2020南平市</v>
          </cell>
          <cell r="B2106">
            <v>75.78</v>
          </cell>
        </row>
        <row r="2107">
          <cell r="A2107" t="str">
            <v>2020宁德市</v>
          </cell>
          <cell r="B2107">
            <v>46.13</v>
          </cell>
        </row>
        <row r="2108">
          <cell r="A2108" t="str">
            <v>2020莆田市</v>
          </cell>
          <cell r="B2108">
            <v>60.16</v>
          </cell>
        </row>
        <row r="2109">
          <cell r="A2109" t="str">
            <v>2020泉州市</v>
          </cell>
          <cell r="B2109">
            <v>82.19</v>
          </cell>
        </row>
        <row r="2110">
          <cell r="A2110" t="str">
            <v>2020三明市</v>
          </cell>
          <cell r="B2110">
            <v>36.479999999999997</v>
          </cell>
        </row>
        <row r="2111">
          <cell r="A2111" t="str">
            <v>2020厦门市</v>
          </cell>
          <cell r="B2111">
            <v>58.63</v>
          </cell>
        </row>
        <row r="2112">
          <cell r="A2112" t="str">
            <v>2020漳州市</v>
          </cell>
          <cell r="B2112">
            <v>78.75</v>
          </cell>
        </row>
        <row r="2113">
          <cell r="A2113" t="str">
            <v>2020白银市</v>
          </cell>
          <cell r="B2113">
            <v>51.09</v>
          </cell>
        </row>
        <row r="2114">
          <cell r="A2114" t="str">
            <v>2020定西市</v>
          </cell>
          <cell r="B2114">
            <v>65.27</v>
          </cell>
        </row>
        <row r="2115">
          <cell r="A2115" t="str">
            <v>2020嘉峪关市</v>
          </cell>
          <cell r="B2115">
            <v>24.53</v>
          </cell>
        </row>
        <row r="2116">
          <cell r="A2116" t="str">
            <v>2020金昌市</v>
          </cell>
          <cell r="B2116">
            <v>43.91</v>
          </cell>
        </row>
        <row r="2117">
          <cell r="A2117" t="str">
            <v>2020酒泉市</v>
          </cell>
          <cell r="B2117">
            <v>40.98</v>
          </cell>
        </row>
        <row r="2118">
          <cell r="A2118" t="str">
            <v>2020兰州市</v>
          </cell>
          <cell r="B2118">
            <v>63.67</v>
          </cell>
        </row>
        <row r="2119">
          <cell r="A2119" t="str">
            <v>2020陇南市</v>
          </cell>
          <cell r="B2119">
            <v>40.700000000000003</v>
          </cell>
        </row>
        <row r="2120">
          <cell r="A2120" t="str">
            <v>2020平凉市</v>
          </cell>
          <cell r="B2120">
            <v>41.33</v>
          </cell>
        </row>
        <row r="2121">
          <cell r="A2121" t="str">
            <v>2020庆阳市</v>
          </cell>
          <cell r="B2121">
            <v>49.77</v>
          </cell>
        </row>
        <row r="2122">
          <cell r="A2122" t="str">
            <v>2020天水市</v>
          </cell>
          <cell r="B2122">
            <v>72.03</v>
          </cell>
        </row>
        <row r="2123">
          <cell r="A2123" t="str">
            <v>2020武威市</v>
          </cell>
          <cell r="B2123">
            <v>37.619999999999997</v>
          </cell>
        </row>
        <row r="2124">
          <cell r="A2124" t="str">
            <v>2020张掖市</v>
          </cell>
          <cell r="B2124">
            <v>38.590000000000003</v>
          </cell>
        </row>
        <row r="2125">
          <cell r="A2125" t="str">
            <v>2020潮州市</v>
          </cell>
          <cell r="B2125">
            <v>58.2</v>
          </cell>
        </row>
        <row r="2126">
          <cell r="A2126" t="str">
            <v>2020东莞市</v>
          </cell>
          <cell r="B2126">
            <v>49.69</v>
          </cell>
        </row>
        <row r="2127">
          <cell r="A2127" t="str">
            <v>2020佛山市</v>
          </cell>
          <cell r="B2127">
            <v>49.3</v>
          </cell>
        </row>
        <row r="2128">
          <cell r="A2128" t="str">
            <v>2020广州市</v>
          </cell>
          <cell r="B2128">
            <v>90.31</v>
          </cell>
        </row>
        <row r="2129">
          <cell r="A2129" t="str">
            <v>2020河源市</v>
          </cell>
          <cell r="B2129">
            <v>63.59</v>
          </cell>
        </row>
        <row r="2130">
          <cell r="A2130" t="str">
            <v>2020惠州市</v>
          </cell>
          <cell r="B2130">
            <v>55.2</v>
          </cell>
        </row>
        <row r="2131">
          <cell r="A2131" t="str">
            <v>2020江门市</v>
          </cell>
          <cell r="B2131">
            <v>67.540000000000006</v>
          </cell>
        </row>
        <row r="2132">
          <cell r="A2132" t="str">
            <v>2020揭阳市</v>
          </cell>
          <cell r="B2132">
            <v>70</v>
          </cell>
        </row>
        <row r="2133">
          <cell r="A2133" t="str">
            <v>2020茂名市</v>
          </cell>
          <cell r="B2133">
            <v>63.48</v>
          </cell>
        </row>
        <row r="2134">
          <cell r="A2134" t="str">
            <v>2020梅州市</v>
          </cell>
          <cell r="B2134">
            <v>78.59</v>
          </cell>
        </row>
        <row r="2135">
          <cell r="A2135" t="str">
            <v>2020清远市</v>
          </cell>
          <cell r="B2135">
            <v>73.44</v>
          </cell>
        </row>
        <row r="2136">
          <cell r="A2136" t="str">
            <v>2020汕头市</v>
          </cell>
          <cell r="B2136">
            <v>75.7</v>
          </cell>
        </row>
        <row r="2137">
          <cell r="A2137" t="str">
            <v>2020汕尾市</v>
          </cell>
          <cell r="B2137">
            <v>76.48</v>
          </cell>
        </row>
        <row r="2138">
          <cell r="A2138" t="str">
            <v>2020韶关市</v>
          </cell>
          <cell r="B2138">
            <v>81.41</v>
          </cell>
        </row>
        <row r="2139">
          <cell r="A2139" t="str">
            <v>2020深圳市</v>
          </cell>
          <cell r="B2139">
            <v>88.48</v>
          </cell>
        </row>
        <row r="2140">
          <cell r="A2140" t="str">
            <v>2020阳江市</v>
          </cell>
          <cell r="B2140">
            <v>59.14</v>
          </cell>
        </row>
        <row r="2141">
          <cell r="A2141" t="str">
            <v>2020云浮市</v>
          </cell>
          <cell r="B2141">
            <v>52.27</v>
          </cell>
        </row>
        <row r="2142">
          <cell r="A2142" t="str">
            <v>2020湛江市</v>
          </cell>
          <cell r="B2142">
            <v>35.78</v>
          </cell>
        </row>
        <row r="2143">
          <cell r="A2143" t="str">
            <v>2020肇庆市</v>
          </cell>
          <cell r="B2143">
            <v>61.33</v>
          </cell>
        </row>
        <row r="2144">
          <cell r="A2144" t="str">
            <v>2020中山市</v>
          </cell>
          <cell r="B2144">
            <v>48.05</v>
          </cell>
        </row>
        <row r="2145">
          <cell r="A2145" t="str">
            <v>2020珠海市</v>
          </cell>
          <cell r="B2145">
            <v>87.23</v>
          </cell>
        </row>
        <row r="2146">
          <cell r="A2146" t="str">
            <v>2020百色市</v>
          </cell>
          <cell r="B2146">
            <v>69.38</v>
          </cell>
        </row>
        <row r="2147">
          <cell r="A2147" t="str">
            <v>2020北海市</v>
          </cell>
          <cell r="B2147">
            <v>75.31</v>
          </cell>
        </row>
        <row r="2148">
          <cell r="A2148" t="str">
            <v>2020崇左市</v>
          </cell>
          <cell r="B2148">
            <v>46.91</v>
          </cell>
        </row>
        <row r="2149">
          <cell r="A2149" t="str">
            <v>2020防城港市</v>
          </cell>
          <cell r="B2149">
            <v>62.42</v>
          </cell>
        </row>
        <row r="2150">
          <cell r="A2150" t="str">
            <v>2020贵港市</v>
          </cell>
          <cell r="B2150">
            <v>76.13</v>
          </cell>
        </row>
        <row r="2151">
          <cell r="A2151" t="str">
            <v>2020桂林市</v>
          </cell>
          <cell r="B2151">
            <v>79.84</v>
          </cell>
        </row>
        <row r="2152">
          <cell r="A2152" t="str">
            <v>2020河池市</v>
          </cell>
          <cell r="B2152">
            <v>71.64</v>
          </cell>
        </row>
        <row r="2153">
          <cell r="A2153" t="str">
            <v>2020贺州市</v>
          </cell>
          <cell r="B2153">
            <v>66.8</v>
          </cell>
        </row>
        <row r="2154">
          <cell r="A2154" t="str">
            <v>2020来宾市</v>
          </cell>
          <cell r="B2154">
            <v>76.8</v>
          </cell>
        </row>
        <row r="2155">
          <cell r="A2155" t="str">
            <v>2020柳州市</v>
          </cell>
          <cell r="B2155">
            <v>74.06</v>
          </cell>
        </row>
        <row r="2156">
          <cell r="A2156" t="str">
            <v>2020南宁市</v>
          </cell>
          <cell r="B2156">
            <v>83.83</v>
          </cell>
        </row>
        <row r="2157">
          <cell r="A2157" t="str">
            <v>2020钦州市</v>
          </cell>
          <cell r="B2157">
            <v>71.95</v>
          </cell>
        </row>
        <row r="2158">
          <cell r="A2158" t="str">
            <v>2020梧州市</v>
          </cell>
          <cell r="B2158">
            <v>85.35</v>
          </cell>
        </row>
        <row r="2159">
          <cell r="A2159" t="str">
            <v>2020玉林市</v>
          </cell>
          <cell r="B2159">
            <v>68.83</v>
          </cell>
        </row>
        <row r="2160">
          <cell r="A2160" t="str">
            <v>2020安顺市</v>
          </cell>
          <cell r="B2160">
            <v>59.84</v>
          </cell>
        </row>
        <row r="2161">
          <cell r="A2161" t="str">
            <v>2020毕节市</v>
          </cell>
          <cell r="B2161">
            <v>65.430000000000007</v>
          </cell>
        </row>
        <row r="2162">
          <cell r="A2162" t="str">
            <v>2020贵阳市</v>
          </cell>
          <cell r="B2162">
            <v>68.16</v>
          </cell>
        </row>
        <row r="2163">
          <cell r="A2163" t="str">
            <v>2020六盘水市</v>
          </cell>
          <cell r="B2163">
            <v>63.44</v>
          </cell>
        </row>
        <row r="2164">
          <cell r="A2164" t="str">
            <v>2020铜仁市</v>
          </cell>
          <cell r="B2164">
            <v>67.38</v>
          </cell>
        </row>
        <row r="2165">
          <cell r="A2165" t="str">
            <v>2020遵义市</v>
          </cell>
          <cell r="B2165">
            <v>51.13</v>
          </cell>
        </row>
        <row r="2166">
          <cell r="A2166" t="str">
            <v>2020儋州市</v>
          </cell>
          <cell r="B2166">
            <v>21.09</v>
          </cell>
        </row>
        <row r="2167">
          <cell r="A2167" t="str">
            <v>2020海口市</v>
          </cell>
          <cell r="B2167">
            <v>63.2</v>
          </cell>
        </row>
        <row r="2168">
          <cell r="A2168" t="str">
            <v>2020三亚市</v>
          </cell>
          <cell r="B2168">
            <v>69.14</v>
          </cell>
        </row>
        <row r="2169">
          <cell r="A2169" t="str">
            <v>2020保定市</v>
          </cell>
          <cell r="B2169">
            <v>65.12</v>
          </cell>
        </row>
        <row r="2170">
          <cell r="A2170" t="str">
            <v>2020沧州市</v>
          </cell>
          <cell r="B2170">
            <v>59.38</v>
          </cell>
        </row>
        <row r="2171">
          <cell r="A2171" t="str">
            <v>2020承德市</v>
          </cell>
          <cell r="B2171">
            <v>59.22</v>
          </cell>
        </row>
        <row r="2172">
          <cell r="A2172" t="str">
            <v>2020邯郸市</v>
          </cell>
          <cell r="B2172">
            <v>70.16</v>
          </cell>
        </row>
        <row r="2173">
          <cell r="A2173" t="str">
            <v>2020衡水市</v>
          </cell>
          <cell r="B2173">
            <v>64.34</v>
          </cell>
        </row>
        <row r="2174">
          <cell r="A2174" t="str">
            <v>2020廊坊市</v>
          </cell>
          <cell r="B2174">
            <v>50.43</v>
          </cell>
        </row>
        <row r="2175">
          <cell r="A2175" t="str">
            <v>2020秦皇岛市</v>
          </cell>
          <cell r="B2175">
            <v>34.22</v>
          </cell>
        </row>
        <row r="2176">
          <cell r="A2176" t="str">
            <v>2020石家庄市</v>
          </cell>
          <cell r="B2176">
            <v>77.66</v>
          </cell>
        </row>
        <row r="2177">
          <cell r="A2177" t="str">
            <v>2020唐山市</v>
          </cell>
          <cell r="B2177">
            <v>62.27</v>
          </cell>
        </row>
        <row r="2178">
          <cell r="A2178" t="str">
            <v>2020邢台市</v>
          </cell>
          <cell r="B2178">
            <v>48.36</v>
          </cell>
        </row>
        <row r="2179">
          <cell r="A2179" t="str">
            <v>2020张家口市</v>
          </cell>
          <cell r="B2179">
            <v>64.34</v>
          </cell>
        </row>
        <row r="2180">
          <cell r="A2180" t="str">
            <v>2020安阳市</v>
          </cell>
          <cell r="B2180">
            <v>50.47</v>
          </cell>
        </row>
        <row r="2181">
          <cell r="A2181" t="str">
            <v>2020鹤壁市</v>
          </cell>
          <cell r="B2181">
            <v>27.97</v>
          </cell>
        </row>
        <row r="2182">
          <cell r="A2182" t="str">
            <v>2020焦作市</v>
          </cell>
          <cell r="B2182">
            <v>68.59</v>
          </cell>
        </row>
        <row r="2183">
          <cell r="A2183" t="str">
            <v>2020开封市</v>
          </cell>
          <cell r="B2183">
            <v>83.75</v>
          </cell>
        </row>
        <row r="2184">
          <cell r="A2184" t="str">
            <v>2020洛阳市</v>
          </cell>
          <cell r="B2184">
            <v>49.06</v>
          </cell>
        </row>
        <row r="2185">
          <cell r="A2185" t="str">
            <v>2020漯河市</v>
          </cell>
          <cell r="B2185">
            <v>33.32</v>
          </cell>
        </row>
        <row r="2186">
          <cell r="A2186" t="str">
            <v>2020南阳市</v>
          </cell>
          <cell r="B2186">
            <v>54.06</v>
          </cell>
        </row>
        <row r="2187">
          <cell r="A2187" t="str">
            <v>2020平顶山市</v>
          </cell>
          <cell r="B2187">
            <v>28.24</v>
          </cell>
        </row>
        <row r="2188">
          <cell r="A2188" t="str">
            <v>2020濮阳市</v>
          </cell>
          <cell r="B2188">
            <v>54.18</v>
          </cell>
        </row>
        <row r="2189">
          <cell r="A2189" t="str">
            <v>2020三门峡市</v>
          </cell>
          <cell r="B2189">
            <v>55.78</v>
          </cell>
        </row>
        <row r="2190">
          <cell r="A2190" t="str">
            <v>2020商丘市</v>
          </cell>
          <cell r="B2190">
            <v>69.180000000000007</v>
          </cell>
        </row>
        <row r="2191">
          <cell r="A2191" t="str">
            <v>2020新乡市</v>
          </cell>
          <cell r="B2191">
            <v>27.85</v>
          </cell>
        </row>
        <row r="2192">
          <cell r="A2192" t="str">
            <v>2020信阳市</v>
          </cell>
          <cell r="B2192">
            <v>30.31</v>
          </cell>
        </row>
        <row r="2193">
          <cell r="A2193" t="str">
            <v>2020许昌市</v>
          </cell>
          <cell r="B2193">
            <v>58.13</v>
          </cell>
        </row>
        <row r="2194">
          <cell r="A2194" t="str">
            <v>2020郑州市</v>
          </cell>
          <cell r="B2194">
            <v>71.13</v>
          </cell>
        </row>
        <row r="2195">
          <cell r="A2195" t="str">
            <v>2020周口市</v>
          </cell>
          <cell r="B2195">
            <v>42.58</v>
          </cell>
        </row>
        <row r="2196">
          <cell r="A2196" t="str">
            <v>2020驻马店市</v>
          </cell>
          <cell r="B2196">
            <v>33.159999999999997</v>
          </cell>
        </row>
        <row r="2197">
          <cell r="A2197" t="str">
            <v>2020大庆市</v>
          </cell>
          <cell r="B2197">
            <v>59.26</v>
          </cell>
        </row>
        <row r="2198">
          <cell r="A2198" t="str">
            <v>2020哈尔滨市</v>
          </cell>
          <cell r="B2198">
            <v>70</v>
          </cell>
        </row>
        <row r="2199">
          <cell r="A2199" t="str">
            <v>2020鹤岗市</v>
          </cell>
          <cell r="B2199">
            <v>46.99</v>
          </cell>
        </row>
        <row r="2200">
          <cell r="A2200" t="str">
            <v>2020黑河市</v>
          </cell>
          <cell r="B2200">
            <v>38.01</v>
          </cell>
        </row>
        <row r="2201">
          <cell r="A2201" t="str">
            <v>2020鸡西市</v>
          </cell>
          <cell r="B2201">
            <v>46.02</v>
          </cell>
        </row>
        <row r="2202">
          <cell r="A2202" t="str">
            <v>2020佳木斯市</v>
          </cell>
          <cell r="B2202">
            <v>48.28</v>
          </cell>
        </row>
        <row r="2203">
          <cell r="A2203" t="str">
            <v>2020牡丹江市</v>
          </cell>
          <cell r="B2203">
            <v>77.89</v>
          </cell>
        </row>
        <row r="2204">
          <cell r="A2204" t="str">
            <v>2020七台河市</v>
          </cell>
          <cell r="B2204">
            <v>47.42</v>
          </cell>
        </row>
        <row r="2205">
          <cell r="A2205" t="str">
            <v>2020齐齐哈尔市</v>
          </cell>
          <cell r="B2205">
            <v>64.53</v>
          </cell>
        </row>
        <row r="2206">
          <cell r="A2206" t="str">
            <v>2020双鸭山市</v>
          </cell>
          <cell r="B2206">
            <v>35.86</v>
          </cell>
        </row>
        <row r="2207">
          <cell r="A2207" t="str">
            <v>2020绥化市</v>
          </cell>
          <cell r="B2207">
            <v>55.94</v>
          </cell>
        </row>
        <row r="2208">
          <cell r="A2208" t="str">
            <v>2020伊春市</v>
          </cell>
          <cell r="B2208">
            <v>47.42</v>
          </cell>
        </row>
        <row r="2209">
          <cell r="A2209" t="str">
            <v>2020鄂州市</v>
          </cell>
          <cell r="B2209">
            <v>53.67</v>
          </cell>
        </row>
        <row r="2210">
          <cell r="A2210" t="str">
            <v>2020黄冈市</v>
          </cell>
          <cell r="B2210">
            <v>75.47</v>
          </cell>
        </row>
        <row r="2211">
          <cell r="A2211" t="str">
            <v>2020黄石市</v>
          </cell>
          <cell r="B2211">
            <v>56.09</v>
          </cell>
        </row>
        <row r="2212">
          <cell r="A2212" t="str">
            <v>2020荆门市</v>
          </cell>
          <cell r="B2212">
            <v>62.89</v>
          </cell>
        </row>
        <row r="2213">
          <cell r="A2213" t="str">
            <v>2020荆州市</v>
          </cell>
          <cell r="B2213">
            <v>54.53</v>
          </cell>
        </row>
        <row r="2214">
          <cell r="A2214" t="str">
            <v>2020十堰市</v>
          </cell>
          <cell r="B2214">
            <v>68.75</v>
          </cell>
        </row>
        <row r="2215">
          <cell r="A2215" t="str">
            <v>2020随州市</v>
          </cell>
          <cell r="B2215">
            <v>59.96</v>
          </cell>
        </row>
        <row r="2216">
          <cell r="A2216" t="str">
            <v>2020武汉市</v>
          </cell>
          <cell r="B2216">
            <v>86.88</v>
          </cell>
        </row>
        <row r="2217">
          <cell r="A2217" t="str">
            <v>2020咸宁市</v>
          </cell>
          <cell r="B2217">
            <v>51.29</v>
          </cell>
        </row>
        <row r="2218">
          <cell r="A2218" t="str">
            <v>2020襄阳市</v>
          </cell>
          <cell r="B2218">
            <v>79.22</v>
          </cell>
        </row>
        <row r="2219">
          <cell r="A2219" t="str">
            <v>2020孝感市</v>
          </cell>
          <cell r="B2219">
            <v>51.99</v>
          </cell>
        </row>
        <row r="2220">
          <cell r="A2220" t="str">
            <v>2020宜昌市</v>
          </cell>
          <cell r="B2220">
            <v>62.54</v>
          </cell>
        </row>
        <row r="2221">
          <cell r="A2221" t="str">
            <v>2020常德市</v>
          </cell>
          <cell r="B2221">
            <v>58.52</v>
          </cell>
        </row>
        <row r="2222">
          <cell r="A2222" t="str">
            <v>2020郴州市</v>
          </cell>
          <cell r="B2222">
            <v>70.08</v>
          </cell>
        </row>
        <row r="2223">
          <cell r="A2223" t="str">
            <v>2020衡阳市</v>
          </cell>
          <cell r="B2223">
            <v>36.880000000000003</v>
          </cell>
        </row>
        <row r="2224">
          <cell r="A2224" t="str">
            <v>2020怀化市</v>
          </cell>
          <cell r="B2224">
            <v>20.51</v>
          </cell>
        </row>
        <row r="2225">
          <cell r="A2225" t="str">
            <v>2020娄底市</v>
          </cell>
          <cell r="B2225">
            <v>49.53</v>
          </cell>
        </row>
        <row r="2226">
          <cell r="A2226" t="str">
            <v>2020邵阳市</v>
          </cell>
          <cell r="B2226">
            <v>65.78</v>
          </cell>
        </row>
        <row r="2227">
          <cell r="A2227" t="str">
            <v>2020湘潭市</v>
          </cell>
          <cell r="B2227">
            <v>50.7</v>
          </cell>
        </row>
        <row r="2228">
          <cell r="A2228" t="str">
            <v>2020益阳市</v>
          </cell>
          <cell r="B2228">
            <v>35.200000000000003</v>
          </cell>
        </row>
        <row r="2229">
          <cell r="A2229" t="str">
            <v>2020永州市</v>
          </cell>
          <cell r="B2229">
            <v>47.58</v>
          </cell>
        </row>
        <row r="2230">
          <cell r="A2230" t="str">
            <v>2020岳阳市</v>
          </cell>
          <cell r="B2230">
            <v>58.95</v>
          </cell>
        </row>
        <row r="2231">
          <cell r="A2231" t="str">
            <v>2020张家界市</v>
          </cell>
          <cell r="B2231">
            <v>68.36</v>
          </cell>
        </row>
        <row r="2232">
          <cell r="A2232" t="str">
            <v>2020长沙市</v>
          </cell>
          <cell r="B2232">
            <v>52.23</v>
          </cell>
        </row>
        <row r="2233">
          <cell r="A2233" t="str">
            <v>2020株洲市</v>
          </cell>
          <cell r="B2233">
            <v>42.11</v>
          </cell>
        </row>
        <row r="2234">
          <cell r="A2234" t="str">
            <v>2020白城市</v>
          </cell>
          <cell r="B2234">
            <v>55.39</v>
          </cell>
        </row>
        <row r="2235">
          <cell r="A2235" t="str">
            <v>2020白山市</v>
          </cell>
          <cell r="B2235">
            <v>53.67</v>
          </cell>
        </row>
        <row r="2236">
          <cell r="A2236" t="str">
            <v>2020吉林市</v>
          </cell>
          <cell r="B2236">
            <v>78.36</v>
          </cell>
        </row>
        <row r="2237">
          <cell r="A2237" t="str">
            <v>2020辽源市</v>
          </cell>
          <cell r="B2237">
            <v>37.729999999999997</v>
          </cell>
        </row>
        <row r="2238">
          <cell r="A2238" t="str">
            <v>2020四平市</v>
          </cell>
          <cell r="B2238">
            <v>54.26</v>
          </cell>
        </row>
        <row r="2239">
          <cell r="A2239" t="str">
            <v>2020松原市</v>
          </cell>
          <cell r="B2239">
            <v>54.92</v>
          </cell>
        </row>
        <row r="2240">
          <cell r="A2240" t="str">
            <v>2020通化市</v>
          </cell>
          <cell r="B2240">
            <v>40.47</v>
          </cell>
        </row>
        <row r="2241">
          <cell r="A2241" t="str">
            <v>2020长春市</v>
          </cell>
          <cell r="B2241">
            <v>69.41</v>
          </cell>
        </row>
        <row r="2242">
          <cell r="A2242" t="str">
            <v>2020常州市</v>
          </cell>
          <cell r="B2242">
            <v>43.83</v>
          </cell>
        </row>
        <row r="2243">
          <cell r="A2243" t="str">
            <v>2020淮安市</v>
          </cell>
          <cell r="B2243">
            <v>54.61</v>
          </cell>
        </row>
        <row r="2244">
          <cell r="A2244" t="str">
            <v>2020连云港市</v>
          </cell>
          <cell r="B2244">
            <v>69.45</v>
          </cell>
        </row>
        <row r="2245">
          <cell r="A2245" t="str">
            <v>2020南京市</v>
          </cell>
          <cell r="B2245">
            <v>76.95</v>
          </cell>
        </row>
        <row r="2246">
          <cell r="A2246" t="str">
            <v>2020南通市</v>
          </cell>
          <cell r="B2246">
            <v>68.83</v>
          </cell>
        </row>
        <row r="2247">
          <cell r="A2247" t="str">
            <v>2020苏州市</v>
          </cell>
          <cell r="B2247">
            <v>58.52</v>
          </cell>
        </row>
        <row r="2248">
          <cell r="A2248" t="str">
            <v>2020宿迁市</v>
          </cell>
          <cell r="B2248">
            <v>66.33</v>
          </cell>
        </row>
        <row r="2249">
          <cell r="A2249" t="str">
            <v>2020泰州市</v>
          </cell>
          <cell r="B2249">
            <v>65.819999999999993</v>
          </cell>
        </row>
        <row r="2250">
          <cell r="A2250" t="str">
            <v>2020无锡市</v>
          </cell>
          <cell r="B2250">
            <v>81.17</v>
          </cell>
        </row>
        <row r="2251">
          <cell r="A2251" t="str">
            <v>2020徐州市</v>
          </cell>
          <cell r="B2251">
            <v>67.03</v>
          </cell>
        </row>
        <row r="2252">
          <cell r="A2252" t="str">
            <v>2020盐城市</v>
          </cell>
          <cell r="B2252">
            <v>62.23</v>
          </cell>
        </row>
        <row r="2253">
          <cell r="A2253" t="str">
            <v>2020扬州市</v>
          </cell>
          <cell r="B2253">
            <v>67.81</v>
          </cell>
        </row>
        <row r="2254">
          <cell r="A2254" t="str">
            <v>2020镇江市</v>
          </cell>
          <cell r="B2254">
            <v>72.11</v>
          </cell>
        </row>
        <row r="2255">
          <cell r="A2255" t="str">
            <v>2020抚州市</v>
          </cell>
          <cell r="B2255">
            <v>74.06</v>
          </cell>
        </row>
        <row r="2256">
          <cell r="A2256" t="str">
            <v>2020赣州市</v>
          </cell>
          <cell r="B2256">
            <v>76.56</v>
          </cell>
        </row>
        <row r="2257">
          <cell r="A2257" t="str">
            <v>2020吉安市</v>
          </cell>
          <cell r="B2257">
            <v>77.27</v>
          </cell>
        </row>
        <row r="2258">
          <cell r="A2258" t="str">
            <v>2020景德镇市</v>
          </cell>
          <cell r="B2258">
            <v>72.03</v>
          </cell>
        </row>
        <row r="2259">
          <cell r="A2259" t="str">
            <v>2020九江市</v>
          </cell>
          <cell r="B2259">
            <v>71.33</v>
          </cell>
        </row>
        <row r="2260">
          <cell r="A2260" t="str">
            <v>2020南昌市</v>
          </cell>
          <cell r="B2260">
            <v>77.34</v>
          </cell>
        </row>
        <row r="2261">
          <cell r="A2261" t="str">
            <v>2020萍乡市</v>
          </cell>
          <cell r="B2261">
            <v>75.59</v>
          </cell>
        </row>
        <row r="2262">
          <cell r="A2262" t="str">
            <v>2020上饶市</v>
          </cell>
          <cell r="B2262">
            <v>28.83</v>
          </cell>
        </row>
        <row r="2263">
          <cell r="A2263" t="str">
            <v>2020新余市</v>
          </cell>
          <cell r="B2263">
            <v>65.55</v>
          </cell>
        </row>
        <row r="2264">
          <cell r="A2264" t="str">
            <v>2020宜春市</v>
          </cell>
          <cell r="B2264">
            <v>72.81</v>
          </cell>
        </row>
        <row r="2265">
          <cell r="A2265" t="str">
            <v>2020鹰潭市</v>
          </cell>
          <cell r="B2265">
            <v>41.05</v>
          </cell>
        </row>
        <row r="2266">
          <cell r="A2266" t="str">
            <v>2020鞍山市</v>
          </cell>
          <cell r="B2266">
            <v>59.1</v>
          </cell>
        </row>
        <row r="2267">
          <cell r="A2267" t="str">
            <v>2020本溪市</v>
          </cell>
          <cell r="B2267">
            <v>46.64</v>
          </cell>
        </row>
        <row r="2268">
          <cell r="A2268" t="str">
            <v>2020朝阳市</v>
          </cell>
          <cell r="B2268">
            <v>61.8</v>
          </cell>
        </row>
        <row r="2269">
          <cell r="A2269" t="str">
            <v>2020大连市</v>
          </cell>
          <cell r="B2269">
            <v>45.9</v>
          </cell>
        </row>
        <row r="2270">
          <cell r="A2270" t="str">
            <v>2020丹东市</v>
          </cell>
          <cell r="B2270">
            <v>40.700000000000003</v>
          </cell>
        </row>
        <row r="2271">
          <cell r="A2271" t="str">
            <v>2020抚顺市</v>
          </cell>
          <cell r="B2271">
            <v>34.26</v>
          </cell>
        </row>
        <row r="2272">
          <cell r="A2272" t="str">
            <v>2020阜新市</v>
          </cell>
          <cell r="B2272">
            <v>45.43</v>
          </cell>
        </row>
        <row r="2273">
          <cell r="A2273" t="str">
            <v>2020葫芦岛市</v>
          </cell>
          <cell r="B2273">
            <v>59.3</v>
          </cell>
        </row>
        <row r="2274">
          <cell r="A2274" t="str">
            <v>2020锦州市</v>
          </cell>
          <cell r="B2274">
            <v>68.44</v>
          </cell>
        </row>
        <row r="2275">
          <cell r="A2275" t="str">
            <v>2020辽阳市</v>
          </cell>
          <cell r="B2275">
            <v>72.58</v>
          </cell>
        </row>
        <row r="2276">
          <cell r="A2276" t="str">
            <v>2020盘锦市</v>
          </cell>
          <cell r="B2276">
            <v>72.27</v>
          </cell>
        </row>
        <row r="2277">
          <cell r="A2277" t="str">
            <v>2020沈阳市</v>
          </cell>
          <cell r="B2277">
            <v>63.28</v>
          </cell>
        </row>
        <row r="2278">
          <cell r="A2278" t="str">
            <v>2020铁岭市</v>
          </cell>
          <cell r="B2278">
            <v>53.28</v>
          </cell>
        </row>
        <row r="2279">
          <cell r="A2279" t="str">
            <v>2020营口市</v>
          </cell>
          <cell r="B2279">
            <v>64.260000000000005</v>
          </cell>
        </row>
        <row r="2280">
          <cell r="A2280" t="str">
            <v>2020巴彦淖尔市</v>
          </cell>
          <cell r="B2280">
            <v>71.09</v>
          </cell>
        </row>
        <row r="2281">
          <cell r="A2281" t="str">
            <v>2020包头市</v>
          </cell>
          <cell r="B2281">
            <v>35.659999999999997</v>
          </cell>
        </row>
        <row r="2282">
          <cell r="A2282" t="str">
            <v>2020赤峰市</v>
          </cell>
          <cell r="B2282">
            <v>54.34</v>
          </cell>
        </row>
        <row r="2283">
          <cell r="A2283" t="str">
            <v>2020鄂尔多斯市</v>
          </cell>
          <cell r="B2283">
            <v>34.299999999999997</v>
          </cell>
        </row>
        <row r="2284">
          <cell r="A2284" t="str">
            <v>2020呼和浩特市</v>
          </cell>
          <cell r="B2284">
            <v>10</v>
          </cell>
        </row>
        <row r="2285">
          <cell r="A2285" t="str">
            <v>2020呼伦贝尔市</v>
          </cell>
          <cell r="B2285">
            <v>33.049999999999997</v>
          </cell>
        </row>
        <row r="2286">
          <cell r="A2286" t="str">
            <v>2020通辽市</v>
          </cell>
          <cell r="B2286">
            <v>69.02</v>
          </cell>
        </row>
        <row r="2287">
          <cell r="A2287" t="str">
            <v>2020乌海市</v>
          </cell>
          <cell r="B2287">
            <v>45.23</v>
          </cell>
        </row>
        <row r="2288">
          <cell r="A2288" t="str">
            <v>2020乌兰察布市</v>
          </cell>
          <cell r="B2288">
            <v>62.34</v>
          </cell>
        </row>
        <row r="2289">
          <cell r="A2289" t="str">
            <v>2020固原市</v>
          </cell>
          <cell r="B2289">
            <v>60.7</v>
          </cell>
        </row>
        <row r="2290">
          <cell r="A2290" t="str">
            <v>2020石嘴山市</v>
          </cell>
          <cell r="B2290">
            <v>39.770000000000003</v>
          </cell>
        </row>
        <row r="2291">
          <cell r="A2291" t="str">
            <v>2020吴忠市</v>
          </cell>
          <cell r="B2291">
            <v>70.86</v>
          </cell>
        </row>
        <row r="2292">
          <cell r="A2292" t="str">
            <v>2020银川市</v>
          </cell>
          <cell r="B2292">
            <v>78.98</v>
          </cell>
        </row>
        <row r="2293">
          <cell r="A2293" t="str">
            <v>2020中卫市</v>
          </cell>
          <cell r="B2293">
            <v>50.94</v>
          </cell>
        </row>
        <row r="2294">
          <cell r="A2294" t="str">
            <v>2020海东市</v>
          </cell>
          <cell r="B2294">
            <v>64.88</v>
          </cell>
        </row>
        <row r="2295">
          <cell r="A2295" t="str">
            <v>2020西宁市</v>
          </cell>
          <cell r="B2295">
            <v>59.61</v>
          </cell>
        </row>
        <row r="2296">
          <cell r="A2296" t="str">
            <v>2020滨州市</v>
          </cell>
          <cell r="B2296">
            <v>82.97</v>
          </cell>
        </row>
        <row r="2297">
          <cell r="A2297" t="str">
            <v>2020德州市</v>
          </cell>
          <cell r="B2297">
            <v>49.92</v>
          </cell>
        </row>
        <row r="2298">
          <cell r="A2298" t="str">
            <v>2020东营市</v>
          </cell>
          <cell r="B2298">
            <v>76.91</v>
          </cell>
        </row>
        <row r="2299">
          <cell r="A2299" t="str">
            <v>2020菏泽市</v>
          </cell>
          <cell r="B2299">
            <v>0</v>
          </cell>
        </row>
        <row r="2300">
          <cell r="A2300" t="str">
            <v>2020济南市</v>
          </cell>
          <cell r="B2300">
            <v>62.89</v>
          </cell>
        </row>
        <row r="2301">
          <cell r="A2301" t="str">
            <v>2020济宁市</v>
          </cell>
          <cell r="B2301">
            <v>60.66</v>
          </cell>
        </row>
        <row r="2302">
          <cell r="A2302" t="str">
            <v>2020莱芜市</v>
          </cell>
          <cell r="B2302">
            <v>84.45</v>
          </cell>
        </row>
        <row r="2303">
          <cell r="A2303" t="str">
            <v>2020聊城市</v>
          </cell>
          <cell r="B2303">
            <v>78.709999999999994</v>
          </cell>
        </row>
        <row r="2304">
          <cell r="A2304" t="str">
            <v>2020临沂市</v>
          </cell>
          <cell r="B2304">
            <v>39.299999999999997</v>
          </cell>
        </row>
        <row r="2305">
          <cell r="A2305" t="str">
            <v>2020青岛市</v>
          </cell>
          <cell r="B2305">
            <v>79.14</v>
          </cell>
        </row>
        <row r="2306">
          <cell r="A2306" t="str">
            <v>2020日照市</v>
          </cell>
          <cell r="B2306">
            <v>68.400000000000006</v>
          </cell>
        </row>
        <row r="2307">
          <cell r="A2307" t="str">
            <v>2020泰安市</v>
          </cell>
          <cell r="B2307">
            <v>68.05</v>
          </cell>
        </row>
        <row r="2308">
          <cell r="A2308" t="str">
            <v>2020威海市</v>
          </cell>
          <cell r="B2308">
            <v>79.38</v>
          </cell>
        </row>
        <row r="2309">
          <cell r="A2309" t="str">
            <v>2020潍坊市</v>
          </cell>
          <cell r="B2309">
            <v>72.42</v>
          </cell>
        </row>
        <row r="2310">
          <cell r="A2310" t="str">
            <v>2020烟台市</v>
          </cell>
          <cell r="B2310">
            <v>92.15</v>
          </cell>
        </row>
        <row r="2311">
          <cell r="A2311" t="str">
            <v>2020枣庄市</v>
          </cell>
          <cell r="B2311">
            <v>74.14</v>
          </cell>
        </row>
        <row r="2312">
          <cell r="A2312" t="str">
            <v>2020淄博市</v>
          </cell>
          <cell r="B2312">
            <v>84.92</v>
          </cell>
        </row>
        <row r="2313">
          <cell r="A2313" t="str">
            <v>2020大同市</v>
          </cell>
          <cell r="B2313">
            <v>60.39</v>
          </cell>
        </row>
        <row r="2314">
          <cell r="A2314" t="str">
            <v>2020晋城市</v>
          </cell>
          <cell r="B2314">
            <v>50.08</v>
          </cell>
        </row>
        <row r="2315">
          <cell r="A2315" t="str">
            <v>2020晋中市</v>
          </cell>
          <cell r="B2315">
            <v>50.7</v>
          </cell>
        </row>
        <row r="2316">
          <cell r="A2316" t="str">
            <v>2020临汾市</v>
          </cell>
          <cell r="B2316">
            <v>60.08</v>
          </cell>
        </row>
        <row r="2317">
          <cell r="A2317" t="str">
            <v>2020吕梁市</v>
          </cell>
          <cell r="B2317">
            <v>54.77</v>
          </cell>
        </row>
        <row r="2318">
          <cell r="A2318" t="str">
            <v>2020朔州市</v>
          </cell>
          <cell r="B2318">
            <v>60.63</v>
          </cell>
        </row>
        <row r="2319">
          <cell r="A2319" t="str">
            <v>2020太原市</v>
          </cell>
          <cell r="B2319">
            <v>62.03</v>
          </cell>
        </row>
        <row r="2320">
          <cell r="A2320" t="str">
            <v>2020长治市</v>
          </cell>
          <cell r="B2320">
            <v>40.270000000000003</v>
          </cell>
        </row>
        <row r="2321">
          <cell r="A2321" t="str">
            <v>2020忻州市</v>
          </cell>
          <cell r="B2321">
            <v>39.1</v>
          </cell>
        </row>
        <row r="2322">
          <cell r="A2322" t="str">
            <v>2020阳泉市</v>
          </cell>
          <cell r="B2322">
            <v>28.75</v>
          </cell>
        </row>
        <row r="2323">
          <cell r="A2323" t="str">
            <v>2020运城市</v>
          </cell>
          <cell r="B2323">
            <v>31.33</v>
          </cell>
        </row>
        <row r="2324">
          <cell r="A2324" t="str">
            <v>2020安康市</v>
          </cell>
          <cell r="B2324">
            <v>59.53</v>
          </cell>
        </row>
        <row r="2325">
          <cell r="A2325" t="str">
            <v>2020宝鸡市</v>
          </cell>
          <cell r="B2325">
            <v>32.340000000000003</v>
          </cell>
        </row>
        <row r="2326">
          <cell r="A2326" t="str">
            <v>2020汉中市</v>
          </cell>
          <cell r="B2326">
            <v>55.08</v>
          </cell>
        </row>
        <row r="2327">
          <cell r="A2327" t="str">
            <v>2020商洛市</v>
          </cell>
          <cell r="B2327">
            <v>53.13</v>
          </cell>
        </row>
        <row r="2328">
          <cell r="A2328" t="str">
            <v>2020铜川市</v>
          </cell>
          <cell r="B2328">
            <v>57.89</v>
          </cell>
        </row>
        <row r="2329">
          <cell r="A2329" t="str">
            <v>2020渭南市</v>
          </cell>
          <cell r="B2329">
            <v>50.86</v>
          </cell>
        </row>
        <row r="2330">
          <cell r="A2330" t="str">
            <v>2020西安市</v>
          </cell>
          <cell r="B2330">
            <v>77.11</v>
          </cell>
        </row>
        <row r="2331">
          <cell r="A2331" t="str">
            <v>2020咸阳市</v>
          </cell>
          <cell r="B2331">
            <v>59.41</v>
          </cell>
        </row>
        <row r="2332">
          <cell r="A2332" t="str">
            <v>2020延安市</v>
          </cell>
          <cell r="B2332">
            <v>51.56</v>
          </cell>
        </row>
        <row r="2333">
          <cell r="A2333" t="str">
            <v>2020榆林市</v>
          </cell>
          <cell r="B2333">
            <v>33.28</v>
          </cell>
        </row>
        <row r="2334">
          <cell r="A2334" t="str">
            <v>2020巴中市</v>
          </cell>
          <cell r="B2334">
            <v>81.72</v>
          </cell>
        </row>
        <row r="2335">
          <cell r="A2335" t="str">
            <v>2020成都市</v>
          </cell>
          <cell r="B2335">
            <v>86.09</v>
          </cell>
        </row>
        <row r="2336">
          <cell r="A2336" t="str">
            <v>2020达州市</v>
          </cell>
          <cell r="B2336">
            <v>74.53</v>
          </cell>
        </row>
        <row r="2337">
          <cell r="A2337" t="str">
            <v>2020德阳市</v>
          </cell>
          <cell r="B2337">
            <v>70.7</v>
          </cell>
        </row>
        <row r="2338">
          <cell r="A2338" t="str">
            <v>2020广安市</v>
          </cell>
          <cell r="B2338">
            <v>72.11</v>
          </cell>
        </row>
        <row r="2339">
          <cell r="A2339" t="str">
            <v>2020广元市</v>
          </cell>
          <cell r="B2339">
            <v>75.63</v>
          </cell>
        </row>
        <row r="2340">
          <cell r="A2340" t="str">
            <v>2020乐山市</v>
          </cell>
          <cell r="B2340">
            <v>82.81</v>
          </cell>
        </row>
        <row r="2341">
          <cell r="A2341" t="str">
            <v>2020泸州市</v>
          </cell>
          <cell r="B2341">
            <v>74.22</v>
          </cell>
        </row>
        <row r="2342">
          <cell r="A2342" t="str">
            <v>2020眉山市</v>
          </cell>
          <cell r="B2342">
            <v>69.06</v>
          </cell>
        </row>
        <row r="2343">
          <cell r="A2343" t="str">
            <v>2020绵阳市</v>
          </cell>
          <cell r="B2343">
            <v>76.02</v>
          </cell>
        </row>
        <row r="2344">
          <cell r="A2344" t="str">
            <v>2020南充市</v>
          </cell>
          <cell r="B2344">
            <v>80.31</v>
          </cell>
        </row>
        <row r="2345">
          <cell r="A2345" t="str">
            <v>2020内江市</v>
          </cell>
          <cell r="B2345">
            <v>80.66</v>
          </cell>
        </row>
        <row r="2346">
          <cell r="A2346" t="str">
            <v>2020攀枝花市</v>
          </cell>
          <cell r="B2346">
            <v>78.48</v>
          </cell>
        </row>
        <row r="2347">
          <cell r="A2347" t="str">
            <v>2020遂宁市</v>
          </cell>
          <cell r="B2347">
            <v>73.05</v>
          </cell>
        </row>
        <row r="2348">
          <cell r="A2348" t="str">
            <v>2020雅安市</v>
          </cell>
          <cell r="B2348">
            <v>85.55</v>
          </cell>
        </row>
        <row r="2349">
          <cell r="A2349" t="str">
            <v>2020宜宾市</v>
          </cell>
          <cell r="B2349">
            <v>46.76</v>
          </cell>
        </row>
        <row r="2350">
          <cell r="A2350" t="str">
            <v>2020资阳市</v>
          </cell>
          <cell r="B2350">
            <v>66.17</v>
          </cell>
        </row>
        <row r="2351">
          <cell r="A2351" t="str">
            <v>2020自贡市</v>
          </cell>
          <cell r="B2351">
            <v>74.8</v>
          </cell>
        </row>
        <row r="2352">
          <cell r="A2352" t="str">
            <v>2020昌都市</v>
          </cell>
          <cell r="B2352">
            <v>51.68</v>
          </cell>
        </row>
        <row r="2353">
          <cell r="A2353" t="str">
            <v>2020拉萨市</v>
          </cell>
          <cell r="B2353">
            <v>51.29</v>
          </cell>
        </row>
        <row r="2354">
          <cell r="A2354" t="str">
            <v>2020林芝市</v>
          </cell>
          <cell r="B2354">
            <v>54.53</v>
          </cell>
        </row>
        <row r="2355">
          <cell r="A2355" t="str">
            <v>2020日喀则市</v>
          </cell>
          <cell r="B2355">
            <v>36.950000000000003</v>
          </cell>
        </row>
        <row r="2356">
          <cell r="A2356" t="str">
            <v>2020山南市</v>
          </cell>
          <cell r="B2356">
            <v>68.709999999999994</v>
          </cell>
        </row>
        <row r="2357">
          <cell r="A2357" t="str">
            <v>2020克拉玛依市</v>
          </cell>
          <cell r="B2357">
            <v>53.13</v>
          </cell>
        </row>
        <row r="2358">
          <cell r="A2358" t="str">
            <v>2020吐鲁番市</v>
          </cell>
          <cell r="B2358">
            <v>46.8</v>
          </cell>
        </row>
        <row r="2359">
          <cell r="A2359" t="str">
            <v>2020乌鲁木齐市</v>
          </cell>
          <cell r="B2359">
            <v>57.34</v>
          </cell>
        </row>
        <row r="2360">
          <cell r="A2360" t="str">
            <v>2020保山市</v>
          </cell>
          <cell r="B2360">
            <v>76.48</v>
          </cell>
        </row>
        <row r="2361">
          <cell r="A2361" t="str">
            <v>2020昆明市</v>
          </cell>
          <cell r="B2361">
            <v>82.19</v>
          </cell>
        </row>
        <row r="2362">
          <cell r="A2362" t="str">
            <v>2020丽江市</v>
          </cell>
          <cell r="B2362">
            <v>76.56</v>
          </cell>
        </row>
        <row r="2363">
          <cell r="A2363" t="str">
            <v>2020临沧市</v>
          </cell>
          <cell r="B2363">
            <v>74.92</v>
          </cell>
        </row>
        <row r="2364">
          <cell r="A2364" t="str">
            <v>2020普洱市</v>
          </cell>
          <cell r="B2364">
            <v>68.75</v>
          </cell>
        </row>
        <row r="2365">
          <cell r="A2365" t="str">
            <v>2020曲靖市</v>
          </cell>
          <cell r="B2365">
            <v>27.5</v>
          </cell>
        </row>
        <row r="2366">
          <cell r="A2366" t="str">
            <v>2020玉溪市</v>
          </cell>
          <cell r="B2366">
            <v>77.03</v>
          </cell>
        </row>
        <row r="2367">
          <cell r="A2367" t="str">
            <v>2020昭通市</v>
          </cell>
          <cell r="B2367">
            <v>73.87</v>
          </cell>
        </row>
        <row r="2368">
          <cell r="A2368" t="str">
            <v>2020杭州市</v>
          </cell>
          <cell r="B2368">
            <v>91.88</v>
          </cell>
        </row>
        <row r="2369">
          <cell r="A2369" t="str">
            <v>2020湖州市</v>
          </cell>
          <cell r="B2369">
            <v>88.09</v>
          </cell>
        </row>
        <row r="2370">
          <cell r="A2370" t="str">
            <v>2020嘉兴市</v>
          </cell>
          <cell r="B2370">
            <v>79.099999999999994</v>
          </cell>
        </row>
        <row r="2371">
          <cell r="A2371" t="str">
            <v>2020金华市</v>
          </cell>
          <cell r="B2371">
            <v>81.02</v>
          </cell>
        </row>
        <row r="2372">
          <cell r="A2372" t="str">
            <v>2020丽水市</v>
          </cell>
          <cell r="B2372">
            <v>69.38</v>
          </cell>
        </row>
        <row r="2373">
          <cell r="A2373" t="str">
            <v>2020宁波市</v>
          </cell>
          <cell r="B2373">
            <v>79.22</v>
          </cell>
        </row>
        <row r="2374">
          <cell r="A2374" t="str">
            <v>2020衢州市</v>
          </cell>
          <cell r="B2374">
            <v>75.78</v>
          </cell>
        </row>
        <row r="2375">
          <cell r="A2375" t="str">
            <v>2020绍兴市</v>
          </cell>
          <cell r="B2375">
            <v>81.760000000000005</v>
          </cell>
        </row>
        <row r="2376">
          <cell r="A2376" t="str">
            <v>2020台州市</v>
          </cell>
          <cell r="B2376">
            <v>69.8</v>
          </cell>
        </row>
        <row r="2377">
          <cell r="A2377" t="str">
            <v>2020温州市</v>
          </cell>
          <cell r="B2377">
            <v>82.58</v>
          </cell>
        </row>
        <row r="2378">
          <cell r="A2378" t="str">
            <v>2020舟山市</v>
          </cell>
          <cell r="B2378">
            <v>82.42</v>
          </cell>
        </row>
        <row r="2379">
          <cell r="A2379" t="str">
            <v>2021北京市</v>
          </cell>
          <cell r="B2379">
            <v>80.650000000000006</v>
          </cell>
        </row>
        <row r="2380">
          <cell r="A2380" t="str">
            <v>2021上海市</v>
          </cell>
          <cell r="B2380">
            <v>74.41</v>
          </cell>
        </row>
        <row r="2381">
          <cell r="A2381" t="str">
            <v>2021天津市</v>
          </cell>
          <cell r="B2381">
            <v>74.75</v>
          </cell>
        </row>
        <row r="2382">
          <cell r="A2382" t="str">
            <v>2021重庆市</v>
          </cell>
          <cell r="B2382">
            <v>59.98</v>
          </cell>
        </row>
        <row r="2383">
          <cell r="A2383" t="str">
            <v>2021安庆市</v>
          </cell>
          <cell r="B2383">
            <v>51.84</v>
          </cell>
        </row>
        <row r="2384">
          <cell r="A2384" t="str">
            <v>2021蚌埠市</v>
          </cell>
          <cell r="B2384">
            <v>58.3</v>
          </cell>
        </row>
        <row r="2385">
          <cell r="A2385" t="str">
            <v>2021亳州市</v>
          </cell>
          <cell r="B2385">
            <v>42.12</v>
          </cell>
        </row>
        <row r="2386">
          <cell r="A2386" t="str">
            <v>2021池州市</v>
          </cell>
          <cell r="B2386">
            <v>47.65</v>
          </cell>
        </row>
        <row r="2387">
          <cell r="A2387" t="str">
            <v>2021滁州市</v>
          </cell>
          <cell r="B2387">
            <v>50.15</v>
          </cell>
        </row>
        <row r="2388">
          <cell r="A2388" t="str">
            <v>2021阜阳市</v>
          </cell>
          <cell r="B2388">
            <v>52.41</v>
          </cell>
        </row>
        <row r="2389">
          <cell r="A2389" t="str">
            <v>2021合肥市</v>
          </cell>
          <cell r="B2389">
            <v>58.23</v>
          </cell>
        </row>
        <row r="2390">
          <cell r="A2390" t="str">
            <v>2021淮北市</v>
          </cell>
          <cell r="B2390">
            <v>60.25</v>
          </cell>
        </row>
        <row r="2391">
          <cell r="A2391" t="str">
            <v>2021淮南市</v>
          </cell>
          <cell r="B2391">
            <v>25.53</v>
          </cell>
        </row>
        <row r="2392">
          <cell r="A2392" t="str">
            <v>2021黄山市</v>
          </cell>
          <cell r="B2392">
            <v>60</v>
          </cell>
        </row>
        <row r="2393">
          <cell r="A2393" t="str">
            <v>2021六安市</v>
          </cell>
          <cell r="B2393">
            <v>53.78</v>
          </cell>
        </row>
        <row r="2394">
          <cell r="A2394" t="str">
            <v>2021马鞍山市</v>
          </cell>
          <cell r="B2394">
            <v>58.16</v>
          </cell>
        </row>
        <row r="2395">
          <cell r="A2395" t="str">
            <v>2021宿州市</v>
          </cell>
          <cell r="B2395">
            <v>39.57</v>
          </cell>
        </row>
        <row r="2396">
          <cell r="A2396" t="str">
            <v>2021铜陵市</v>
          </cell>
          <cell r="B2396">
            <v>38.340000000000003</v>
          </cell>
        </row>
        <row r="2397">
          <cell r="A2397" t="str">
            <v>2021芜湖市</v>
          </cell>
          <cell r="B2397">
            <v>65.97</v>
          </cell>
        </row>
        <row r="2398">
          <cell r="A2398" t="str">
            <v>2021宣城市</v>
          </cell>
          <cell r="B2398">
            <v>37.25</v>
          </cell>
        </row>
        <row r="2399">
          <cell r="A2399" t="str">
            <v>2021福州市</v>
          </cell>
          <cell r="B2399">
            <v>61.82</v>
          </cell>
        </row>
        <row r="2400">
          <cell r="A2400" t="str">
            <v>2021龙岩市</v>
          </cell>
          <cell r="B2400">
            <v>56.56</v>
          </cell>
        </row>
        <row r="2401">
          <cell r="A2401" t="str">
            <v>2021南平市</v>
          </cell>
          <cell r="B2401">
            <v>62.54</v>
          </cell>
        </row>
        <row r="2402">
          <cell r="A2402" t="str">
            <v>2021宁德市</v>
          </cell>
          <cell r="B2402">
            <v>43.57</v>
          </cell>
        </row>
        <row r="2403">
          <cell r="A2403" t="str">
            <v>2021莆田市</v>
          </cell>
          <cell r="B2403">
            <v>45.36</v>
          </cell>
        </row>
        <row r="2404">
          <cell r="A2404" t="str">
            <v>2021泉州市</v>
          </cell>
          <cell r="B2404">
            <v>50.51</v>
          </cell>
        </row>
        <row r="2405">
          <cell r="A2405" t="str">
            <v>2021三明市</v>
          </cell>
          <cell r="B2405">
            <v>68.819999999999993</v>
          </cell>
        </row>
        <row r="2406">
          <cell r="A2406" t="str">
            <v>2021厦门市</v>
          </cell>
          <cell r="B2406">
            <v>53.12</v>
          </cell>
        </row>
        <row r="2407">
          <cell r="A2407" t="str">
            <v>2021漳州市</v>
          </cell>
          <cell r="B2407">
            <v>51.16</v>
          </cell>
        </row>
        <row r="2408">
          <cell r="A2408" t="str">
            <v>2021白银市</v>
          </cell>
          <cell r="B2408">
            <v>22.55</v>
          </cell>
        </row>
        <row r="2409">
          <cell r="A2409" t="str">
            <v>2021定西市</v>
          </cell>
          <cell r="B2409">
            <v>36.53</v>
          </cell>
        </row>
        <row r="2410">
          <cell r="A2410" t="str">
            <v>2021嘉峪关市</v>
          </cell>
          <cell r="B2410">
            <v>13.82</v>
          </cell>
        </row>
        <row r="2411">
          <cell r="A2411" t="str">
            <v>2021金昌市</v>
          </cell>
          <cell r="B2411">
            <v>40.49</v>
          </cell>
        </row>
        <row r="2412">
          <cell r="A2412" t="str">
            <v>2021酒泉市</v>
          </cell>
          <cell r="B2412">
            <v>33.32</v>
          </cell>
        </row>
        <row r="2413">
          <cell r="A2413" t="str">
            <v>2021兰州市</v>
          </cell>
          <cell r="B2413">
            <v>53.67</v>
          </cell>
        </row>
        <row r="2414">
          <cell r="A2414" t="str">
            <v>2021陇南市</v>
          </cell>
          <cell r="B2414">
            <v>32.54</v>
          </cell>
        </row>
        <row r="2415">
          <cell r="A2415" t="str">
            <v>2021平凉市</v>
          </cell>
          <cell r="B2415">
            <v>28.24</v>
          </cell>
        </row>
        <row r="2416">
          <cell r="A2416" t="str">
            <v>2021庆阳市</v>
          </cell>
          <cell r="B2416">
            <v>29.75</v>
          </cell>
        </row>
        <row r="2417">
          <cell r="A2417" t="str">
            <v>2021天水市</v>
          </cell>
          <cell r="B2417">
            <v>38</v>
          </cell>
        </row>
        <row r="2418">
          <cell r="A2418" t="str">
            <v>2021武威市</v>
          </cell>
          <cell r="B2418">
            <v>38.03</v>
          </cell>
        </row>
        <row r="2419">
          <cell r="A2419" t="str">
            <v>2021张掖市</v>
          </cell>
          <cell r="B2419">
            <v>42.34</v>
          </cell>
        </row>
        <row r="2420">
          <cell r="A2420" t="str">
            <v>2021潮州市</v>
          </cell>
          <cell r="B2420">
            <v>47.74</v>
          </cell>
        </row>
        <row r="2421">
          <cell r="A2421" t="str">
            <v>2021东莞市</v>
          </cell>
          <cell r="B2421">
            <v>42.63</v>
          </cell>
        </row>
        <row r="2422">
          <cell r="A2422" t="str">
            <v>2021佛山市</v>
          </cell>
          <cell r="B2422">
            <v>45.15</v>
          </cell>
        </row>
        <row r="2423">
          <cell r="A2423" t="str">
            <v>2021广州市</v>
          </cell>
          <cell r="B2423">
            <v>80.8</v>
          </cell>
        </row>
        <row r="2424">
          <cell r="A2424" t="str">
            <v>2021河源市</v>
          </cell>
          <cell r="B2424">
            <v>66.739999999999995</v>
          </cell>
        </row>
        <row r="2425">
          <cell r="A2425" t="str">
            <v>2021惠州市</v>
          </cell>
          <cell r="B2425">
            <v>51.61</v>
          </cell>
        </row>
        <row r="2426">
          <cell r="A2426" t="str">
            <v>2021江门市</v>
          </cell>
          <cell r="B2426">
            <v>44.13</v>
          </cell>
        </row>
        <row r="2427">
          <cell r="A2427" t="str">
            <v>2021揭阳市</v>
          </cell>
          <cell r="B2427">
            <v>73.25</v>
          </cell>
        </row>
        <row r="2428">
          <cell r="A2428" t="str">
            <v>2021茂名市</v>
          </cell>
          <cell r="B2428">
            <v>63.47</v>
          </cell>
        </row>
        <row r="2429">
          <cell r="A2429" t="str">
            <v>2021梅州市</v>
          </cell>
          <cell r="B2429">
            <v>61.73</v>
          </cell>
        </row>
        <row r="2430">
          <cell r="A2430" t="str">
            <v>2021清远市</v>
          </cell>
          <cell r="B2430">
            <v>41.78</v>
          </cell>
        </row>
        <row r="2431">
          <cell r="A2431" t="str">
            <v>2021汕头市</v>
          </cell>
          <cell r="B2431">
            <v>55.82</v>
          </cell>
        </row>
        <row r="2432">
          <cell r="A2432" t="str">
            <v>2021汕尾市</v>
          </cell>
          <cell r="B2432">
            <v>58.92</v>
          </cell>
        </row>
        <row r="2433">
          <cell r="A2433" t="str">
            <v>2021韶关市</v>
          </cell>
          <cell r="B2433">
            <v>55.49</v>
          </cell>
        </row>
        <row r="2434">
          <cell r="A2434" t="str">
            <v>2021深圳市</v>
          </cell>
          <cell r="B2434">
            <v>75.239999999999995</v>
          </cell>
        </row>
        <row r="2435">
          <cell r="A2435" t="str">
            <v>2021阳江市</v>
          </cell>
          <cell r="B2435">
            <v>46.16</v>
          </cell>
        </row>
        <row r="2436">
          <cell r="A2436" t="str">
            <v>2021云浮市</v>
          </cell>
          <cell r="B2436">
            <v>42.63</v>
          </cell>
        </row>
        <row r="2437">
          <cell r="A2437" t="str">
            <v>2021湛江市</v>
          </cell>
          <cell r="B2437">
            <v>51.8</v>
          </cell>
        </row>
        <row r="2438">
          <cell r="A2438" t="str">
            <v>2021肇庆市</v>
          </cell>
          <cell r="B2438">
            <v>40.69</v>
          </cell>
        </row>
        <row r="2439">
          <cell r="A2439" t="str">
            <v>2021中山市</v>
          </cell>
          <cell r="B2439">
            <v>52.07</v>
          </cell>
        </row>
        <row r="2440">
          <cell r="A2440" t="str">
            <v>2021珠海市</v>
          </cell>
          <cell r="B2440">
            <v>65.28</v>
          </cell>
        </row>
        <row r="2441">
          <cell r="A2441" t="str">
            <v>2021百色市</v>
          </cell>
          <cell r="B2441">
            <v>49.17</v>
          </cell>
        </row>
        <row r="2442">
          <cell r="A2442" t="str">
            <v>2021北海市</v>
          </cell>
          <cell r="B2442">
            <v>59.88</v>
          </cell>
        </row>
        <row r="2443">
          <cell r="A2443" t="str">
            <v>2021崇左市</v>
          </cell>
          <cell r="B2443">
            <v>55.93</v>
          </cell>
        </row>
        <row r="2444">
          <cell r="A2444" t="str">
            <v>2021防城港市</v>
          </cell>
          <cell r="B2444">
            <v>22.17</v>
          </cell>
        </row>
        <row r="2445">
          <cell r="A2445" t="str">
            <v>2021贵港市</v>
          </cell>
          <cell r="B2445">
            <v>63.87</v>
          </cell>
        </row>
        <row r="2446">
          <cell r="A2446" t="str">
            <v>2021桂林市</v>
          </cell>
          <cell r="B2446">
            <v>63.06</v>
          </cell>
        </row>
        <row r="2447">
          <cell r="A2447" t="str">
            <v>2021河池市</v>
          </cell>
          <cell r="B2447">
            <v>56.58</v>
          </cell>
        </row>
        <row r="2448">
          <cell r="A2448" t="str">
            <v>2021贺州市</v>
          </cell>
          <cell r="B2448">
            <v>58.72</v>
          </cell>
        </row>
        <row r="2449">
          <cell r="A2449" t="str">
            <v>2021来宾市</v>
          </cell>
          <cell r="B2449">
            <v>58.05</v>
          </cell>
        </row>
        <row r="2450">
          <cell r="A2450" t="str">
            <v>2021柳州市</v>
          </cell>
          <cell r="B2450">
            <v>63.55</v>
          </cell>
        </row>
        <row r="2451">
          <cell r="A2451" t="str">
            <v>2021南宁市</v>
          </cell>
          <cell r="B2451">
            <v>67.47</v>
          </cell>
        </row>
        <row r="2452">
          <cell r="A2452" t="str">
            <v>2021钦州市</v>
          </cell>
          <cell r="B2452">
            <v>61.64</v>
          </cell>
        </row>
        <row r="2453">
          <cell r="A2453" t="str">
            <v>2021梧州市</v>
          </cell>
          <cell r="B2453">
            <v>69.72</v>
          </cell>
        </row>
        <row r="2454">
          <cell r="A2454" t="str">
            <v>2021玉林市</v>
          </cell>
          <cell r="B2454">
            <v>60.57</v>
          </cell>
        </row>
        <row r="2455">
          <cell r="A2455" t="str">
            <v>2021安顺市</v>
          </cell>
          <cell r="B2455">
            <v>32.64</v>
          </cell>
        </row>
        <row r="2456">
          <cell r="A2456" t="str">
            <v>2021毕节市</v>
          </cell>
          <cell r="B2456">
            <v>38.53</v>
          </cell>
        </row>
        <row r="2457">
          <cell r="A2457" t="str">
            <v>2021贵阳市</v>
          </cell>
          <cell r="B2457">
            <v>56.28</v>
          </cell>
        </row>
        <row r="2458">
          <cell r="A2458" t="str">
            <v>2021六盘水市</v>
          </cell>
          <cell r="B2458">
            <v>50.11</v>
          </cell>
        </row>
        <row r="2459">
          <cell r="A2459" t="str">
            <v>2021铜仁市</v>
          </cell>
          <cell r="B2459">
            <v>50.34</v>
          </cell>
        </row>
        <row r="2460">
          <cell r="A2460" t="str">
            <v>2021遵义市</v>
          </cell>
          <cell r="B2460">
            <v>59.34</v>
          </cell>
        </row>
        <row r="2461">
          <cell r="A2461" t="str">
            <v>2021儋州市</v>
          </cell>
          <cell r="B2461">
            <v>47.58</v>
          </cell>
        </row>
        <row r="2462">
          <cell r="A2462" t="str">
            <v>2021海口市</v>
          </cell>
          <cell r="B2462">
            <v>56.53</v>
          </cell>
        </row>
        <row r="2463">
          <cell r="A2463" t="str">
            <v>2021三亚市</v>
          </cell>
          <cell r="B2463">
            <v>45.14</v>
          </cell>
        </row>
        <row r="2464">
          <cell r="A2464" t="str">
            <v>2021保定市</v>
          </cell>
          <cell r="B2464">
            <v>42.24</v>
          </cell>
        </row>
        <row r="2465">
          <cell r="A2465" t="str">
            <v>2021沧州市</v>
          </cell>
          <cell r="B2465">
            <v>42.92</v>
          </cell>
        </row>
        <row r="2466">
          <cell r="A2466" t="str">
            <v>2021承德市</v>
          </cell>
          <cell r="B2466">
            <v>39.659999999999997</v>
          </cell>
        </row>
        <row r="2467">
          <cell r="A2467" t="str">
            <v>2021邯郸市</v>
          </cell>
          <cell r="B2467">
            <v>56.9</v>
          </cell>
        </row>
        <row r="2468">
          <cell r="A2468" t="str">
            <v>2021衡水市</v>
          </cell>
          <cell r="B2468">
            <v>53.69</v>
          </cell>
        </row>
        <row r="2469">
          <cell r="A2469" t="str">
            <v>2021廊坊市</v>
          </cell>
          <cell r="B2469">
            <v>24.76</v>
          </cell>
        </row>
        <row r="2470">
          <cell r="A2470" t="str">
            <v>2021秦皇岛市</v>
          </cell>
          <cell r="B2470">
            <v>35.46</v>
          </cell>
        </row>
        <row r="2471">
          <cell r="A2471" t="str">
            <v>2021石家庄市</v>
          </cell>
          <cell r="B2471">
            <v>48.83</v>
          </cell>
        </row>
        <row r="2472">
          <cell r="A2472" t="str">
            <v>2021唐山市</v>
          </cell>
          <cell r="B2472">
            <v>36.82</v>
          </cell>
        </row>
        <row r="2473">
          <cell r="A2473" t="str">
            <v>2021邢台市</v>
          </cell>
          <cell r="B2473">
            <v>33.75</v>
          </cell>
        </row>
        <row r="2474">
          <cell r="A2474" t="str">
            <v>2021张家口市</v>
          </cell>
          <cell r="B2474">
            <v>47.74</v>
          </cell>
        </row>
        <row r="2475">
          <cell r="A2475" t="str">
            <v>2021安阳市</v>
          </cell>
          <cell r="B2475">
            <v>20</v>
          </cell>
        </row>
        <row r="2476">
          <cell r="A2476" t="str">
            <v>2021鹤壁市</v>
          </cell>
          <cell r="B2476">
            <v>42.9</v>
          </cell>
        </row>
        <row r="2477">
          <cell r="A2477" t="str">
            <v>2021焦作市</v>
          </cell>
          <cell r="B2477">
            <v>36.340000000000003</v>
          </cell>
        </row>
        <row r="2478">
          <cell r="A2478" t="str">
            <v>2021开封市</v>
          </cell>
          <cell r="B2478">
            <v>55.8</v>
          </cell>
        </row>
        <row r="2479">
          <cell r="A2479" t="str">
            <v>2021洛阳市</v>
          </cell>
          <cell r="B2479">
            <v>41.26</v>
          </cell>
        </row>
        <row r="2480">
          <cell r="A2480" t="str">
            <v>2021漯河市</v>
          </cell>
          <cell r="B2480">
            <v>52.24</v>
          </cell>
        </row>
        <row r="2481">
          <cell r="A2481" t="str">
            <v>2021南阳市</v>
          </cell>
          <cell r="B2481">
            <v>35.93</v>
          </cell>
        </row>
        <row r="2482">
          <cell r="A2482" t="str">
            <v>2021平顶山市</v>
          </cell>
          <cell r="B2482">
            <v>40.21</v>
          </cell>
        </row>
        <row r="2483">
          <cell r="A2483" t="str">
            <v>2021濮阳市</v>
          </cell>
          <cell r="B2483">
            <v>34.840000000000003</v>
          </cell>
        </row>
        <row r="2484">
          <cell r="A2484" t="str">
            <v>2021三门峡市</v>
          </cell>
          <cell r="B2484">
            <v>13.03</v>
          </cell>
        </row>
        <row r="2485">
          <cell r="A2485" t="str">
            <v>2021商丘市</v>
          </cell>
          <cell r="B2485">
            <v>56.21</v>
          </cell>
        </row>
        <row r="2486">
          <cell r="A2486" t="str">
            <v>2021新乡市</v>
          </cell>
          <cell r="B2486">
            <v>53.42</v>
          </cell>
        </row>
        <row r="2487">
          <cell r="A2487" t="str">
            <v>2021信阳市</v>
          </cell>
          <cell r="B2487">
            <v>42.8</v>
          </cell>
        </row>
        <row r="2488">
          <cell r="A2488" t="str">
            <v>2021许昌市</v>
          </cell>
          <cell r="B2488">
            <v>33.15</v>
          </cell>
        </row>
        <row r="2489">
          <cell r="A2489" t="str">
            <v>2021郑州市</v>
          </cell>
          <cell r="B2489">
            <v>50.8</v>
          </cell>
        </row>
        <row r="2490">
          <cell r="A2490" t="str">
            <v>2021周口市</v>
          </cell>
          <cell r="B2490">
            <v>36.049999999999997</v>
          </cell>
        </row>
        <row r="2491">
          <cell r="A2491" t="str">
            <v>2021驻马店市</v>
          </cell>
          <cell r="B2491">
            <v>34.950000000000003</v>
          </cell>
        </row>
        <row r="2492">
          <cell r="A2492" t="str">
            <v>2021大庆市</v>
          </cell>
          <cell r="B2492">
            <v>30.13</v>
          </cell>
        </row>
        <row r="2493">
          <cell r="A2493" t="str">
            <v>2021哈尔滨市</v>
          </cell>
          <cell r="B2493">
            <v>53.62</v>
          </cell>
        </row>
        <row r="2494">
          <cell r="A2494" t="str">
            <v>2021鹤岗市</v>
          </cell>
          <cell r="B2494">
            <v>28.33</v>
          </cell>
        </row>
        <row r="2495">
          <cell r="A2495" t="str">
            <v>2021黑河市</v>
          </cell>
          <cell r="B2495">
            <v>50.24</v>
          </cell>
        </row>
        <row r="2496">
          <cell r="A2496" t="str">
            <v>2021鸡西市</v>
          </cell>
          <cell r="B2496">
            <v>27.04</v>
          </cell>
        </row>
        <row r="2497">
          <cell r="A2497" t="str">
            <v>2021佳木斯市</v>
          </cell>
          <cell r="B2497">
            <v>31.2</v>
          </cell>
        </row>
        <row r="2498">
          <cell r="A2498" t="str">
            <v>2021牡丹江市</v>
          </cell>
          <cell r="B2498">
            <v>51.24</v>
          </cell>
        </row>
        <row r="2499">
          <cell r="A2499" t="str">
            <v>2021七台河市</v>
          </cell>
          <cell r="B2499">
            <v>32.33</v>
          </cell>
        </row>
        <row r="2500">
          <cell r="A2500" t="str">
            <v>2021齐齐哈尔市</v>
          </cell>
          <cell r="B2500">
            <v>46.94</v>
          </cell>
        </row>
        <row r="2501">
          <cell r="A2501" t="str">
            <v>2021双鸭山市</v>
          </cell>
          <cell r="B2501">
            <v>13.16</v>
          </cell>
        </row>
        <row r="2502">
          <cell r="A2502" t="str">
            <v>2021绥化市</v>
          </cell>
          <cell r="B2502">
            <v>46.92</v>
          </cell>
        </row>
        <row r="2503">
          <cell r="A2503" t="str">
            <v>2021伊春市</v>
          </cell>
          <cell r="B2503">
            <v>36.65</v>
          </cell>
        </row>
        <row r="2504">
          <cell r="A2504" t="str">
            <v>2021鄂州市</v>
          </cell>
          <cell r="B2504">
            <v>35.299999999999997</v>
          </cell>
        </row>
        <row r="2505">
          <cell r="A2505" t="str">
            <v>2021黄冈市</v>
          </cell>
          <cell r="B2505">
            <v>50.53</v>
          </cell>
        </row>
        <row r="2506">
          <cell r="A2506" t="str">
            <v>2021黄石市</v>
          </cell>
          <cell r="B2506">
            <v>49.28</v>
          </cell>
        </row>
        <row r="2507">
          <cell r="A2507" t="str">
            <v>2021荆门市</v>
          </cell>
          <cell r="B2507">
            <v>67.83</v>
          </cell>
        </row>
        <row r="2508">
          <cell r="A2508" t="str">
            <v>2021荆州市</v>
          </cell>
          <cell r="B2508">
            <v>41.76</v>
          </cell>
        </row>
        <row r="2509">
          <cell r="A2509" t="str">
            <v>2021十堰市</v>
          </cell>
          <cell r="B2509">
            <v>50.44</v>
          </cell>
        </row>
        <row r="2510">
          <cell r="A2510" t="str">
            <v>2021随州市</v>
          </cell>
          <cell r="B2510">
            <v>45.87</v>
          </cell>
        </row>
        <row r="2511">
          <cell r="A2511" t="str">
            <v>2021武汉市</v>
          </cell>
          <cell r="B2511">
            <v>73.47</v>
          </cell>
        </row>
        <row r="2512">
          <cell r="A2512" t="str">
            <v>2021咸宁市</v>
          </cell>
          <cell r="B2512">
            <v>47.56</v>
          </cell>
        </row>
        <row r="2513">
          <cell r="A2513" t="str">
            <v>2021襄阳市</v>
          </cell>
          <cell r="B2513">
            <v>59.41</v>
          </cell>
        </row>
        <row r="2514">
          <cell r="A2514" t="str">
            <v>2021孝感市</v>
          </cell>
          <cell r="B2514">
            <v>31.72</v>
          </cell>
        </row>
        <row r="2515">
          <cell r="A2515" t="str">
            <v>2021宜昌市</v>
          </cell>
          <cell r="B2515">
            <v>54.51</v>
          </cell>
        </row>
        <row r="2516">
          <cell r="A2516" t="str">
            <v>2021常德市</v>
          </cell>
          <cell r="B2516">
            <v>43.79</v>
          </cell>
        </row>
        <row r="2517">
          <cell r="A2517" t="str">
            <v>2021郴州市</v>
          </cell>
          <cell r="B2517">
            <v>56</v>
          </cell>
        </row>
        <row r="2518">
          <cell r="A2518" t="str">
            <v>2021衡阳市</v>
          </cell>
          <cell r="B2518">
            <v>21.18</v>
          </cell>
        </row>
        <row r="2519">
          <cell r="A2519" t="str">
            <v>2021怀化市</v>
          </cell>
          <cell r="B2519">
            <v>24.49</v>
          </cell>
        </row>
        <row r="2520">
          <cell r="A2520" t="str">
            <v>2021娄底市</v>
          </cell>
          <cell r="B2520">
            <v>48.5</v>
          </cell>
        </row>
        <row r="2521">
          <cell r="A2521" t="str">
            <v>2021邵阳市</v>
          </cell>
          <cell r="B2521">
            <v>45.36</v>
          </cell>
        </row>
        <row r="2522">
          <cell r="A2522" t="str">
            <v>2021湘潭市</v>
          </cell>
          <cell r="B2522">
            <v>36.9</v>
          </cell>
        </row>
        <row r="2523">
          <cell r="A2523" t="str">
            <v>2021益阳市</v>
          </cell>
          <cell r="B2523">
            <v>25.08</v>
          </cell>
        </row>
        <row r="2524">
          <cell r="A2524" t="str">
            <v>2021永州市</v>
          </cell>
          <cell r="B2524">
            <v>35.57</v>
          </cell>
        </row>
        <row r="2525">
          <cell r="A2525" t="str">
            <v>2021岳阳市</v>
          </cell>
          <cell r="B2525">
            <v>39.049999999999997</v>
          </cell>
        </row>
        <row r="2526">
          <cell r="A2526" t="str">
            <v>2021张家界市</v>
          </cell>
          <cell r="B2526">
            <v>43.87</v>
          </cell>
        </row>
        <row r="2527">
          <cell r="A2527" t="str">
            <v>2021长沙市</v>
          </cell>
          <cell r="B2527">
            <v>58.82</v>
          </cell>
        </row>
        <row r="2528">
          <cell r="A2528" t="str">
            <v>2021株洲市</v>
          </cell>
          <cell r="B2528">
            <v>30.89</v>
          </cell>
        </row>
        <row r="2529">
          <cell r="A2529" t="str">
            <v>2021白城市</v>
          </cell>
          <cell r="B2529">
            <v>53.49</v>
          </cell>
        </row>
        <row r="2530">
          <cell r="A2530" t="str">
            <v>2021白山市</v>
          </cell>
          <cell r="B2530">
            <v>35.659999999999997</v>
          </cell>
        </row>
        <row r="2531">
          <cell r="A2531" t="str">
            <v>2021吉林市</v>
          </cell>
          <cell r="B2531">
            <v>63.63</v>
          </cell>
        </row>
        <row r="2532">
          <cell r="A2532" t="str">
            <v>2021辽源市</v>
          </cell>
          <cell r="B2532">
            <v>20.61</v>
          </cell>
        </row>
        <row r="2533">
          <cell r="A2533" t="str">
            <v>2021四平市</v>
          </cell>
          <cell r="B2533">
            <v>40.549999999999997</v>
          </cell>
        </row>
        <row r="2534">
          <cell r="A2534" t="str">
            <v>2021松原市</v>
          </cell>
          <cell r="B2534">
            <v>38.68</v>
          </cell>
        </row>
        <row r="2535">
          <cell r="A2535" t="str">
            <v>2021通化市</v>
          </cell>
          <cell r="B2535">
            <v>43.18</v>
          </cell>
        </row>
        <row r="2536">
          <cell r="A2536" t="str">
            <v>2021长春市</v>
          </cell>
          <cell r="B2536">
            <v>56.67</v>
          </cell>
        </row>
        <row r="2537">
          <cell r="A2537" t="str">
            <v>2021常州市</v>
          </cell>
          <cell r="B2537">
            <v>44.29</v>
          </cell>
        </row>
        <row r="2538">
          <cell r="A2538" t="str">
            <v>2021淮安市</v>
          </cell>
          <cell r="B2538">
            <v>45.86</v>
          </cell>
        </row>
        <row r="2539">
          <cell r="A2539" t="str">
            <v>2021连云港市</v>
          </cell>
          <cell r="B2539">
            <v>46.86</v>
          </cell>
        </row>
        <row r="2540">
          <cell r="A2540" t="str">
            <v>2021南京市</v>
          </cell>
          <cell r="B2540">
            <v>57.03</v>
          </cell>
        </row>
        <row r="2541">
          <cell r="A2541" t="str">
            <v>2021南通市</v>
          </cell>
          <cell r="B2541">
            <v>46.84</v>
          </cell>
        </row>
        <row r="2542">
          <cell r="A2542" t="str">
            <v>2021苏州市</v>
          </cell>
          <cell r="B2542">
            <v>53.2</v>
          </cell>
        </row>
        <row r="2543">
          <cell r="A2543" t="str">
            <v>2021宿迁市</v>
          </cell>
          <cell r="B2543">
            <v>48.03</v>
          </cell>
        </row>
        <row r="2544">
          <cell r="A2544" t="str">
            <v>2021泰州市</v>
          </cell>
          <cell r="B2544">
            <v>44.49</v>
          </cell>
        </row>
        <row r="2545">
          <cell r="A2545" t="str">
            <v>2021无锡市</v>
          </cell>
          <cell r="B2545">
            <v>57.08</v>
          </cell>
        </row>
        <row r="2546">
          <cell r="A2546" t="str">
            <v>2021徐州市</v>
          </cell>
          <cell r="B2546">
            <v>57.67</v>
          </cell>
        </row>
        <row r="2547">
          <cell r="A2547" t="str">
            <v>2021盐城市</v>
          </cell>
          <cell r="B2547">
            <v>50.7</v>
          </cell>
        </row>
        <row r="2548">
          <cell r="A2548" t="str">
            <v>2021扬州市</v>
          </cell>
          <cell r="B2548">
            <v>43.75</v>
          </cell>
        </row>
        <row r="2549">
          <cell r="A2549" t="str">
            <v>2021镇江市</v>
          </cell>
          <cell r="B2549">
            <v>42.7</v>
          </cell>
        </row>
        <row r="2550">
          <cell r="A2550" t="str">
            <v>2021抚州市</v>
          </cell>
          <cell r="B2550">
            <v>60.58</v>
          </cell>
        </row>
        <row r="2551">
          <cell r="A2551" t="str">
            <v>2021赣州市</v>
          </cell>
          <cell r="B2551">
            <v>59.13</v>
          </cell>
        </row>
        <row r="2552">
          <cell r="A2552" t="str">
            <v>2021吉安市</v>
          </cell>
          <cell r="B2552">
            <v>59</v>
          </cell>
        </row>
        <row r="2553">
          <cell r="A2553" t="str">
            <v>2021景德镇市</v>
          </cell>
          <cell r="B2553">
            <v>53.75</v>
          </cell>
        </row>
        <row r="2554">
          <cell r="A2554" t="str">
            <v>2021九江市</v>
          </cell>
          <cell r="B2554">
            <v>64.44</v>
          </cell>
        </row>
        <row r="2555">
          <cell r="A2555" t="str">
            <v>2021南昌市</v>
          </cell>
          <cell r="B2555">
            <v>61.58</v>
          </cell>
        </row>
        <row r="2556">
          <cell r="A2556" t="str">
            <v>2021萍乡市</v>
          </cell>
          <cell r="B2556">
            <v>27.96</v>
          </cell>
        </row>
        <row r="2557">
          <cell r="A2557" t="str">
            <v>2021上饶市</v>
          </cell>
          <cell r="B2557">
            <v>20.55</v>
          </cell>
        </row>
        <row r="2558">
          <cell r="A2558" t="str">
            <v>2021新余市</v>
          </cell>
          <cell r="B2558">
            <v>63.56</v>
          </cell>
        </row>
        <row r="2559">
          <cell r="A2559" t="str">
            <v>2021宜春市</v>
          </cell>
          <cell r="B2559">
            <v>63.25</v>
          </cell>
        </row>
        <row r="2560">
          <cell r="A2560" t="str">
            <v>2021鹰潭市</v>
          </cell>
          <cell r="B2560">
            <v>39.07</v>
          </cell>
        </row>
        <row r="2561">
          <cell r="A2561" t="str">
            <v>2021鞍山市</v>
          </cell>
          <cell r="B2561">
            <v>60.26</v>
          </cell>
        </row>
        <row r="2562">
          <cell r="A2562" t="str">
            <v>2021本溪市</v>
          </cell>
          <cell r="B2562">
            <v>37.229999999999997</v>
          </cell>
        </row>
        <row r="2563">
          <cell r="A2563" t="str">
            <v>2021朝阳市</v>
          </cell>
          <cell r="B2563">
            <v>43.42</v>
          </cell>
        </row>
        <row r="2564">
          <cell r="A2564" t="str">
            <v>2021大连市</v>
          </cell>
          <cell r="B2564">
            <v>41.8</v>
          </cell>
        </row>
        <row r="2565">
          <cell r="A2565" t="str">
            <v>2021丹东市</v>
          </cell>
          <cell r="B2565">
            <v>50.36</v>
          </cell>
        </row>
        <row r="2566">
          <cell r="A2566" t="str">
            <v>2021抚顺市</v>
          </cell>
          <cell r="B2566">
            <v>44.68</v>
          </cell>
        </row>
        <row r="2567">
          <cell r="A2567" t="str">
            <v>2021阜新市</v>
          </cell>
          <cell r="B2567">
            <v>30.46</v>
          </cell>
        </row>
        <row r="2568">
          <cell r="A2568" t="str">
            <v>2021葫芦岛市</v>
          </cell>
          <cell r="B2568">
            <v>44.21</v>
          </cell>
        </row>
        <row r="2569">
          <cell r="A2569" t="str">
            <v>2021锦州市</v>
          </cell>
          <cell r="B2569">
            <v>47.39</v>
          </cell>
        </row>
        <row r="2570">
          <cell r="A2570" t="str">
            <v>2021辽阳市</v>
          </cell>
          <cell r="B2570">
            <v>49.94</v>
          </cell>
        </row>
        <row r="2571">
          <cell r="A2571" t="str">
            <v>2021盘锦市</v>
          </cell>
          <cell r="B2571">
            <v>39.450000000000003</v>
          </cell>
        </row>
        <row r="2572">
          <cell r="A2572" t="str">
            <v>2021沈阳市</v>
          </cell>
          <cell r="B2572">
            <v>54.23</v>
          </cell>
        </row>
        <row r="2573">
          <cell r="A2573" t="str">
            <v>2021铁岭市</v>
          </cell>
          <cell r="B2573">
            <v>48.46</v>
          </cell>
        </row>
        <row r="2574">
          <cell r="A2574" t="str">
            <v>2021营口市</v>
          </cell>
          <cell r="B2574">
            <v>45.48</v>
          </cell>
        </row>
        <row r="2575">
          <cell r="A2575" t="str">
            <v>2021巴彦淖尔市</v>
          </cell>
          <cell r="B2575">
            <v>34.4</v>
          </cell>
        </row>
        <row r="2576">
          <cell r="A2576" t="str">
            <v>2021包头市</v>
          </cell>
          <cell r="B2576">
            <v>49.04</v>
          </cell>
        </row>
        <row r="2577">
          <cell r="A2577" t="str">
            <v>2021赤峰市</v>
          </cell>
          <cell r="B2577">
            <v>41.31</v>
          </cell>
        </row>
        <row r="2578">
          <cell r="A2578" t="str">
            <v>2021鄂尔多斯市</v>
          </cell>
          <cell r="B2578">
            <v>33.28</v>
          </cell>
        </row>
        <row r="2579">
          <cell r="A2579" t="str">
            <v>2021呼和浩特市</v>
          </cell>
          <cell r="B2579">
            <v>49.43</v>
          </cell>
        </row>
        <row r="2580">
          <cell r="A2580" t="str">
            <v>2021呼伦贝尔市</v>
          </cell>
          <cell r="B2580">
            <v>42.2</v>
          </cell>
        </row>
        <row r="2581">
          <cell r="A2581" t="str">
            <v>2021通辽市</v>
          </cell>
          <cell r="B2581">
            <v>23.37</v>
          </cell>
        </row>
        <row r="2582">
          <cell r="A2582" t="str">
            <v>2021乌海市</v>
          </cell>
          <cell r="B2582">
            <v>34.51</v>
          </cell>
        </row>
        <row r="2583">
          <cell r="A2583" t="str">
            <v>2021乌兰察布市</v>
          </cell>
          <cell r="B2583">
            <v>37.51</v>
          </cell>
        </row>
        <row r="2584">
          <cell r="A2584" t="str">
            <v>2021固原市</v>
          </cell>
          <cell r="B2584">
            <v>37.79</v>
          </cell>
        </row>
        <row r="2585">
          <cell r="A2585" t="str">
            <v>2021石嘴山市</v>
          </cell>
          <cell r="B2585">
            <v>41.24</v>
          </cell>
        </row>
        <row r="2586">
          <cell r="A2586" t="str">
            <v>2021吴忠市</v>
          </cell>
          <cell r="B2586">
            <v>52.84</v>
          </cell>
        </row>
        <row r="2587">
          <cell r="A2587" t="str">
            <v>2021银川市</v>
          </cell>
          <cell r="B2587">
            <v>64.67</v>
          </cell>
        </row>
        <row r="2588">
          <cell r="A2588" t="str">
            <v>2021中卫市</v>
          </cell>
          <cell r="B2588">
            <v>43.8</v>
          </cell>
        </row>
        <row r="2589">
          <cell r="A2589" t="str">
            <v>2021海东市</v>
          </cell>
          <cell r="B2589">
            <v>46.39</v>
          </cell>
        </row>
        <row r="2590">
          <cell r="A2590" t="str">
            <v>2021西宁市</v>
          </cell>
          <cell r="B2590">
            <v>23.51</v>
          </cell>
        </row>
        <row r="2591">
          <cell r="A2591" t="str">
            <v>2021滨州市</v>
          </cell>
          <cell r="B2591">
            <v>64.819999999999993</v>
          </cell>
        </row>
        <row r="2592">
          <cell r="A2592" t="str">
            <v>2021德州市</v>
          </cell>
          <cell r="B2592">
            <v>57.78</v>
          </cell>
        </row>
        <row r="2593">
          <cell r="A2593" t="str">
            <v>2021东营市</v>
          </cell>
          <cell r="B2593">
            <v>53.23</v>
          </cell>
        </row>
        <row r="2594">
          <cell r="A2594" t="str">
            <v>2021菏泽市</v>
          </cell>
          <cell r="B2594">
            <v>0</v>
          </cell>
        </row>
        <row r="2595">
          <cell r="A2595" t="str">
            <v>2021济南市</v>
          </cell>
          <cell r="B2595">
            <v>54.81</v>
          </cell>
        </row>
        <row r="2596">
          <cell r="A2596" t="str">
            <v>2021济宁市</v>
          </cell>
          <cell r="B2596">
            <v>45.01</v>
          </cell>
        </row>
        <row r="2597">
          <cell r="A2597" t="str">
            <v>2021莱芜市</v>
          </cell>
          <cell r="B2597">
            <v>69.3</v>
          </cell>
        </row>
        <row r="2598">
          <cell r="A2598" t="str">
            <v>2021聊城市</v>
          </cell>
          <cell r="B2598">
            <v>70.41</v>
          </cell>
        </row>
        <row r="2599">
          <cell r="A2599" t="str">
            <v>2021临沂市</v>
          </cell>
          <cell r="B2599">
            <v>45.38</v>
          </cell>
        </row>
        <row r="2600">
          <cell r="A2600" t="str">
            <v>2021青岛市</v>
          </cell>
          <cell r="B2600">
            <v>63.79</v>
          </cell>
        </row>
        <row r="2601">
          <cell r="A2601" t="str">
            <v>2021日照市</v>
          </cell>
          <cell r="B2601">
            <v>52.78</v>
          </cell>
        </row>
        <row r="2602">
          <cell r="A2602" t="str">
            <v>2021泰安市</v>
          </cell>
          <cell r="B2602">
            <v>56.71</v>
          </cell>
        </row>
        <row r="2603">
          <cell r="A2603" t="str">
            <v>2021威海市</v>
          </cell>
          <cell r="B2603">
            <v>66.59</v>
          </cell>
        </row>
        <row r="2604">
          <cell r="A2604" t="str">
            <v>2021潍坊市</v>
          </cell>
          <cell r="B2604">
            <v>65.89</v>
          </cell>
        </row>
        <row r="2605">
          <cell r="A2605" t="str">
            <v>2021烟台市</v>
          </cell>
          <cell r="B2605">
            <v>76.53</v>
          </cell>
        </row>
        <row r="2606">
          <cell r="A2606" t="str">
            <v>2021枣庄市</v>
          </cell>
          <cell r="B2606">
            <v>44.58</v>
          </cell>
        </row>
        <row r="2607">
          <cell r="A2607" t="str">
            <v>2021淄博市</v>
          </cell>
          <cell r="B2607">
            <v>62.15</v>
          </cell>
        </row>
        <row r="2608">
          <cell r="A2608" t="str">
            <v>2021大同市</v>
          </cell>
          <cell r="B2608">
            <v>51.99</v>
          </cell>
        </row>
        <row r="2609">
          <cell r="A2609" t="str">
            <v>2021晋城市</v>
          </cell>
          <cell r="B2609">
            <v>47.12</v>
          </cell>
        </row>
        <row r="2610">
          <cell r="A2610" t="str">
            <v>2021晋中市</v>
          </cell>
          <cell r="B2610">
            <v>42.98</v>
          </cell>
        </row>
        <row r="2611">
          <cell r="A2611" t="str">
            <v>2021临汾市</v>
          </cell>
          <cell r="B2611">
            <v>37.700000000000003</v>
          </cell>
        </row>
        <row r="2612">
          <cell r="A2612" t="str">
            <v>2021吕梁市</v>
          </cell>
          <cell r="B2612">
            <v>37.47</v>
          </cell>
        </row>
        <row r="2613">
          <cell r="A2613" t="str">
            <v>2021朔州市</v>
          </cell>
          <cell r="B2613">
            <v>40.22</v>
          </cell>
        </row>
        <row r="2614">
          <cell r="A2614" t="str">
            <v>2021太原市</v>
          </cell>
          <cell r="B2614">
            <v>42.71</v>
          </cell>
        </row>
        <row r="2615">
          <cell r="A2615" t="str">
            <v>2021长治市</v>
          </cell>
          <cell r="B2615">
            <v>26.74</v>
          </cell>
        </row>
        <row r="2616">
          <cell r="A2616" t="str">
            <v>2021忻州市</v>
          </cell>
          <cell r="B2616">
            <v>22.91</v>
          </cell>
        </row>
        <row r="2617">
          <cell r="A2617" t="str">
            <v>2021阳泉市</v>
          </cell>
          <cell r="B2617">
            <v>37.44</v>
          </cell>
        </row>
        <row r="2618">
          <cell r="A2618" t="str">
            <v>2021运城市</v>
          </cell>
          <cell r="B2618">
            <v>56.71</v>
          </cell>
        </row>
        <row r="2619">
          <cell r="A2619" t="str">
            <v>2021安康市</v>
          </cell>
          <cell r="B2619">
            <v>53.39</v>
          </cell>
        </row>
        <row r="2620">
          <cell r="A2620" t="str">
            <v>2021宝鸡市</v>
          </cell>
          <cell r="B2620">
            <v>27.36</v>
          </cell>
        </row>
        <row r="2621">
          <cell r="A2621" t="str">
            <v>2021汉中市</v>
          </cell>
          <cell r="B2621">
            <v>47.78</v>
          </cell>
        </row>
        <row r="2622">
          <cell r="A2622" t="str">
            <v>2021商洛市</v>
          </cell>
          <cell r="B2622">
            <v>42.47</v>
          </cell>
        </row>
        <row r="2623">
          <cell r="A2623" t="str">
            <v>2021铜川市</v>
          </cell>
          <cell r="B2623">
            <v>34.909999999999997</v>
          </cell>
        </row>
        <row r="2624">
          <cell r="A2624" t="str">
            <v>2021渭南市</v>
          </cell>
          <cell r="B2624">
            <v>40.11</v>
          </cell>
        </row>
        <row r="2625">
          <cell r="A2625" t="str">
            <v>2021西安市</v>
          </cell>
          <cell r="B2625">
            <v>61.63</v>
          </cell>
        </row>
        <row r="2626">
          <cell r="A2626" t="str">
            <v>2021咸阳市</v>
          </cell>
          <cell r="B2626">
            <v>38.74</v>
          </cell>
        </row>
        <row r="2627">
          <cell r="A2627" t="str">
            <v>2021延安市</v>
          </cell>
          <cell r="B2627">
            <v>46.59</v>
          </cell>
        </row>
        <row r="2628">
          <cell r="A2628" t="str">
            <v>2021榆林市</v>
          </cell>
          <cell r="B2628">
            <v>39.369999999999997</v>
          </cell>
        </row>
        <row r="2629">
          <cell r="A2629" t="str">
            <v>2021巴中市</v>
          </cell>
          <cell r="B2629">
            <v>62.57</v>
          </cell>
        </row>
        <row r="2630">
          <cell r="A2630" t="str">
            <v>2021成都市</v>
          </cell>
          <cell r="B2630">
            <v>76.27</v>
          </cell>
        </row>
        <row r="2631">
          <cell r="A2631" t="str">
            <v>2021达州市</v>
          </cell>
          <cell r="B2631">
            <v>56.93</v>
          </cell>
        </row>
        <row r="2632">
          <cell r="A2632" t="str">
            <v>2021德阳市</v>
          </cell>
          <cell r="B2632">
            <v>56.07</v>
          </cell>
        </row>
        <row r="2633">
          <cell r="A2633" t="str">
            <v>2021广安市</v>
          </cell>
          <cell r="B2633">
            <v>54.46</v>
          </cell>
        </row>
        <row r="2634">
          <cell r="A2634" t="str">
            <v>2021广元市</v>
          </cell>
          <cell r="B2634">
            <v>53.06</v>
          </cell>
        </row>
        <row r="2635">
          <cell r="A2635" t="str">
            <v>2021乐山市</v>
          </cell>
          <cell r="B2635">
            <v>50.22</v>
          </cell>
        </row>
        <row r="2636">
          <cell r="A2636" t="str">
            <v>2021泸州市</v>
          </cell>
          <cell r="B2636">
            <v>51.05</v>
          </cell>
        </row>
        <row r="2637">
          <cell r="A2637" t="str">
            <v>2021眉山市</v>
          </cell>
          <cell r="B2637">
            <v>55.78</v>
          </cell>
        </row>
        <row r="2638">
          <cell r="A2638" t="str">
            <v>2021绵阳市</v>
          </cell>
          <cell r="B2638">
            <v>55.58</v>
          </cell>
        </row>
        <row r="2639">
          <cell r="A2639" t="str">
            <v>2021南充市</v>
          </cell>
          <cell r="B2639">
            <v>48.69</v>
          </cell>
        </row>
        <row r="2640">
          <cell r="A2640" t="str">
            <v>2021内江市</v>
          </cell>
          <cell r="B2640">
            <v>50.66</v>
          </cell>
        </row>
        <row r="2641">
          <cell r="A2641" t="str">
            <v>2021攀枝花市</v>
          </cell>
          <cell r="B2641">
            <v>56.76</v>
          </cell>
        </row>
        <row r="2642">
          <cell r="A2642" t="str">
            <v>2021遂宁市</v>
          </cell>
          <cell r="B2642">
            <v>55.93</v>
          </cell>
        </row>
        <row r="2643">
          <cell r="A2643" t="str">
            <v>2021雅安市</v>
          </cell>
          <cell r="B2643">
            <v>62.17</v>
          </cell>
        </row>
        <row r="2644">
          <cell r="A2644" t="str">
            <v>2021宜宾市</v>
          </cell>
          <cell r="B2644">
            <v>35.29</v>
          </cell>
        </row>
        <row r="2645">
          <cell r="A2645" t="str">
            <v>2021资阳市</v>
          </cell>
          <cell r="B2645">
            <v>30.45</v>
          </cell>
        </row>
        <row r="2646">
          <cell r="A2646" t="str">
            <v>2021自贡市</v>
          </cell>
          <cell r="B2646">
            <v>53.03</v>
          </cell>
        </row>
        <row r="2647">
          <cell r="A2647" t="str">
            <v>2021昌都市</v>
          </cell>
          <cell r="B2647">
            <v>32.770000000000003</v>
          </cell>
        </row>
        <row r="2648">
          <cell r="A2648" t="str">
            <v>2021拉萨市</v>
          </cell>
          <cell r="B2648">
            <v>38.94</v>
          </cell>
        </row>
        <row r="2649">
          <cell r="A2649" t="str">
            <v>2021林芝市</v>
          </cell>
          <cell r="B2649">
            <v>34.07</v>
          </cell>
        </row>
        <row r="2650">
          <cell r="A2650" t="str">
            <v>2021日喀则市</v>
          </cell>
          <cell r="B2650">
            <v>26.5</v>
          </cell>
        </row>
        <row r="2651">
          <cell r="A2651" t="str">
            <v>2021山南市</v>
          </cell>
          <cell r="B2651">
            <v>48.38</v>
          </cell>
        </row>
        <row r="2652">
          <cell r="A2652" t="str">
            <v>2021克拉玛依市</v>
          </cell>
          <cell r="B2652">
            <v>44.36</v>
          </cell>
        </row>
        <row r="2653">
          <cell r="A2653" t="str">
            <v>2021吐鲁番市</v>
          </cell>
          <cell r="B2653">
            <v>46.2</v>
          </cell>
        </row>
        <row r="2654">
          <cell r="A2654" t="str">
            <v>2021乌鲁木齐市</v>
          </cell>
          <cell r="B2654">
            <v>47.24</v>
          </cell>
        </row>
        <row r="2655">
          <cell r="A2655" t="str">
            <v>2021保山市</v>
          </cell>
          <cell r="B2655">
            <v>67.760000000000005</v>
          </cell>
        </row>
        <row r="2656">
          <cell r="A2656" t="str">
            <v>2021昆明市</v>
          </cell>
          <cell r="B2656">
            <v>66.680000000000007</v>
          </cell>
        </row>
        <row r="2657">
          <cell r="A2657" t="str">
            <v>2021丽江市</v>
          </cell>
          <cell r="B2657">
            <v>51.59</v>
          </cell>
        </row>
        <row r="2658">
          <cell r="A2658" t="str">
            <v>2021临沧市</v>
          </cell>
          <cell r="B2658">
            <v>51.99</v>
          </cell>
        </row>
        <row r="2659">
          <cell r="A2659" t="str">
            <v>2021普洱市</v>
          </cell>
          <cell r="B2659">
            <v>66.260000000000005</v>
          </cell>
        </row>
        <row r="2660">
          <cell r="A2660" t="str">
            <v>2021曲靖市</v>
          </cell>
          <cell r="B2660">
            <v>17.86</v>
          </cell>
        </row>
        <row r="2661">
          <cell r="A2661" t="str">
            <v>2021玉溪市</v>
          </cell>
          <cell r="B2661">
            <v>57.86</v>
          </cell>
        </row>
        <row r="2662">
          <cell r="A2662" t="str">
            <v>2021昭通市</v>
          </cell>
          <cell r="B2662">
            <v>58.97</v>
          </cell>
        </row>
        <row r="2663">
          <cell r="A2663" t="str">
            <v>2021杭州市</v>
          </cell>
          <cell r="B2663">
            <v>80.3</v>
          </cell>
        </row>
        <row r="2664">
          <cell r="A2664" t="str">
            <v>2021湖州市</v>
          </cell>
          <cell r="B2664">
            <v>76.489999999999995</v>
          </cell>
        </row>
        <row r="2665">
          <cell r="A2665" t="str">
            <v>2021嘉兴市</v>
          </cell>
          <cell r="B2665">
            <v>70.59</v>
          </cell>
        </row>
        <row r="2666">
          <cell r="A2666" t="str">
            <v>2021金华市</v>
          </cell>
          <cell r="B2666">
            <v>69.400000000000006</v>
          </cell>
        </row>
        <row r="2667">
          <cell r="A2667" t="str">
            <v>2021丽水市</v>
          </cell>
          <cell r="B2667">
            <v>47.62</v>
          </cell>
        </row>
        <row r="2668">
          <cell r="A2668" t="str">
            <v>2021宁波市</v>
          </cell>
          <cell r="B2668">
            <v>65.42</v>
          </cell>
        </row>
        <row r="2669">
          <cell r="A2669" t="str">
            <v>2021衢州市</v>
          </cell>
          <cell r="B2669">
            <v>57.68</v>
          </cell>
        </row>
        <row r="2670">
          <cell r="A2670" t="str">
            <v>2021绍兴市</v>
          </cell>
          <cell r="B2670">
            <v>72.75</v>
          </cell>
        </row>
        <row r="2671">
          <cell r="A2671" t="str">
            <v>2021台州市</v>
          </cell>
          <cell r="B2671">
            <v>64.08</v>
          </cell>
        </row>
        <row r="2672">
          <cell r="A2672" t="str">
            <v>2021温州市</v>
          </cell>
          <cell r="B2672">
            <v>58.95</v>
          </cell>
        </row>
        <row r="2673">
          <cell r="A2673" t="str">
            <v>2021舟山市</v>
          </cell>
          <cell r="B2673">
            <v>58.77</v>
          </cell>
        </row>
        <row r="2674">
          <cell r="A2674" t="str">
            <v>2022北京市</v>
          </cell>
          <cell r="B2674">
            <v>80.709999999999994</v>
          </cell>
        </row>
        <row r="2675">
          <cell r="A2675" t="str">
            <v>2022上海市</v>
          </cell>
          <cell r="B2675">
            <v>73.2</v>
          </cell>
        </row>
        <row r="2676">
          <cell r="A2676" t="str">
            <v>2022天津市</v>
          </cell>
          <cell r="B2676">
            <v>77.64</v>
          </cell>
        </row>
        <row r="2677">
          <cell r="A2677" t="str">
            <v>2022重庆市</v>
          </cell>
          <cell r="B2677">
            <v>69.400000000000006</v>
          </cell>
        </row>
        <row r="2678">
          <cell r="A2678" t="str">
            <v>2022安庆市</v>
          </cell>
          <cell r="B2678">
            <v>52</v>
          </cell>
        </row>
        <row r="2679">
          <cell r="A2679" t="str">
            <v>2022蚌埠市</v>
          </cell>
          <cell r="B2679">
            <v>61.3</v>
          </cell>
        </row>
        <row r="2680">
          <cell r="A2680" t="str">
            <v>2022亳州市</v>
          </cell>
          <cell r="B2680">
            <v>64.17</v>
          </cell>
        </row>
        <row r="2681">
          <cell r="A2681" t="str">
            <v>2022池州市</v>
          </cell>
          <cell r="B2681">
            <v>66.099999999999994</v>
          </cell>
        </row>
        <row r="2682">
          <cell r="A2682" t="str">
            <v>2022滁州市</v>
          </cell>
          <cell r="B2682">
            <v>59.27</v>
          </cell>
        </row>
        <row r="2683">
          <cell r="A2683" t="str">
            <v>2022阜阳市</v>
          </cell>
          <cell r="B2683">
            <v>63.79</v>
          </cell>
        </row>
        <row r="2684">
          <cell r="A2684" t="str">
            <v>2022合肥市</v>
          </cell>
          <cell r="B2684">
            <v>73.069999999999993</v>
          </cell>
        </row>
        <row r="2685">
          <cell r="A2685" t="str">
            <v>2022淮北市</v>
          </cell>
          <cell r="B2685">
            <v>64.92</v>
          </cell>
        </row>
        <row r="2686">
          <cell r="A2686" t="str">
            <v>2022淮南市</v>
          </cell>
          <cell r="B2686">
            <v>61.39</v>
          </cell>
        </row>
        <row r="2687">
          <cell r="A2687" t="str">
            <v>2022黄山市</v>
          </cell>
          <cell r="B2687">
            <v>64.819999999999993</v>
          </cell>
        </row>
        <row r="2688">
          <cell r="A2688" t="str">
            <v>2022六安市</v>
          </cell>
          <cell r="B2688">
            <v>65.06</v>
          </cell>
        </row>
        <row r="2689">
          <cell r="A2689" t="str">
            <v>2022马鞍山市</v>
          </cell>
          <cell r="B2689">
            <v>60.95</v>
          </cell>
        </row>
        <row r="2690">
          <cell r="A2690" t="str">
            <v>2022宿州市</v>
          </cell>
          <cell r="B2690">
            <v>61.34</v>
          </cell>
        </row>
        <row r="2691">
          <cell r="A2691" t="str">
            <v>2022铜陵市</v>
          </cell>
          <cell r="B2691">
            <v>59.73</v>
          </cell>
        </row>
        <row r="2692">
          <cell r="A2692" t="str">
            <v>2022芜湖市</v>
          </cell>
          <cell r="B2692">
            <v>66.06</v>
          </cell>
        </row>
        <row r="2693">
          <cell r="A2693" t="str">
            <v>2022宣城市</v>
          </cell>
          <cell r="B2693">
            <v>60.68</v>
          </cell>
        </row>
        <row r="2694">
          <cell r="A2694" t="str">
            <v>2022福州市</v>
          </cell>
          <cell r="B2694">
            <v>69.989999999999995</v>
          </cell>
        </row>
        <row r="2695">
          <cell r="A2695" t="str">
            <v>2022龙岩市</v>
          </cell>
          <cell r="B2695">
            <v>71.209999999999994</v>
          </cell>
        </row>
        <row r="2696">
          <cell r="A2696" t="str">
            <v>2022南平市</v>
          </cell>
          <cell r="B2696">
            <v>66.61</v>
          </cell>
        </row>
        <row r="2697">
          <cell r="A2697" t="str">
            <v>2022宁德市</v>
          </cell>
          <cell r="B2697">
            <v>64.34</v>
          </cell>
        </row>
        <row r="2698">
          <cell r="A2698" t="str">
            <v>2022莆田市</v>
          </cell>
          <cell r="B2698">
            <v>54.64</v>
          </cell>
        </row>
        <row r="2699">
          <cell r="A2699" t="str">
            <v>2022泉州市</v>
          </cell>
          <cell r="B2699">
            <v>71.22</v>
          </cell>
        </row>
        <row r="2700">
          <cell r="A2700" t="str">
            <v>2022三明市</v>
          </cell>
          <cell r="B2700">
            <v>68.8</v>
          </cell>
        </row>
        <row r="2701">
          <cell r="A2701" t="str">
            <v>2022厦门市</v>
          </cell>
          <cell r="B2701">
            <v>61.54</v>
          </cell>
        </row>
        <row r="2702">
          <cell r="A2702" t="str">
            <v>2022漳州市</v>
          </cell>
          <cell r="B2702">
            <v>68.010000000000005</v>
          </cell>
        </row>
        <row r="2703">
          <cell r="A2703" t="str">
            <v>2022白银市</v>
          </cell>
          <cell r="B2703">
            <v>56.87</v>
          </cell>
        </row>
        <row r="2704">
          <cell r="A2704" t="str">
            <v>2022定西市</v>
          </cell>
          <cell r="B2704">
            <v>41.5</v>
          </cell>
        </row>
        <row r="2705">
          <cell r="A2705" t="str">
            <v>2022嘉峪关市</v>
          </cell>
          <cell r="B2705">
            <v>52.15</v>
          </cell>
        </row>
        <row r="2706">
          <cell r="A2706" t="str">
            <v>2022金昌市</v>
          </cell>
          <cell r="B2706">
            <v>53.01</v>
          </cell>
        </row>
        <row r="2707">
          <cell r="A2707" t="str">
            <v>2022酒泉市</v>
          </cell>
          <cell r="B2707">
            <v>35.770000000000003</v>
          </cell>
        </row>
        <row r="2708">
          <cell r="A2708" t="str">
            <v>2022兰州市</v>
          </cell>
          <cell r="B2708">
            <v>59.55</v>
          </cell>
        </row>
        <row r="2709">
          <cell r="A2709" t="str">
            <v>2022陇南市</v>
          </cell>
          <cell r="B2709">
            <v>56.11</v>
          </cell>
        </row>
        <row r="2710">
          <cell r="A2710" t="str">
            <v>2022平凉市</v>
          </cell>
          <cell r="B2710">
            <v>46.4</v>
          </cell>
        </row>
        <row r="2711">
          <cell r="A2711" t="str">
            <v>2022庆阳市</v>
          </cell>
          <cell r="B2711">
            <v>52.83</v>
          </cell>
        </row>
        <row r="2712">
          <cell r="A2712" t="str">
            <v>2022天水市</v>
          </cell>
          <cell r="B2712">
            <v>63.4</v>
          </cell>
        </row>
        <row r="2713">
          <cell r="A2713" t="str">
            <v>2022武威市</v>
          </cell>
          <cell r="B2713">
            <v>56.79</v>
          </cell>
        </row>
        <row r="2714">
          <cell r="A2714" t="str">
            <v>2022张掖市</v>
          </cell>
          <cell r="B2714">
            <v>55.12</v>
          </cell>
        </row>
        <row r="2715">
          <cell r="A2715" t="str">
            <v>2022潮州市</v>
          </cell>
          <cell r="B2715">
            <v>58.51</v>
          </cell>
        </row>
        <row r="2716">
          <cell r="A2716" t="str">
            <v>2022东莞市</v>
          </cell>
          <cell r="B2716">
            <v>60.99</v>
          </cell>
        </row>
        <row r="2717">
          <cell r="A2717" t="str">
            <v>2022佛山市</v>
          </cell>
          <cell r="B2717">
            <v>55.93</v>
          </cell>
        </row>
        <row r="2718">
          <cell r="A2718" t="str">
            <v>2022广州市</v>
          </cell>
          <cell r="B2718">
            <v>81.87</v>
          </cell>
        </row>
        <row r="2719">
          <cell r="A2719" t="str">
            <v>2022河源市</v>
          </cell>
          <cell r="B2719">
            <v>65.849999999999994</v>
          </cell>
        </row>
        <row r="2720">
          <cell r="A2720" t="str">
            <v>2022惠州市</v>
          </cell>
          <cell r="B2720">
            <v>65.180000000000007</v>
          </cell>
        </row>
        <row r="2721">
          <cell r="A2721" t="str">
            <v>2022江门市</v>
          </cell>
          <cell r="B2721">
            <v>62.23</v>
          </cell>
        </row>
        <row r="2722">
          <cell r="A2722" t="str">
            <v>2022揭阳市</v>
          </cell>
          <cell r="B2722">
            <v>64.05</v>
          </cell>
        </row>
        <row r="2723">
          <cell r="A2723" t="str">
            <v>2022茂名市</v>
          </cell>
          <cell r="B2723">
            <v>66.069999999999993</v>
          </cell>
        </row>
        <row r="2724">
          <cell r="A2724" t="str">
            <v>2022梅州市</v>
          </cell>
          <cell r="B2724">
            <v>68.260000000000005</v>
          </cell>
        </row>
        <row r="2725">
          <cell r="A2725" t="str">
            <v>2022清远市</v>
          </cell>
          <cell r="B2725">
            <v>61.2</v>
          </cell>
        </row>
        <row r="2726">
          <cell r="A2726" t="str">
            <v>2022汕头市</v>
          </cell>
          <cell r="B2726">
            <v>51.54</v>
          </cell>
        </row>
        <row r="2727">
          <cell r="A2727" t="str">
            <v>2022汕尾市</v>
          </cell>
          <cell r="B2727">
            <v>60.38</v>
          </cell>
        </row>
        <row r="2728">
          <cell r="A2728" t="str">
            <v>2022韶关市</v>
          </cell>
          <cell r="B2728">
            <v>65.150000000000006</v>
          </cell>
        </row>
        <row r="2729">
          <cell r="A2729" t="str">
            <v>2022深圳市</v>
          </cell>
          <cell r="B2729">
            <v>71.62</v>
          </cell>
        </row>
        <row r="2730">
          <cell r="A2730" t="str">
            <v>2022阳江市</v>
          </cell>
          <cell r="B2730">
            <v>63.37</v>
          </cell>
        </row>
        <row r="2731">
          <cell r="A2731" t="str">
            <v>2022云浮市</v>
          </cell>
          <cell r="B2731">
            <v>63.94</v>
          </cell>
        </row>
        <row r="2732">
          <cell r="A2732" t="str">
            <v>2022湛江市</v>
          </cell>
          <cell r="B2732">
            <v>61.02</v>
          </cell>
        </row>
        <row r="2733">
          <cell r="A2733" t="str">
            <v>2022肇庆市</v>
          </cell>
          <cell r="B2733">
            <v>61.42</v>
          </cell>
        </row>
        <row r="2734">
          <cell r="A2734" t="str">
            <v>2022中山市</v>
          </cell>
          <cell r="B2734">
            <v>58.3</v>
          </cell>
        </row>
        <row r="2735">
          <cell r="A2735" t="str">
            <v>2022珠海市</v>
          </cell>
          <cell r="B2735">
            <v>74.349999999999994</v>
          </cell>
        </row>
        <row r="2736">
          <cell r="A2736" t="str">
            <v>2022百色市</v>
          </cell>
          <cell r="B2736">
            <v>62.62</v>
          </cell>
        </row>
        <row r="2737">
          <cell r="A2737" t="str">
            <v>2022北海市</v>
          </cell>
          <cell r="B2737">
            <v>63.96</v>
          </cell>
        </row>
        <row r="2738">
          <cell r="A2738" t="str">
            <v>2022崇左市</v>
          </cell>
          <cell r="B2738">
            <v>62.17</v>
          </cell>
        </row>
        <row r="2739">
          <cell r="A2739" t="str">
            <v>2022防城港市</v>
          </cell>
          <cell r="B2739">
            <v>61.55</v>
          </cell>
        </row>
        <row r="2740">
          <cell r="A2740" t="str">
            <v>2022贵港市</v>
          </cell>
          <cell r="B2740">
            <v>65.260000000000005</v>
          </cell>
        </row>
        <row r="2741">
          <cell r="A2741" t="str">
            <v>2022桂林市</v>
          </cell>
          <cell r="B2741">
            <v>68.31</v>
          </cell>
        </row>
        <row r="2742">
          <cell r="A2742" t="str">
            <v>2022河池市</v>
          </cell>
          <cell r="B2742">
            <v>64.08</v>
          </cell>
        </row>
        <row r="2743">
          <cell r="A2743" t="str">
            <v>2022贺州市</v>
          </cell>
          <cell r="B2743">
            <v>60.57</v>
          </cell>
        </row>
        <row r="2744">
          <cell r="A2744" t="str">
            <v>2022来宾市</v>
          </cell>
          <cell r="B2744">
            <v>63.27</v>
          </cell>
        </row>
        <row r="2745">
          <cell r="A2745" t="str">
            <v>2022柳州市</v>
          </cell>
          <cell r="B2745">
            <v>65.209999999999994</v>
          </cell>
        </row>
        <row r="2746">
          <cell r="A2746" t="str">
            <v>2022南宁市</v>
          </cell>
          <cell r="B2746">
            <v>66.819999999999993</v>
          </cell>
        </row>
        <row r="2747">
          <cell r="A2747" t="str">
            <v>2022钦州市</v>
          </cell>
          <cell r="B2747">
            <v>68.05</v>
          </cell>
        </row>
        <row r="2748">
          <cell r="A2748" t="str">
            <v>2022梧州市</v>
          </cell>
          <cell r="B2748">
            <v>70.430000000000007</v>
          </cell>
        </row>
        <row r="2749">
          <cell r="A2749" t="str">
            <v>2022玉林市</v>
          </cell>
          <cell r="B2749">
            <v>67.900000000000006</v>
          </cell>
        </row>
        <row r="2750">
          <cell r="A2750" t="str">
            <v>2022安顺市</v>
          </cell>
          <cell r="B2750">
            <v>58.25</v>
          </cell>
        </row>
        <row r="2751">
          <cell r="A2751" t="str">
            <v>2022毕节市</v>
          </cell>
          <cell r="B2751">
            <v>61.77</v>
          </cell>
        </row>
        <row r="2752">
          <cell r="A2752" t="str">
            <v>2022贵阳市</v>
          </cell>
          <cell r="B2752">
            <v>65.95</v>
          </cell>
        </row>
        <row r="2753">
          <cell r="A2753" t="str">
            <v>2022六盘水市</v>
          </cell>
          <cell r="B2753">
            <v>63.95</v>
          </cell>
        </row>
        <row r="2754">
          <cell r="A2754" t="str">
            <v>2022铜仁市</v>
          </cell>
          <cell r="B2754">
            <v>61.49</v>
          </cell>
        </row>
        <row r="2755">
          <cell r="A2755" t="str">
            <v>2022遵义市</v>
          </cell>
          <cell r="B2755">
            <v>59.35</v>
          </cell>
        </row>
        <row r="2756">
          <cell r="A2756" t="str">
            <v>2022儋州市</v>
          </cell>
          <cell r="B2756">
            <v>63.3</v>
          </cell>
        </row>
        <row r="2757">
          <cell r="A2757" t="str">
            <v>2022海口市</v>
          </cell>
          <cell r="B2757">
            <v>56.81</v>
          </cell>
        </row>
        <row r="2758">
          <cell r="A2758" t="str">
            <v>2022三亚市</v>
          </cell>
          <cell r="B2758">
            <v>46.83</v>
          </cell>
        </row>
        <row r="2759">
          <cell r="A2759" t="str">
            <v>2022保定市</v>
          </cell>
          <cell r="B2759">
            <v>53.61</v>
          </cell>
        </row>
        <row r="2760">
          <cell r="A2760" t="str">
            <v>2022沧州市</v>
          </cell>
          <cell r="B2760">
            <v>60.97</v>
          </cell>
        </row>
        <row r="2761">
          <cell r="A2761" t="str">
            <v>2022承德市</v>
          </cell>
          <cell r="B2761">
            <v>48.23</v>
          </cell>
        </row>
        <row r="2762">
          <cell r="A2762" t="str">
            <v>2022邯郸市</v>
          </cell>
          <cell r="B2762">
            <v>56.4</v>
          </cell>
        </row>
        <row r="2763">
          <cell r="A2763" t="str">
            <v>2022衡水市</v>
          </cell>
          <cell r="B2763">
            <v>58.51</v>
          </cell>
        </row>
        <row r="2764">
          <cell r="A2764" t="str">
            <v>2022廊坊市</v>
          </cell>
          <cell r="B2764">
            <v>37.42</v>
          </cell>
        </row>
        <row r="2765">
          <cell r="A2765" t="str">
            <v>2022秦皇岛市</v>
          </cell>
          <cell r="B2765">
            <v>57.87</v>
          </cell>
        </row>
        <row r="2766">
          <cell r="A2766" t="str">
            <v>2022石家庄市</v>
          </cell>
          <cell r="B2766">
            <v>65.349999999999994</v>
          </cell>
        </row>
        <row r="2767">
          <cell r="A2767" t="str">
            <v>2022唐山市</v>
          </cell>
          <cell r="B2767">
            <v>55.29</v>
          </cell>
        </row>
        <row r="2768">
          <cell r="A2768" t="str">
            <v>2022邢台市</v>
          </cell>
          <cell r="B2768">
            <v>40.14</v>
          </cell>
        </row>
        <row r="2769">
          <cell r="A2769" t="str">
            <v>2022张家口市</v>
          </cell>
          <cell r="B2769">
            <v>51.83</v>
          </cell>
        </row>
        <row r="2770">
          <cell r="A2770" t="str">
            <v>2022安阳市</v>
          </cell>
          <cell r="B2770">
            <v>42.76</v>
          </cell>
        </row>
        <row r="2771">
          <cell r="A2771" t="str">
            <v>2022鹤壁市</v>
          </cell>
          <cell r="B2771">
            <v>54.12</v>
          </cell>
        </row>
        <row r="2772">
          <cell r="A2772" t="str">
            <v>2022焦作市</v>
          </cell>
          <cell r="B2772">
            <v>60.64</v>
          </cell>
        </row>
        <row r="2773">
          <cell r="A2773" t="str">
            <v>2022开封市</v>
          </cell>
          <cell r="B2773">
            <v>59.08</v>
          </cell>
        </row>
        <row r="2774">
          <cell r="A2774" t="str">
            <v>2022洛阳市</v>
          </cell>
          <cell r="B2774">
            <v>53.17</v>
          </cell>
        </row>
        <row r="2775">
          <cell r="A2775" t="str">
            <v>2022漯河市</v>
          </cell>
          <cell r="B2775">
            <v>62.59</v>
          </cell>
        </row>
        <row r="2776">
          <cell r="A2776" t="str">
            <v>2022南阳市</v>
          </cell>
          <cell r="B2776">
            <v>41.68</v>
          </cell>
        </row>
        <row r="2777">
          <cell r="A2777" t="str">
            <v>2022平顶山市</v>
          </cell>
          <cell r="B2777">
            <v>58.71</v>
          </cell>
        </row>
        <row r="2778">
          <cell r="A2778" t="str">
            <v>2022濮阳市</v>
          </cell>
          <cell r="B2778">
            <v>50.89</v>
          </cell>
        </row>
        <row r="2779">
          <cell r="A2779" t="str">
            <v>2022三门峡市</v>
          </cell>
          <cell r="B2779">
            <v>36.5</v>
          </cell>
        </row>
        <row r="2780">
          <cell r="A2780" t="str">
            <v>2022商丘市</v>
          </cell>
          <cell r="B2780">
            <v>43.79</v>
          </cell>
        </row>
        <row r="2781">
          <cell r="A2781" t="str">
            <v>2022新乡市</v>
          </cell>
          <cell r="B2781">
            <v>63.15</v>
          </cell>
        </row>
        <row r="2782">
          <cell r="A2782" t="str">
            <v>2022信阳市</v>
          </cell>
          <cell r="B2782">
            <v>22.74</v>
          </cell>
        </row>
        <row r="2783">
          <cell r="A2783" t="str">
            <v>2022许昌市</v>
          </cell>
          <cell r="B2783">
            <v>51.97</v>
          </cell>
        </row>
        <row r="2784">
          <cell r="A2784" t="str">
            <v>2022郑州市</v>
          </cell>
          <cell r="B2784">
            <v>66.569999999999993</v>
          </cell>
        </row>
        <row r="2785">
          <cell r="A2785" t="str">
            <v>2022周口市</v>
          </cell>
          <cell r="B2785">
            <v>55.13</v>
          </cell>
        </row>
        <row r="2786">
          <cell r="A2786" t="str">
            <v>2022驻马店市</v>
          </cell>
          <cell r="B2786">
            <v>64.739999999999995</v>
          </cell>
        </row>
        <row r="2787">
          <cell r="A2787" t="str">
            <v>2022大庆市</v>
          </cell>
          <cell r="B2787">
            <v>40.57</v>
          </cell>
        </row>
        <row r="2788">
          <cell r="A2788" t="str">
            <v>2022哈尔滨市</v>
          </cell>
          <cell r="B2788">
            <v>63.21</v>
          </cell>
        </row>
        <row r="2789">
          <cell r="A2789" t="str">
            <v>2022鹤岗市</v>
          </cell>
          <cell r="B2789">
            <v>41.71</v>
          </cell>
        </row>
        <row r="2790">
          <cell r="A2790" t="str">
            <v>2022黑河市</v>
          </cell>
          <cell r="B2790">
            <v>54.04</v>
          </cell>
        </row>
        <row r="2791">
          <cell r="A2791" t="str">
            <v>2022鸡西市</v>
          </cell>
          <cell r="B2791">
            <v>44.34</v>
          </cell>
        </row>
        <row r="2792">
          <cell r="A2792" t="str">
            <v>2022佳木斯市</v>
          </cell>
          <cell r="B2792">
            <v>58.49</v>
          </cell>
        </row>
        <row r="2793">
          <cell r="A2793" t="str">
            <v>2022牡丹江市</v>
          </cell>
          <cell r="B2793">
            <v>60.79</v>
          </cell>
        </row>
        <row r="2794">
          <cell r="A2794" t="str">
            <v>2022七台河市</v>
          </cell>
          <cell r="B2794">
            <v>52.99</v>
          </cell>
        </row>
        <row r="2795">
          <cell r="A2795" t="str">
            <v>2022齐齐哈尔市</v>
          </cell>
          <cell r="B2795">
            <v>53.95</v>
          </cell>
        </row>
        <row r="2796">
          <cell r="A2796" t="str">
            <v>2022双鸭山市</v>
          </cell>
          <cell r="B2796">
            <v>54.81</v>
          </cell>
        </row>
        <row r="2797">
          <cell r="A2797" t="str">
            <v>2022绥化市</v>
          </cell>
          <cell r="B2797">
            <v>41.49</v>
          </cell>
        </row>
        <row r="2798">
          <cell r="A2798" t="str">
            <v>2022伊春市</v>
          </cell>
          <cell r="B2798">
            <v>41.35</v>
          </cell>
        </row>
        <row r="2799">
          <cell r="A2799" t="str">
            <v>2022鄂州市</v>
          </cell>
          <cell r="B2799">
            <v>63.77</v>
          </cell>
        </row>
        <row r="2800">
          <cell r="A2800" t="str">
            <v>2022黄冈市</v>
          </cell>
          <cell r="B2800">
            <v>63.5</v>
          </cell>
        </row>
        <row r="2801">
          <cell r="A2801" t="str">
            <v>2022黄石市</v>
          </cell>
          <cell r="B2801">
            <v>64.569999999999993</v>
          </cell>
        </row>
        <row r="2802">
          <cell r="A2802" t="str">
            <v>2022荆门市</v>
          </cell>
          <cell r="B2802">
            <v>62.83</v>
          </cell>
        </row>
        <row r="2803">
          <cell r="A2803" t="str">
            <v>2022荆州市</v>
          </cell>
          <cell r="B2803">
            <v>50.74</v>
          </cell>
        </row>
        <row r="2804">
          <cell r="A2804" t="str">
            <v>2022十堰市</v>
          </cell>
          <cell r="B2804">
            <v>58.78</v>
          </cell>
        </row>
        <row r="2805">
          <cell r="A2805" t="str">
            <v>2022随州市</v>
          </cell>
          <cell r="B2805">
            <v>59.17</v>
          </cell>
        </row>
        <row r="2806">
          <cell r="A2806" t="str">
            <v>2022武汉市</v>
          </cell>
          <cell r="B2806">
            <v>75.44</v>
          </cell>
        </row>
        <row r="2807">
          <cell r="A2807" t="str">
            <v>2022咸宁市</v>
          </cell>
          <cell r="B2807">
            <v>59.3</v>
          </cell>
        </row>
        <row r="2808">
          <cell r="A2808" t="str">
            <v>2022襄阳市</v>
          </cell>
          <cell r="B2808">
            <v>68.48</v>
          </cell>
        </row>
        <row r="2809">
          <cell r="A2809" t="str">
            <v>2022孝感市</v>
          </cell>
          <cell r="B2809">
            <v>42.51</v>
          </cell>
        </row>
        <row r="2810">
          <cell r="A2810" t="str">
            <v>2022宜昌市</v>
          </cell>
          <cell r="B2810">
            <v>57.94</v>
          </cell>
        </row>
        <row r="2811">
          <cell r="A2811" t="str">
            <v>2022常德市</v>
          </cell>
          <cell r="B2811">
            <v>53.51</v>
          </cell>
        </row>
        <row r="2812">
          <cell r="A2812" t="str">
            <v>2022郴州市</v>
          </cell>
          <cell r="B2812">
            <v>64.89</v>
          </cell>
        </row>
        <row r="2813">
          <cell r="A2813" t="str">
            <v>2022衡阳市</v>
          </cell>
          <cell r="B2813">
            <v>41.94</v>
          </cell>
        </row>
        <row r="2814">
          <cell r="A2814" t="str">
            <v>2022怀化市</v>
          </cell>
          <cell r="B2814">
            <v>30.16</v>
          </cell>
        </row>
        <row r="2815">
          <cell r="A2815" t="str">
            <v>2022娄底市</v>
          </cell>
          <cell r="B2815">
            <v>62.25</v>
          </cell>
        </row>
        <row r="2816">
          <cell r="A2816" t="str">
            <v>2022邵阳市</v>
          </cell>
          <cell r="B2816">
            <v>59.99</v>
          </cell>
        </row>
        <row r="2817">
          <cell r="A2817" t="str">
            <v>2022湘潭市</v>
          </cell>
          <cell r="B2817">
            <v>58.4</v>
          </cell>
        </row>
        <row r="2818">
          <cell r="A2818" t="str">
            <v>2022益阳市</v>
          </cell>
          <cell r="B2818">
            <v>54.99</v>
          </cell>
        </row>
        <row r="2819">
          <cell r="A2819" t="str">
            <v>2022永州市</v>
          </cell>
          <cell r="B2819">
            <v>38.97</v>
          </cell>
        </row>
        <row r="2820">
          <cell r="A2820" t="str">
            <v>2022岳阳市</v>
          </cell>
          <cell r="B2820">
            <v>62.17</v>
          </cell>
        </row>
        <row r="2821">
          <cell r="A2821" t="str">
            <v>2022张家界市</v>
          </cell>
          <cell r="B2821">
            <v>59.89</v>
          </cell>
        </row>
        <row r="2822">
          <cell r="A2822" t="str">
            <v>2022长沙市</v>
          </cell>
          <cell r="B2822">
            <v>64.459999999999994</v>
          </cell>
        </row>
        <row r="2823">
          <cell r="A2823" t="str">
            <v>2022株洲市</v>
          </cell>
          <cell r="B2823">
            <v>52.23</v>
          </cell>
        </row>
        <row r="2824">
          <cell r="A2824" t="str">
            <v>2022白城市</v>
          </cell>
          <cell r="B2824">
            <v>55.5</v>
          </cell>
        </row>
        <row r="2825">
          <cell r="A2825" t="str">
            <v>2022白山市</v>
          </cell>
          <cell r="B2825">
            <v>54.62</v>
          </cell>
        </row>
        <row r="2826">
          <cell r="A2826" t="str">
            <v>2022吉林市</v>
          </cell>
          <cell r="B2826">
            <v>63.05</v>
          </cell>
        </row>
        <row r="2827">
          <cell r="A2827" t="str">
            <v>2022辽源市</v>
          </cell>
          <cell r="B2827">
            <v>54.9</v>
          </cell>
        </row>
        <row r="2828">
          <cell r="A2828" t="str">
            <v>2022四平市</v>
          </cell>
          <cell r="B2828">
            <v>52.58</v>
          </cell>
        </row>
        <row r="2829">
          <cell r="A2829" t="str">
            <v>2022松原市</v>
          </cell>
          <cell r="B2829">
            <v>58.83</v>
          </cell>
        </row>
        <row r="2830">
          <cell r="A2830" t="str">
            <v>2022通化市</v>
          </cell>
          <cell r="B2830">
            <v>55.29</v>
          </cell>
        </row>
        <row r="2831">
          <cell r="A2831" t="str">
            <v>2022长春市</v>
          </cell>
          <cell r="B2831">
            <v>63.92</v>
          </cell>
        </row>
        <row r="2832">
          <cell r="A2832" t="str">
            <v>2022常州市</v>
          </cell>
          <cell r="B2832">
            <v>61.14</v>
          </cell>
        </row>
        <row r="2833">
          <cell r="A2833" t="str">
            <v>2022淮安市</v>
          </cell>
          <cell r="B2833">
            <v>55.08</v>
          </cell>
        </row>
        <row r="2834">
          <cell r="A2834" t="str">
            <v>2022连云港市</v>
          </cell>
          <cell r="B2834">
            <v>66.48</v>
          </cell>
        </row>
        <row r="2835">
          <cell r="A2835" t="str">
            <v>2022南京市</v>
          </cell>
          <cell r="B2835">
            <v>65.89</v>
          </cell>
        </row>
        <row r="2836">
          <cell r="A2836" t="str">
            <v>2022南通市</v>
          </cell>
          <cell r="B2836">
            <v>64.790000000000006</v>
          </cell>
        </row>
        <row r="2837">
          <cell r="A2837" t="str">
            <v>2022苏州市</v>
          </cell>
          <cell r="B2837">
            <v>64.77</v>
          </cell>
        </row>
        <row r="2838">
          <cell r="A2838" t="str">
            <v>2022宿迁市</v>
          </cell>
          <cell r="B2838">
            <v>69.040000000000006</v>
          </cell>
        </row>
        <row r="2839">
          <cell r="A2839" t="str">
            <v>2022泰州市</v>
          </cell>
          <cell r="B2839">
            <v>60.23</v>
          </cell>
        </row>
        <row r="2840">
          <cell r="A2840" t="str">
            <v>2022无锡市</v>
          </cell>
          <cell r="B2840">
            <v>65.930000000000007</v>
          </cell>
        </row>
        <row r="2841">
          <cell r="A2841" t="str">
            <v>2022徐州市</v>
          </cell>
          <cell r="B2841">
            <v>64.959999999999994</v>
          </cell>
        </row>
        <row r="2842">
          <cell r="A2842" t="str">
            <v>2022盐城市</v>
          </cell>
          <cell r="B2842">
            <v>59.99</v>
          </cell>
        </row>
        <row r="2843">
          <cell r="A2843" t="str">
            <v>2022扬州市</v>
          </cell>
          <cell r="B2843">
            <v>64.5</v>
          </cell>
        </row>
        <row r="2844">
          <cell r="A2844" t="str">
            <v>2022镇江市</v>
          </cell>
          <cell r="B2844">
            <v>53.31</v>
          </cell>
        </row>
        <row r="2845">
          <cell r="A2845" t="str">
            <v>2022抚州市</v>
          </cell>
          <cell r="B2845">
            <v>58.69</v>
          </cell>
        </row>
        <row r="2846">
          <cell r="A2846" t="str">
            <v>2022赣州市</v>
          </cell>
          <cell r="B2846">
            <v>63.26</v>
          </cell>
        </row>
        <row r="2847">
          <cell r="A2847" t="str">
            <v>2022吉安市</v>
          </cell>
          <cell r="B2847">
            <v>64.61</v>
          </cell>
        </row>
        <row r="2848">
          <cell r="A2848" t="str">
            <v>2022景德镇市</v>
          </cell>
          <cell r="B2848">
            <v>62.51</v>
          </cell>
        </row>
        <row r="2849">
          <cell r="A2849" t="str">
            <v>2022九江市</v>
          </cell>
          <cell r="B2849">
            <v>59.67</v>
          </cell>
        </row>
        <row r="2850">
          <cell r="A2850" t="str">
            <v>2022南昌市</v>
          </cell>
          <cell r="B2850">
            <v>68.260000000000005</v>
          </cell>
        </row>
        <row r="2851">
          <cell r="A2851" t="str">
            <v>2022萍乡市</v>
          </cell>
          <cell r="B2851">
            <v>59.46</v>
          </cell>
        </row>
        <row r="2852">
          <cell r="A2852" t="str">
            <v>2022上饶市</v>
          </cell>
          <cell r="B2852">
            <v>61.58</v>
          </cell>
        </row>
        <row r="2853">
          <cell r="A2853" t="str">
            <v>2022新余市</v>
          </cell>
          <cell r="B2853">
            <v>65.48</v>
          </cell>
        </row>
        <row r="2854">
          <cell r="A2854" t="str">
            <v>2022宜春市</v>
          </cell>
          <cell r="B2854">
            <v>66.540000000000006</v>
          </cell>
        </row>
        <row r="2855">
          <cell r="A2855" t="str">
            <v>2022鹰潭市</v>
          </cell>
          <cell r="B2855">
            <v>59.89</v>
          </cell>
        </row>
        <row r="2856">
          <cell r="A2856" t="str">
            <v>2022鞍山市</v>
          </cell>
          <cell r="B2856">
            <v>66.900000000000006</v>
          </cell>
        </row>
        <row r="2857">
          <cell r="A2857" t="str">
            <v>2022本溪市</v>
          </cell>
          <cell r="B2857">
            <v>58.15</v>
          </cell>
        </row>
        <row r="2858">
          <cell r="A2858" t="str">
            <v>2022朝阳市</v>
          </cell>
          <cell r="B2858">
            <v>50.92</v>
          </cell>
        </row>
        <row r="2859">
          <cell r="A2859" t="str">
            <v>2022大连市</v>
          </cell>
          <cell r="B2859">
            <v>58.14</v>
          </cell>
        </row>
        <row r="2860">
          <cell r="A2860" t="str">
            <v>2022丹东市</v>
          </cell>
          <cell r="B2860">
            <v>55.23</v>
          </cell>
        </row>
        <row r="2861">
          <cell r="A2861" t="str">
            <v>2022抚顺市</v>
          </cell>
          <cell r="B2861">
            <v>57.07</v>
          </cell>
        </row>
        <row r="2862">
          <cell r="A2862" t="str">
            <v>2022阜新市</v>
          </cell>
          <cell r="B2862">
            <v>57.9</v>
          </cell>
        </row>
        <row r="2863">
          <cell r="A2863" t="str">
            <v>2022葫芦岛市</v>
          </cell>
          <cell r="B2863">
            <v>55.14</v>
          </cell>
        </row>
        <row r="2864">
          <cell r="A2864" t="str">
            <v>2022锦州市</v>
          </cell>
          <cell r="B2864">
            <v>56.4</v>
          </cell>
        </row>
        <row r="2865">
          <cell r="A2865" t="str">
            <v>2022辽阳市</v>
          </cell>
          <cell r="B2865">
            <v>40.54</v>
          </cell>
        </row>
        <row r="2866">
          <cell r="A2866" t="str">
            <v>2022盘锦市</v>
          </cell>
          <cell r="B2866">
            <v>61.36</v>
          </cell>
        </row>
        <row r="2867">
          <cell r="A2867" t="str">
            <v>2022沈阳市</v>
          </cell>
          <cell r="B2867">
            <v>71.650000000000006</v>
          </cell>
        </row>
        <row r="2868">
          <cell r="A2868" t="str">
            <v>2022铁岭市</v>
          </cell>
          <cell r="B2868">
            <v>53.29</v>
          </cell>
        </row>
        <row r="2869">
          <cell r="A2869" t="str">
            <v>2022营口市</v>
          </cell>
          <cell r="B2869">
            <v>60.46</v>
          </cell>
        </row>
        <row r="2870">
          <cell r="A2870" t="str">
            <v>2022巴彦淖尔市</v>
          </cell>
          <cell r="B2870">
            <v>57.76</v>
          </cell>
        </row>
        <row r="2871">
          <cell r="A2871" t="str">
            <v>2022包头市</v>
          </cell>
          <cell r="B2871">
            <v>62.89</v>
          </cell>
        </row>
        <row r="2872">
          <cell r="A2872" t="str">
            <v>2022赤峰市</v>
          </cell>
          <cell r="B2872">
            <v>59.14</v>
          </cell>
        </row>
        <row r="2873">
          <cell r="A2873" t="str">
            <v>2022鄂尔多斯市</v>
          </cell>
          <cell r="B2873">
            <v>50.7</v>
          </cell>
        </row>
        <row r="2874">
          <cell r="A2874" t="str">
            <v>2022呼和浩特市</v>
          </cell>
          <cell r="B2874">
            <v>57.61</v>
          </cell>
        </row>
        <row r="2875">
          <cell r="A2875" t="str">
            <v>2022呼伦贝尔市</v>
          </cell>
          <cell r="B2875">
            <v>48.81</v>
          </cell>
        </row>
        <row r="2876">
          <cell r="A2876" t="str">
            <v>2022通辽市</v>
          </cell>
          <cell r="B2876">
            <v>42.43</v>
          </cell>
        </row>
        <row r="2877">
          <cell r="A2877" t="str">
            <v>2022乌海市</v>
          </cell>
          <cell r="B2877">
            <v>62.85</v>
          </cell>
        </row>
        <row r="2878">
          <cell r="A2878" t="str">
            <v>2022乌兰察布市</v>
          </cell>
          <cell r="B2878">
            <v>60.29</v>
          </cell>
        </row>
        <row r="2879">
          <cell r="A2879" t="str">
            <v>2022固原市</v>
          </cell>
          <cell r="B2879">
            <v>58.87</v>
          </cell>
        </row>
        <row r="2880">
          <cell r="A2880" t="str">
            <v>2022石嘴山市</v>
          </cell>
          <cell r="B2880">
            <v>42.31</v>
          </cell>
        </row>
        <row r="2881">
          <cell r="A2881" t="str">
            <v>2022吴忠市</v>
          </cell>
          <cell r="B2881">
            <v>61.21</v>
          </cell>
        </row>
        <row r="2882">
          <cell r="A2882" t="str">
            <v>2022银川市</v>
          </cell>
          <cell r="B2882">
            <v>67.95</v>
          </cell>
        </row>
        <row r="2883">
          <cell r="A2883" t="str">
            <v>2022中卫市</v>
          </cell>
          <cell r="B2883">
            <v>60.65</v>
          </cell>
        </row>
        <row r="2884">
          <cell r="A2884" t="str">
            <v>2022海东市</v>
          </cell>
          <cell r="B2884">
            <v>50.38</v>
          </cell>
        </row>
        <row r="2885">
          <cell r="A2885" t="str">
            <v>2022西宁市</v>
          </cell>
          <cell r="B2885">
            <v>39.4</v>
          </cell>
        </row>
        <row r="2886">
          <cell r="A2886" t="str">
            <v>2022滨州市</v>
          </cell>
          <cell r="B2886">
            <v>69.510000000000005</v>
          </cell>
        </row>
        <row r="2887">
          <cell r="A2887" t="str">
            <v>2022德州市</v>
          </cell>
          <cell r="B2887">
            <v>62.56</v>
          </cell>
        </row>
        <row r="2888">
          <cell r="A2888" t="str">
            <v>2022东营市</v>
          </cell>
          <cell r="B2888">
            <v>64.319999999999993</v>
          </cell>
        </row>
        <row r="2889">
          <cell r="A2889" t="str">
            <v>2022菏泽市</v>
          </cell>
          <cell r="B2889">
            <v>63.12</v>
          </cell>
        </row>
        <row r="2890">
          <cell r="A2890" t="str">
            <v>2022济南市</v>
          </cell>
          <cell r="B2890">
            <v>64.08</v>
          </cell>
        </row>
        <row r="2891">
          <cell r="A2891" t="str">
            <v>2022济宁市</v>
          </cell>
          <cell r="B2891">
            <v>64.540000000000006</v>
          </cell>
        </row>
        <row r="2892">
          <cell r="A2892" t="str">
            <v>2022莱芜市</v>
          </cell>
          <cell r="B2892">
            <v>0</v>
          </cell>
        </row>
        <row r="2893">
          <cell r="A2893" t="str">
            <v>2022聊城市</v>
          </cell>
          <cell r="B2893">
            <v>67.849999999999994</v>
          </cell>
        </row>
        <row r="2894">
          <cell r="A2894" t="str">
            <v>2022临沂市</v>
          </cell>
          <cell r="B2894">
            <v>67.08</v>
          </cell>
        </row>
        <row r="2895">
          <cell r="A2895" t="str">
            <v>2022青岛市</v>
          </cell>
          <cell r="B2895">
            <v>70.7</v>
          </cell>
        </row>
        <row r="2896">
          <cell r="A2896" t="str">
            <v>2022日照市</v>
          </cell>
          <cell r="B2896">
            <v>66.099999999999994</v>
          </cell>
        </row>
        <row r="2897">
          <cell r="A2897" t="str">
            <v>2022泰安市</v>
          </cell>
          <cell r="B2897">
            <v>64.11</v>
          </cell>
        </row>
        <row r="2898">
          <cell r="A2898" t="str">
            <v>2022威海市</v>
          </cell>
          <cell r="B2898">
            <v>66.959999999999994</v>
          </cell>
        </row>
        <row r="2899">
          <cell r="A2899" t="str">
            <v>2022潍坊市</v>
          </cell>
          <cell r="B2899">
            <v>66.59</v>
          </cell>
        </row>
        <row r="2900">
          <cell r="A2900" t="str">
            <v>2022烟台市</v>
          </cell>
          <cell r="B2900">
            <v>81.680000000000007</v>
          </cell>
        </row>
        <row r="2901">
          <cell r="A2901" t="str">
            <v>2022枣庄市</v>
          </cell>
          <cell r="B2901">
            <v>62.69</v>
          </cell>
        </row>
        <row r="2902">
          <cell r="A2902" t="str">
            <v>2022淄博市</v>
          </cell>
          <cell r="B2902">
            <v>69.8</v>
          </cell>
        </row>
        <row r="2903">
          <cell r="A2903" t="str">
            <v>2022大同市</v>
          </cell>
          <cell r="B2903">
            <v>64.12</v>
          </cell>
        </row>
        <row r="2904">
          <cell r="A2904" t="str">
            <v>2022晋城市</v>
          </cell>
          <cell r="B2904">
            <v>55.96</v>
          </cell>
        </row>
        <row r="2905">
          <cell r="A2905" t="str">
            <v>2022晋中市</v>
          </cell>
          <cell r="B2905">
            <v>57.38</v>
          </cell>
        </row>
        <row r="2906">
          <cell r="A2906" t="str">
            <v>2022临汾市</v>
          </cell>
          <cell r="B2906">
            <v>64.290000000000006</v>
          </cell>
        </row>
        <row r="2907">
          <cell r="A2907" t="str">
            <v>2022吕梁市</v>
          </cell>
          <cell r="B2907">
            <v>47.86</v>
          </cell>
        </row>
        <row r="2908">
          <cell r="A2908" t="str">
            <v>2022朔州市</v>
          </cell>
          <cell r="B2908">
            <v>47.32</v>
          </cell>
        </row>
        <row r="2909">
          <cell r="A2909" t="str">
            <v>2022太原市</v>
          </cell>
          <cell r="B2909">
            <v>48.05</v>
          </cell>
        </row>
        <row r="2910">
          <cell r="A2910" t="str">
            <v>2022长治市</v>
          </cell>
          <cell r="B2910">
            <v>63.05</v>
          </cell>
        </row>
        <row r="2911">
          <cell r="A2911" t="str">
            <v>2022忻州市</v>
          </cell>
          <cell r="B2911">
            <v>44.94</v>
          </cell>
        </row>
        <row r="2912">
          <cell r="A2912" t="str">
            <v>2022阳泉市</v>
          </cell>
          <cell r="B2912">
            <v>38.78</v>
          </cell>
        </row>
        <row r="2913">
          <cell r="A2913" t="str">
            <v>2022运城市</v>
          </cell>
          <cell r="B2913">
            <v>48.67</v>
          </cell>
        </row>
        <row r="2914">
          <cell r="A2914" t="str">
            <v>2022安康市</v>
          </cell>
          <cell r="B2914">
            <v>54.07</v>
          </cell>
        </row>
        <row r="2915">
          <cell r="A2915" t="str">
            <v>2022宝鸡市</v>
          </cell>
          <cell r="B2915">
            <v>55.17</v>
          </cell>
        </row>
        <row r="2916">
          <cell r="A2916" t="str">
            <v>2022汉中市</v>
          </cell>
          <cell r="B2916">
            <v>48.71</v>
          </cell>
        </row>
        <row r="2917">
          <cell r="A2917" t="str">
            <v>2022商洛市</v>
          </cell>
          <cell r="B2917">
            <v>51.72</v>
          </cell>
        </row>
        <row r="2918">
          <cell r="A2918" t="str">
            <v>2022铜川市</v>
          </cell>
          <cell r="B2918">
            <v>49.24</v>
          </cell>
        </row>
        <row r="2919">
          <cell r="A2919" t="str">
            <v>2022渭南市</v>
          </cell>
          <cell r="B2919">
            <v>54.54</v>
          </cell>
        </row>
        <row r="2920">
          <cell r="A2920" t="str">
            <v>2022西安市</v>
          </cell>
          <cell r="B2920">
            <v>63.64</v>
          </cell>
        </row>
        <row r="2921">
          <cell r="A2921" t="str">
            <v>2022咸阳市</v>
          </cell>
          <cell r="B2921">
            <v>53.87</v>
          </cell>
        </row>
        <row r="2922">
          <cell r="A2922" t="str">
            <v>2022延安市</v>
          </cell>
          <cell r="B2922">
            <v>52.29</v>
          </cell>
        </row>
        <row r="2923">
          <cell r="A2923" t="str">
            <v>2022榆林市</v>
          </cell>
          <cell r="B2923">
            <v>47.17</v>
          </cell>
        </row>
        <row r="2924">
          <cell r="A2924" t="str">
            <v>2022巴中市</v>
          </cell>
          <cell r="B2924">
            <v>64.14</v>
          </cell>
        </row>
        <row r="2925">
          <cell r="A2925" t="str">
            <v>2022成都市</v>
          </cell>
          <cell r="B2925">
            <v>72.900000000000006</v>
          </cell>
        </row>
        <row r="2926">
          <cell r="A2926" t="str">
            <v>2022达州市</v>
          </cell>
          <cell r="B2926">
            <v>58.99</v>
          </cell>
        </row>
        <row r="2927">
          <cell r="A2927" t="str">
            <v>2022德阳市</v>
          </cell>
          <cell r="B2927">
            <v>62.26</v>
          </cell>
        </row>
        <row r="2928">
          <cell r="A2928" t="str">
            <v>2022广安市</v>
          </cell>
          <cell r="B2928">
            <v>65.349999999999994</v>
          </cell>
        </row>
        <row r="2929">
          <cell r="A2929" t="str">
            <v>2022广元市</v>
          </cell>
          <cell r="B2929">
            <v>60.31</v>
          </cell>
        </row>
        <row r="2930">
          <cell r="A2930" t="str">
            <v>2022乐山市</v>
          </cell>
          <cell r="B2930">
            <v>61.63</v>
          </cell>
        </row>
        <row r="2931">
          <cell r="A2931" t="str">
            <v>2022泸州市</v>
          </cell>
          <cell r="B2931">
            <v>64.150000000000006</v>
          </cell>
        </row>
        <row r="2932">
          <cell r="A2932" t="str">
            <v>2022眉山市</v>
          </cell>
          <cell r="B2932">
            <v>63.13</v>
          </cell>
        </row>
        <row r="2933">
          <cell r="A2933" t="str">
            <v>2022绵阳市</v>
          </cell>
          <cell r="B2933">
            <v>64.959999999999994</v>
          </cell>
        </row>
        <row r="2934">
          <cell r="A2934" t="str">
            <v>2022南充市</v>
          </cell>
          <cell r="B2934">
            <v>67.7</v>
          </cell>
        </row>
        <row r="2935">
          <cell r="A2935" t="str">
            <v>2022内江市</v>
          </cell>
          <cell r="B2935">
            <v>62.3</v>
          </cell>
        </row>
        <row r="2936">
          <cell r="A2936" t="str">
            <v>2022攀枝花市</v>
          </cell>
          <cell r="B2936">
            <v>66.040000000000006</v>
          </cell>
        </row>
        <row r="2937">
          <cell r="A2937" t="str">
            <v>2022遂宁市</v>
          </cell>
          <cell r="B2937">
            <v>68</v>
          </cell>
        </row>
        <row r="2938">
          <cell r="A2938" t="str">
            <v>2022雅安市</v>
          </cell>
          <cell r="B2938">
            <v>68.33</v>
          </cell>
        </row>
        <row r="2939">
          <cell r="A2939" t="str">
            <v>2022宜宾市</v>
          </cell>
          <cell r="B2939">
            <v>46.11</v>
          </cell>
        </row>
        <row r="2940">
          <cell r="A2940" t="str">
            <v>2022资阳市</v>
          </cell>
          <cell r="B2940">
            <v>48.79</v>
          </cell>
        </row>
        <row r="2941">
          <cell r="A2941" t="str">
            <v>2022自贡市</v>
          </cell>
          <cell r="B2941">
            <v>62.48</v>
          </cell>
        </row>
        <row r="2942">
          <cell r="A2942" t="str">
            <v>2022昌都市</v>
          </cell>
          <cell r="B2942">
            <v>21.96</v>
          </cell>
        </row>
        <row r="2943">
          <cell r="A2943" t="str">
            <v>2022拉萨市</v>
          </cell>
          <cell r="B2943">
            <v>36.979999999999997</v>
          </cell>
        </row>
        <row r="2944">
          <cell r="A2944" t="str">
            <v>2022林芝市</v>
          </cell>
          <cell r="B2944">
            <v>30.54</v>
          </cell>
        </row>
        <row r="2945">
          <cell r="A2945" t="str">
            <v>2022那曲市</v>
          </cell>
          <cell r="B2945">
            <v>30.82</v>
          </cell>
        </row>
        <row r="2946">
          <cell r="A2946" t="str">
            <v>2022日喀则市</v>
          </cell>
          <cell r="B2946">
            <v>31.48</v>
          </cell>
        </row>
        <row r="2947">
          <cell r="A2947" t="str">
            <v>2022山南市</v>
          </cell>
          <cell r="B2947">
            <v>36.049999999999997</v>
          </cell>
        </row>
        <row r="2948">
          <cell r="A2948" t="str">
            <v>2022哈密市</v>
          </cell>
          <cell r="B2948">
            <v>52.51</v>
          </cell>
        </row>
        <row r="2949">
          <cell r="A2949" t="str">
            <v>2022克拉玛依市</v>
          </cell>
          <cell r="B2949">
            <v>59.79</v>
          </cell>
        </row>
        <row r="2950">
          <cell r="A2950" t="str">
            <v>2022吐鲁番市</v>
          </cell>
          <cell r="B2950">
            <v>44.36</v>
          </cell>
        </row>
        <row r="2951">
          <cell r="A2951" t="str">
            <v>2022乌鲁木齐市</v>
          </cell>
          <cell r="B2951">
            <v>42.93</v>
          </cell>
        </row>
        <row r="2952">
          <cell r="A2952" t="str">
            <v>2022保山市</v>
          </cell>
          <cell r="B2952">
            <v>69.77</v>
          </cell>
        </row>
        <row r="2953">
          <cell r="A2953" t="str">
            <v>2022昆明市</v>
          </cell>
          <cell r="B2953">
            <v>69.849999999999994</v>
          </cell>
        </row>
        <row r="2954">
          <cell r="A2954" t="str">
            <v>2022丽江市</v>
          </cell>
          <cell r="B2954">
            <v>62.51</v>
          </cell>
        </row>
        <row r="2955">
          <cell r="A2955" t="str">
            <v>2022临沧市</v>
          </cell>
          <cell r="B2955">
            <v>69.31</v>
          </cell>
        </row>
        <row r="2956">
          <cell r="A2956" t="str">
            <v>2022普洱市</v>
          </cell>
          <cell r="B2956">
            <v>66.959999999999994</v>
          </cell>
        </row>
        <row r="2957">
          <cell r="A2957" t="str">
            <v>2022曲靖市</v>
          </cell>
          <cell r="B2957">
            <v>60.8</v>
          </cell>
        </row>
        <row r="2958">
          <cell r="A2958" t="str">
            <v>2022玉溪市</v>
          </cell>
          <cell r="B2958">
            <v>69.010000000000005</v>
          </cell>
        </row>
        <row r="2959">
          <cell r="A2959" t="str">
            <v>2022昭通市</v>
          </cell>
          <cell r="B2959">
            <v>50.94</v>
          </cell>
        </row>
        <row r="2960">
          <cell r="A2960" t="str">
            <v>2022杭州市</v>
          </cell>
          <cell r="B2960">
            <v>75.44</v>
          </cell>
        </row>
        <row r="2961">
          <cell r="A2961" t="str">
            <v>2022湖州市</v>
          </cell>
          <cell r="B2961">
            <v>74.27</v>
          </cell>
        </row>
        <row r="2962">
          <cell r="A2962" t="str">
            <v>2022嘉兴市</v>
          </cell>
          <cell r="B2962">
            <v>71.89</v>
          </cell>
        </row>
        <row r="2963">
          <cell r="A2963" t="str">
            <v>2022金华市</v>
          </cell>
          <cell r="B2963">
            <v>65.239999999999995</v>
          </cell>
        </row>
        <row r="2964">
          <cell r="A2964" t="str">
            <v>2022丽水市</v>
          </cell>
          <cell r="B2964">
            <v>60</v>
          </cell>
        </row>
        <row r="2965">
          <cell r="A2965" t="str">
            <v>2022宁波市</v>
          </cell>
          <cell r="B2965">
            <v>72.430000000000007</v>
          </cell>
        </row>
        <row r="2966">
          <cell r="A2966" t="str">
            <v>2022衢州市</v>
          </cell>
          <cell r="B2966">
            <v>64.290000000000006</v>
          </cell>
        </row>
        <row r="2967">
          <cell r="A2967" t="str">
            <v>2022绍兴市</v>
          </cell>
          <cell r="B2967">
            <v>66.62</v>
          </cell>
        </row>
        <row r="2968">
          <cell r="A2968" t="str">
            <v>2022台州市</v>
          </cell>
          <cell r="B2968">
            <v>68.11</v>
          </cell>
        </row>
        <row r="2969">
          <cell r="A2969" t="str">
            <v>2022温州市</v>
          </cell>
          <cell r="B2969">
            <v>66.33</v>
          </cell>
        </row>
        <row r="2970">
          <cell r="A2970" t="str">
            <v>2022舟山市</v>
          </cell>
          <cell r="B2970">
            <v>67.930000000000007</v>
          </cell>
        </row>
        <row r="2971">
          <cell r="A2971" t="str">
            <v>2023北京市</v>
          </cell>
          <cell r="B2971">
            <v>76.33</v>
          </cell>
        </row>
        <row r="2972">
          <cell r="A2972" t="str">
            <v>2023上海市</v>
          </cell>
          <cell r="B2972">
            <v>74.69</v>
          </cell>
        </row>
        <row r="2973">
          <cell r="A2973" t="str">
            <v>2023天津市</v>
          </cell>
          <cell r="B2973">
            <v>71.069999999999993</v>
          </cell>
        </row>
        <row r="2974">
          <cell r="A2974" t="str">
            <v>2023重庆市</v>
          </cell>
          <cell r="B2974">
            <v>63.69</v>
          </cell>
        </row>
        <row r="2975">
          <cell r="A2975" t="str">
            <v>2023安庆市</v>
          </cell>
          <cell r="B2975">
            <v>47.79</v>
          </cell>
        </row>
        <row r="2976">
          <cell r="A2976" t="str">
            <v>2023蚌埠市</v>
          </cell>
          <cell r="B2976">
            <v>57.95</v>
          </cell>
        </row>
        <row r="2977">
          <cell r="A2977" t="str">
            <v>2023亳州市</v>
          </cell>
          <cell r="B2977">
            <v>56.76</v>
          </cell>
        </row>
        <row r="2978">
          <cell r="A2978" t="str">
            <v>2023池州市</v>
          </cell>
          <cell r="B2978">
            <v>62.06</v>
          </cell>
        </row>
        <row r="2979">
          <cell r="A2979" t="str">
            <v>2023滁州市</v>
          </cell>
          <cell r="B2979">
            <v>48.48</v>
          </cell>
        </row>
        <row r="2980">
          <cell r="A2980" t="str">
            <v>2023阜阳市</v>
          </cell>
          <cell r="B2980">
            <v>63.68</v>
          </cell>
        </row>
        <row r="2981">
          <cell r="A2981" t="str">
            <v>2023合肥市</v>
          </cell>
          <cell r="B2981">
            <v>68.52</v>
          </cell>
        </row>
        <row r="2982">
          <cell r="A2982" t="str">
            <v>2023淮北市</v>
          </cell>
          <cell r="B2982">
            <v>63.25</v>
          </cell>
        </row>
        <row r="2983">
          <cell r="A2983" t="str">
            <v>2023淮南市</v>
          </cell>
          <cell r="B2983">
            <v>57.87</v>
          </cell>
        </row>
        <row r="2984">
          <cell r="A2984" t="str">
            <v>2023黄山市</v>
          </cell>
          <cell r="B2984">
            <v>61.33</v>
          </cell>
        </row>
        <row r="2985">
          <cell r="A2985" t="str">
            <v>2023六安市</v>
          </cell>
          <cell r="B2985">
            <v>65.48</v>
          </cell>
        </row>
        <row r="2986">
          <cell r="A2986" t="str">
            <v>2023马鞍山市</v>
          </cell>
          <cell r="B2986">
            <v>60.61</v>
          </cell>
        </row>
        <row r="2987">
          <cell r="A2987" t="str">
            <v>2023宿州市</v>
          </cell>
          <cell r="B2987">
            <v>60.5</v>
          </cell>
        </row>
        <row r="2988">
          <cell r="A2988" t="str">
            <v>2023铜陵市</v>
          </cell>
          <cell r="B2988">
            <v>59.4</v>
          </cell>
        </row>
        <row r="2989">
          <cell r="A2989" t="str">
            <v>2023芜湖市</v>
          </cell>
          <cell r="B2989">
            <v>63.95</v>
          </cell>
        </row>
        <row r="2990">
          <cell r="A2990" t="str">
            <v>2023宣城市</v>
          </cell>
          <cell r="B2990">
            <v>53.57</v>
          </cell>
        </row>
        <row r="2991">
          <cell r="A2991" t="str">
            <v>2023福州市</v>
          </cell>
          <cell r="B2991">
            <v>66.849999999999994</v>
          </cell>
        </row>
        <row r="2992">
          <cell r="A2992" t="str">
            <v>2023龙岩市</v>
          </cell>
          <cell r="B2992">
            <v>61.4</v>
          </cell>
        </row>
        <row r="2993">
          <cell r="A2993" t="str">
            <v>2023南平市</v>
          </cell>
          <cell r="B2993">
            <v>61.14</v>
          </cell>
        </row>
        <row r="2994">
          <cell r="A2994" t="str">
            <v>2023宁德市</v>
          </cell>
          <cell r="B2994">
            <v>56.98</v>
          </cell>
        </row>
        <row r="2995">
          <cell r="A2995" t="str">
            <v>2023莆田市</v>
          </cell>
          <cell r="B2995">
            <v>50.48</v>
          </cell>
        </row>
        <row r="2996">
          <cell r="A2996" t="str">
            <v>2023泉州市</v>
          </cell>
          <cell r="B2996">
            <v>69.63</v>
          </cell>
        </row>
        <row r="2997">
          <cell r="A2997" t="str">
            <v>2023三明市</v>
          </cell>
          <cell r="B2997">
            <v>67.89</v>
          </cell>
        </row>
        <row r="2998">
          <cell r="A2998" t="str">
            <v>2023厦门市</v>
          </cell>
          <cell r="B2998">
            <v>56.01</v>
          </cell>
        </row>
        <row r="2999">
          <cell r="A2999" t="str">
            <v>2023漳州市</v>
          </cell>
          <cell r="B2999">
            <v>65.03</v>
          </cell>
        </row>
        <row r="3000">
          <cell r="A3000" t="str">
            <v>2023白银市</v>
          </cell>
          <cell r="B3000">
            <v>40.35</v>
          </cell>
        </row>
        <row r="3001">
          <cell r="A3001" t="str">
            <v>2023定西市</v>
          </cell>
          <cell r="B3001">
            <v>43.05</v>
          </cell>
        </row>
        <row r="3002">
          <cell r="A3002" t="str">
            <v>2023嘉峪关市</v>
          </cell>
          <cell r="B3002">
            <v>46.55</v>
          </cell>
        </row>
        <row r="3003">
          <cell r="A3003" t="str">
            <v>2023金昌市</v>
          </cell>
          <cell r="B3003">
            <v>51.86</v>
          </cell>
        </row>
        <row r="3004">
          <cell r="A3004" t="str">
            <v>2023酒泉市</v>
          </cell>
          <cell r="B3004">
            <v>36.450000000000003</v>
          </cell>
        </row>
        <row r="3005">
          <cell r="A3005" t="str">
            <v>2023兰州市</v>
          </cell>
          <cell r="B3005">
            <v>59.37</v>
          </cell>
        </row>
        <row r="3006">
          <cell r="A3006" t="str">
            <v>2023陇南市</v>
          </cell>
          <cell r="B3006">
            <v>42.02</v>
          </cell>
        </row>
        <row r="3007">
          <cell r="A3007" t="str">
            <v>2023平凉市</v>
          </cell>
          <cell r="B3007">
            <v>37.11</v>
          </cell>
        </row>
        <row r="3008">
          <cell r="A3008" t="str">
            <v>2023庆阳市</v>
          </cell>
          <cell r="B3008">
            <v>34.17</v>
          </cell>
        </row>
        <row r="3009">
          <cell r="A3009" t="str">
            <v>2023天水市</v>
          </cell>
          <cell r="B3009">
            <v>60.95</v>
          </cell>
        </row>
        <row r="3010">
          <cell r="A3010" t="str">
            <v>2023武威市</v>
          </cell>
          <cell r="B3010">
            <v>45.77</v>
          </cell>
        </row>
        <row r="3011">
          <cell r="A3011" t="str">
            <v>2023张掖市</v>
          </cell>
          <cell r="B3011">
            <v>51.8</v>
          </cell>
        </row>
        <row r="3012">
          <cell r="A3012" t="str">
            <v>2023潮州市</v>
          </cell>
          <cell r="B3012">
            <v>59.47</v>
          </cell>
        </row>
        <row r="3013">
          <cell r="A3013" t="str">
            <v>2023东莞市</v>
          </cell>
          <cell r="B3013">
            <v>53.93</v>
          </cell>
        </row>
        <row r="3014">
          <cell r="A3014" t="str">
            <v>2023佛山市</v>
          </cell>
          <cell r="B3014">
            <v>55.67</v>
          </cell>
        </row>
        <row r="3015">
          <cell r="A3015" t="str">
            <v>2023广州市</v>
          </cell>
          <cell r="B3015">
            <v>74.790000000000006</v>
          </cell>
        </row>
        <row r="3016">
          <cell r="A3016" t="str">
            <v>2023河源市</v>
          </cell>
          <cell r="B3016">
            <v>59.74</v>
          </cell>
        </row>
        <row r="3017">
          <cell r="A3017" t="str">
            <v>2023惠州市</v>
          </cell>
          <cell r="B3017">
            <v>62.83</v>
          </cell>
        </row>
        <row r="3018">
          <cell r="A3018" t="str">
            <v>2023江门市</v>
          </cell>
          <cell r="B3018">
            <v>64.02</v>
          </cell>
        </row>
        <row r="3019">
          <cell r="A3019" t="str">
            <v>2023揭阳市</v>
          </cell>
          <cell r="B3019">
            <v>59.54</v>
          </cell>
        </row>
        <row r="3020">
          <cell r="A3020" t="str">
            <v>2023茂名市</v>
          </cell>
          <cell r="B3020">
            <v>60.8</v>
          </cell>
        </row>
        <row r="3021">
          <cell r="A3021" t="str">
            <v>2023梅州市</v>
          </cell>
          <cell r="B3021">
            <v>67.290000000000006</v>
          </cell>
        </row>
        <row r="3022">
          <cell r="A3022" t="str">
            <v>2023清远市</v>
          </cell>
          <cell r="B3022">
            <v>63.11</v>
          </cell>
        </row>
        <row r="3023">
          <cell r="A3023" t="str">
            <v>2023汕头市</v>
          </cell>
          <cell r="B3023">
            <v>60.94</v>
          </cell>
        </row>
        <row r="3024">
          <cell r="A3024" t="str">
            <v>2023汕尾市</v>
          </cell>
          <cell r="B3024">
            <v>57.33</v>
          </cell>
        </row>
        <row r="3025">
          <cell r="A3025" t="str">
            <v>2023韶关市</v>
          </cell>
          <cell r="B3025">
            <v>64.760000000000005</v>
          </cell>
        </row>
        <row r="3026">
          <cell r="A3026" t="str">
            <v>2023深圳市</v>
          </cell>
          <cell r="B3026">
            <v>70.92</v>
          </cell>
        </row>
        <row r="3027">
          <cell r="A3027" t="str">
            <v>2023阳江市</v>
          </cell>
          <cell r="B3027">
            <v>57.77</v>
          </cell>
        </row>
        <row r="3028">
          <cell r="A3028" t="str">
            <v>2023云浮市</v>
          </cell>
          <cell r="B3028">
            <v>61.12</v>
          </cell>
        </row>
        <row r="3029">
          <cell r="A3029" t="str">
            <v>2023湛江市</v>
          </cell>
          <cell r="B3029">
            <v>60.32</v>
          </cell>
        </row>
        <row r="3030">
          <cell r="A3030" t="str">
            <v>2023肇庆市</v>
          </cell>
          <cell r="B3030">
            <v>49.03</v>
          </cell>
        </row>
        <row r="3031">
          <cell r="A3031" t="str">
            <v>2023中山市</v>
          </cell>
          <cell r="B3031">
            <v>55.89</v>
          </cell>
        </row>
        <row r="3032">
          <cell r="A3032" t="str">
            <v>2023珠海市</v>
          </cell>
          <cell r="B3032">
            <v>68.45</v>
          </cell>
        </row>
        <row r="3033">
          <cell r="A3033" t="str">
            <v>2023百色市</v>
          </cell>
          <cell r="B3033">
            <v>58.13</v>
          </cell>
        </row>
        <row r="3034">
          <cell r="A3034" t="str">
            <v>2023北海市</v>
          </cell>
          <cell r="B3034">
            <v>65.650000000000006</v>
          </cell>
        </row>
        <row r="3035">
          <cell r="A3035" t="str">
            <v>2023崇左市</v>
          </cell>
          <cell r="B3035">
            <v>55.2</v>
          </cell>
        </row>
        <row r="3036">
          <cell r="A3036" t="str">
            <v>2023防城港市</v>
          </cell>
          <cell r="B3036">
            <v>56.32</v>
          </cell>
        </row>
        <row r="3037">
          <cell r="A3037" t="str">
            <v>2023贵港市</v>
          </cell>
          <cell r="B3037">
            <v>67.569999999999993</v>
          </cell>
        </row>
        <row r="3038">
          <cell r="A3038" t="str">
            <v>2023桂林市</v>
          </cell>
          <cell r="B3038">
            <v>65.3</v>
          </cell>
        </row>
        <row r="3039">
          <cell r="A3039" t="str">
            <v>2023河池市</v>
          </cell>
          <cell r="B3039">
            <v>60.93</v>
          </cell>
        </row>
        <row r="3040">
          <cell r="A3040" t="str">
            <v>2023贺州市</v>
          </cell>
          <cell r="B3040">
            <v>57.73</v>
          </cell>
        </row>
        <row r="3041">
          <cell r="A3041" t="str">
            <v>2023来宾市</v>
          </cell>
          <cell r="B3041">
            <v>61.43</v>
          </cell>
        </row>
        <row r="3042">
          <cell r="A3042" t="str">
            <v>2023柳州市</v>
          </cell>
          <cell r="B3042">
            <v>67.349999999999994</v>
          </cell>
        </row>
        <row r="3043">
          <cell r="A3043" t="str">
            <v>2023南宁市</v>
          </cell>
          <cell r="B3043">
            <v>60.19</v>
          </cell>
        </row>
        <row r="3044">
          <cell r="A3044" t="str">
            <v>2023钦州市</v>
          </cell>
          <cell r="B3044">
            <v>61.62</v>
          </cell>
        </row>
        <row r="3045">
          <cell r="A3045" t="str">
            <v>2023梧州市</v>
          </cell>
          <cell r="B3045">
            <v>68.599999999999994</v>
          </cell>
        </row>
        <row r="3046">
          <cell r="A3046" t="str">
            <v>2023玉林市</v>
          </cell>
          <cell r="B3046">
            <v>66.739999999999995</v>
          </cell>
        </row>
        <row r="3047">
          <cell r="A3047" t="str">
            <v>2023安顺市</v>
          </cell>
          <cell r="B3047">
            <v>56.93</v>
          </cell>
        </row>
        <row r="3048">
          <cell r="A3048" t="str">
            <v>2023毕节市</v>
          </cell>
          <cell r="B3048">
            <v>61.14</v>
          </cell>
        </row>
        <row r="3049">
          <cell r="A3049" t="str">
            <v>2023贵阳市</v>
          </cell>
          <cell r="B3049">
            <v>61.9</v>
          </cell>
        </row>
        <row r="3050">
          <cell r="A3050" t="str">
            <v>2023六盘水市</v>
          </cell>
          <cell r="B3050">
            <v>62.55</v>
          </cell>
        </row>
        <row r="3051">
          <cell r="A3051" t="str">
            <v>2023铜仁市</v>
          </cell>
          <cell r="B3051">
            <v>56.71</v>
          </cell>
        </row>
        <row r="3052">
          <cell r="A3052" t="str">
            <v>2023遵义市</v>
          </cell>
          <cell r="B3052">
            <v>59.76</v>
          </cell>
        </row>
        <row r="3053">
          <cell r="A3053" t="str">
            <v>2023儋州市</v>
          </cell>
          <cell r="B3053">
            <v>53.73</v>
          </cell>
        </row>
        <row r="3054">
          <cell r="A3054" t="str">
            <v>2023海口市</v>
          </cell>
          <cell r="B3054">
            <v>66.7</v>
          </cell>
        </row>
        <row r="3055">
          <cell r="A3055" t="str">
            <v>2023三亚市</v>
          </cell>
          <cell r="B3055">
            <v>37.9</v>
          </cell>
        </row>
        <row r="3056">
          <cell r="A3056" t="str">
            <v>2023保定市</v>
          </cell>
          <cell r="B3056">
            <v>43.28</v>
          </cell>
        </row>
        <row r="3057">
          <cell r="A3057" t="str">
            <v>2023沧州市</v>
          </cell>
          <cell r="B3057">
            <v>56.43</v>
          </cell>
        </row>
        <row r="3058">
          <cell r="A3058" t="str">
            <v>2023承德市</v>
          </cell>
          <cell r="B3058">
            <v>34.06</v>
          </cell>
        </row>
        <row r="3059">
          <cell r="A3059" t="str">
            <v>2023邯郸市</v>
          </cell>
          <cell r="B3059">
            <v>55.64</v>
          </cell>
        </row>
        <row r="3060">
          <cell r="A3060" t="str">
            <v>2023衡水市</v>
          </cell>
          <cell r="B3060">
            <v>49.92</v>
          </cell>
        </row>
        <row r="3061">
          <cell r="A3061" t="str">
            <v>2023廊坊市</v>
          </cell>
          <cell r="B3061">
            <v>32.950000000000003</v>
          </cell>
        </row>
        <row r="3062">
          <cell r="A3062" t="str">
            <v>2023秦皇岛市</v>
          </cell>
          <cell r="B3062">
            <v>43.76</v>
          </cell>
        </row>
        <row r="3063">
          <cell r="A3063" t="str">
            <v>2023石家庄市</v>
          </cell>
          <cell r="B3063">
            <v>57.6</v>
          </cell>
        </row>
        <row r="3064">
          <cell r="A3064" t="str">
            <v>2023唐山市</v>
          </cell>
          <cell r="B3064">
            <v>53.94</v>
          </cell>
        </row>
        <row r="3065">
          <cell r="A3065" t="str">
            <v>2023邢台市</v>
          </cell>
          <cell r="B3065">
            <v>37.130000000000003</v>
          </cell>
        </row>
        <row r="3066">
          <cell r="A3066" t="str">
            <v>2023张家口市</v>
          </cell>
          <cell r="B3066">
            <v>47.4</v>
          </cell>
        </row>
        <row r="3067">
          <cell r="A3067" t="str">
            <v>2023安阳市</v>
          </cell>
          <cell r="B3067">
            <v>33.450000000000003</v>
          </cell>
        </row>
        <row r="3068">
          <cell r="A3068" t="str">
            <v>2023鹤壁市</v>
          </cell>
          <cell r="B3068">
            <v>33.89</v>
          </cell>
        </row>
        <row r="3069">
          <cell r="A3069" t="str">
            <v>2023焦作市</v>
          </cell>
          <cell r="B3069">
            <v>62.33</v>
          </cell>
        </row>
        <row r="3070">
          <cell r="A3070" t="str">
            <v>2023开封市</v>
          </cell>
          <cell r="B3070">
            <v>61.38</v>
          </cell>
        </row>
        <row r="3071">
          <cell r="A3071" t="str">
            <v>2023洛阳市</v>
          </cell>
          <cell r="B3071">
            <v>54.49</v>
          </cell>
        </row>
        <row r="3072">
          <cell r="A3072" t="str">
            <v>2023漯河市</v>
          </cell>
          <cell r="B3072">
            <v>61.35</v>
          </cell>
        </row>
        <row r="3073">
          <cell r="A3073" t="str">
            <v>2023南阳市</v>
          </cell>
          <cell r="B3073">
            <v>41.42</v>
          </cell>
        </row>
        <row r="3074">
          <cell r="A3074" t="str">
            <v>2023平顶山市</v>
          </cell>
          <cell r="B3074">
            <v>58.2</v>
          </cell>
        </row>
        <row r="3075">
          <cell r="A3075" t="str">
            <v>2023濮阳市</v>
          </cell>
          <cell r="B3075">
            <v>49.25</v>
          </cell>
        </row>
        <row r="3076">
          <cell r="A3076" t="str">
            <v>2023三门峡市</v>
          </cell>
          <cell r="B3076">
            <v>56.1</v>
          </cell>
        </row>
        <row r="3077">
          <cell r="A3077" t="str">
            <v>2023商丘市</v>
          </cell>
          <cell r="B3077">
            <v>38.04</v>
          </cell>
        </row>
        <row r="3078">
          <cell r="A3078" t="str">
            <v>2023新乡市</v>
          </cell>
          <cell r="B3078">
            <v>61.81</v>
          </cell>
        </row>
        <row r="3079">
          <cell r="A3079" t="str">
            <v>2023信阳市</v>
          </cell>
          <cell r="B3079">
            <v>42.73</v>
          </cell>
        </row>
        <row r="3080">
          <cell r="A3080" t="str">
            <v>2023许昌市</v>
          </cell>
          <cell r="B3080">
            <v>54.77</v>
          </cell>
        </row>
        <row r="3081">
          <cell r="A3081" t="str">
            <v>2023郑州市</v>
          </cell>
          <cell r="B3081">
            <v>60.8</v>
          </cell>
        </row>
        <row r="3082">
          <cell r="A3082" t="str">
            <v>2023周口市</v>
          </cell>
          <cell r="B3082">
            <v>53.65</v>
          </cell>
        </row>
        <row r="3083">
          <cell r="A3083" t="str">
            <v>2023驻马店市</v>
          </cell>
          <cell r="B3083">
            <v>47.8</v>
          </cell>
        </row>
        <row r="3084">
          <cell r="A3084" t="str">
            <v>2023大庆市</v>
          </cell>
          <cell r="B3084">
            <v>48.3</v>
          </cell>
        </row>
        <row r="3085">
          <cell r="A3085" t="str">
            <v>2023哈尔滨市</v>
          </cell>
          <cell r="B3085">
            <v>59.26</v>
          </cell>
        </row>
        <row r="3086">
          <cell r="A3086" t="str">
            <v>2023鹤岗市</v>
          </cell>
          <cell r="B3086">
            <v>27.21</v>
          </cell>
        </row>
        <row r="3087">
          <cell r="A3087" t="str">
            <v>2023黑河市</v>
          </cell>
          <cell r="B3087">
            <v>43.64</v>
          </cell>
        </row>
        <row r="3088">
          <cell r="A3088" t="str">
            <v>2023鸡西市</v>
          </cell>
          <cell r="B3088">
            <v>55.62</v>
          </cell>
        </row>
        <row r="3089">
          <cell r="A3089" t="str">
            <v>2023佳木斯市</v>
          </cell>
          <cell r="B3089">
            <v>51.23</v>
          </cell>
        </row>
        <row r="3090">
          <cell r="A3090" t="str">
            <v>2023牡丹江市</v>
          </cell>
          <cell r="B3090">
            <v>55.29</v>
          </cell>
        </row>
        <row r="3091">
          <cell r="A3091" t="str">
            <v>2023七台河市</v>
          </cell>
          <cell r="B3091">
            <v>38.53</v>
          </cell>
        </row>
        <row r="3092">
          <cell r="A3092" t="str">
            <v>2023齐齐哈尔市</v>
          </cell>
          <cell r="B3092">
            <v>56.07</v>
          </cell>
        </row>
        <row r="3093">
          <cell r="A3093" t="str">
            <v>2023双鸭山市</v>
          </cell>
          <cell r="B3093">
            <v>38.29</v>
          </cell>
        </row>
        <row r="3094">
          <cell r="A3094" t="str">
            <v>2023绥化市</v>
          </cell>
          <cell r="B3094">
            <v>23.15</v>
          </cell>
        </row>
        <row r="3095">
          <cell r="A3095" t="str">
            <v>2023伊春市</v>
          </cell>
          <cell r="B3095">
            <v>33.67</v>
          </cell>
        </row>
        <row r="3096">
          <cell r="A3096" t="str">
            <v>2023鄂州市</v>
          </cell>
          <cell r="B3096">
            <v>61.43</v>
          </cell>
        </row>
        <row r="3097">
          <cell r="A3097" t="str">
            <v>2023黄冈市</v>
          </cell>
          <cell r="B3097">
            <v>63.05</v>
          </cell>
        </row>
        <row r="3098">
          <cell r="A3098" t="str">
            <v>2023黄石市</v>
          </cell>
          <cell r="B3098">
            <v>58.62</v>
          </cell>
        </row>
        <row r="3099">
          <cell r="A3099" t="str">
            <v>2023荆门市</v>
          </cell>
          <cell r="B3099">
            <v>65.069999999999993</v>
          </cell>
        </row>
        <row r="3100">
          <cell r="A3100" t="str">
            <v>2023荆州市</v>
          </cell>
          <cell r="B3100">
            <v>60.4</v>
          </cell>
        </row>
        <row r="3101">
          <cell r="A3101" t="str">
            <v>2023十堰市</v>
          </cell>
          <cell r="B3101">
            <v>59.79</v>
          </cell>
        </row>
        <row r="3102">
          <cell r="A3102" t="str">
            <v>2023随州市</v>
          </cell>
          <cell r="B3102">
            <v>60.1</v>
          </cell>
        </row>
        <row r="3103">
          <cell r="A3103" t="str">
            <v>2023武汉市</v>
          </cell>
          <cell r="B3103">
            <v>77.849999999999994</v>
          </cell>
        </row>
        <row r="3104">
          <cell r="A3104" t="str">
            <v>2023咸宁市</v>
          </cell>
          <cell r="B3104">
            <v>45.88</v>
          </cell>
        </row>
        <row r="3105">
          <cell r="A3105" t="str">
            <v>2023襄阳市</v>
          </cell>
          <cell r="B3105">
            <v>67.849999999999994</v>
          </cell>
        </row>
        <row r="3106">
          <cell r="A3106" t="str">
            <v>2023孝感市</v>
          </cell>
          <cell r="B3106">
            <v>49.42</v>
          </cell>
        </row>
        <row r="3107">
          <cell r="A3107" t="str">
            <v>2023宜昌市</v>
          </cell>
          <cell r="B3107">
            <v>54.93</v>
          </cell>
        </row>
        <row r="3108">
          <cell r="A3108" t="str">
            <v>2023常德市</v>
          </cell>
          <cell r="B3108">
            <v>45.65</v>
          </cell>
        </row>
        <row r="3109">
          <cell r="A3109" t="str">
            <v>2023郴州市</v>
          </cell>
          <cell r="B3109">
            <v>63.82</v>
          </cell>
        </row>
        <row r="3110">
          <cell r="A3110" t="str">
            <v>2023衡阳市</v>
          </cell>
          <cell r="B3110">
            <v>45.58</v>
          </cell>
        </row>
        <row r="3111">
          <cell r="A3111" t="str">
            <v>2023怀化市</v>
          </cell>
          <cell r="B3111">
            <v>53.48</v>
          </cell>
        </row>
        <row r="3112">
          <cell r="A3112" t="str">
            <v>2023娄底市</v>
          </cell>
          <cell r="B3112">
            <v>56.14</v>
          </cell>
        </row>
        <row r="3113">
          <cell r="A3113" t="str">
            <v>2023邵阳市</v>
          </cell>
          <cell r="B3113">
            <v>47.52</v>
          </cell>
        </row>
        <row r="3114">
          <cell r="A3114" t="str">
            <v>2023湘潭市</v>
          </cell>
          <cell r="B3114">
            <v>55.88</v>
          </cell>
        </row>
        <row r="3115">
          <cell r="A3115" t="str">
            <v>2023益阳市</v>
          </cell>
          <cell r="B3115">
            <v>55.6</v>
          </cell>
        </row>
        <row r="3116">
          <cell r="A3116" t="str">
            <v>2023永州市</v>
          </cell>
          <cell r="B3116">
            <v>44.03</v>
          </cell>
        </row>
        <row r="3117">
          <cell r="A3117" t="str">
            <v>2023岳阳市</v>
          </cell>
          <cell r="B3117">
            <v>65.260000000000005</v>
          </cell>
        </row>
        <row r="3118">
          <cell r="A3118" t="str">
            <v>2023张家界市</v>
          </cell>
          <cell r="B3118">
            <v>45.45</v>
          </cell>
        </row>
        <row r="3119">
          <cell r="A3119" t="str">
            <v>2023长沙市</v>
          </cell>
          <cell r="B3119">
            <v>61.32</v>
          </cell>
        </row>
        <row r="3120">
          <cell r="A3120" t="str">
            <v>2023株洲市</v>
          </cell>
          <cell r="B3120">
            <v>50.25</v>
          </cell>
        </row>
        <row r="3121">
          <cell r="A3121" t="str">
            <v>2023白城市</v>
          </cell>
          <cell r="B3121">
            <v>42.76</v>
          </cell>
        </row>
        <row r="3122">
          <cell r="A3122" t="str">
            <v>2023白山市</v>
          </cell>
          <cell r="B3122">
            <v>46.13</v>
          </cell>
        </row>
        <row r="3123">
          <cell r="A3123" t="str">
            <v>2023吉林市</v>
          </cell>
          <cell r="B3123">
            <v>56.63</v>
          </cell>
        </row>
        <row r="3124">
          <cell r="A3124" t="str">
            <v>2023辽源市</v>
          </cell>
          <cell r="B3124">
            <v>48.33</v>
          </cell>
        </row>
        <row r="3125">
          <cell r="A3125" t="str">
            <v>2023四平市</v>
          </cell>
          <cell r="B3125">
            <v>43.53</v>
          </cell>
        </row>
        <row r="3126">
          <cell r="A3126" t="str">
            <v>2023松原市</v>
          </cell>
          <cell r="B3126">
            <v>58.08</v>
          </cell>
        </row>
        <row r="3127">
          <cell r="A3127" t="str">
            <v>2023通化市</v>
          </cell>
          <cell r="B3127">
            <v>48.55</v>
          </cell>
        </row>
        <row r="3128">
          <cell r="A3128" t="str">
            <v>2023长春市</v>
          </cell>
          <cell r="B3128">
            <v>63.33</v>
          </cell>
        </row>
        <row r="3129">
          <cell r="A3129" t="str">
            <v>2023常州市</v>
          </cell>
          <cell r="B3129">
            <v>53.69</v>
          </cell>
        </row>
        <row r="3130">
          <cell r="A3130" t="str">
            <v>2023淮安市</v>
          </cell>
          <cell r="B3130">
            <v>57.11</v>
          </cell>
        </row>
        <row r="3131">
          <cell r="A3131" t="str">
            <v>2023连云港市</v>
          </cell>
          <cell r="B3131">
            <v>67.13</v>
          </cell>
        </row>
        <row r="3132">
          <cell r="A3132" t="str">
            <v>2023南京市</v>
          </cell>
          <cell r="B3132">
            <v>68.69</v>
          </cell>
        </row>
        <row r="3133">
          <cell r="A3133" t="str">
            <v>2023南通市</v>
          </cell>
          <cell r="B3133">
            <v>59.96</v>
          </cell>
        </row>
        <row r="3134">
          <cell r="A3134" t="str">
            <v>2023苏州市</v>
          </cell>
          <cell r="B3134">
            <v>63.11</v>
          </cell>
        </row>
        <row r="3135">
          <cell r="A3135" t="str">
            <v>2023宿迁市</v>
          </cell>
          <cell r="B3135">
            <v>67</v>
          </cell>
        </row>
        <row r="3136">
          <cell r="A3136" t="str">
            <v>2023泰州市</v>
          </cell>
          <cell r="B3136">
            <v>59.58</v>
          </cell>
        </row>
        <row r="3137">
          <cell r="A3137" t="str">
            <v>2023无锡市</v>
          </cell>
          <cell r="B3137">
            <v>60.9</v>
          </cell>
        </row>
        <row r="3138">
          <cell r="A3138" t="str">
            <v>2023徐州市</v>
          </cell>
          <cell r="B3138">
            <v>66.94</v>
          </cell>
        </row>
        <row r="3139">
          <cell r="A3139" t="str">
            <v>2023盐城市</v>
          </cell>
          <cell r="B3139">
            <v>59.32</v>
          </cell>
        </row>
        <row r="3140">
          <cell r="A3140" t="str">
            <v>2023扬州市</v>
          </cell>
          <cell r="B3140">
            <v>66.83</v>
          </cell>
        </row>
        <row r="3141">
          <cell r="A3141" t="str">
            <v>2023镇江市</v>
          </cell>
          <cell r="B3141">
            <v>54.73</v>
          </cell>
        </row>
        <row r="3142">
          <cell r="A3142" t="str">
            <v>2023抚州市</v>
          </cell>
          <cell r="B3142">
            <v>55.82</v>
          </cell>
        </row>
        <row r="3143">
          <cell r="A3143" t="str">
            <v>2023赣州市</v>
          </cell>
          <cell r="B3143">
            <v>57.73</v>
          </cell>
        </row>
        <row r="3144">
          <cell r="A3144" t="str">
            <v>2023吉安市</v>
          </cell>
          <cell r="B3144">
            <v>60.65</v>
          </cell>
        </row>
        <row r="3145">
          <cell r="A3145" t="str">
            <v>2023景德镇市</v>
          </cell>
          <cell r="B3145">
            <v>62.24</v>
          </cell>
        </row>
        <row r="3146">
          <cell r="A3146" t="str">
            <v>2023九江市</v>
          </cell>
          <cell r="B3146">
            <v>56.79</v>
          </cell>
        </row>
        <row r="3147">
          <cell r="A3147" t="str">
            <v>2023南昌市</v>
          </cell>
          <cell r="B3147">
            <v>65.64</v>
          </cell>
        </row>
        <row r="3148">
          <cell r="A3148" t="str">
            <v>2023萍乡市</v>
          </cell>
          <cell r="B3148">
            <v>51.36</v>
          </cell>
        </row>
        <row r="3149">
          <cell r="A3149" t="str">
            <v>2023上饶市</v>
          </cell>
          <cell r="B3149">
            <v>55.12</v>
          </cell>
        </row>
        <row r="3150">
          <cell r="A3150" t="str">
            <v>2023新余市</v>
          </cell>
          <cell r="B3150">
            <v>66.569999999999993</v>
          </cell>
        </row>
        <row r="3151">
          <cell r="A3151" t="str">
            <v>2023宜春市</v>
          </cell>
          <cell r="B3151">
            <v>65.52</v>
          </cell>
        </row>
        <row r="3152">
          <cell r="A3152" t="str">
            <v>2023鹰潭市</v>
          </cell>
          <cell r="B3152">
            <v>59.43</v>
          </cell>
        </row>
        <row r="3153">
          <cell r="A3153" t="str">
            <v>2023鞍山市</v>
          </cell>
          <cell r="B3153">
            <v>66.040000000000006</v>
          </cell>
        </row>
        <row r="3154">
          <cell r="A3154" t="str">
            <v>2023本溪市</v>
          </cell>
          <cell r="B3154">
            <v>51.87</v>
          </cell>
        </row>
        <row r="3155">
          <cell r="A3155" t="str">
            <v>2023朝阳市</v>
          </cell>
          <cell r="B3155">
            <v>49.65</v>
          </cell>
        </row>
        <row r="3156">
          <cell r="A3156" t="str">
            <v>2023大连市</v>
          </cell>
          <cell r="B3156">
            <v>57.12</v>
          </cell>
        </row>
        <row r="3157">
          <cell r="A3157" t="str">
            <v>2023丹东市</v>
          </cell>
          <cell r="B3157">
            <v>62.51</v>
          </cell>
        </row>
        <row r="3158">
          <cell r="A3158" t="str">
            <v>2023抚顺市</v>
          </cell>
          <cell r="B3158">
            <v>60.45</v>
          </cell>
        </row>
        <row r="3159">
          <cell r="A3159" t="str">
            <v>2023阜新市</v>
          </cell>
          <cell r="B3159">
            <v>41.96</v>
          </cell>
        </row>
        <row r="3160">
          <cell r="A3160" t="str">
            <v>2023葫芦岛市</v>
          </cell>
          <cell r="B3160">
            <v>44.73</v>
          </cell>
        </row>
        <row r="3161">
          <cell r="A3161" t="str">
            <v>2023锦州市</v>
          </cell>
          <cell r="B3161">
            <v>60.36</v>
          </cell>
        </row>
        <row r="3162">
          <cell r="A3162" t="str">
            <v>2023辽阳市</v>
          </cell>
          <cell r="B3162">
            <v>48.7</v>
          </cell>
        </row>
        <row r="3163">
          <cell r="A3163" t="str">
            <v>2023盘锦市</v>
          </cell>
          <cell r="B3163">
            <v>60.88</v>
          </cell>
        </row>
        <row r="3164">
          <cell r="A3164" t="str">
            <v>2023沈阳市</v>
          </cell>
          <cell r="B3164">
            <v>74.63</v>
          </cell>
        </row>
        <row r="3165">
          <cell r="A3165" t="str">
            <v>2023铁岭市</v>
          </cell>
          <cell r="B3165">
            <v>54.36</v>
          </cell>
        </row>
        <row r="3166">
          <cell r="A3166" t="str">
            <v>2023营口市</v>
          </cell>
          <cell r="B3166">
            <v>54.61</v>
          </cell>
        </row>
        <row r="3167">
          <cell r="A3167" t="str">
            <v>2023巴彦淖尔市</v>
          </cell>
          <cell r="B3167">
            <v>46.96</v>
          </cell>
        </row>
        <row r="3168">
          <cell r="A3168" t="str">
            <v>2023包头市</v>
          </cell>
          <cell r="B3168">
            <v>57.95</v>
          </cell>
        </row>
        <row r="3169">
          <cell r="A3169" t="str">
            <v>2023赤峰市</v>
          </cell>
          <cell r="B3169">
            <v>57.89</v>
          </cell>
        </row>
        <row r="3170">
          <cell r="A3170" t="str">
            <v>2023鄂尔多斯市</v>
          </cell>
          <cell r="B3170">
            <v>55.15</v>
          </cell>
        </row>
        <row r="3171">
          <cell r="A3171" t="str">
            <v>2023呼和浩特市</v>
          </cell>
          <cell r="B3171">
            <v>56.01</v>
          </cell>
        </row>
        <row r="3172">
          <cell r="A3172" t="str">
            <v>2023呼伦贝尔市</v>
          </cell>
          <cell r="B3172">
            <v>39.21</v>
          </cell>
        </row>
        <row r="3173">
          <cell r="A3173" t="str">
            <v>2023通辽市</v>
          </cell>
          <cell r="B3173">
            <v>43.04</v>
          </cell>
        </row>
        <row r="3174">
          <cell r="A3174" t="str">
            <v>2023乌海市</v>
          </cell>
          <cell r="B3174">
            <v>55.58</v>
          </cell>
        </row>
        <row r="3175">
          <cell r="A3175" t="str">
            <v>2023乌兰察布市</v>
          </cell>
          <cell r="B3175">
            <v>51.39</v>
          </cell>
        </row>
        <row r="3176">
          <cell r="A3176" t="str">
            <v>2023固原市</v>
          </cell>
          <cell r="B3176">
            <v>52.44</v>
          </cell>
        </row>
        <row r="3177">
          <cell r="A3177" t="str">
            <v>2023石嘴山市</v>
          </cell>
          <cell r="B3177">
            <v>50.25</v>
          </cell>
        </row>
        <row r="3178">
          <cell r="A3178" t="str">
            <v>2023吴忠市</v>
          </cell>
          <cell r="B3178">
            <v>56.74</v>
          </cell>
        </row>
        <row r="3179">
          <cell r="A3179" t="str">
            <v>2023银川市</v>
          </cell>
          <cell r="B3179">
            <v>67.040000000000006</v>
          </cell>
        </row>
        <row r="3180">
          <cell r="A3180" t="str">
            <v>2023中卫市</v>
          </cell>
          <cell r="B3180">
            <v>57.13</v>
          </cell>
        </row>
        <row r="3181">
          <cell r="A3181" t="str">
            <v>2023海东市</v>
          </cell>
          <cell r="B3181">
            <v>39.700000000000003</v>
          </cell>
        </row>
        <row r="3182">
          <cell r="A3182" t="str">
            <v>2023西宁市</v>
          </cell>
          <cell r="B3182">
            <v>44.98</v>
          </cell>
        </row>
        <row r="3183">
          <cell r="A3183" t="str">
            <v>2023滨州市</v>
          </cell>
          <cell r="B3183">
            <v>67.42</v>
          </cell>
        </row>
        <row r="3184">
          <cell r="A3184" t="str">
            <v>2023德州市</v>
          </cell>
          <cell r="B3184">
            <v>57.23</v>
          </cell>
        </row>
        <row r="3185">
          <cell r="A3185" t="str">
            <v>2023东营市</v>
          </cell>
          <cell r="B3185">
            <v>61.57</v>
          </cell>
        </row>
        <row r="3186">
          <cell r="A3186" t="str">
            <v>2023菏泽市</v>
          </cell>
          <cell r="B3186">
            <v>63.39</v>
          </cell>
        </row>
        <row r="3187">
          <cell r="A3187" t="str">
            <v>2023济南市</v>
          </cell>
          <cell r="B3187">
            <v>60.69</v>
          </cell>
        </row>
        <row r="3188">
          <cell r="A3188" t="str">
            <v>2023济宁市</v>
          </cell>
          <cell r="B3188">
            <v>62</v>
          </cell>
        </row>
        <row r="3189">
          <cell r="A3189" t="str">
            <v>2023莱芜市</v>
          </cell>
        </row>
        <row r="3190">
          <cell r="A3190" t="str">
            <v>2023聊城市</v>
          </cell>
          <cell r="B3190">
            <v>67.709999999999994</v>
          </cell>
        </row>
        <row r="3191">
          <cell r="A3191" t="str">
            <v>2023临沂市</v>
          </cell>
          <cell r="B3191">
            <v>66.540000000000006</v>
          </cell>
        </row>
        <row r="3192">
          <cell r="A3192" t="str">
            <v>2023青岛市</v>
          </cell>
          <cell r="B3192">
            <v>68.38</v>
          </cell>
        </row>
        <row r="3193">
          <cell r="A3193" t="str">
            <v>2023日照市</v>
          </cell>
          <cell r="B3193">
            <v>60.88</v>
          </cell>
        </row>
        <row r="3194">
          <cell r="A3194" t="str">
            <v>2023泰安市</v>
          </cell>
          <cell r="B3194">
            <v>63.5</v>
          </cell>
        </row>
        <row r="3195">
          <cell r="A3195" t="str">
            <v>2023威海市</v>
          </cell>
          <cell r="B3195">
            <v>67.05</v>
          </cell>
        </row>
        <row r="3196">
          <cell r="A3196" t="str">
            <v>2023潍坊市</v>
          </cell>
          <cell r="B3196">
            <v>68.540000000000006</v>
          </cell>
        </row>
        <row r="3197">
          <cell r="A3197" t="str">
            <v>2023烟台市</v>
          </cell>
          <cell r="B3197">
            <v>77.87</v>
          </cell>
        </row>
        <row r="3198">
          <cell r="A3198" t="str">
            <v>2023枣庄市</v>
          </cell>
          <cell r="B3198">
            <v>58.33</v>
          </cell>
        </row>
        <row r="3199">
          <cell r="A3199" t="str">
            <v>2023淄博市</v>
          </cell>
          <cell r="B3199">
            <v>68.37</v>
          </cell>
        </row>
        <row r="3200">
          <cell r="A3200" t="str">
            <v>2023大同市</v>
          </cell>
          <cell r="B3200">
            <v>56.94</v>
          </cell>
        </row>
        <row r="3201">
          <cell r="A3201" t="str">
            <v>2023晋城市</v>
          </cell>
          <cell r="B3201">
            <v>49.57</v>
          </cell>
        </row>
        <row r="3202">
          <cell r="A3202" t="str">
            <v>2023晋中市</v>
          </cell>
          <cell r="B3202">
            <v>44.44</v>
          </cell>
        </row>
        <row r="3203">
          <cell r="A3203" t="str">
            <v>2023临汾市</v>
          </cell>
          <cell r="B3203">
            <v>22.47</v>
          </cell>
        </row>
        <row r="3204">
          <cell r="A3204" t="str">
            <v>2023吕梁市</v>
          </cell>
          <cell r="B3204">
            <v>43.3</v>
          </cell>
        </row>
        <row r="3205">
          <cell r="A3205" t="str">
            <v>2023朔州市</v>
          </cell>
          <cell r="B3205">
            <v>46.9</v>
          </cell>
        </row>
        <row r="3206">
          <cell r="A3206" t="str">
            <v>2023太原市</v>
          </cell>
          <cell r="B3206">
            <v>43.26</v>
          </cell>
        </row>
        <row r="3207">
          <cell r="A3207" t="str">
            <v>2023长治市</v>
          </cell>
          <cell r="B3207">
            <v>59.54</v>
          </cell>
        </row>
        <row r="3208">
          <cell r="A3208" t="str">
            <v>2023忻州市</v>
          </cell>
          <cell r="B3208">
            <v>47.03</v>
          </cell>
        </row>
        <row r="3209">
          <cell r="A3209" t="str">
            <v>2023阳泉市</v>
          </cell>
          <cell r="B3209">
            <v>53.17</v>
          </cell>
        </row>
        <row r="3210">
          <cell r="A3210" t="str">
            <v>2023运城市</v>
          </cell>
          <cell r="B3210">
            <v>35.42</v>
          </cell>
        </row>
        <row r="3211">
          <cell r="A3211" t="str">
            <v>2023安康市</v>
          </cell>
          <cell r="B3211">
            <v>50.02</v>
          </cell>
        </row>
        <row r="3212">
          <cell r="A3212" t="str">
            <v>2023宝鸡市</v>
          </cell>
          <cell r="B3212">
            <v>59.36</v>
          </cell>
        </row>
        <row r="3213">
          <cell r="A3213" t="str">
            <v>2023汉中市</v>
          </cell>
          <cell r="B3213">
            <v>48.65</v>
          </cell>
        </row>
        <row r="3214">
          <cell r="A3214" t="str">
            <v>2023商洛市</v>
          </cell>
          <cell r="B3214">
            <v>45</v>
          </cell>
        </row>
        <row r="3215">
          <cell r="A3215" t="str">
            <v>2023铜川市</v>
          </cell>
          <cell r="B3215">
            <v>42.9</v>
          </cell>
        </row>
        <row r="3216">
          <cell r="A3216" t="str">
            <v>2023渭南市</v>
          </cell>
          <cell r="B3216">
            <v>48.43</v>
          </cell>
        </row>
        <row r="3217">
          <cell r="A3217" t="str">
            <v>2023西安市</v>
          </cell>
          <cell r="B3217">
            <v>64.44</v>
          </cell>
        </row>
        <row r="3218">
          <cell r="A3218" t="str">
            <v>2023咸阳市</v>
          </cell>
          <cell r="B3218">
            <v>50.98</v>
          </cell>
        </row>
        <row r="3219">
          <cell r="A3219" t="str">
            <v>2023延安市</v>
          </cell>
          <cell r="B3219">
            <v>47.19</v>
          </cell>
        </row>
        <row r="3220">
          <cell r="A3220" t="str">
            <v>2023榆林市</v>
          </cell>
          <cell r="B3220">
            <v>48.38</v>
          </cell>
        </row>
        <row r="3221">
          <cell r="A3221" t="str">
            <v>2023巴中市</v>
          </cell>
          <cell r="B3221">
            <v>59.68</v>
          </cell>
        </row>
        <row r="3222">
          <cell r="A3222" t="str">
            <v>2023成都市</v>
          </cell>
          <cell r="B3222">
            <v>69.38</v>
          </cell>
        </row>
        <row r="3223">
          <cell r="A3223" t="str">
            <v>2023达州市</v>
          </cell>
          <cell r="B3223">
            <v>56.08</v>
          </cell>
        </row>
        <row r="3224">
          <cell r="A3224" t="str">
            <v>2023德阳市</v>
          </cell>
          <cell r="B3224">
            <v>63.68</v>
          </cell>
        </row>
        <row r="3225">
          <cell r="A3225" t="str">
            <v>2023广安市</v>
          </cell>
          <cell r="B3225">
            <v>61.07</v>
          </cell>
        </row>
        <row r="3226">
          <cell r="A3226" t="str">
            <v>2023广元市</v>
          </cell>
          <cell r="B3226">
            <v>62.64</v>
          </cell>
        </row>
        <row r="3227">
          <cell r="A3227" t="str">
            <v>2023乐山市</v>
          </cell>
          <cell r="B3227">
            <v>58.3</v>
          </cell>
        </row>
        <row r="3228">
          <cell r="A3228" t="str">
            <v>2023泸州市</v>
          </cell>
          <cell r="B3228">
            <v>59.31</v>
          </cell>
        </row>
        <row r="3229">
          <cell r="A3229" t="str">
            <v>2023眉山市</v>
          </cell>
          <cell r="B3229">
            <v>56.5</v>
          </cell>
        </row>
        <row r="3230">
          <cell r="A3230" t="str">
            <v>2023绵阳市</v>
          </cell>
          <cell r="B3230">
            <v>63.5</v>
          </cell>
        </row>
        <row r="3231">
          <cell r="A3231" t="str">
            <v>2023南充市</v>
          </cell>
          <cell r="B3231">
            <v>65.48</v>
          </cell>
        </row>
        <row r="3232">
          <cell r="A3232" t="str">
            <v>2023内江市</v>
          </cell>
          <cell r="B3232">
            <v>59.89</v>
          </cell>
        </row>
        <row r="3233">
          <cell r="A3233" t="str">
            <v>2023攀枝花市</v>
          </cell>
          <cell r="B3233">
            <v>59.36</v>
          </cell>
        </row>
        <row r="3234">
          <cell r="A3234" t="str">
            <v>2023遂宁市</v>
          </cell>
          <cell r="B3234">
            <v>67.64</v>
          </cell>
        </row>
        <row r="3235">
          <cell r="A3235" t="str">
            <v>2023雅安市</v>
          </cell>
          <cell r="B3235">
            <v>65.62</v>
          </cell>
        </row>
        <row r="3236">
          <cell r="A3236" t="str">
            <v>2023宜宾市</v>
          </cell>
          <cell r="B3236">
            <v>44.35</v>
          </cell>
        </row>
        <row r="3237">
          <cell r="A3237" t="str">
            <v>2023资阳市</v>
          </cell>
          <cell r="B3237">
            <v>39.869999999999997</v>
          </cell>
        </row>
        <row r="3238">
          <cell r="A3238" t="str">
            <v>2023自贡市</v>
          </cell>
          <cell r="B3238">
            <v>54.26</v>
          </cell>
        </row>
        <row r="3239">
          <cell r="A3239" t="str">
            <v>2023昌都市</v>
          </cell>
          <cell r="B3239">
            <v>40.92</v>
          </cell>
        </row>
        <row r="3240">
          <cell r="A3240" t="str">
            <v>2023拉萨市</v>
          </cell>
          <cell r="B3240">
            <v>44.4</v>
          </cell>
        </row>
        <row r="3241">
          <cell r="A3241" t="str">
            <v>2023林芝市</v>
          </cell>
          <cell r="B3241">
            <v>42.4</v>
          </cell>
        </row>
        <row r="3242">
          <cell r="A3242" t="str">
            <v>2023那曲市</v>
          </cell>
          <cell r="B3242">
            <v>37.68</v>
          </cell>
        </row>
        <row r="3243">
          <cell r="A3243" t="str">
            <v>2023日喀则市</v>
          </cell>
          <cell r="B3243">
            <v>27.62</v>
          </cell>
        </row>
        <row r="3244">
          <cell r="A3244" t="str">
            <v>2023山南市</v>
          </cell>
          <cell r="B3244">
            <v>26.82</v>
          </cell>
        </row>
        <row r="3245">
          <cell r="A3245" t="str">
            <v>2023哈密市</v>
          </cell>
          <cell r="B3245">
            <v>35.18</v>
          </cell>
        </row>
        <row r="3246">
          <cell r="A3246" t="str">
            <v>2023克拉玛依市</v>
          </cell>
          <cell r="B3246">
            <v>56.44</v>
          </cell>
        </row>
        <row r="3247">
          <cell r="A3247" t="str">
            <v>2023吐鲁番市</v>
          </cell>
          <cell r="B3247">
            <v>38.86</v>
          </cell>
        </row>
        <row r="3248">
          <cell r="A3248" t="str">
            <v>2023乌鲁木齐市</v>
          </cell>
          <cell r="B3248">
            <v>54.96</v>
          </cell>
        </row>
        <row r="3249">
          <cell r="A3249" t="str">
            <v>2023保山市</v>
          </cell>
          <cell r="B3249">
            <v>65.45</v>
          </cell>
        </row>
        <row r="3250">
          <cell r="A3250" t="str">
            <v>2023昆明市</v>
          </cell>
          <cell r="B3250">
            <v>69.930000000000007</v>
          </cell>
        </row>
        <row r="3251">
          <cell r="A3251" t="str">
            <v>2023丽江市</v>
          </cell>
          <cell r="B3251">
            <v>56.21</v>
          </cell>
        </row>
        <row r="3252">
          <cell r="A3252" t="str">
            <v>2023临沧市</v>
          </cell>
          <cell r="B3252">
            <v>65.83</v>
          </cell>
        </row>
        <row r="3253">
          <cell r="A3253" t="str">
            <v>2023普洱市</v>
          </cell>
          <cell r="B3253">
            <v>63.29</v>
          </cell>
        </row>
        <row r="3254">
          <cell r="A3254" t="str">
            <v>2023曲靖市</v>
          </cell>
          <cell r="B3254">
            <v>57.55</v>
          </cell>
        </row>
        <row r="3255">
          <cell r="A3255" t="str">
            <v>2023玉溪市</v>
          </cell>
          <cell r="B3255">
            <v>64.33</v>
          </cell>
        </row>
        <row r="3256">
          <cell r="A3256" t="str">
            <v>2023昭通市</v>
          </cell>
          <cell r="B3256">
            <v>46.88</v>
          </cell>
        </row>
        <row r="3257">
          <cell r="A3257" t="str">
            <v>2023杭州市</v>
          </cell>
          <cell r="B3257">
            <v>74.760000000000005</v>
          </cell>
        </row>
        <row r="3258">
          <cell r="A3258" t="str">
            <v>2023湖州市</v>
          </cell>
          <cell r="B3258">
            <v>73.44</v>
          </cell>
        </row>
        <row r="3259">
          <cell r="A3259" t="str">
            <v>2023嘉兴市</v>
          </cell>
          <cell r="B3259">
            <v>70.02</v>
          </cell>
        </row>
        <row r="3260">
          <cell r="A3260" t="str">
            <v>2023金华市</v>
          </cell>
          <cell r="B3260">
            <v>63.64</v>
          </cell>
        </row>
        <row r="3261">
          <cell r="A3261" t="str">
            <v>2023丽水市</v>
          </cell>
          <cell r="B3261">
            <v>55.08</v>
          </cell>
        </row>
        <row r="3262">
          <cell r="A3262" t="str">
            <v>2023宁波市</v>
          </cell>
          <cell r="B3262">
            <v>69.39</v>
          </cell>
        </row>
        <row r="3263">
          <cell r="A3263" t="str">
            <v>2023衢州市</v>
          </cell>
          <cell r="B3263">
            <v>61.08</v>
          </cell>
        </row>
        <row r="3264">
          <cell r="A3264" t="str">
            <v>2023绍兴市</v>
          </cell>
          <cell r="B3264">
            <v>64.05</v>
          </cell>
        </row>
        <row r="3265">
          <cell r="A3265" t="str">
            <v>2023台州市</v>
          </cell>
          <cell r="B3265">
            <v>64.98</v>
          </cell>
        </row>
        <row r="3266">
          <cell r="A3266" t="str">
            <v>2023温州市</v>
          </cell>
          <cell r="B3266">
            <v>65.02</v>
          </cell>
        </row>
        <row r="3267">
          <cell r="A3267" t="str">
            <v>2023舟山市</v>
          </cell>
          <cell r="B3267">
            <v>64.819999999999993</v>
          </cell>
        </row>
        <row r="3269">
          <cell r="A3269" t="str">
            <v>2013上海市</v>
          </cell>
          <cell r="B3269">
            <v>45</v>
          </cell>
        </row>
        <row r="3270">
          <cell r="A3270" t="str">
            <v>2013北京市</v>
          </cell>
          <cell r="B3270">
            <v>43</v>
          </cell>
        </row>
        <row r="3271">
          <cell r="A3271" t="str">
            <v>2013广州市</v>
          </cell>
          <cell r="B3271">
            <v>43</v>
          </cell>
        </row>
        <row r="3272">
          <cell r="A3272" t="str">
            <v>2013长治市</v>
          </cell>
          <cell r="B3272">
            <v>43</v>
          </cell>
        </row>
        <row r="3273">
          <cell r="A3273" t="str">
            <v>2013鄂尔多斯市</v>
          </cell>
          <cell r="B3273">
            <v>42</v>
          </cell>
        </row>
        <row r="3274">
          <cell r="A3274" t="str">
            <v>2013珠海市</v>
          </cell>
          <cell r="B3274">
            <v>41</v>
          </cell>
        </row>
        <row r="3275">
          <cell r="A3275" t="str">
            <v>2013深圳市</v>
          </cell>
          <cell r="B3275">
            <v>41</v>
          </cell>
        </row>
        <row r="3276">
          <cell r="A3276" t="str">
            <v>2013成都市</v>
          </cell>
          <cell r="B3276">
            <v>40</v>
          </cell>
        </row>
        <row r="3277">
          <cell r="A3277" t="str">
            <v>2013杭州市</v>
          </cell>
          <cell r="B3277">
            <v>38</v>
          </cell>
        </row>
        <row r="3278">
          <cell r="A3278" t="str">
            <v>2013芜湖市</v>
          </cell>
          <cell r="B3278">
            <v>38</v>
          </cell>
        </row>
        <row r="3279">
          <cell r="A3279" t="str">
            <v>2013云浮市</v>
          </cell>
          <cell r="B3279">
            <v>37</v>
          </cell>
        </row>
        <row r="3280">
          <cell r="A3280" t="str">
            <v>2013河源市</v>
          </cell>
          <cell r="B3280">
            <v>37</v>
          </cell>
        </row>
        <row r="3281">
          <cell r="A3281" t="str">
            <v>2013淮北市</v>
          </cell>
          <cell r="B3281">
            <v>37</v>
          </cell>
        </row>
        <row r="3282">
          <cell r="A3282" t="str">
            <v>2013青岛市</v>
          </cell>
          <cell r="B3282">
            <v>36</v>
          </cell>
        </row>
        <row r="3283">
          <cell r="A3283" t="str">
            <v>2013遵义市</v>
          </cell>
          <cell r="B3283">
            <v>35</v>
          </cell>
        </row>
        <row r="3284">
          <cell r="A3284" t="str">
            <v>2013玉林市</v>
          </cell>
          <cell r="B3284">
            <v>35</v>
          </cell>
        </row>
        <row r="3285">
          <cell r="A3285" t="str">
            <v>2013安庆市</v>
          </cell>
          <cell r="B3285">
            <v>34</v>
          </cell>
        </row>
        <row r="3286">
          <cell r="A3286" t="str">
            <v>2013晋城市</v>
          </cell>
          <cell r="B3286">
            <v>34</v>
          </cell>
        </row>
        <row r="3287">
          <cell r="A3287" t="str">
            <v>2013海口市</v>
          </cell>
          <cell r="B3287">
            <v>33</v>
          </cell>
        </row>
        <row r="3288">
          <cell r="A3288" t="str">
            <v>2013揭阳市</v>
          </cell>
          <cell r="B3288">
            <v>33</v>
          </cell>
        </row>
        <row r="3289">
          <cell r="A3289" t="str">
            <v>2013岳阳市</v>
          </cell>
          <cell r="B3289">
            <v>32</v>
          </cell>
        </row>
        <row r="3290">
          <cell r="A3290" t="str">
            <v>2013佛山市</v>
          </cell>
          <cell r="B3290">
            <v>32</v>
          </cell>
        </row>
        <row r="3291">
          <cell r="A3291" t="str">
            <v>2013南宁市</v>
          </cell>
          <cell r="B3291">
            <v>32</v>
          </cell>
        </row>
        <row r="3292">
          <cell r="A3292" t="str">
            <v>2013淮南市</v>
          </cell>
          <cell r="B3292">
            <v>32</v>
          </cell>
        </row>
        <row r="3293">
          <cell r="A3293" t="str">
            <v>2013贵阳市</v>
          </cell>
          <cell r="B3293">
            <v>32</v>
          </cell>
        </row>
        <row r="3294">
          <cell r="A3294" t="str">
            <v>2013六安市</v>
          </cell>
          <cell r="B3294">
            <v>31</v>
          </cell>
        </row>
        <row r="3295">
          <cell r="A3295" t="str">
            <v>2013清远市</v>
          </cell>
          <cell r="B3295">
            <v>31</v>
          </cell>
        </row>
        <row r="3296">
          <cell r="A3296" t="str">
            <v>2013天津市</v>
          </cell>
          <cell r="B3296">
            <v>31</v>
          </cell>
        </row>
        <row r="3297">
          <cell r="A3297" t="str">
            <v>2013汕头市</v>
          </cell>
          <cell r="B3297">
            <v>30</v>
          </cell>
        </row>
        <row r="3298">
          <cell r="A3298" t="str">
            <v>2013中山市</v>
          </cell>
          <cell r="B3298">
            <v>30</v>
          </cell>
        </row>
        <row r="3299">
          <cell r="A3299" t="str">
            <v>2013贺州市</v>
          </cell>
          <cell r="B3299">
            <v>30</v>
          </cell>
        </row>
        <row r="3300">
          <cell r="A3300" t="str">
            <v>2013漳州市</v>
          </cell>
          <cell r="B3300">
            <v>30</v>
          </cell>
        </row>
        <row r="3301">
          <cell r="A3301" t="str">
            <v>2013徐州市</v>
          </cell>
          <cell r="B3301">
            <v>29</v>
          </cell>
        </row>
        <row r="3302">
          <cell r="A3302" t="str">
            <v>2013韶关市</v>
          </cell>
          <cell r="B3302">
            <v>29</v>
          </cell>
        </row>
        <row r="3303">
          <cell r="A3303" t="str">
            <v>2013湛江市</v>
          </cell>
          <cell r="B3303">
            <v>29</v>
          </cell>
        </row>
        <row r="3304">
          <cell r="A3304" t="str">
            <v>2013厦门市</v>
          </cell>
          <cell r="B3304">
            <v>29</v>
          </cell>
        </row>
        <row r="3305">
          <cell r="A3305" t="str">
            <v>2013合肥市</v>
          </cell>
          <cell r="B3305">
            <v>28</v>
          </cell>
        </row>
        <row r="3306">
          <cell r="A3306" t="str">
            <v>2013绍兴市</v>
          </cell>
          <cell r="B3306">
            <v>27</v>
          </cell>
        </row>
        <row r="3307">
          <cell r="A3307" t="str">
            <v>2013临沂市</v>
          </cell>
          <cell r="B3307">
            <v>26</v>
          </cell>
        </row>
        <row r="3308">
          <cell r="A3308" t="str">
            <v>2013潍坊市</v>
          </cell>
          <cell r="B3308">
            <v>26</v>
          </cell>
        </row>
        <row r="3309">
          <cell r="A3309" t="str">
            <v>2013洛阳市</v>
          </cell>
          <cell r="B3309">
            <v>26</v>
          </cell>
        </row>
        <row r="3310">
          <cell r="A3310" t="str">
            <v>2013扬州市</v>
          </cell>
          <cell r="B3310">
            <v>26</v>
          </cell>
        </row>
        <row r="3311">
          <cell r="A3311" t="str">
            <v>2013肇庆市</v>
          </cell>
          <cell r="B3311">
            <v>26</v>
          </cell>
        </row>
        <row r="3312">
          <cell r="A3312" t="str">
            <v>2013北海市</v>
          </cell>
          <cell r="B3312">
            <v>26</v>
          </cell>
        </row>
        <row r="3313">
          <cell r="A3313" t="str">
            <v>2013桂林市</v>
          </cell>
          <cell r="B3313">
            <v>26</v>
          </cell>
        </row>
        <row r="3314">
          <cell r="A3314" t="str">
            <v>2013西安市</v>
          </cell>
          <cell r="B3314">
            <v>25</v>
          </cell>
        </row>
        <row r="3315">
          <cell r="A3315" t="str">
            <v>2013益阳市</v>
          </cell>
          <cell r="B3315">
            <v>25</v>
          </cell>
        </row>
        <row r="3316">
          <cell r="A3316" t="str">
            <v>2013江门市</v>
          </cell>
          <cell r="B3316">
            <v>25</v>
          </cell>
        </row>
        <row r="3317">
          <cell r="A3317" t="str">
            <v>2013长春市</v>
          </cell>
          <cell r="B3317">
            <v>24</v>
          </cell>
        </row>
        <row r="3318">
          <cell r="A3318" t="str">
            <v>2013柳州市</v>
          </cell>
          <cell r="B3318">
            <v>24</v>
          </cell>
        </row>
        <row r="3319">
          <cell r="A3319" t="str">
            <v>2013宜春市</v>
          </cell>
          <cell r="B3319">
            <v>24</v>
          </cell>
        </row>
        <row r="3320">
          <cell r="A3320" t="str">
            <v>2013大连市</v>
          </cell>
          <cell r="B3320">
            <v>24</v>
          </cell>
        </row>
        <row r="3321">
          <cell r="A3321" t="str">
            <v>2013南通市</v>
          </cell>
          <cell r="B3321">
            <v>24</v>
          </cell>
        </row>
        <row r="3322">
          <cell r="A3322" t="str">
            <v>2013萍乡市</v>
          </cell>
          <cell r="B3322">
            <v>23</v>
          </cell>
        </row>
        <row r="3323">
          <cell r="A3323" t="str">
            <v>2013黄石市</v>
          </cell>
          <cell r="B3323">
            <v>23</v>
          </cell>
        </row>
        <row r="3324">
          <cell r="A3324" t="str">
            <v>2013十堰市</v>
          </cell>
          <cell r="B3324">
            <v>23</v>
          </cell>
        </row>
        <row r="3325">
          <cell r="A3325" t="str">
            <v>2013盐城市</v>
          </cell>
          <cell r="B3325">
            <v>23</v>
          </cell>
        </row>
        <row r="3326">
          <cell r="A3326" t="str">
            <v>2013武汉市</v>
          </cell>
          <cell r="B3326">
            <v>23</v>
          </cell>
        </row>
        <row r="3327">
          <cell r="A3327" t="str">
            <v>2013齐齐哈尔市</v>
          </cell>
          <cell r="B3327">
            <v>23</v>
          </cell>
        </row>
        <row r="3328">
          <cell r="A3328" t="str">
            <v>2013南昌市</v>
          </cell>
          <cell r="B3328">
            <v>23</v>
          </cell>
        </row>
        <row r="3329">
          <cell r="A3329" t="str">
            <v>2013池州市</v>
          </cell>
          <cell r="B3329">
            <v>23</v>
          </cell>
        </row>
        <row r="3330">
          <cell r="A3330" t="str">
            <v>2013宁波市</v>
          </cell>
          <cell r="B3330">
            <v>23</v>
          </cell>
        </row>
        <row r="3331">
          <cell r="A3331" t="str">
            <v>2013滁州市</v>
          </cell>
          <cell r="B3331">
            <v>22</v>
          </cell>
        </row>
        <row r="3332">
          <cell r="A3332" t="str">
            <v>2013咸阳市</v>
          </cell>
          <cell r="B3332">
            <v>22</v>
          </cell>
        </row>
        <row r="3333">
          <cell r="A3333" t="str">
            <v>2013舟山市</v>
          </cell>
          <cell r="B3333">
            <v>22</v>
          </cell>
        </row>
        <row r="3334">
          <cell r="A3334" t="str">
            <v>2013长沙市</v>
          </cell>
          <cell r="B3334">
            <v>22</v>
          </cell>
        </row>
        <row r="3335">
          <cell r="A3335" t="str">
            <v>2013苏州市</v>
          </cell>
          <cell r="B3335">
            <v>22</v>
          </cell>
        </row>
        <row r="3336">
          <cell r="A3336" t="str">
            <v>2013宜昌市</v>
          </cell>
          <cell r="B3336">
            <v>22</v>
          </cell>
        </row>
        <row r="3337">
          <cell r="A3337" t="str">
            <v>2013荆门市</v>
          </cell>
          <cell r="B3337">
            <v>22</v>
          </cell>
        </row>
        <row r="3338">
          <cell r="A3338" t="str">
            <v>2013丽水市</v>
          </cell>
          <cell r="B3338">
            <v>22</v>
          </cell>
        </row>
        <row r="3339">
          <cell r="A3339" t="str">
            <v>2013宣城市</v>
          </cell>
          <cell r="B3339">
            <v>22</v>
          </cell>
        </row>
        <row r="3340">
          <cell r="A3340" t="str">
            <v>2013泰安市</v>
          </cell>
          <cell r="B3340">
            <v>22</v>
          </cell>
        </row>
        <row r="3341">
          <cell r="A3341" t="str">
            <v>2013重庆市</v>
          </cell>
          <cell r="B3341">
            <v>22</v>
          </cell>
        </row>
        <row r="3342">
          <cell r="A3342" t="str">
            <v>2013铜陵市</v>
          </cell>
          <cell r="B3342">
            <v>22</v>
          </cell>
        </row>
        <row r="3343">
          <cell r="A3343" t="str">
            <v>2013无锡市</v>
          </cell>
          <cell r="B3343">
            <v>22</v>
          </cell>
        </row>
        <row r="3344">
          <cell r="A3344" t="str">
            <v>2013连云港市</v>
          </cell>
          <cell r="B3344">
            <v>22</v>
          </cell>
        </row>
        <row r="3345">
          <cell r="A3345" t="str">
            <v>2013九江市</v>
          </cell>
          <cell r="B3345">
            <v>21</v>
          </cell>
        </row>
        <row r="3346">
          <cell r="A3346" t="str">
            <v>2013茂名市</v>
          </cell>
          <cell r="B3346">
            <v>21</v>
          </cell>
        </row>
        <row r="3347">
          <cell r="A3347" t="str">
            <v>2013淮安市</v>
          </cell>
          <cell r="B3347">
            <v>21</v>
          </cell>
        </row>
        <row r="3348">
          <cell r="A3348" t="str">
            <v>2013防城港市</v>
          </cell>
          <cell r="B3348">
            <v>21</v>
          </cell>
        </row>
        <row r="3349">
          <cell r="A3349" t="str">
            <v>2013郑州市</v>
          </cell>
          <cell r="B3349">
            <v>21</v>
          </cell>
        </row>
        <row r="3350">
          <cell r="A3350" t="str">
            <v>2013镇江市</v>
          </cell>
          <cell r="B3350">
            <v>21</v>
          </cell>
        </row>
        <row r="3351">
          <cell r="A3351" t="str">
            <v>2013赣州市</v>
          </cell>
          <cell r="B3351">
            <v>21</v>
          </cell>
        </row>
        <row r="3352">
          <cell r="A3352" t="str">
            <v>2013攀枝花市</v>
          </cell>
          <cell r="B3352">
            <v>21</v>
          </cell>
        </row>
        <row r="3353">
          <cell r="A3353" t="str">
            <v>2013景德镇市</v>
          </cell>
          <cell r="B3353">
            <v>21</v>
          </cell>
        </row>
        <row r="3354">
          <cell r="A3354" t="str">
            <v>2013常德市</v>
          </cell>
          <cell r="B3354">
            <v>21</v>
          </cell>
        </row>
        <row r="3355">
          <cell r="A3355" t="str">
            <v>2013宿迁市</v>
          </cell>
          <cell r="B3355">
            <v>21</v>
          </cell>
        </row>
        <row r="3356">
          <cell r="A3356" t="str">
            <v>2013南京市</v>
          </cell>
          <cell r="B3356">
            <v>21</v>
          </cell>
        </row>
        <row r="3357">
          <cell r="A3357" t="str">
            <v>2013宝鸡市</v>
          </cell>
          <cell r="B3357">
            <v>21</v>
          </cell>
        </row>
        <row r="3358">
          <cell r="A3358" t="str">
            <v>2013宿州市</v>
          </cell>
          <cell r="B3358">
            <v>21</v>
          </cell>
        </row>
        <row r="3359">
          <cell r="A3359" t="str">
            <v>2013福州市</v>
          </cell>
          <cell r="B3359">
            <v>21</v>
          </cell>
        </row>
        <row r="3360">
          <cell r="A3360" t="str">
            <v>2013德阳市</v>
          </cell>
          <cell r="B3360">
            <v>21</v>
          </cell>
        </row>
        <row r="3361">
          <cell r="A3361" t="str">
            <v>2013湖州市</v>
          </cell>
          <cell r="B3361">
            <v>21</v>
          </cell>
        </row>
        <row r="3362">
          <cell r="A3362" t="str">
            <v>2013马鞍山市</v>
          </cell>
          <cell r="B3362">
            <v>21</v>
          </cell>
        </row>
        <row r="3363">
          <cell r="A3363" t="str">
            <v>2013吉安市</v>
          </cell>
          <cell r="B3363">
            <v>21</v>
          </cell>
        </row>
        <row r="3364">
          <cell r="A3364" t="str">
            <v>2013三明市</v>
          </cell>
          <cell r="B3364">
            <v>20</v>
          </cell>
        </row>
        <row r="3365">
          <cell r="A3365" t="str">
            <v>2013娄底市</v>
          </cell>
          <cell r="B3365">
            <v>20</v>
          </cell>
        </row>
        <row r="3366">
          <cell r="A3366" t="str">
            <v>2013固原市</v>
          </cell>
          <cell r="B3366">
            <v>20</v>
          </cell>
        </row>
        <row r="3367">
          <cell r="A3367" t="str">
            <v>2013新余市</v>
          </cell>
          <cell r="B3367">
            <v>20</v>
          </cell>
        </row>
        <row r="3368">
          <cell r="A3368" t="str">
            <v>2013台州市</v>
          </cell>
          <cell r="B3368">
            <v>20</v>
          </cell>
        </row>
        <row r="3369">
          <cell r="A3369" t="str">
            <v>2013温州市</v>
          </cell>
          <cell r="B3369">
            <v>20</v>
          </cell>
        </row>
        <row r="3370">
          <cell r="A3370" t="str">
            <v>2013酒泉市</v>
          </cell>
          <cell r="B3370">
            <v>20</v>
          </cell>
        </row>
        <row r="3371">
          <cell r="A3371" t="str">
            <v>2013亳州市</v>
          </cell>
          <cell r="B3371">
            <v>20</v>
          </cell>
        </row>
        <row r="3372">
          <cell r="A3372" t="str">
            <v>2013三亚市</v>
          </cell>
          <cell r="B3372">
            <v>20</v>
          </cell>
        </row>
        <row r="3373">
          <cell r="A3373" t="str">
            <v>2013龙岩市</v>
          </cell>
          <cell r="B3373">
            <v>19</v>
          </cell>
        </row>
        <row r="3374">
          <cell r="A3374" t="str">
            <v>2013遂宁市</v>
          </cell>
          <cell r="B3374">
            <v>19</v>
          </cell>
        </row>
        <row r="3375">
          <cell r="A3375" t="str">
            <v>2013蚌埠市</v>
          </cell>
          <cell r="B3375">
            <v>19</v>
          </cell>
        </row>
        <row r="3376">
          <cell r="A3376" t="str">
            <v>2013阳江市</v>
          </cell>
          <cell r="B3376">
            <v>19</v>
          </cell>
        </row>
        <row r="3377">
          <cell r="A3377" t="str">
            <v>2013兰州市</v>
          </cell>
          <cell r="B3377">
            <v>19</v>
          </cell>
        </row>
        <row r="3378">
          <cell r="A3378" t="str">
            <v>2013德州市</v>
          </cell>
          <cell r="B3378">
            <v>19</v>
          </cell>
        </row>
        <row r="3379">
          <cell r="A3379" t="str">
            <v>2013南平市</v>
          </cell>
          <cell r="B3379">
            <v>19</v>
          </cell>
        </row>
        <row r="3380">
          <cell r="A3380" t="str">
            <v>2013新乡市</v>
          </cell>
          <cell r="B3380">
            <v>19</v>
          </cell>
        </row>
        <row r="3381">
          <cell r="A3381" t="str">
            <v>2013嘉兴市</v>
          </cell>
          <cell r="B3381">
            <v>19</v>
          </cell>
        </row>
        <row r="3382">
          <cell r="A3382" t="str">
            <v>2013黄山市</v>
          </cell>
          <cell r="B3382">
            <v>18</v>
          </cell>
        </row>
        <row r="3383">
          <cell r="A3383" t="str">
            <v>2013渭南市</v>
          </cell>
          <cell r="B3383">
            <v>18</v>
          </cell>
        </row>
        <row r="3384">
          <cell r="A3384" t="str">
            <v>2013鹤壁市</v>
          </cell>
          <cell r="B3384">
            <v>18</v>
          </cell>
        </row>
        <row r="3385">
          <cell r="A3385" t="str">
            <v>2013大庆市</v>
          </cell>
          <cell r="B3385">
            <v>18</v>
          </cell>
        </row>
        <row r="3386">
          <cell r="A3386" t="str">
            <v>2013昆明市</v>
          </cell>
          <cell r="B3386">
            <v>18</v>
          </cell>
        </row>
        <row r="3387">
          <cell r="A3387" t="str">
            <v>2013周口市</v>
          </cell>
          <cell r="B3387">
            <v>18</v>
          </cell>
        </row>
        <row r="3388">
          <cell r="A3388" t="str">
            <v>2013临汾市</v>
          </cell>
          <cell r="B3388">
            <v>18</v>
          </cell>
        </row>
        <row r="3389">
          <cell r="A3389" t="str">
            <v>2013伊春市</v>
          </cell>
          <cell r="B3389">
            <v>18</v>
          </cell>
        </row>
        <row r="3390">
          <cell r="A3390" t="str">
            <v>2013南阳市</v>
          </cell>
          <cell r="B3390">
            <v>18</v>
          </cell>
        </row>
        <row r="3391">
          <cell r="A3391" t="str">
            <v>2013汕尾市</v>
          </cell>
          <cell r="B3391">
            <v>18</v>
          </cell>
        </row>
        <row r="3392">
          <cell r="A3392" t="str">
            <v>2013抚州市</v>
          </cell>
          <cell r="B3392">
            <v>18</v>
          </cell>
        </row>
        <row r="3393">
          <cell r="A3393" t="str">
            <v>2013呼和浩特市</v>
          </cell>
          <cell r="B3393">
            <v>18</v>
          </cell>
        </row>
        <row r="3394">
          <cell r="A3394" t="str">
            <v>2013安阳市</v>
          </cell>
          <cell r="B3394">
            <v>18</v>
          </cell>
        </row>
        <row r="3395">
          <cell r="A3395" t="str">
            <v>2013商洛市</v>
          </cell>
          <cell r="B3395">
            <v>18</v>
          </cell>
        </row>
        <row r="3396">
          <cell r="A3396" t="str">
            <v>2013秦皇岛市</v>
          </cell>
          <cell r="B3396">
            <v>18</v>
          </cell>
        </row>
        <row r="3397">
          <cell r="A3397" t="str">
            <v>2013晋中市</v>
          </cell>
          <cell r="B3397">
            <v>18</v>
          </cell>
        </row>
        <row r="3398">
          <cell r="A3398" t="str">
            <v>2013哈尔滨市</v>
          </cell>
          <cell r="B3398">
            <v>18</v>
          </cell>
        </row>
        <row r="3399">
          <cell r="A3399" t="str">
            <v>2013泰州市</v>
          </cell>
          <cell r="B3399">
            <v>18</v>
          </cell>
        </row>
        <row r="3400">
          <cell r="A3400" t="str">
            <v>2013咸宁市</v>
          </cell>
          <cell r="B3400">
            <v>18</v>
          </cell>
        </row>
        <row r="3401">
          <cell r="A3401" t="str">
            <v>2013郴州市</v>
          </cell>
          <cell r="B3401">
            <v>18</v>
          </cell>
        </row>
        <row r="3402">
          <cell r="A3402" t="str">
            <v>2013济宁市</v>
          </cell>
          <cell r="B3402">
            <v>18</v>
          </cell>
        </row>
        <row r="3403">
          <cell r="A3403" t="str">
            <v>2013沈阳市</v>
          </cell>
          <cell r="B3403">
            <v>18</v>
          </cell>
        </row>
        <row r="3404">
          <cell r="A3404" t="str">
            <v>2013金华市</v>
          </cell>
          <cell r="B3404">
            <v>18</v>
          </cell>
        </row>
        <row r="3405">
          <cell r="A3405" t="str">
            <v>2013开封市</v>
          </cell>
          <cell r="B3405">
            <v>18</v>
          </cell>
        </row>
        <row r="3406">
          <cell r="A3406" t="str">
            <v>2013安顺市</v>
          </cell>
          <cell r="B3406">
            <v>17</v>
          </cell>
        </row>
        <row r="3407">
          <cell r="A3407" t="str">
            <v>2013焦作市</v>
          </cell>
          <cell r="B3407">
            <v>17</v>
          </cell>
        </row>
        <row r="3408">
          <cell r="A3408" t="str">
            <v>2013衡阳市</v>
          </cell>
          <cell r="B3408">
            <v>17</v>
          </cell>
        </row>
        <row r="3409">
          <cell r="A3409" t="str">
            <v>2013曲靖市</v>
          </cell>
          <cell r="B3409">
            <v>17</v>
          </cell>
        </row>
        <row r="3410">
          <cell r="A3410" t="str">
            <v>2013梅州市</v>
          </cell>
          <cell r="B3410">
            <v>17</v>
          </cell>
        </row>
        <row r="3411">
          <cell r="A3411" t="str">
            <v>2013黄冈市</v>
          </cell>
          <cell r="B3411">
            <v>17</v>
          </cell>
        </row>
        <row r="3412">
          <cell r="A3412" t="str">
            <v>2013鄂州市</v>
          </cell>
          <cell r="B3412">
            <v>17</v>
          </cell>
        </row>
        <row r="3413">
          <cell r="A3413" t="str">
            <v>2013平顶山市</v>
          </cell>
          <cell r="B3413">
            <v>17</v>
          </cell>
        </row>
        <row r="3414">
          <cell r="A3414" t="str">
            <v>2013佳木斯市</v>
          </cell>
          <cell r="B3414">
            <v>17</v>
          </cell>
        </row>
        <row r="3415">
          <cell r="A3415" t="str">
            <v>2013张家界市</v>
          </cell>
          <cell r="B3415">
            <v>17</v>
          </cell>
        </row>
        <row r="3416">
          <cell r="A3416" t="str">
            <v>2013鹰潭市</v>
          </cell>
          <cell r="B3416">
            <v>17</v>
          </cell>
        </row>
        <row r="3417">
          <cell r="A3417" t="str">
            <v>2013潮州市</v>
          </cell>
          <cell r="B3417">
            <v>17</v>
          </cell>
        </row>
        <row r="3418">
          <cell r="A3418" t="str">
            <v>2013锦州市</v>
          </cell>
          <cell r="B3418">
            <v>16</v>
          </cell>
        </row>
        <row r="3419">
          <cell r="A3419" t="str">
            <v>2013石嘴山市</v>
          </cell>
          <cell r="B3419">
            <v>16</v>
          </cell>
        </row>
        <row r="3420">
          <cell r="A3420" t="str">
            <v>2013鞍山市</v>
          </cell>
          <cell r="B3420">
            <v>16</v>
          </cell>
        </row>
        <row r="3421">
          <cell r="A3421" t="str">
            <v>2013百色市</v>
          </cell>
          <cell r="B3421">
            <v>16</v>
          </cell>
        </row>
        <row r="3422">
          <cell r="A3422" t="str">
            <v>2013银川市</v>
          </cell>
          <cell r="B3422">
            <v>16</v>
          </cell>
        </row>
        <row r="3423">
          <cell r="A3423" t="str">
            <v>2013邵阳市</v>
          </cell>
          <cell r="B3423">
            <v>16</v>
          </cell>
        </row>
        <row r="3424">
          <cell r="A3424" t="str">
            <v>2013河池市</v>
          </cell>
          <cell r="B3424">
            <v>16</v>
          </cell>
        </row>
        <row r="3425">
          <cell r="A3425" t="str">
            <v>2013汉中市</v>
          </cell>
          <cell r="B3425">
            <v>16</v>
          </cell>
        </row>
        <row r="3426">
          <cell r="A3426" t="str">
            <v>2013六盘水市</v>
          </cell>
          <cell r="B3426">
            <v>16</v>
          </cell>
        </row>
        <row r="3427">
          <cell r="A3427" t="str">
            <v>2013东莞市</v>
          </cell>
          <cell r="B3427">
            <v>16</v>
          </cell>
        </row>
        <row r="3428">
          <cell r="A3428" t="str">
            <v>2013常州市</v>
          </cell>
          <cell r="B3428">
            <v>16</v>
          </cell>
        </row>
        <row r="3429">
          <cell r="A3429" t="str">
            <v>2013梧州市</v>
          </cell>
          <cell r="B3429">
            <v>16</v>
          </cell>
        </row>
        <row r="3430">
          <cell r="A3430" t="str">
            <v>2013威海市</v>
          </cell>
          <cell r="B3430">
            <v>16</v>
          </cell>
        </row>
        <row r="3431">
          <cell r="A3431" t="str">
            <v>2013广元市</v>
          </cell>
          <cell r="B3431">
            <v>16</v>
          </cell>
        </row>
        <row r="3432">
          <cell r="A3432" t="str">
            <v>2013日照市</v>
          </cell>
          <cell r="B3432">
            <v>16</v>
          </cell>
        </row>
        <row r="3433">
          <cell r="A3433" t="str">
            <v>2013商丘市</v>
          </cell>
          <cell r="B3433">
            <v>16</v>
          </cell>
        </row>
        <row r="3434">
          <cell r="A3434" t="str">
            <v>2013巴彦淖尔市</v>
          </cell>
          <cell r="B3434">
            <v>16</v>
          </cell>
        </row>
        <row r="3435">
          <cell r="A3435" t="str">
            <v>2013莱芜市</v>
          </cell>
          <cell r="B3435">
            <v>15</v>
          </cell>
        </row>
        <row r="3436">
          <cell r="A3436" t="str">
            <v>2013泉州市</v>
          </cell>
          <cell r="B3436">
            <v>15</v>
          </cell>
        </row>
        <row r="3437">
          <cell r="A3437" t="str">
            <v>2013贵港市</v>
          </cell>
          <cell r="B3437">
            <v>15</v>
          </cell>
        </row>
        <row r="3438">
          <cell r="A3438" t="str">
            <v>2013张家口市</v>
          </cell>
          <cell r="B3438">
            <v>15</v>
          </cell>
        </row>
        <row r="3439">
          <cell r="A3439" t="str">
            <v>2013阳泉市</v>
          </cell>
          <cell r="B3439">
            <v>15</v>
          </cell>
        </row>
        <row r="3440">
          <cell r="A3440" t="str">
            <v>2013包头市</v>
          </cell>
          <cell r="B3440">
            <v>15</v>
          </cell>
        </row>
        <row r="3441">
          <cell r="A3441" t="str">
            <v>2013随州市</v>
          </cell>
          <cell r="B3441">
            <v>15</v>
          </cell>
        </row>
        <row r="3442">
          <cell r="A3442" t="str">
            <v>2013钦州市</v>
          </cell>
          <cell r="B3442">
            <v>15</v>
          </cell>
        </row>
        <row r="3443">
          <cell r="A3443" t="str">
            <v>2013绵阳市</v>
          </cell>
          <cell r="B3443">
            <v>15</v>
          </cell>
        </row>
        <row r="3444">
          <cell r="A3444" t="str">
            <v>2013眉山市</v>
          </cell>
          <cell r="B3444">
            <v>15</v>
          </cell>
        </row>
        <row r="3445">
          <cell r="A3445" t="str">
            <v>2013临沧市</v>
          </cell>
          <cell r="B3445">
            <v>15</v>
          </cell>
        </row>
        <row r="3446">
          <cell r="A3446" t="str">
            <v>2013榆林市</v>
          </cell>
          <cell r="B3446">
            <v>15</v>
          </cell>
        </row>
        <row r="3447">
          <cell r="A3447" t="str">
            <v>2013庆阳市</v>
          </cell>
          <cell r="B3447">
            <v>15</v>
          </cell>
        </row>
        <row r="3448">
          <cell r="A3448" t="str">
            <v>2013乌鲁木齐市</v>
          </cell>
          <cell r="B3448">
            <v>15</v>
          </cell>
        </row>
        <row r="3449">
          <cell r="A3449" t="str">
            <v>2013朔州市</v>
          </cell>
          <cell r="B3449">
            <v>15</v>
          </cell>
        </row>
        <row r="3450">
          <cell r="A3450" t="str">
            <v>2013石家庄市</v>
          </cell>
          <cell r="B3450">
            <v>15</v>
          </cell>
        </row>
        <row r="3451">
          <cell r="A3451" t="str">
            <v>2013上饶市</v>
          </cell>
          <cell r="B3451">
            <v>15</v>
          </cell>
        </row>
        <row r="3452">
          <cell r="A3452" t="str">
            <v>2013惠州市</v>
          </cell>
          <cell r="B3452">
            <v>14</v>
          </cell>
        </row>
        <row r="3453">
          <cell r="A3453" t="str">
            <v>2013济南市</v>
          </cell>
          <cell r="B3453">
            <v>14</v>
          </cell>
        </row>
        <row r="3454">
          <cell r="A3454" t="str">
            <v>2013荆州市</v>
          </cell>
          <cell r="B3454">
            <v>14</v>
          </cell>
        </row>
        <row r="3455">
          <cell r="A3455" t="str">
            <v>2013平凉市</v>
          </cell>
          <cell r="B3455">
            <v>14</v>
          </cell>
        </row>
        <row r="3456">
          <cell r="A3456" t="str">
            <v>2013七台河市</v>
          </cell>
          <cell r="B3456">
            <v>14</v>
          </cell>
        </row>
        <row r="3457">
          <cell r="A3457" t="str">
            <v>2013廊坊市</v>
          </cell>
          <cell r="B3457">
            <v>14</v>
          </cell>
        </row>
        <row r="3458">
          <cell r="A3458" t="str">
            <v>2013保山市</v>
          </cell>
          <cell r="B3458">
            <v>14</v>
          </cell>
        </row>
        <row r="3459">
          <cell r="A3459" t="str">
            <v>2013保定市</v>
          </cell>
          <cell r="B3459">
            <v>14</v>
          </cell>
        </row>
        <row r="3460">
          <cell r="A3460" t="str">
            <v>2013阜阳市</v>
          </cell>
          <cell r="B3460">
            <v>14</v>
          </cell>
        </row>
        <row r="3461">
          <cell r="A3461" t="str">
            <v>2013淄博市</v>
          </cell>
          <cell r="B3461">
            <v>14</v>
          </cell>
        </row>
        <row r="3462">
          <cell r="A3462" t="str">
            <v>2013东营市</v>
          </cell>
          <cell r="B3462">
            <v>14</v>
          </cell>
        </row>
        <row r="3463">
          <cell r="A3463" t="str">
            <v>2013怀化市</v>
          </cell>
          <cell r="B3463">
            <v>14</v>
          </cell>
        </row>
        <row r="3464">
          <cell r="A3464" t="str">
            <v>2013铜川市</v>
          </cell>
          <cell r="B3464">
            <v>14</v>
          </cell>
        </row>
        <row r="3465">
          <cell r="A3465" t="str">
            <v>2013西宁市</v>
          </cell>
          <cell r="B3465">
            <v>14</v>
          </cell>
        </row>
        <row r="3466">
          <cell r="A3466" t="str">
            <v>2013枣庄市</v>
          </cell>
          <cell r="B3466">
            <v>13</v>
          </cell>
        </row>
        <row r="3467">
          <cell r="A3467" t="str">
            <v>2013唐山市</v>
          </cell>
          <cell r="B3467">
            <v>13</v>
          </cell>
        </row>
        <row r="3468">
          <cell r="A3468" t="str">
            <v>2013聊城市</v>
          </cell>
          <cell r="B3468">
            <v>13</v>
          </cell>
        </row>
        <row r="3469">
          <cell r="A3469" t="str">
            <v>2013黑河市</v>
          </cell>
          <cell r="B3469">
            <v>13</v>
          </cell>
        </row>
        <row r="3470">
          <cell r="A3470" t="str">
            <v>2013株洲市</v>
          </cell>
          <cell r="B3470">
            <v>13</v>
          </cell>
        </row>
        <row r="3471">
          <cell r="A3471" t="str">
            <v>2013通化市</v>
          </cell>
          <cell r="B3471">
            <v>13</v>
          </cell>
        </row>
        <row r="3472">
          <cell r="A3472" t="str">
            <v>2013巴中市</v>
          </cell>
          <cell r="B3472">
            <v>13</v>
          </cell>
        </row>
        <row r="3473">
          <cell r="A3473" t="str">
            <v>2013大同市</v>
          </cell>
          <cell r="B3473">
            <v>13</v>
          </cell>
        </row>
        <row r="3474">
          <cell r="A3474" t="str">
            <v>2013邯郸市</v>
          </cell>
          <cell r="B3474">
            <v>13</v>
          </cell>
        </row>
        <row r="3475">
          <cell r="A3475" t="str">
            <v>2013太原市</v>
          </cell>
          <cell r="B3475">
            <v>13</v>
          </cell>
        </row>
        <row r="3476">
          <cell r="A3476" t="str">
            <v>2013本溪市</v>
          </cell>
          <cell r="B3476">
            <v>13</v>
          </cell>
        </row>
        <row r="3477">
          <cell r="A3477" t="str">
            <v>2013盘锦市</v>
          </cell>
          <cell r="B3477">
            <v>13</v>
          </cell>
        </row>
        <row r="3478">
          <cell r="A3478" t="str">
            <v>2013铁岭市</v>
          </cell>
          <cell r="B3478">
            <v>13</v>
          </cell>
        </row>
        <row r="3479">
          <cell r="A3479" t="str">
            <v>2013双鸭山市</v>
          </cell>
          <cell r="B3479">
            <v>13</v>
          </cell>
        </row>
        <row r="3480">
          <cell r="A3480" t="str">
            <v>2013滨州市</v>
          </cell>
          <cell r="B3480">
            <v>13</v>
          </cell>
        </row>
        <row r="3481">
          <cell r="A3481" t="str">
            <v>2013崇左市</v>
          </cell>
          <cell r="B3481">
            <v>13</v>
          </cell>
        </row>
        <row r="3482">
          <cell r="A3482" t="str">
            <v>2013内江市</v>
          </cell>
          <cell r="B3482">
            <v>13</v>
          </cell>
        </row>
        <row r="3483">
          <cell r="A3483" t="str">
            <v>2013克拉玛依市</v>
          </cell>
          <cell r="B3483">
            <v>13</v>
          </cell>
        </row>
        <row r="3484">
          <cell r="A3484" t="str">
            <v>2013吉林市</v>
          </cell>
          <cell r="B3484">
            <v>12</v>
          </cell>
        </row>
        <row r="3485">
          <cell r="A3485" t="str">
            <v>2013三门峡市</v>
          </cell>
          <cell r="B3485">
            <v>12</v>
          </cell>
        </row>
        <row r="3486">
          <cell r="A3486" t="str">
            <v>2013莆田市</v>
          </cell>
          <cell r="B3486">
            <v>12</v>
          </cell>
        </row>
        <row r="3487">
          <cell r="A3487" t="str">
            <v>2013许昌市</v>
          </cell>
          <cell r="B3487">
            <v>12</v>
          </cell>
        </row>
        <row r="3488">
          <cell r="A3488" t="str">
            <v>2013湘潭市</v>
          </cell>
          <cell r="B3488">
            <v>12</v>
          </cell>
        </row>
        <row r="3489">
          <cell r="A3489" t="str">
            <v>2013武威市</v>
          </cell>
          <cell r="B3489">
            <v>12</v>
          </cell>
        </row>
        <row r="3490">
          <cell r="A3490" t="str">
            <v>2013孝感市</v>
          </cell>
          <cell r="B3490">
            <v>12</v>
          </cell>
        </row>
        <row r="3491">
          <cell r="A3491" t="str">
            <v>2013邢台市</v>
          </cell>
          <cell r="B3491">
            <v>11</v>
          </cell>
        </row>
        <row r="3492">
          <cell r="A3492" t="str">
            <v>2013通辽市</v>
          </cell>
          <cell r="B3492">
            <v>11</v>
          </cell>
        </row>
        <row r="3493">
          <cell r="A3493" t="str">
            <v>2013营口市</v>
          </cell>
          <cell r="B3493">
            <v>11</v>
          </cell>
        </row>
        <row r="3494">
          <cell r="A3494" t="str">
            <v>2013葫芦岛市</v>
          </cell>
          <cell r="B3494">
            <v>11</v>
          </cell>
        </row>
        <row r="3495">
          <cell r="A3495" t="str">
            <v>2013烟台市</v>
          </cell>
          <cell r="B3495">
            <v>11</v>
          </cell>
        </row>
        <row r="3496">
          <cell r="A3496" t="str">
            <v>2013荷泽市</v>
          </cell>
          <cell r="B3496">
            <v>11</v>
          </cell>
        </row>
        <row r="3497">
          <cell r="A3497" t="str">
            <v>2013信阳市</v>
          </cell>
          <cell r="B3497">
            <v>11</v>
          </cell>
        </row>
        <row r="3498">
          <cell r="A3498" t="str">
            <v>2013驻马店市</v>
          </cell>
          <cell r="B3498">
            <v>11</v>
          </cell>
        </row>
        <row r="3499">
          <cell r="A3499" t="str">
            <v>2013襄樊市</v>
          </cell>
          <cell r="B3499">
            <v>11</v>
          </cell>
        </row>
        <row r="3500">
          <cell r="A3500" t="str">
            <v>2013广安市</v>
          </cell>
          <cell r="B3500">
            <v>11</v>
          </cell>
        </row>
        <row r="3501">
          <cell r="A3501" t="str">
            <v>2013安康市</v>
          </cell>
          <cell r="B3501">
            <v>11</v>
          </cell>
        </row>
        <row r="3502">
          <cell r="A3502" t="str">
            <v>2013鹤岗市</v>
          </cell>
          <cell r="B3502">
            <v>11</v>
          </cell>
        </row>
        <row r="3503">
          <cell r="A3503" t="str">
            <v>2013张掖市</v>
          </cell>
          <cell r="B3503">
            <v>11</v>
          </cell>
        </row>
        <row r="3504">
          <cell r="A3504" t="str">
            <v>2013衡水市</v>
          </cell>
          <cell r="B3504">
            <v>11</v>
          </cell>
        </row>
        <row r="3505">
          <cell r="A3505" t="str">
            <v>2013金昌市</v>
          </cell>
          <cell r="B3505">
            <v>11</v>
          </cell>
        </row>
        <row r="3506">
          <cell r="A3506" t="str">
            <v>2013鸡西市</v>
          </cell>
          <cell r="B3506">
            <v>11</v>
          </cell>
        </row>
        <row r="3507">
          <cell r="A3507" t="str">
            <v>2013赤峰市</v>
          </cell>
          <cell r="B3507">
            <v>11</v>
          </cell>
        </row>
        <row r="3508">
          <cell r="A3508" t="str">
            <v>2013白银市</v>
          </cell>
          <cell r="B3508">
            <v>11</v>
          </cell>
        </row>
        <row r="3509">
          <cell r="A3509" t="str">
            <v>2013丹东市</v>
          </cell>
          <cell r="B3509">
            <v>10</v>
          </cell>
        </row>
        <row r="3510">
          <cell r="A3510" t="str">
            <v>2013永州市</v>
          </cell>
          <cell r="B3510">
            <v>10</v>
          </cell>
        </row>
        <row r="3511">
          <cell r="A3511" t="str">
            <v>2013南充市</v>
          </cell>
          <cell r="B3511">
            <v>10</v>
          </cell>
        </row>
        <row r="3512">
          <cell r="A3512" t="str">
            <v>2013沧州市</v>
          </cell>
          <cell r="B3512">
            <v>10</v>
          </cell>
        </row>
        <row r="3513">
          <cell r="A3513" t="str">
            <v>2013抚顺市</v>
          </cell>
          <cell r="B3513">
            <v>10</v>
          </cell>
        </row>
        <row r="3514">
          <cell r="A3514" t="str">
            <v>2013阜新市</v>
          </cell>
          <cell r="B3514">
            <v>10</v>
          </cell>
        </row>
        <row r="3515">
          <cell r="A3515" t="str">
            <v>2013辽阳市</v>
          </cell>
          <cell r="B3515">
            <v>10</v>
          </cell>
        </row>
        <row r="3516">
          <cell r="A3516" t="str">
            <v>2013辽源市</v>
          </cell>
          <cell r="B3516">
            <v>10</v>
          </cell>
        </row>
        <row r="3517">
          <cell r="A3517" t="str">
            <v>2013白山市</v>
          </cell>
          <cell r="B3517">
            <v>10</v>
          </cell>
        </row>
        <row r="3518">
          <cell r="A3518" t="str">
            <v>2013松原市</v>
          </cell>
          <cell r="B3518">
            <v>10</v>
          </cell>
        </row>
        <row r="3519">
          <cell r="A3519" t="str">
            <v>2013宁德市</v>
          </cell>
          <cell r="B3519">
            <v>10</v>
          </cell>
        </row>
        <row r="3520">
          <cell r="A3520" t="str">
            <v>2013漯河市</v>
          </cell>
          <cell r="B3520">
            <v>10</v>
          </cell>
        </row>
        <row r="3521">
          <cell r="A3521" t="str">
            <v>2013来宾市</v>
          </cell>
          <cell r="B3521">
            <v>10</v>
          </cell>
        </row>
        <row r="3522">
          <cell r="A3522" t="str">
            <v>2013宜宾市</v>
          </cell>
          <cell r="B3522">
            <v>10</v>
          </cell>
        </row>
        <row r="3523">
          <cell r="A3523" t="str">
            <v>2013昭通市</v>
          </cell>
          <cell r="B3523">
            <v>10</v>
          </cell>
        </row>
        <row r="3524">
          <cell r="A3524" t="str">
            <v>2013丽江市</v>
          </cell>
          <cell r="B3524">
            <v>10</v>
          </cell>
        </row>
        <row r="3525">
          <cell r="A3525" t="str">
            <v>2013延安市</v>
          </cell>
          <cell r="B3525">
            <v>10</v>
          </cell>
        </row>
        <row r="3526">
          <cell r="A3526" t="str">
            <v>2013嘉峪关市</v>
          </cell>
          <cell r="B3526">
            <v>10</v>
          </cell>
        </row>
        <row r="3527">
          <cell r="A3527" t="str">
            <v>2013天水市</v>
          </cell>
          <cell r="B3527">
            <v>10</v>
          </cell>
        </row>
        <row r="3528">
          <cell r="A3528" t="str">
            <v>2013陇南市</v>
          </cell>
          <cell r="B3528">
            <v>10</v>
          </cell>
        </row>
        <row r="3529">
          <cell r="A3529" t="str">
            <v>2013资阳市</v>
          </cell>
          <cell r="B3529">
            <v>9</v>
          </cell>
        </row>
        <row r="3530">
          <cell r="A3530" t="str">
            <v>2013乐山市</v>
          </cell>
          <cell r="B3530">
            <v>9</v>
          </cell>
        </row>
        <row r="3531">
          <cell r="A3531" t="str">
            <v>2013吕梁市</v>
          </cell>
          <cell r="B3531">
            <v>9</v>
          </cell>
        </row>
        <row r="3532">
          <cell r="A3532" t="str">
            <v>2013朝阳市</v>
          </cell>
          <cell r="B3532">
            <v>9</v>
          </cell>
        </row>
        <row r="3533">
          <cell r="A3533" t="str">
            <v>2013濮阳市</v>
          </cell>
          <cell r="B3533">
            <v>9</v>
          </cell>
        </row>
        <row r="3534">
          <cell r="A3534" t="str">
            <v>2013泸州市</v>
          </cell>
          <cell r="B3534">
            <v>9</v>
          </cell>
        </row>
        <row r="3535">
          <cell r="A3535" t="str">
            <v>2013中卫市</v>
          </cell>
          <cell r="B3535">
            <v>9</v>
          </cell>
        </row>
        <row r="3536">
          <cell r="A3536" t="str">
            <v>2013海东市</v>
          </cell>
          <cell r="B3536">
            <v>8</v>
          </cell>
        </row>
        <row r="3537">
          <cell r="A3537" t="str">
            <v>2013承德市</v>
          </cell>
          <cell r="B3537">
            <v>8</v>
          </cell>
        </row>
        <row r="3538">
          <cell r="A3538" t="str">
            <v>2013四平市</v>
          </cell>
          <cell r="B3538">
            <v>8</v>
          </cell>
        </row>
        <row r="3539">
          <cell r="A3539" t="str">
            <v>2013玉溪市</v>
          </cell>
          <cell r="B3539">
            <v>8</v>
          </cell>
        </row>
        <row r="3540">
          <cell r="A3540" t="str">
            <v>2013吴忠市</v>
          </cell>
          <cell r="B3540">
            <v>8</v>
          </cell>
        </row>
        <row r="3541">
          <cell r="A3541" t="str">
            <v>2013衢州市</v>
          </cell>
          <cell r="B3541">
            <v>7</v>
          </cell>
        </row>
        <row r="3542">
          <cell r="A3542" t="str">
            <v>2013达州市</v>
          </cell>
          <cell r="B3542">
            <v>6</v>
          </cell>
        </row>
        <row r="3543">
          <cell r="A3543" t="str">
            <v>2013呼伦贝尔市</v>
          </cell>
          <cell r="B3543">
            <v>6</v>
          </cell>
        </row>
        <row r="3544">
          <cell r="A3544" t="str">
            <v>2013毕节市</v>
          </cell>
          <cell r="B3544">
            <v>6</v>
          </cell>
        </row>
        <row r="3545">
          <cell r="A3545" t="str">
            <v>2013绥化市</v>
          </cell>
          <cell r="B3545">
            <v>6</v>
          </cell>
        </row>
        <row r="3546">
          <cell r="A3546" t="str">
            <v>2013思茅市</v>
          </cell>
          <cell r="B3546">
            <v>5</v>
          </cell>
        </row>
        <row r="3547">
          <cell r="A3547" t="str">
            <v>2013运城市</v>
          </cell>
          <cell r="B3547">
            <v>4</v>
          </cell>
        </row>
        <row r="3548">
          <cell r="A3548" t="str">
            <v>2013雅安市</v>
          </cell>
          <cell r="B3548">
            <v>4</v>
          </cell>
        </row>
        <row r="3549">
          <cell r="A3549" t="str">
            <v>2013拉萨市</v>
          </cell>
          <cell r="B3549">
            <v>4</v>
          </cell>
        </row>
        <row r="3550">
          <cell r="A3550" t="str">
            <v>2013忻州市</v>
          </cell>
          <cell r="B3550">
            <v>3</v>
          </cell>
        </row>
        <row r="3551">
          <cell r="A3551" t="str">
            <v>2013乌海市</v>
          </cell>
          <cell r="B3551">
            <v>3</v>
          </cell>
        </row>
        <row r="3552">
          <cell r="A3552" t="str">
            <v>2013牡丹江市</v>
          </cell>
          <cell r="B3552">
            <v>3</v>
          </cell>
        </row>
        <row r="3553">
          <cell r="A3553" t="str">
            <v>2013自贡市</v>
          </cell>
          <cell r="B3553">
            <v>1</v>
          </cell>
        </row>
        <row r="3554">
          <cell r="A3554" t="str">
            <v>2013乌兰察布市</v>
          </cell>
          <cell r="B3554">
            <v>1</v>
          </cell>
        </row>
        <row r="3555">
          <cell r="A3555" t="str">
            <v>2013白城市</v>
          </cell>
          <cell r="B3555">
            <v>0</v>
          </cell>
        </row>
        <row r="3556">
          <cell r="A3556" t="str">
            <v>2013铜仁市</v>
          </cell>
          <cell r="B3556">
            <v>0</v>
          </cell>
        </row>
        <row r="3557">
          <cell r="A3557" t="str">
            <v>2013定西市</v>
          </cell>
          <cell r="B3557">
            <v>0</v>
          </cell>
        </row>
        <row r="3558">
          <cell r="A3558" t="str">
            <v>2013安徽省</v>
          </cell>
          <cell r="B3558">
            <v>25.125</v>
          </cell>
        </row>
        <row r="3559">
          <cell r="A3559" t="str">
            <v>2013北京市</v>
          </cell>
          <cell r="B3559">
            <v>43</v>
          </cell>
        </row>
        <row r="3560">
          <cell r="A3560" t="str">
            <v>2013福建省</v>
          </cell>
          <cell r="B3560">
            <v>19.444444444444443</v>
          </cell>
        </row>
        <row r="3561">
          <cell r="A3561" t="str">
            <v>2013甘肃省</v>
          </cell>
          <cell r="B3561">
            <v>11.916666666666666</v>
          </cell>
        </row>
        <row r="3562">
          <cell r="A3562" t="str">
            <v>2013广东省</v>
          </cell>
          <cell r="B3562">
            <v>27.904761904761905</v>
          </cell>
        </row>
        <row r="3563">
          <cell r="A3563" t="str">
            <v>2013广西壮族自治区</v>
          </cell>
          <cell r="B3563">
            <v>21.071428571428573</v>
          </cell>
        </row>
        <row r="3564">
          <cell r="A3564" t="str">
            <v>2013贵州省</v>
          </cell>
          <cell r="B3564">
            <v>17.666666666666668</v>
          </cell>
        </row>
        <row r="3565">
          <cell r="A3565" t="str">
            <v>2013海南省</v>
          </cell>
          <cell r="B3565">
            <v>26.5</v>
          </cell>
        </row>
        <row r="3566">
          <cell r="A3566" t="str">
            <v>2013河北省</v>
          </cell>
          <cell r="B3566">
            <v>12.909090909090908</v>
          </cell>
        </row>
        <row r="3567">
          <cell r="A3567" t="str">
            <v>2013河南省</v>
          </cell>
          <cell r="B3567">
            <v>15.941176470588236</v>
          </cell>
        </row>
        <row r="3568">
          <cell r="A3568" t="str">
            <v>2013黑龙江省</v>
          </cell>
          <cell r="B3568">
            <v>13.75</v>
          </cell>
        </row>
        <row r="3569">
          <cell r="A3569" t="str">
            <v>2013湖北省</v>
          </cell>
          <cell r="B3569">
            <v>18.083333333333332</v>
          </cell>
        </row>
        <row r="3570">
          <cell r="A3570" t="str">
            <v>2013湖南省</v>
          </cell>
          <cell r="B3570">
            <v>18.23076923076923</v>
          </cell>
        </row>
        <row r="3571">
          <cell r="A3571" t="str">
            <v>2013吉林省</v>
          </cell>
          <cell r="B3571">
            <v>10.875</v>
          </cell>
        </row>
        <row r="3572">
          <cell r="A3572" t="str">
            <v>2013江苏省</v>
          </cell>
          <cell r="B3572">
            <v>22</v>
          </cell>
        </row>
        <row r="3573">
          <cell r="A3573" t="str">
            <v>2013江西省</v>
          </cell>
          <cell r="B3573">
            <v>20.363636363636363</v>
          </cell>
        </row>
        <row r="3574">
          <cell r="A3574" t="str">
            <v>2013辽宁省</v>
          </cell>
          <cell r="B3574">
            <v>13.142857142857142</v>
          </cell>
        </row>
        <row r="3575">
          <cell r="A3575" t="str">
            <v>2013内蒙古自治区</v>
          </cell>
          <cell r="B3575">
            <v>13.666666666666666</v>
          </cell>
        </row>
        <row r="3576">
          <cell r="A3576" t="str">
            <v>2013宁夏回族自治区</v>
          </cell>
          <cell r="B3576">
            <v>13.8</v>
          </cell>
        </row>
        <row r="3577">
          <cell r="A3577" t="str">
            <v>2013青海省</v>
          </cell>
          <cell r="B3577">
            <v>11</v>
          </cell>
        </row>
        <row r="3578">
          <cell r="A3578" t="str">
            <v>2013山东省</v>
          </cell>
          <cell r="B3578">
            <v>17.470588235294116</v>
          </cell>
        </row>
        <row r="3579">
          <cell r="A3579" t="str">
            <v>2013山西省</v>
          </cell>
          <cell r="B3579">
            <v>16.818181818181817</v>
          </cell>
        </row>
        <row r="3580">
          <cell r="A3580" t="str">
            <v>2013陕西省</v>
          </cell>
          <cell r="B3580">
            <v>17</v>
          </cell>
        </row>
        <row r="3581">
          <cell r="A3581" t="str">
            <v>2013上海市</v>
          </cell>
          <cell r="B3581">
            <v>45</v>
          </cell>
        </row>
        <row r="3582">
          <cell r="A3582" t="str">
            <v>2013四川省</v>
          </cell>
          <cell r="B3582">
            <v>13.444444444444445</v>
          </cell>
        </row>
        <row r="3583">
          <cell r="A3583" t="str">
            <v>2013天津市</v>
          </cell>
          <cell r="B3583">
            <v>31</v>
          </cell>
        </row>
        <row r="3584">
          <cell r="A3584" t="str">
            <v>2013西藏藏族自治区</v>
          </cell>
          <cell r="B3584">
            <v>4</v>
          </cell>
        </row>
        <row r="3585">
          <cell r="A3585" t="str">
            <v>2013新疆维吾尔族自治区</v>
          </cell>
          <cell r="B3585">
            <v>14</v>
          </cell>
        </row>
        <row r="3586">
          <cell r="A3586" t="str">
            <v>2013云南省</v>
          </cell>
          <cell r="B3586">
            <v>12.125</v>
          </cell>
        </row>
        <row r="3587">
          <cell r="A3587" t="str">
            <v>2013浙江省</v>
          </cell>
          <cell r="B3587">
            <v>21.545454545454547</v>
          </cell>
        </row>
        <row r="3588">
          <cell r="A3588" t="str">
            <v>2013重庆市</v>
          </cell>
          <cell r="B3588">
            <v>22</v>
          </cell>
        </row>
        <row r="3589">
          <cell r="A3589" t="str">
            <v>2013全国</v>
          </cell>
          <cell r="B3589">
            <v>17.951557093425606</v>
          </cell>
        </row>
      </sheetData>
      <sheetData sheetId="5"/>
      <sheetData sheetId="6">
        <row r="2">
          <cell r="D2">
            <v>83</v>
          </cell>
          <cell r="E2" t="str">
            <v>2013珠海市</v>
          </cell>
        </row>
        <row r="3">
          <cell r="D3">
            <v>80</v>
          </cell>
          <cell r="E3" t="str">
            <v>2013广州市</v>
          </cell>
        </row>
        <row r="4">
          <cell r="D4">
            <v>79</v>
          </cell>
          <cell r="E4" t="str">
            <v>2013上海市</v>
          </cell>
        </row>
        <row r="5">
          <cell r="D5">
            <v>78</v>
          </cell>
          <cell r="E5" t="str">
            <v>2013云浮市</v>
          </cell>
        </row>
        <row r="6">
          <cell r="D6">
            <v>78</v>
          </cell>
          <cell r="E6" t="str">
            <v>2013深圳市</v>
          </cell>
        </row>
        <row r="7">
          <cell r="D7">
            <v>78</v>
          </cell>
          <cell r="E7" t="str">
            <v>2013玉林市</v>
          </cell>
        </row>
        <row r="8">
          <cell r="D8">
            <v>76</v>
          </cell>
          <cell r="E8" t="str">
            <v>2013长治市</v>
          </cell>
        </row>
        <row r="9">
          <cell r="D9">
            <v>75</v>
          </cell>
          <cell r="E9" t="str">
            <v>2013贺州市</v>
          </cell>
        </row>
        <row r="10">
          <cell r="D10">
            <v>68</v>
          </cell>
          <cell r="E10" t="str">
            <v>2013杭州市</v>
          </cell>
        </row>
        <row r="11">
          <cell r="D11">
            <v>68</v>
          </cell>
          <cell r="E11" t="str">
            <v>2013河源市</v>
          </cell>
        </row>
        <row r="12">
          <cell r="D12">
            <v>67</v>
          </cell>
          <cell r="E12" t="str">
            <v>2013鄂尔多斯市</v>
          </cell>
        </row>
        <row r="13">
          <cell r="D13">
            <v>66</v>
          </cell>
          <cell r="E13" t="str">
            <v>2013青岛市</v>
          </cell>
        </row>
        <row r="14">
          <cell r="D14">
            <v>65</v>
          </cell>
          <cell r="E14" t="str">
            <v>2013成都市</v>
          </cell>
        </row>
        <row r="15">
          <cell r="D15">
            <v>65</v>
          </cell>
          <cell r="E15" t="str">
            <v>2013晋城市</v>
          </cell>
        </row>
        <row r="16">
          <cell r="D16">
            <v>63</v>
          </cell>
          <cell r="E16" t="str">
            <v>2013北京市</v>
          </cell>
        </row>
        <row r="17">
          <cell r="D17">
            <v>62</v>
          </cell>
          <cell r="E17" t="str">
            <v>2013海口市</v>
          </cell>
        </row>
        <row r="18">
          <cell r="D18">
            <v>59</v>
          </cell>
          <cell r="E18" t="str">
            <v>2013芜湖市</v>
          </cell>
        </row>
        <row r="19">
          <cell r="D19">
            <v>58</v>
          </cell>
          <cell r="E19" t="str">
            <v>2013天津市</v>
          </cell>
        </row>
        <row r="20">
          <cell r="D20">
            <v>57</v>
          </cell>
          <cell r="E20" t="str">
            <v>2013湛江市</v>
          </cell>
        </row>
        <row r="21">
          <cell r="D21">
            <v>55</v>
          </cell>
          <cell r="E21" t="str">
            <v>2013中山市</v>
          </cell>
        </row>
        <row r="22">
          <cell r="D22">
            <v>55</v>
          </cell>
          <cell r="E22" t="str">
            <v>2013徐州市</v>
          </cell>
        </row>
        <row r="23">
          <cell r="D23">
            <v>55</v>
          </cell>
          <cell r="E23" t="str">
            <v>2013清远市</v>
          </cell>
        </row>
        <row r="24">
          <cell r="D24">
            <v>52</v>
          </cell>
          <cell r="E24" t="str">
            <v>2013宣城市</v>
          </cell>
        </row>
        <row r="25">
          <cell r="D25">
            <v>52</v>
          </cell>
          <cell r="E25" t="str">
            <v>2013揭阳市</v>
          </cell>
        </row>
        <row r="26">
          <cell r="D26">
            <v>51</v>
          </cell>
          <cell r="E26" t="str">
            <v>2013岳阳市</v>
          </cell>
        </row>
        <row r="27">
          <cell r="D27">
            <v>51</v>
          </cell>
          <cell r="E27" t="str">
            <v>2013漳州市</v>
          </cell>
        </row>
        <row r="28">
          <cell r="D28">
            <v>47</v>
          </cell>
          <cell r="E28" t="str">
            <v>2013安庆市</v>
          </cell>
        </row>
        <row r="29">
          <cell r="D29">
            <v>47</v>
          </cell>
          <cell r="E29" t="str">
            <v>2013桂林市</v>
          </cell>
        </row>
        <row r="30">
          <cell r="D30">
            <v>47</v>
          </cell>
          <cell r="E30" t="str">
            <v>2013宜昌市</v>
          </cell>
        </row>
        <row r="31">
          <cell r="D31">
            <v>46</v>
          </cell>
          <cell r="E31" t="str">
            <v>2013南宁市</v>
          </cell>
        </row>
        <row r="32">
          <cell r="D32">
            <v>46</v>
          </cell>
          <cell r="E32" t="str">
            <v>2013厦门市</v>
          </cell>
        </row>
        <row r="33">
          <cell r="D33">
            <v>46</v>
          </cell>
          <cell r="E33" t="str">
            <v>2013九江市</v>
          </cell>
        </row>
        <row r="34">
          <cell r="D34">
            <v>46</v>
          </cell>
          <cell r="E34" t="str">
            <v>2013汕头市</v>
          </cell>
        </row>
        <row r="35">
          <cell r="D35">
            <v>46</v>
          </cell>
          <cell r="E35" t="str">
            <v>2013防城港市</v>
          </cell>
        </row>
        <row r="36">
          <cell r="D36">
            <v>45</v>
          </cell>
          <cell r="E36" t="str">
            <v>2013淮北市</v>
          </cell>
        </row>
        <row r="37">
          <cell r="D37">
            <v>44</v>
          </cell>
          <cell r="E37" t="str">
            <v>2013宝鸡市</v>
          </cell>
        </row>
        <row r="38">
          <cell r="D38">
            <v>43</v>
          </cell>
          <cell r="E38" t="str">
            <v>2013淮南市</v>
          </cell>
        </row>
        <row r="39">
          <cell r="D39">
            <v>41</v>
          </cell>
          <cell r="E39" t="str">
            <v>2013韶关市</v>
          </cell>
        </row>
        <row r="40">
          <cell r="D40">
            <v>38</v>
          </cell>
          <cell r="E40" t="str">
            <v>2013佛山市</v>
          </cell>
        </row>
        <row r="41">
          <cell r="D41">
            <v>37</v>
          </cell>
          <cell r="E41" t="str">
            <v>2013萍乡市</v>
          </cell>
        </row>
        <row r="42">
          <cell r="D42">
            <v>37</v>
          </cell>
          <cell r="E42" t="str">
            <v>2013肇庆市</v>
          </cell>
        </row>
        <row r="43">
          <cell r="D43">
            <v>36</v>
          </cell>
          <cell r="E43" t="str">
            <v>2013贵阳市</v>
          </cell>
        </row>
        <row r="44">
          <cell r="D44">
            <v>36</v>
          </cell>
          <cell r="E44" t="str">
            <v>2013六安市</v>
          </cell>
        </row>
        <row r="45">
          <cell r="D45">
            <v>35</v>
          </cell>
          <cell r="E45" t="str">
            <v>2013大连市</v>
          </cell>
        </row>
        <row r="46">
          <cell r="D46">
            <v>35</v>
          </cell>
          <cell r="E46" t="str">
            <v>2013荆门市</v>
          </cell>
        </row>
        <row r="47">
          <cell r="D47">
            <v>35</v>
          </cell>
          <cell r="E47" t="str">
            <v>2013景德镇市</v>
          </cell>
        </row>
        <row r="48">
          <cell r="D48">
            <v>35</v>
          </cell>
          <cell r="E48" t="str">
            <v>2013长沙市</v>
          </cell>
        </row>
        <row r="49">
          <cell r="D49">
            <v>35</v>
          </cell>
          <cell r="E49" t="str">
            <v>2013柳州市</v>
          </cell>
        </row>
        <row r="50">
          <cell r="D50">
            <v>34</v>
          </cell>
          <cell r="E50" t="str">
            <v>2013长春市</v>
          </cell>
        </row>
        <row r="51">
          <cell r="D51">
            <v>34</v>
          </cell>
          <cell r="E51" t="str">
            <v>2013洛阳市</v>
          </cell>
        </row>
        <row r="52">
          <cell r="D52">
            <v>34</v>
          </cell>
          <cell r="E52" t="str">
            <v>2013武汉市</v>
          </cell>
        </row>
        <row r="53">
          <cell r="D53">
            <v>34</v>
          </cell>
          <cell r="E53" t="str">
            <v>2013绍兴市</v>
          </cell>
        </row>
        <row r="54">
          <cell r="D54">
            <v>33</v>
          </cell>
          <cell r="E54" t="str">
            <v>2013盐城市</v>
          </cell>
        </row>
        <row r="55">
          <cell r="D55">
            <v>32</v>
          </cell>
          <cell r="E55" t="str">
            <v>2013十堰市</v>
          </cell>
        </row>
        <row r="56">
          <cell r="D56">
            <v>32</v>
          </cell>
          <cell r="E56" t="str">
            <v>2013阳江市</v>
          </cell>
        </row>
        <row r="57">
          <cell r="D57">
            <v>32</v>
          </cell>
          <cell r="E57" t="str">
            <v>2013茂名市</v>
          </cell>
        </row>
        <row r="58">
          <cell r="D58">
            <v>32</v>
          </cell>
          <cell r="E58" t="str">
            <v>2013遂宁市</v>
          </cell>
        </row>
        <row r="59">
          <cell r="D59">
            <v>32</v>
          </cell>
          <cell r="E59" t="str">
            <v>2013铜陵市</v>
          </cell>
        </row>
        <row r="60">
          <cell r="D60">
            <v>31</v>
          </cell>
          <cell r="E60" t="str">
            <v>2013苏州市</v>
          </cell>
        </row>
        <row r="61">
          <cell r="D61">
            <v>31</v>
          </cell>
          <cell r="E61" t="str">
            <v>2013宿州市</v>
          </cell>
        </row>
        <row r="62">
          <cell r="D62">
            <v>31</v>
          </cell>
          <cell r="E62" t="str">
            <v>2013宁波市</v>
          </cell>
        </row>
        <row r="63">
          <cell r="D63">
            <v>31</v>
          </cell>
          <cell r="E63" t="str">
            <v>2013福州市</v>
          </cell>
        </row>
        <row r="64">
          <cell r="D64">
            <v>30</v>
          </cell>
          <cell r="E64" t="str">
            <v>2013池州市</v>
          </cell>
        </row>
        <row r="65">
          <cell r="D65">
            <v>30</v>
          </cell>
          <cell r="E65" t="str">
            <v>2013滁州市</v>
          </cell>
        </row>
        <row r="66">
          <cell r="D66">
            <v>30</v>
          </cell>
          <cell r="E66" t="str">
            <v>2013安顺市</v>
          </cell>
        </row>
        <row r="67">
          <cell r="D67">
            <v>30</v>
          </cell>
          <cell r="E67" t="str">
            <v>2013南通市</v>
          </cell>
        </row>
        <row r="68">
          <cell r="D68">
            <v>29</v>
          </cell>
          <cell r="E68" t="str">
            <v>2013益阳市</v>
          </cell>
        </row>
        <row r="69">
          <cell r="D69">
            <v>29</v>
          </cell>
          <cell r="E69" t="str">
            <v>2013河池市</v>
          </cell>
        </row>
        <row r="70">
          <cell r="D70">
            <v>29</v>
          </cell>
          <cell r="E70" t="str">
            <v>2013宿迁市</v>
          </cell>
        </row>
        <row r="71">
          <cell r="D71">
            <v>28</v>
          </cell>
          <cell r="E71" t="str">
            <v>2013北海市</v>
          </cell>
        </row>
        <row r="72">
          <cell r="D72">
            <v>27</v>
          </cell>
          <cell r="E72" t="str">
            <v>2013黄石市</v>
          </cell>
        </row>
        <row r="73">
          <cell r="D73">
            <v>27</v>
          </cell>
          <cell r="E73" t="str">
            <v>2013马鞍山市</v>
          </cell>
        </row>
        <row r="74">
          <cell r="D74">
            <v>26</v>
          </cell>
          <cell r="E74" t="str">
            <v>2013宜春市</v>
          </cell>
        </row>
        <row r="75">
          <cell r="D75">
            <v>26</v>
          </cell>
          <cell r="E75" t="str">
            <v>2013梅州市</v>
          </cell>
        </row>
        <row r="76">
          <cell r="D76">
            <v>26</v>
          </cell>
          <cell r="E76" t="str">
            <v>2013郴州市</v>
          </cell>
        </row>
        <row r="77">
          <cell r="D77">
            <v>26</v>
          </cell>
          <cell r="E77" t="str">
            <v>2013合肥市</v>
          </cell>
        </row>
        <row r="78">
          <cell r="D78">
            <v>26</v>
          </cell>
          <cell r="E78" t="str">
            <v>2013黄山市</v>
          </cell>
        </row>
        <row r="79">
          <cell r="D79">
            <v>26</v>
          </cell>
          <cell r="E79" t="str">
            <v>2013鹤壁市</v>
          </cell>
        </row>
        <row r="80">
          <cell r="D80">
            <v>26</v>
          </cell>
          <cell r="E80" t="str">
            <v>2013三明市</v>
          </cell>
        </row>
        <row r="81">
          <cell r="D81">
            <v>25</v>
          </cell>
          <cell r="E81" t="str">
            <v>2013张家界市</v>
          </cell>
        </row>
        <row r="82">
          <cell r="D82">
            <v>25</v>
          </cell>
          <cell r="E82" t="str">
            <v>2013德阳市</v>
          </cell>
        </row>
        <row r="83">
          <cell r="D83">
            <v>25</v>
          </cell>
          <cell r="E83" t="str">
            <v>2013南昌市</v>
          </cell>
        </row>
        <row r="84">
          <cell r="D84">
            <v>25</v>
          </cell>
          <cell r="E84" t="str">
            <v>2013咸阳市</v>
          </cell>
        </row>
        <row r="85">
          <cell r="D85">
            <v>24</v>
          </cell>
          <cell r="E85" t="str">
            <v>2013衡阳市</v>
          </cell>
        </row>
        <row r="86">
          <cell r="D86">
            <v>24</v>
          </cell>
          <cell r="E86" t="str">
            <v>2013伊春市</v>
          </cell>
        </row>
        <row r="87">
          <cell r="D87">
            <v>23</v>
          </cell>
          <cell r="E87" t="str">
            <v>2013黄冈市</v>
          </cell>
        </row>
        <row r="88">
          <cell r="D88">
            <v>23</v>
          </cell>
          <cell r="E88" t="str">
            <v>2013巴彦淖尔市</v>
          </cell>
        </row>
        <row r="89">
          <cell r="D89">
            <v>23</v>
          </cell>
          <cell r="E89" t="str">
            <v>2013梧州市</v>
          </cell>
        </row>
        <row r="90">
          <cell r="D90">
            <v>23</v>
          </cell>
          <cell r="E90" t="str">
            <v>2013亳州市</v>
          </cell>
        </row>
        <row r="91">
          <cell r="D91">
            <v>23</v>
          </cell>
          <cell r="E91" t="str">
            <v>2013郑州市</v>
          </cell>
        </row>
        <row r="92">
          <cell r="D92">
            <v>23</v>
          </cell>
          <cell r="E92" t="str">
            <v>2013临汾市</v>
          </cell>
        </row>
        <row r="93">
          <cell r="D93">
            <v>23</v>
          </cell>
          <cell r="E93" t="str">
            <v>2013商洛市</v>
          </cell>
        </row>
        <row r="94">
          <cell r="D94">
            <v>23</v>
          </cell>
          <cell r="E94" t="str">
            <v>2013南平市</v>
          </cell>
        </row>
        <row r="95">
          <cell r="D95">
            <v>22</v>
          </cell>
          <cell r="E95" t="str">
            <v>2013晋中市</v>
          </cell>
        </row>
        <row r="96">
          <cell r="D96">
            <v>22</v>
          </cell>
          <cell r="E96" t="str">
            <v>2013泰安市</v>
          </cell>
        </row>
        <row r="97">
          <cell r="D97">
            <v>22</v>
          </cell>
          <cell r="E97" t="str">
            <v>2013重庆市</v>
          </cell>
        </row>
        <row r="98">
          <cell r="D98">
            <v>22</v>
          </cell>
          <cell r="E98" t="str">
            <v>2013扬州市</v>
          </cell>
        </row>
        <row r="99">
          <cell r="D99">
            <v>22</v>
          </cell>
          <cell r="E99" t="str">
            <v>2013呼和浩特市</v>
          </cell>
        </row>
        <row r="100">
          <cell r="D100">
            <v>22</v>
          </cell>
          <cell r="E100" t="str">
            <v>2013安阳市</v>
          </cell>
        </row>
        <row r="101">
          <cell r="D101">
            <v>22</v>
          </cell>
          <cell r="E101" t="str">
            <v>2013秦皇岛市</v>
          </cell>
        </row>
        <row r="102">
          <cell r="D102">
            <v>21</v>
          </cell>
          <cell r="E102" t="str">
            <v>2013西安市</v>
          </cell>
        </row>
        <row r="103">
          <cell r="D103">
            <v>21</v>
          </cell>
          <cell r="E103" t="str">
            <v>2013丽水市</v>
          </cell>
        </row>
        <row r="104">
          <cell r="D104">
            <v>21</v>
          </cell>
          <cell r="E104" t="str">
            <v>2013齐齐哈尔市</v>
          </cell>
        </row>
        <row r="105">
          <cell r="D105">
            <v>21</v>
          </cell>
          <cell r="E105" t="str">
            <v>2013固原市</v>
          </cell>
        </row>
        <row r="106">
          <cell r="D106">
            <v>21</v>
          </cell>
          <cell r="E106" t="str">
            <v>2013达州市</v>
          </cell>
        </row>
        <row r="107">
          <cell r="D107">
            <v>21</v>
          </cell>
          <cell r="E107" t="str">
            <v>2013保山市</v>
          </cell>
        </row>
        <row r="108">
          <cell r="D108">
            <v>21</v>
          </cell>
          <cell r="E108" t="str">
            <v>2013温州市</v>
          </cell>
        </row>
        <row r="109">
          <cell r="D109">
            <v>21</v>
          </cell>
          <cell r="E109" t="str">
            <v>2013蚌埠市</v>
          </cell>
        </row>
        <row r="110">
          <cell r="D110">
            <v>20</v>
          </cell>
          <cell r="E110" t="str">
            <v>2013济宁市</v>
          </cell>
        </row>
        <row r="111">
          <cell r="D111">
            <v>20</v>
          </cell>
          <cell r="E111" t="str">
            <v>2013沈阳市</v>
          </cell>
        </row>
        <row r="112">
          <cell r="D112">
            <v>20</v>
          </cell>
          <cell r="E112" t="str">
            <v>2013赣州市</v>
          </cell>
        </row>
        <row r="113">
          <cell r="D113">
            <v>20</v>
          </cell>
          <cell r="E113" t="str">
            <v>2013朔州市</v>
          </cell>
        </row>
        <row r="114">
          <cell r="D114">
            <v>20</v>
          </cell>
          <cell r="E114" t="str">
            <v>2013泉州市</v>
          </cell>
        </row>
        <row r="115">
          <cell r="D115">
            <v>20</v>
          </cell>
          <cell r="E115" t="str">
            <v>2013攀枝花市</v>
          </cell>
        </row>
        <row r="116">
          <cell r="D116">
            <v>20</v>
          </cell>
          <cell r="E116" t="str">
            <v>2013遵义市</v>
          </cell>
        </row>
        <row r="117">
          <cell r="D117">
            <v>20</v>
          </cell>
          <cell r="E117" t="str">
            <v>2013江门市</v>
          </cell>
        </row>
        <row r="118">
          <cell r="D118">
            <v>20</v>
          </cell>
          <cell r="E118" t="str">
            <v>2013三门峡市</v>
          </cell>
        </row>
        <row r="119">
          <cell r="D119">
            <v>19</v>
          </cell>
          <cell r="E119" t="str">
            <v>2013新乡市</v>
          </cell>
        </row>
        <row r="120">
          <cell r="D120">
            <v>19</v>
          </cell>
          <cell r="E120" t="str">
            <v>2013抚州市</v>
          </cell>
        </row>
        <row r="121">
          <cell r="D121">
            <v>19</v>
          </cell>
          <cell r="E121" t="str">
            <v>2013常德市</v>
          </cell>
        </row>
        <row r="122">
          <cell r="D122">
            <v>19</v>
          </cell>
          <cell r="E122" t="str">
            <v>2013南京市</v>
          </cell>
        </row>
        <row r="123">
          <cell r="D123">
            <v>19</v>
          </cell>
          <cell r="E123" t="str">
            <v>2013莆田市</v>
          </cell>
        </row>
        <row r="124">
          <cell r="D124">
            <v>19</v>
          </cell>
          <cell r="E124" t="str">
            <v>2013曲靖市</v>
          </cell>
        </row>
        <row r="125">
          <cell r="D125">
            <v>18</v>
          </cell>
          <cell r="E125" t="str">
            <v>2013汉中市</v>
          </cell>
        </row>
        <row r="126">
          <cell r="D126">
            <v>18</v>
          </cell>
          <cell r="E126" t="str">
            <v>2013临沂市</v>
          </cell>
        </row>
        <row r="127">
          <cell r="D127">
            <v>18</v>
          </cell>
          <cell r="E127" t="str">
            <v>2013娄底市</v>
          </cell>
        </row>
        <row r="128">
          <cell r="D128">
            <v>18</v>
          </cell>
          <cell r="E128" t="str">
            <v>2013衢州市</v>
          </cell>
        </row>
        <row r="129">
          <cell r="D129">
            <v>18</v>
          </cell>
          <cell r="E129" t="str">
            <v>2013周口市</v>
          </cell>
        </row>
        <row r="130">
          <cell r="D130">
            <v>18</v>
          </cell>
          <cell r="E130" t="str">
            <v>2013日照市</v>
          </cell>
        </row>
        <row r="131">
          <cell r="D131">
            <v>18</v>
          </cell>
          <cell r="E131" t="str">
            <v>2013七台河市</v>
          </cell>
        </row>
        <row r="132">
          <cell r="D132">
            <v>17</v>
          </cell>
          <cell r="E132" t="str">
            <v>2013鹰潭市</v>
          </cell>
        </row>
        <row r="133">
          <cell r="D133">
            <v>17</v>
          </cell>
          <cell r="E133" t="str">
            <v>2013商丘市</v>
          </cell>
        </row>
        <row r="134">
          <cell r="D134">
            <v>17</v>
          </cell>
          <cell r="E134" t="str">
            <v>2013焦作市</v>
          </cell>
        </row>
        <row r="135">
          <cell r="D135">
            <v>17</v>
          </cell>
          <cell r="E135" t="str">
            <v>2013渭南市</v>
          </cell>
        </row>
        <row r="136">
          <cell r="D136">
            <v>17</v>
          </cell>
          <cell r="E136" t="str">
            <v>2013吉安市</v>
          </cell>
        </row>
        <row r="137">
          <cell r="D137">
            <v>16</v>
          </cell>
          <cell r="E137" t="str">
            <v>2013六盘水市</v>
          </cell>
        </row>
        <row r="138">
          <cell r="D138">
            <v>16</v>
          </cell>
          <cell r="E138" t="str">
            <v>2013张掖市</v>
          </cell>
        </row>
        <row r="139">
          <cell r="D139">
            <v>16</v>
          </cell>
          <cell r="E139" t="str">
            <v>2013新余市</v>
          </cell>
        </row>
        <row r="140">
          <cell r="D140">
            <v>16</v>
          </cell>
          <cell r="E140" t="str">
            <v>2013咸宁市</v>
          </cell>
        </row>
        <row r="141">
          <cell r="D141">
            <v>16</v>
          </cell>
          <cell r="E141" t="str">
            <v>2013莱芜市</v>
          </cell>
        </row>
        <row r="142">
          <cell r="D142">
            <v>16</v>
          </cell>
          <cell r="E142" t="str">
            <v>2013惠州市</v>
          </cell>
        </row>
        <row r="143">
          <cell r="D143">
            <v>16</v>
          </cell>
          <cell r="E143" t="str">
            <v>2013上饶市</v>
          </cell>
        </row>
        <row r="144">
          <cell r="D144">
            <v>15</v>
          </cell>
          <cell r="E144" t="str">
            <v>2013鞍山市</v>
          </cell>
        </row>
        <row r="145">
          <cell r="D145">
            <v>15</v>
          </cell>
          <cell r="E145" t="str">
            <v>2013潍坊市</v>
          </cell>
        </row>
        <row r="146">
          <cell r="D146">
            <v>15</v>
          </cell>
          <cell r="E146" t="str">
            <v>2013泰州市</v>
          </cell>
        </row>
        <row r="147">
          <cell r="D147">
            <v>15</v>
          </cell>
          <cell r="E147" t="str">
            <v>2013开封市</v>
          </cell>
        </row>
        <row r="148">
          <cell r="D148">
            <v>15</v>
          </cell>
          <cell r="E148" t="str">
            <v>2013镇江市</v>
          </cell>
        </row>
        <row r="149">
          <cell r="D149">
            <v>15</v>
          </cell>
          <cell r="E149" t="str">
            <v>2013锦州市</v>
          </cell>
        </row>
        <row r="150">
          <cell r="D150">
            <v>15</v>
          </cell>
          <cell r="E150" t="str">
            <v>2013龙岩市</v>
          </cell>
        </row>
        <row r="151">
          <cell r="D151">
            <v>15</v>
          </cell>
          <cell r="E151" t="str">
            <v>2013广元市</v>
          </cell>
        </row>
        <row r="152">
          <cell r="D152">
            <v>15</v>
          </cell>
          <cell r="E152" t="str">
            <v>2013德州市</v>
          </cell>
        </row>
        <row r="153">
          <cell r="D153">
            <v>15</v>
          </cell>
          <cell r="E153" t="str">
            <v>2013石家庄市</v>
          </cell>
        </row>
        <row r="154">
          <cell r="D154">
            <v>15</v>
          </cell>
          <cell r="E154" t="str">
            <v>2013邵阳市</v>
          </cell>
        </row>
        <row r="155">
          <cell r="D155">
            <v>14</v>
          </cell>
          <cell r="E155" t="str">
            <v>2013嘉兴市</v>
          </cell>
        </row>
        <row r="156">
          <cell r="D156">
            <v>14</v>
          </cell>
          <cell r="E156" t="str">
            <v>2013三亚市</v>
          </cell>
        </row>
        <row r="157">
          <cell r="D157">
            <v>14</v>
          </cell>
          <cell r="E157" t="str">
            <v>2013许昌市</v>
          </cell>
        </row>
        <row r="158">
          <cell r="D158">
            <v>13</v>
          </cell>
          <cell r="E158" t="str">
            <v>2013舟山市</v>
          </cell>
        </row>
        <row r="159">
          <cell r="D159">
            <v>13</v>
          </cell>
          <cell r="E159" t="str">
            <v>2013唐山市</v>
          </cell>
        </row>
        <row r="160">
          <cell r="D160">
            <v>13</v>
          </cell>
          <cell r="E160" t="str">
            <v>2013黑河市</v>
          </cell>
        </row>
        <row r="161">
          <cell r="D161">
            <v>13</v>
          </cell>
          <cell r="E161" t="str">
            <v>2013威海市</v>
          </cell>
        </row>
        <row r="162">
          <cell r="D162">
            <v>13</v>
          </cell>
          <cell r="E162" t="str">
            <v>2013大同市</v>
          </cell>
        </row>
        <row r="163">
          <cell r="D163">
            <v>13</v>
          </cell>
          <cell r="E163" t="str">
            <v>2013鄂州市</v>
          </cell>
        </row>
        <row r="164">
          <cell r="D164">
            <v>13</v>
          </cell>
          <cell r="E164" t="str">
            <v>2013连云港市</v>
          </cell>
        </row>
        <row r="165">
          <cell r="D165">
            <v>13</v>
          </cell>
          <cell r="E165" t="str">
            <v>2013佳木斯市</v>
          </cell>
        </row>
        <row r="166">
          <cell r="D166">
            <v>13</v>
          </cell>
          <cell r="E166" t="str">
            <v>2013绥化市</v>
          </cell>
        </row>
        <row r="167">
          <cell r="D167">
            <v>12</v>
          </cell>
          <cell r="E167" t="str">
            <v>2013株洲市</v>
          </cell>
        </row>
        <row r="168">
          <cell r="D168">
            <v>12</v>
          </cell>
          <cell r="E168" t="str">
            <v>2013台州市</v>
          </cell>
        </row>
        <row r="169">
          <cell r="D169">
            <v>11</v>
          </cell>
          <cell r="E169" t="str">
            <v>2013常州市</v>
          </cell>
        </row>
        <row r="170">
          <cell r="D170">
            <v>11</v>
          </cell>
          <cell r="E170" t="str">
            <v>2013哈尔滨市</v>
          </cell>
        </row>
        <row r="171">
          <cell r="D171">
            <v>9</v>
          </cell>
          <cell r="E171" t="str">
            <v>2013酒泉市</v>
          </cell>
        </row>
        <row r="172">
          <cell r="D172">
            <v>8</v>
          </cell>
          <cell r="E172" t="str">
            <v>2013汕尾市</v>
          </cell>
        </row>
        <row r="173">
          <cell r="D173">
            <v>8</v>
          </cell>
          <cell r="E173" t="str">
            <v>2013湘潭市</v>
          </cell>
        </row>
        <row r="174">
          <cell r="D174">
            <v>8</v>
          </cell>
          <cell r="E174" t="str">
            <v>2013聊城市</v>
          </cell>
        </row>
        <row r="175">
          <cell r="D175">
            <v>8</v>
          </cell>
          <cell r="E175" t="str">
            <v>2013平顶山市</v>
          </cell>
        </row>
        <row r="176">
          <cell r="D176">
            <v>8</v>
          </cell>
          <cell r="E176" t="str">
            <v>2013济南市</v>
          </cell>
        </row>
        <row r="177">
          <cell r="D177">
            <v>7</v>
          </cell>
          <cell r="E177" t="str">
            <v>2013无锡市</v>
          </cell>
        </row>
        <row r="178">
          <cell r="D178">
            <v>6</v>
          </cell>
          <cell r="E178" t="str">
            <v>2013金华市</v>
          </cell>
        </row>
        <row r="179">
          <cell r="D179">
            <v>6</v>
          </cell>
          <cell r="E179" t="str">
            <v>2013鸡西市</v>
          </cell>
        </row>
        <row r="180">
          <cell r="D180">
            <v>6</v>
          </cell>
          <cell r="E180" t="str">
            <v>2013南阳市</v>
          </cell>
        </row>
        <row r="181">
          <cell r="D181">
            <v>6</v>
          </cell>
          <cell r="E181" t="str">
            <v>2013潮州市</v>
          </cell>
        </row>
        <row r="182">
          <cell r="D182">
            <v>6</v>
          </cell>
          <cell r="E182" t="str">
            <v>2013淮安市</v>
          </cell>
        </row>
        <row r="183">
          <cell r="D183">
            <v>6</v>
          </cell>
          <cell r="E183" t="str">
            <v>2013吉林市</v>
          </cell>
        </row>
        <row r="184">
          <cell r="D184">
            <v>6</v>
          </cell>
          <cell r="E184" t="str">
            <v>2013石嘴山市</v>
          </cell>
        </row>
        <row r="185">
          <cell r="D185">
            <v>5</v>
          </cell>
          <cell r="E185" t="str">
            <v>2013东莞市</v>
          </cell>
        </row>
        <row r="186">
          <cell r="D186">
            <v>4</v>
          </cell>
          <cell r="E186" t="str">
            <v>2013枣庄市</v>
          </cell>
        </row>
        <row r="187">
          <cell r="D187">
            <v>3</v>
          </cell>
          <cell r="E187" t="str">
            <v>2013大庆市</v>
          </cell>
        </row>
        <row r="188">
          <cell r="D188">
            <v>3</v>
          </cell>
          <cell r="E188" t="str">
            <v>2013湖州市</v>
          </cell>
        </row>
        <row r="189">
          <cell r="D189">
            <v>0</v>
          </cell>
          <cell r="E189" t="str">
            <v>2013安康市</v>
          </cell>
        </row>
        <row r="190">
          <cell r="D190">
            <v>0</v>
          </cell>
          <cell r="E190" t="str">
            <v>2013巴中市</v>
          </cell>
        </row>
        <row r="191">
          <cell r="D191">
            <v>0</v>
          </cell>
          <cell r="E191" t="str">
            <v>2013白银市</v>
          </cell>
        </row>
        <row r="192">
          <cell r="D192">
            <v>0</v>
          </cell>
          <cell r="E192" t="str">
            <v>2013百色市</v>
          </cell>
        </row>
        <row r="193">
          <cell r="D193">
            <v>0</v>
          </cell>
          <cell r="E193" t="str">
            <v>2013滨州市</v>
          </cell>
        </row>
        <row r="194">
          <cell r="D194">
            <v>0</v>
          </cell>
          <cell r="E194" t="str">
            <v>2013崇左市</v>
          </cell>
        </row>
        <row r="195">
          <cell r="D195">
            <v>0</v>
          </cell>
          <cell r="E195" t="str">
            <v>2013东营市</v>
          </cell>
        </row>
        <row r="196">
          <cell r="D196">
            <v>0</v>
          </cell>
          <cell r="E196" t="str">
            <v>2013阜阳市</v>
          </cell>
        </row>
        <row r="197">
          <cell r="D197">
            <v>0</v>
          </cell>
          <cell r="E197" t="str">
            <v>2013广安市</v>
          </cell>
        </row>
        <row r="198">
          <cell r="D198">
            <v>0</v>
          </cell>
          <cell r="E198" t="str">
            <v>2013贵港市</v>
          </cell>
        </row>
        <row r="199">
          <cell r="D199">
            <v>0</v>
          </cell>
          <cell r="E199" t="str">
            <v>2013菏泽市</v>
          </cell>
        </row>
        <row r="200">
          <cell r="D200">
            <v>0</v>
          </cell>
          <cell r="E200" t="str">
            <v>2013怀化市</v>
          </cell>
        </row>
        <row r="201">
          <cell r="D201">
            <v>0</v>
          </cell>
          <cell r="E201" t="str">
            <v>2013嘉峪关市</v>
          </cell>
        </row>
        <row r="202">
          <cell r="D202">
            <v>0</v>
          </cell>
          <cell r="E202" t="str">
            <v>2013金昌市</v>
          </cell>
        </row>
        <row r="203">
          <cell r="D203">
            <v>0</v>
          </cell>
          <cell r="E203" t="str">
            <v>2013荆州市</v>
          </cell>
        </row>
        <row r="204">
          <cell r="D204">
            <v>0</v>
          </cell>
          <cell r="E204" t="str">
            <v>2013来宾市</v>
          </cell>
        </row>
        <row r="205">
          <cell r="D205">
            <v>0</v>
          </cell>
          <cell r="E205" t="str">
            <v>2013兰州市</v>
          </cell>
        </row>
        <row r="206">
          <cell r="D206">
            <v>0</v>
          </cell>
          <cell r="E206" t="str">
            <v>2013乐山市</v>
          </cell>
        </row>
        <row r="207">
          <cell r="D207">
            <v>0</v>
          </cell>
          <cell r="E207" t="str">
            <v>2013泸州市</v>
          </cell>
        </row>
        <row r="208">
          <cell r="D208">
            <v>0</v>
          </cell>
          <cell r="E208" t="str">
            <v>2013漯河市</v>
          </cell>
        </row>
        <row r="209">
          <cell r="D209">
            <v>0</v>
          </cell>
          <cell r="E209" t="str">
            <v>2013眉山市</v>
          </cell>
        </row>
        <row r="210">
          <cell r="D210">
            <v>0</v>
          </cell>
          <cell r="E210" t="str">
            <v>2013绵阳市</v>
          </cell>
        </row>
        <row r="211">
          <cell r="D211">
            <v>0</v>
          </cell>
          <cell r="E211" t="str">
            <v>2013南充市</v>
          </cell>
        </row>
        <row r="212">
          <cell r="D212">
            <v>0</v>
          </cell>
          <cell r="E212" t="str">
            <v>2013内江市</v>
          </cell>
        </row>
        <row r="213">
          <cell r="D213">
            <v>0</v>
          </cell>
          <cell r="E213" t="str">
            <v>2013宁德市</v>
          </cell>
        </row>
        <row r="214">
          <cell r="D214">
            <v>0</v>
          </cell>
          <cell r="E214" t="str">
            <v>2013濮阳市</v>
          </cell>
        </row>
        <row r="215">
          <cell r="D215">
            <v>0</v>
          </cell>
          <cell r="E215" t="str">
            <v>2013钦州市</v>
          </cell>
        </row>
        <row r="216">
          <cell r="D216">
            <v>0</v>
          </cell>
          <cell r="E216" t="str">
            <v>2013随州市</v>
          </cell>
        </row>
        <row r="217">
          <cell r="D217">
            <v>0</v>
          </cell>
          <cell r="E217" t="str">
            <v>2013铜川市</v>
          </cell>
        </row>
        <row r="218">
          <cell r="D218">
            <v>0</v>
          </cell>
          <cell r="E218" t="str">
            <v>2013襄樊市</v>
          </cell>
        </row>
        <row r="219">
          <cell r="D219">
            <v>0</v>
          </cell>
          <cell r="E219" t="str">
            <v>2013孝感市</v>
          </cell>
        </row>
        <row r="220">
          <cell r="D220">
            <v>0</v>
          </cell>
          <cell r="E220" t="str">
            <v>2013信阳市</v>
          </cell>
        </row>
        <row r="221">
          <cell r="D221">
            <v>0</v>
          </cell>
          <cell r="E221" t="str">
            <v>2013雅安市</v>
          </cell>
        </row>
        <row r="222">
          <cell r="D222">
            <v>0</v>
          </cell>
          <cell r="E222" t="str">
            <v>2013烟台市</v>
          </cell>
        </row>
        <row r="223">
          <cell r="D223">
            <v>0</v>
          </cell>
          <cell r="E223" t="str">
            <v>2013延安市</v>
          </cell>
        </row>
        <row r="224">
          <cell r="D224">
            <v>0</v>
          </cell>
          <cell r="E224" t="str">
            <v>2013宜宾市</v>
          </cell>
        </row>
        <row r="225">
          <cell r="D225">
            <v>0</v>
          </cell>
          <cell r="E225" t="str">
            <v>2013永州市</v>
          </cell>
        </row>
        <row r="226">
          <cell r="D226">
            <v>0</v>
          </cell>
          <cell r="E226" t="str">
            <v>2013榆林市</v>
          </cell>
        </row>
        <row r="227">
          <cell r="D227">
            <v>0</v>
          </cell>
          <cell r="E227" t="str">
            <v>2013驻马店市</v>
          </cell>
        </row>
        <row r="228">
          <cell r="D228">
            <v>0</v>
          </cell>
          <cell r="E228" t="str">
            <v>2013资阳市</v>
          </cell>
        </row>
        <row r="229">
          <cell r="D229">
            <v>0</v>
          </cell>
          <cell r="E229" t="str">
            <v>2013淄博市</v>
          </cell>
        </row>
        <row r="230">
          <cell r="D230">
            <v>0</v>
          </cell>
          <cell r="E230" t="str">
            <v>2013自贡市</v>
          </cell>
        </row>
        <row r="231">
          <cell r="D231">
            <v>0</v>
          </cell>
          <cell r="E231" t="str">
            <v>2013白城市</v>
          </cell>
        </row>
        <row r="232">
          <cell r="D232">
            <v>0</v>
          </cell>
          <cell r="E232" t="str">
            <v>2013白山市</v>
          </cell>
        </row>
        <row r="233">
          <cell r="D233">
            <v>0</v>
          </cell>
          <cell r="E233" t="str">
            <v>2013包头市</v>
          </cell>
        </row>
        <row r="234">
          <cell r="D234">
            <v>0</v>
          </cell>
          <cell r="E234" t="str">
            <v>2013保定市</v>
          </cell>
        </row>
        <row r="235">
          <cell r="D235">
            <v>0</v>
          </cell>
          <cell r="E235" t="str">
            <v>2013本溪市</v>
          </cell>
        </row>
        <row r="236">
          <cell r="D236">
            <v>0</v>
          </cell>
          <cell r="E236" t="str">
            <v>2013毕节市</v>
          </cell>
        </row>
        <row r="237">
          <cell r="D237">
            <v>0</v>
          </cell>
          <cell r="E237" t="str">
            <v>2013沧州市</v>
          </cell>
        </row>
        <row r="238">
          <cell r="D238">
            <v>0</v>
          </cell>
          <cell r="E238" t="str">
            <v>2013朝阳市</v>
          </cell>
        </row>
        <row r="239">
          <cell r="D239">
            <v>0</v>
          </cell>
          <cell r="E239" t="str">
            <v>2013承德市</v>
          </cell>
        </row>
        <row r="240">
          <cell r="D240">
            <v>0</v>
          </cell>
          <cell r="E240" t="str">
            <v>2013赤峰市</v>
          </cell>
        </row>
        <row r="241">
          <cell r="D241">
            <v>0</v>
          </cell>
          <cell r="E241" t="str">
            <v>2013丹东市</v>
          </cell>
        </row>
        <row r="242">
          <cell r="D242">
            <v>0</v>
          </cell>
          <cell r="E242" t="str">
            <v>2013定西市</v>
          </cell>
        </row>
        <row r="243">
          <cell r="D243">
            <v>0</v>
          </cell>
          <cell r="E243" t="str">
            <v>2013抚顺市</v>
          </cell>
        </row>
        <row r="244">
          <cell r="D244">
            <v>0</v>
          </cell>
          <cell r="E244" t="str">
            <v>2013阜新市</v>
          </cell>
        </row>
        <row r="245">
          <cell r="D245">
            <v>0</v>
          </cell>
          <cell r="E245" t="str">
            <v>2013海东市</v>
          </cell>
        </row>
        <row r="246">
          <cell r="D246">
            <v>0</v>
          </cell>
          <cell r="E246" t="str">
            <v>2013邯郸市</v>
          </cell>
        </row>
        <row r="247">
          <cell r="D247">
            <v>0</v>
          </cell>
          <cell r="E247" t="str">
            <v>2013鹤岗市</v>
          </cell>
        </row>
        <row r="248">
          <cell r="D248">
            <v>0</v>
          </cell>
          <cell r="E248" t="str">
            <v>2013衡水市</v>
          </cell>
        </row>
        <row r="249">
          <cell r="D249">
            <v>0</v>
          </cell>
          <cell r="E249" t="str">
            <v>2013呼伦贝尔市</v>
          </cell>
        </row>
        <row r="250">
          <cell r="D250">
            <v>0</v>
          </cell>
          <cell r="E250" t="str">
            <v>2013葫芦岛市</v>
          </cell>
        </row>
        <row r="251">
          <cell r="D251">
            <v>0</v>
          </cell>
          <cell r="E251" t="str">
            <v>2013克拉玛依市</v>
          </cell>
        </row>
        <row r="252">
          <cell r="D252">
            <v>0</v>
          </cell>
          <cell r="E252" t="str">
            <v>2013昆明市</v>
          </cell>
        </row>
        <row r="253">
          <cell r="D253">
            <v>0</v>
          </cell>
          <cell r="E253" t="str">
            <v>2013拉萨市</v>
          </cell>
        </row>
        <row r="254">
          <cell r="D254">
            <v>0</v>
          </cell>
          <cell r="E254" t="str">
            <v>2013廊坊市</v>
          </cell>
        </row>
        <row r="255">
          <cell r="D255">
            <v>0</v>
          </cell>
          <cell r="E255" t="str">
            <v>2013丽江市</v>
          </cell>
        </row>
        <row r="256">
          <cell r="D256">
            <v>0</v>
          </cell>
          <cell r="E256" t="str">
            <v>2013辽阳市</v>
          </cell>
        </row>
        <row r="257">
          <cell r="D257">
            <v>0</v>
          </cell>
          <cell r="E257" t="str">
            <v>2013辽源市</v>
          </cell>
        </row>
        <row r="258">
          <cell r="D258">
            <v>0</v>
          </cell>
          <cell r="E258" t="str">
            <v>2013临沧市</v>
          </cell>
        </row>
        <row r="259">
          <cell r="D259">
            <v>0</v>
          </cell>
          <cell r="E259" t="str">
            <v>2013陇南市</v>
          </cell>
        </row>
        <row r="260">
          <cell r="D260">
            <v>0</v>
          </cell>
          <cell r="E260" t="str">
            <v>2013吕梁市</v>
          </cell>
        </row>
        <row r="261">
          <cell r="D261">
            <v>0</v>
          </cell>
          <cell r="E261" t="str">
            <v>2013牡丹江市</v>
          </cell>
        </row>
        <row r="262">
          <cell r="D262">
            <v>0</v>
          </cell>
          <cell r="E262" t="str">
            <v>2013盘锦市</v>
          </cell>
        </row>
        <row r="263">
          <cell r="D263">
            <v>0</v>
          </cell>
          <cell r="E263" t="str">
            <v>2013平凉市</v>
          </cell>
        </row>
        <row r="264">
          <cell r="D264">
            <v>0</v>
          </cell>
          <cell r="E264" t="str">
            <v>2013庆阳市</v>
          </cell>
        </row>
        <row r="265">
          <cell r="D265">
            <v>0</v>
          </cell>
          <cell r="E265" t="str">
            <v>2013双鸭山市</v>
          </cell>
        </row>
        <row r="266">
          <cell r="D266">
            <v>0</v>
          </cell>
          <cell r="E266" t="str">
            <v>2013思茅市</v>
          </cell>
        </row>
        <row r="267">
          <cell r="D267">
            <v>0</v>
          </cell>
          <cell r="E267" t="str">
            <v>2013四平市</v>
          </cell>
        </row>
        <row r="268">
          <cell r="D268">
            <v>0</v>
          </cell>
          <cell r="E268" t="str">
            <v>2013松原市</v>
          </cell>
        </row>
        <row r="269">
          <cell r="D269">
            <v>0</v>
          </cell>
          <cell r="E269" t="str">
            <v>2013太原市</v>
          </cell>
        </row>
        <row r="270">
          <cell r="D270">
            <v>0</v>
          </cell>
          <cell r="E270" t="str">
            <v>2013天水市</v>
          </cell>
        </row>
        <row r="271">
          <cell r="D271">
            <v>0</v>
          </cell>
          <cell r="E271" t="str">
            <v>2013铁岭市</v>
          </cell>
        </row>
        <row r="272">
          <cell r="D272">
            <v>0</v>
          </cell>
          <cell r="E272" t="str">
            <v>2013通化市</v>
          </cell>
        </row>
        <row r="273">
          <cell r="D273">
            <v>0</v>
          </cell>
          <cell r="E273" t="str">
            <v>2013通辽市</v>
          </cell>
        </row>
        <row r="274">
          <cell r="D274">
            <v>0</v>
          </cell>
          <cell r="E274" t="str">
            <v>2013铜仁市</v>
          </cell>
        </row>
        <row r="275">
          <cell r="D275">
            <v>0</v>
          </cell>
          <cell r="E275" t="str">
            <v>2013乌海市</v>
          </cell>
        </row>
        <row r="276">
          <cell r="D276">
            <v>0</v>
          </cell>
          <cell r="E276" t="str">
            <v>2013乌兰察布市</v>
          </cell>
        </row>
        <row r="277">
          <cell r="D277">
            <v>0</v>
          </cell>
          <cell r="E277" t="str">
            <v>2013乌鲁木齐市</v>
          </cell>
        </row>
        <row r="278">
          <cell r="D278">
            <v>0</v>
          </cell>
          <cell r="E278" t="str">
            <v>2013吴忠市</v>
          </cell>
        </row>
        <row r="279">
          <cell r="D279">
            <v>0</v>
          </cell>
          <cell r="E279" t="str">
            <v>2013武威市</v>
          </cell>
        </row>
        <row r="280">
          <cell r="D280">
            <v>0</v>
          </cell>
          <cell r="E280" t="str">
            <v>2013西宁市</v>
          </cell>
        </row>
        <row r="281">
          <cell r="D281">
            <v>0</v>
          </cell>
          <cell r="E281" t="str">
            <v>2013忻州市</v>
          </cell>
        </row>
        <row r="282">
          <cell r="D282">
            <v>0</v>
          </cell>
          <cell r="E282" t="str">
            <v>2013邢台市</v>
          </cell>
        </row>
        <row r="283">
          <cell r="D283">
            <v>0</v>
          </cell>
          <cell r="E283" t="str">
            <v>2013阳泉市</v>
          </cell>
        </row>
        <row r="284">
          <cell r="D284">
            <v>0</v>
          </cell>
          <cell r="E284" t="str">
            <v>2013银川市</v>
          </cell>
        </row>
        <row r="285">
          <cell r="D285">
            <v>0</v>
          </cell>
          <cell r="E285" t="str">
            <v>2013营口市</v>
          </cell>
        </row>
        <row r="286">
          <cell r="D286">
            <v>0</v>
          </cell>
          <cell r="E286" t="str">
            <v>2013玉溪市</v>
          </cell>
        </row>
        <row r="287">
          <cell r="D287">
            <v>0</v>
          </cell>
          <cell r="E287" t="str">
            <v>2013运城市</v>
          </cell>
        </row>
        <row r="288">
          <cell r="D288">
            <v>0</v>
          </cell>
          <cell r="E288" t="str">
            <v>2013张家口市</v>
          </cell>
        </row>
        <row r="289">
          <cell r="D289">
            <v>0</v>
          </cell>
          <cell r="E289" t="str">
            <v>2013昭通市</v>
          </cell>
        </row>
        <row r="290">
          <cell r="D290">
            <v>0</v>
          </cell>
          <cell r="E290" t="str">
            <v>2013中卫市</v>
          </cell>
        </row>
        <row r="291">
          <cell r="D291">
            <v>87.5</v>
          </cell>
          <cell r="E291" t="str">
            <v>2014广州市</v>
          </cell>
        </row>
        <row r="292">
          <cell r="D292">
            <v>87.386363636363626</v>
          </cell>
          <cell r="E292" t="str">
            <v>2014南宁市</v>
          </cell>
        </row>
        <row r="293">
          <cell r="D293">
            <v>85.909090909090907</v>
          </cell>
          <cell r="E293" t="str">
            <v>2014北京市</v>
          </cell>
        </row>
        <row r="294">
          <cell r="D294">
            <v>84.318181818181813</v>
          </cell>
          <cell r="E294" t="str">
            <v>2014柳州市</v>
          </cell>
        </row>
        <row r="295">
          <cell r="D295">
            <v>82.954545454545453</v>
          </cell>
          <cell r="E295" t="str">
            <v>2014上海市</v>
          </cell>
        </row>
        <row r="296">
          <cell r="D296">
            <v>78.636363636363626</v>
          </cell>
          <cell r="E296" t="str">
            <v>2014潍坊市</v>
          </cell>
        </row>
        <row r="297">
          <cell r="D297">
            <v>78.636363636363626</v>
          </cell>
          <cell r="E297" t="str">
            <v>2014贺州市</v>
          </cell>
        </row>
        <row r="298">
          <cell r="D298">
            <v>77.318181818181813</v>
          </cell>
          <cell r="E298" t="str">
            <v>2014珠海市</v>
          </cell>
        </row>
        <row r="299">
          <cell r="D299">
            <v>75.681818181818173</v>
          </cell>
          <cell r="E299" t="str">
            <v>2014梧州市</v>
          </cell>
        </row>
        <row r="300">
          <cell r="D300">
            <v>74.36363636363636</v>
          </cell>
          <cell r="E300" t="str">
            <v>2014济南市</v>
          </cell>
        </row>
        <row r="301">
          <cell r="D301">
            <v>74.249999999999986</v>
          </cell>
          <cell r="E301" t="str">
            <v>2014武汉市</v>
          </cell>
        </row>
        <row r="302">
          <cell r="D302">
            <v>72.954545454545453</v>
          </cell>
          <cell r="E302" t="str">
            <v>2014天津市</v>
          </cell>
        </row>
        <row r="303">
          <cell r="D303">
            <v>72.272727272727266</v>
          </cell>
          <cell r="E303" t="str">
            <v>2014贵港市</v>
          </cell>
        </row>
        <row r="304">
          <cell r="D304">
            <v>72.204545454545439</v>
          </cell>
          <cell r="E304" t="str">
            <v>2014成都市</v>
          </cell>
        </row>
        <row r="305">
          <cell r="D305">
            <v>71.636363636363626</v>
          </cell>
          <cell r="E305" t="str">
            <v>2014百色市</v>
          </cell>
        </row>
        <row r="306">
          <cell r="D306">
            <v>70</v>
          </cell>
          <cell r="E306" t="str">
            <v>2014杭州市</v>
          </cell>
        </row>
        <row r="307">
          <cell r="D307">
            <v>70</v>
          </cell>
          <cell r="E307" t="str">
            <v>2014安庆市</v>
          </cell>
        </row>
        <row r="308">
          <cell r="D308">
            <v>69.454545454545453</v>
          </cell>
          <cell r="E308" t="str">
            <v>2014宜春市</v>
          </cell>
        </row>
        <row r="309">
          <cell r="D309">
            <v>69.318181818181813</v>
          </cell>
          <cell r="E309" t="str">
            <v>2014清远市</v>
          </cell>
        </row>
        <row r="310">
          <cell r="D310">
            <v>68.318181818181813</v>
          </cell>
          <cell r="E310" t="str">
            <v>2014深圳市</v>
          </cell>
        </row>
        <row r="311">
          <cell r="D311">
            <v>67.72727272727272</v>
          </cell>
          <cell r="E311" t="str">
            <v>2014厦门市</v>
          </cell>
        </row>
        <row r="312">
          <cell r="D312">
            <v>65.909090909090907</v>
          </cell>
          <cell r="E312" t="str">
            <v>2014青岛市</v>
          </cell>
        </row>
        <row r="313">
          <cell r="D313">
            <v>65.545454545454533</v>
          </cell>
          <cell r="E313" t="str">
            <v>2014玉林市</v>
          </cell>
        </row>
        <row r="314">
          <cell r="D314">
            <v>65.22727272727272</v>
          </cell>
          <cell r="E314" t="str">
            <v>2014河源市</v>
          </cell>
        </row>
        <row r="315">
          <cell r="D315">
            <v>65</v>
          </cell>
          <cell r="E315" t="str">
            <v>2014滨州市</v>
          </cell>
        </row>
        <row r="316">
          <cell r="D316">
            <v>64.272727272727266</v>
          </cell>
          <cell r="E316" t="str">
            <v>2014南昌市</v>
          </cell>
        </row>
        <row r="317">
          <cell r="D317">
            <v>64.090909090909079</v>
          </cell>
          <cell r="E317" t="str">
            <v>2014泉州市</v>
          </cell>
        </row>
        <row r="318">
          <cell r="D318">
            <v>63.86363636363636</v>
          </cell>
          <cell r="E318" t="str">
            <v>2014揭阳市</v>
          </cell>
        </row>
        <row r="319">
          <cell r="D319">
            <v>63.72727272727272</v>
          </cell>
          <cell r="E319" t="str">
            <v>2014九江市</v>
          </cell>
        </row>
        <row r="320">
          <cell r="D320">
            <v>62.954545454545446</v>
          </cell>
          <cell r="E320" t="str">
            <v>2014丽水市</v>
          </cell>
        </row>
        <row r="321">
          <cell r="D321">
            <v>61.454545454545446</v>
          </cell>
          <cell r="E321" t="str">
            <v>2014萍乡市</v>
          </cell>
        </row>
        <row r="322">
          <cell r="D322">
            <v>57.72727272727272</v>
          </cell>
          <cell r="E322" t="str">
            <v>2014宜宾市</v>
          </cell>
        </row>
        <row r="323">
          <cell r="D323">
            <v>56.36363636363636</v>
          </cell>
          <cell r="E323" t="str">
            <v>2014哈尔滨市</v>
          </cell>
        </row>
        <row r="324">
          <cell r="D324">
            <v>54.727272727272727</v>
          </cell>
          <cell r="E324" t="str">
            <v>2014南充市</v>
          </cell>
        </row>
        <row r="325">
          <cell r="D325">
            <v>53.568181818181813</v>
          </cell>
          <cell r="E325" t="str">
            <v>2014中山市</v>
          </cell>
        </row>
        <row r="326">
          <cell r="D326">
            <v>53.36363636363636</v>
          </cell>
          <cell r="E326" t="str">
            <v>2014乐山市</v>
          </cell>
        </row>
        <row r="327">
          <cell r="D327">
            <v>53.318181818181813</v>
          </cell>
          <cell r="E327" t="str">
            <v>2014池州市</v>
          </cell>
        </row>
        <row r="328">
          <cell r="D328">
            <v>52.386363636363633</v>
          </cell>
          <cell r="E328" t="str">
            <v>2014衡水市</v>
          </cell>
        </row>
        <row r="329">
          <cell r="D329">
            <v>52.36363636363636</v>
          </cell>
          <cell r="E329" t="str">
            <v>2014自贡市</v>
          </cell>
        </row>
        <row r="330">
          <cell r="D330">
            <v>52.04545454545454</v>
          </cell>
          <cell r="E330" t="str">
            <v>2014绍兴市</v>
          </cell>
        </row>
        <row r="331">
          <cell r="D331">
            <v>52</v>
          </cell>
          <cell r="E331" t="str">
            <v>2014中卫市</v>
          </cell>
        </row>
        <row r="332">
          <cell r="D332">
            <v>51.68181818181818</v>
          </cell>
          <cell r="E332" t="str">
            <v>2014贵阳市</v>
          </cell>
        </row>
        <row r="333">
          <cell r="D333">
            <v>51.36363636363636</v>
          </cell>
          <cell r="E333" t="str">
            <v>2014昆明市</v>
          </cell>
        </row>
        <row r="334">
          <cell r="D334">
            <v>50.818181818181813</v>
          </cell>
          <cell r="E334" t="str">
            <v>2014江门市</v>
          </cell>
        </row>
        <row r="335">
          <cell r="D335">
            <v>50.04545454545454</v>
          </cell>
          <cell r="E335" t="str">
            <v>2014泰安市</v>
          </cell>
        </row>
        <row r="336">
          <cell r="D336">
            <v>49.999999999999993</v>
          </cell>
          <cell r="E336" t="str">
            <v>2014运城市</v>
          </cell>
        </row>
        <row r="337">
          <cell r="D337">
            <v>49.54545454545454</v>
          </cell>
          <cell r="E337" t="str">
            <v>2014石嘴山市</v>
          </cell>
        </row>
        <row r="338">
          <cell r="D338">
            <v>49.5</v>
          </cell>
          <cell r="E338" t="str">
            <v>2014洛阳市</v>
          </cell>
        </row>
        <row r="339">
          <cell r="D339">
            <v>49.18181818181818</v>
          </cell>
          <cell r="E339" t="str">
            <v>2014淮南市</v>
          </cell>
        </row>
        <row r="340">
          <cell r="D340">
            <v>49.090909090909086</v>
          </cell>
          <cell r="E340" t="str">
            <v>2014威海市</v>
          </cell>
        </row>
        <row r="341">
          <cell r="D341">
            <v>48.704545454545453</v>
          </cell>
          <cell r="E341" t="str">
            <v>2014佛山市</v>
          </cell>
        </row>
        <row r="342">
          <cell r="D342">
            <v>48.18181818181818</v>
          </cell>
          <cell r="E342" t="str">
            <v>2014大连市</v>
          </cell>
        </row>
        <row r="343">
          <cell r="D343">
            <v>47.54545454545454</v>
          </cell>
          <cell r="E343" t="str">
            <v>2014益阳市</v>
          </cell>
        </row>
        <row r="344">
          <cell r="D344">
            <v>47.04545454545454</v>
          </cell>
          <cell r="E344" t="str">
            <v>2014徐州市</v>
          </cell>
        </row>
        <row r="345">
          <cell r="D345">
            <v>46.590909090909086</v>
          </cell>
          <cell r="E345" t="str">
            <v>2014台州市</v>
          </cell>
        </row>
        <row r="346">
          <cell r="D346">
            <v>46.454545454545453</v>
          </cell>
          <cell r="E346" t="str">
            <v>2014吉安市</v>
          </cell>
        </row>
        <row r="347">
          <cell r="D347">
            <v>46.181818181818173</v>
          </cell>
          <cell r="E347" t="str">
            <v>2014景德镇市</v>
          </cell>
        </row>
        <row r="348">
          <cell r="D348">
            <v>46.090909090909086</v>
          </cell>
          <cell r="E348" t="str">
            <v>2014惠州市</v>
          </cell>
        </row>
        <row r="349">
          <cell r="D349">
            <v>45.454545454545453</v>
          </cell>
          <cell r="E349" t="str">
            <v>2014嘉峪关市</v>
          </cell>
        </row>
        <row r="350">
          <cell r="D350">
            <v>44.772727272727266</v>
          </cell>
          <cell r="E350" t="str">
            <v>2014吴忠市</v>
          </cell>
        </row>
        <row r="351">
          <cell r="D351">
            <v>44.590909090909086</v>
          </cell>
          <cell r="E351" t="str">
            <v>2014云浮市</v>
          </cell>
        </row>
        <row r="352">
          <cell r="D352">
            <v>44.090909090909086</v>
          </cell>
          <cell r="E352" t="str">
            <v>2014上饶市</v>
          </cell>
        </row>
        <row r="353">
          <cell r="D353">
            <v>43.86363636363636</v>
          </cell>
          <cell r="E353" t="str">
            <v>2014韶关市</v>
          </cell>
        </row>
        <row r="354">
          <cell r="D354">
            <v>43.636363636363633</v>
          </cell>
          <cell r="E354" t="str">
            <v>2014亳州市</v>
          </cell>
        </row>
        <row r="355">
          <cell r="D355">
            <v>43.636363636363633</v>
          </cell>
          <cell r="E355" t="str">
            <v>2014三明市</v>
          </cell>
        </row>
        <row r="356">
          <cell r="D356">
            <v>42.636363636363633</v>
          </cell>
          <cell r="E356" t="str">
            <v>2014滁州市</v>
          </cell>
        </row>
        <row r="357">
          <cell r="D357">
            <v>42.5</v>
          </cell>
          <cell r="E357" t="str">
            <v>2014海口市</v>
          </cell>
        </row>
        <row r="358">
          <cell r="D358">
            <v>42.454545454545453</v>
          </cell>
          <cell r="E358" t="str">
            <v>2014铜川市</v>
          </cell>
        </row>
        <row r="359">
          <cell r="D359">
            <v>41.818181818181813</v>
          </cell>
          <cell r="E359" t="str">
            <v>2014汕头市</v>
          </cell>
        </row>
        <row r="360">
          <cell r="D360">
            <v>41.499999999999993</v>
          </cell>
          <cell r="E360" t="str">
            <v>2014十堰市</v>
          </cell>
        </row>
        <row r="361">
          <cell r="D361">
            <v>39.772727272727266</v>
          </cell>
          <cell r="E361" t="str">
            <v>2014廊坊市</v>
          </cell>
        </row>
        <row r="362">
          <cell r="D362">
            <v>39.318181818181813</v>
          </cell>
          <cell r="E362" t="str">
            <v>2014黄石市</v>
          </cell>
        </row>
        <row r="363">
          <cell r="D363">
            <v>39.272727272727273</v>
          </cell>
          <cell r="E363" t="str">
            <v>2014沈阳市</v>
          </cell>
        </row>
        <row r="364">
          <cell r="D364">
            <v>39.090909090909086</v>
          </cell>
          <cell r="E364" t="str">
            <v>2014长治市</v>
          </cell>
        </row>
        <row r="365">
          <cell r="D365">
            <v>39.045454545454547</v>
          </cell>
          <cell r="E365" t="str">
            <v>2014宜昌市</v>
          </cell>
        </row>
        <row r="366">
          <cell r="D366">
            <v>38.636363636363633</v>
          </cell>
          <cell r="E366" t="str">
            <v>2014咸宁市</v>
          </cell>
        </row>
        <row r="367">
          <cell r="D367">
            <v>38.590909090909093</v>
          </cell>
          <cell r="E367" t="str">
            <v>2014东莞市</v>
          </cell>
        </row>
        <row r="368">
          <cell r="D368">
            <v>38.090909090909086</v>
          </cell>
          <cell r="E368" t="str">
            <v>2014六安市</v>
          </cell>
        </row>
        <row r="369">
          <cell r="D369">
            <v>37.954545454545453</v>
          </cell>
          <cell r="E369" t="str">
            <v>2014石家庄市</v>
          </cell>
        </row>
        <row r="370">
          <cell r="D370">
            <v>37.61363636363636</v>
          </cell>
          <cell r="E370" t="str">
            <v>2014阳江市</v>
          </cell>
        </row>
        <row r="371">
          <cell r="D371">
            <v>37.386363636363633</v>
          </cell>
          <cell r="E371" t="str">
            <v>2014南阳市</v>
          </cell>
        </row>
        <row r="372">
          <cell r="D372">
            <v>37.272727272727266</v>
          </cell>
          <cell r="E372" t="str">
            <v>2014秦皇岛市</v>
          </cell>
        </row>
        <row r="373">
          <cell r="D373">
            <v>37.272727272727266</v>
          </cell>
          <cell r="E373" t="str">
            <v>2014金华市</v>
          </cell>
        </row>
        <row r="374">
          <cell r="D374">
            <v>36.386363636363633</v>
          </cell>
          <cell r="E374" t="str">
            <v>2014宿州市</v>
          </cell>
        </row>
        <row r="375">
          <cell r="D375">
            <v>35.863636363636367</v>
          </cell>
          <cell r="E375" t="str">
            <v>2014茂名市</v>
          </cell>
        </row>
        <row r="376">
          <cell r="D376">
            <v>35.499999999999993</v>
          </cell>
          <cell r="E376" t="str">
            <v>2014长沙市</v>
          </cell>
        </row>
        <row r="377">
          <cell r="D377">
            <v>35.454545454545453</v>
          </cell>
          <cell r="E377" t="str">
            <v>2014雅安市</v>
          </cell>
        </row>
        <row r="378">
          <cell r="D378">
            <v>35.31818181818182</v>
          </cell>
          <cell r="E378" t="str">
            <v>2014鹤壁市</v>
          </cell>
        </row>
        <row r="379">
          <cell r="D379">
            <v>34.590909090909086</v>
          </cell>
          <cell r="E379" t="str">
            <v>2014荆州市</v>
          </cell>
        </row>
        <row r="380">
          <cell r="D380">
            <v>34.090909090909086</v>
          </cell>
          <cell r="E380" t="str">
            <v>2014新乡市</v>
          </cell>
        </row>
        <row r="381">
          <cell r="D381">
            <v>34.090909090909086</v>
          </cell>
          <cell r="E381" t="str">
            <v>2014漳州市</v>
          </cell>
        </row>
        <row r="382">
          <cell r="D382">
            <v>33.636363636363633</v>
          </cell>
          <cell r="E382" t="str">
            <v>2014湖州市</v>
          </cell>
        </row>
        <row r="383">
          <cell r="D383">
            <v>33.409090909090907</v>
          </cell>
          <cell r="E383" t="str">
            <v>2014太原市</v>
          </cell>
        </row>
        <row r="384">
          <cell r="D384">
            <v>33.363636363636367</v>
          </cell>
          <cell r="E384" t="str">
            <v>2014汕尾市</v>
          </cell>
        </row>
        <row r="385">
          <cell r="D385">
            <v>33.318181818181813</v>
          </cell>
          <cell r="E385" t="str">
            <v>2014西宁市</v>
          </cell>
        </row>
        <row r="386">
          <cell r="D386">
            <v>33.29545454545454</v>
          </cell>
          <cell r="E386" t="str">
            <v>2014攀枝花市</v>
          </cell>
        </row>
        <row r="387">
          <cell r="D387">
            <v>33.18181818181818</v>
          </cell>
          <cell r="E387" t="str">
            <v>2014福州市</v>
          </cell>
        </row>
        <row r="388">
          <cell r="D388">
            <v>33.090909090909086</v>
          </cell>
          <cell r="E388" t="str">
            <v>2014南京市</v>
          </cell>
        </row>
        <row r="389">
          <cell r="D389">
            <v>33.090909090909086</v>
          </cell>
          <cell r="E389" t="str">
            <v>2014达州市</v>
          </cell>
        </row>
        <row r="390">
          <cell r="D390">
            <v>32.954545454545453</v>
          </cell>
          <cell r="E390" t="str">
            <v>2014鄂州市</v>
          </cell>
        </row>
        <row r="391">
          <cell r="D391">
            <v>32.272727272727273</v>
          </cell>
          <cell r="E391" t="str">
            <v>2014莆田市</v>
          </cell>
        </row>
        <row r="392">
          <cell r="D392">
            <v>31.95454545454545</v>
          </cell>
          <cell r="E392" t="str">
            <v>2014资阳市</v>
          </cell>
        </row>
        <row r="393">
          <cell r="D393">
            <v>31.909090909090907</v>
          </cell>
          <cell r="E393" t="str">
            <v>2014梅州市</v>
          </cell>
        </row>
        <row r="394">
          <cell r="D394">
            <v>31.522727272727266</v>
          </cell>
          <cell r="E394" t="str">
            <v>2014商洛市</v>
          </cell>
        </row>
        <row r="395">
          <cell r="D395">
            <v>31.431818181818183</v>
          </cell>
          <cell r="E395" t="str">
            <v>2014张掖市</v>
          </cell>
        </row>
        <row r="396">
          <cell r="D396">
            <v>31.227272727272727</v>
          </cell>
          <cell r="E396" t="str">
            <v>2014郑州市</v>
          </cell>
        </row>
        <row r="397">
          <cell r="D397">
            <v>31.136363636363633</v>
          </cell>
          <cell r="E397" t="str">
            <v>2014遂宁市</v>
          </cell>
        </row>
        <row r="398">
          <cell r="D398">
            <v>31.02272727272727</v>
          </cell>
          <cell r="E398" t="str">
            <v>2014宁波市</v>
          </cell>
        </row>
        <row r="399">
          <cell r="D399">
            <v>30.909090909090907</v>
          </cell>
          <cell r="E399" t="str">
            <v>2014鹰潭市</v>
          </cell>
        </row>
        <row r="400">
          <cell r="D400">
            <v>30.727272727272723</v>
          </cell>
          <cell r="E400" t="str">
            <v>2014抚州市</v>
          </cell>
        </row>
        <row r="401">
          <cell r="D401">
            <v>30.318181818181817</v>
          </cell>
          <cell r="E401" t="str">
            <v>2014宣城市</v>
          </cell>
        </row>
        <row r="402">
          <cell r="D402">
            <v>29.818181818181813</v>
          </cell>
          <cell r="E402" t="str">
            <v>2014桂林市</v>
          </cell>
        </row>
        <row r="403">
          <cell r="D403">
            <v>29.09090909090909</v>
          </cell>
          <cell r="E403" t="str">
            <v>2014濮阳市</v>
          </cell>
        </row>
        <row r="404">
          <cell r="D404">
            <v>28.909090909090907</v>
          </cell>
          <cell r="E404" t="str">
            <v>2014宝鸡市</v>
          </cell>
        </row>
        <row r="405">
          <cell r="D405">
            <v>28.86363636363636</v>
          </cell>
          <cell r="E405" t="str">
            <v>2014潮州市</v>
          </cell>
        </row>
        <row r="406">
          <cell r="D406">
            <v>28.454545454545453</v>
          </cell>
          <cell r="E406" t="str">
            <v>2014日照市</v>
          </cell>
        </row>
        <row r="407">
          <cell r="D407">
            <v>27.954545454545453</v>
          </cell>
          <cell r="E407" t="str">
            <v>2014周口市</v>
          </cell>
        </row>
        <row r="408">
          <cell r="D408">
            <v>27.68181818181818</v>
          </cell>
          <cell r="E408" t="str">
            <v>2014咸阳市</v>
          </cell>
        </row>
        <row r="409">
          <cell r="D409">
            <v>27.545454545454543</v>
          </cell>
          <cell r="E409" t="str">
            <v>2014镇江市</v>
          </cell>
        </row>
        <row r="410">
          <cell r="D410">
            <v>27.545454545454543</v>
          </cell>
          <cell r="E410" t="str">
            <v>2014芜湖市</v>
          </cell>
        </row>
        <row r="411">
          <cell r="D411">
            <v>27.454545454545453</v>
          </cell>
          <cell r="E411" t="str">
            <v>2014长春市</v>
          </cell>
        </row>
        <row r="412">
          <cell r="D412">
            <v>27.409090909090907</v>
          </cell>
          <cell r="E412" t="str">
            <v>2014郴州市</v>
          </cell>
        </row>
        <row r="413">
          <cell r="D413">
            <v>27.318181818181817</v>
          </cell>
          <cell r="E413" t="str">
            <v>2014乌鲁木齐市</v>
          </cell>
        </row>
        <row r="414">
          <cell r="D414">
            <v>27.045454545454543</v>
          </cell>
          <cell r="E414" t="str">
            <v>2014金昌市</v>
          </cell>
        </row>
        <row r="415">
          <cell r="D415">
            <v>27.045454545454543</v>
          </cell>
          <cell r="E415" t="str">
            <v>2014忻州市</v>
          </cell>
        </row>
        <row r="416">
          <cell r="D416">
            <v>26.95454545454545</v>
          </cell>
          <cell r="E416" t="str">
            <v>2014宿迁市</v>
          </cell>
        </row>
        <row r="417">
          <cell r="D417">
            <v>26.863636363636363</v>
          </cell>
          <cell r="E417" t="str">
            <v>2014黄山市</v>
          </cell>
        </row>
        <row r="418">
          <cell r="D418">
            <v>26.818181818181817</v>
          </cell>
          <cell r="E418" t="str">
            <v>2014盐城市</v>
          </cell>
        </row>
        <row r="419">
          <cell r="D419">
            <v>26.704545454545453</v>
          </cell>
          <cell r="E419" t="str">
            <v>2014三门峡市</v>
          </cell>
        </row>
        <row r="420">
          <cell r="D420">
            <v>26.454545454545453</v>
          </cell>
          <cell r="E420" t="str">
            <v>2014营口市</v>
          </cell>
        </row>
        <row r="421">
          <cell r="D421">
            <v>26.227272727272727</v>
          </cell>
          <cell r="E421" t="str">
            <v>2014张家界市</v>
          </cell>
        </row>
        <row r="422">
          <cell r="D422">
            <v>26.227272727272727</v>
          </cell>
          <cell r="E422" t="str">
            <v>2014西安市</v>
          </cell>
        </row>
        <row r="423">
          <cell r="D423">
            <v>26.045454545454543</v>
          </cell>
          <cell r="E423" t="str">
            <v>2014丽江市</v>
          </cell>
        </row>
        <row r="424">
          <cell r="D424">
            <v>25.86363636363636</v>
          </cell>
          <cell r="E424" t="str">
            <v>2014许昌市</v>
          </cell>
        </row>
        <row r="425">
          <cell r="D425">
            <v>25.09090909090909</v>
          </cell>
          <cell r="E425" t="str">
            <v>2014武威市</v>
          </cell>
        </row>
        <row r="426">
          <cell r="D426">
            <v>24.863636363636363</v>
          </cell>
          <cell r="E426" t="str">
            <v>2014湛江市</v>
          </cell>
        </row>
        <row r="427">
          <cell r="D427">
            <v>24.68181818181818</v>
          </cell>
          <cell r="E427" t="str">
            <v>2014牡丹江市</v>
          </cell>
        </row>
        <row r="428">
          <cell r="D428">
            <v>24.318181818181817</v>
          </cell>
          <cell r="E428" t="str">
            <v>2014辽源市</v>
          </cell>
        </row>
        <row r="429">
          <cell r="D429">
            <v>24.27272727272727</v>
          </cell>
          <cell r="E429" t="str">
            <v>2014东营市</v>
          </cell>
        </row>
        <row r="430">
          <cell r="D430">
            <v>24.159090909090907</v>
          </cell>
          <cell r="E430" t="str">
            <v>2014眉山市</v>
          </cell>
        </row>
        <row r="431">
          <cell r="D431">
            <v>23.909090909090907</v>
          </cell>
          <cell r="E431" t="str">
            <v>2014酒泉市</v>
          </cell>
        </row>
        <row r="432">
          <cell r="D432">
            <v>23.863636363636363</v>
          </cell>
          <cell r="E432" t="str">
            <v>2014承德市</v>
          </cell>
        </row>
        <row r="433">
          <cell r="D433">
            <v>23.77272727272727</v>
          </cell>
          <cell r="E433" t="str">
            <v>2014南通市</v>
          </cell>
        </row>
        <row r="434">
          <cell r="D434">
            <v>23.636363636363633</v>
          </cell>
          <cell r="E434" t="str">
            <v>2014崇左市</v>
          </cell>
        </row>
        <row r="435">
          <cell r="D435">
            <v>23.636363636363633</v>
          </cell>
          <cell r="E435" t="str">
            <v>2014陇南市</v>
          </cell>
        </row>
        <row r="436">
          <cell r="D436">
            <v>23.454545454545453</v>
          </cell>
          <cell r="E436" t="str">
            <v>2014齐齐哈尔市</v>
          </cell>
        </row>
        <row r="437">
          <cell r="D437">
            <v>23.454545454545453</v>
          </cell>
          <cell r="E437" t="str">
            <v>2014通化市</v>
          </cell>
        </row>
        <row r="438">
          <cell r="D438">
            <v>23.43181818181818</v>
          </cell>
          <cell r="E438" t="str">
            <v>2014渭南市</v>
          </cell>
        </row>
        <row r="439">
          <cell r="D439">
            <v>23.409090909090907</v>
          </cell>
          <cell r="E439" t="str">
            <v>2014肇庆市</v>
          </cell>
        </row>
        <row r="440">
          <cell r="D440">
            <v>23.272727272727273</v>
          </cell>
          <cell r="E440" t="str">
            <v>2014丹东市</v>
          </cell>
        </row>
        <row r="441">
          <cell r="D441">
            <v>23.272727272727273</v>
          </cell>
          <cell r="E441" t="str">
            <v>2014本溪市</v>
          </cell>
        </row>
        <row r="442">
          <cell r="D442">
            <v>22.909090909090907</v>
          </cell>
          <cell r="E442" t="str">
            <v>2014抚顺市</v>
          </cell>
        </row>
        <row r="443">
          <cell r="D443">
            <v>22.86363636363636</v>
          </cell>
          <cell r="E443" t="str">
            <v>2014苏州市</v>
          </cell>
        </row>
        <row r="444">
          <cell r="D444">
            <v>22.727272727272727</v>
          </cell>
          <cell r="E444" t="str">
            <v>2014保定市</v>
          </cell>
        </row>
        <row r="445">
          <cell r="D445">
            <v>22.727272727272727</v>
          </cell>
          <cell r="E445" t="str">
            <v>2014鄂尔多斯市</v>
          </cell>
        </row>
        <row r="446">
          <cell r="D446">
            <v>22.59090909090909</v>
          </cell>
          <cell r="E446" t="str">
            <v>2014娄底市</v>
          </cell>
        </row>
        <row r="447">
          <cell r="D447">
            <v>22.545454545454543</v>
          </cell>
          <cell r="E447" t="str">
            <v>2014温州市</v>
          </cell>
        </row>
        <row r="448">
          <cell r="D448">
            <v>22.409090909090907</v>
          </cell>
          <cell r="E448" t="str">
            <v>2014重庆市</v>
          </cell>
        </row>
        <row r="449">
          <cell r="D449">
            <v>22.318181818181817</v>
          </cell>
          <cell r="E449" t="str">
            <v>2014汉中市</v>
          </cell>
        </row>
        <row r="450">
          <cell r="D450">
            <v>22.27272727272727</v>
          </cell>
          <cell r="E450" t="str">
            <v>2014内江市</v>
          </cell>
        </row>
        <row r="451">
          <cell r="D451">
            <v>22.27272727272727</v>
          </cell>
          <cell r="E451" t="str">
            <v>2014漯河市</v>
          </cell>
        </row>
        <row r="452">
          <cell r="D452">
            <v>22.27272727272727</v>
          </cell>
          <cell r="E452" t="str">
            <v>2014铜仁市</v>
          </cell>
        </row>
        <row r="453">
          <cell r="D453">
            <v>22.18181818181818</v>
          </cell>
          <cell r="E453" t="str">
            <v>2014黄冈市</v>
          </cell>
        </row>
        <row r="454">
          <cell r="D454">
            <v>21.90909090909091</v>
          </cell>
          <cell r="E454" t="str">
            <v>2014钦州市</v>
          </cell>
        </row>
        <row r="455">
          <cell r="D455">
            <v>21.818181818181817</v>
          </cell>
          <cell r="E455" t="str">
            <v>2014湘潭市</v>
          </cell>
        </row>
        <row r="456">
          <cell r="D456">
            <v>21.454545454545453</v>
          </cell>
          <cell r="E456" t="str">
            <v>2014扬州市</v>
          </cell>
        </row>
        <row r="457">
          <cell r="D457">
            <v>21.454545454545453</v>
          </cell>
          <cell r="E457" t="str">
            <v>2014遵义市</v>
          </cell>
        </row>
        <row r="458">
          <cell r="D458">
            <v>21.18181818181818</v>
          </cell>
          <cell r="E458" t="str">
            <v>2014衢州市</v>
          </cell>
        </row>
        <row r="459">
          <cell r="D459">
            <v>21</v>
          </cell>
          <cell r="E459" t="str">
            <v>2014鞍山市</v>
          </cell>
        </row>
        <row r="460">
          <cell r="D460">
            <v>20.86363636363636</v>
          </cell>
          <cell r="E460" t="str">
            <v>2014开封市</v>
          </cell>
        </row>
        <row r="461">
          <cell r="D461">
            <v>20.727272727272727</v>
          </cell>
          <cell r="E461" t="str">
            <v>2014葫芦岛市</v>
          </cell>
        </row>
        <row r="462">
          <cell r="D462">
            <v>20.5</v>
          </cell>
          <cell r="E462" t="str">
            <v>2014岳阳市</v>
          </cell>
        </row>
        <row r="463">
          <cell r="D463">
            <v>20.454545454545453</v>
          </cell>
          <cell r="E463" t="str">
            <v>2014合肥市</v>
          </cell>
        </row>
        <row r="464">
          <cell r="D464">
            <v>20.227272727272727</v>
          </cell>
          <cell r="E464" t="str">
            <v>2014唐山市</v>
          </cell>
        </row>
        <row r="465">
          <cell r="D465">
            <v>20.227272727272727</v>
          </cell>
          <cell r="E465" t="str">
            <v>2014巴彦淖尔市</v>
          </cell>
        </row>
        <row r="466">
          <cell r="D466">
            <v>20</v>
          </cell>
          <cell r="E466" t="str">
            <v>2014定西市</v>
          </cell>
        </row>
        <row r="467">
          <cell r="D467">
            <v>19.886363636363633</v>
          </cell>
          <cell r="E467" t="str">
            <v>2014焦作市</v>
          </cell>
        </row>
        <row r="468">
          <cell r="D468">
            <v>19.863636363636363</v>
          </cell>
          <cell r="E468" t="str">
            <v>2014白城市</v>
          </cell>
        </row>
        <row r="469">
          <cell r="D469">
            <v>19.84090909090909</v>
          </cell>
          <cell r="E469" t="str">
            <v>2014延安市</v>
          </cell>
        </row>
        <row r="470">
          <cell r="D470">
            <v>19.818181818181817</v>
          </cell>
          <cell r="E470" t="str">
            <v>2014来宾市</v>
          </cell>
        </row>
        <row r="471">
          <cell r="D471">
            <v>19.77272727272727</v>
          </cell>
          <cell r="E471" t="str">
            <v>2014淮北市</v>
          </cell>
        </row>
        <row r="472">
          <cell r="D472">
            <v>19.77272727272727</v>
          </cell>
          <cell r="E472" t="str">
            <v>2014邢台市</v>
          </cell>
        </row>
        <row r="473">
          <cell r="D473">
            <v>19.636363636363637</v>
          </cell>
          <cell r="E473" t="str">
            <v>2014常州市</v>
          </cell>
        </row>
        <row r="474">
          <cell r="D474">
            <v>19.636363636363637</v>
          </cell>
          <cell r="E474" t="str">
            <v>2014临沂市</v>
          </cell>
        </row>
        <row r="475">
          <cell r="D475">
            <v>19.27272727272727</v>
          </cell>
          <cell r="E475" t="str">
            <v>2014株洲市</v>
          </cell>
        </row>
        <row r="476">
          <cell r="D476">
            <v>18.818181818181817</v>
          </cell>
          <cell r="E476" t="str">
            <v>2014舟山市</v>
          </cell>
        </row>
        <row r="477">
          <cell r="D477">
            <v>18.59090909090909</v>
          </cell>
          <cell r="E477" t="str">
            <v>2014永州市</v>
          </cell>
        </row>
        <row r="478">
          <cell r="D478">
            <v>18.409090909090907</v>
          </cell>
          <cell r="E478" t="str">
            <v>2014银川市</v>
          </cell>
        </row>
        <row r="479">
          <cell r="D479">
            <v>18.409090909090907</v>
          </cell>
          <cell r="E479" t="str">
            <v>2014宁德市</v>
          </cell>
        </row>
        <row r="480">
          <cell r="D480">
            <v>18.36363636363636</v>
          </cell>
          <cell r="E480" t="str">
            <v>2014锦州市</v>
          </cell>
        </row>
        <row r="481">
          <cell r="D481">
            <v>18.227272727272727</v>
          </cell>
          <cell r="E481" t="str">
            <v>2014防城港市</v>
          </cell>
        </row>
        <row r="482">
          <cell r="D482">
            <v>18.18181818181818</v>
          </cell>
          <cell r="E482" t="str">
            <v>2014阜阳市</v>
          </cell>
        </row>
        <row r="483">
          <cell r="D483">
            <v>18.18181818181818</v>
          </cell>
          <cell r="E483" t="str">
            <v>2014通辽市</v>
          </cell>
        </row>
        <row r="484">
          <cell r="D484">
            <v>17.954545454545453</v>
          </cell>
          <cell r="E484" t="str">
            <v>2014大同市</v>
          </cell>
        </row>
        <row r="485">
          <cell r="D485">
            <v>17.704545454545453</v>
          </cell>
          <cell r="E485" t="str">
            <v>2014海东市</v>
          </cell>
        </row>
        <row r="486">
          <cell r="D486">
            <v>17.545454545454543</v>
          </cell>
          <cell r="E486" t="str">
            <v>2014随州市</v>
          </cell>
        </row>
        <row r="487">
          <cell r="D487">
            <v>17.545454545454543</v>
          </cell>
          <cell r="E487" t="str">
            <v>2014七台河市</v>
          </cell>
        </row>
        <row r="488">
          <cell r="D488">
            <v>17.363636363636363</v>
          </cell>
          <cell r="E488" t="str">
            <v>2014怀化市</v>
          </cell>
        </row>
        <row r="489">
          <cell r="D489">
            <v>17.045454545454543</v>
          </cell>
          <cell r="E489" t="str">
            <v>2014商丘市</v>
          </cell>
        </row>
        <row r="490">
          <cell r="D490">
            <v>16.77272727272727</v>
          </cell>
          <cell r="E490" t="str">
            <v>2014淮安市</v>
          </cell>
        </row>
        <row r="491">
          <cell r="D491">
            <v>16.704545454545453</v>
          </cell>
          <cell r="E491" t="str">
            <v>2014阳泉市</v>
          </cell>
        </row>
        <row r="492">
          <cell r="D492">
            <v>16</v>
          </cell>
          <cell r="E492" t="str">
            <v>2014玉溪市</v>
          </cell>
        </row>
        <row r="493">
          <cell r="D493">
            <v>15.454545454545453</v>
          </cell>
          <cell r="E493" t="str">
            <v>2014赤峰市</v>
          </cell>
        </row>
        <row r="494">
          <cell r="D494">
            <v>15.272727272727272</v>
          </cell>
          <cell r="E494" t="str">
            <v>2014龙岩市</v>
          </cell>
        </row>
        <row r="495">
          <cell r="D495">
            <v>15.227272727272727</v>
          </cell>
          <cell r="E495" t="str">
            <v>2014绵阳市</v>
          </cell>
        </row>
        <row r="496">
          <cell r="D496">
            <v>15.045454545454545</v>
          </cell>
          <cell r="E496" t="str">
            <v>2014襄樊市</v>
          </cell>
        </row>
        <row r="497">
          <cell r="D497">
            <v>14.909090909090907</v>
          </cell>
          <cell r="E497" t="str">
            <v>2014德阳市</v>
          </cell>
        </row>
        <row r="498">
          <cell r="D498">
            <v>14.727272727272725</v>
          </cell>
          <cell r="E498" t="str">
            <v>2014孝感市</v>
          </cell>
        </row>
        <row r="499">
          <cell r="D499">
            <v>14.727272727272725</v>
          </cell>
          <cell r="E499" t="str">
            <v>2014铜陵市</v>
          </cell>
        </row>
        <row r="500">
          <cell r="D500">
            <v>14.68181818181818</v>
          </cell>
          <cell r="E500" t="str">
            <v>2014昭通市</v>
          </cell>
        </row>
        <row r="501">
          <cell r="D501">
            <v>14.545454545454545</v>
          </cell>
          <cell r="E501" t="str">
            <v>2014赣州市</v>
          </cell>
        </row>
        <row r="502">
          <cell r="D502">
            <v>14.545454545454545</v>
          </cell>
          <cell r="E502" t="str">
            <v>2014莱芜市</v>
          </cell>
        </row>
        <row r="503">
          <cell r="D503">
            <v>14.318181818181817</v>
          </cell>
          <cell r="E503" t="str">
            <v>2014蚌埠市</v>
          </cell>
        </row>
        <row r="504">
          <cell r="D504">
            <v>14.272727272727272</v>
          </cell>
          <cell r="E504" t="str">
            <v>2014临沧市</v>
          </cell>
        </row>
        <row r="505">
          <cell r="D505">
            <v>14.09090909090909</v>
          </cell>
          <cell r="E505" t="str">
            <v>2014辽阳市</v>
          </cell>
        </row>
        <row r="506">
          <cell r="D506">
            <v>14.045454545454543</v>
          </cell>
          <cell r="E506" t="str">
            <v>2014泰州市</v>
          </cell>
        </row>
        <row r="507">
          <cell r="D507">
            <v>13.727272727272727</v>
          </cell>
          <cell r="E507" t="str">
            <v>2014烟台市</v>
          </cell>
        </row>
        <row r="508">
          <cell r="D508">
            <v>13.681818181818182</v>
          </cell>
          <cell r="E508" t="str">
            <v>2014广元市</v>
          </cell>
        </row>
        <row r="509">
          <cell r="D509">
            <v>13.545454545454545</v>
          </cell>
          <cell r="E509" t="str">
            <v>2014广安市</v>
          </cell>
        </row>
        <row r="510">
          <cell r="D510">
            <v>13.454545454545453</v>
          </cell>
          <cell r="E510" t="str">
            <v>2014衡阳市</v>
          </cell>
        </row>
        <row r="511">
          <cell r="D511">
            <v>13.454545454545453</v>
          </cell>
          <cell r="E511" t="str">
            <v>2014六盘水市</v>
          </cell>
        </row>
        <row r="512">
          <cell r="D512">
            <v>13.295454545454545</v>
          </cell>
          <cell r="E512" t="str">
            <v>2014庆阳市</v>
          </cell>
        </row>
        <row r="513">
          <cell r="D513">
            <v>12.909090909090908</v>
          </cell>
          <cell r="E513" t="str">
            <v>2014无锡市</v>
          </cell>
        </row>
        <row r="514">
          <cell r="D514">
            <v>12.818181818181817</v>
          </cell>
          <cell r="E514" t="str">
            <v>2014枣庄市</v>
          </cell>
        </row>
        <row r="515">
          <cell r="D515">
            <v>12.818181818181817</v>
          </cell>
          <cell r="E515" t="str">
            <v>2014朝阳市</v>
          </cell>
        </row>
        <row r="516">
          <cell r="D516">
            <v>12.727272727272727</v>
          </cell>
          <cell r="E516" t="str">
            <v>2014河池市</v>
          </cell>
        </row>
        <row r="517">
          <cell r="D517">
            <v>11.999999999999998</v>
          </cell>
          <cell r="E517" t="str">
            <v>2014阜新市</v>
          </cell>
        </row>
        <row r="518">
          <cell r="D518">
            <v>11.954545454545453</v>
          </cell>
          <cell r="E518" t="str">
            <v>2014北海市</v>
          </cell>
        </row>
        <row r="519">
          <cell r="D519">
            <v>11.863636363636363</v>
          </cell>
          <cell r="E519" t="str">
            <v>2014马鞍山市</v>
          </cell>
        </row>
        <row r="520">
          <cell r="D520">
            <v>11.818181818181817</v>
          </cell>
          <cell r="E520" t="str">
            <v>2014淄博市</v>
          </cell>
        </row>
        <row r="521">
          <cell r="D521">
            <v>11.704545454545453</v>
          </cell>
          <cell r="E521" t="str">
            <v>2014安阳市</v>
          </cell>
        </row>
        <row r="522">
          <cell r="D522">
            <v>11.363636363636363</v>
          </cell>
          <cell r="E522" t="str">
            <v>2014呼和浩特市</v>
          </cell>
        </row>
        <row r="523">
          <cell r="D523">
            <v>11.227272727272727</v>
          </cell>
          <cell r="E523" t="str">
            <v>2014毕节市</v>
          </cell>
        </row>
        <row r="524">
          <cell r="D524">
            <v>10.681818181818182</v>
          </cell>
          <cell r="E524" t="str">
            <v>2014晋中市</v>
          </cell>
        </row>
        <row r="525">
          <cell r="D525">
            <v>10.681818181818182</v>
          </cell>
          <cell r="E525" t="str">
            <v>2014晋城市</v>
          </cell>
        </row>
        <row r="526">
          <cell r="D526">
            <v>10.681818181818182</v>
          </cell>
          <cell r="E526" t="str">
            <v>2014朔州市</v>
          </cell>
        </row>
        <row r="527">
          <cell r="D527">
            <v>10.136363636363637</v>
          </cell>
          <cell r="E527" t="str">
            <v>2014荆门市</v>
          </cell>
        </row>
        <row r="528">
          <cell r="D528">
            <v>9.545454545454545</v>
          </cell>
          <cell r="E528" t="str">
            <v>2014白山市</v>
          </cell>
        </row>
        <row r="529">
          <cell r="D529">
            <v>9.0909090909090899</v>
          </cell>
          <cell r="E529" t="str">
            <v>2014德州市</v>
          </cell>
        </row>
        <row r="530">
          <cell r="D530">
            <v>9.0909090909090899</v>
          </cell>
          <cell r="E530" t="str">
            <v>2014包头市</v>
          </cell>
        </row>
        <row r="531">
          <cell r="D531">
            <v>9.0909090909090899</v>
          </cell>
          <cell r="E531" t="str">
            <v>2014邵阳市</v>
          </cell>
        </row>
        <row r="532">
          <cell r="D532">
            <v>8.6363636363636349</v>
          </cell>
          <cell r="E532" t="str">
            <v>2014榆林市</v>
          </cell>
        </row>
        <row r="533">
          <cell r="D533">
            <v>8.545454545454545</v>
          </cell>
          <cell r="E533" t="str">
            <v>2014呼伦贝尔市</v>
          </cell>
        </row>
        <row r="534">
          <cell r="D534">
            <v>8</v>
          </cell>
          <cell r="E534" t="str">
            <v>2014南平市</v>
          </cell>
        </row>
        <row r="535">
          <cell r="D535">
            <v>7.7272727272727266</v>
          </cell>
          <cell r="E535" t="str">
            <v>2014大庆市</v>
          </cell>
        </row>
        <row r="536">
          <cell r="D536">
            <v>7.7272727272727266</v>
          </cell>
          <cell r="E536" t="str">
            <v>2014天水市</v>
          </cell>
        </row>
        <row r="537">
          <cell r="D537">
            <v>7.6363636363636358</v>
          </cell>
          <cell r="E537" t="str">
            <v>2014保山市</v>
          </cell>
        </row>
        <row r="538">
          <cell r="D538">
            <v>7.5909090909090899</v>
          </cell>
          <cell r="E538" t="str">
            <v>2014常德市</v>
          </cell>
        </row>
        <row r="539">
          <cell r="D539">
            <v>7.5454545454545459</v>
          </cell>
          <cell r="E539" t="str">
            <v>2014黑河市</v>
          </cell>
        </row>
        <row r="540">
          <cell r="D540">
            <v>7.2727272727272725</v>
          </cell>
          <cell r="E540" t="str">
            <v>2014佳木斯市</v>
          </cell>
        </row>
        <row r="541">
          <cell r="D541">
            <v>7.2727272727272725</v>
          </cell>
          <cell r="E541" t="str">
            <v>2014吉林市</v>
          </cell>
        </row>
        <row r="542">
          <cell r="D542">
            <v>6.5</v>
          </cell>
          <cell r="E542" t="str">
            <v>2014连云港市</v>
          </cell>
        </row>
        <row r="543">
          <cell r="D543">
            <v>6.3636363636363633</v>
          </cell>
          <cell r="E543" t="str">
            <v>2014三亚市</v>
          </cell>
        </row>
        <row r="544">
          <cell r="D544">
            <v>6.3636363636363633</v>
          </cell>
          <cell r="E544" t="str">
            <v>2014双鸭山市</v>
          </cell>
        </row>
        <row r="545">
          <cell r="D545">
            <v>6.3636363636363633</v>
          </cell>
          <cell r="E545" t="str">
            <v>2014绥化市</v>
          </cell>
        </row>
        <row r="546">
          <cell r="D546">
            <v>6.2727272727272725</v>
          </cell>
          <cell r="E546" t="str">
            <v>2014曲靖市</v>
          </cell>
        </row>
        <row r="547">
          <cell r="D547">
            <v>5.6818181818181817</v>
          </cell>
          <cell r="E547" t="str">
            <v>2014白银市</v>
          </cell>
        </row>
        <row r="548">
          <cell r="D548">
            <v>5.2727272727272725</v>
          </cell>
          <cell r="E548" t="str">
            <v>2014新余市</v>
          </cell>
        </row>
        <row r="549">
          <cell r="D549">
            <v>3.6363636363636362</v>
          </cell>
          <cell r="E549" t="str">
            <v>2014鸡西市</v>
          </cell>
        </row>
        <row r="550">
          <cell r="D550">
            <v>2.2727272727272725</v>
          </cell>
          <cell r="E550" t="str">
            <v>2014安康市</v>
          </cell>
        </row>
        <row r="551">
          <cell r="D551">
            <v>2.2727272727272725</v>
          </cell>
          <cell r="E551" t="str">
            <v>2014临汾市</v>
          </cell>
        </row>
        <row r="552">
          <cell r="D552">
            <v>2.2727272727272725</v>
          </cell>
          <cell r="E552" t="str">
            <v>2014沧州市</v>
          </cell>
        </row>
        <row r="553">
          <cell r="D553">
            <v>2.0454545454545454</v>
          </cell>
          <cell r="E553" t="str">
            <v>2014思茅市</v>
          </cell>
        </row>
        <row r="554">
          <cell r="D554">
            <v>1.8181818181818181</v>
          </cell>
          <cell r="E554" t="str">
            <v>2014乌海市</v>
          </cell>
        </row>
        <row r="555">
          <cell r="D555">
            <v>1.8181818181818181</v>
          </cell>
          <cell r="E555" t="str">
            <v>2014拉萨市</v>
          </cell>
        </row>
        <row r="556">
          <cell r="D556">
            <v>1.1363636363636362</v>
          </cell>
          <cell r="E556" t="str">
            <v>2014固原市</v>
          </cell>
        </row>
        <row r="557">
          <cell r="D557">
            <v>1.1363636363636362</v>
          </cell>
          <cell r="E557" t="str">
            <v>2014嘉兴市</v>
          </cell>
        </row>
        <row r="558">
          <cell r="D558">
            <v>1.1363636363636362</v>
          </cell>
          <cell r="E558" t="str">
            <v>2014伊春市</v>
          </cell>
        </row>
        <row r="559">
          <cell r="D559">
            <v>1.1363636363636362</v>
          </cell>
          <cell r="E559" t="str">
            <v>2014兰州市</v>
          </cell>
        </row>
        <row r="560">
          <cell r="D560">
            <v>1.1363636363636362</v>
          </cell>
          <cell r="E560" t="str">
            <v>2014邯郸市</v>
          </cell>
        </row>
        <row r="561">
          <cell r="D561">
            <v>0</v>
          </cell>
          <cell r="E561" t="str">
            <v>2014平凉市</v>
          </cell>
        </row>
        <row r="562">
          <cell r="D562">
            <v>0</v>
          </cell>
          <cell r="E562" t="str">
            <v>2014盘锦市</v>
          </cell>
        </row>
        <row r="563">
          <cell r="D563">
            <v>0</v>
          </cell>
          <cell r="E563" t="str">
            <v>2014鹤岗市</v>
          </cell>
        </row>
        <row r="564">
          <cell r="D564">
            <v>0</v>
          </cell>
          <cell r="E564" t="str">
            <v>2014平顶山市</v>
          </cell>
        </row>
        <row r="565">
          <cell r="D565">
            <v>0</v>
          </cell>
          <cell r="E565" t="str">
            <v>2014张家口市</v>
          </cell>
        </row>
        <row r="566">
          <cell r="D566">
            <v>0</v>
          </cell>
          <cell r="E566" t="str">
            <v>2014巴中市</v>
          </cell>
        </row>
        <row r="567">
          <cell r="D567">
            <v>0</v>
          </cell>
          <cell r="E567" t="str">
            <v>2014吕梁市</v>
          </cell>
        </row>
        <row r="568">
          <cell r="D568">
            <v>0</v>
          </cell>
          <cell r="E568" t="str">
            <v>2014济宁市</v>
          </cell>
        </row>
        <row r="569">
          <cell r="D569">
            <v>0</v>
          </cell>
          <cell r="E569" t="str">
            <v>2014聊城市</v>
          </cell>
        </row>
        <row r="570">
          <cell r="D570">
            <v>0</v>
          </cell>
          <cell r="E570" t="str">
            <v>2014菏泽市</v>
          </cell>
        </row>
        <row r="571">
          <cell r="D571">
            <v>0</v>
          </cell>
          <cell r="E571" t="str">
            <v>2014克拉玛依市</v>
          </cell>
        </row>
        <row r="572">
          <cell r="D572">
            <v>0</v>
          </cell>
          <cell r="E572" t="str">
            <v>2014信阳市</v>
          </cell>
        </row>
        <row r="573">
          <cell r="D573">
            <v>0</v>
          </cell>
          <cell r="E573" t="str">
            <v>2014松原市</v>
          </cell>
        </row>
        <row r="574">
          <cell r="D574">
            <v>0</v>
          </cell>
          <cell r="E574" t="str">
            <v>2014四平市</v>
          </cell>
        </row>
        <row r="575">
          <cell r="D575">
            <v>0</v>
          </cell>
          <cell r="E575" t="str">
            <v>2014乌兰察布市</v>
          </cell>
        </row>
        <row r="576">
          <cell r="D576">
            <v>0</v>
          </cell>
          <cell r="E576" t="str">
            <v>2014铁岭市</v>
          </cell>
        </row>
        <row r="577">
          <cell r="D577">
            <v>0</v>
          </cell>
          <cell r="E577" t="str">
            <v>2014驻马店市</v>
          </cell>
        </row>
        <row r="578">
          <cell r="D578">
            <v>0</v>
          </cell>
          <cell r="E578" t="str">
            <v>2014安顺市</v>
          </cell>
        </row>
        <row r="579">
          <cell r="D579">
            <v>0</v>
          </cell>
          <cell r="E579" t="str">
            <v>2014泸州市</v>
          </cell>
        </row>
        <row r="580">
          <cell r="D580">
            <v>91.31578947368422</v>
          </cell>
          <cell r="E580" t="str">
            <v>2015保山市</v>
          </cell>
        </row>
        <row r="581">
          <cell r="D581">
            <v>90.131578947368425</v>
          </cell>
          <cell r="E581" t="str">
            <v>2015上海市</v>
          </cell>
        </row>
        <row r="582">
          <cell r="D582">
            <v>89.473684210526315</v>
          </cell>
          <cell r="E582" t="str">
            <v>2015北京市</v>
          </cell>
        </row>
        <row r="583">
          <cell r="D583">
            <v>87.631578947368425</v>
          </cell>
          <cell r="E583" t="str">
            <v>2015广州市</v>
          </cell>
        </row>
        <row r="584">
          <cell r="D584">
            <v>85.526315789473685</v>
          </cell>
          <cell r="E584" t="str">
            <v>2015珠海市</v>
          </cell>
        </row>
        <row r="585">
          <cell r="D585">
            <v>84.342105263157904</v>
          </cell>
          <cell r="E585" t="str">
            <v>2015宁波市</v>
          </cell>
        </row>
        <row r="586">
          <cell r="D586">
            <v>84.21052631578948</v>
          </cell>
          <cell r="E586" t="str">
            <v>2015内江市</v>
          </cell>
        </row>
        <row r="587">
          <cell r="D587">
            <v>83.94736842105263</v>
          </cell>
          <cell r="E587" t="str">
            <v>2015武汉市</v>
          </cell>
        </row>
        <row r="588">
          <cell r="D588">
            <v>82.631578947368425</v>
          </cell>
          <cell r="E588" t="str">
            <v>2015曲靖市</v>
          </cell>
        </row>
        <row r="589">
          <cell r="D589">
            <v>82.368421052631589</v>
          </cell>
          <cell r="E589" t="str">
            <v>2015玉溪市</v>
          </cell>
        </row>
        <row r="590">
          <cell r="D590">
            <v>81.578947368421055</v>
          </cell>
          <cell r="E590" t="str">
            <v>2015丽江市</v>
          </cell>
        </row>
        <row r="591">
          <cell r="D591">
            <v>81.31578947368422</v>
          </cell>
          <cell r="E591" t="str">
            <v>2015嘉兴市</v>
          </cell>
        </row>
        <row r="592">
          <cell r="D592">
            <v>79.473684210526315</v>
          </cell>
          <cell r="E592" t="str">
            <v>2015南宁市</v>
          </cell>
        </row>
        <row r="593">
          <cell r="D593">
            <v>79.21052631578948</v>
          </cell>
          <cell r="E593" t="str">
            <v>2015潍坊市</v>
          </cell>
        </row>
        <row r="594">
          <cell r="D594">
            <v>77.89473684210526</v>
          </cell>
          <cell r="E594" t="str">
            <v>2015沧州市</v>
          </cell>
        </row>
        <row r="595">
          <cell r="D595">
            <v>77.76315789473685</v>
          </cell>
          <cell r="E595" t="str">
            <v>2015温州市</v>
          </cell>
        </row>
        <row r="596">
          <cell r="D596">
            <v>77.368421052631589</v>
          </cell>
          <cell r="E596" t="str">
            <v>2015济南市</v>
          </cell>
        </row>
        <row r="597">
          <cell r="D597">
            <v>77.368421052631589</v>
          </cell>
          <cell r="E597" t="str">
            <v>2015广元市</v>
          </cell>
        </row>
        <row r="598">
          <cell r="D598">
            <v>77.10526315789474</v>
          </cell>
          <cell r="E598" t="str">
            <v>2015临沂市</v>
          </cell>
        </row>
        <row r="599">
          <cell r="D599">
            <v>76.578947368421055</v>
          </cell>
          <cell r="E599" t="str">
            <v>2015天津市</v>
          </cell>
        </row>
        <row r="600">
          <cell r="D600">
            <v>76.05263157894737</v>
          </cell>
          <cell r="E600" t="str">
            <v>2015烟台市</v>
          </cell>
        </row>
        <row r="601">
          <cell r="D601">
            <v>75.26315789473685</v>
          </cell>
          <cell r="E601" t="str">
            <v>2015石家庄市</v>
          </cell>
        </row>
        <row r="602">
          <cell r="D602">
            <v>75.26315789473685</v>
          </cell>
          <cell r="E602" t="str">
            <v>2015湖州市</v>
          </cell>
        </row>
        <row r="603">
          <cell r="D603">
            <v>73.684210526315795</v>
          </cell>
          <cell r="E603" t="str">
            <v>2015济宁市</v>
          </cell>
        </row>
        <row r="604">
          <cell r="D604">
            <v>72.631578947368425</v>
          </cell>
          <cell r="E604" t="str">
            <v>2015海口市</v>
          </cell>
        </row>
        <row r="605">
          <cell r="D605">
            <v>72.368421052631589</v>
          </cell>
          <cell r="E605" t="str">
            <v>2015日照市</v>
          </cell>
        </row>
        <row r="606">
          <cell r="D606">
            <v>72.368421052631589</v>
          </cell>
          <cell r="E606" t="str">
            <v>2015莱芜市</v>
          </cell>
        </row>
        <row r="607">
          <cell r="D607">
            <v>72.10526315789474</v>
          </cell>
          <cell r="E607" t="str">
            <v>2015枣庄市</v>
          </cell>
        </row>
        <row r="608">
          <cell r="D608">
            <v>71.842105263157904</v>
          </cell>
          <cell r="E608" t="str">
            <v>2015泰安市</v>
          </cell>
        </row>
        <row r="609">
          <cell r="D609">
            <v>71.44736842105263</v>
          </cell>
          <cell r="E609" t="str">
            <v>2015衢州市</v>
          </cell>
        </row>
        <row r="610">
          <cell r="D610">
            <v>70.789473684210535</v>
          </cell>
          <cell r="E610" t="str">
            <v>2015贵港市</v>
          </cell>
        </row>
        <row r="611">
          <cell r="D611">
            <v>68.94736842105263</v>
          </cell>
          <cell r="E611" t="str">
            <v>2015焦作市</v>
          </cell>
        </row>
        <row r="612">
          <cell r="D612">
            <v>68.684210526315795</v>
          </cell>
          <cell r="E612" t="str">
            <v>2015阳江市</v>
          </cell>
        </row>
        <row r="613">
          <cell r="D613">
            <v>68.421052631578945</v>
          </cell>
          <cell r="E613" t="str">
            <v>2015郴州市</v>
          </cell>
        </row>
        <row r="614">
          <cell r="D614">
            <v>67.631578947368425</v>
          </cell>
          <cell r="E614" t="str">
            <v>2015滨州市</v>
          </cell>
        </row>
        <row r="615">
          <cell r="D615">
            <v>67.631578947368425</v>
          </cell>
          <cell r="E615" t="str">
            <v>2015绍兴市</v>
          </cell>
        </row>
        <row r="616">
          <cell r="D616">
            <v>66.842105263157904</v>
          </cell>
          <cell r="E616" t="str">
            <v>2015石嘴山市</v>
          </cell>
        </row>
        <row r="617">
          <cell r="D617">
            <v>66.578947368421055</v>
          </cell>
          <cell r="E617" t="str">
            <v>2015宜昌市</v>
          </cell>
        </row>
        <row r="618">
          <cell r="D618">
            <v>66.05263157894737</v>
          </cell>
          <cell r="E618" t="str">
            <v>2015吴忠市</v>
          </cell>
        </row>
        <row r="619">
          <cell r="D619">
            <v>64.60526315789474</v>
          </cell>
          <cell r="E619" t="str">
            <v>2015宜春市</v>
          </cell>
        </row>
        <row r="620">
          <cell r="D620">
            <v>64.473684210526315</v>
          </cell>
          <cell r="E620" t="str">
            <v>2015成都市</v>
          </cell>
        </row>
        <row r="621">
          <cell r="D621">
            <v>63.947368421052637</v>
          </cell>
          <cell r="E621" t="str">
            <v>2015聊城市</v>
          </cell>
        </row>
        <row r="622">
          <cell r="D622">
            <v>63.815789473684212</v>
          </cell>
          <cell r="E622" t="str">
            <v>2015太原市</v>
          </cell>
        </row>
        <row r="623">
          <cell r="D623">
            <v>63.684210526315795</v>
          </cell>
          <cell r="E623" t="str">
            <v>2015阜阳市</v>
          </cell>
        </row>
        <row r="624">
          <cell r="D624">
            <v>63.421052631578952</v>
          </cell>
          <cell r="E624" t="str">
            <v>2015柳州市</v>
          </cell>
        </row>
        <row r="625">
          <cell r="D625">
            <v>63.15789473684211</v>
          </cell>
          <cell r="E625" t="str">
            <v>2015沈阳市</v>
          </cell>
        </row>
        <row r="626">
          <cell r="D626">
            <v>62.894736842105267</v>
          </cell>
          <cell r="E626" t="str">
            <v>2015固原市</v>
          </cell>
        </row>
        <row r="627">
          <cell r="D627">
            <v>62.10526315789474</v>
          </cell>
          <cell r="E627" t="str">
            <v>2015长沙市</v>
          </cell>
        </row>
        <row r="628">
          <cell r="D628">
            <v>61.973684210526322</v>
          </cell>
          <cell r="E628" t="str">
            <v>2015丽水市</v>
          </cell>
        </row>
        <row r="629">
          <cell r="D629">
            <v>61.842105263157897</v>
          </cell>
          <cell r="E629" t="str">
            <v>2015重庆市</v>
          </cell>
        </row>
        <row r="630">
          <cell r="D630">
            <v>61.842105263157897</v>
          </cell>
          <cell r="E630" t="str">
            <v>2015儋州市</v>
          </cell>
        </row>
        <row r="631">
          <cell r="D631">
            <v>61.578947368421055</v>
          </cell>
          <cell r="E631" t="str">
            <v>2015西安市</v>
          </cell>
        </row>
        <row r="632">
          <cell r="D632">
            <v>61.315789473684212</v>
          </cell>
          <cell r="E632" t="str">
            <v>2015三亚市</v>
          </cell>
        </row>
        <row r="633">
          <cell r="D633">
            <v>61.315789473684212</v>
          </cell>
          <cell r="E633" t="str">
            <v>2015金华市</v>
          </cell>
        </row>
        <row r="634">
          <cell r="D634">
            <v>60.263157894736842</v>
          </cell>
          <cell r="E634" t="str">
            <v>2015杭州市</v>
          </cell>
        </row>
        <row r="635">
          <cell r="D635">
            <v>59.21052631578948</v>
          </cell>
          <cell r="E635" t="str">
            <v>2015呼和浩特市</v>
          </cell>
        </row>
        <row r="636">
          <cell r="D636">
            <v>58.947368421052637</v>
          </cell>
          <cell r="E636" t="str">
            <v>2015南通市</v>
          </cell>
        </row>
        <row r="637">
          <cell r="D637">
            <v>58.684210526315795</v>
          </cell>
          <cell r="E637" t="str">
            <v>2015黄山市</v>
          </cell>
        </row>
        <row r="638">
          <cell r="D638">
            <v>58.421052631578952</v>
          </cell>
          <cell r="E638" t="str">
            <v>2015东营市</v>
          </cell>
        </row>
        <row r="639">
          <cell r="D639">
            <v>57.894736842105267</v>
          </cell>
          <cell r="E639" t="str">
            <v>2015河池市</v>
          </cell>
        </row>
        <row r="640">
          <cell r="D640">
            <v>57.5</v>
          </cell>
          <cell r="E640" t="str">
            <v>2015盐城市</v>
          </cell>
        </row>
        <row r="641">
          <cell r="D641">
            <v>57.10526315789474</v>
          </cell>
          <cell r="E641" t="str">
            <v>2015宁德市</v>
          </cell>
        </row>
        <row r="642">
          <cell r="D642">
            <v>57.10526315789474</v>
          </cell>
          <cell r="E642" t="str">
            <v>2015秦皇岛市</v>
          </cell>
        </row>
        <row r="643">
          <cell r="D643">
            <v>56.447368421052637</v>
          </cell>
          <cell r="E643" t="str">
            <v>2015邵阳市</v>
          </cell>
        </row>
        <row r="644">
          <cell r="D644">
            <v>56.315789473684212</v>
          </cell>
          <cell r="E644" t="str">
            <v>2015舟山市</v>
          </cell>
        </row>
        <row r="645">
          <cell r="D645">
            <v>56.05263157894737</v>
          </cell>
          <cell r="E645" t="str">
            <v>2015淄博市</v>
          </cell>
        </row>
        <row r="646">
          <cell r="D646">
            <v>54.736842105263158</v>
          </cell>
          <cell r="E646" t="str">
            <v>2015临汾市</v>
          </cell>
        </row>
        <row r="647">
          <cell r="D647">
            <v>54.342105263157897</v>
          </cell>
          <cell r="E647" t="str">
            <v>2015来宾市</v>
          </cell>
        </row>
        <row r="648">
          <cell r="D648">
            <v>54.21052631578948</v>
          </cell>
          <cell r="E648" t="str">
            <v>2015厦门市</v>
          </cell>
        </row>
        <row r="649">
          <cell r="D649">
            <v>53.947368421052637</v>
          </cell>
          <cell r="E649" t="str">
            <v>2015新余市</v>
          </cell>
        </row>
        <row r="650">
          <cell r="D650">
            <v>53.55263157894737</v>
          </cell>
          <cell r="E650" t="str">
            <v>2015青岛市</v>
          </cell>
        </row>
        <row r="651">
          <cell r="D651">
            <v>53.55263157894737</v>
          </cell>
          <cell r="E651" t="str">
            <v>2015江门市</v>
          </cell>
        </row>
        <row r="652">
          <cell r="D652">
            <v>53.15789473684211</v>
          </cell>
          <cell r="E652" t="str">
            <v>2015汕尾市</v>
          </cell>
        </row>
        <row r="653">
          <cell r="D653">
            <v>53.15789473684211</v>
          </cell>
          <cell r="E653" t="str">
            <v>2015清远市</v>
          </cell>
        </row>
        <row r="654">
          <cell r="D654">
            <v>53.026315789473685</v>
          </cell>
          <cell r="E654" t="str">
            <v>2015惠州市</v>
          </cell>
        </row>
        <row r="655">
          <cell r="D655">
            <v>52.894736842105267</v>
          </cell>
          <cell r="E655" t="str">
            <v>2015衡水市</v>
          </cell>
        </row>
        <row r="656">
          <cell r="D656">
            <v>52.631578947368425</v>
          </cell>
          <cell r="E656" t="str">
            <v>2015铜川市</v>
          </cell>
        </row>
        <row r="657">
          <cell r="D657">
            <v>52.368421052631582</v>
          </cell>
          <cell r="E657" t="str">
            <v>2015株洲市</v>
          </cell>
        </row>
        <row r="658">
          <cell r="D658">
            <v>51.842105263157897</v>
          </cell>
          <cell r="E658" t="str">
            <v>2015长治市</v>
          </cell>
        </row>
        <row r="659">
          <cell r="D659">
            <v>51.315789473684212</v>
          </cell>
          <cell r="E659" t="str">
            <v>2015福州市</v>
          </cell>
        </row>
        <row r="660">
          <cell r="D660">
            <v>50.065789473684212</v>
          </cell>
          <cell r="E660" t="str">
            <v>2015铜陵市</v>
          </cell>
        </row>
        <row r="661">
          <cell r="D661">
            <v>49.736842105263158</v>
          </cell>
          <cell r="E661" t="str">
            <v>2015赤峰市</v>
          </cell>
        </row>
        <row r="662">
          <cell r="D662">
            <v>49.736842105263158</v>
          </cell>
          <cell r="E662" t="str">
            <v>2015雅安市</v>
          </cell>
        </row>
        <row r="663">
          <cell r="D663">
            <v>49.671052631578952</v>
          </cell>
          <cell r="E663" t="str">
            <v>2015宿州市</v>
          </cell>
        </row>
        <row r="664">
          <cell r="D664">
            <v>49.473684210526315</v>
          </cell>
          <cell r="E664" t="str">
            <v>2015合肥市</v>
          </cell>
        </row>
        <row r="665">
          <cell r="D665">
            <v>49.473684210526315</v>
          </cell>
          <cell r="E665" t="str">
            <v>2015德州市</v>
          </cell>
        </row>
        <row r="666">
          <cell r="D666">
            <v>49.210526315789473</v>
          </cell>
          <cell r="E666" t="str">
            <v>2015承德市</v>
          </cell>
        </row>
        <row r="667">
          <cell r="D667">
            <v>47.894736842105267</v>
          </cell>
          <cell r="E667" t="str">
            <v>2015南昌市</v>
          </cell>
        </row>
        <row r="668">
          <cell r="D668">
            <v>47.631578947368425</v>
          </cell>
          <cell r="E668" t="str">
            <v>2015宿迁市</v>
          </cell>
        </row>
        <row r="669">
          <cell r="D669">
            <v>47.631578947368425</v>
          </cell>
          <cell r="E669" t="str">
            <v>2015漳州市</v>
          </cell>
        </row>
        <row r="670">
          <cell r="D670">
            <v>46.578947368421055</v>
          </cell>
          <cell r="E670" t="str">
            <v>2015亳州市</v>
          </cell>
        </row>
        <row r="671">
          <cell r="D671">
            <v>46.315789473684212</v>
          </cell>
          <cell r="E671" t="str">
            <v>2015威海市</v>
          </cell>
        </row>
        <row r="672">
          <cell r="D672">
            <v>46.05263157894737</v>
          </cell>
          <cell r="E672" t="str">
            <v>2015广安市</v>
          </cell>
        </row>
        <row r="673">
          <cell r="D673">
            <v>45.986842105263158</v>
          </cell>
          <cell r="E673" t="str">
            <v>2015淮南市</v>
          </cell>
        </row>
        <row r="674">
          <cell r="D674">
            <v>45.394736842105267</v>
          </cell>
          <cell r="E674" t="str">
            <v>2015河源市</v>
          </cell>
        </row>
        <row r="675">
          <cell r="D675">
            <v>44.473684210526315</v>
          </cell>
          <cell r="E675" t="str">
            <v>2015菏泽市</v>
          </cell>
        </row>
        <row r="676">
          <cell r="D676">
            <v>44.342105263157897</v>
          </cell>
          <cell r="E676" t="str">
            <v>2015佛山市</v>
          </cell>
        </row>
        <row r="677">
          <cell r="D677">
            <v>44.342105263157897</v>
          </cell>
          <cell r="E677" t="str">
            <v>2015滁州市</v>
          </cell>
        </row>
        <row r="678">
          <cell r="D678">
            <v>44.078947368421055</v>
          </cell>
          <cell r="E678" t="str">
            <v>2015洛阳市</v>
          </cell>
        </row>
        <row r="679">
          <cell r="D679">
            <v>43.94736842105263</v>
          </cell>
          <cell r="E679" t="str">
            <v>2015镇江市</v>
          </cell>
        </row>
        <row r="680">
          <cell r="D680">
            <v>43.881578947368425</v>
          </cell>
          <cell r="E680" t="str">
            <v>2015南京市</v>
          </cell>
        </row>
        <row r="681">
          <cell r="D681">
            <v>42.631578947368425</v>
          </cell>
          <cell r="E681" t="str">
            <v>2015德阳市</v>
          </cell>
        </row>
        <row r="682">
          <cell r="D682">
            <v>42.368421052631582</v>
          </cell>
          <cell r="E682" t="str">
            <v>2015张掖市</v>
          </cell>
        </row>
        <row r="683">
          <cell r="D683">
            <v>42.236842105263158</v>
          </cell>
          <cell r="E683" t="str">
            <v>2015六安市</v>
          </cell>
        </row>
        <row r="684">
          <cell r="D684">
            <v>41.842105263157897</v>
          </cell>
          <cell r="E684" t="str">
            <v>2015芜湖市</v>
          </cell>
        </row>
        <row r="685">
          <cell r="D685">
            <v>41.842105263157897</v>
          </cell>
          <cell r="E685" t="str">
            <v>2015绵阳市</v>
          </cell>
        </row>
        <row r="686">
          <cell r="D686">
            <v>41.578947368421055</v>
          </cell>
          <cell r="E686" t="str">
            <v>2015邢台市</v>
          </cell>
        </row>
        <row r="687">
          <cell r="D687">
            <v>41.315789473684212</v>
          </cell>
          <cell r="E687" t="str">
            <v>2015莆田市</v>
          </cell>
        </row>
        <row r="688">
          <cell r="D688">
            <v>41.184210526315795</v>
          </cell>
          <cell r="E688" t="str">
            <v>2015平顶山市</v>
          </cell>
        </row>
        <row r="689">
          <cell r="D689">
            <v>41.05263157894737</v>
          </cell>
          <cell r="E689" t="str">
            <v>2015攀枝花市</v>
          </cell>
        </row>
        <row r="690">
          <cell r="D690">
            <v>40.65789473684211</v>
          </cell>
          <cell r="E690" t="str">
            <v>2015呼伦贝尔市</v>
          </cell>
        </row>
        <row r="691">
          <cell r="D691">
            <v>40.65789473684211</v>
          </cell>
          <cell r="E691" t="str">
            <v>2015九江市</v>
          </cell>
        </row>
        <row r="692">
          <cell r="D692">
            <v>40.526315789473685</v>
          </cell>
          <cell r="E692" t="str">
            <v>2015唐山市</v>
          </cell>
        </row>
        <row r="693">
          <cell r="D693">
            <v>40.131578947368425</v>
          </cell>
          <cell r="E693" t="str">
            <v>2015中山市</v>
          </cell>
        </row>
        <row r="694">
          <cell r="D694">
            <v>39.736842105263158</v>
          </cell>
          <cell r="E694" t="str">
            <v>2015益阳市</v>
          </cell>
        </row>
        <row r="695">
          <cell r="D695">
            <v>39.473684210526315</v>
          </cell>
          <cell r="E695" t="str">
            <v>2015北海市</v>
          </cell>
        </row>
        <row r="696">
          <cell r="D696">
            <v>39.210526315789473</v>
          </cell>
          <cell r="E696" t="str">
            <v>2015安庆市</v>
          </cell>
        </row>
        <row r="697">
          <cell r="D697">
            <v>39.210526315789473</v>
          </cell>
          <cell r="E697" t="str">
            <v>2015桂林市</v>
          </cell>
        </row>
        <row r="698">
          <cell r="D698">
            <v>39.210526315789473</v>
          </cell>
          <cell r="E698" t="str">
            <v>2015龙岩市</v>
          </cell>
        </row>
        <row r="699">
          <cell r="D699">
            <v>39.210526315789473</v>
          </cell>
          <cell r="E699" t="str">
            <v>2015自贡市</v>
          </cell>
        </row>
        <row r="700">
          <cell r="D700">
            <v>38.684210526315795</v>
          </cell>
          <cell r="E700" t="str">
            <v>2015东莞市</v>
          </cell>
        </row>
        <row r="701">
          <cell r="D701">
            <v>38.55263157894737</v>
          </cell>
          <cell r="E701" t="str">
            <v>2015宣城市</v>
          </cell>
        </row>
        <row r="702">
          <cell r="D702">
            <v>38.421052631578952</v>
          </cell>
          <cell r="E702" t="str">
            <v>2015吉林市</v>
          </cell>
        </row>
        <row r="703">
          <cell r="D703">
            <v>38.421052631578952</v>
          </cell>
          <cell r="E703" t="str">
            <v>2015池州市</v>
          </cell>
        </row>
        <row r="704">
          <cell r="D704">
            <v>38.15789473684211</v>
          </cell>
          <cell r="E704" t="str">
            <v>2015张家口市</v>
          </cell>
        </row>
        <row r="705">
          <cell r="D705">
            <v>37.5</v>
          </cell>
          <cell r="E705" t="str">
            <v>2015乐山市</v>
          </cell>
        </row>
        <row r="706">
          <cell r="D706">
            <v>37.236842105263158</v>
          </cell>
          <cell r="E706" t="str">
            <v>2015徐州市</v>
          </cell>
        </row>
        <row r="707">
          <cell r="D707">
            <v>36.973684210526315</v>
          </cell>
          <cell r="E707" t="str">
            <v>2015抚州市</v>
          </cell>
        </row>
        <row r="708">
          <cell r="D708">
            <v>36.710526315789473</v>
          </cell>
          <cell r="E708" t="str">
            <v>2015吉安市</v>
          </cell>
        </row>
        <row r="709">
          <cell r="D709">
            <v>35.789473684210527</v>
          </cell>
          <cell r="E709" t="str">
            <v>2015辽阳市</v>
          </cell>
        </row>
        <row r="710">
          <cell r="D710">
            <v>35.065789473684212</v>
          </cell>
          <cell r="E710" t="str">
            <v>2015淮北市</v>
          </cell>
        </row>
        <row r="711">
          <cell r="D711">
            <v>35</v>
          </cell>
          <cell r="E711" t="str">
            <v>2015齐齐哈尔市</v>
          </cell>
        </row>
        <row r="712">
          <cell r="D712">
            <v>34.868421052631582</v>
          </cell>
          <cell r="E712" t="str">
            <v>2015连云港市</v>
          </cell>
        </row>
        <row r="713">
          <cell r="D713">
            <v>34.736842105263158</v>
          </cell>
          <cell r="E713" t="str">
            <v>2015商丘市</v>
          </cell>
        </row>
        <row r="714">
          <cell r="D714">
            <v>34.736842105263158</v>
          </cell>
          <cell r="E714" t="str">
            <v>2015榆林市</v>
          </cell>
        </row>
        <row r="715">
          <cell r="D715">
            <v>34.60526315789474</v>
          </cell>
          <cell r="E715" t="str">
            <v>2015鞍山市</v>
          </cell>
        </row>
        <row r="716">
          <cell r="D716">
            <v>34.342105263157897</v>
          </cell>
          <cell r="E716" t="str">
            <v>2015大连市</v>
          </cell>
        </row>
        <row r="717">
          <cell r="D717">
            <v>34.342105263157897</v>
          </cell>
          <cell r="E717" t="str">
            <v>2015贺州市</v>
          </cell>
        </row>
        <row r="718">
          <cell r="D718">
            <v>32.10526315789474</v>
          </cell>
          <cell r="E718" t="str">
            <v>2015梧州市</v>
          </cell>
        </row>
        <row r="719">
          <cell r="D719">
            <v>31.710526315789476</v>
          </cell>
          <cell r="E719" t="str">
            <v>2015兰州市</v>
          </cell>
        </row>
        <row r="720">
          <cell r="D720">
            <v>31.315789473684212</v>
          </cell>
          <cell r="E720" t="str">
            <v>2015辽源市</v>
          </cell>
        </row>
        <row r="721">
          <cell r="D721">
            <v>31.315789473684212</v>
          </cell>
          <cell r="E721" t="str">
            <v>2015吐鲁番市</v>
          </cell>
        </row>
        <row r="722">
          <cell r="D722">
            <v>31.184210526315791</v>
          </cell>
          <cell r="E722" t="str">
            <v>2015茂名市</v>
          </cell>
        </row>
        <row r="723">
          <cell r="D723">
            <v>30.789473684210527</v>
          </cell>
          <cell r="E723" t="str">
            <v>2015衡阳市</v>
          </cell>
        </row>
        <row r="724">
          <cell r="D724">
            <v>30.526315789473685</v>
          </cell>
          <cell r="E724" t="str">
            <v>2015防城港市</v>
          </cell>
        </row>
        <row r="725">
          <cell r="D725">
            <v>30.394736842105264</v>
          </cell>
          <cell r="E725" t="str">
            <v>2015安顺市</v>
          </cell>
        </row>
        <row r="726">
          <cell r="D726">
            <v>30</v>
          </cell>
          <cell r="E726" t="str">
            <v>2015玉林市</v>
          </cell>
        </row>
        <row r="727">
          <cell r="D727">
            <v>29.342105263157897</v>
          </cell>
          <cell r="E727" t="str">
            <v>2015鹤壁市</v>
          </cell>
        </row>
        <row r="728">
          <cell r="D728">
            <v>29.342105263157897</v>
          </cell>
          <cell r="E728" t="str">
            <v>2015宝鸡市</v>
          </cell>
        </row>
        <row r="729">
          <cell r="D729">
            <v>28.947368421052634</v>
          </cell>
          <cell r="E729" t="str">
            <v>2015哈尔滨市</v>
          </cell>
        </row>
        <row r="730">
          <cell r="D730">
            <v>28.421052631578949</v>
          </cell>
          <cell r="E730" t="str">
            <v>2015中卫市</v>
          </cell>
        </row>
        <row r="731">
          <cell r="D731">
            <v>27.631578947368421</v>
          </cell>
          <cell r="E731" t="str">
            <v>2015普洱市</v>
          </cell>
        </row>
        <row r="732">
          <cell r="D732">
            <v>27.10526315789474</v>
          </cell>
          <cell r="E732" t="str">
            <v>2015无锡市</v>
          </cell>
        </row>
        <row r="733">
          <cell r="D733">
            <v>26.973684210526319</v>
          </cell>
          <cell r="E733" t="str">
            <v>2015汕头市</v>
          </cell>
        </row>
        <row r="734">
          <cell r="D734">
            <v>26.973684210526319</v>
          </cell>
          <cell r="E734" t="str">
            <v>2015泉州市</v>
          </cell>
        </row>
        <row r="735">
          <cell r="D735">
            <v>26.842105263157897</v>
          </cell>
          <cell r="E735" t="str">
            <v>2015廊坊市</v>
          </cell>
        </row>
        <row r="736">
          <cell r="D736">
            <v>26.710526315789476</v>
          </cell>
          <cell r="E736" t="str">
            <v>2015长春市</v>
          </cell>
        </row>
        <row r="737">
          <cell r="D737">
            <v>26.315789473684212</v>
          </cell>
          <cell r="E737" t="str">
            <v>2015黄冈市</v>
          </cell>
        </row>
        <row r="738">
          <cell r="D738">
            <v>26.315789473684212</v>
          </cell>
          <cell r="E738" t="str">
            <v>2015常德市</v>
          </cell>
        </row>
        <row r="739">
          <cell r="D739">
            <v>26.184210526315791</v>
          </cell>
          <cell r="E739" t="str">
            <v>2015贵阳市</v>
          </cell>
        </row>
        <row r="740">
          <cell r="D740">
            <v>25.789473684210527</v>
          </cell>
          <cell r="E740" t="str">
            <v>2015营口市</v>
          </cell>
        </row>
        <row r="741">
          <cell r="D741">
            <v>25.526315789473685</v>
          </cell>
          <cell r="E741" t="str">
            <v>2015资阳市</v>
          </cell>
        </row>
        <row r="742">
          <cell r="D742">
            <v>25.263157894736842</v>
          </cell>
          <cell r="E742" t="str">
            <v>2015朝阳市</v>
          </cell>
        </row>
        <row r="743">
          <cell r="D743">
            <v>24.736842105263158</v>
          </cell>
          <cell r="E743" t="str">
            <v>2015西宁市</v>
          </cell>
        </row>
        <row r="744">
          <cell r="D744">
            <v>22.894736842105264</v>
          </cell>
          <cell r="E744" t="str">
            <v>2015安阳市</v>
          </cell>
        </row>
        <row r="745">
          <cell r="D745">
            <v>22.763157894736842</v>
          </cell>
          <cell r="E745" t="str">
            <v>2015佳木斯市</v>
          </cell>
        </row>
        <row r="746">
          <cell r="D746">
            <v>22.631578947368421</v>
          </cell>
          <cell r="E746" t="str">
            <v>2015漯河市</v>
          </cell>
        </row>
        <row r="747">
          <cell r="D747">
            <v>22.631578947368421</v>
          </cell>
          <cell r="E747" t="str">
            <v>2015鹰潭市</v>
          </cell>
        </row>
        <row r="748">
          <cell r="D748">
            <v>22.368421052631579</v>
          </cell>
          <cell r="E748" t="str">
            <v>2015黄石市</v>
          </cell>
        </row>
        <row r="749">
          <cell r="D749">
            <v>22.368421052631579</v>
          </cell>
          <cell r="E749" t="str">
            <v>2015荆门市</v>
          </cell>
        </row>
        <row r="750">
          <cell r="D750">
            <v>22.368421052631579</v>
          </cell>
          <cell r="E750" t="str">
            <v>2015盘锦市</v>
          </cell>
        </row>
        <row r="751">
          <cell r="D751">
            <v>22.236842105263158</v>
          </cell>
          <cell r="E751" t="str">
            <v>2015通辽市</v>
          </cell>
        </row>
        <row r="752">
          <cell r="D752">
            <v>22.105263157894736</v>
          </cell>
          <cell r="E752" t="str">
            <v>2015开封市</v>
          </cell>
        </row>
        <row r="753">
          <cell r="D753">
            <v>22.105263157894736</v>
          </cell>
          <cell r="E753" t="str">
            <v>2015赣州市</v>
          </cell>
        </row>
        <row r="754">
          <cell r="D754">
            <v>21.973684210526315</v>
          </cell>
          <cell r="E754" t="str">
            <v>2015本溪市</v>
          </cell>
        </row>
        <row r="755">
          <cell r="D755">
            <v>21.578947368421055</v>
          </cell>
          <cell r="E755" t="str">
            <v>2015遵义市</v>
          </cell>
        </row>
        <row r="756">
          <cell r="D756">
            <v>21.447368421052634</v>
          </cell>
          <cell r="E756" t="str">
            <v>2015南阳市</v>
          </cell>
        </row>
        <row r="757">
          <cell r="D757">
            <v>21.315789473684212</v>
          </cell>
          <cell r="E757" t="str">
            <v>2015丹东市</v>
          </cell>
        </row>
        <row r="758">
          <cell r="D758">
            <v>21.05263157894737</v>
          </cell>
          <cell r="E758" t="str">
            <v>2015鄂州市</v>
          </cell>
        </row>
        <row r="759">
          <cell r="D759">
            <v>21.05263157894737</v>
          </cell>
          <cell r="E759" t="str">
            <v>2015萍乡市</v>
          </cell>
        </row>
        <row r="760">
          <cell r="D760">
            <v>20.789473684210527</v>
          </cell>
          <cell r="E760" t="str">
            <v>2015十堰市</v>
          </cell>
        </row>
        <row r="761">
          <cell r="D761">
            <v>20.789473684210527</v>
          </cell>
          <cell r="E761" t="str">
            <v>2015商洛市</v>
          </cell>
        </row>
        <row r="762">
          <cell r="D762">
            <v>20.789473684210527</v>
          </cell>
          <cell r="E762" t="str">
            <v>2015铁岭市</v>
          </cell>
        </row>
        <row r="763">
          <cell r="D763">
            <v>20.394736842105264</v>
          </cell>
          <cell r="E763" t="str">
            <v>2015乌兰察布市</v>
          </cell>
        </row>
        <row r="764">
          <cell r="D764">
            <v>20.263157894736842</v>
          </cell>
          <cell r="E764" t="str">
            <v>2015七台河市</v>
          </cell>
        </row>
        <row r="765">
          <cell r="D765">
            <v>20.131578947368421</v>
          </cell>
          <cell r="E765" t="str">
            <v>2015阜新市</v>
          </cell>
        </row>
        <row r="766">
          <cell r="D766">
            <v>19.736842105263158</v>
          </cell>
          <cell r="E766" t="str">
            <v>2015三明市</v>
          </cell>
        </row>
        <row r="767">
          <cell r="D767">
            <v>19.605263157894736</v>
          </cell>
          <cell r="E767" t="str">
            <v>2015渭南市</v>
          </cell>
        </row>
        <row r="768">
          <cell r="D768">
            <v>19.473684210526315</v>
          </cell>
          <cell r="E768" t="str">
            <v>2015晋城市</v>
          </cell>
        </row>
        <row r="769">
          <cell r="D769">
            <v>19.473684210526315</v>
          </cell>
          <cell r="E769" t="str">
            <v>2015巴彦淖尔市</v>
          </cell>
        </row>
        <row r="770">
          <cell r="D770">
            <v>19.473684210526315</v>
          </cell>
          <cell r="E770" t="str">
            <v>2015钦州市</v>
          </cell>
        </row>
        <row r="771">
          <cell r="D771">
            <v>19.210526315789476</v>
          </cell>
          <cell r="E771" t="str">
            <v>2015咸阳市</v>
          </cell>
        </row>
        <row r="772">
          <cell r="D772">
            <v>19.210526315789476</v>
          </cell>
          <cell r="E772" t="str">
            <v>2015邯郸市</v>
          </cell>
        </row>
        <row r="773">
          <cell r="D773">
            <v>19.078947368421055</v>
          </cell>
          <cell r="E773" t="str">
            <v>2015马鞍山市</v>
          </cell>
        </row>
        <row r="774">
          <cell r="D774">
            <v>18.947368421052634</v>
          </cell>
          <cell r="E774" t="str">
            <v>2015汉中市</v>
          </cell>
        </row>
        <row r="775">
          <cell r="D775">
            <v>18.815789473684212</v>
          </cell>
          <cell r="E775" t="str">
            <v>2015通化市</v>
          </cell>
        </row>
        <row r="776">
          <cell r="D776">
            <v>18.684210526315791</v>
          </cell>
          <cell r="E776" t="str">
            <v>2015濮阳市</v>
          </cell>
        </row>
        <row r="777">
          <cell r="D777">
            <v>18.157894736842106</v>
          </cell>
          <cell r="E777" t="str">
            <v>2015克拉玛依市</v>
          </cell>
        </row>
        <row r="778">
          <cell r="D778">
            <v>18.157894736842106</v>
          </cell>
          <cell r="E778" t="str">
            <v>2015保定市</v>
          </cell>
        </row>
        <row r="779">
          <cell r="D779">
            <v>17.894736842105264</v>
          </cell>
          <cell r="E779" t="str">
            <v>2015郑州市</v>
          </cell>
        </row>
        <row r="780">
          <cell r="D780">
            <v>17.894736842105264</v>
          </cell>
          <cell r="E780" t="str">
            <v>2015信阳市</v>
          </cell>
        </row>
        <row r="781">
          <cell r="D781">
            <v>17.894736842105264</v>
          </cell>
          <cell r="E781" t="str">
            <v>2015延安市</v>
          </cell>
        </row>
        <row r="782">
          <cell r="D782">
            <v>17.894736842105264</v>
          </cell>
          <cell r="E782" t="str">
            <v>2015巴中市</v>
          </cell>
        </row>
        <row r="783">
          <cell r="D783">
            <v>17.894736842105264</v>
          </cell>
          <cell r="E783" t="str">
            <v>2015葫芦岛市</v>
          </cell>
        </row>
        <row r="784">
          <cell r="D784">
            <v>17.631578947368421</v>
          </cell>
          <cell r="E784" t="str">
            <v>2015襄樊市</v>
          </cell>
        </row>
        <row r="785">
          <cell r="D785">
            <v>17.236842105263158</v>
          </cell>
          <cell r="E785" t="str">
            <v>2015鄂尔多斯市</v>
          </cell>
        </row>
        <row r="786">
          <cell r="D786">
            <v>17.105263157894736</v>
          </cell>
          <cell r="E786" t="str">
            <v>2015嘉峪关市</v>
          </cell>
        </row>
        <row r="787">
          <cell r="D787">
            <v>16.973684210526315</v>
          </cell>
          <cell r="E787" t="str">
            <v>2015驻马店市</v>
          </cell>
        </row>
        <row r="788">
          <cell r="D788">
            <v>16.842105263157894</v>
          </cell>
          <cell r="E788" t="str">
            <v>2015孝感市</v>
          </cell>
        </row>
        <row r="789">
          <cell r="D789">
            <v>16.842105263157894</v>
          </cell>
          <cell r="E789" t="str">
            <v>2015六盘水市</v>
          </cell>
        </row>
        <row r="790">
          <cell r="D790">
            <v>16.710526315789476</v>
          </cell>
          <cell r="E790" t="str">
            <v>2015朔州市</v>
          </cell>
        </row>
        <row r="791">
          <cell r="D791">
            <v>16.447368421052634</v>
          </cell>
          <cell r="E791" t="str">
            <v>2015阳泉市</v>
          </cell>
        </row>
        <row r="792">
          <cell r="D792">
            <v>15.789473684210527</v>
          </cell>
          <cell r="E792" t="str">
            <v>2015银川市</v>
          </cell>
        </row>
        <row r="793">
          <cell r="D793">
            <v>15.526315789473685</v>
          </cell>
          <cell r="E793" t="str">
            <v>2015武威市</v>
          </cell>
        </row>
        <row r="794">
          <cell r="D794">
            <v>15.394736842105264</v>
          </cell>
          <cell r="E794" t="str">
            <v>2015晋中市</v>
          </cell>
        </row>
        <row r="795">
          <cell r="D795">
            <v>15.131578947368421</v>
          </cell>
          <cell r="E795" t="str">
            <v>2015云浮市</v>
          </cell>
        </row>
        <row r="796">
          <cell r="D796">
            <v>15.131578947368421</v>
          </cell>
          <cell r="E796" t="str">
            <v>2015常州市</v>
          </cell>
        </row>
        <row r="797">
          <cell r="D797">
            <v>14.736842105263159</v>
          </cell>
          <cell r="E797" t="str">
            <v>2015南平市</v>
          </cell>
        </row>
        <row r="798">
          <cell r="D798">
            <v>14.210526315789474</v>
          </cell>
          <cell r="E798" t="str">
            <v>2015怀化市</v>
          </cell>
        </row>
        <row r="799">
          <cell r="D799">
            <v>13.947368421052632</v>
          </cell>
          <cell r="E799" t="str">
            <v>2015台州市</v>
          </cell>
        </row>
        <row r="800">
          <cell r="D800">
            <v>13.947368421052632</v>
          </cell>
          <cell r="E800" t="str">
            <v>2015遂宁市</v>
          </cell>
        </row>
        <row r="801">
          <cell r="D801">
            <v>13.684210526315789</v>
          </cell>
          <cell r="E801" t="str">
            <v>2015潮州市</v>
          </cell>
        </row>
        <row r="802">
          <cell r="D802">
            <v>13.55263157894737</v>
          </cell>
          <cell r="E802" t="str">
            <v>2015苏州市</v>
          </cell>
        </row>
        <row r="803">
          <cell r="D803">
            <v>13.355263157894738</v>
          </cell>
          <cell r="E803" t="str">
            <v>2015淮安市</v>
          </cell>
        </row>
        <row r="804">
          <cell r="D804">
            <v>13.289473684210527</v>
          </cell>
          <cell r="E804" t="str">
            <v>2015岳阳市</v>
          </cell>
        </row>
        <row r="805">
          <cell r="D805">
            <v>13.157894736842106</v>
          </cell>
          <cell r="E805" t="str">
            <v>2015包头市</v>
          </cell>
        </row>
        <row r="806">
          <cell r="D806">
            <v>13.157894736842106</v>
          </cell>
          <cell r="E806" t="str">
            <v>2015宜宾市</v>
          </cell>
        </row>
        <row r="807">
          <cell r="D807">
            <v>13.157894736842106</v>
          </cell>
          <cell r="E807" t="str">
            <v>2015扬州市</v>
          </cell>
        </row>
        <row r="808">
          <cell r="D808">
            <v>12.894736842105264</v>
          </cell>
          <cell r="E808" t="str">
            <v>2015南充市</v>
          </cell>
        </row>
        <row r="809">
          <cell r="D809">
            <v>12.763157894736842</v>
          </cell>
          <cell r="E809" t="str">
            <v>2015四平市</v>
          </cell>
        </row>
        <row r="810">
          <cell r="D810">
            <v>12.763157894736842</v>
          </cell>
          <cell r="E810" t="str">
            <v>2015毕节市</v>
          </cell>
        </row>
        <row r="811">
          <cell r="D811">
            <v>12.5</v>
          </cell>
          <cell r="E811" t="str">
            <v>2015蚌埠市</v>
          </cell>
        </row>
        <row r="812">
          <cell r="D812">
            <v>12.144736842105264</v>
          </cell>
          <cell r="E812" t="str">
            <v>2015泰州市</v>
          </cell>
        </row>
        <row r="813">
          <cell r="D813">
            <v>11.973684210526317</v>
          </cell>
          <cell r="E813" t="str">
            <v>2015随州市</v>
          </cell>
        </row>
        <row r="814">
          <cell r="D814">
            <v>11.973684210526317</v>
          </cell>
          <cell r="E814" t="str">
            <v>2015周口市</v>
          </cell>
        </row>
        <row r="815">
          <cell r="D815">
            <v>11.842105263157896</v>
          </cell>
          <cell r="E815" t="str">
            <v>2015乌海市</v>
          </cell>
        </row>
        <row r="816">
          <cell r="D816">
            <v>11.578947368421053</v>
          </cell>
          <cell r="E816" t="str">
            <v>2015乌鲁木齐市</v>
          </cell>
        </row>
        <row r="817">
          <cell r="D817">
            <v>11.052631578947368</v>
          </cell>
          <cell r="E817" t="str">
            <v>2015揭阳市</v>
          </cell>
        </row>
        <row r="818">
          <cell r="D818">
            <v>10.921052631578949</v>
          </cell>
          <cell r="E818" t="str">
            <v>2015韶关市</v>
          </cell>
        </row>
        <row r="819">
          <cell r="D819">
            <v>10.789473684210527</v>
          </cell>
          <cell r="E819" t="str">
            <v>2015昆明市</v>
          </cell>
        </row>
        <row r="820">
          <cell r="D820">
            <v>9.7368421052631575</v>
          </cell>
          <cell r="E820" t="str">
            <v>2015大同市</v>
          </cell>
        </row>
        <row r="821">
          <cell r="D821">
            <v>9.7368421052631575</v>
          </cell>
          <cell r="E821" t="str">
            <v>2015抚顺市</v>
          </cell>
        </row>
        <row r="822">
          <cell r="D822">
            <v>9.6052631578947381</v>
          </cell>
          <cell r="E822" t="str">
            <v>2015眉山市</v>
          </cell>
        </row>
        <row r="823">
          <cell r="D823">
            <v>9.4736842105263168</v>
          </cell>
          <cell r="E823" t="str">
            <v>2015金昌市</v>
          </cell>
        </row>
        <row r="824">
          <cell r="D824">
            <v>6.7105263157894743</v>
          </cell>
          <cell r="E824" t="str">
            <v>2015达州市</v>
          </cell>
        </row>
        <row r="825">
          <cell r="D825">
            <v>6.5789473684210531</v>
          </cell>
          <cell r="E825" t="str">
            <v>2015咸宁市</v>
          </cell>
        </row>
        <row r="826">
          <cell r="D826">
            <v>6.5789473684210531</v>
          </cell>
          <cell r="E826" t="str">
            <v>2015新乡市</v>
          </cell>
        </row>
        <row r="827">
          <cell r="D827">
            <v>6.5789473684210531</v>
          </cell>
          <cell r="E827" t="str">
            <v>2015永州市</v>
          </cell>
        </row>
        <row r="828">
          <cell r="D828">
            <v>6.5789473684210531</v>
          </cell>
          <cell r="E828" t="str">
            <v>2015深圳市</v>
          </cell>
        </row>
        <row r="829">
          <cell r="D829">
            <v>6.5789473684210531</v>
          </cell>
          <cell r="E829" t="str">
            <v>2015陇南市</v>
          </cell>
        </row>
        <row r="830">
          <cell r="D830">
            <v>6.5789473684210531</v>
          </cell>
          <cell r="E830" t="str">
            <v>2015庆阳市</v>
          </cell>
        </row>
        <row r="831">
          <cell r="D831">
            <v>6.5789473684210531</v>
          </cell>
          <cell r="E831" t="str">
            <v>2015酒泉市</v>
          </cell>
        </row>
        <row r="832">
          <cell r="D832">
            <v>6.5789473684210531</v>
          </cell>
          <cell r="E832" t="str">
            <v>2015荆州市</v>
          </cell>
        </row>
        <row r="833">
          <cell r="D833">
            <v>6.5789473684210531</v>
          </cell>
          <cell r="E833" t="str">
            <v>2015娄底市</v>
          </cell>
        </row>
        <row r="834">
          <cell r="D834">
            <v>6.5789473684210531</v>
          </cell>
          <cell r="E834" t="str">
            <v>2015湘潭市</v>
          </cell>
        </row>
        <row r="835">
          <cell r="D835">
            <v>6.5789473684210531</v>
          </cell>
          <cell r="E835" t="str">
            <v>2015临沧市</v>
          </cell>
        </row>
        <row r="836">
          <cell r="D836">
            <v>6.5789473684210531</v>
          </cell>
          <cell r="E836" t="str">
            <v>2015白银市</v>
          </cell>
        </row>
        <row r="837">
          <cell r="D837">
            <v>6.5789473684210531</v>
          </cell>
          <cell r="E837" t="str">
            <v>2015白城市</v>
          </cell>
        </row>
        <row r="838">
          <cell r="D838">
            <v>5.5263157894736841</v>
          </cell>
          <cell r="E838" t="str">
            <v>2015牡丹江市</v>
          </cell>
        </row>
        <row r="839">
          <cell r="D839">
            <v>5</v>
          </cell>
          <cell r="E839" t="str">
            <v>2015拉萨市</v>
          </cell>
        </row>
        <row r="840">
          <cell r="D840">
            <v>4.2105263157894735</v>
          </cell>
          <cell r="E840" t="str">
            <v>2015双鸭山市</v>
          </cell>
        </row>
        <row r="841">
          <cell r="D841">
            <v>3.8157894736842106</v>
          </cell>
          <cell r="E841" t="str">
            <v>2015昭通市</v>
          </cell>
        </row>
        <row r="842">
          <cell r="D842">
            <v>3.4210526315789473</v>
          </cell>
          <cell r="E842" t="str">
            <v>2015黑河市</v>
          </cell>
        </row>
        <row r="843">
          <cell r="D843">
            <v>3.2894736842105265</v>
          </cell>
          <cell r="E843" t="str">
            <v>2015百色市</v>
          </cell>
        </row>
        <row r="844">
          <cell r="D844">
            <v>3.2894736842105265</v>
          </cell>
          <cell r="E844" t="str">
            <v>2015崇左市</v>
          </cell>
        </row>
        <row r="845">
          <cell r="D845">
            <v>2.8947368421052633</v>
          </cell>
          <cell r="E845" t="str">
            <v>2015海东市</v>
          </cell>
        </row>
        <row r="846">
          <cell r="D846">
            <v>1.3157894736842106</v>
          </cell>
          <cell r="E846" t="str">
            <v>2015铜仁市</v>
          </cell>
        </row>
        <row r="847">
          <cell r="D847">
            <v>0.78947368421052633</v>
          </cell>
          <cell r="E847" t="str">
            <v>2015大庆市</v>
          </cell>
        </row>
        <row r="848">
          <cell r="D848">
            <v>0</v>
          </cell>
          <cell r="E848" t="str">
            <v>2015肇庆市</v>
          </cell>
        </row>
        <row r="849">
          <cell r="D849">
            <v>0</v>
          </cell>
          <cell r="E849" t="str">
            <v>2015湛江市</v>
          </cell>
        </row>
        <row r="850">
          <cell r="D850">
            <v>0</v>
          </cell>
          <cell r="E850" t="str">
            <v>2015吕梁市</v>
          </cell>
        </row>
        <row r="851">
          <cell r="D851">
            <v>0</v>
          </cell>
          <cell r="E851" t="str">
            <v>2015三门峡市</v>
          </cell>
        </row>
        <row r="852">
          <cell r="D852">
            <v>0</v>
          </cell>
          <cell r="E852" t="str">
            <v>2015许昌市</v>
          </cell>
        </row>
        <row r="853">
          <cell r="D853">
            <v>0</v>
          </cell>
          <cell r="E853" t="str">
            <v>2015运城市</v>
          </cell>
        </row>
        <row r="854">
          <cell r="D854">
            <v>0</v>
          </cell>
          <cell r="E854" t="str">
            <v>2015梅州市</v>
          </cell>
        </row>
        <row r="855">
          <cell r="D855">
            <v>0</v>
          </cell>
          <cell r="E855" t="str">
            <v>2015忻州市</v>
          </cell>
        </row>
        <row r="856">
          <cell r="D856">
            <v>0</v>
          </cell>
          <cell r="E856" t="str">
            <v>2015平凉市</v>
          </cell>
        </row>
        <row r="857">
          <cell r="D857">
            <v>0</v>
          </cell>
          <cell r="E857" t="str">
            <v>2015定西市</v>
          </cell>
        </row>
        <row r="858">
          <cell r="D858">
            <v>0</v>
          </cell>
          <cell r="E858" t="str">
            <v>2015鸡西市</v>
          </cell>
        </row>
        <row r="859">
          <cell r="D859">
            <v>0</v>
          </cell>
          <cell r="E859" t="str">
            <v>2015白山市</v>
          </cell>
        </row>
        <row r="860">
          <cell r="D860">
            <v>0</v>
          </cell>
          <cell r="E860" t="str">
            <v>2015张家界市</v>
          </cell>
        </row>
        <row r="861">
          <cell r="D861">
            <v>0</v>
          </cell>
          <cell r="E861" t="str">
            <v>2015安康市</v>
          </cell>
        </row>
        <row r="862">
          <cell r="D862">
            <v>0</v>
          </cell>
          <cell r="E862" t="str">
            <v>2015天水市</v>
          </cell>
        </row>
        <row r="863">
          <cell r="D863">
            <v>0</v>
          </cell>
          <cell r="E863" t="str">
            <v>2015绥化市</v>
          </cell>
        </row>
        <row r="864">
          <cell r="D864">
            <v>0</v>
          </cell>
          <cell r="E864" t="str">
            <v>2015景德镇市</v>
          </cell>
        </row>
        <row r="865">
          <cell r="D865">
            <v>0</v>
          </cell>
          <cell r="E865" t="str">
            <v>2015锦州市</v>
          </cell>
        </row>
        <row r="866">
          <cell r="D866">
            <v>0</v>
          </cell>
          <cell r="E866" t="str">
            <v>2015鹤岗市</v>
          </cell>
        </row>
        <row r="867">
          <cell r="D867">
            <v>0</v>
          </cell>
          <cell r="E867" t="str">
            <v>2015上饶市</v>
          </cell>
        </row>
        <row r="868">
          <cell r="D868">
            <v>0</v>
          </cell>
          <cell r="E868" t="str">
            <v>2015泸州市</v>
          </cell>
        </row>
        <row r="869">
          <cell r="D869">
            <v>0</v>
          </cell>
          <cell r="E869" t="str">
            <v>2015伊春市</v>
          </cell>
        </row>
        <row r="870">
          <cell r="D870">
            <v>0</v>
          </cell>
          <cell r="E870" t="str">
            <v>2015松原市</v>
          </cell>
        </row>
        <row r="871">
          <cell r="D871">
            <v>0</v>
          </cell>
          <cell r="E871" t="str">
            <v>2015昌都市</v>
          </cell>
        </row>
        <row r="872">
          <cell r="D872">
            <v>0</v>
          </cell>
          <cell r="E872" t="str">
            <v>2015林芝市</v>
          </cell>
        </row>
        <row r="873">
          <cell r="D873">
            <v>0</v>
          </cell>
          <cell r="E873" t="str">
            <v>2015日喀则市</v>
          </cell>
        </row>
        <row r="874">
          <cell r="D874">
            <v>90.540540540540533</v>
          </cell>
          <cell r="E874" t="str">
            <v>2016北京市</v>
          </cell>
        </row>
        <row r="875">
          <cell r="D875">
            <v>89.189189189189179</v>
          </cell>
          <cell r="E875" t="str">
            <v>2016曲靖市</v>
          </cell>
        </row>
        <row r="876">
          <cell r="D876">
            <v>88.648648648648646</v>
          </cell>
          <cell r="E876" t="str">
            <v>2016广州市</v>
          </cell>
        </row>
        <row r="877">
          <cell r="D877">
            <v>87.837837837837839</v>
          </cell>
          <cell r="E877" t="str">
            <v>2016上海市</v>
          </cell>
        </row>
        <row r="878">
          <cell r="D878">
            <v>87.837837837837839</v>
          </cell>
          <cell r="E878" t="str">
            <v>2016珠海市</v>
          </cell>
        </row>
        <row r="879">
          <cell r="D879">
            <v>87.297297297297291</v>
          </cell>
          <cell r="E879" t="str">
            <v>2016武汉市</v>
          </cell>
        </row>
        <row r="880">
          <cell r="D880">
            <v>87.027027027027017</v>
          </cell>
          <cell r="E880" t="str">
            <v>2016温州市</v>
          </cell>
        </row>
        <row r="881">
          <cell r="D881">
            <v>86.21621621621621</v>
          </cell>
          <cell r="E881" t="str">
            <v>2016天津市</v>
          </cell>
        </row>
        <row r="882">
          <cell r="D882">
            <v>85.945945945945937</v>
          </cell>
          <cell r="E882" t="str">
            <v>2016金华市</v>
          </cell>
        </row>
        <row r="883">
          <cell r="D883">
            <v>83.783783783783775</v>
          </cell>
          <cell r="E883" t="str">
            <v>2016承德市</v>
          </cell>
        </row>
        <row r="884">
          <cell r="D884">
            <v>83.783783783783775</v>
          </cell>
          <cell r="E884" t="str">
            <v>2016桂林市</v>
          </cell>
        </row>
        <row r="885">
          <cell r="D885">
            <v>83.513513513513516</v>
          </cell>
          <cell r="E885" t="str">
            <v>2016临沂市</v>
          </cell>
        </row>
        <row r="886">
          <cell r="D886">
            <v>83.243243243243242</v>
          </cell>
          <cell r="E886" t="str">
            <v>2016台州市</v>
          </cell>
        </row>
        <row r="887">
          <cell r="D887">
            <v>82.567567567567565</v>
          </cell>
          <cell r="E887" t="str">
            <v>2016济南市</v>
          </cell>
        </row>
        <row r="888">
          <cell r="D888">
            <v>81.756756756756758</v>
          </cell>
          <cell r="E888" t="str">
            <v>2016滨州市</v>
          </cell>
        </row>
        <row r="889">
          <cell r="D889">
            <v>81.621621621621614</v>
          </cell>
          <cell r="E889" t="str">
            <v>2016成都市</v>
          </cell>
        </row>
        <row r="890">
          <cell r="D890">
            <v>81.621621621621614</v>
          </cell>
          <cell r="E890" t="str">
            <v>2016嘉兴市</v>
          </cell>
        </row>
        <row r="891">
          <cell r="D891">
            <v>81.621621621621614</v>
          </cell>
          <cell r="E891" t="str">
            <v>2016兰州市</v>
          </cell>
        </row>
        <row r="892">
          <cell r="D892">
            <v>81.081081081081081</v>
          </cell>
          <cell r="E892" t="str">
            <v>2016枣庄市</v>
          </cell>
        </row>
        <row r="893">
          <cell r="D893">
            <v>80.405405405405403</v>
          </cell>
          <cell r="E893" t="str">
            <v>2016丽江市</v>
          </cell>
        </row>
        <row r="894">
          <cell r="D894">
            <v>80.27027027027026</v>
          </cell>
          <cell r="E894" t="str">
            <v>2016龙岩市</v>
          </cell>
        </row>
        <row r="895">
          <cell r="D895">
            <v>80</v>
          </cell>
          <cell r="E895" t="str">
            <v>2016聊城市</v>
          </cell>
        </row>
        <row r="896">
          <cell r="D896">
            <v>79.729729729729726</v>
          </cell>
          <cell r="E896" t="str">
            <v>2016郴州市</v>
          </cell>
        </row>
        <row r="897">
          <cell r="D897">
            <v>79.729729729729726</v>
          </cell>
          <cell r="E897" t="str">
            <v>2016钦州市</v>
          </cell>
        </row>
        <row r="898">
          <cell r="D898">
            <v>79.459459459459453</v>
          </cell>
          <cell r="E898" t="str">
            <v>2016杭州市</v>
          </cell>
        </row>
        <row r="899">
          <cell r="D899">
            <v>78.648648648648646</v>
          </cell>
          <cell r="E899" t="str">
            <v>2016沈阳市</v>
          </cell>
        </row>
        <row r="900">
          <cell r="D900">
            <v>78.648648648648646</v>
          </cell>
          <cell r="E900" t="str">
            <v>2016商洛市</v>
          </cell>
        </row>
        <row r="901">
          <cell r="D901">
            <v>77.567567567567565</v>
          </cell>
          <cell r="E901" t="str">
            <v>2016济宁市</v>
          </cell>
        </row>
        <row r="902">
          <cell r="D902">
            <v>76.486486486486484</v>
          </cell>
          <cell r="E902" t="str">
            <v>2016东营市</v>
          </cell>
        </row>
        <row r="903">
          <cell r="D903">
            <v>75.810810810810807</v>
          </cell>
          <cell r="E903" t="str">
            <v>2016海口市</v>
          </cell>
        </row>
        <row r="904">
          <cell r="D904">
            <v>75.405405405405403</v>
          </cell>
          <cell r="E904" t="str">
            <v>2016南宁市</v>
          </cell>
        </row>
        <row r="905">
          <cell r="D905">
            <v>75.13513513513513</v>
          </cell>
          <cell r="E905" t="str">
            <v>2016青岛市</v>
          </cell>
        </row>
        <row r="906">
          <cell r="D906">
            <v>74.594594594594597</v>
          </cell>
          <cell r="E906" t="str">
            <v>2016西安市</v>
          </cell>
        </row>
        <row r="907">
          <cell r="D907">
            <v>74.324324324324323</v>
          </cell>
          <cell r="E907" t="str">
            <v>2016贵港市</v>
          </cell>
        </row>
        <row r="908">
          <cell r="D908">
            <v>74.054054054054049</v>
          </cell>
          <cell r="E908" t="str">
            <v>2016保山市</v>
          </cell>
        </row>
        <row r="909">
          <cell r="D909">
            <v>73.378378378378372</v>
          </cell>
          <cell r="E909" t="str">
            <v>2016威海市</v>
          </cell>
        </row>
        <row r="910">
          <cell r="D910">
            <v>73.243243243243242</v>
          </cell>
          <cell r="E910" t="str">
            <v>2016清远市</v>
          </cell>
        </row>
        <row r="911">
          <cell r="D911">
            <v>73.243243243243242</v>
          </cell>
          <cell r="E911" t="str">
            <v>2016贺州市</v>
          </cell>
        </row>
        <row r="912">
          <cell r="D912">
            <v>73.108108108108098</v>
          </cell>
          <cell r="E912" t="str">
            <v>2016厦门市</v>
          </cell>
        </row>
        <row r="913">
          <cell r="D913">
            <v>72.972972972972968</v>
          </cell>
          <cell r="E913" t="str">
            <v>2016益阳市</v>
          </cell>
        </row>
        <row r="914">
          <cell r="D914">
            <v>72.702702702702695</v>
          </cell>
          <cell r="E914" t="str">
            <v>2016宁波市</v>
          </cell>
        </row>
        <row r="915">
          <cell r="D915">
            <v>72.297297297297291</v>
          </cell>
          <cell r="E915" t="str">
            <v>2016沧州市</v>
          </cell>
        </row>
        <row r="916">
          <cell r="D916">
            <v>72.162162162162161</v>
          </cell>
          <cell r="E916" t="str">
            <v>2016三亚市</v>
          </cell>
        </row>
        <row r="917">
          <cell r="D917">
            <v>71.891891891891888</v>
          </cell>
          <cell r="E917" t="str">
            <v>2016东莞市</v>
          </cell>
        </row>
        <row r="918">
          <cell r="D918">
            <v>71.891891891891888</v>
          </cell>
          <cell r="E918" t="str">
            <v>2016巴中市</v>
          </cell>
        </row>
        <row r="919">
          <cell r="D919">
            <v>71.756756756756758</v>
          </cell>
          <cell r="E919" t="str">
            <v>2016泰安市</v>
          </cell>
        </row>
        <row r="920">
          <cell r="D920">
            <v>71.081081081081081</v>
          </cell>
          <cell r="E920" t="str">
            <v>2016重庆市</v>
          </cell>
        </row>
        <row r="921">
          <cell r="D921">
            <v>70.810810810810807</v>
          </cell>
          <cell r="E921" t="str">
            <v>2016荆州市</v>
          </cell>
        </row>
        <row r="922">
          <cell r="D922">
            <v>70.675675675675677</v>
          </cell>
          <cell r="E922" t="str">
            <v>2016湖州市</v>
          </cell>
        </row>
        <row r="923">
          <cell r="D923">
            <v>70.270270270270274</v>
          </cell>
          <cell r="E923" t="str">
            <v>2016攀枝花市</v>
          </cell>
        </row>
        <row r="924">
          <cell r="D924">
            <v>69.729729729729726</v>
          </cell>
          <cell r="E924" t="str">
            <v>2016荆门市</v>
          </cell>
        </row>
        <row r="925">
          <cell r="D925">
            <v>69.459459459459453</v>
          </cell>
          <cell r="E925" t="str">
            <v>2016莱芜市</v>
          </cell>
        </row>
        <row r="926">
          <cell r="D926">
            <v>68.918918918918919</v>
          </cell>
          <cell r="E926" t="str">
            <v>2016云浮市</v>
          </cell>
        </row>
        <row r="927">
          <cell r="D927">
            <v>68.648648648648646</v>
          </cell>
          <cell r="E927" t="str">
            <v>2016张家口市</v>
          </cell>
        </row>
        <row r="928">
          <cell r="D928">
            <v>68.513513513513516</v>
          </cell>
          <cell r="E928" t="str">
            <v>2016日照市</v>
          </cell>
        </row>
        <row r="929">
          <cell r="D929">
            <v>68.378378378378372</v>
          </cell>
          <cell r="E929" t="str">
            <v>2016玉溪市</v>
          </cell>
        </row>
        <row r="930">
          <cell r="D930">
            <v>67.837837837837839</v>
          </cell>
          <cell r="E930" t="str">
            <v>2016内江市</v>
          </cell>
        </row>
        <row r="931">
          <cell r="D931">
            <v>67.837837837837839</v>
          </cell>
          <cell r="E931" t="str">
            <v>2016崇左市</v>
          </cell>
        </row>
        <row r="932">
          <cell r="D932">
            <v>67.702702702702695</v>
          </cell>
          <cell r="E932" t="str">
            <v>2016福州市</v>
          </cell>
        </row>
        <row r="933">
          <cell r="D933">
            <v>67.297297297297291</v>
          </cell>
          <cell r="E933" t="str">
            <v>2016赣州市</v>
          </cell>
        </row>
        <row r="934">
          <cell r="D934">
            <v>67.297297297297291</v>
          </cell>
          <cell r="E934" t="str">
            <v>2016合肥市</v>
          </cell>
        </row>
        <row r="935">
          <cell r="D935">
            <v>67.162162162162161</v>
          </cell>
          <cell r="E935" t="str">
            <v>2016潍坊市</v>
          </cell>
        </row>
        <row r="936">
          <cell r="D936">
            <v>65.675675675675677</v>
          </cell>
          <cell r="E936" t="str">
            <v>2016吉林市</v>
          </cell>
        </row>
        <row r="937">
          <cell r="D937">
            <v>65.675675675675677</v>
          </cell>
          <cell r="E937" t="str">
            <v>2016黄山市</v>
          </cell>
        </row>
        <row r="938">
          <cell r="D938">
            <v>65.675675675675677</v>
          </cell>
          <cell r="E938" t="str">
            <v>2016河源市</v>
          </cell>
        </row>
        <row r="939">
          <cell r="D939">
            <v>65.405405405405403</v>
          </cell>
          <cell r="E939" t="str">
            <v>2016丽水市</v>
          </cell>
        </row>
        <row r="940">
          <cell r="D940">
            <v>64.594594594594597</v>
          </cell>
          <cell r="E940" t="str">
            <v>2016盐城市</v>
          </cell>
        </row>
        <row r="941">
          <cell r="D941">
            <v>64.054054054054049</v>
          </cell>
          <cell r="E941" t="str">
            <v>2016石家庄市</v>
          </cell>
        </row>
        <row r="942">
          <cell r="D942">
            <v>64.054054054054049</v>
          </cell>
          <cell r="E942" t="str">
            <v>2016三明市</v>
          </cell>
        </row>
        <row r="943">
          <cell r="D943">
            <v>63.513513513513509</v>
          </cell>
          <cell r="E943" t="str">
            <v>2016佛山市</v>
          </cell>
        </row>
        <row r="944">
          <cell r="D944">
            <v>63.513513513513509</v>
          </cell>
          <cell r="E944" t="str">
            <v>2016淮南市</v>
          </cell>
        </row>
        <row r="945">
          <cell r="D945">
            <v>63.243243243243242</v>
          </cell>
          <cell r="E945" t="str">
            <v>2016鹤壁市</v>
          </cell>
        </row>
        <row r="946">
          <cell r="D946">
            <v>63.108108108108105</v>
          </cell>
          <cell r="E946" t="str">
            <v>2016玉林市</v>
          </cell>
        </row>
        <row r="947">
          <cell r="D947">
            <v>62.837837837837832</v>
          </cell>
          <cell r="E947" t="str">
            <v>2016宝鸡市</v>
          </cell>
        </row>
        <row r="948">
          <cell r="D948">
            <v>62.702702702702702</v>
          </cell>
          <cell r="E948" t="str">
            <v>2016石嘴山市</v>
          </cell>
        </row>
        <row r="949">
          <cell r="D949">
            <v>62.432432432432428</v>
          </cell>
          <cell r="E949" t="str">
            <v>2016十堰市</v>
          </cell>
        </row>
        <row r="950">
          <cell r="D950">
            <v>61.891891891891888</v>
          </cell>
          <cell r="E950" t="str">
            <v>2016池州市</v>
          </cell>
        </row>
        <row r="951">
          <cell r="D951">
            <v>61.756756756756751</v>
          </cell>
          <cell r="E951" t="str">
            <v>2016镇江市</v>
          </cell>
        </row>
        <row r="952">
          <cell r="D952">
            <v>61.351351351351347</v>
          </cell>
          <cell r="E952" t="str">
            <v>2016衢州市</v>
          </cell>
        </row>
        <row r="953">
          <cell r="D953">
            <v>61.351351351351347</v>
          </cell>
          <cell r="E953" t="str">
            <v>2016宿迁市</v>
          </cell>
        </row>
        <row r="954">
          <cell r="D954">
            <v>61.081081081081081</v>
          </cell>
          <cell r="E954" t="str">
            <v>2016菏泽市</v>
          </cell>
        </row>
        <row r="955">
          <cell r="D955">
            <v>61.081081081081081</v>
          </cell>
          <cell r="E955" t="str">
            <v>2016呼和浩特市</v>
          </cell>
        </row>
        <row r="956">
          <cell r="D956">
            <v>60.945945945945944</v>
          </cell>
          <cell r="E956" t="str">
            <v>2016汕头市</v>
          </cell>
        </row>
        <row r="957">
          <cell r="D957">
            <v>60.810810810810807</v>
          </cell>
          <cell r="E957" t="str">
            <v>2016太原市</v>
          </cell>
        </row>
        <row r="958">
          <cell r="D958">
            <v>60.405405405405403</v>
          </cell>
          <cell r="E958" t="str">
            <v>2016铜仁市</v>
          </cell>
        </row>
        <row r="959">
          <cell r="D959">
            <v>60.270270270270267</v>
          </cell>
          <cell r="E959" t="str">
            <v>2016南昌市</v>
          </cell>
        </row>
        <row r="960">
          <cell r="D960">
            <v>60.270270270270267</v>
          </cell>
          <cell r="E960" t="str">
            <v>2016潮州市</v>
          </cell>
        </row>
        <row r="961">
          <cell r="D961">
            <v>60</v>
          </cell>
          <cell r="E961" t="str">
            <v>2016滁州市</v>
          </cell>
        </row>
        <row r="962">
          <cell r="D962">
            <v>59.729729729729726</v>
          </cell>
          <cell r="E962" t="str">
            <v>2016赤峰市</v>
          </cell>
        </row>
        <row r="963">
          <cell r="D963">
            <v>59.729729729729726</v>
          </cell>
          <cell r="E963" t="str">
            <v>2016南平市</v>
          </cell>
        </row>
        <row r="964">
          <cell r="D964">
            <v>59.45945945945946</v>
          </cell>
          <cell r="E964" t="str">
            <v>2016绵阳市</v>
          </cell>
        </row>
        <row r="965">
          <cell r="D965">
            <v>59.324324324324323</v>
          </cell>
          <cell r="E965" t="str">
            <v>2016咸阳市</v>
          </cell>
        </row>
        <row r="966">
          <cell r="D966">
            <v>54.594594594594589</v>
          </cell>
          <cell r="E966" t="str">
            <v>2016深圳市</v>
          </cell>
        </row>
        <row r="967">
          <cell r="D967">
            <v>58.918918918918919</v>
          </cell>
          <cell r="E967" t="str">
            <v>2016绍兴市</v>
          </cell>
        </row>
        <row r="968">
          <cell r="D968">
            <v>58.918918918918919</v>
          </cell>
          <cell r="E968" t="str">
            <v>2016铜陵市</v>
          </cell>
        </row>
        <row r="969">
          <cell r="D969">
            <v>58.918918918918919</v>
          </cell>
          <cell r="E969" t="str">
            <v>2016鹰潭市</v>
          </cell>
        </row>
        <row r="970">
          <cell r="D970">
            <v>58.648648648648646</v>
          </cell>
          <cell r="E970" t="str">
            <v>2016惠州市</v>
          </cell>
        </row>
        <row r="971">
          <cell r="D971">
            <v>58.378378378378379</v>
          </cell>
          <cell r="E971" t="str">
            <v>2016葫芦岛市</v>
          </cell>
        </row>
        <row r="972">
          <cell r="D972">
            <v>57.837837837837839</v>
          </cell>
          <cell r="E972" t="str">
            <v>2016贵阳市</v>
          </cell>
        </row>
        <row r="973">
          <cell r="D973">
            <v>57.837837837837839</v>
          </cell>
          <cell r="E973" t="str">
            <v>2016铁岭市</v>
          </cell>
        </row>
        <row r="974">
          <cell r="D974">
            <v>57.702702702702702</v>
          </cell>
          <cell r="E974" t="str">
            <v>2016连云港市</v>
          </cell>
        </row>
        <row r="975">
          <cell r="D975">
            <v>57.432432432432428</v>
          </cell>
          <cell r="E975" t="str">
            <v>2016汉中市</v>
          </cell>
        </row>
        <row r="976">
          <cell r="D976">
            <v>56.891891891891888</v>
          </cell>
          <cell r="E976" t="str">
            <v>2016昆明市</v>
          </cell>
        </row>
        <row r="977">
          <cell r="D977">
            <v>56.621621621621621</v>
          </cell>
          <cell r="E977" t="str">
            <v>2016莆田市</v>
          </cell>
        </row>
        <row r="978">
          <cell r="D978">
            <v>56.486486486486484</v>
          </cell>
          <cell r="E978" t="str">
            <v>2016新余市</v>
          </cell>
        </row>
        <row r="979">
          <cell r="D979">
            <v>55.67567567567567</v>
          </cell>
          <cell r="E979" t="str">
            <v>2016邢台市</v>
          </cell>
        </row>
        <row r="980">
          <cell r="D980">
            <v>55.54054054054054</v>
          </cell>
          <cell r="E980" t="str">
            <v>2016宜昌市</v>
          </cell>
        </row>
        <row r="981">
          <cell r="D981">
            <v>53.918918918918919</v>
          </cell>
          <cell r="E981" t="str">
            <v>2016九江市</v>
          </cell>
        </row>
        <row r="982">
          <cell r="D982">
            <v>53.513513513513509</v>
          </cell>
          <cell r="E982" t="str">
            <v>2016中山市</v>
          </cell>
        </row>
        <row r="983">
          <cell r="D983">
            <v>53.378378378378379</v>
          </cell>
          <cell r="E983" t="str">
            <v>2016鞍山市</v>
          </cell>
        </row>
        <row r="984">
          <cell r="D984">
            <v>53.243243243243242</v>
          </cell>
          <cell r="E984" t="str">
            <v>2016保定市</v>
          </cell>
        </row>
        <row r="985">
          <cell r="D985">
            <v>52.837837837837839</v>
          </cell>
          <cell r="E985" t="str">
            <v>2016德州市</v>
          </cell>
        </row>
        <row r="986">
          <cell r="D986">
            <v>52.702702702702702</v>
          </cell>
          <cell r="E986" t="str">
            <v>2016永州市</v>
          </cell>
        </row>
        <row r="987">
          <cell r="D987">
            <v>52.297297297297298</v>
          </cell>
          <cell r="E987" t="str">
            <v>2016中卫市</v>
          </cell>
        </row>
        <row r="988">
          <cell r="D988">
            <v>52.162162162162161</v>
          </cell>
          <cell r="E988" t="str">
            <v>2016景德镇市</v>
          </cell>
        </row>
        <row r="989">
          <cell r="D989">
            <v>52.027027027027025</v>
          </cell>
          <cell r="E989" t="str">
            <v>2016本溪市</v>
          </cell>
        </row>
        <row r="990">
          <cell r="D990">
            <v>51.891891891891888</v>
          </cell>
          <cell r="E990" t="str">
            <v>2016营口市</v>
          </cell>
        </row>
        <row r="991">
          <cell r="D991">
            <v>51.756756756756751</v>
          </cell>
          <cell r="E991" t="str">
            <v>2016安康市</v>
          </cell>
        </row>
        <row r="992">
          <cell r="D992">
            <v>51.621621621621621</v>
          </cell>
          <cell r="E992" t="str">
            <v>2016河池市</v>
          </cell>
        </row>
        <row r="993">
          <cell r="D993">
            <v>51.351351351351347</v>
          </cell>
          <cell r="E993" t="str">
            <v>2016娄底市</v>
          </cell>
        </row>
        <row r="994">
          <cell r="D994">
            <v>50.945945945945944</v>
          </cell>
          <cell r="E994" t="str">
            <v>2016铜川市</v>
          </cell>
        </row>
        <row r="995">
          <cell r="D995">
            <v>50.810810810810807</v>
          </cell>
          <cell r="E995" t="str">
            <v>2016萍乡市</v>
          </cell>
        </row>
        <row r="996">
          <cell r="D996">
            <v>50.67567567567567</v>
          </cell>
          <cell r="E996" t="str">
            <v>2016泰州市</v>
          </cell>
        </row>
        <row r="997">
          <cell r="D997">
            <v>50.67567567567567</v>
          </cell>
          <cell r="E997" t="str">
            <v>2016辽阳市</v>
          </cell>
        </row>
        <row r="998">
          <cell r="D998">
            <v>50.54054054054054</v>
          </cell>
          <cell r="E998" t="str">
            <v>2016大同市</v>
          </cell>
        </row>
        <row r="999">
          <cell r="D999">
            <v>50.405405405405403</v>
          </cell>
          <cell r="E999" t="str">
            <v>2016长沙市</v>
          </cell>
        </row>
        <row r="1000">
          <cell r="D1000">
            <v>50.270270270270267</v>
          </cell>
          <cell r="E1000" t="str">
            <v>2016延安市</v>
          </cell>
        </row>
        <row r="1001">
          <cell r="D1001">
            <v>50.270270270270267</v>
          </cell>
          <cell r="E1001" t="str">
            <v>2016乐山市</v>
          </cell>
        </row>
        <row r="1002">
          <cell r="D1002">
            <v>49.864864864864863</v>
          </cell>
          <cell r="E1002" t="str">
            <v>2016双鸭山市</v>
          </cell>
        </row>
        <row r="1003">
          <cell r="D1003">
            <v>49.054054054054049</v>
          </cell>
          <cell r="E1003" t="str">
            <v>2016肇庆市</v>
          </cell>
        </row>
        <row r="1004">
          <cell r="D1004">
            <v>48.71621621621621</v>
          </cell>
          <cell r="E1004" t="str">
            <v>2016白银市</v>
          </cell>
        </row>
        <row r="1005">
          <cell r="D1005">
            <v>48.648648648648646</v>
          </cell>
          <cell r="E1005" t="str">
            <v>2016三门峡市</v>
          </cell>
        </row>
        <row r="1006">
          <cell r="D1006">
            <v>48.378378378378379</v>
          </cell>
          <cell r="E1006" t="str">
            <v>2016抚州市</v>
          </cell>
        </row>
        <row r="1007">
          <cell r="D1007">
            <v>48.378378378378379</v>
          </cell>
          <cell r="E1007" t="str">
            <v>2016南阳市</v>
          </cell>
        </row>
        <row r="1008">
          <cell r="D1008">
            <v>47.972972972972968</v>
          </cell>
          <cell r="E1008" t="str">
            <v>2016马鞍山市</v>
          </cell>
        </row>
        <row r="1009">
          <cell r="D1009">
            <v>47.567567567567565</v>
          </cell>
          <cell r="E1009" t="str">
            <v>2016淮安市</v>
          </cell>
        </row>
        <row r="1010">
          <cell r="D1010">
            <v>47.567567567567565</v>
          </cell>
          <cell r="E1010" t="str">
            <v>2016辽源市</v>
          </cell>
        </row>
        <row r="1011">
          <cell r="D1011">
            <v>47.432432432432428</v>
          </cell>
          <cell r="E1011" t="str">
            <v>2016自贡市</v>
          </cell>
        </row>
        <row r="1012">
          <cell r="D1012">
            <v>47.027027027027025</v>
          </cell>
          <cell r="E1012" t="str">
            <v>2016乌兰察布市</v>
          </cell>
        </row>
        <row r="1013">
          <cell r="D1013">
            <v>47.027027027027025</v>
          </cell>
          <cell r="E1013" t="str">
            <v>2016濮阳市</v>
          </cell>
        </row>
        <row r="1014">
          <cell r="D1014">
            <v>46.486486486486484</v>
          </cell>
          <cell r="E1014" t="str">
            <v>2016宜春市</v>
          </cell>
        </row>
        <row r="1015">
          <cell r="D1015">
            <v>46.21621621621621</v>
          </cell>
          <cell r="E1015" t="str">
            <v>2016蚌埠市</v>
          </cell>
        </row>
        <row r="1016">
          <cell r="D1016">
            <v>46.081081081081081</v>
          </cell>
          <cell r="E1016" t="str">
            <v>2016江门市</v>
          </cell>
        </row>
        <row r="1017">
          <cell r="D1017">
            <v>46.081081081081081</v>
          </cell>
          <cell r="E1017" t="str">
            <v>2016漳州市</v>
          </cell>
        </row>
        <row r="1018">
          <cell r="D1018">
            <v>45.67567567567567</v>
          </cell>
          <cell r="E1018" t="str">
            <v>2016陇南市</v>
          </cell>
        </row>
        <row r="1019">
          <cell r="D1019">
            <v>45.67567567567567</v>
          </cell>
          <cell r="E1019" t="str">
            <v>2016黄石市</v>
          </cell>
        </row>
        <row r="1020">
          <cell r="D1020">
            <v>45.13513513513513</v>
          </cell>
          <cell r="E1020" t="str">
            <v>2016南京市</v>
          </cell>
        </row>
        <row r="1021">
          <cell r="D1021">
            <v>44.864864864864863</v>
          </cell>
          <cell r="E1021" t="str">
            <v>2016南充市</v>
          </cell>
        </row>
        <row r="1022">
          <cell r="D1022">
            <v>44.864864864864863</v>
          </cell>
          <cell r="E1022" t="str">
            <v>2016广元市</v>
          </cell>
        </row>
        <row r="1023">
          <cell r="D1023">
            <v>44.864864864864863</v>
          </cell>
          <cell r="E1023" t="str">
            <v>2016大连市</v>
          </cell>
        </row>
        <row r="1024">
          <cell r="D1024">
            <v>44.594594594594589</v>
          </cell>
          <cell r="E1024" t="str">
            <v>2016淮北市</v>
          </cell>
        </row>
        <row r="1025">
          <cell r="D1025">
            <v>44.324324324324323</v>
          </cell>
          <cell r="E1025" t="str">
            <v>2016拉萨市</v>
          </cell>
        </row>
        <row r="1026">
          <cell r="D1026">
            <v>44.189189189189186</v>
          </cell>
          <cell r="E1026" t="str">
            <v>2016武威市</v>
          </cell>
        </row>
        <row r="1027">
          <cell r="D1027">
            <v>44.121621621621621</v>
          </cell>
          <cell r="E1027" t="str">
            <v>2016西宁市</v>
          </cell>
        </row>
        <row r="1028">
          <cell r="D1028">
            <v>43.513513513513509</v>
          </cell>
          <cell r="E1028" t="str">
            <v>2016韶关市</v>
          </cell>
        </row>
        <row r="1029">
          <cell r="D1029">
            <v>43.445945945945944</v>
          </cell>
          <cell r="E1029" t="str">
            <v>2016宿州市</v>
          </cell>
        </row>
        <row r="1030">
          <cell r="D1030">
            <v>43.108108108108105</v>
          </cell>
          <cell r="E1030" t="str">
            <v>2016郑州市</v>
          </cell>
        </row>
        <row r="1031">
          <cell r="D1031">
            <v>42.162162162162161</v>
          </cell>
          <cell r="E1031" t="str">
            <v>2016安庆市</v>
          </cell>
        </row>
        <row r="1032">
          <cell r="D1032">
            <v>41.95945945945946</v>
          </cell>
          <cell r="E1032" t="str">
            <v>2016阳泉市</v>
          </cell>
        </row>
        <row r="1033">
          <cell r="D1033">
            <v>41.891891891891888</v>
          </cell>
          <cell r="E1033" t="str">
            <v>2016六安市</v>
          </cell>
        </row>
        <row r="1034">
          <cell r="D1034">
            <v>41.621621621621621</v>
          </cell>
          <cell r="E1034" t="str">
            <v>2016许昌市</v>
          </cell>
        </row>
        <row r="1035">
          <cell r="D1035">
            <v>41.621621621621621</v>
          </cell>
          <cell r="E1035" t="str">
            <v>2016天水市</v>
          </cell>
        </row>
        <row r="1036">
          <cell r="D1036">
            <v>41.486486486486484</v>
          </cell>
          <cell r="E1036" t="str">
            <v>2016呼伦贝尔市</v>
          </cell>
        </row>
        <row r="1037">
          <cell r="D1037">
            <v>41.081081081081081</v>
          </cell>
          <cell r="E1037" t="str">
            <v>2016常州市</v>
          </cell>
        </row>
        <row r="1038">
          <cell r="D1038">
            <v>41.081081081081081</v>
          </cell>
          <cell r="E1038" t="str">
            <v>2016苏州市</v>
          </cell>
        </row>
        <row r="1039">
          <cell r="D1039">
            <v>41.081081081081081</v>
          </cell>
          <cell r="E1039" t="str">
            <v>2016德阳市</v>
          </cell>
        </row>
        <row r="1040">
          <cell r="D1040">
            <v>40.945945945945944</v>
          </cell>
          <cell r="E1040" t="str">
            <v>2016安阳市</v>
          </cell>
        </row>
        <row r="1041">
          <cell r="D1041">
            <v>40.810810810810807</v>
          </cell>
          <cell r="E1041" t="str">
            <v>2016临汾市</v>
          </cell>
        </row>
        <row r="1042">
          <cell r="D1042">
            <v>40.810810810810807</v>
          </cell>
          <cell r="E1042" t="str">
            <v>2016张家界市</v>
          </cell>
        </row>
        <row r="1043">
          <cell r="D1043">
            <v>40.54054054054054</v>
          </cell>
          <cell r="E1043" t="str">
            <v>2016遂宁市</v>
          </cell>
        </row>
        <row r="1044">
          <cell r="D1044">
            <v>40.270270270270267</v>
          </cell>
          <cell r="E1044" t="str">
            <v>2016黑河市</v>
          </cell>
        </row>
        <row r="1045">
          <cell r="D1045">
            <v>40</v>
          </cell>
          <cell r="E1045" t="str">
            <v>2016六盘水市</v>
          </cell>
        </row>
        <row r="1046">
          <cell r="D1046">
            <v>39.45945945945946</v>
          </cell>
          <cell r="E1046" t="str">
            <v>2016阜阳市</v>
          </cell>
        </row>
        <row r="1047">
          <cell r="D1047">
            <v>39.189189189189186</v>
          </cell>
          <cell r="E1047" t="str">
            <v>2016廊坊市</v>
          </cell>
        </row>
        <row r="1048">
          <cell r="D1048">
            <v>38.918918918918919</v>
          </cell>
          <cell r="E1048" t="str">
            <v>2016泸州市</v>
          </cell>
        </row>
        <row r="1049">
          <cell r="D1049">
            <v>38.783783783783782</v>
          </cell>
          <cell r="E1049" t="str">
            <v>2016北海市</v>
          </cell>
        </row>
        <row r="1050">
          <cell r="D1050">
            <v>38.648648648648646</v>
          </cell>
          <cell r="E1050" t="str">
            <v>2016包头市</v>
          </cell>
        </row>
        <row r="1051">
          <cell r="D1051">
            <v>38.648648648648646</v>
          </cell>
          <cell r="E1051" t="str">
            <v>2016盘锦市</v>
          </cell>
        </row>
        <row r="1052">
          <cell r="D1052">
            <v>38.108108108108105</v>
          </cell>
          <cell r="E1052" t="str">
            <v>2016株洲市</v>
          </cell>
        </row>
        <row r="1053">
          <cell r="D1053">
            <v>38.108108108108105</v>
          </cell>
          <cell r="E1053" t="str">
            <v>2016哈尔滨市</v>
          </cell>
        </row>
        <row r="1054">
          <cell r="D1054">
            <v>37.972972972972968</v>
          </cell>
          <cell r="E1054" t="str">
            <v>2016儋州市</v>
          </cell>
        </row>
        <row r="1055">
          <cell r="D1055">
            <v>37.702702702702702</v>
          </cell>
          <cell r="E1055" t="str">
            <v>2016徐州市</v>
          </cell>
        </row>
        <row r="1056">
          <cell r="D1056">
            <v>37.297297297297298</v>
          </cell>
          <cell r="E1056" t="str">
            <v>2016资阳市</v>
          </cell>
        </row>
        <row r="1057">
          <cell r="D1057">
            <v>37.297297297297298</v>
          </cell>
          <cell r="E1057" t="str">
            <v>2016周口市</v>
          </cell>
        </row>
        <row r="1058">
          <cell r="D1058">
            <v>37.162162162162161</v>
          </cell>
          <cell r="E1058" t="str">
            <v>2016普洱市</v>
          </cell>
        </row>
        <row r="1059">
          <cell r="D1059">
            <v>37.027027027027025</v>
          </cell>
          <cell r="E1059" t="str">
            <v>2016无锡市</v>
          </cell>
        </row>
        <row r="1060">
          <cell r="D1060">
            <v>36.621621621621621</v>
          </cell>
          <cell r="E1060" t="str">
            <v>2016抚顺市</v>
          </cell>
        </row>
        <row r="1061">
          <cell r="D1061">
            <v>36.486486486486484</v>
          </cell>
          <cell r="E1061" t="str">
            <v>2016茂名市</v>
          </cell>
        </row>
        <row r="1062">
          <cell r="D1062">
            <v>36.216216216216218</v>
          </cell>
          <cell r="E1062" t="str">
            <v>2016宣城市</v>
          </cell>
        </row>
        <row r="1063">
          <cell r="D1063">
            <v>35.945945945945944</v>
          </cell>
          <cell r="E1063" t="str">
            <v>2016七台河市</v>
          </cell>
        </row>
        <row r="1064">
          <cell r="D1064">
            <v>35.54054054054054</v>
          </cell>
          <cell r="E1064" t="str">
            <v>2016松原市</v>
          </cell>
        </row>
        <row r="1065">
          <cell r="D1065">
            <v>34.594594594594589</v>
          </cell>
          <cell r="E1065" t="str">
            <v>2016鹤岗市</v>
          </cell>
        </row>
        <row r="1066">
          <cell r="D1066">
            <v>34.45945945945946</v>
          </cell>
          <cell r="E1066" t="str">
            <v>2016大庆市</v>
          </cell>
        </row>
        <row r="1067">
          <cell r="D1067">
            <v>34.324324324324323</v>
          </cell>
          <cell r="E1067" t="str">
            <v>2016嘉峪关市</v>
          </cell>
        </row>
        <row r="1068">
          <cell r="D1068">
            <v>33.783783783783782</v>
          </cell>
          <cell r="E1068" t="str">
            <v>2016朔州市</v>
          </cell>
        </row>
        <row r="1069">
          <cell r="D1069">
            <v>33.783783783783782</v>
          </cell>
          <cell r="E1069" t="str">
            <v>2016宜宾市</v>
          </cell>
        </row>
        <row r="1070">
          <cell r="D1070">
            <v>33.648648648648646</v>
          </cell>
          <cell r="E1070" t="str">
            <v>2016吐鲁番市</v>
          </cell>
        </row>
        <row r="1071">
          <cell r="D1071">
            <v>33.513513513513509</v>
          </cell>
          <cell r="E1071" t="str">
            <v>2016榆林市</v>
          </cell>
        </row>
        <row r="1072">
          <cell r="D1072">
            <v>33.513513513513509</v>
          </cell>
          <cell r="E1072" t="str">
            <v>2016锦州市</v>
          </cell>
        </row>
        <row r="1073">
          <cell r="D1073">
            <v>33.378378378378379</v>
          </cell>
          <cell r="E1073" t="str">
            <v>2016随州市</v>
          </cell>
        </row>
        <row r="1074">
          <cell r="D1074">
            <v>32.972972972972968</v>
          </cell>
          <cell r="E1074" t="str">
            <v>2016平凉市</v>
          </cell>
        </row>
        <row r="1075">
          <cell r="D1075">
            <v>32.702702702702702</v>
          </cell>
          <cell r="E1075" t="str">
            <v>2016洛阳市</v>
          </cell>
        </row>
        <row r="1076">
          <cell r="D1076">
            <v>32.702702702702702</v>
          </cell>
          <cell r="E1076" t="str">
            <v>2016广安市</v>
          </cell>
        </row>
        <row r="1077">
          <cell r="D1077">
            <v>30.810810810810811</v>
          </cell>
          <cell r="E1077" t="str">
            <v>2016唐山市</v>
          </cell>
        </row>
        <row r="1078">
          <cell r="D1078">
            <v>30.405405405405403</v>
          </cell>
          <cell r="E1078" t="str">
            <v>2016遵义市</v>
          </cell>
        </row>
        <row r="1079">
          <cell r="D1079">
            <v>30.27027027027027</v>
          </cell>
          <cell r="E1079" t="str">
            <v>2016庆阳市</v>
          </cell>
        </row>
        <row r="1080">
          <cell r="D1080">
            <v>30.27027027027027</v>
          </cell>
          <cell r="E1080" t="str">
            <v>2016四平市</v>
          </cell>
        </row>
        <row r="1081">
          <cell r="D1081">
            <v>30.27027027027027</v>
          </cell>
          <cell r="E1081" t="str">
            <v>2016齐齐哈尔市</v>
          </cell>
        </row>
        <row r="1082">
          <cell r="D1082">
            <v>29.45945945945946</v>
          </cell>
          <cell r="E1082" t="str">
            <v>2016岳阳市</v>
          </cell>
        </row>
        <row r="1083">
          <cell r="D1083">
            <v>28.716216216216214</v>
          </cell>
          <cell r="E1083" t="str">
            <v>2016梧州市</v>
          </cell>
        </row>
        <row r="1084">
          <cell r="D1084">
            <v>28.648648648648646</v>
          </cell>
          <cell r="E1084" t="str">
            <v>2016秦皇岛市</v>
          </cell>
        </row>
        <row r="1085">
          <cell r="D1085">
            <v>28.513513513513512</v>
          </cell>
          <cell r="E1085" t="str">
            <v>2016巴彦淖尔市</v>
          </cell>
        </row>
        <row r="1086">
          <cell r="D1086">
            <v>28.378378378378375</v>
          </cell>
          <cell r="E1086" t="str">
            <v>2016酒泉市</v>
          </cell>
        </row>
        <row r="1087">
          <cell r="D1087">
            <v>26.891891891891891</v>
          </cell>
          <cell r="E1087" t="str">
            <v>2016丹东市</v>
          </cell>
        </row>
        <row r="1088">
          <cell r="D1088">
            <v>26.216216216216214</v>
          </cell>
          <cell r="E1088" t="str">
            <v>2016黄冈市</v>
          </cell>
        </row>
        <row r="1089">
          <cell r="D1089">
            <v>24.864864864864863</v>
          </cell>
          <cell r="E1089" t="str">
            <v>2016邵阳市</v>
          </cell>
        </row>
        <row r="1090">
          <cell r="D1090">
            <v>24.594594594594593</v>
          </cell>
          <cell r="E1090" t="str">
            <v>2016商丘市</v>
          </cell>
        </row>
        <row r="1091">
          <cell r="D1091">
            <v>23.783783783783782</v>
          </cell>
          <cell r="E1091" t="str">
            <v>2016伊春市</v>
          </cell>
        </row>
        <row r="1092">
          <cell r="D1092">
            <v>23.716216216216214</v>
          </cell>
          <cell r="E1092" t="str">
            <v>2016汕尾市</v>
          </cell>
        </row>
        <row r="1093">
          <cell r="D1093">
            <v>23.513513513513512</v>
          </cell>
          <cell r="E1093" t="str">
            <v>2016毕节市</v>
          </cell>
        </row>
        <row r="1094">
          <cell r="D1094">
            <v>22.567567567567565</v>
          </cell>
          <cell r="E1094" t="str">
            <v>2016常德市</v>
          </cell>
        </row>
        <row r="1095">
          <cell r="D1095">
            <v>22.162162162162161</v>
          </cell>
          <cell r="E1095" t="str">
            <v>2016扬州市</v>
          </cell>
        </row>
        <row r="1096">
          <cell r="D1096">
            <v>22.162162162162161</v>
          </cell>
          <cell r="E1096" t="str">
            <v>2016鄂州市</v>
          </cell>
        </row>
        <row r="1097">
          <cell r="D1097">
            <v>21.621621621621621</v>
          </cell>
          <cell r="E1097" t="str">
            <v>2016鸡西市</v>
          </cell>
        </row>
        <row r="1098">
          <cell r="D1098">
            <v>20.810810810810811</v>
          </cell>
          <cell r="E1098" t="str">
            <v>2016咸宁市</v>
          </cell>
        </row>
        <row r="1099">
          <cell r="D1099">
            <v>20.810810810810811</v>
          </cell>
          <cell r="E1099" t="str">
            <v>2016泉州市</v>
          </cell>
        </row>
        <row r="1100">
          <cell r="D1100">
            <v>20.810810810810811</v>
          </cell>
          <cell r="E1100" t="str">
            <v>2016南通市</v>
          </cell>
        </row>
        <row r="1101">
          <cell r="D1101">
            <v>20.675675675675674</v>
          </cell>
          <cell r="E1101" t="str">
            <v>2016怀化市</v>
          </cell>
        </row>
        <row r="1102">
          <cell r="D1102">
            <v>20.675675675675674</v>
          </cell>
          <cell r="E1102" t="str">
            <v>2016开封市</v>
          </cell>
        </row>
        <row r="1103">
          <cell r="D1103">
            <v>20.675675675675674</v>
          </cell>
          <cell r="E1103" t="str">
            <v>2016乌鲁木齐市</v>
          </cell>
        </row>
        <row r="1104">
          <cell r="D1104">
            <v>20.27027027027027</v>
          </cell>
          <cell r="E1104" t="str">
            <v>2016张掖市</v>
          </cell>
        </row>
        <row r="1105">
          <cell r="D1105">
            <v>19.45945945945946</v>
          </cell>
          <cell r="E1105" t="str">
            <v>2016渭南市</v>
          </cell>
        </row>
        <row r="1106">
          <cell r="D1106">
            <v>19.189189189189189</v>
          </cell>
          <cell r="E1106" t="str">
            <v>2016牡丹江市</v>
          </cell>
        </row>
        <row r="1107">
          <cell r="D1107">
            <v>18.175675675675674</v>
          </cell>
          <cell r="E1107" t="str">
            <v>2016乌海市</v>
          </cell>
        </row>
        <row r="1108">
          <cell r="D1108">
            <v>17.972972972972972</v>
          </cell>
          <cell r="E1108" t="str">
            <v>2016湛江市</v>
          </cell>
        </row>
        <row r="1109">
          <cell r="D1109">
            <v>17.297297297297295</v>
          </cell>
          <cell r="E1109" t="str">
            <v>2016烟台市</v>
          </cell>
        </row>
        <row r="1110">
          <cell r="D1110">
            <v>17.162162162162161</v>
          </cell>
          <cell r="E1110" t="str">
            <v>2016阳江市</v>
          </cell>
        </row>
        <row r="1111">
          <cell r="D1111">
            <v>17.027027027027025</v>
          </cell>
          <cell r="E1111" t="str">
            <v>2016阜新市</v>
          </cell>
        </row>
        <row r="1112">
          <cell r="D1112">
            <v>16.756756756756754</v>
          </cell>
          <cell r="E1112" t="str">
            <v>2016运城市</v>
          </cell>
        </row>
        <row r="1113">
          <cell r="D1113">
            <v>16.621621621621621</v>
          </cell>
          <cell r="E1113" t="str">
            <v>2016佳木斯市</v>
          </cell>
        </row>
        <row r="1114">
          <cell r="D1114">
            <v>16.486486486486484</v>
          </cell>
          <cell r="E1114" t="str">
            <v>2016新乡市</v>
          </cell>
        </row>
        <row r="1115">
          <cell r="D1115">
            <v>16.486486486486484</v>
          </cell>
          <cell r="E1115" t="str">
            <v>2016通化市</v>
          </cell>
        </row>
        <row r="1116">
          <cell r="D1116">
            <v>16.081081081081081</v>
          </cell>
          <cell r="E1116" t="str">
            <v>2016朝阳市</v>
          </cell>
        </row>
        <row r="1117">
          <cell r="D1117">
            <v>15.945945945945946</v>
          </cell>
          <cell r="E1117" t="str">
            <v>2016邯郸市</v>
          </cell>
        </row>
        <row r="1118">
          <cell r="D1118">
            <v>15.675675675675675</v>
          </cell>
          <cell r="E1118" t="str">
            <v>2016芜湖市</v>
          </cell>
        </row>
        <row r="1119">
          <cell r="D1119">
            <v>14.45945945945946</v>
          </cell>
          <cell r="E1119" t="str">
            <v>2016达州市</v>
          </cell>
        </row>
        <row r="1120">
          <cell r="D1120">
            <v>14.324324324324323</v>
          </cell>
          <cell r="E1120" t="str">
            <v>2016衡阳市</v>
          </cell>
        </row>
        <row r="1121">
          <cell r="D1121">
            <v>14.324324324324323</v>
          </cell>
          <cell r="E1121" t="str">
            <v>2016白山市</v>
          </cell>
        </row>
        <row r="1122">
          <cell r="D1122">
            <v>13.851351351351351</v>
          </cell>
          <cell r="E1122" t="str">
            <v>2016焦作市</v>
          </cell>
        </row>
        <row r="1123">
          <cell r="D1123">
            <v>13.243243243243242</v>
          </cell>
          <cell r="E1123" t="str">
            <v>2016长春市</v>
          </cell>
        </row>
        <row r="1124">
          <cell r="D1124">
            <v>10.405405405405405</v>
          </cell>
          <cell r="E1124" t="str">
            <v>2016柳州市</v>
          </cell>
        </row>
        <row r="1125">
          <cell r="D1125">
            <v>10.337837837837837</v>
          </cell>
          <cell r="E1125" t="str">
            <v>2016眉山市</v>
          </cell>
        </row>
        <row r="1126">
          <cell r="D1126">
            <v>10</v>
          </cell>
          <cell r="E1126" t="str">
            <v>2016揭阳市</v>
          </cell>
        </row>
        <row r="1127">
          <cell r="D1127">
            <v>10</v>
          </cell>
          <cell r="E1127" t="str">
            <v>2016雅安市</v>
          </cell>
        </row>
        <row r="1128">
          <cell r="D1128">
            <v>9.121621621621621</v>
          </cell>
          <cell r="E1128" t="str">
            <v>2016绥化市</v>
          </cell>
        </row>
        <row r="1129">
          <cell r="D1129">
            <v>8.7837837837837842</v>
          </cell>
          <cell r="E1129" t="str">
            <v>2016上饶市</v>
          </cell>
        </row>
        <row r="1130">
          <cell r="D1130">
            <v>8.108108108108107</v>
          </cell>
          <cell r="E1130" t="str">
            <v>2016宁德市</v>
          </cell>
        </row>
        <row r="1131">
          <cell r="D1131">
            <v>6.7567567567567561</v>
          </cell>
          <cell r="E1131" t="str">
            <v>2016漯河市</v>
          </cell>
        </row>
        <row r="1132">
          <cell r="D1132">
            <v>6.7567567567567561</v>
          </cell>
          <cell r="E1132" t="str">
            <v>2016银川市</v>
          </cell>
        </row>
        <row r="1133">
          <cell r="D1133">
            <v>6.7567567567567561</v>
          </cell>
          <cell r="E1133" t="str">
            <v>2016百色市</v>
          </cell>
        </row>
        <row r="1134">
          <cell r="D1134">
            <v>6.7567567567567561</v>
          </cell>
          <cell r="E1134" t="str">
            <v>2016舟山市</v>
          </cell>
        </row>
        <row r="1135">
          <cell r="D1135">
            <v>6.7567567567567561</v>
          </cell>
          <cell r="E1135" t="str">
            <v>2016孝感市</v>
          </cell>
        </row>
        <row r="1136">
          <cell r="D1136">
            <v>6.7567567567567561</v>
          </cell>
          <cell r="E1136" t="str">
            <v>2016海东市</v>
          </cell>
        </row>
        <row r="1137">
          <cell r="D1137">
            <v>6.7567567567567561</v>
          </cell>
          <cell r="E1137" t="str">
            <v>2016淄博市</v>
          </cell>
        </row>
        <row r="1138">
          <cell r="D1138">
            <v>6.7567567567567561</v>
          </cell>
          <cell r="E1138" t="str">
            <v>2016衡水市</v>
          </cell>
        </row>
        <row r="1139">
          <cell r="D1139">
            <v>6.7567567567567561</v>
          </cell>
          <cell r="E1139" t="str">
            <v>2016固原市</v>
          </cell>
        </row>
        <row r="1140">
          <cell r="D1140">
            <v>6.7567567567567561</v>
          </cell>
          <cell r="E1140" t="str">
            <v>2016昌都市</v>
          </cell>
        </row>
        <row r="1141">
          <cell r="D1141">
            <v>4.7972972972972974</v>
          </cell>
          <cell r="E1141" t="str">
            <v>2016白城市</v>
          </cell>
        </row>
        <row r="1142">
          <cell r="D1142">
            <v>4.4594594594594597</v>
          </cell>
          <cell r="E1142" t="str">
            <v>2016昭通市</v>
          </cell>
        </row>
        <row r="1143">
          <cell r="D1143">
            <v>4.0540540540540535</v>
          </cell>
          <cell r="E1143" t="str">
            <v>2016临沧市</v>
          </cell>
        </row>
        <row r="1144">
          <cell r="D1144">
            <v>3.5135135135135132</v>
          </cell>
          <cell r="E1144" t="str">
            <v>2016防城港市</v>
          </cell>
        </row>
        <row r="1145">
          <cell r="D1145">
            <v>2.7027027027027026</v>
          </cell>
          <cell r="E1145" t="str">
            <v>2016来宾市</v>
          </cell>
        </row>
        <row r="1146">
          <cell r="D1146">
            <v>2.7027027027027026</v>
          </cell>
          <cell r="E1146" t="str">
            <v>2016平顶山市</v>
          </cell>
        </row>
        <row r="1147">
          <cell r="D1147">
            <v>0.47297297297297297</v>
          </cell>
          <cell r="E1147" t="str">
            <v>2016鄂尔多斯市</v>
          </cell>
        </row>
        <row r="1148">
          <cell r="D1148">
            <v>0</v>
          </cell>
          <cell r="E1148" t="str">
            <v>2016金昌市</v>
          </cell>
        </row>
        <row r="1149">
          <cell r="D1149">
            <v>0</v>
          </cell>
          <cell r="E1149" t="str">
            <v>2016吉安市</v>
          </cell>
        </row>
        <row r="1150">
          <cell r="D1150">
            <v>0</v>
          </cell>
          <cell r="E1150" t="str">
            <v>2016长治市</v>
          </cell>
        </row>
        <row r="1151">
          <cell r="D1151">
            <v>0</v>
          </cell>
          <cell r="E1151" t="str">
            <v>2016梅州市</v>
          </cell>
        </row>
        <row r="1152">
          <cell r="D1152">
            <v>0</v>
          </cell>
          <cell r="E1152" t="str">
            <v>2016襄樊市</v>
          </cell>
        </row>
        <row r="1153">
          <cell r="D1153">
            <v>0</v>
          </cell>
          <cell r="E1153" t="str">
            <v>2016忻州市</v>
          </cell>
        </row>
        <row r="1154">
          <cell r="D1154">
            <v>0</v>
          </cell>
          <cell r="E1154" t="str">
            <v>2016晋城市</v>
          </cell>
        </row>
        <row r="1155">
          <cell r="D1155">
            <v>0</v>
          </cell>
          <cell r="E1155" t="str">
            <v>2016克拉玛依市</v>
          </cell>
        </row>
        <row r="1156">
          <cell r="D1156">
            <v>0</v>
          </cell>
          <cell r="E1156" t="str">
            <v>2016亳州市</v>
          </cell>
        </row>
        <row r="1157">
          <cell r="D1157">
            <v>0</v>
          </cell>
          <cell r="E1157" t="str">
            <v>2016通辽市</v>
          </cell>
        </row>
        <row r="1158">
          <cell r="D1158">
            <v>0</v>
          </cell>
          <cell r="E1158" t="str">
            <v>2016定西市</v>
          </cell>
        </row>
        <row r="1159">
          <cell r="D1159">
            <v>0</v>
          </cell>
          <cell r="E1159" t="str">
            <v>2016湘潭市</v>
          </cell>
        </row>
        <row r="1160">
          <cell r="D1160">
            <v>0</v>
          </cell>
          <cell r="E1160" t="str">
            <v>2016吴忠市</v>
          </cell>
        </row>
        <row r="1161">
          <cell r="D1161">
            <v>0</v>
          </cell>
          <cell r="E1161" t="str">
            <v>2016安顺市</v>
          </cell>
        </row>
        <row r="1162">
          <cell r="D1162">
            <v>0</v>
          </cell>
          <cell r="E1162" t="str">
            <v>2016晋中市</v>
          </cell>
        </row>
        <row r="1163">
          <cell r="D1163">
            <v>0</v>
          </cell>
          <cell r="E1163" t="str">
            <v>2016信阳市</v>
          </cell>
        </row>
        <row r="1164">
          <cell r="D1164">
            <v>0</v>
          </cell>
          <cell r="E1164" t="str">
            <v>2016吕梁市</v>
          </cell>
        </row>
        <row r="1165">
          <cell r="D1165">
            <v>0</v>
          </cell>
          <cell r="E1165" t="str">
            <v>2016日喀则市</v>
          </cell>
        </row>
        <row r="1166">
          <cell r="D1166">
            <v>0</v>
          </cell>
          <cell r="E1166" t="str">
            <v>2016林芝市</v>
          </cell>
        </row>
        <row r="1167">
          <cell r="D1167">
            <v>0</v>
          </cell>
          <cell r="E1167" t="str">
            <v>2016山南市</v>
          </cell>
        </row>
        <row r="1168">
          <cell r="D1168">
            <v>100</v>
          </cell>
          <cell r="E1168" t="str">
            <v>2017玉溪市</v>
          </cell>
        </row>
        <row r="1169">
          <cell r="D1169">
            <v>98.235294117647058</v>
          </cell>
          <cell r="E1169" t="str">
            <v>2017珠海市</v>
          </cell>
        </row>
        <row r="1170">
          <cell r="D1170">
            <v>95</v>
          </cell>
          <cell r="E1170" t="str">
            <v>2017巴中市</v>
          </cell>
        </row>
        <row r="1171">
          <cell r="D1171">
            <v>94.117647058823536</v>
          </cell>
          <cell r="E1171" t="str">
            <v>2017钦州市</v>
          </cell>
        </row>
        <row r="1172">
          <cell r="D1172">
            <v>93.529411764705884</v>
          </cell>
          <cell r="E1172" t="str">
            <v>2017天津市</v>
          </cell>
        </row>
        <row r="1173">
          <cell r="D1173">
            <v>92.941176470588232</v>
          </cell>
          <cell r="E1173" t="str">
            <v>2017广州市</v>
          </cell>
        </row>
        <row r="1174">
          <cell r="D1174">
            <v>91.470588235294116</v>
          </cell>
          <cell r="E1174" t="str">
            <v>2017杭州市</v>
          </cell>
        </row>
        <row r="1175">
          <cell r="D1175">
            <v>91.17647058823529</v>
          </cell>
          <cell r="E1175" t="str">
            <v>2017清远市</v>
          </cell>
        </row>
        <row r="1176">
          <cell r="D1176">
            <v>90.294117647058826</v>
          </cell>
          <cell r="E1176" t="str">
            <v>2017济南市</v>
          </cell>
        </row>
        <row r="1177">
          <cell r="D1177">
            <v>90</v>
          </cell>
          <cell r="E1177" t="str">
            <v>2017保山市</v>
          </cell>
        </row>
        <row r="1178">
          <cell r="D1178">
            <v>89.705882352941174</v>
          </cell>
          <cell r="E1178" t="str">
            <v>2017广元市</v>
          </cell>
        </row>
        <row r="1179">
          <cell r="D1179">
            <v>88.529411764705884</v>
          </cell>
          <cell r="E1179" t="str">
            <v>2017黄石市</v>
          </cell>
        </row>
        <row r="1180">
          <cell r="D1180">
            <v>88.235294117647058</v>
          </cell>
          <cell r="E1180" t="str">
            <v>2017东营市</v>
          </cell>
        </row>
        <row r="1181">
          <cell r="D1181">
            <v>88.235294117647058</v>
          </cell>
          <cell r="E1181" t="str">
            <v>2017达州市</v>
          </cell>
        </row>
        <row r="1182">
          <cell r="D1182">
            <v>87.64705882352942</v>
          </cell>
          <cell r="E1182" t="str">
            <v>2017郴州市</v>
          </cell>
        </row>
        <row r="1183">
          <cell r="D1183">
            <v>87.058823529411768</v>
          </cell>
          <cell r="E1183" t="str">
            <v>2017遂宁市</v>
          </cell>
        </row>
        <row r="1184">
          <cell r="D1184">
            <v>86.17647058823529</v>
          </cell>
          <cell r="E1184" t="str">
            <v>2017深圳市</v>
          </cell>
        </row>
        <row r="1185">
          <cell r="D1185">
            <v>85.882352941176478</v>
          </cell>
          <cell r="E1185" t="str">
            <v>2017滨州市</v>
          </cell>
        </row>
        <row r="1186">
          <cell r="D1186">
            <v>84.705882352941174</v>
          </cell>
          <cell r="E1186" t="str">
            <v>2017江门市</v>
          </cell>
        </row>
        <row r="1187">
          <cell r="D1187">
            <v>84.411764705882362</v>
          </cell>
          <cell r="E1187" t="str">
            <v>2017沈阳市</v>
          </cell>
        </row>
        <row r="1188">
          <cell r="D1188">
            <v>84.117647058823536</v>
          </cell>
          <cell r="E1188" t="str">
            <v>2017襄樊市</v>
          </cell>
        </row>
        <row r="1189">
          <cell r="D1189">
            <v>83.970588235294116</v>
          </cell>
          <cell r="E1189" t="str">
            <v>2017淄博市</v>
          </cell>
        </row>
        <row r="1190">
          <cell r="D1190">
            <v>83.235294117647058</v>
          </cell>
          <cell r="E1190" t="str">
            <v>2017肇庆市</v>
          </cell>
        </row>
        <row r="1191">
          <cell r="D1191">
            <v>82.352941176470594</v>
          </cell>
          <cell r="E1191" t="str">
            <v>2017青岛市</v>
          </cell>
        </row>
        <row r="1192">
          <cell r="D1192">
            <v>82.058823529411768</v>
          </cell>
          <cell r="E1192" t="str">
            <v>2017泰安市</v>
          </cell>
        </row>
        <row r="1193">
          <cell r="D1193">
            <v>81.911764705882362</v>
          </cell>
          <cell r="E1193" t="str">
            <v>2017温州市</v>
          </cell>
        </row>
        <row r="1194">
          <cell r="D1194">
            <v>81.470588235294116</v>
          </cell>
          <cell r="E1194" t="str">
            <v>2017林芝市</v>
          </cell>
        </row>
        <row r="1195">
          <cell r="D1195">
            <v>80.882352941176478</v>
          </cell>
          <cell r="E1195" t="str">
            <v>2017潍坊市</v>
          </cell>
        </row>
        <row r="1196">
          <cell r="D1196">
            <v>79.852941176470594</v>
          </cell>
          <cell r="E1196" t="str">
            <v>2017湖州市</v>
          </cell>
        </row>
        <row r="1197">
          <cell r="D1197">
            <v>79.117647058823536</v>
          </cell>
          <cell r="E1197" t="str">
            <v>2017南京市</v>
          </cell>
        </row>
        <row r="1198">
          <cell r="D1198">
            <v>78.529411764705884</v>
          </cell>
          <cell r="E1198" t="str">
            <v>2017崇左市</v>
          </cell>
        </row>
        <row r="1199">
          <cell r="D1199">
            <v>77.941176470588232</v>
          </cell>
          <cell r="E1199" t="str">
            <v>2017承德市</v>
          </cell>
        </row>
        <row r="1200">
          <cell r="D1200">
            <v>77.64705882352942</v>
          </cell>
          <cell r="E1200" t="str">
            <v>2017泸州市</v>
          </cell>
        </row>
        <row r="1201">
          <cell r="D1201">
            <v>77.352941176470594</v>
          </cell>
          <cell r="E1201" t="str">
            <v>2017阳江市</v>
          </cell>
        </row>
        <row r="1202">
          <cell r="D1202">
            <v>76.764705882352942</v>
          </cell>
          <cell r="E1202" t="str">
            <v>2017韶关市</v>
          </cell>
        </row>
        <row r="1203">
          <cell r="D1203">
            <v>76.470588235294116</v>
          </cell>
          <cell r="E1203" t="str">
            <v>2017西安市</v>
          </cell>
        </row>
        <row r="1204">
          <cell r="D1204">
            <v>76.029411764705884</v>
          </cell>
          <cell r="E1204" t="str">
            <v>2017九江市</v>
          </cell>
        </row>
        <row r="1205">
          <cell r="D1205">
            <v>74.705882352941174</v>
          </cell>
          <cell r="E1205" t="str">
            <v>2017吴忠市</v>
          </cell>
        </row>
        <row r="1206">
          <cell r="D1206">
            <v>74.411764705882348</v>
          </cell>
          <cell r="E1206" t="str">
            <v>2017贵阳市</v>
          </cell>
        </row>
        <row r="1207">
          <cell r="D1207">
            <v>73.235294117647058</v>
          </cell>
          <cell r="E1207" t="str">
            <v>2017辽阳市</v>
          </cell>
        </row>
        <row r="1208">
          <cell r="D1208">
            <v>72.941176470588232</v>
          </cell>
          <cell r="E1208" t="str">
            <v>2017玉林市</v>
          </cell>
        </row>
        <row r="1209">
          <cell r="D1209">
            <v>72.941176470588232</v>
          </cell>
          <cell r="E1209" t="str">
            <v>2017宝鸡市</v>
          </cell>
        </row>
        <row r="1210">
          <cell r="D1210">
            <v>72.64705882352942</v>
          </cell>
          <cell r="E1210" t="str">
            <v>2017扬州市</v>
          </cell>
        </row>
        <row r="1211">
          <cell r="D1211">
            <v>72.64705882352942</v>
          </cell>
          <cell r="E1211" t="str">
            <v>2017抚州市</v>
          </cell>
        </row>
        <row r="1212">
          <cell r="D1212">
            <v>71.911764705882348</v>
          </cell>
          <cell r="E1212" t="str">
            <v>2017张家口市</v>
          </cell>
        </row>
        <row r="1213">
          <cell r="D1213">
            <v>71.764705882352942</v>
          </cell>
          <cell r="E1213" t="str">
            <v>2017贵港市</v>
          </cell>
        </row>
        <row r="1214">
          <cell r="D1214">
            <v>71.029411764705884</v>
          </cell>
          <cell r="E1214" t="str">
            <v>2017石家庄市</v>
          </cell>
        </row>
        <row r="1215">
          <cell r="D1215">
            <v>70.882352941176478</v>
          </cell>
          <cell r="E1215" t="str">
            <v>2017益阳市</v>
          </cell>
        </row>
        <row r="1216">
          <cell r="D1216">
            <v>69.705882352941174</v>
          </cell>
          <cell r="E1216" t="str">
            <v>2017吉林市</v>
          </cell>
        </row>
        <row r="1217">
          <cell r="D1217">
            <v>69.411764705882348</v>
          </cell>
          <cell r="E1217" t="str">
            <v>2017南昌市</v>
          </cell>
        </row>
        <row r="1218">
          <cell r="D1218">
            <v>69.117647058823536</v>
          </cell>
          <cell r="E1218" t="str">
            <v>2017徐州市</v>
          </cell>
        </row>
        <row r="1219">
          <cell r="D1219">
            <v>68.82352941176471</v>
          </cell>
          <cell r="E1219" t="str">
            <v>2017营口市</v>
          </cell>
        </row>
        <row r="1220">
          <cell r="D1220">
            <v>68.235294117647058</v>
          </cell>
          <cell r="E1220" t="str">
            <v>2017三明市</v>
          </cell>
        </row>
        <row r="1221">
          <cell r="D1221">
            <v>67.941176470588232</v>
          </cell>
          <cell r="E1221" t="str">
            <v>2017赣州市</v>
          </cell>
        </row>
        <row r="1222">
          <cell r="D1222">
            <v>67.5</v>
          </cell>
          <cell r="E1222" t="str">
            <v>2017南通市</v>
          </cell>
        </row>
        <row r="1223">
          <cell r="D1223">
            <v>67.352941176470594</v>
          </cell>
          <cell r="E1223" t="str">
            <v>2017无锡市</v>
          </cell>
        </row>
        <row r="1224">
          <cell r="D1224">
            <v>66.764705882352942</v>
          </cell>
          <cell r="E1224" t="str">
            <v>2017山南市</v>
          </cell>
        </row>
        <row r="1225">
          <cell r="D1225">
            <v>66.17647058823529</v>
          </cell>
          <cell r="E1225" t="str">
            <v>2017郑州市</v>
          </cell>
        </row>
        <row r="1226">
          <cell r="D1226">
            <v>65.735294117647058</v>
          </cell>
          <cell r="E1226" t="str">
            <v>2017安康市</v>
          </cell>
        </row>
        <row r="1227">
          <cell r="D1227">
            <v>65.588235294117652</v>
          </cell>
          <cell r="E1227" t="str">
            <v>2017咸阳市</v>
          </cell>
        </row>
        <row r="1228">
          <cell r="D1228">
            <v>64.705882352941174</v>
          </cell>
          <cell r="E1228" t="str">
            <v>2017阜阳市</v>
          </cell>
        </row>
        <row r="1229">
          <cell r="D1229">
            <v>63.529411764705884</v>
          </cell>
          <cell r="E1229" t="str">
            <v>2017防城港市</v>
          </cell>
        </row>
        <row r="1230">
          <cell r="D1230">
            <v>63.382352941176471</v>
          </cell>
          <cell r="E1230" t="str">
            <v>2017抚顺市</v>
          </cell>
        </row>
        <row r="1231">
          <cell r="D1231">
            <v>62.941176470588239</v>
          </cell>
          <cell r="E1231" t="str">
            <v>2017临汾市</v>
          </cell>
        </row>
        <row r="1232">
          <cell r="D1232">
            <v>62.647058823529413</v>
          </cell>
          <cell r="E1232" t="str">
            <v>2017运城市</v>
          </cell>
        </row>
        <row r="1233">
          <cell r="D1233">
            <v>62.352941176470587</v>
          </cell>
          <cell r="E1233" t="str">
            <v>2017揭阳市</v>
          </cell>
        </row>
        <row r="1234">
          <cell r="D1234">
            <v>61.911764705882355</v>
          </cell>
          <cell r="E1234" t="str">
            <v>2017宁德市</v>
          </cell>
        </row>
        <row r="1235">
          <cell r="D1235">
            <v>61.470588235294116</v>
          </cell>
          <cell r="E1235" t="str">
            <v>2017渭南市</v>
          </cell>
        </row>
        <row r="1236">
          <cell r="D1236">
            <v>61.176470588235297</v>
          </cell>
          <cell r="E1236" t="str">
            <v>2017秦皇岛市</v>
          </cell>
        </row>
        <row r="1237">
          <cell r="D1237">
            <v>60.441176470588239</v>
          </cell>
          <cell r="E1237" t="str">
            <v>2017漯河市</v>
          </cell>
        </row>
        <row r="1238">
          <cell r="D1238">
            <v>59.411764705882355</v>
          </cell>
          <cell r="E1238" t="str">
            <v>2017固原市</v>
          </cell>
        </row>
        <row r="1239">
          <cell r="D1239">
            <v>59.117647058823529</v>
          </cell>
          <cell r="E1239" t="str">
            <v>2017遵义市</v>
          </cell>
        </row>
        <row r="1240">
          <cell r="D1240">
            <v>58.676470588235297</v>
          </cell>
          <cell r="E1240" t="str">
            <v>2017池州市</v>
          </cell>
        </row>
        <row r="1241">
          <cell r="D1241">
            <v>58.235294117647058</v>
          </cell>
          <cell r="E1241" t="str">
            <v>2017宜春市</v>
          </cell>
        </row>
        <row r="1242">
          <cell r="D1242">
            <v>57.352941176470587</v>
          </cell>
          <cell r="E1242" t="str">
            <v>2017德阳市</v>
          </cell>
        </row>
        <row r="1243">
          <cell r="D1243">
            <v>57.058823529411768</v>
          </cell>
          <cell r="E1243" t="str">
            <v>2017黄山市</v>
          </cell>
        </row>
        <row r="1244">
          <cell r="D1244">
            <v>56.32352941176471</v>
          </cell>
          <cell r="E1244" t="str">
            <v>2017汉中市</v>
          </cell>
        </row>
        <row r="1245">
          <cell r="D1245">
            <v>55.735294117647058</v>
          </cell>
          <cell r="E1245" t="str">
            <v>2017铜川市</v>
          </cell>
        </row>
        <row r="1246">
          <cell r="D1246">
            <v>53.235294117647058</v>
          </cell>
          <cell r="E1246" t="str">
            <v>2017商洛市</v>
          </cell>
        </row>
        <row r="1247">
          <cell r="D1247">
            <v>53.088235294117645</v>
          </cell>
          <cell r="E1247" t="str">
            <v>2017平顶山市</v>
          </cell>
        </row>
        <row r="1248">
          <cell r="D1248">
            <v>52.941176470588239</v>
          </cell>
          <cell r="E1248" t="str">
            <v>2017嘉峪关市</v>
          </cell>
        </row>
        <row r="1249">
          <cell r="D1249">
            <v>52.205882352941181</v>
          </cell>
          <cell r="E1249" t="str">
            <v>2017延安市</v>
          </cell>
        </row>
        <row r="1250">
          <cell r="D1250">
            <v>51.838235294117645</v>
          </cell>
          <cell r="E1250" t="str">
            <v>2017铜陵市</v>
          </cell>
        </row>
        <row r="1251">
          <cell r="D1251">
            <v>51.32352941176471</v>
          </cell>
          <cell r="E1251" t="str">
            <v>2017淮北市</v>
          </cell>
        </row>
        <row r="1252">
          <cell r="D1252">
            <v>51.176470588235297</v>
          </cell>
          <cell r="E1252" t="str">
            <v>2017兰州市</v>
          </cell>
        </row>
        <row r="1253">
          <cell r="D1253">
            <v>50.735294117647058</v>
          </cell>
          <cell r="E1253" t="str">
            <v>2017吕梁市</v>
          </cell>
        </row>
        <row r="1254">
          <cell r="D1254">
            <v>49.852941176470587</v>
          </cell>
          <cell r="E1254" t="str">
            <v>2017阳泉市</v>
          </cell>
        </row>
        <row r="1255">
          <cell r="D1255">
            <v>48.970588235294116</v>
          </cell>
          <cell r="E1255" t="str">
            <v>2017晋中市</v>
          </cell>
        </row>
        <row r="1256">
          <cell r="D1256">
            <v>48.82352941176471</v>
          </cell>
          <cell r="E1256" t="str">
            <v>2017自贡市</v>
          </cell>
        </row>
        <row r="1257">
          <cell r="D1257">
            <v>47.794117647058826</v>
          </cell>
          <cell r="E1257" t="str">
            <v>2017宿州市</v>
          </cell>
        </row>
        <row r="1258">
          <cell r="D1258">
            <v>47.647058823529413</v>
          </cell>
          <cell r="E1258" t="str">
            <v>2017朔州市</v>
          </cell>
        </row>
        <row r="1259">
          <cell r="D1259">
            <v>47.647058823529413</v>
          </cell>
          <cell r="E1259" t="str">
            <v>2017信阳市</v>
          </cell>
        </row>
        <row r="1260">
          <cell r="D1260">
            <v>47.279411764705884</v>
          </cell>
          <cell r="E1260" t="str">
            <v>2017长沙市</v>
          </cell>
        </row>
        <row r="1261">
          <cell r="D1261">
            <v>47.058823529411768</v>
          </cell>
          <cell r="E1261" t="str">
            <v>2017通化市</v>
          </cell>
        </row>
        <row r="1262">
          <cell r="D1262">
            <v>46.764705882352942</v>
          </cell>
          <cell r="E1262" t="str">
            <v>2017银川市</v>
          </cell>
        </row>
        <row r="1263">
          <cell r="D1263">
            <v>46.470588235294116</v>
          </cell>
          <cell r="E1263" t="str">
            <v>2017丹东市</v>
          </cell>
        </row>
        <row r="1264">
          <cell r="D1264">
            <v>45.882352941176471</v>
          </cell>
          <cell r="E1264" t="str">
            <v>2017长春市</v>
          </cell>
        </row>
        <row r="1265">
          <cell r="D1265">
            <v>45.735294117647058</v>
          </cell>
          <cell r="E1265" t="str">
            <v>2017唐山市</v>
          </cell>
        </row>
        <row r="1266">
          <cell r="D1266">
            <v>45</v>
          </cell>
          <cell r="E1266" t="str">
            <v>2017榆林市</v>
          </cell>
        </row>
        <row r="1267">
          <cell r="D1267">
            <v>44.705882352941181</v>
          </cell>
          <cell r="E1267" t="str">
            <v>2017铁岭市</v>
          </cell>
        </row>
        <row r="1268">
          <cell r="D1268">
            <v>44.411764705882355</v>
          </cell>
          <cell r="E1268" t="str">
            <v>2017四平市</v>
          </cell>
        </row>
        <row r="1269">
          <cell r="D1269">
            <v>42.794117647058826</v>
          </cell>
          <cell r="E1269" t="str">
            <v>2017亳州市</v>
          </cell>
        </row>
        <row r="1270">
          <cell r="D1270">
            <v>42.647058823529413</v>
          </cell>
          <cell r="E1270" t="str">
            <v>2017双鸭山市</v>
          </cell>
        </row>
        <row r="1271">
          <cell r="D1271">
            <v>42.352941176470587</v>
          </cell>
          <cell r="E1271" t="str">
            <v>2017平凉市</v>
          </cell>
        </row>
        <row r="1272">
          <cell r="D1272">
            <v>42.058823529411768</v>
          </cell>
          <cell r="E1272" t="str">
            <v>2017湘潭市</v>
          </cell>
        </row>
        <row r="1273">
          <cell r="D1273">
            <v>41.764705882352942</v>
          </cell>
          <cell r="E1273" t="str">
            <v>2017定西市</v>
          </cell>
        </row>
        <row r="1274">
          <cell r="D1274">
            <v>39.852941176470587</v>
          </cell>
          <cell r="E1274" t="str">
            <v>2017宣城市</v>
          </cell>
        </row>
        <row r="1275">
          <cell r="D1275">
            <v>39.117647058823529</v>
          </cell>
          <cell r="E1275" t="str">
            <v>2017天水市</v>
          </cell>
        </row>
        <row r="1276">
          <cell r="D1276">
            <v>38.529411764705884</v>
          </cell>
          <cell r="E1276" t="str">
            <v>2017娄底市</v>
          </cell>
        </row>
        <row r="1277">
          <cell r="D1277">
            <v>38.235294117647058</v>
          </cell>
          <cell r="E1277" t="str">
            <v>2017佳木斯市</v>
          </cell>
        </row>
        <row r="1278">
          <cell r="D1278">
            <v>37.5</v>
          </cell>
          <cell r="E1278" t="str">
            <v>2017永州市</v>
          </cell>
        </row>
        <row r="1279">
          <cell r="D1279">
            <v>36.544117647058826</v>
          </cell>
          <cell r="E1279" t="str">
            <v>2017张家界市</v>
          </cell>
        </row>
        <row r="1280">
          <cell r="D1280">
            <v>35.882352941176471</v>
          </cell>
          <cell r="E1280" t="str">
            <v>2017鹤岗市</v>
          </cell>
        </row>
        <row r="1281">
          <cell r="D1281">
            <v>35.441176470588239</v>
          </cell>
          <cell r="E1281" t="str">
            <v>2017马鞍山市</v>
          </cell>
        </row>
        <row r="1282">
          <cell r="D1282">
            <v>35</v>
          </cell>
          <cell r="E1282" t="str">
            <v>2017七台河市</v>
          </cell>
        </row>
        <row r="1283">
          <cell r="D1283">
            <v>34.264705882352942</v>
          </cell>
          <cell r="E1283" t="str">
            <v>2017潮州市</v>
          </cell>
        </row>
        <row r="1284">
          <cell r="D1284">
            <v>33.529411764705884</v>
          </cell>
          <cell r="E1284" t="str">
            <v>2017伊春市</v>
          </cell>
        </row>
        <row r="1285">
          <cell r="D1285">
            <v>31.47058823529412</v>
          </cell>
          <cell r="E1285" t="str">
            <v>2017酒泉市</v>
          </cell>
        </row>
        <row r="1286">
          <cell r="D1286">
            <v>30</v>
          </cell>
          <cell r="E1286" t="str">
            <v>2017绥化市</v>
          </cell>
        </row>
        <row r="1287">
          <cell r="D1287">
            <v>29.705882352941178</v>
          </cell>
          <cell r="E1287" t="str">
            <v>2017汕头市</v>
          </cell>
        </row>
        <row r="1288">
          <cell r="D1288">
            <v>27.573529411764707</v>
          </cell>
          <cell r="E1288" t="str">
            <v>2017日喀则市</v>
          </cell>
        </row>
        <row r="1289">
          <cell r="D1289">
            <v>25.073529411764707</v>
          </cell>
          <cell r="E1289" t="str">
            <v>2017北海市</v>
          </cell>
        </row>
        <row r="1290">
          <cell r="D1290">
            <v>23.897058823529413</v>
          </cell>
          <cell r="E1290" t="str">
            <v>2017十堰市</v>
          </cell>
        </row>
        <row r="1291">
          <cell r="D1291">
            <v>21.911764705882355</v>
          </cell>
          <cell r="E1291" t="str">
            <v>2017乌兰察布市</v>
          </cell>
        </row>
        <row r="1292">
          <cell r="D1292">
            <v>21.47058823529412</v>
          </cell>
          <cell r="E1292" t="str">
            <v>2017巴彦淖尔市</v>
          </cell>
        </row>
        <row r="1293">
          <cell r="D1293">
            <v>20.955882352941178</v>
          </cell>
          <cell r="E1293" t="str">
            <v>2017本溪市</v>
          </cell>
        </row>
        <row r="1294">
          <cell r="D1294">
            <v>20.367647058823529</v>
          </cell>
          <cell r="E1294" t="str">
            <v>2017乌海市</v>
          </cell>
        </row>
        <row r="1295">
          <cell r="D1295">
            <v>18.161764705882355</v>
          </cell>
          <cell r="E1295" t="str">
            <v>2017通辽市</v>
          </cell>
        </row>
        <row r="1296">
          <cell r="D1296">
            <v>17.867647058823529</v>
          </cell>
          <cell r="E1296" t="str">
            <v>2017吉安市</v>
          </cell>
        </row>
        <row r="1297">
          <cell r="D1297">
            <v>15.882352941176471</v>
          </cell>
          <cell r="E1297" t="str">
            <v>2017西宁市</v>
          </cell>
        </row>
        <row r="1298">
          <cell r="D1298">
            <v>15</v>
          </cell>
          <cell r="E1298" t="str">
            <v>2017石嘴山市</v>
          </cell>
        </row>
        <row r="1299">
          <cell r="D1299">
            <v>15</v>
          </cell>
          <cell r="E1299" t="str">
            <v>2017惠州市</v>
          </cell>
        </row>
        <row r="1300">
          <cell r="D1300">
            <v>14.632352941176471</v>
          </cell>
          <cell r="E1300" t="str">
            <v>2017呼伦贝尔市</v>
          </cell>
        </row>
        <row r="1301">
          <cell r="D1301">
            <v>14.264705882352942</v>
          </cell>
          <cell r="E1301" t="str">
            <v>2017上饶市</v>
          </cell>
        </row>
        <row r="1302">
          <cell r="D1302">
            <v>13.529411764705882</v>
          </cell>
          <cell r="E1302" t="str">
            <v>2017茂名市</v>
          </cell>
        </row>
        <row r="1303">
          <cell r="D1303">
            <v>13.529411764705882</v>
          </cell>
          <cell r="E1303" t="str">
            <v>2017鄂州市</v>
          </cell>
        </row>
        <row r="1304">
          <cell r="D1304">
            <v>12.352941176470589</v>
          </cell>
          <cell r="E1304" t="str">
            <v>2017漳州市</v>
          </cell>
        </row>
        <row r="1305">
          <cell r="D1305">
            <v>11.764705882352942</v>
          </cell>
          <cell r="E1305" t="str">
            <v>2017昌都市</v>
          </cell>
        </row>
        <row r="1306">
          <cell r="D1306">
            <v>11.25</v>
          </cell>
          <cell r="E1306" t="str">
            <v>2017蚌埠市</v>
          </cell>
        </row>
        <row r="1307">
          <cell r="D1307">
            <v>10.661764705882353</v>
          </cell>
          <cell r="E1307" t="str">
            <v>2017周口市</v>
          </cell>
        </row>
        <row r="1308">
          <cell r="D1308">
            <v>8.2352941176470598</v>
          </cell>
          <cell r="E1308" t="str">
            <v>2017昭通市</v>
          </cell>
        </row>
        <row r="1309">
          <cell r="D1309">
            <v>7.0588235294117645</v>
          </cell>
          <cell r="E1309" t="str">
            <v>2017张掖市</v>
          </cell>
        </row>
        <row r="1310">
          <cell r="D1310">
            <v>5.8088235294117645</v>
          </cell>
          <cell r="E1310" t="str">
            <v>2017许昌市</v>
          </cell>
        </row>
        <row r="1311">
          <cell r="D1311">
            <v>4.3382352941176467</v>
          </cell>
          <cell r="E1311" t="str">
            <v>2017安顺市</v>
          </cell>
        </row>
        <row r="1312">
          <cell r="D1312">
            <v>2.7941176470588238</v>
          </cell>
          <cell r="E1312" t="str">
            <v>2017怀化市</v>
          </cell>
        </row>
        <row r="1313">
          <cell r="D1313">
            <v>1.4705882352941178</v>
          </cell>
          <cell r="E1313" t="str">
            <v>2017连云港市</v>
          </cell>
        </row>
        <row r="1314">
          <cell r="D1314">
            <v>0</v>
          </cell>
          <cell r="E1314" t="str">
            <v>2017陇南市</v>
          </cell>
        </row>
        <row r="1315">
          <cell r="D1315">
            <v>0</v>
          </cell>
          <cell r="E1315" t="str">
            <v>2017商丘市</v>
          </cell>
        </row>
        <row r="1316">
          <cell r="D1316">
            <v>98.82352941176471</v>
          </cell>
          <cell r="E1316" t="str">
            <v>2017上海市</v>
          </cell>
        </row>
        <row r="1317">
          <cell r="D1317">
            <v>96.17647058823529</v>
          </cell>
          <cell r="E1317" t="str">
            <v>2017乌鲁木齐市</v>
          </cell>
        </row>
        <row r="1318">
          <cell r="D1318">
            <v>94.411764705882362</v>
          </cell>
          <cell r="E1318" t="str">
            <v>2017烟台市</v>
          </cell>
        </row>
        <row r="1319">
          <cell r="D1319">
            <v>93.529411764705884</v>
          </cell>
          <cell r="E1319" t="str">
            <v>2017北京市</v>
          </cell>
        </row>
        <row r="1320">
          <cell r="D1320">
            <v>93.235294117647058</v>
          </cell>
          <cell r="E1320" t="str">
            <v>2017嘉兴市</v>
          </cell>
        </row>
        <row r="1321">
          <cell r="D1321">
            <v>92.941176470588232</v>
          </cell>
          <cell r="E1321" t="str">
            <v>2017聊城市</v>
          </cell>
        </row>
        <row r="1322">
          <cell r="D1322">
            <v>91.470588235294116</v>
          </cell>
          <cell r="E1322" t="str">
            <v>2017内江市</v>
          </cell>
        </row>
        <row r="1323">
          <cell r="D1323">
            <v>90.588235294117652</v>
          </cell>
          <cell r="E1323" t="str">
            <v>2017成都市</v>
          </cell>
        </row>
        <row r="1324">
          <cell r="D1324">
            <v>90</v>
          </cell>
          <cell r="E1324" t="str">
            <v>2017桂林市</v>
          </cell>
        </row>
        <row r="1325">
          <cell r="D1325">
            <v>89.852941176470594</v>
          </cell>
          <cell r="E1325" t="str">
            <v>2017昆明市</v>
          </cell>
        </row>
        <row r="1326">
          <cell r="D1326">
            <v>88.82352941176471</v>
          </cell>
          <cell r="E1326" t="str">
            <v>2017武汉市</v>
          </cell>
        </row>
        <row r="1327">
          <cell r="D1327">
            <v>88.529411764705884</v>
          </cell>
          <cell r="E1327" t="str">
            <v>2017柳州市</v>
          </cell>
        </row>
        <row r="1328">
          <cell r="D1328">
            <v>88.235294117647058</v>
          </cell>
          <cell r="E1328" t="str">
            <v>2017梧州市</v>
          </cell>
        </row>
        <row r="1329">
          <cell r="D1329">
            <v>88.235294117647058</v>
          </cell>
          <cell r="E1329" t="str">
            <v>2017临沧市</v>
          </cell>
        </row>
        <row r="1330">
          <cell r="D1330">
            <v>87.058823529411768</v>
          </cell>
          <cell r="E1330" t="str">
            <v>2017临沂市</v>
          </cell>
        </row>
        <row r="1331">
          <cell r="D1331">
            <v>86.470588235294116</v>
          </cell>
          <cell r="E1331" t="str">
            <v>2017南充市</v>
          </cell>
        </row>
        <row r="1332">
          <cell r="D1332">
            <v>85.882352941176478</v>
          </cell>
          <cell r="E1332" t="str">
            <v>2017合肥市</v>
          </cell>
        </row>
        <row r="1333">
          <cell r="D1333">
            <v>85.294117647058826</v>
          </cell>
          <cell r="E1333" t="str">
            <v>2017乐山市</v>
          </cell>
        </row>
        <row r="1334">
          <cell r="D1334">
            <v>84.705882352941174</v>
          </cell>
          <cell r="E1334" t="str">
            <v>2017河池市</v>
          </cell>
        </row>
        <row r="1335">
          <cell r="D1335">
            <v>84.117647058823536</v>
          </cell>
          <cell r="E1335" t="str">
            <v>2017南宁市</v>
          </cell>
        </row>
        <row r="1336">
          <cell r="D1336">
            <v>84.117647058823536</v>
          </cell>
          <cell r="E1336" t="str">
            <v>2017来宾市</v>
          </cell>
        </row>
        <row r="1337">
          <cell r="D1337">
            <v>83.82352941176471</v>
          </cell>
          <cell r="E1337" t="str">
            <v>2017宁波市</v>
          </cell>
        </row>
        <row r="1338">
          <cell r="D1338">
            <v>82.64705882352942</v>
          </cell>
          <cell r="E1338" t="str">
            <v>2017攀枝花市</v>
          </cell>
        </row>
        <row r="1339">
          <cell r="D1339">
            <v>82.352941176470594</v>
          </cell>
          <cell r="E1339" t="str">
            <v>2017日照市</v>
          </cell>
        </row>
        <row r="1340">
          <cell r="D1340">
            <v>82.058823529411768</v>
          </cell>
          <cell r="E1340" t="str">
            <v>2017贺州市</v>
          </cell>
        </row>
        <row r="1341">
          <cell r="D1341">
            <v>81.470588235294116</v>
          </cell>
          <cell r="E1341" t="str">
            <v>2017沧州市</v>
          </cell>
        </row>
        <row r="1342">
          <cell r="D1342">
            <v>81.17647058823529</v>
          </cell>
          <cell r="E1342" t="str">
            <v>2017眉山市</v>
          </cell>
        </row>
        <row r="1343">
          <cell r="D1343">
            <v>80.588235294117652</v>
          </cell>
          <cell r="E1343" t="str">
            <v>2017莱芜市</v>
          </cell>
        </row>
        <row r="1344">
          <cell r="D1344">
            <v>79.117647058823536</v>
          </cell>
          <cell r="E1344" t="str">
            <v>2017绵阳市</v>
          </cell>
        </row>
        <row r="1345">
          <cell r="D1345">
            <v>78.970588235294116</v>
          </cell>
          <cell r="E1345" t="str">
            <v>2017舟山市</v>
          </cell>
        </row>
        <row r="1346">
          <cell r="D1346">
            <v>78.529411764705884</v>
          </cell>
          <cell r="E1346" t="str">
            <v>2017枣庄市</v>
          </cell>
        </row>
        <row r="1347">
          <cell r="D1347">
            <v>77.64705882352942</v>
          </cell>
          <cell r="E1347" t="str">
            <v>2017重庆市</v>
          </cell>
        </row>
        <row r="1348">
          <cell r="D1348">
            <v>77.352941176470594</v>
          </cell>
          <cell r="E1348" t="str">
            <v>2017济宁市</v>
          </cell>
        </row>
        <row r="1349">
          <cell r="D1349">
            <v>76.764705882352942</v>
          </cell>
          <cell r="E1349" t="str">
            <v>2017咸宁市</v>
          </cell>
        </row>
        <row r="1350">
          <cell r="D1350">
            <v>76.470588235294116</v>
          </cell>
          <cell r="E1350" t="str">
            <v>2017保定市</v>
          </cell>
        </row>
        <row r="1351">
          <cell r="D1351">
            <v>76.470588235294116</v>
          </cell>
          <cell r="E1351" t="str">
            <v>2017葫芦岛市</v>
          </cell>
        </row>
        <row r="1352">
          <cell r="D1352">
            <v>75.588235294117652</v>
          </cell>
          <cell r="E1352" t="str">
            <v>2017鞍山市</v>
          </cell>
        </row>
        <row r="1353">
          <cell r="D1353">
            <v>74.705882352941174</v>
          </cell>
          <cell r="E1353" t="str">
            <v>2017汕尾市</v>
          </cell>
        </row>
        <row r="1354">
          <cell r="D1354">
            <v>73.235294117647058</v>
          </cell>
          <cell r="E1354" t="str">
            <v>2017宜昌市</v>
          </cell>
        </row>
        <row r="1355">
          <cell r="D1355">
            <v>72.941176470588232</v>
          </cell>
          <cell r="E1355" t="str">
            <v>2017晋城市</v>
          </cell>
        </row>
        <row r="1356">
          <cell r="D1356">
            <v>72.941176470588232</v>
          </cell>
          <cell r="E1356" t="str">
            <v>2017太原市</v>
          </cell>
        </row>
        <row r="1357">
          <cell r="D1357">
            <v>72.794117647058826</v>
          </cell>
          <cell r="E1357" t="str">
            <v>2017呼和浩特市</v>
          </cell>
        </row>
        <row r="1358">
          <cell r="D1358">
            <v>72.64705882352942</v>
          </cell>
          <cell r="E1358" t="str">
            <v>2017梅州市</v>
          </cell>
        </row>
        <row r="1359">
          <cell r="D1359">
            <v>71.985294117647058</v>
          </cell>
          <cell r="E1359" t="str">
            <v>2017金华市</v>
          </cell>
        </row>
        <row r="1360">
          <cell r="D1360">
            <v>71.764705882352942</v>
          </cell>
          <cell r="E1360" t="str">
            <v>2017德州市</v>
          </cell>
        </row>
        <row r="1361">
          <cell r="D1361">
            <v>71.470588235294116</v>
          </cell>
          <cell r="E1361" t="str">
            <v>2017新余市</v>
          </cell>
        </row>
        <row r="1362">
          <cell r="D1362">
            <v>71.029411764705884</v>
          </cell>
          <cell r="E1362" t="str">
            <v>2017衡水市</v>
          </cell>
        </row>
        <row r="1363">
          <cell r="D1363">
            <v>70.588235294117652</v>
          </cell>
          <cell r="E1363" t="str">
            <v>2017云浮市</v>
          </cell>
        </row>
        <row r="1364">
          <cell r="D1364">
            <v>69.411764705882348</v>
          </cell>
          <cell r="E1364" t="str">
            <v>2017新乡市</v>
          </cell>
        </row>
        <row r="1365">
          <cell r="D1365">
            <v>69.264705882352942</v>
          </cell>
          <cell r="E1365" t="str">
            <v>2017绍兴市</v>
          </cell>
        </row>
        <row r="1366">
          <cell r="D1366">
            <v>68.82352941176471</v>
          </cell>
          <cell r="E1366" t="str">
            <v>2017大同市</v>
          </cell>
        </row>
        <row r="1367">
          <cell r="D1367">
            <v>68.529411764705884</v>
          </cell>
          <cell r="E1367" t="str">
            <v>2017广安市</v>
          </cell>
        </row>
        <row r="1368">
          <cell r="D1368">
            <v>68.088235294117652</v>
          </cell>
          <cell r="E1368" t="str">
            <v>2017邯郸市</v>
          </cell>
        </row>
        <row r="1369">
          <cell r="D1369">
            <v>67.941176470588232</v>
          </cell>
          <cell r="E1369" t="str">
            <v>2017白城市</v>
          </cell>
        </row>
        <row r="1370">
          <cell r="D1370">
            <v>67.5</v>
          </cell>
          <cell r="E1370" t="str">
            <v>2017河源市</v>
          </cell>
        </row>
        <row r="1371">
          <cell r="D1371">
            <v>67.352941176470594</v>
          </cell>
          <cell r="E1371" t="str">
            <v>2017泉州市</v>
          </cell>
        </row>
        <row r="1372">
          <cell r="D1372">
            <v>66.17647058823529</v>
          </cell>
          <cell r="E1372" t="str">
            <v>2017吐鲁番市</v>
          </cell>
        </row>
        <row r="1373">
          <cell r="D1373">
            <v>65.882352941176478</v>
          </cell>
          <cell r="E1373" t="str">
            <v>2017威海市</v>
          </cell>
        </row>
        <row r="1374">
          <cell r="D1374">
            <v>65.588235294117652</v>
          </cell>
          <cell r="E1374" t="str">
            <v>2017荆门市</v>
          </cell>
        </row>
        <row r="1375">
          <cell r="D1375">
            <v>64.705882352941174</v>
          </cell>
          <cell r="E1375" t="str">
            <v>2017常州市</v>
          </cell>
        </row>
        <row r="1376">
          <cell r="D1376">
            <v>63.529411764705884</v>
          </cell>
          <cell r="E1376" t="str">
            <v>2017盐城市</v>
          </cell>
        </row>
        <row r="1377">
          <cell r="D1377">
            <v>63.529411764705884</v>
          </cell>
          <cell r="E1377" t="str">
            <v>2017哈尔滨市</v>
          </cell>
        </row>
        <row r="1378">
          <cell r="D1378">
            <v>63.088235294117652</v>
          </cell>
          <cell r="E1378" t="str">
            <v>2017毕节市</v>
          </cell>
        </row>
        <row r="1379">
          <cell r="D1379">
            <v>62.941176470588239</v>
          </cell>
          <cell r="E1379" t="str">
            <v>2017三门峡市</v>
          </cell>
        </row>
        <row r="1380">
          <cell r="D1380">
            <v>62.352941176470587</v>
          </cell>
          <cell r="E1380" t="str">
            <v>2017朝阳市</v>
          </cell>
        </row>
        <row r="1381">
          <cell r="D1381">
            <v>62.058823529411768</v>
          </cell>
          <cell r="E1381" t="str">
            <v>2017龙岩市</v>
          </cell>
        </row>
        <row r="1382">
          <cell r="D1382">
            <v>61.764705882352942</v>
          </cell>
          <cell r="E1382" t="str">
            <v>2017宿迁市</v>
          </cell>
        </row>
        <row r="1383">
          <cell r="D1383">
            <v>61.32352941176471</v>
          </cell>
          <cell r="E1383" t="str">
            <v>2017厦门市</v>
          </cell>
        </row>
        <row r="1384">
          <cell r="D1384">
            <v>60.735294117647058</v>
          </cell>
          <cell r="E1384" t="str">
            <v>2017镇江市</v>
          </cell>
        </row>
        <row r="1385">
          <cell r="D1385">
            <v>59.852941176470587</v>
          </cell>
          <cell r="E1385" t="str">
            <v>2017苏州市</v>
          </cell>
        </row>
        <row r="1386">
          <cell r="D1386">
            <v>59.264705882352942</v>
          </cell>
          <cell r="E1386" t="str">
            <v>2017台州市</v>
          </cell>
        </row>
        <row r="1387">
          <cell r="D1387">
            <v>58.82352941176471</v>
          </cell>
          <cell r="E1387" t="str">
            <v>2017泰州市</v>
          </cell>
        </row>
        <row r="1388">
          <cell r="D1388">
            <v>58.529411764705884</v>
          </cell>
          <cell r="E1388" t="str">
            <v>2017六盘水市</v>
          </cell>
        </row>
        <row r="1389">
          <cell r="D1389">
            <v>57.867647058823529</v>
          </cell>
          <cell r="E1389" t="str">
            <v>2017大连市</v>
          </cell>
        </row>
        <row r="1390">
          <cell r="D1390">
            <v>57.205882352941181</v>
          </cell>
          <cell r="E1390" t="str">
            <v>2017中山市</v>
          </cell>
        </row>
        <row r="1391">
          <cell r="D1391">
            <v>56.764705882352942</v>
          </cell>
          <cell r="E1391" t="str">
            <v>2017开封市</v>
          </cell>
        </row>
        <row r="1392">
          <cell r="D1392">
            <v>55.882352941176471</v>
          </cell>
          <cell r="E1392" t="str">
            <v>2017鹤壁市</v>
          </cell>
        </row>
        <row r="1393">
          <cell r="D1393">
            <v>53.235294117647058</v>
          </cell>
          <cell r="E1393" t="str">
            <v>2017白银市</v>
          </cell>
        </row>
        <row r="1394">
          <cell r="D1394">
            <v>53.088235294117645</v>
          </cell>
          <cell r="E1394" t="str">
            <v>2017雅安市</v>
          </cell>
        </row>
        <row r="1395">
          <cell r="D1395">
            <v>52.941176470588239</v>
          </cell>
          <cell r="E1395" t="str">
            <v>2017荆州市</v>
          </cell>
        </row>
        <row r="1396">
          <cell r="D1396">
            <v>52.352941176470587</v>
          </cell>
          <cell r="E1396" t="str">
            <v>2017资阳市</v>
          </cell>
        </row>
        <row r="1397">
          <cell r="D1397">
            <v>52.058823529411768</v>
          </cell>
          <cell r="E1397" t="str">
            <v>2017焦作市</v>
          </cell>
        </row>
        <row r="1398">
          <cell r="D1398">
            <v>51.691176470588239</v>
          </cell>
          <cell r="E1398" t="str">
            <v>2017盘锦市</v>
          </cell>
        </row>
        <row r="1399">
          <cell r="D1399">
            <v>51.176470588235297</v>
          </cell>
          <cell r="E1399" t="str">
            <v>2017南平市</v>
          </cell>
        </row>
        <row r="1400">
          <cell r="D1400">
            <v>50.882352941176471</v>
          </cell>
          <cell r="E1400" t="str">
            <v>2017铜仁市</v>
          </cell>
        </row>
        <row r="1401">
          <cell r="D1401">
            <v>50.735294117647058</v>
          </cell>
          <cell r="E1401" t="str">
            <v>2017濮阳市</v>
          </cell>
        </row>
        <row r="1402">
          <cell r="D1402">
            <v>49.852941176470587</v>
          </cell>
          <cell r="E1402" t="str">
            <v>2017海东市</v>
          </cell>
        </row>
        <row r="1403">
          <cell r="D1403">
            <v>48.82352941176471</v>
          </cell>
          <cell r="E1403" t="str">
            <v>2017大庆市</v>
          </cell>
        </row>
        <row r="1404">
          <cell r="D1404">
            <v>47.941176470588239</v>
          </cell>
          <cell r="E1404" t="str">
            <v>2017邢台市</v>
          </cell>
        </row>
        <row r="1405">
          <cell r="D1405">
            <v>47.794117647058826</v>
          </cell>
          <cell r="E1405" t="str">
            <v>2017南阳市</v>
          </cell>
        </row>
        <row r="1406">
          <cell r="D1406">
            <v>47.647058823529413</v>
          </cell>
          <cell r="E1406" t="str">
            <v>2017宜宾市</v>
          </cell>
        </row>
        <row r="1407">
          <cell r="D1407">
            <v>47.279411764705884</v>
          </cell>
          <cell r="E1407" t="str">
            <v>2017六安市</v>
          </cell>
        </row>
        <row r="1408">
          <cell r="D1408">
            <v>47.205882352941181</v>
          </cell>
          <cell r="E1408" t="str">
            <v>2017洛阳市</v>
          </cell>
        </row>
        <row r="1409">
          <cell r="D1409">
            <v>46.911764705882355</v>
          </cell>
          <cell r="E1409" t="str">
            <v>2017淮安市</v>
          </cell>
        </row>
        <row r="1410">
          <cell r="D1410">
            <v>46.617647058823529</v>
          </cell>
          <cell r="E1410" t="str">
            <v>2017海口市</v>
          </cell>
        </row>
        <row r="1411">
          <cell r="D1411">
            <v>46.25</v>
          </cell>
          <cell r="E1411" t="str">
            <v>2017岳阳市</v>
          </cell>
        </row>
        <row r="1412">
          <cell r="D1412">
            <v>45.882352941176471</v>
          </cell>
          <cell r="E1412" t="str">
            <v>2017辽源市</v>
          </cell>
        </row>
        <row r="1413">
          <cell r="D1413">
            <v>45.588235294117645</v>
          </cell>
          <cell r="E1413" t="str">
            <v>2017阜新市</v>
          </cell>
        </row>
        <row r="1414">
          <cell r="D1414">
            <v>44.852941176470587</v>
          </cell>
          <cell r="E1414" t="str">
            <v>2017三亚市</v>
          </cell>
        </row>
        <row r="1415">
          <cell r="D1415">
            <v>44.485294117647058</v>
          </cell>
          <cell r="E1415" t="str">
            <v>2017衢州市</v>
          </cell>
        </row>
        <row r="1416">
          <cell r="D1416">
            <v>44.411764705882355</v>
          </cell>
          <cell r="E1416" t="str">
            <v>2017忻州市</v>
          </cell>
        </row>
        <row r="1417">
          <cell r="D1417">
            <v>42.647058823529413</v>
          </cell>
          <cell r="E1417" t="str">
            <v>2017廊坊市</v>
          </cell>
        </row>
        <row r="1418">
          <cell r="D1418">
            <v>42.647058823529413</v>
          </cell>
          <cell r="E1418" t="str">
            <v>2017随州市</v>
          </cell>
        </row>
        <row r="1419">
          <cell r="D1419">
            <v>42.058823529411768</v>
          </cell>
          <cell r="E1419" t="str">
            <v>2017芜湖市</v>
          </cell>
        </row>
        <row r="1420">
          <cell r="D1420">
            <v>41.764705882352942</v>
          </cell>
          <cell r="E1420" t="str">
            <v>2017滁州市</v>
          </cell>
        </row>
        <row r="1421">
          <cell r="D1421">
            <v>41.617647058823529</v>
          </cell>
          <cell r="E1421" t="str">
            <v>2017齐齐哈尔市</v>
          </cell>
        </row>
        <row r="1422">
          <cell r="D1422">
            <v>39.558823529411768</v>
          </cell>
          <cell r="E1422" t="str">
            <v>2017松原市</v>
          </cell>
        </row>
        <row r="1423">
          <cell r="D1423">
            <v>38.602941176470587</v>
          </cell>
          <cell r="E1423" t="str">
            <v>2017邵阳市</v>
          </cell>
        </row>
        <row r="1424">
          <cell r="D1424">
            <v>38.382352941176471</v>
          </cell>
          <cell r="E1424" t="str">
            <v>2017安阳市</v>
          </cell>
        </row>
        <row r="1425">
          <cell r="D1425">
            <v>37.647058823529413</v>
          </cell>
          <cell r="E1425" t="str">
            <v>2017中卫市</v>
          </cell>
        </row>
        <row r="1426">
          <cell r="D1426">
            <v>37.352941176470587</v>
          </cell>
          <cell r="E1426" t="str">
            <v>2017鸡西市</v>
          </cell>
        </row>
        <row r="1427">
          <cell r="D1427">
            <v>36.029411764705884</v>
          </cell>
          <cell r="E1427" t="str">
            <v>2017安庆市</v>
          </cell>
        </row>
        <row r="1428">
          <cell r="D1428">
            <v>35.661764705882355</v>
          </cell>
          <cell r="E1428" t="str">
            <v>2017长治市</v>
          </cell>
        </row>
        <row r="1429">
          <cell r="D1429">
            <v>35.294117647058826</v>
          </cell>
          <cell r="E1429" t="str">
            <v>2017庆阳市</v>
          </cell>
        </row>
        <row r="1430">
          <cell r="D1430">
            <v>34.632352941176471</v>
          </cell>
          <cell r="E1430" t="str">
            <v>2017衡阳市</v>
          </cell>
        </row>
        <row r="1431">
          <cell r="D1431">
            <v>34.117647058823529</v>
          </cell>
          <cell r="E1431" t="str">
            <v>2017拉萨市</v>
          </cell>
        </row>
        <row r="1432">
          <cell r="D1432">
            <v>33.529411764705884</v>
          </cell>
          <cell r="E1432" t="str">
            <v>2017福州市</v>
          </cell>
        </row>
        <row r="1433">
          <cell r="D1433">
            <v>31.323529411764707</v>
          </cell>
          <cell r="E1433" t="str">
            <v>2017菏泽市</v>
          </cell>
        </row>
        <row r="1434">
          <cell r="D1434">
            <v>29.705882352941178</v>
          </cell>
          <cell r="E1434" t="str">
            <v>2017东莞市</v>
          </cell>
        </row>
        <row r="1435">
          <cell r="D1435">
            <v>28.088235294117649</v>
          </cell>
          <cell r="E1435" t="str">
            <v>2017黄冈市</v>
          </cell>
        </row>
        <row r="1436">
          <cell r="D1436">
            <v>27.058823529411764</v>
          </cell>
          <cell r="E1436" t="str">
            <v>2017鹰潭市</v>
          </cell>
        </row>
        <row r="1437">
          <cell r="D1437">
            <v>24.705882352941178</v>
          </cell>
          <cell r="E1437" t="str">
            <v>2017百色市</v>
          </cell>
        </row>
        <row r="1438">
          <cell r="D1438">
            <v>22.647058823529413</v>
          </cell>
          <cell r="E1438" t="str">
            <v>2017赤峰市</v>
          </cell>
        </row>
        <row r="1439">
          <cell r="D1439">
            <v>21.617647058823529</v>
          </cell>
          <cell r="E1439" t="str">
            <v>2017淮南市</v>
          </cell>
        </row>
        <row r="1440">
          <cell r="D1440">
            <v>21.323529411764707</v>
          </cell>
          <cell r="E1440" t="str">
            <v>2017武威市</v>
          </cell>
        </row>
        <row r="1441">
          <cell r="D1441">
            <v>20.441176470588236</v>
          </cell>
          <cell r="E1441" t="str">
            <v>2017孝感市</v>
          </cell>
        </row>
        <row r="1442">
          <cell r="D1442">
            <v>20.22058823529412</v>
          </cell>
          <cell r="E1442" t="str">
            <v>2017包头市</v>
          </cell>
        </row>
        <row r="1443">
          <cell r="D1443">
            <v>17.867647058823529</v>
          </cell>
          <cell r="E1443" t="str">
            <v>2017佛山市</v>
          </cell>
        </row>
        <row r="1444">
          <cell r="D1444">
            <v>15.882352941176471</v>
          </cell>
          <cell r="E1444" t="str">
            <v>2017曲靖市</v>
          </cell>
        </row>
        <row r="1445">
          <cell r="D1445">
            <v>15.514705882352942</v>
          </cell>
          <cell r="E1445" t="str">
            <v>2017丽江市</v>
          </cell>
        </row>
        <row r="1446">
          <cell r="D1446">
            <v>15</v>
          </cell>
          <cell r="E1446" t="str">
            <v>2017普洱市</v>
          </cell>
        </row>
        <row r="1447">
          <cell r="D1447">
            <v>14.705882352941178</v>
          </cell>
          <cell r="E1447" t="str">
            <v>2017鄂尔多斯市</v>
          </cell>
        </row>
        <row r="1448">
          <cell r="D1448">
            <v>14.48529411764706</v>
          </cell>
          <cell r="E1448" t="str">
            <v>2017莆田市</v>
          </cell>
        </row>
        <row r="1449">
          <cell r="D1449">
            <v>13.676470588235295</v>
          </cell>
          <cell r="E1449" t="str">
            <v>2017黑河市</v>
          </cell>
        </row>
        <row r="1450">
          <cell r="D1450">
            <v>13.529411764705882</v>
          </cell>
          <cell r="E1450" t="str">
            <v>2017株洲市</v>
          </cell>
        </row>
        <row r="1451">
          <cell r="D1451">
            <v>13.529411764705882</v>
          </cell>
          <cell r="E1451" t="str">
            <v>2017湛江市</v>
          </cell>
        </row>
        <row r="1452">
          <cell r="D1452">
            <v>11.764705882352942</v>
          </cell>
          <cell r="E1452" t="str">
            <v>2017牡丹江市</v>
          </cell>
        </row>
        <row r="1453">
          <cell r="D1453">
            <v>11.323529411764707</v>
          </cell>
          <cell r="E1453" t="str">
            <v>2017锦州市</v>
          </cell>
        </row>
        <row r="1454">
          <cell r="D1454">
            <v>10.882352941176471</v>
          </cell>
          <cell r="E1454" t="str">
            <v>2017常德市</v>
          </cell>
        </row>
        <row r="1455">
          <cell r="D1455">
            <v>10.294117647058824</v>
          </cell>
          <cell r="E1455" t="str">
            <v>2017儋州市</v>
          </cell>
        </row>
        <row r="1456">
          <cell r="D1456">
            <v>7.2794117647058822</v>
          </cell>
          <cell r="E1456" t="str">
            <v>2017白山市</v>
          </cell>
        </row>
        <row r="1457">
          <cell r="D1457">
            <v>6.3235294117647056</v>
          </cell>
          <cell r="E1457" t="str">
            <v>2017丽水市</v>
          </cell>
        </row>
        <row r="1458">
          <cell r="D1458">
            <v>4.4117647058823533</v>
          </cell>
          <cell r="E1458" t="str">
            <v>2017景德镇市</v>
          </cell>
        </row>
        <row r="1459">
          <cell r="D1459">
            <v>3.0882352941176472</v>
          </cell>
          <cell r="E1459" t="str">
            <v>2017金昌市</v>
          </cell>
        </row>
        <row r="1460">
          <cell r="D1460">
            <v>2.7941176470588238</v>
          </cell>
          <cell r="E1460" t="str">
            <v>2017驻马店市</v>
          </cell>
        </row>
        <row r="1461">
          <cell r="D1461">
            <v>0.14705882352941177</v>
          </cell>
          <cell r="E1461" t="str">
            <v>2017克拉玛依市</v>
          </cell>
        </row>
        <row r="1462">
          <cell r="D1462">
            <v>0</v>
          </cell>
          <cell r="E1462" t="str">
            <v>2017萍乡市</v>
          </cell>
        </row>
        <row r="1463">
          <cell r="D1463">
            <v>100</v>
          </cell>
          <cell r="E1463" t="str">
            <v>2018杭州市</v>
          </cell>
        </row>
        <row r="1464">
          <cell r="D1464">
            <v>99.411764705882362</v>
          </cell>
          <cell r="E1464" t="str">
            <v>2018昆明市</v>
          </cell>
        </row>
        <row r="1465">
          <cell r="D1465">
            <v>98.529411764705884</v>
          </cell>
          <cell r="E1465" t="str">
            <v>2018武汉市</v>
          </cell>
        </row>
        <row r="1466">
          <cell r="D1466">
            <v>97.64705882352942</v>
          </cell>
          <cell r="E1466" t="str">
            <v>2018南宁市</v>
          </cell>
        </row>
        <row r="1467">
          <cell r="D1467">
            <v>97.64705882352942</v>
          </cell>
          <cell r="E1467" t="str">
            <v>2018襄樊市</v>
          </cell>
        </row>
        <row r="1468">
          <cell r="D1468">
            <v>97.352941176470594</v>
          </cell>
          <cell r="E1468" t="str">
            <v>2018嘉兴市</v>
          </cell>
        </row>
        <row r="1469">
          <cell r="D1469">
            <v>97.352941176470594</v>
          </cell>
          <cell r="E1469" t="str">
            <v>2018东莞市</v>
          </cell>
        </row>
        <row r="1470">
          <cell r="D1470">
            <v>96.17647058823529</v>
          </cell>
          <cell r="E1470" t="str">
            <v>2018巴中市</v>
          </cell>
        </row>
        <row r="1471">
          <cell r="D1471">
            <v>95.882352941176478</v>
          </cell>
          <cell r="E1471" t="str">
            <v>2018绵阳市</v>
          </cell>
        </row>
        <row r="1472">
          <cell r="D1472">
            <v>95.14705882352942</v>
          </cell>
          <cell r="E1472" t="str">
            <v>2018黄石市</v>
          </cell>
        </row>
        <row r="1473">
          <cell r="D1473">
            <v>94.117647058823536</v>
          </cell>
          <cell r="E1473" t="str">
            <v>2018台州市</v>
          </cell>
        </row>
        <row r="1474">
          <cell r="D1474">
            <v>93.235294117647058</v>
          </cell>
          <cell r="E1474" t="str">
            <v>2018成都市</v>
          </cell>
        </row>
        <row r="1475">
          <cell r="D1475">
            <v>93.088235294117652</v>
          </cell>
          <cell r="E1475" t="str">
            <v>2018衢州市</v>
          </cell>
        </row>
        <row r="1476">
          <cell r="D1476">
            <v>92.058823529411768</v>
          </cell>
          <cell r="E1476" t="str">
            <v>2018滨州市</v>
          </cell>
        </row>
        <row r="1477">
          <cell r="D1477">
            <v>91.470588235294116</v>
          </cell>
          <cell r="E1477" t="str">
            <v>2018桂林市</v>
          </cell>
        </row>
        <row r="1478">
          <cell r="D1478">
            <v>91.39705882352942</v>
          </cell>
          <cell r="E1478" t="str">
            <v>2018漳州市</v>
          </cell>
        </row>
        <row r="1479">
          <cell r="D1479">
            <v>90</v>
          </cell>
          <cell r="E1479" t="str">
            <v>2018济南市</v>
          </cell>
        </row>
        <row r="1480">
          <cell r="D1480">
            <v>88.82352941176471</v>
          </cell>
          <cell r="E1480" t="str">
            <v>2018温州市</v>
          </cell>
        </row>
        <row r="1481">
          <cell r="D1481">
            <v>87.941176470588232</v>
          </cell>
          <cell r="E1481" t="str">
            <v>2018淄博市</v>
          </cell>
        </row>
        <row r="1482">
          <cell r="D1482">
            <v>87.64705882352942</v>
          </cell>
          <cell r="E1482" t="str">
            <v>2018梧州市</v>
          </cell>
        </row>
        <row r="1483">
          <cell r="D1483">
            <v>87.058823529411768</v>
          </cell>
          <cell r="E1483" t="str">
            <v>2018玉林市</v>
          </cell>
        </row>
        <row r="1484">
          <cell r="D1484">
            <v>87.058823529411768</v>
          </cell>
          <cell r="E1484" t="str">
            <v>2018韶关市</v>
          </cell>
        </row>
        <row r="1485">
          <cell r="D1485">
            <v>86.470588235294116</v>
          </cell>
          <cell r="E1485" t="str">
            <v>2018青岛市</v>
          </cell>
        </row>
        <row r="1486">
          <cell r="D1486">
            <v>85.441176470588232</v>
          </cell>
          <cell r="E1486" t="str">
            <v>2018大同市</v>
          </cell>
        </row>
        <row r="1487">
          <cell r="D1487">
            <v>85</v>
          </cell>
          <cell r="E1487" t="str">
            <v>2018阜阳市</v>
          </cell>
        </row>
        <row r="1488">
          <cell r="D1488">
            <v>84.705882352941174</v>
          </cell>
          <cell r="E1488" t="str">
            <v>2018荆门市</v>
          </cell>
        </row>
        <row r="1489">
          <cell r="D1489">
            <v>84.117647058823536</v>
          </cell>
          <cell r="E1489" t="str">
            <v>2018汕尾市</v>
          </cell>
        </row>
        <row r="1490">
          <cell r="D1490">
            <v>83.67647058823529</v>
          </cell>
          <cell r="E1490" t="str">
            <v>2018晋中市</v>
          </cell>
        </row>
        <row r="1491">
          <cell r="D1491">
            <v>83.235294117647058</v>
          </cell>
          <cell r="E1491" t="str">
            <v>2018邯郸市</v>
          </cell>
        </row>
        <row r="1492">
          <cell r="D1492">
            <v>82.941176470588232</v>
          </cell>
          <cell r="E1492" t="str">
            <v>2018茂名市</v>
          </cell>
        </row>
        <row r="1493">
          <cell r="D1493">
            <v>82.352941176470594</v>
          </cell>
          <cell r="E1493" t="str">
            <v>2018南充市</v>
          </cell>
        </row>
        <row r="1494">
          <cell r="D1494">
            <v>80.882352941176478</v>
          </cell>
          <cell r="E1494" t="str">
            <v>2018遂宁市</v>
          </cell>
        </row>
        <row r="1495">
          <cell r="D1495">
            <v>80.588235294117652</v>
          </cell>
          <cell r="E1495" t="str">
            <v>2018贵港市</v>
          </cell>
        </row>
        <row r="1496">
          <cell r="D1496">
            <v>80.588235294117652</v>
          </cell>
          <cell r="E1496" t="str">
            <v>2018吕梁市</v>
          </cell>
        </row>
        <row r="1497">
          <cell r="D1497">
            <v>80.294117647058826</v>
          </cell>
          <cell r="E1497" t="str">
            <v>2018银川市</v>
          </cell>
        </row>
        <row r="1498">
          <cell r="D1498">
            <v>79.852941176470594</v>
          </cell>
          <cell r="E1498" t="str">
            <v>2018泰安市</v>
          </cell>
        </row>
        <row r="1499">
          <cell r="D1499">
            <v>79.117647058823536</v>
          </cell>
          <cell r="E1499" t="str">
            <v>2018沈阳市</v>
          </cell>
        </row>
        <row r="1500">
          <cell r="D1500">
            <v>78.67647058823529</v>
          </cell>
          <cell r="E1500" t="str">
            <v>2018南京市</v>
          </cell>
        </row>
        <row r="1501">
          <cell r="D1501">
            <v>78.529411764705884</v>
          </cell>
          <cell r="E1501" t="str">
            <v>2018广安市</v>
          </cell>
        </row>
        <row r="1502">
          <cell r="D1502">
            <v>77.941176470588232</v>
          </cell>
          <cell r="E1502" t="str">
            <v>2018湖州市</v>
          </cell>
        </row>
        <row r="1503">
          <cell r="D1503">
            <v>77.941176470588232</v>
          </cell>
          <cell r="E1503" t="str">
            <v>2018重庆市</v>
          </cell>
        </row>
        <row r="1504">
          <cell r="D1504">
            <v>77.352941176470594</v>
          </cell>
          <cell r="E1504" t="str">
            <v>2018乐山市</v>
          </cell>
        </row>
        <row r="1505">
          <cell r="D1505">
            <v>76.470588235294116</v>
          </cell>
          <cell r="E1505" t="str">
            <v>2018西安市</v>
          </cell>
        </row>
        <row r="1506">
          <cell r="D1506">
            <v>76.32352941176471</v>
          </cell>
          <cell r="E1506" t="str">
            <v>2018吉林市</v>
          </cell>
        </row>
        <row r="1507">
          <cell r="D1507">
            <v>75.882352941176478</v>
          </cell>
          <cell r="E1507" t="str">
            <v>2018济宁市</v>
          </cell>
        </row>
        <row r="1508">
          <cell r="D1508">
            <v>75.588235294117652</v>
          </cell>
          <cell r="E1508" t="str">
            <v>2018晋城市</v>
          </cell>
        </row>
        <row r="1509">
          <cell r="D1509">
            <v>75</v>
          </cell>
          <cell r="E1509" t="str">
            <v>2018朝阳市</v>
          </cell>
        </row>
        <row r="1510">
          <cell r="D1510">
            <v>74.117647058823536</v>
          </cell>
          <cell r="E1510" t="str">
            <v>2018贺州市</v>
          </cell>
        </row>
        <row r="1511">
          <cell r="D1511">
            <v>73.970588235294116</v>
          </cell>
          <cell r="E1511" t="str">
            <v>2018柳州市</v>
          </cell>
        </row>
        <row r="1512">
          <cell r="D1512">
            <v>72.941176470588232</v>
          </cell>
          <cell r="E1512" t="str">
            <v>2018汕头市</v>
          </cell>
        </row>
        <row r="1513">
          <cell r="D1513">
            <v>72.352941176470594</v>
          </cell>
          <cell r="E1513" t="str">
            <v>2018咸宁市</v>
          </cell>
        </row>
        <row r="1514">
          <cell r="D1514">
            <v>72.352941176470594</v>
          </cell>
          <cell r="E1514" t="str">
            <v>2018保定市</v>
          </cell>
        </row>
        <row r="1515">
          <cell r="D1515">
            <v>72.058823529411768</v>
          </cell>
          <cell r="E1515" t="str">
            <v>2018崇左市</v>
          </cell>
        </row>
        <row r="1516">
          <cell r="D1516">
            <v>71.764705882352942</v>
          </cell>
          <cell r="E1516" t="str">
            <v>2018无锡市</v>
          </cell>
        </row>
        <row r="1517">
          <cell r="D1517">
            <v>71.470588235294116</v>
          </cell>
          <cell r="E1517" t="str">
            <v>2018贵阳市</v>
          </cell>
        </row>
        <row r="1518">
          <cell r="D1518">
            <v>71.32352941176471</v>
          </cell>
          <cell r="E1518" t="str">
            <v>2018清远市</v>
          </cell>
        </row>
        <row r="1519">
          <cell r="D1519">
            <v>71.029411764705884</v>
          </cell>
          <cell r="E1519" t="str">
            <v>2018呼和浩特市</v>
          </cell>
        </row>
        <row r="1520">
          <cell r="D1520">
            <v>70.588235294117652</v>
          </cell>
          <cell r="E1520" t="str">
            <v>2018绍兴市</v>
          </cell>
        </row>
        <row r="1521">
          <cell r="D1521">
            <v>70.294117647058826</v>
          </cell>
          <cell r="E1521" t="str">
            <v>2018宜昌市</v>
          </cell>
        </row>
        <row r="1522">
          <cell r="D1522">
            <v>69.705882352941174</v>
          </cell>
          <cell r="E1522" t="str">
            <v>2018益阳市</v>
          </cell>
        </row>
        <row r="1523">
          <cell r="D1523">
            <v>69.411764705882348</v>
          </cell>
          <cell r="E1523" t="str">
            <v>2018西宁市</v>
          </cell>
        </row>
        <row r="1524">
          <cell r="D1524">
            <v>68.529411764705884</v>
          </cell>
          <cell r="E1524" t="str">
            <v>2018商洛市</v>
          </cell>
        </row>
        <row r="1525">
          <cell r="D1525">
            <v>68.382352941176478</v>
          </cell>
          <cell r="E1525" t="str">
            <v>2018长治市</v>
          </cell>
        </row>
        <row r="1526">
          <cell r="D1526">
            <v>68.088235294117652</v>
          </cell>
          <cell r="E1526" t="str">
            <v>2018莆田市</v>
          </cell>
        </row>
        <row r="1527">
          <cell r="D1527">
            <v>67.941176470588232</v>
          </cell>
          <cell r="E1527" t="str">
            <v>2018安康市</v>
          </cell>
        </row>
        <row r="1528">
          <cell r="D1528">
            <v>67.058823529411768</v>
          </cell>
          <cell r="E1528" t="str">
            <v>2018宿迁市</v>
          </cell>
        </row>
        <row r="1529">
          <cell r="D1529">
            <v>66.17647058823529</v>
          </cell>
          <cell r="E1529" t="str">
            <v>2018山南市</v>
          </cell>
        </row>
        <row r="1530">
          <cell r="D1530">
            <v>65.294117647058826</v>
          </cell>
          <cell r="E1530" t="str">
            <v>2018长春市</v>
          </cell>
        </row>
        <row r="1531">
          <cell r="D1531">
            <v>65.294117647058826</v>
          </cell>
          <cell r="E1531" t="str">
            <v>2018怀化市</v>
          </cell>
        </row>
        <row r="1532">
          <cell r="D1532">
            <v>64.705882352941174</v>
          </cell>
          <cell r="E1532" t="str">
            <v>2018南平市</v>
          </cell>
        </row>
        <row r="1533">
          <cell r="D1533">
            <v>64.264705882352942</v>
          </cell>
          <cell r="E1533" t="str">
            <v>2018邵阳市</v>
          </cell>
        </row>
        <row r="1534">
          <cell r="D1534">
            <v>63.970588235294116</v>
          </cell>
          <cell r="E1534" t="str">
            <v>2018赤峰市</v>
          </cell>
        </row>
        <row r="1535">
          <cell r="D1535">
            <v>63.235294117647058</v>
          </cell>
          <cell r="E1535" t="str">
            <v>2018惠州</v>
          </cell>
        </row>
        <row r="1536">
          <cell r="D1536">
            <v>62.941176470588239</v>
          </cell>
          <cell r="E1536" t="str">
            <v>2018汉中市</v>
          </cell>
        </row>
        <row r="1537">
          <cell r="D1537">
            <v>60.220588235294116</v>
          </cell>
          <cell r="E1537" t="str">
            <v>2018昌都市</v>
          </cell>
        </row>
        <row r="1538">
          <cell r="D1538">
            <v>60</v>
          </cell>
          <cell r="E1538" t="str">
            <v>2018铜川市</v>
          </cell>
        </row>
        <row r="1539">
          <cell r="D1539">
            <v>59.705882352941181</v>
          </cell>
          <cell r="E1539" t="str">
            <v>2018渭南市</v>
          </cell>
        </row>
        <row r="1540">
          <cell r="D1540">
            <v>58.676470588235297</v>
          </cell>
          <cell r="E1540" t="str">
            <v>2018防城港市</v>
          </cell>
        </row>
        <row r="1541">
          <cell r="D1541">
            <v>57.647058823529413</v>
          </cell>
          <cell r="E1541" t="str">
            <v>2018中山市</v>
          </cell>
        </row>
        <row r="1542">
          <cell r="D1542">
            <v>55.882352941176471</v>
          </cell>
          <cell r="E1542" t="str">
            <v>2018肇庆市</v>
          </cell>
        </row>
        <row r="1543">
          <cell r="D1543">
            <v>54.926470588235297</v>
          </cell>
          <cell r="E1543" t="str">
            <v>2018雅安市</v>
          </cell>
        </row>
        <row r="1544">
          <cell r="D1544">
            <v>54.411764705882355</v>
          </cell>
          <cell r="E1544" t="str">
            <v>2018宜宾市</v>
          </cell>
        </row>
        <row r="1545">
          <cell r="D1545">
            <v>54.338235294117645</v>
          </cell>
          <cell r="E1545" t="str">
            <v>2018铜陵市</v>
          </cell>
        </row>
        <row r="1546">
          <cell r="D1546">
            <v>54.117647058823529</v>
          </cell>
          <cell r="E1546" t="str">
            <v>2018张掖市</v>
          </cell>
        </row>
        <row r="1547">
          <cell r="D1547">
            <v>53.82352941176471</v>
          </cell>
          <cell r="E1547" t="str">
            <v>2018亳州市</v>
          </cell>
        </row>
        <row r="1548">
          <cell r="D1548">
            <v>53.529411764705884</v>
          </cell>
          <cell r="E1548" t="str">
            <v>2018淮安市</v>
          </cell>
        </row>
        <row r="1549">
          <cell r="D1549">
            <v>53.235294117647058</v>
          </cell>
          <cell r="E1549" t="str">
            <v>2018定西市</v>
          </cell>
        </row>
        <row r="1550">
          <cell r="D1550">
            <v>52.647058823529413</v>
          </cell>
          <cell r="E1550" t="str">
            <v>2018淮北市</v>
          </cell>
        </row>
        <row r="1551">
          <cell r="D1551">
            <v>51.911764705882355</v>
          </cell>
          <cell r="E1551" t="str">
            <v>2018芜湖市</v>
          </cell>
        </row>
        <row r="1552">
          <cell r="D1552">
            <v>51.617647058823529</v>
          </cell>
          <cell r="E1552" t="str">
            <v>2018保山市</v>
          </cell>
        </row>
        <row r="1553">
          <cell r="D1553">
            <v>50.441176470588239</v>
          </cell>
          <cell r="E1553" t="str">
            <v>2018萍乡市</v>
          </cell>
        </row>
        <row r="1554">
          <cell r="D1554">
            <v>50.147058823529413</v>
          </cell>
          <cell r="E1554" t="str">
            <v>2018张家界市</v>
          </cell>
        </row>
        <row r="1555">
          <cell r="D1555">
            <v>49.411764705882355</v>
          </cell>
          <cell r="E1555" t="str">
            <v>2018长沙市</v>
          </cell>
        </row>
        <row r="1556">
          <cell r="D1556">
            <v>48.82352941176471</v>
          </cell>
          <cell r="E1556" t="str">
            <v>2018镇江市</v>
          </cell>
        </row>
        <row r="1557">
          <cell r="D1557">
            <v>48.308823529411768</v>
          </cell>
          <cell r="E1557" t="str">
            <v>2018包头市</v>
          </cell>
        </row>
        <row r="1558">
          <cell r="D1558">
            <v>48.088235294117645</v>
          </cell>
          <cell r="E1558" t="str">
            <v>2018滁州市</v>
          </cell>
        </row>
        <row r="1559">
          <cell r="D1559">
            <v>47.941176470588239</v>
          </cell>
          <cell r="E1559" t="str">
            <v>2018锦州市</v>
          </cell>
        </row>
        <row r="1560">
          <cell r="D1560">
            <v>47.5</v>
          </cell>
          <cell r="E1560" t="str">
            <v>2018随州市</v>
          </cell>
        </row>
        <row r="1561">
          <cell r="D1561">
            <v>46.764705882352942</v>
          </cell>
          <cell r="E1561" t="str">
            <v>2018兰州市</v>
          </cell>
        </row>
        <row r="1562">
          <cell r="D1562">
            <v>45.882352941176471</v>
          </cell>
          <cell r="E1562" t="str">
            <v>2018呼伦贝尔市</v>
          </cell>
        </row>
        <row r="1563">
          <cell r="D1563">
            <v>45.441176470588239</v>
          </cell>
          <cell r="E1563" t="str">
            <v>2018松原市</v>
          </cell>
        </row>
        <row r="1564">
          <cell r="D1564">
            <v>45.220588235294116</v>
          </cell>
          <cell r="E1564" t="str">
            <v>2018盘锦市</v>
          </cell>
        </row>
        <row r="1565">
          <cell r="D1565">
            <v>44.705882352941181</v>
          </cell>
          <cell r="E1565" t="str">
            <v>2018鸡西市</v>
          </cell>
        </row>
        <row r="1566">
          <cell r="D1566">
            <v>43.82352941176471</v>
          </cell>
          <cell r="E1566" t="str">
            <v>2018齐齐哈尔市</v>
          </cell>
        </row>
        <row r="1567">
          <cell r="D1567">
            <v>42.941176470588239</v>
          </cell>
          <cell r="E1567" t="str">
            <v>2018庆阳市</v>
          </cell>
        </row>
        <row r="1568">
          <cell r="D1568">
            <v>42.5</v>
          </cell>
          <cell r="E1568" t="str">
            <v>2018金昌市</v>
          </cell>
        </row>
        <row r="1569">
          <cell r="D1569">
            <v>41.838235294117645</v>
          </cell>
          <cell r="E1569" t="str">
            <v>2018曲靖市</v>
          </cell>
        </row>
        <row r="1570">
          <cell r="D1570">
            <v>41.176470588235297</v>
          </cell>
          <cell r="E1570" t="str">
            <v>2018七台河市</v>
          </cell>
        </row>
        <row r="1571">
          <cell r="D1571">
            <v>40.882352941176471</v>
          </cell>
          <cell r="E1571" t="str">
            <v>2018秦皇岛市</v>
          </cell>
        </row>
        <row r="1572">
          <cell r="D1572">
            <v>39.705882352941174</v>
          </cell>
          <cell r="E1572" t="str">
            <v>2018衡阳市</v>
          </cell>
        </row>
        <row r="1573">
          <cell r="D1573">
            <v>37.941176470588239</v>
          </cell>
          <cell r="E1573" t="str">
            <v>2018牡丹江市</v>
          </cell>
        </row>
        <row r="1574">
          <cell r="D1574">
            <v>36.911764705882355</v>
          </cell>
          <cell r="E1574" t="str">
            <v>2018鹤岗市</v>
          </cell>
        </row>
        <row r="1575">
          <cell r="D1575">
            <v>35.588235294117645</v>
          </cell>
          <cell r="E1575" t="str">
            <v>2018安庆市</v>
          </cell>
        </row>
        <row r="1576">
          <cell r="D1576">
            <v>35.588235294117645</v>
          </cell>
          <cell r="E1576" t="str">
            <v>2018佳木斯市</v>
          </cell>
        </row>
        <row r="1577">
          <cell r="D1577">
            <v>33.970588235294116</v>
          </cell>
          <cell r="E1577" t="str">
            <v>2018酒泉市</v>
          </cell>
        </row>
        <row r="1578">
          <cell r="D1578">
            <v>32.941176470588239</v>
          </cell>
          <cell r="E1578" t="str">
            <v>2018上饶市</v>
          </cell>
        </row>
        <row r="1579">
          <cell r="D1579">
            <v>28.97058823529412</v>
          </cell>
          <cell r="E1579" t="str">
            <v>2018大庆市</v>
          </cell>
        </row>
        <row r="1580">
          <cell r="D1580">
            <v>27.941176470588236</v>
          </cell>
          <cell r="E1580" t="str">
            <v>2018伊春市</v>
          </cell>
        </row>
        <row r="1581">
          <cell r="D1581">
            <v>26.176470588235293</v>
          </cell>
          <cell r="E1581" t="str">
            <v>2018景德镇市</v>
          </cell>
        </row>
        <row r="1582">
          <cell r="D1582">
            <v>25.294117647058822</v>
          </cell>
          <cell r="E1582" t="str">
            <v>2018巴彦淖尔市</v>
          </cell>
        </row>
        <row r="1583">
          <cell r="D1583">
            <v>22.647058823529413</v>
          </cell>
          <cell r="E1583" t="str">
            <v>2018吴忠市</v>
          </cell>
        </row>
        <row r="1584">
          <cell r="D1584">
            <v>21.617647058823529</v>
          </cell>
          <cell r="E1584" t="str">
            <v>2018淮南市</v>
          </cell>
        </row>
        <row r="1585">
          <cell r="D1585">
            <v>19.558823529411764</v>
          </cell>
          <cell r="E1585" t="str">
            <v>2018吐鲁番市</v>
          </cell>
        </row>
        <row r="1586">
          <cell r="D1586">
            <v>18.235294117647058</v>
          </cell>
          <cell r="E1586" t="str">
            <v>2018三明市</v>
          </cell>
        </row>
        <row r="1587">
          <cell r="D1587">
            <v>17.72058823529412</v>
          </cell>
          <cell r="E1587" t="str">
            <v>2018海东市</v>
          </cell>
        </row>
        <row r="1588">
          <cell r="D1588">
            <v>15.514705882352942</v>
          </cell>
          <cell r="E1588" t="str">
            <v>2018三门峡市</v>
          </cell>
        </row>
        <row r="1589">
          <cell r="D1589">
            <v>15.294117647058824</v>
          </cell>
          <cell r="E1589" t="str">
            <v>2018三亚市</v>
          </cell>
        </row>
        <row r="1590">
          <cell r="D1590">
            <v>14.705882352941178</v>
          </cell>
          <cell r="E1590" t="str">
            <v>2018通辽市</v>
          </cell>
        </row>
        <row r="1591">
          <cell r="D1591">
            <v>14.338235294117647</v>
          </cell>
          <cell r="E1591" t="str">
            <v>2018漯河市</v>
          </cell>
        </row>
        <row r="1592">
          <cell r="D1592">
            <v>14.117647058823529</v>
          </cell>
          <cell r="E1592" t="str">
            <v>2018忻州市</v>
          </cell>
        </row>
        <row r="1593">
          <cell r="D1593">
            <v>13.23529411764706</v>
          </cell>
          <cell r="E1593" t="str">
            <v>2018绥化市</v>
          </cell>
        </row>
        <row r="1594">
          <cell r="D1594">
            <v>12.5</v>
          </cell>
          <cell r="E1594" t="str">
            <v>2018黄冈市</v>
          </cell>
        </row>
        <row r="1595">
          <cell r="D1595">
            <v>11.544117647058824</v>
          </cell>
          <cell r="E1595" t="str">
            <v>2018本溪市</v>
          </cell>
        </row>
        <row r="1596">
          <cell r="D1596">
            <v>10.588235294117647</v>
          </cell>
          <cell r="E1596" t="str">
            <v>2018宁德市</v>
          </cell>
        </row>
        <row r="1597">
          <cell r="D1597">
            <v>9.1911764705882355</v>
          </cell>
          <cell r="E1597" t="str">
            <v>2018廊坊市</v>
          </cell>
        </row>
        <row r="1598">
          <cell r="D1598">
            <v>8.8235294117647065</v>
          </cell>
          <cell r="E1598" t="str">
            <v>2018湛江市</v>
          </cell>
        </row>
        <row r="1599">
          <cell r="D1599">
            <v>7.7941176470588234</v>
          </cell>
          <cell r="E1599" t="str">
            <v>2018资阳市</v>
          </cell>
        </row>
        <row r="1600">
          <cell r="D1600">
            <v>6.1764705882352944</v>
          </cell>
          <cell r="E1600" t="str">
            <v>2018陇南市</v>
          </cell>
        </row>
        <row r="1601">
          <cell r="D1601">
            <v>2.0588235294117649</v>
          </cell>
          <cell r="E1601" t="str">
            <v>2018昭通市</v>
          </cell>
        </row>
        <row r="1602">
          <cell r="D1602">
            <v>0</v>
          </cell>
          <cell r="E1602" t="str">
            <v>2018内江市</v>
          </cell>
        </row>
        <row r="1603">
          <cell r="D1603">
            <v>0</v>
          </cell>
          <cell r="E1603" t="str">
            <v>2018洛阳市</v>
          </cell>
        </row>
        <row r="1604">
          <cell r="D1604">
            <v>0</v>
          </cell>
          <cell r="E1604" t="str">
            <v>2018新乡市</v>
          </cell>
        </row>
        <row r="1605">
          <cell r="D1605">
            <v>0</v>
          </cell>
          <cell r="E1605" t="str">
            <v>2018郑州市</v>
          </cell>
        </row>
        <row r="1606">
          <cell r="D1606">
            <v>0</v>
          </cell>
          <cell r="E1606" t="str">
            <v>2018平顶山市</v>
          </cell>
        </row>
        <row r="1607">
          <cell r="D1607">
            <v>0</v>
          </cell>
          <cell r="E1607" t="str">
            <v>2018南阳市</v>
          </cell>
        </row>
        <row r="1608">
          <cell r="D1608">
            <v>0</v>
          </cell>
          <cell r="E1608" t="str">
            <v>2018临沧市</v>
          </cell>
        </row>
        <row r="1609">
          <cell r="D1609">
            <v>0</v>
          </cell>
          <cell r="E1609" t="str">
            <v>2018濮阳市</v>
          </cell>
        </row>
        <row r="1610">
          <cell r="D1610">
            <v>0</v>
          </cell>
          <cell r="E1610" t="str">
            <v>2018中卫市</v>
          </cell>
        </row>
        <row r="1611">
          <cell r="D1611">
            <v>100</v>
          </cell>
          <cell r="E1611" t="str">
            <v>2018舟山市</v>
          </cell>
        </row>
        <row r="1612">
          <cell r="D1612">
            <v>98.82352941176471</v>
          </cell>
          <cell r="E1612" t="str">
            <v>2018北京市</v>
          </cell>
        </row>
        <row r="1613">
          <cell r="D1613">
            <v>97.64705882352942</v>
          </cell>
          <cell r="E1613" t="str">
            <v>2018广州市</v>
          </cell>
        </row>
        <row r="1614">
          <cell r="D1614">
            <v>97.64705882352942</v>
          </cell>
          <cell r="E1614" t="str">
            <v>2018天津市</v>
          </cell>
        </row>
        <row r="1615">
          <cell r="D1615">
            <v>97.352941176470594</v>
          </cell>
          <cell r="E1615" t="str">
            <v>2018深圳市</v>
          </cell>
        </row>
        <row r="1616">
          <cell r="D1616">
            <v>97.352941176470594</v>
          </cell>
          <cell r="E1616" t="str">
            <v>2018日照市</v>
          </cell>
        </row>
        <row r="1617">
          <cell r="D1617">
            <v>96.470588235294116</v>
          </cell>
          <cell r="E1617" t="str">
            <v>2018宁波市</v>
          </cell>
        </row>
        <row r="1618">
          <cell r="D1618">
            <v>96.17647058823529</v>
          </cell>
          <cell r="E1618" t="str">
            <v>2018东营市</v>
          </cell>
        </row>
        <row r="1619">
          <cell r="D1619">
            <v>95.294117647058826</v>
          </cell>
          <cell r="E1619" t="str">
            <v>2018金华市</v>
          </cell>
        </row>
        <row r="1620">
          <cell r="D1620">
            <v>94.411764705882362</v>
          </cell>
          <cell r="E1620" t="str">
            <v>2018烟台市</v>
          </cell>
        </row>
        <row r="1621">
          <cell r="D1621">
            <v>93.529411764705884</v>
          </cell>
          <cell r="E1621" t="str">
            <v>2018聊城市</v>
          </cell>
        </row>
        <row r="1622">
          <cell r="D1622">
            <v>93.235294117647058</v>
          </cell>
          <cell r="E1622" t="str">
            <v>2018上海市</v>
          </cell>
        </row>
        <row r="1623">
          <cell r="D1623">
            <v>92.058823529411768</v>
          </cell>
          <cell r="E1623" t="str">
            <v>2018南通市</v>
          </cell>
        </row>
        <row r="1624">
          <cell r="D1624">
            <v>91.764705882352942</v>
          </cell>
          <cell r="E1624" t="str">
            <v>2018江门市</v>
          </cell>
        </row>
        <row r="1625">
          <cell r="D1625">
            <v>91.470588235294116</v>
          </cell>
          <cell r="E1625" t="str">
            <v>2018临沂市</v>
          </cell>
        </row>
        <row r="1626">
          <cell r="D1626">
            <v>90.294117647058826</v>
          </cell>
          <cell r="E1626" t="str">
            <v>2018玉溪市</v>
          </cell>
        </row>
        <row r="1627">
          <cell r="D1627">
            <v>89.411764705882362</v>
          </cell>
          <cell r="E1627" t="str">
            <v>2018广元市</v>
          </cell>
        </row>
        <row r="1628">
          <cell r="D1628">
            <v>88.529411764705884</v>
          </cell>
          <cell r="E1628" t="str">
            <v>2018自贡市</v>
          </cell>
        </row>
        <row r="1629">
          <cell r="D1629">
            <v>87.941176470588232</v>
          </cell>
          <cell r="E1629" t="str">
            <v>2018九江市</v>
          </cell>
        </row>
        <row r="1630">
          <cell r="D1630">
            <v>87.64705882352942</v>
          </cell>
          <cell r="E1630" t="str">
            <v>2018宿州市</v>
          </cell>
        </row>
        <row r="1631">
          <cell r="D1631">
            <v>87.058823529411768</v>
          </cell>
          <cell r="E1631" t="str">
            <v>2018威海市</v>
          </cell>
        </row>
        <row r="1632">
          <cell r="D1632">
            <v>86.764705882352942</v>
          </cell>
          <cell r="E1632" t="str">
            <v>2018郴州市</v>
          </cell>
        </row>
        <row r="1633">
          <cell r="D1633">
            <v>85.882352941176478</v>
          </cell>
          <cell r="E1633" t="str">
            <v>2018合肥市</v>
          </cell>
        </row>
        <row r="1634">
          <cell r="D1634">
            <v>85.294117647058826</v>
          </cell>
          <cell r="E1634" t="str">
            <v>2018莱芜市</v>
          </cell>
        </row>
        <row r="1635">
          <cell r="D1635">
            <v>84.705882352941174</v>
          </cell>
          <cell r="E1635" t="str">
            <v>2018揭阳市</v>
          </cell>
        </row>
        <row r="1636">
          <cell r="D1636">
            <v>84.705882352941174</v>
          </cell>
          <cell r="E1636" t="str">
            <v>2018丽江市</v>
          </cell>
        </row>
        <row r="1637">
          <cell r="D1637">
            <v>83.82352941176471</v>
          </cell>
          <cell r="E1637" t="str">
            <v>2018盐城市</v>
          </cell>
        </row>
        <row r="1638">
          <cell r="D1638">
            <v>83.529411764705884</v>
          </cell>
          <cell r="E1638" t="str">
            <v>2018枣庄市</v>
          </cell>
        </row>
        <row r="1639">
          <cell r="D1639">
            <v>82.941176470588232</v>
          </cell>
          <cell r="E1639" t="str">
            <v>2018河源市</v>
          </cell>
        </row>
        <row r="1640">
          <cell r="D1640">
            <v>82.941176470588232</v>
          </cell>
          <cell r="E1640" t="str">
            <v>2018普洱市</v>
          </cell>
        </row>
        <row r="1641">
          <cell r="D1641">
            <v>81.32352941176471</v>
          </cell>
          <cell r="E1641" t="str">
            <v>2018六盘水市</v>
          </cell>
        </row>
        <row r="1642">
          <cell r="D1642">
            <v>80.588235294117652</v>
          </cell>
          <cell r="E1642" t="str">
            <v>2018珠海市</v>
          </cell>
        </row>
        <row r="1643">
          <cell r="D1643">
            <v>80.588235294117652</v>
          </cell>
          <cell r="E1643" t="str">
            <v>2018钦州市</v>
          </cell>
        </row>
        <row r="1644">
          <cell r="D1644">
            <v>80.588235294117652</v>
          </cell>
          <cell r="E1644" t="str">
            <v>2018潍坊市</v>
          </cell>
        </row>
        <row r="1645">
          <cell r="D1645">
            <v>80</v>
          </cell>
          <cell r="E1645" t="str">
            <v>2018泉州市</v>
          </cell>
        </row>
        <row r="1646">
          <cell r="D1646">
            <v>79.411764705882348</v>
          </cell>
          <cell r="E1646" t="str">
            <v>2018乌鲁木齐市</v>
          </cell>
        </row>
        <row r="1647">
          <cell r="D1647">
            <v>79.117647058823536</v>
          </cell>
          <cell r="E1647" t="str">
            <v>2018赣州市</v>
          </cell>
        </row>
        <row r="1648">
          <cell r="D1648">
            <v>78.67647058823529</v>
          </cell>
          <cell r="E1648" t="str">
            <v>2018遵义市</v>
          </cell>
        </row>
        <row r="1649">
          <cell r="D1649">
            <v>78.235294117647058</v>
          </cell>
          <cell r="E1649" t="str">
            <v>2018白城市</v>
          </cell>
        </row>
        <row r="1650">
          <cell r="D1650">
            <v>77.941176470588232</v>
          </cell>
          <cell r="E1650" t="str">
            <v>2018阳江市</v>
          </cell>
        </row>
        <row r="1651">
          <cell r="D1651">
            <v>77.64705882352942</v>
          </cell>
          <cell r="E1651" t="str">
            <v>2018泸州市</v>
          </cell>
        </row>
        <row r="1652">
          <cell r="D1652">
            <v>76.911764705882348</v>
          </cell>
          <cell r="E1652" t="str">
            <v>2018福州市</v>
          </cell>
        </row>
        <row r="1653">
          <cell r="D1653">
            <v>76.470588235294116</v>
          </cell>
          <cell r="E1653" t="str">
            <v>2018攀枝花市</v>
          </cell>
        </row>
        <row r="1654">
          <cell r="D1654">
            <v>76.32352941176471</v>
          </cell>
          <cell r="E1654" t="str">
            <v>2018徐州市</v>
          </cell>
        </row>
        <row r="1655">
          <cell r="D1655">
            <v>75.588235294117652</v>
          </cell>
          <cell r="E1655" t="str">
            <v>2018北海市</v>
          </cell>
        </row>
        <row r="1656">
          <cell r="D1656">
            <v>75.294117647058826</v>
          </cell>
          <cell r="E1656" t="str">
            <v>2018来宾市</v>
          </cell>
        </row>
        <row r="1657">
          <cell r="D1657">
            <v>74.705882352941174</v>
          </cell>
          <cell r="E1657" t="str">
            <v>2018丽水市</v>
          </cell>
        </row>
        <row r="1658">
          <cell r="D1658">
            <v>74.117647058823536</v>
          </cell>
          <cell r="E1658" t="str">
            <v>2018龙岩市</v>
          </cell>
        </row>
        <row r="1659">
          <cell r="D1659">
            <v>73.529411764705884</v>
          </cell>
          <cell r="E1659" t="str">
            <v>2018德阳市</v>
          </cell>
        </row>
        <row r="1660">
          <cell r="D1660">
            <v>72.64705882352942</v>
          </cell>
          <cell r="E1660" t="str">
            <v>2018咸阳市</v>
          </cell>
        </row>
        <row r="1661">
          <cell r="D1661">
            <v>72.352941176470594</v>
          </cell>
          <cell r="E1661" t="str">
            <v>2018德州市</v>
          </cell>
        </row>
        <row r="1662">
          <cell r="D1662">
            <v>72.058823529411768</v>
          </cell>
          <cell r="E1662" t="str">
            <v>2018葫芦岛市</v>
          </cell>
        </row>
        <row r="1663">
          <cell r="D1663">
            <v>71.764705882352942</v>
          </cell>
          <cell r="E1663" t="str">
            <v>2018黄山市</v>
          </cell>
        </row>
        <row r="1664">
          <cell r="D1664">
            <v>71.470588235294116</v>
          </cell>
          <cell r="E1664" t="str">
            <v>2018厦门市</v>
          </cell>
        </row>
        <row r="1665">
          <cell r="D1665">
            <v>71.470588235294116</v>
          </cell>
          <cell r="E1665" t="str">
            <v>2018沧州市</v>
          </cell>
        </row>
        <row r="1666">
          <cell r="D1666">
            <v>71.17647058823529</v>
          </cell>
          <cell r="E1666" t="str">
            <v>2018泰州市</v>
          </cell>
        </row>
        <row r="1667">
          <cell r="D1667">
            <v>70.882352941176478</v>
          </cell>
          <cell r="E1667" t="str">
            <v>2018常德市</v>
          </cell>
        </row>
        <row r="1668">
          <cell r="D1668">
            <v>70.588235294117652</v>
          </cell>
          <cell r="E1668" t="str">
            <v>2018眉山市</v>
          </cell>
        </row>
        <row r="1669">
          <cell r="D1669">
            <v>70</v>
          </cell>
          <cell r="E1669" t="str">
            <v>2018云浮市</v>
          </cell>
        </row>
        <row r="1670">
          <cell r="D1670">
            <v>69.411764705882348</v>
          </cell>
          <cell r="E1670" t="str">
            <v>2018佛山市</v>
          </cell>
        </row>
        <row r="1671">
          <cell r="D1671">
            <v>69.117647058823536</v>
          </cell>
          <cell r="E1671" t="str">
            <v>2018朔州市</v>
          </cell>
        </row>
        <row r="1672">
          <cell r="D1672">
            <v>68.529411764705884</v>
          </cell>
          <cell r="E1672" t="str">
            <v>2018石家庄市</v>
          </cell>
        </row>
        <row r="1673">
          <cell r="D1673">
            <v>68.235294117647058</v>
          </cell>
          <cell r="E1673" t="str">
            <v>2018铜仁市</v>
          </cell>
        </row>
        <row r="1674">
          <cell r="D1674">
            <v>67.941176470588232</v>
          </cell>
          <cell r="E1674" t="str">
            <v>2018嘉峪关市</v>
          </cell>
        </row>
        <row r="1675">
          <cell r="D1675">
            <v>67.794117647058826</v>
          </cell>
          <cell r="E1675" t="str">
            <v>2018宝鸡市</v>
          </cell>
        </row>
        <row r="1676">
          <cell r="D1676">
            <v>66.32352941176471</v>
          </cell>
          <cell r="E1676" t="str">
            <v>2018十堰市</v>
          </cell>
        </row>
        <row r="1677">
          <cell r="D1677">
            <v>65.882352941176478</v>
          </cell>
          <cell r="E1677" t="str">
            <v>2018承德市</v>
          </cell>
        </row>
        <row r="1678">
          <cell r="D1678">
            <v>65.294117647058826</v>
          </cell>
          <cell r="E1678" t="str">
            <v>2018辽阳市</v>
          </cell>
        </row>
        <row r="1679">
          <cell r="D1679">
            <v>65</v>
          </cell>
          <cell r="E1679" t="str">
            <v>2018常州市</v>
          </cell>
        </row>
        <row r="1680">
          <cell r="D1680">
            <v>64.264705882352942</v>
          </cell>
          <cell r="E1680" t="str">
            <v>2018毕节市</v>
          </cell>
        </row>
        <row r="1681">
          <cell r="D1681">
            <v>64.117647058823536</v>
          </cell>
          <cell r="E1681" t="str">
            <v>2018儋州市</v>
          </cell>
        </row>
        <row r="1682">
          <cell r="D1682">
            <v>63.529411764705884</v>
          </cell>
          <cell r="E1682" t="str">
            <v>2018安顺市</v>
          </cell>
        </row>
        <row r="1683">
          <cell r="D1683">
            <v>62.941176470588239</v>
          </cell>
          <cell r="E1683" t="str">
            <v>2018四平市</v>
          </cell>
        </row>
        <row r="1684">
          <cell r="D1684">
            <v>61.544117647058826</v>
          </cell>
          <cell r="E1684" t="str">
            <v>2018大连市</v>
          </cell>
        </row>
        <row r="1685">
          <cell r="D1685">
            <v>60.147058823529413</v>
          </cell>
          <cell r="E1685" t="str">
            <v>2018固原市</v>
          </cell>
        </row>
        <row r="1686">
          <cell r="D1686">
            <v>59.852941176470587</v>
          </cell>
          <cell r="E1686" t="str">
            <v>2018延安市</v>
          </cell>
        </row>
        <row r="1687">
          <cell r="D1687">
            <v>59.117647058823529</v>
          </cell>
          <cell r="E1687" t="str">
            <v>2018苏州市</v>
          </cell>
        </row>
        <row r="1688">
          <cell r="D1688">
            <v>58.676470588235297</v>
          </cell>
          <cell r="E1688" t="str">
            <v>2018林芝市</v>
          </cell>
        </row>
        <row r="1689">
          <cell r="D1689">
            <v>57.352941176470587</v>
          </cell>
          <cell r="E1689" t="str">
            <v>2018池州市</v>
          </cell>
        </row>
        <row r="1690">
          <cell r="D1690">
            <v>55</v>
          </cell>
          <cell r="E1690" t="str">
            <v>2018株洲市</v>
          </cell>
        </row>
        <row r="1691">
          <cell r="D1691">
            <v>54.558823529411768</v>
          </cell>
          <cell r="E1691" t="str">
            <v>2018孝感市</v>
          </cell>
        </row>
        <row r="1692">
          <cell r="D1692">
            <v>54.411764705882355</v>
          </cell>
          <cell r="E1692" t="str">
            <v>2018梅州市</v>
          </cell>
        </row>
        <row r="1693">
          <cell r="D1693">
            <v>54.117647058823529</v>
          </cell>
          <cell r="E1693" t="str">
            <v>2018海口市</v>
          </cell>
        </row>
        <row r="1694">
          <cell r="D1694">
            <v>53.970588235294116</v>
          </cell>
          <cell r="E1694" t="str">
            <v>2018岳阳市</v>
          </cell>
        </row>
        <row r="1695">
          <cell r="D1695">
            <v>53.529411764705884</v>
          </cell>
          <cell r="E1695" t="str">
            <v>2018驻马店市</v>
          </cell>
        </row>
        <row r="1696">
          <cell r="D1696">
            <v>53.529411764705884</v>
          </cell>
          <cell r="E1696" t="str">
            <v>2018马鞍山市</v>
          </cell>
        </row>
        <row r="1697">
          <cell r="D1697">
            <v>52.941176470588239</v>
          </cell>
          <cell r="E1697" t="str">
            <v>2018娄底市</v>
          </cell>
        </row>
        <row r="1698">
          <cell r="D1698">
            <v>52.647058823529413</v>
          </cell>
          <cell r="E1698" t="str">
            <v>2018湘潭市</v>
          </cell>
        </row>
        <row r="1699">
          <cell r="D1699">
            <v>51.838235294117645</v>
          </cell>
          <cell r="E1699" t="str">
            <v>2018铁岭市</v>
          </cell>
        </row>
        <row r="1700">
          <cell r="D1700">
            <v>50.588235294117645</v>
          </cell>
          <cell r="E1700" t="str">
            <v>2018白山市</v>
          </cell>
        </row>
        <row r="1701">
          <cell r="D1701">
            <v>50.294117647058826</v>
          </cell>
          <cell r="E1701" t="str">
            <v>2018六安市</v>
          </cell>
        </row>
        <row r="1702">
          <cell r="D1702">
            <v>50.147058823529413</v>
          </cell>
          <cell r="E1702" t="str">
            <v>2018运城市</v>
          </cell>
        </row>
        <row r="1703">
          <cell r="D1703">
            <v>49.117647058823529</v>
          </cell>
          <cell r="E1703" t="str">
            <v>2018鄂尔多斯市</v>
          </cell>
        </row>
        <row r="1704">
          <cell r="D1704">
            <v>48.529411764705884</v>
          </cell>
          <cell r="E1704" t="str">
            <v>2018河池市</v>
          </cell>
        </row>
        <row r="1705">
          <cell r="D1705">
            <v>48.235294117647058</v>
          </cell>
          <cell r="E1705" t="str">
            <v>2018鄂州市</v>
          </cell>
        </row>
        <row r="1706">
          <cell r="D1706">
            <v>47.941176470588239</v>
          </cell>
          <cell r="E1706" t="str">
            <v>2018石嘴山市</v>
          </cell>
        </row>
        <row r="1707">
          <cell r="D1707">
            <v>47.647058823529413</v>
          </cell>
          <cell r="E1707" t="str">
            <v>2018榆林市</v>
          </cell>
        </row>
        <row r="1708">
          <cell r="D1708">
            <v>47.205882352941181</v>
          </cell>
          <cell r="E1708" t="str">
            <v>2018衡水市</v>
          </cell>
        </row>
        <row r="1709">
          <cell r="D1709">
            <v>46.176470588235297</v>
          </cell>
          <cell r="E1709" t="str">
            <v>2018达州市</v>
          </cell>
        </row>
        <row r="1710">
          <cell r="D1710">
            <v>45.441176470588239</v>
          </cell>
          <cell r="E1710" t="str">
            <v>2018阜新市</v>
          </cell>
        </row>
        <row r="1711">
          <cell r="D1711">
            <v>45.294117647058826</v>
          </cell>
          <cell r="E1711" t="str">
            <v>2018辽源市</v>
          </cell>
        </row>
        <row r="1712">
          <cell r="D1712">
            <v>45.147058823529413</v>
          </cell>
          <cell r="E1712" t="str">
            <v>2018蚌埠市</v>
          </cell>
        </row>
        <row r="1713">
          <cell r="D1713">
            <v>44.411764705882355</v>
          </cell>
          <cell r="E1713" t="str">
            <v>2018菏泽市</v>
          </cell>
        </row>
        <row r="1714">
          <cell r="D1714">
            <v>43.235294117647058</v>
          </cell>
          <cell r="E1714" t="str">
            <v>2018白银市</v>
          </cell>
        </row>
        <row r="1715">
          <cell r="D1715">
            <v>42.941176470588239</v>
          </cell>
          <cell r="E1715" t="str">
            <v>2018丹东市</v>
          </cell>
        </row>
        <row r="1716">
          <cell r="D1716">
            <v>41.911764705882355</v>
          </cell>
          <cell r="E1716" t="str">
            <v>2018永州市</v>
          </cell>
        </row>
        <row r="1717">
          <cell r="D1717">
            <v>41.764705882352942</v>
          </cell>
          <cell r="E1717" t="str">
            <v>2018宣城市</v>
          </cell>
        </row>
        <row r="1718">
          <cell r="D1718">
            <v>40.882352941176471</v>
          </cell>
          <cell r="E1718" t="str">
            <v>2018乌海市</v>
          </cell>
        </row>
        <row r="1719">
          <cell r="D1719">
            <v>40.367647058823529</v>
          </cell>
          <cell r="E1719" t="str">
            <v>2018营口市</v>
          </cell>
        </row>
        <row r="1720">
          <cell r="D1720">
            <v>39.117647058823529</v>
          </cell>
          <cell r="E1720" t="str">
            <v>2018双鸭山市</v>
          </cell>
        </row>
        <row r="1721">
          <cell r="D1721">
            <v>37.647058823529413</v>
          </cell>
          <cell r="E1721" t="str">
            <v>2018日喀则市</v>
          </cell>
        </row>
        <row r="1722">
          <cell r="D1722">
            <v>36.764705882352942</v>
          </cell>
          <cell r="E1722" t="str">
            <v>2018拉萨市</v>
          </cell>
        </row>
        <row r="1723">
          <cell r="D1723">
            <v>35.588235294117645</v>
          </cell>
          <cell r="E1723" t="str">
            <v>2018潮州市</v>
          </cell>
        </row>
        <row r="1724">
          <cell r="D1724">
            <v>34.117647058823529</v>
          </cell>
          <cell r="E1724" t="str">
            <v>2018唐山市</v>
          </cell>
        </row>
        <row r="1725">
          <cell r="D1725">
            <v>33.602941176470587</v>
          </cell>
          <cell r="E1725" t="str">
            <v>2018克拉玛依市</v>
          </cell>
        </row>
        <row r="1726">
          <cell r="D1726">
            <v>29.779411764705884</v>
          </cell>
          <cell r="E1726" t="str">
            <v>2018鹰潭市</v>
          </cell>
        </row>
        <row r="1727">
          <cell r="D1727">
            <v>28.676470588235293</v>
          </cell>
          <cell r="E1727" t="str">
            <v>2018乌兰察布市</v>
          </cell>
        </row>
        <row r="1728">
          <cell r="D1728">
            <v>27.279411764705884</v>
          </cell>
          <cell r="E1728" t="str">
            <v>2018新余市</v>
          </cell>
        </row>
        <row r="1729">
          <cell r="D1729">
            <v>25.808823529411764</v>
          </cell>
          <cell r="E1729" t="str">
            <v>2018抚顺市</v>
          </cell>
        </row>
        <row r="1730">
          <cell r="D1730">
            <v>23.088235294117649</v>
          </cell>
          <cell r="E1730" t="str">
            <v>2018吉安市</v>
          </cell>
        </row>
        <row r="1731">
          <cell r="D1731">
            <v>21.911764705882355</v>
          </cell>
          <cell r="E1731" t="str">
            <v>2018宜春市</v>
          </cell>
        </row>
        <row r="1732">
          <cell r="D1732">
            <v>20.588235294117649</v>
          </cell>
          <cell r="E1732" t="str">
            <v>2018抚州市</v>
          </cell>
        </row>
        <row r="1733">
          <cell r="D1733">
            <v>19.117647058823529</v>
          </cell>
          <cell r="E1733" t="str">
            <v>2018平凉市</v>
          </cell>
        </row>
        <row r="1734">
          <cell r="D1734">
            <v>17.794117647058822</v>
          </cell>
          <cell r="E1734" t="str">
            <v>2018太原市</v>
          </cell>
        </row>
        <row r="1735">
          <cell r="D1735">
            <v>16.985294117647058</v>
          </cell>
          <cell r="E1735" t="str">
            <v>2018南昌市</v>
          </cell>
        </row>
        <row r="1736">
          <cell r="D1736">
            <v>15.441176470588236</v>
          </cell>
          <cell r="E1736" t="str">
            <v>2018黑河市</v>
          </cell>
        </row>
        <row r="1737">
          <cell r="D1737">
            <v>15.220588235294118</v>
          </cell>
          <cell r="E1737" t="str">
            <v>2018扬州市</v>
          </cell>
        </row>
        <row r="1738">
          <cell r="D1738">
            <v>14.705882352941178</v>
          </cell>
          <cell r="E1738" t="str">
            <v>2018鞍山市</v>
          </cell>
        </row>
        <row r="1739">
          <cell r="D1739">
            <v>14.264705882352942</v>
          </cell>
          <cell r="E1739" t="str">
            <v>2018哈尔滨市</v>
          </cell>
        </row>
        <row r="1740">
          <cell r="D1740">
            <v>13.529411764705882</v>
          </cell>
          <cell r="E1740" t="str">
            <v>2018阳泉市</v>
          </cell>
        </row>
        <row r="1741">
          <cell r="D1741">
            <v>13.161764705882353</v>
          </cell>
          <cell r="E1741" t="str">
            <v>2018通化市</v>
          </cell>
        </row>
        <row r="1742">
          <cell r="D1742">
            <v>12.352941176470589</v>
          </cell>
          <cell r="E1742" t="str">
            <v>2018张家口市</v>
          </cell>
        </row>
        <row r="1743">
          <cell r="D1743">
            <v>10.73529411764706</v>
          </cell>
          <cell r="E1743" t="str">
            <v>2018临汾市</v>
          </cell>
        </row>
        <row r="1744">
          <cell r="D1744">
            <v>10.294117647058824</v>
          </cell>
          <cell r="E1744" t="str">
            <v>2018荆州市</v>
          </cell>
        </row>
        <row r="1745">
          <cell r="D1745">
            <v>9.1911764705882355</v>
          </cell>
          <cell r="E1745" t="str">
            <v>2018百色市</v>
          </cell>
        </row>
        <row r="1746">
          <cell r="D1746">
            <v>8.3088235294117645</v>
          </cell>
          <cell r="E1746" t="str">
            <v>2018天水市</v>
          </cell>
        </row>
        <row r="1747">
          <cell r="D1747">
            <v>7.5</v>
          </cell>
          <cell r="E1747" t="str">
            <v>2018周口市</v>
          </cell>
        </row>
        <row r="1748">
          <cell r="D1748">
            <v>4.4117647058823533</v>
          </cell>
          <cell r="E1748" t="str">
            <v>2018武威市</v>
          </cell>
        </row>
        <row r="1749">
          <cell r="D1749">
            <v>1.5441176470588236</v>
          </cell>
          <cell r="E1749" t="str">
            <v>2018许昌市</v>
          </cell>
        </row>
        <row r="1750">
          <cell r="D1750">
            <v>0</v>
          </cell>
          <cell r="E1750" t="str">
            <v>2018开封市</v>
          </cell>
        </row>
        <row r="1751">
          <cell r="D1751">
            <v>0</v>
          </cell>
          <cell r="E1751" t="str">
            <v>2018商丘市</v>
          </cell>
        </row>
        <row r="1752">
          <cell r="D1752">
            <v>0</v>
          </cell>
          <cell r="E1752" t="str">
            <v>2018连云港市</v>
          </cell>
        </row>
        <row r="1753">
          <cell r="D1753">
            <v>0</v>
          </cell>
          <cell r="E1753" t="str">
            <v>2018鹤壁市</v>
          </cell>
        </row>
        <row r="1754">
          <cell r="D1754">
            <v>0</v>
          </cell>
          <cell r="E1754" t="str">
            <v>2018邢台市</v>
          </cell>
        </row>
        <row r="1755">
          <cell r="D1755">
            <v>0</v>
          </cell>
          <cell r="E1755" t="str">
            <v>2018安阳市</v>
          </cell>
        </row>
        <row r="1756">
          <cell r="D1756">
            <v>0</v>
          </cell>
          <cell r="E1756" t="str">
            <v>2018信阳市</v>
          </cell>
        </row>
        <row r="1757">
          <cell r="D1757">
            <v>0</v>
          </cell>
          <cell r="E1757" t="str">
            <v>2018焦作市</v>
          </cell>
        </row>
        <row r="1758">
          <cell r="D1758">
            <v>98.82352941176471</v>
          </cell>
          <cell r="E1758" t="str">
            <v>2019上海市</v>
          </cell>
        </row>
        <row r="1759">
          <cell r="D1759">
            <v>97.058823529411768</v>
          </cell>
          <cell r="E1759" t="str">
            <v>2019台州市</v>
          </cell>
        </row>
        <row r="1760">
          <cell r="D1760">
            <v>96.17647058823529</v>
          </cell>
          <cell r="E1760" t="str">
            <v>2019杭州市</v>
          </cell>
        </row>
        <row r="1761">
          <cell r="D1761">
            <v>95.588235294117652</v>
          </cell>
          <cell r="E1761" t="str">
            <v>2019玉溪市</v>
          </cell>
        </row>
        <row r="1762">
          <cell r="D1762">
            <v>95.294117647058826</v>
          </cell>
          <cell r="E1762" t="str">
            <v>2019深圳市</v>
          </cell>
        </row>
        <row r="1763">
          <cell r="D1763">
            <v>94.705882352941174</v>
          </cell>
          <cell r="E1763" t="str">
            <v>2019舟山</v>
          </cell>
        </row>
        <row r="1764">
          <cell r="D1764">
            <v>94.117647058823536</v>
          </cell>
          <cell r="E1764" t="str">
            <v>2019遂宁市</v>
          </cell>
        </row>
        <row r="1765">
          <cell r="D1765">
            <v>93.529411764705884</v>
          </cell>
          <cell r="E1765" t="str">
            <v>2019钦州市</v>
          </cell>
        </row>
        <row r="1766">
          <cell r="D1766">
            <v>92.64705882352942</v>
          </cell>
          <cell r="E1766" t="str">
            <v>2019成都市</v>
          </cell>
        </row>
        <row r="1767">
          <cell r="D1767">
            <v>91.617647058823536</v>
          </cell>
          <cell r="E1767" t="str">
            <v>2019宁波市</v>
          </cell>
        </row>
        <row r="1768">
          <cell r="D1768">
            <v>91.17647058823529</v>
          </cell>
          <cell r="E1768" t="str">
            <v>2019资阳市</v>
          </cell>
        </row>
        <row r="1769">
          <cell r="D1769">
            <v>90.441176470588232</v>
          </cell>
          <cell r="E1769" t="str">
            <v>2019天津市</v>
          </cell>
        </row>
        <row r="1770">
          <cell r="D1770">
            <v>89.411764705882362</v>
          </cell>
          <cell r="E1770" t="str">
            <v>2019黄石市</v>
          </cell>
        </row>
        <row r="1771">
          <cell r="D1771">
            <v>89.117647058823536</v>
          </cell>
          <cell r="E1771" t="str">
            <v>2019临沂市</v>
          </cell>
        </row>
        <row r="1772">
          <cell r="D1772">
            <v>88.82352941176471</v>
          </cell>
          <cell r="E1772" t="str">
            <v>2019九江市</v>
          </cell>
        </row>
        <row r="1773">
          <cell r="D1773">
            <v>88.529411764705884</v>
          </cell>
          <cell r="E1773" t="str">
            <v>2019嘉兴市</v>
          </cell>
        </row>
        <row r="1774">
          <cell r="D1774">
            <v>87.941176470588232</v>
          </cell>
          <cell r="E1774" t="str">
            <v>2019珠海市</v>
          </cell>
        </row>
        <row r="1775">
          <cell r="D1775">
            <v>87.058823529411768</v>
          </cell>
          <cell r="E1775" t="str">
            <v>2019河源市</v>
          </cell>
        </row>
        <row r="1776">
          <cell r="D1776">
            <v>86.764705882352942</v>
          </cell>
          <cell r="E1776" t="str">
            <v>2019梅州市</v>
          </cell>
        </row>
        <row r="1777">
          <cell r="D1777">
            <v>86.17647058823529</v>
          </cell>
          <cell r="E1777" t="str">
            <v>2019北海市</v>
          </cell>
        </row>
        <row r="1778">
          <cell r="D1778">
            <v>85.882352941176478</v>
          </cell>
          <cell r="E1778" t="str">
            <v>2019乐山市</v>
          </cell>
        </row>
        <row r="1779">
          <cell r="D1779">
            <v>85.588235294117652</v>
          </cell>
          <cell r="E1779" t="str">
            <v>2019攀枝花市</v>
          </cell>
        </row>
        <row r="1780">
          <cell r="D1780">
            <v>85.294117647058826</v>
          </cell>
          <cell r="E1780" t="str">
            <v>2019泰安市</v>
          </cell>
        </row>
        <row r="1781">
          <cell r="D1781">
            <v>85</v>
          </cell>
          <cell r="E1781" t="str">
            <v>2019朝阳市</v>
          </cell>
        </row>
        <row r="1782">
          <cell r="D1782">
            <v>84.852941176470594</v>
          </cell>
          <cell r="E1782" t="str">
            <v>2019崇左市</v>
          </cell>
        </row>
        <row r="1783">
          <cell r="D1783">
            <v>84.411764705882362</v>
          </cell>
          <cell r="E1783" t="str">
            <v>2019昆明市</v>
          </cell>
        </row>
        <row r="1784">
          <cell r="D1784">
            <v>83.82352941176471</v>
          </cell>
          <cell r="E1784" t="str">
            <v>2019汕头市</v>
          </cell>
        </row>
        <row r="1785">
          <cell r="D1785">
            <v>83.67647058823529</v>
          </cell>
          <cell r="E1785" t="str">
            <v>2019百色市</v>
          </cell>
        </row>
        <row r="1786">
          <cell r="D1786">
            <v>82.941176470588232</v>
          </cell>
          <cell r="E1786" t="str">
            <v>2019南宁市</v>
          </cell>
        </row>
        <row r="1787">
          <cell r="D1787">
            <v>82.5</v>
          </cell>
          <cell r="E1787" t="str">
            <v>2019玉林市</v>
          </cell>
        </row>
        <row r="1788">
          <cell r="D1788">
            <v>81.764705882352942</v>
          </cell>
          <cell r="E1788" t="str">
            <v>2019莆田市</v>
          </cell>
        </row>
        <row r="1789">
          <cell r="D1789">
            <v>81.17647058823529</v>
          </cell>
          <cell r="E1789" t="str">
            <v>2019银川市</v>
          </cell>
        </row>
        <row r="1790">
          <cell r="D1790">
            <v>81.029411764705884</v>
          </cell>
          <cell r="E1790" t="str">
            <v>2019晋城市</v>
          </cell>
        </row>
        <row r="1791">
          <cell r="D1791">
            <v>80.882352941176478</v>
          </cell>
          <cell r="E1791" t="str">
            <v>2019揭阳市</v>
          </cell>
        </row>
        <row r="1792">
          <cell r="D1792">
            <v>80.588235294117652</v>
          </cell>
          <cell r="E1792" t="str">
            <v>2019沧州市</v>
          </cell>
        </row>
        <row r="1793">
          <cell r="D1793">
            <v>80.294117647058826</v>
          </cell>
          <cell r="E1793" t="str">
            <v>2019白城市</v>
          </cell>
        </row>
        <row r="1794">
          <cell r="D1794">
            <v>79.852941176470594</v>
          </cell>
          <cell r="E1794" t="str">
            <v>2019宜昌市</v>
          </cell>
        </row>
        <row r="1795">
          <cell r="D1795">
            <v>79.705882352941174</v>
          </cell>
          <cell r="E1795" t="str">
            <v>2019扬州市</v>
          </cell>
        </row>
        <row r="1796">
          <cell r="D1796">
            <v>79.705882352941174</v>
          </cell>
          <cell r="E1796" t="str">
            <v>2019邯郸市</v>
          </cell>
        </row>
        <row r="1797">
          <cell r="D1797">
            <v>79.411764705882348</v>
          </cell>
          <cell r="E1797" t="str">
            <v>2019保山市</v>
          </cell>
        </row>
        <row r="1798">
          <cell r="D1798">
            <v>79.117647058823536</v>
          </cell>
          <cell r="E1798" t="str">
            <v>2019德阳市</v>
          </cell>
        </row>
        <row r="1799">
          <cell r="D1799">
            <v>78.82352941176471</v>
          </cell>
          <cell r="E1799" t="str">
            <v>2019鹰潭市</v>
          </cell>
        </row>
        <row r="1800">
          <cell r="D1800">
            <v>78.82352941176471</v>
          </cell>
          <cell r="E1800" t="str">
            <v>2019宜春市</v>
          </cell>
        </row>
        <row r="1801">
          <cell r="D1801">
            <v>78.382352941176478</v>
          </cell>
          <cell r="E1801" t="str">
            <v>2019邵阳市</v>
          </cell>
        </row>
        <row r="1802">
          <cell r="D1802">
            <v>78.235294117647058</v>
          </cell>
          <cell r="E1802" t="str">
            <v>2019周口市</v>
          </cell>
        </row>
        <row r="1803">
          <cell r="D1803">
            <v>77.64705882352942</v>
          </cell>
          <cell r="E1803" t="str">
            <v>2019厦门市</v>
          </cell>
        </row>
        <row r="1804">
          <cell r="D1804">
            <v>77.058823529411768</v>
          </cell>
          <cell r="E1804" t="str">
            <v>2019雅安市</v>
          </cell>
        </row>
        <row r="1805">
          <cell r="D1805">
            <v>76.764705882352942</v>
          </cell>
          <cell r="E1805" t="str">
            <v>2019营口市</v>
          </cell>
        </row>
        <row r="1806">
          <cell r="D1806">
            <v>76.617647058823536</v>
          </cell>
          <cell r="E1806" t="str">
            <v>2019防城港市</v>
          </cell>
        </row>
        <row r="1807">
          <cell r="D1807">
            <v>76.470588235294116</v>
          </cell>
          <cell r="E1807" t="str">
            <v>2019济南市</v>
          </cell>
        </row>
        <row r="1808">
          <cell r="D1808">
            <v>76.32352941176471</v>
          </cell>
          <cell r="E1808" t="str">
            <v>2019承德市</v>
          </cell>
        </row>
        <row r="1809">
          <cell r="D1809">
            <v>75.441176470588232</v>
          </cell>
          <cell r="E1809" t="str">
            <v>2019梧州市</v>
          </cell>
        </row>
        <row r="1810">
          <cell r="D1810">
            <v>75</v>
          </cell>
          <cell r="E1810" t="str">
            <v>2019商丘市</v>
          </cell>
        </row>
        <row r="1811">
          <cell r="D1811">
            <v>74.705882352941174</v>
          </cell>
          <cell r="E1811" t="str">
            <v>2019西安市</v>
          </cell>
        </row>
        <row r="1812">
          <cell r="D1812">
            <v>73.82352941176471</v>
          </cell>
          <cell r="E1812" t="str">
            <v>2019广安市</v>
          </cell>
        </row>
        <row r="1813">
          <cell r="D1813">
            <v>72.64705882352942</v>
          </cell>
          <cell r="E1813" t="str">
            <v>2019曲靖市</v>
          </cell>
        </row>
        <row r="1814">
          <cell r="D1814">
            <v>72.058823529411768</v>
          </cell>
          <cell r="E1814" t="str">
            <v>2019郴州市</v>
          </cell>
        </row>
        <row r="1815">
          <cell r="D1815">
            <v>71.617647058823536</v>
          </cell>
          <cell r="E1815" t="str">
            <v>2019汕尾市</v>
          </cell>
        </row>
        <row r="1816">
          <cell r="D1816">
            <v>71.17647058823529</v>
          </cell>
          <cell r="E1816" t="str">
            <v>2019遵义市</v>
          </cell>
        </row>
        <row r="1817">
          <cell r="D1817">
            <v>70.735294117647058</v>
          </cell>
          <cell r="E1817" t="str">
            <v>2019重庆市</v>
          </cell>
        </row>
        <row r="1818">
          <cell r="D1818">
            <v>69.705882352941174</v>
          </cell>
          <cell r="E1818" t="str">
            <v>2019济宁市</v>
          </cell>
        </row>
        <row r="1819">
          <cell r="D1819">
            <v>69.411764705882348</v>
          </cell>
          <cell r="E1819" t="str">
            <v>2019咸宁市</v>
          </cell>
        </row>
        <row r="1820">
          <cell r="D1820">
            <v>67.941176470588232</v>
          </cell>
          <cell r="E1820" t="str">
            <v>2019南京市</v>
          </cell>
        </row>
        <row r="1821">
          <cell r="D1821">
            <v>67.941176470588232</v>
          </cell>
          <cell r="E1821" t="str">
            <v>2019临沧市</v>
          </cell>
        </row>
        <row r="1822">
          <cell r="D1822">
            <v>67.64705882352942</v>
          </cell>
          <cell r="E1822" t="str">
            <v>2019张掖市</v>
          </cell>
        </row>
        <row r="1823">
          <cell r="D1823">
            <v>67.352941176470594</v>
          </cell>
          <cell r="E1823" t="str">
            <v>2019南平市</v>
          </cell>
        </row>
        <row r="1824">
          <cell r="D1824">
            <v>66.764705882352942</v>
          </cell>
          <cell r="E1824" t="str">
            <v>2019龙岩市</v>
          </cell>
        </row>
        <row r="1825">
          <cell r="D1825">
            <v>66.470588235294116</v>
          </cell>
          <cell r="E1825" t="str">
            <v>2019益阳市</v>
          </cell>
        </row>
        <row r="1826">
          <cell r="D1826">
            <v>65.294117647058826</v>
          </cell>
          <cell r="E1826" t="str">
            <v>2019安康市</v>
          </cell>
        </row>
        <row r="1827">
          <cell r="D1827">
            <v>64.852941176470594</v>
          </cell>
          <cell r="E1827" t="str">
            <v>2019葫芦岛市</v>
          </cell>
        </row>
        <row r="1828">
          <cell r="D1828">
            <v>63.82352941176471</v>
          </cell>
          <cell r="E1828" t="str">
            <v>2019连云港市</v>
          </cell>
        </row>
        <row r="1829">
          <cell r="D1829">
            <v>62.352941176470587</v>
          </cell>
          <cell r="E1829" t="str">
            <v>2019泰州市</v>
          </cell>
        </row>
        <row r="1830">
          <cell r="D1830">
            <v>61.470588235294116</v>
          </cell>
          <cell r="E1830" t="str">
            <v>2019沈阳市</v>
          </cell>
        </row>
        <row r="1831">
          <cell r="D1831">
            <v>61.470588235294116</v>
          </cell>
          <cell r="E1831" t="str">
            <v>2019阳江市</v>
          </cell>
        </row>
        <row r="1832">
          <cell r="D1832">
            <v>60.882352941176471</v>
          </cell>
          <cell r="E1832" t="str">
            <v>2019安顺市</v>
          </cell>
        </row>
        <row r="1833">
          <cell r="D1833">
            <v>60.882352941176471</v>
          </cell>
          <cell r="E1833" t="str">
            <v>2019铜川市</v>
          </cell>
        </row>
        <row r="1834">
          <cell r="D1834">
            <v>60.882352941176471</v>
          </cell>
          <cell r="E1834" t="str">
            <v>2019吕梁市</v>
          </cell>
        </row>
        <row r="1835">
          <cell r="D1835">
            <v>59.411764705882355</v>
          </cell>
          <cell r="E1835" t="str">
            <v>2019四平市</v>
          </cell>
        </row>
        <row r="1836">
          <cell r="D1836">
            <v>59.117647058823529</v>
          </cell>
          <cell r="E1836" t="str">
            <v>2019池州市</v>
          </cell>
        </row>
        <row r="1837">
          <cell r="D1837">
            <v>58.970588235294116</v>
          </cell>
          <cell r="E1837" t="str">
            <v>2019延安市</v>
          </cell>
        </row>
        <row r="1838">
          <cell r="D1838">
            <v>58.529411764705884</v>
          </cell>
          <cell r="E1838" t="str">
            <v>2019平顶山市</v>
          </cell>
        </row>
        <row r="1839">
          <cell r="D1839">
            <v>58.235294117647058</v>
          </cell>
          <cell r="E1839" t="str">
            <v>2019淮安市</v>
          </cell>
        </row>
        <row r="1840">
          <cell r="D1840">
            <v>57.647058823529413</v>
          </cell>
          <cell r="E1840" t="str">
            <v>2019铜仁市</v>
          </cell>
        </row>
        <row r="1841">
          <cell r="D1841">
            <v>57.205882352941181</v>
          </cell>
          <cell r="E1841" t="str">
            <v>2019洛阳市</v>
          </cell>
        </row>
        <row r="1842">
          <cell r="D1842">
            <v>56.32352941176471</v>
          </cell>
          <cell r="E1842" t="str">
            <v>2019鞍山市</v>
          </cell>
        </row>
        <row r="1843">
          <cell r="D1843">
            <v>55.882352941176471</v>
          </cell>
          <cell r="E1843" t="str">
            <v>2019商洛市</v>
          </cell>
        </row>
        <row r="1844">
          <cell r="D1844">
            <v>55.588235294117645</v>
          </cell>
          <cell r="E1844" t="str">
            <v>2019信阳市</v>
          </cell>
        </row>
        <row r="1845">
          <cell r="D1845">
            <v>53.529411764705884</v>
          </cell>
          <cell r="E1845" t="str">
            <v>2019漯河市</v>
          </cell>
        </row>
        <row r="1846">
          <cell r="D1846">
            <v>53.235294117647058</v>
          </cell>
          <cell r="E1846" t="str">
            <v>2019鹤岗市</v>
          </cell>
        </row>
        <row r="1847">
          <cell r="D1847">
            <v>51.838235294117645</v>
          </cell>
          <cell r="E1847" t="str">
            <v>2019六安市</v>
          </cell>
        </row>
        <row r="1848">
          <cell r="D1848">
            <v>51.470588235294116</v>
          </cell>
          <cell r="E1848" t="str">
            <v>2019毕节市</v>
          </cell>
        </row>
        <row r="1849">
          <cell r="D1849">
            <v>50.808823529411768</v>
          </cell>
          <cell r="E1849" t="str">
            <v>2019铜陵市</v>
          </cell>
        </row>
        <row r="1850">
          <cell r="D1850">
            <v>49.705882352941181</v>
          </cell>
          <cell r="E1850" t="str">
            <v>2019天水市</v>
          </cell>
        </row>
        <row r="1851">
          <cell r="D1851">
            <v>49.411764705882355</v>
          </cell>
          <cell r="E1851" t="str">
            <v>2019泉州市</v>
          </cell>
        </row>
        <row r="1852">
          <cell r="D1852">
            <v>48.970588235294116</v>
          </cell>
          <cell r="E1852" t="str">
            <v>2019锦州市</v>
          </cell>
        </row>
        <row r="1853">
          <cell r="D1853">
            <v>48.602941176470587</v>
          </cell>
          <cell r="E1853" t="str">
            <v>2019佳木斯市</v>
          </cell>
        </row>
        <row r="1854">
          <cell r="D1854">
            <v>48.529411764705884</v>
          </cell>
          <cell r="E1854" t="str">
            <v>2019湘潭市</v>
          </cell>
        </row>
        <row r="1855">
          <cell r="D1855">
            <v>48.235294117647058</v>
          </cell>
          <cell r="E1855" t="str">
            <v>2019丹东市</v>
          </cell>
        </row>
        <row r="1856">
          <cell r="D1856">
            <v>47.647058823529413</v>
          </cell>
          <cell r="E1856" t="str">
            <v>2019滁州市</v>
          </cell>
        </row>
        <row r="1857">
          <cell r="D1857">
            <v>47.205882352941181</v>
          </cell>
          <cell r="E1857" t="str">
            <v>2019邢台市</v>
          </cell>
        </row>
        <row r="1858">
          <cell r="D1858">
            <v>47.205882352941181</v>
          </cell>
          <cell r="E1858" t="str">
            <v>2019吐鲁番市</v>
          </cell>
        </row>
        <row r="1859">
          <cell r="D1859">
            <v>47.058823529411768</v>
          </cell>
          <cell r="E1859" t="str">
            <v>2019安庆市</v>
          </cell>
        </row>
        <row r="1860">
          <cell r="D1860">
            <v>46.470588235294116</v>
          </cell>
          <cell r="E1860" t="str">
            <v>2019辽源市</v>
          </cell>
        </row>
        <row r="1861">
          <cell r="D1861">
            <v>45.882352941176471</v>
          </cell>
          <cell r="E1861" t="str">
            <v>2019亳州市</v>
          </cell>
        </row>
        <row r="1862">
          <cell r="D1862">
            <v>45.882352941176471</v>
          </cell>
          <cell r="E1862" t="str">
            <v>2019运城市</v>
          </cell>
        </row>
        <row r="1863">
          <cell r="D1863">
            <v>45.294117647058826</v>
          </cell>
          <cell r="E1863" t="str">
            <v>2019苗泽市</v>
          </cell>
        </row>
        <row r="1864">
          <cell r="D1864">
            <v>44.926470588235297</v>
          </cell>
          <cell r="E1864" t="str">
            <v>2019西宁市</v>
          </cell>
        </row>
        <row r="1865">
          <cell r="D1865">
            <v>44.117647058823529</v>
          </cell>
          <cell r="E1865" t="str">
            <v>2019驻马店市</v>
          </cell>
        </row>
        <row r="1866">
          <cell r="D1866">
            <v>44.117647058823529</v>
          </cell>
          <cell r="E1866" t="str">
            <v>2019金昌市</v>
          </cell>
        </row>
        <row r="1867">
          <cell r="D1867">
            <v>43.235294117647058</v>
          </cell>
          <cell r="E1867" t="str">
            <v>2019秦皇岛市</v>
          </cell>
        </row>
        <row r="1868">
          <cell r="D1868">
            <v>42.647058823529413</v>
          </cell>
          <cell r="E1868" t="str">
            <v>2019白山市</v>
          </cell>
        </row>
        <row r="1869">
          <cell r="D1869">
            <v>42.5</v>
          </cell>
          <cell r="E1869" t="str">
            <v>2019固原市</v>
          </cell>
        </row>
        <row r="1870">
          <cell r="D1870">
            <v>42.352941176470587</v>
          </cell>
          <cell r="E1870" t="str">
            <v>2019廊坊市</v>
          </cell>
        </row>
        <row r="1871">
          <cell r="D1871">
            <v>41.911764705882355</v>
          </cell>
          <cell r="E1871" t="str">
            <v>2019清远市</v>
          </cell>
        </row>
        <row r="1872">
          <cell r="D1872">
            <v>41.764705882352942</v>
          </cell>
          <cell r="E1872" t="str">
            <v>2019松原市</v>
          </cell>
        </row>
        <row r="1873">
          <cell r="D1873">
            <v>41.176470588235297</v>
          </cell>
          <cell r="E1873" t="str">
            <v>2019常德市</v>
          </cell>
        </row>
        <row r="1874">
          <cell r="D1874">
            <v>40.220588235294116</v>
          </cell>
          <cell r="E1874" t="str">
            <v>2019衡阳市</v>
          </cell>
        </row>
        <row r="1875">
          <cell r="D1875">
            <v>39.705882352941174</v>
          </cell>
          <cell r="E1875" t="str">
            <v>2019日喀则市</v>
          </cell>
        </row>
        <row r="1876">
          <cell r="D1876">
            <v>39.411764705882355</v>
          </cell>
          <cell r="E1876" t="str">
            <v>2019双鸭山市</v>
          </cell>
        </row>
        <row r="1877">
          <cell r="D1877">
            <v>37.794117647058826</v>
          </cell>
          <cell r="E1877" t="str">
            <v>2019通辽市</v>
          </cell>
        </row>
        <row r="1878">
          <cell r="D1878">
            <v>37.352941176470587</v>
          </cell>
          <cell r="E1878" t="str">
            <v>2019宣城市</v>
          </cell>
        </row>
        <row r="1879">
          <cell r="D1879">
            <v>36.470588235294116</v>
          </cell>
          <cell r="E1879" t="str">
            <v>2019普洱市</v>
          </cell>
        </row>
        <row r="1880">
          <cell r="D1880">
            <v>36.176470588235297</v>
          </cell>
          <cell r="E1880" t="str">
            <v>2019韶关市</v>
          </cell>
        </row>
        <row r="1881">
          <cell r="D1881">
            <v>35.441176470588239</v>
          </cell>
          <cell r="E1881" t="str">
            <v>2019长治市</v>
          </cell>
        </row>
        <row r="1882">
          <cell r="D1882">
            <v>35</v>
          </cell>
          <cell r="E1882" t="str">
            <v>2019湖州市</v>
          </cell>
        </row>
        <row r="1883">
          <cell r="D1883">
            <v>34.338235294117645</v>
          </cell>
          <cell r="E1883" t="str">
            <v>2019吴忠市</v>
          </cell>
        </row>
        <row r="1884">
          <cell r="D1884">
            <v>30.147058823529413</v>
          </cell>
          <cell r="E1884" t="str">
            <v>2019嘉峪关市</v>
          </cell>
        </row>
        <row r="1885">
          <cell r="D1885">
            <v>29.411764705882355</v>
          </cell>
          <cell r="E1885" t="str">
            <v>2019忻州市</v>
          </cell>
        </row>
        <row r="1886">
          <cell r="D1886">
            <v>25.882352941176471</v>
          </cell>
          <cell r="E1886" t="str">
            <v>2019平凉市</v>
          </cell>
        </row>
        <row r="1887">
          <cell r="D1887">
            <v>24.411764705882355</v>
          </cell>
          <cell r="E1887" t="str">
            <v>2019呼和浩特市</v>
          </cell>
        </row>
        <row r="1888">
          <cell r="D1888">
            <v>23.455882352941178</v>
          </cell>
          <cell r="E1888" t="str">
            <v>2019吉安市</v>
          </cell>
        </row>
        <row r="1889">
          <cell r="D1889">
            <v>21.323529411764707</v>
          </cell>
          <cell r="E1889" t="str">
            <v>2019山南市</v>
          </cell>
        </row>
        <row r="1890">
          <cell r="D1890">
            <v>20.147058823529413</v>
          </cell>
          <cell r="E1890" t="str">
            <v>2019抚州市</v>
          </cell>
        </row>
        <row r="1891">
          <cell r="D1891">
            <v>19.411764705882355</v>
          </cell>
          <cell r="E1891" t="str">
            <v>2019宁德市</v>
          </cell>
        </row>
        <row r="1892">
          <cell r="D1892">
            <v>19.264705882352942</v>
          </cell>
          <cell r="E1892" t="str">
            <v>2019阳泉市</v>
          </cell>
        </row>
        <row r="1893">
          <cell r="D1893">
            <v>18.088235294117649</v>
          </cell>
          <cell r="E1893" t="str">
            <v>2019濮阳市</v>
          </cell>
        </row>
        <row r="1894">
          <cell r="D1894">
            <v>17.5</v>
          </cell>
          <cell r="E1894" t="str">
            <v>2019大同市</v>
          </cell>
        </row>
        <row r="1895">
          <cell r="D1895">
            <v>16.397058823529413</v>
          </cell>
          <cell r="E1895" t="str">
            <v>2019永州市</v>
          </cell>
        </row>
        <row r="1896">
          <cell r="D1896">
            <v>16.323529411764707</v>
          </cell>
          <cell r="E1896" t="str">
            <v>2019怀化市</v>
          </cell>
        </row>
        <row r="1897">
          <cell r="D1897">
            <v>15.882352941176471</v>
          </cell>
          <cell r="E1897" t="str">
            <v>2019阜新市</v>
          </cell>
        </row>
        <row r="1898">
          <cell r="D1898">
            <v>15.294117647058824</v>
          </cell>
          <cell r="E1898" t="str">
            <v>2019宿迁市</v>
          </cell>
        </row>
        <row r="1899">
          <cell r="D1899">
            <v>13.897058823529411</v>
          </cell>
          <cell r="E1899" t="str">
            <v>2019渭南市</v>
          </cell>
        </row>
        <row r="1900">
          <cell r="D1900">
            <v>11.617647058823529</v>
          </cell>
          <cell r="E1900" t="str">
            <v>2019呼伦贝尔市</v>
          </cell>
        </row>
        <row r="1901">
          <cell r="D1901">
            <v>8.5294117647058822</v>
          </cell>
          <cell r="E1901" t="str">
            <v>2019石嘴山市</v>
          </cell>
        </row>
        <row r="1902">
          <cell r="D1902">
            <v>5.882352941176471</v>
          </cell>
          <cell r="E1902" t="str">
            <v>2019衡水市</v>
          </cell>
        </row>
        <row r="1903">
          <cell r="D1903">
            <v>5.882352941176471</v>
          </cell>
          <cell r="E1903" t="str">
            <v>2019张家界市</v>
          </cell>
        </row>
        <row r="1904">
          <cell r="D1904">
            <v>0</v>
          </cell>
          <cell r="E1904" t="str">
            <v>2019东莞市</v>
          </cell>
        </row>
        <row r="1905">
          <cell r="D1905">
            <v>0</v>
          </cell>
          <cell r="E1905" t="str">
            <v>2019包头市</v>
          </cell>
        </row>
        <row r="1906">
          <cell r="D1906">
            <v>97.058823529411768</v>
          </cell>
          <cell r="E1906" t="str">
            <v>2019巴中市</v>
          </cell>
        </row>
        <row r="1907">
          <cell r="D1907">
            <v>96.470588235294116</v>
          </cell>
          <cell r="E1907" t="str">
            <v>2019湛江市</v>
          </cell>
        </row>
        <row r="1908">
          <cell r="D1908">
            <v>95.882352941176478</v>
          </cell>
          <cell r="E1908" t="str">
            <v>2019北京市</v>
          </cell>
        </row>
        <row r="1909">
          <cell r="D1909">
            <v>95.294117647058826</v>
          </cell>
          <cell r="E1909" t="str">
            <v>2019广州市</v>
          </cell>
        </row>
        <row r="1910">
          <cell r="D1910">
            <v>94.705882352941174</v>
          </cell>
          <cell r="E1910" t="str">
            <v>2019武汉市</v>
          </cell>
        </row>
        <row r="1911">
          <cell r="D1911">
            <v>94.558823529411768</v>
          </cell>
          <cell r="E1911" t="str">
            <v>2019贵港市</v>
          </cell>
        </row>
        <row r="1912">
          <cell r="D1912">
            <v>93.82352941176471</v>
          </cell>
          <cell r="E1912" t="str">
            <v>2019来宾市</v>
          </cell>
        </row>
        <row r="1913">
          <cell r="D1913">
            <v>93.529411764705884</v>
          </cell>
          <cell r="E1913" t="str">
            <v>2019福州市</v>
          </cell>
        </row>
        <row r="1914">
          <cell r="D1914">
            <v>91.764705882352942</v>
          </cell>
          <cell r="E1914" t="str">
            <v>2019温州市</v>
          </cell>
        </row>
        <row r="1915">
          <cell r="D1915">
            <v>91.470588235294116</v>
          </cell>
          <cell r="E1915" t="str">
            <v>2019桂林市</v>
          </cell>
        </row>
        <row r="1916">
          <cell r="D1916">
            <v>90.882352941176478</v>
          </cell>
          <cell r="E1916" t="str">
            <v>2019衢州市</v>
          </cell>
        </row>
        <row r="1917">
          <cell r="D1917">
            <v>89.558823529411768</v>
          </cell>
          <cell r="E1917" t="str">
            <v>2019绵阳市</v>
          </cell>
        </row>
        <row r="1918">
          <cell r="D1918">
            <v>89.411764705882362</v>
          </cell>
          <cell r="E1918" t="str">
            <v>2019达州市</v>
          </cell>
        </row>
        <row r="1919">
          <cell r="D1919">
            <v>88.82352941176471</v>
          </cell>
          <cell r="E1919" t="str">
            <v>2019烟台市</v>
          </cell>
        </row>
        <row r="1920">
          <cell r="D1920">
            <v>88.529411764705884</v>
          </cell>
          <cell r="E1920" t="str">
            <v>2019滨州市</v>
          </cell>
        </row>
        <row r="1921">
          <cell r="D1921">
            <v>88.529411764705884</v>
          </cell>
          <cell r="E1921" t="str">
            <v>2019威海市</v>
          </cell>
        </row>
        <row r="1922">
          <cell r="D1922">
            <v>87.941176470588232</v>
          </cell>
          <cell r="E1922" t="str">
            <v>2019南充市</v>
          </cell>
        </row>
        <row r="1923">
          <cell r="D1923">
            <v>86.764705882352942</v>
          </cell>
          <cell r="E1923" t="str">
            <v>2019聊城市</v>
          </cell>
        </row>
        <row r="1924">
          <cell r="D1924">
            <v>86.764705882352942</v>
          </cell>
          <cell r="E1924" t="str">
            <v>2019荆门市</v>
          </cell>
        </row>
        <row r="1925">
          <cell r="D1925">
            <v>85.882352941176478</v>
          </cell>
          <cell r="E1925" t="str">
            <v>2019南昌市</v>
          </cell>
        </row>
        <row r="1926">
          <cell r="D1926">
            <v>85.735294117647058</v>
          </cell>
          <cell r="E1926" t="str">
            <v>2019广元市</v>
          </cell>
        </row>
        <row r="1927">
          <cell r="D1927">
            <v>85.294117647058826</v>
          </cell>
          <cell r="E1927" t="str">
            <v>2019景德镇市</v>
          </cell>
        </row>
        <row r="1928">
          <cell r="D1928">
            <v>85.294117647058826</v>
          </cell>
          <cell r="E1928" t="str">
            <v>2019丽水市</v>
          </cell>
        </row>
        <row r="1929">
          <cell r="D1929">
            <v>84.852941176470594</v>
          </cell>
          <cell r="E1929" t="str">
            <v>2019金华市</v>
          </cell>
        </row>
        <row r="1930">
          <cell r="D1930">
            <v>84.705882352941174</v>
          </cell>
          <cell r="E1930" t="str">
            <v>2019泸州市</v>
          </cell>
        </row>
        <row r="1931">
          <cell r="D1931">
            <v>84.117647058823536</v>
          </cell>
          <cell r="E1931" t="str">
            <v>2019东营市</v>
          </cell>
        </row>
        <row r="1932">
          <cell r="D1932">
            <v>83.82352941176471</v>
          </cell>
          <cell r="E1932" t="str">
            <v>2019襄樊市</v>
          </cell>
        </row>
        <row r="1933">
          <cell r="D1933">
            <v>83.529411764705884</v>
          </cell>
          <cell r="E1933" t="str">
            <v>2019肇庆市</v>
          </cell>
        </row>
        <row r="1934">
          <cell r="D1934">
            <v>82.5</v>
          </cell>
          <cell r="E1934" t="str">
            <v>2019漳州市</v>
          </cell>
        </row>
        <row r="1935">
          <cell r="D1935">
            <v>82.058823529411768</v>
          </cell>
          <cell r="E1935" t="str">
            <v>2019焦作市</v>
          </cell>
        </row>
        <row r="1936">
          <cell r="D1936">
            <v>81.17647058823529</v>
          </cell>
          <cell r="E1936" t="str">
            <v>2019丽江市</v>
          </cell>
        </row>
        <row r="1937">
          <cell r="D1937">
            <v>81.029411764705884</v>
          </cell>
          <cell r="E1937" t="str">
            <v>2019阜阳市</v>
          </cell>
        </row>
        <row r="1938">
          <cell r="D1938">
            <v>80.882352941176478</v>
          </cell>
          <cell r="E1938" t="str">
            <v>2019淄博市</v>
          </cell>
        </row>
        <row r="1939">
          <cell r="D1939">
            <v>80.882352941176478</v>
          </cell>
          <cell r="E1939" t="str">
            <v>2019湖州市</v>
          </cell>
        </row>
        <row r="1940">
          <cell r="D1940">
            <v>80.294117647058826</v>
          </cell>
          <cell r="E1940" t="str">
            <v>2019白城市</v>
          </cell>
        </row>
        <row r="1941">
          <cell r="D1941">
            <v>80.294117647058826</v>
          </cell>
          <cell r="E1941" t="str">
            <v>2019柳州市</v>
          </cell>
        </row>
        <row r="1942">
          <cell r="D1942">
            <v>79.705882352941174</v>
          </cell>
          <cell r="E1942" t="str">
            <v>2019南通市</v>
          </cell>
        </row>
        <row r="1943">
          <cell r="D1943">
            <v>79.705882352941174</v>
          </cell>
          <cell r="E1943" t="str">
            <v>2019自贡市</v>
          </cell>
        </row>
        <row r="1944">
          <cell r="D1944">
            <v>79.411764705882348</v>
          </cell>
          <cell r="E1944" t="str">
            <v>2019潮州市</v>
          </cell>
        </row>
        <row r="1945">
          <cell r="D1945">
            <v>79.264705882352942</v>
          </cell>
          <cell r="E1945" t="str">
            <v>2019六盘水市</v>
          </cell>
        </row>
        <row r="1946">
          <cell r="D1946">
            <v>78.82352941176471</v>
          </cell>
          <cell r="E1946" t="str">
            <v>2019南阳市</v>
          </cell>
        </row>
        <row r="1947">
          <cell r="D1947">
            <v>78.82352941176471</v>
          </cell>
          <cell r="E1947" t="str">
            <v>2019内江市</v>
          </cell>
        </row>
        <row r="1948">
          <cell r="D1948">
            <v>78.529411764705884</v>
          </cell>
          <cell r="E1948" t="str">
            <v>2019随州市</v>
          </cell>
        </row>
        <row r="1949">
          <cell r="D1949">
            <v>78.235294117647058</v>
          </cell>
          <cell r="E1949" t="str">
            <v>2019青岛市</v>
          </cell>
        </row>
        <row r="1950">
          <cell r="D1950">
            <v>77.941176470588232</v>
          </cell>
          <cell r="E1950" t="str">
            <v>2019开封市</v>
          </cell>
        </row>
        <row r="1951">
          <cell r="D1951">
            <v>77.352941176470594</v>
          </cell>
          <cell r="E1951" t="str">
            <v>2019昭通市</v>
          </cell>
        </row>
        <row r="1952">
          <cell r="D1952">
            <v>76.764705882352942</v>
          </cell>
          <cell r="E1952" t="str">
            <v>2019吉林市</v>
          </cell>
        </row>
        <row r="1953">
          <cell r="D1953">
            <v>76.617647058823536</v>
          </cell>
          <cell r="E1953" t="str">
            <v>2019潍坊市</v>
          </cell>
        </row>
        <row r="1954">
          <cell r="D1954">
            <v>76.470588235294116</v>
          </cell>
          <cell r="E1954" t="str">
            <v>2019贵阳市</v>
          </cell>
        </row>
        <row r="1955">
          <cell r="D1955">
            <v>76.470588235294116</v>
          </cell>
          <cell r="E1955" t="str">
            <v>2019枣庄市</v>
          </cell>
        </row>
        <row r="1956">
          <cell r="D1956">
            <v>76.029411764705884</v>
          </cell>
          <cell r="E1956" t="str">
            <v>2019江门市</v>
          </cell>
        </row>
        <row r="1957">
          <cell r="D1957">
            <v>75.294117647058826</v>
          </cell>
          <cell r="E1957" t="str">
            <v>2019长沙市</v>
          </cell>
        </row>
        <row r="1958">
          <cell r="D1958">
            <v>75</v>
          </cell>
          <cell r="E1958" t="str">
            <v>2019贺州市</v>
          </cell>
        </row>
        <row r="1959">
          <cell r="D1959">
            <v>74.411764705882348</v>
          </cell>
          <cell r="E1959" t="str">
            <v>2019眉山市</v>
          </cell>
        </row>
        <row r="1960">
          <cell r="D1960">
            <v>73.529411764705884</v>
          </cell>
          <cell r="E1960" t="str">
            <v>2019十堰市</v>
          </cell>
        </row>
        <row r="1961">
          <cell r="D1961">
            <v>72.205882352941174</v>
          </cell>
          <cell r="E1961" t="str">
            <v>2019长春市</v>
          </cell>
        </row>
        <row r="1962">
          <cell r="D1962">
            <v>71.764705882352942</v>
          </cell>
          <cell r="E1962" t="str">
            <v>2019安阳市</v>
          </cell>
        </row>
        <row r="1963">
          <cell r="D1963">
            <v>71.470588235294116</v>
          </cell>
          <cell r="E1963" t="str">
            <v>2019黄冈市</v>
          </cell>
        </row>
        <row r="1964">
          <cell r="D1964">
            <v>71.17647058823529</v>
          </cell>
          <cell r="E1964" t="str">
            <v>2019盐城市</v>
          </cell>
        </row>
        <row r="1965">
          <cell r="D1965">
            <v>70.294117647058826</v>
          </cell>
          <cell r="E1965" t="str">
            <v>2019赣州市</v>
          </cell>
        </row>
        <row r="1966">
          <cell r="D1966">
            <v>69.558823529411768</v>
          </cell>
          <cell r="E1966" t="str">
            <v>2019德州市</v>
          </cell>
        </row>
        <row r="1967">
          <cell r="D1967">
            <v>69.264705882352942</v>
          </cell>
          <cell r="E1967" t="str">
            <v>2019徐州市</v>
          </cell>
        </row>
        <row r="1968">
          <cell r="D1968">
            <v>67.941176470588232</v>
          </cell>
          <cell r="E1968" t="str">
            <v>2019马鞍山市</v>
          </cell>
        </row>
        <row r="1969">
          <cell r="D1969">
            <v>67.941176470588232</v>
          </cell>
          <cell r="E1969" t="str">
            <v>2019赤峰市</v>
          </cell>
        </row>
        <row r="1970">
          <cell r="D1970">
            <v>67.352941176470594</v>
          </cell>
          <cell r="E1970" t="str">
            <v>2019宜宾市</v>
          </cell>
        </row>
        <row r="1971">
          <cell r="D1971">
            <v>67.058823529411768</v>
          </cell>
          <cell r="E1971" t="str">
            <v>2019伊春市</v>
          </cell>
        </row>
        <row r="1972">
          <cell r="D1972">
            <v>66.764705882352942</v>
          </cell>
          <cell r="E1972" t="str">
            <v>2019哈尔滨市</v>
          </cell>
        </row>
        <row r="1973">
          <cell r="D1973">
            <v>65.882352941176478</v>
          </cell>
          <cell r="E1973" t="str">
            <v>2019保定市</v>
          </cell>
        </row>
        <row r="1974">
          <cell r="D1974">
            <v>65</v>
          </cell>
          <cell r="E1974" t="str">
            <v>2019抚顺市</v>
          </cell>
        </row>
        <row r="1975">
          <cell r="D1975">
            <v>64.264705882352942</v>
          </cell>
          <cell r="E1975" t="str">
            <v>2019石家庄市</v>
          </cell>
        </row>
        <row r="1976">
          <cell r="D1976">
            <v>62.352941176470587</v>
          </cell>
          <cell r="E1976" t="str">
            <v>2019汉中市</v>
          </cell>
        </row>
        <row r="1977">
          <cell r="D1977">
            <v>62.205882352941181</v>
          </cell>
          <cell r="E1977" t="str">
            <v>2019新余市</v>
          </cell>
        </row>
        <row r="1978">
          <cell r="D1978">
            <v>61.470588235294116</v>
          </cell>
          <cell r="E1978" t="str">
            <v>2019上饶市</v>
          </cell>
        </row>
        <row r="1979">
          <cell r="D1979">
            <v>61.029411764705884</v>
          </cell>
          <cell r="E1979" t="str">
            <v>2019海东市</v>
          </cell>
        </row>
        <row r="1980">
          <cell r="D1980">
            <v>60.882352941176471</v>
          </cell>
          <cell r="E1980" t="str">
            <v>2019苏州市</v>
          </cell>
        </row>
        <row r="1981">
          <cell r="D1981">
            <v>60.882352941176471</v>
          </cell>
          <cell r="E1981" t="str">
            <v>2019黄山市</v>
          </cell>
        </row>
        <row r="1982">
          <cell r="D1982">
            <v>60</v>
          </cell>
          <cell r="E1982" t="str">
            <v>2019无锡市</v>
          </cell>
        </row>
        <row r="1983">
          <cell r="D1983">
            <v>59.411764705882355</v>
          </cell>
          <cell r="E1983" t="str">
            <v>2019乌鲁木齐市</v>
          </cell>
        </row>
        <row r="1984">
          <cell r="D1984">
            <v>59.117647058823529</v>
          </cell>
          <cell r="E1984" t="str">
            <v>2019朔州市</v>
          </cell>
        </row>
        <row r="1985">
          <cell r="D1985">
            <v>58.676470588235297</v>
          </cell>
          <cell r="E1985" t="str">
            <v>2019儋州市</v>
          </cell>
        </row>
        <row r="1986">
          <cell r="D1986">
            <v>58.529411764705884</v>
          </cell>
          <cell r="E1986" t="str">
            <v>2019晋中市</v>
          </cell>
        </row>
        <row r="1987">
          <cell r="D1987">
            <v>57.941176470588239</v>
          </cell>
          <cell r="E1987" t="str">
            <v>2019定西市</v>
          </cell>
        </row>
        <row r="1988">
          <cell r="D1988">
            <v>57.352941176470587</v>
          </cell>
          <cell r="E1988" t="str">
            <v>2019咸阳市</v>
          </cell>
        </row>
        <row r="1989">
          <cell r="D1989">
            <v>56.32352941176471</v>
          </cell>
          <cell r="E1989" t="str">
            <v>2019合肥市</v>
          </cell>
        </row>
        <row r="1990">
          <cell r="D1990">
            <v>56.176470588235297</v>
          </cell>
          <cell r="E1990" t="str">
            <v>2019榆林市</v>
          </cell>
        </row>
        <row r="1991">
          <cell r="D1991">
            <v>55.588235294117645</v>
          </cell>
          <cell r="E1991" t="str">
            <v>2019许昌市</v>
          </cell>
        </row>
        <row r="1992">
          <cell r="D1992">
            <v>54.926470588235297</v>
          </cell>
          <cell r="E1992" t="str">
            <v>2019铁岭市</v>
          </cell>
        </row>
        <row r="1993">
          <cell r="D1993">
            <v>53.529411764705884</v>
          </cell>
          <cell r="E1993" t="str">
            <v>2019本溪市</v>
          </cell>
        </row>
        <row r="1994">
          <cell r="D1994">
            <v>52.794117647058826</v>
          </cell>
          <cell r="E1994" t="str">
            <v>2019淮北市</v>
          </cell>
        </row>
        <row r="1995">
          <cell r="D1995">
            <v>51.617647058823529</v>
          </cell>
          <cell r="E1995" t="str">
            <v>2019惠州市</v>
          </cell>
        </row>
        <row r="1996">
          <cell r="D1996">
            <v>50.882352941176471</v>
          </cell>
          <cell r="E1996" t="str">
            <v>2019陇南市</v>
          </cell>
        </row>
        <row r="1997">
          <cell r="D1997">
            <v>49.705882352941181</v>
          </cell>
          <cell r="E1997" t="str">
            <v>2019中卫市</v>
          </cell>
        </row>
        <row r="1998">
          <cell r="D1998">
            <v>49.411764705882355</v>
          </cell>
          <cell r="E1998" t="str">
            <v>2019淮南市</v>
          </cell>
        </row>
        <row r="1999">
          <cell r="D1999">
            <v>49.264705882352942</v>
          </cell>
          <cell r="E1999" t="str">
            <v>2019鄂州市</v>
          </cell>
        </row>
        <row r="2000">
          <cell r="D2000">
            <v>48.82352941176471</v>
          </cell>
          <cell r="E2000" t="str">
            <v>2019宿州市</v>
          </cell>
        </row>
        <row r="2001">
          <cell r="D2001">
            <v>48.529411764705884</v>
          </cell>
          <cell r="E2001" t="str">
            <v>2019娄底市</v>
          </cell>
        </row>
        <row r="2002">
          <cell r="D2002">
            <v>48.308823529411768</v>
          </cell>
          <cell r="E2002" t="str">
            <v>2019鄂尔多斯市</v>
          </cell>
        </row>
        <row r="2003">
          <cell r="D2003">
            <v>48.088235294117645</v>
          </cell>
          <cell r="E2003" t="str">
            <v>2019大连市</v>
          </cell>
        </row>
        <row r="2004">
          <cell r="D2004">
            <v>47.5</v>
          </cell>
          <cell r="E2004" t="str">
            <v>2019绥化市</v>
          </cell>
        </row>
        <row r="2005">
          <cell r="D2005">
            <v>47.205882352941181</v>
          </cell>
          <cell r="E2005" t="str">
            <v>2019绍兴市</v>
          </cell>
        </row>
        <row r="2006">
          <cell r="D2006">
            <v>47.058823529411768</v>
          </cell>
          <cell r="E2006" t="str">
            <v>2019茂名市</v>
          </cell>
        </row>
        <row r="2007">
          <cell r="D2007">
            <v>46.617647058823529</v>
          </cell>
          <cell r="E2007" t="str">
            <v>2019庆阳市</v>
          </cell>
        </row>
        <row r="2008">
          <cell r="D2008">
            <v>46.029411764705884</v>
          </cell>
          <cell r="E2008" t="str">
            <v>2019黑河市</v>
          </cell>
        </row>
        <row r="2009">
          <cell r="D2009">
            <v>45.882352941176471</v>
          </cell>
          <cell r="E2009" t="str">
            <v>2019云浮市</v>
          </cell>
        </row>
        <row r="2010">
          <cell r="D2010">
            <v>45.735294117647058</v>
          </cell>
          <cell r="E2010" t="str">
            <v>2019芜湖市</v>
          </cell>
        </row>
        <row r="2011">
          <cell r="D2011">
            <v>45</v>
          </cell>
          <cell r="E2011" t="str">
            <v>2019临汾市</v>
          </cell>
        </row>
        <row r="2012">
          <cell r="D2012">
            <v>44.411764705882355</v>
          </cell>
          <cell r="E2012" t="str">
            <v>2019佛山市</v>
          </cell>
        </row>
        <row r="2013">
          <cell r="D2013">
            <v>44.117647058823529</v>
          </cell>
          <cell r="E2013" t="str">
            <v>2019武威市</v>
          </cell>
        </row>
        <row r="2014">
          <cell r="D2014">
            <v>43.82352941176471</v>
          </cell>
          <cell r="E2014" t="str">
            <v>2019海口市</v>
          </cell>
        </row>
        <row r="2015">
          <cell r="D2015">
            <v>42.794117647058826</v>
          </cell>
          <cell r="E2015" t="str">
            <v>2019三门峡市</v>
          </cell>
        </row>
        <row r="2016">
          <cell r="D2016">
            <v>42.647058823529413</v>
          </cell>
          <cell r="E2016" t="str">
            <v>2019齐齐哈尔市</v>
          </cell>
        </row>
        <row r="2017">
          <cell r="D2017">
            <v>42.5</v>
          </cell>
          <cell r="E2017" t="str">
            <v>2019株洲市</v>
          </cell>
        </row>
        <row r="2018">
          <cell r="D2018">
            <v>42.352941176470587</v>
          </cell>
          <cell r="E2018" t="str">
            <v>2019大庆市</v>
          </cell>
        </row>
        <row r="2019">
          <cell r="D2019">
            <v>41.838235294117645</v>
          </cell>
          <cell r="E2019" t="str">
            <v>2019唐山市</v>
          </cell>
        </row>
        <row r="2020">
          <cell r="D2020">
            <v>41.470588235294116</v>
          </cell>
          <cell r="E2020" t="str">
            <v>2019孝感市</v>
          </cell>
        </row>
        <row r="2021">
          <cell r="D2021">
            <v>40.882352941176471</v>
          </cell>
          <cell r="E2021" t="str">
            <v>2019中山市</v>
          </cell>
        </row>
        <row r="2022">
          <cell r="D2022">
            <v>40.147058823529413</v>
          </cell>
          <cell r="E2022" t="str">
            <v>2019林芝市</v>
          </cell>
        </row>
        <row r="2023">
          <cell r="D2023">
            <v>39.411764705882355</v>
          </cell>
          <cell r="E2023" t="str">
            <v>2019岳阳市</v>
          </cell>
        </row>
        <row r="2024">
          <cell r="D2024">
            <v>38.235294117647058</v>
          </cell>
          <cell r="E2024" t="str">
            <v>2019蚌埠市</v>
          </cell>
        </row>
        <row r="2025">
          <cell r="D2025">
            <v>37.352941176470587</v>
          </cell>
          <cell r="E2025" t="str">
            <v>2019兰州市</v>
          </cell>
        </row>
        <row r="2026">
          <cell r="D2026">
            <v>36.764705882352942</v>
          </cell>
          <cell r="E2026" t="str">
            <v>2019鸡西市</v>
          </cell>
        </row>
        <row r="2027">
          <cell r="D2027">
            <v>36.176470588235297</v>
          </cell>
          <cell r="E2027" t="str">
            <v>2019张家口市</v>
          </cell>
        </row>
        <row r="2028">
          <cell r="D2028">
            <v>35.882352941176471</v>
          </cell>
          <cell r="E2028" t="str">
            <v>2019镇江市</v>
          </cell>
        </row>
        <row r="2029">
          <cell r="D2029">
            <v>35.294117647058826</v>
          </cell>
          <cell r="E2029" t="str">
            <v>2019拉萨市</v>
          </cell>
        </row>
        <row r="2030">
          <cell r="D2030">
            <v>35</v>
          </cell>
          <cell r="E2030" t="str">
            <v>2019乌海市</v>
          </cell>
        </row>
        <row r="2031">
          <cell r="D2031">
            <v>34.264705882352942</v>
          </cell>
          <cell r="E2031" t="str">
            <v>2019鹤壁市</v>
          </cell>
        </row>
        <row r="2032">
          <cell r="D2032">
            <v>29.705882352941178</v>
          </cell>
          <cell r="E2032" t="str">
            <v>2019乌兰察布市</v>
          </cell>
        </row>
        <row r="2033">
          <cell r="D2033">
            <v>29.411764705882355</v>
          </cell>
          <cell r="E2033" t="str">
            <v>2019辽阳市</v>
          </cell>
        </row>
        <row r="2034">
          <cell r="D2034">
            <v>24.632352941176471</v>
          </cell>
          <cell r="E2034" t="str">
            <v>2019太原市</v>
          </cell>
        </row>
        <row r="2035">
          <cell r="D2035">
            <v>23.897058823529413</v>
          </cell>
          <cell r="E2035" t="str">
            <v>2019昌都市</v>
          </cell>
        </row>
        <row r="2036">
          <cell r="D2036">
            <v>22.279411764705884</v>
          </cell>
          <cell r="E2036" t="str">
            <v>2019酒泉市</v>
          </cell>
        </row>
        <row r="2037">
          <cell r="D2037">
            <v>20.882352941176471</v>
          </cell>
          <cell r="E2037" t="str">
            <v>2019常州市</v>
          </cell>
        </row>
        <row r="2038">
          <cell r="D2038">
            <v>19.558823529411764</v>
          </cell>
          <cell r="E2038" t="str">
            <v>2019日照市</v>
          </cell>
        </row>
        <row r="2039">
          <cell r="D2039">
            <v>19.338235294117649</v>
          </cell>
          <cell r="E2039" t="str">
            <v>2019郑州市</v>
          </cell>
        </row>
        <row r="2040">
          <cell r="D2040">
            <v>18.602941176470587</v>
          </cell>
          <cell r="E2040" t="str">
            <v>2019三明市</v>
          </cell>
        </row>
        <row r="2041">
          <cell r="D2041">
            <v>17.794117647058822</v>
          </cell>
          <cell r="E2041" t="str">
            <v>2019盘锦市</v>
          </cell>
        </row>
        <row r="2042">
          <cell r="D2042">
            <v>16.617647058823529</v>
          </cell>
          <cell r="E2042" t="str">
            <v>2019巴彦淖尔市</v>
          </cell>
        </row>
        <row r="2043">
          <cell r="D2043">
            <v>16.323529411764707</v>
          </cell>
          <cell r="E2043" t="str">
            <v>2019通化市</v>
          </cell>
        </row>
        <row r="2044">
          <cell r="D2044">
            <v>16.176470588235293</v>
          </cell>
          <cell r="E2044" t="str">
            <v>2019三亚市</v>
          </cell>
        </row>
        <row r="2045">
          <cell r="D2045">
            <v>15.441176470588236</v>
          </cell>
          <cell r="E2045" t="str">
            <v>2019宝鸡市</v>
          </cell>
        </row>
        <row r="2046">
          <cell r="D2046">
            <v>15</v>
          </cell>
          <cell r="E2046" t="str">
            <v>2019新乡市</v>
          </cell>
        </row>
        <row r="2047">
          <cell r="D2047">
            <v>13.823529411764707</v>
          </cell>
          <cell r="E2047" t="str">
            <v>2019荆州市</v>
          </cell>
        </row>
        <row r="2048">
          <cell r="D2048">
            <v>9.117647058823529</v>
          </cell>
          <cell r="E2048" t="str">
            <v>2019牡丹江市</v>
          </cell>
        </row>
        <row r="2049">
          <cell r="D2049">
            <v>8.5294117647058822</v>
          </cell>
          <cell r="E2049" t="str">
            <v>2019七台河市</v>
          </cell>
        </row>
        <row r="2050">
          <cell r="D2050">
            <v>5.882352941176471</v>
          </cell>
          <cell r="E2050" t="str">
            <v>2019萍乡市</v>
          </cell>
        </row>
        <row r="2051">
          <cell r="D2051">
            <v>1.3235294117647058</v>
          </cell>
          <cell r="E2051" t="str">
            <v>2019克拉玛依市</v>
          </cell>
        </row>
        <row r="2052">
          <cell r="D2052">
            <v>0</v>
          </cell>
          <cell r="E2052" t="str">
            <v>2019河池市</v>
          </cell>
        </row>
        <row r="2053">
          <cell r="D2053">
            <v>0</v>
          </cell>
          <cell r="E2053" t="str">
            <v>2019白银市</v>
          </cell>
        </row>
        <row r="2054">
          <cell r="D2054">
            <v>100</v>
          </cell>
          <cell r="E2054" t="str">
            <v>2020杭州市</v>
          </cell>
        </row>
        <row r="2055">
          <cell r="D2055">
            <v>99.411764705882362</v>
          </cell>
          <cell r="E2055" t="str">
            <v>2020巴中市</v>
          </cell>
        </row>
        <row r="2056">
          <cell r="D2056">
            <v>98.529411764705884</v>
          </cell>
          <cell r="E2056" t="str">
            <v>2020丽江市</v>
          </cell>
        </row>
        <row r="2057">
          <cell r="D2057">
            <v>97.941176470588232</v>
          </cell>
          <cell r="E2057" t="str">
            <v>2020北京市</v>
          </cell>
        </row>
        <row r="2058">
          <cell r="D2058">
            <v>97.64705882352942</v>
          </cell>
          <cell r="E2058" t="str">
            <v>2020无锡市</v>
          </cell>
        </row>
        <row r="2059">
          <cell r="D2059">
            <v>97.058823529411768</v>
          </cell>
          <cell r="E2059" t="str">
            <v>2020聊城市</v>
          </cell>
        </row>
        <row r="2060">
          <cell r="D2060">
            <v>96.470588235294116</v>
          </cell>
          <cell r="E2060" t="str">
            <v>2020宁波市</v>
          </cell>
        </row>
        <row r="2061">
          <cell r="D2061">
            <v>95.882352941176478</v>
          </cell>
          <cell r="E2061" t="str">
            <v>2020湖州市</v>
          </cell>
        </row>
        <row r="2062">
          <cell r="D2062">
            <v>95.588235294117652</v>
          </cell>
          <cell r="E2062" t="str">
            <v>2020上海市</v>
          </cell>
        </row>
        <row r="2063">
          <cell r="D2063">
            <v>95.588235294117652</v>
          </cell>
          <cell r="E2063" t="str">
            <v>2020泉州市</v>
          </cell>
        </row>
        <row r="2064">
          <cell r="D2064">
            <v>95</v>
          </cell>
          <cell r="E2064" t="str">
            <v>2020黄冈市</v>
          </cell>
        </row>
        <row r="2065">
          <cell r="D2065">
            <v>94.411764705882362</v>
          </cell>
          <cell r="E2065" t="str">
            <v>2020珠海市</v>
          </cell>
        </row>
        <row r="2066">
          <cell r="D2066">
            <v>94.411764705882362</v>
          </cell>
          <cell r="E2066" t="str">
            <v>2020衢州市</v>
          </cell>
        </row>
        <row r="2067">
          <cell r="D2067">
            <v>94.117647058823536</v>
          </cell>
          <cell r="E2067" t="str">
            <v>2020舟山市</v>
          </cell>
        </row>
        <row r="2068">
          <cell r="D2068">
            <v>93.82352941176471</v>
          </cell>
          <cell r="E2068" t="str">
            <v>2020襄樊市</v>
          </cell>
        </row>
        <row r="2069">
          <cell r="D2069">
            <v>92.64705882352942</v>
          </cell>
          <cell r="E2069" t="str">
            <v>2020临沂市</v>
          </cell>
        </row>
        <row r="2070">
          <cell r="D2070">
            <v>92.64705882352942</v>
          </cell>
          <cell r="E2070" t="str">
            <v>2020来宾市</v>
          </cell>
        </row>
        <row r="2071">
          <cell r="D2071">
            <v>92.352941176470594</v>
          </cell>
          <cell r="E2071" t="str">
            <v>2020梅州市</v>
          </cell>
        </row>
        <row r="2072">
          <cell r="D2072">
            <v>92.058823529411768</v>
          </cell>
          <cell r="E2072" t="str">
            <v>2020达州市</v>
          </cell>
        </row>
        <row r="2073">
          <cell r="D2073">
            <v>91.764705882352942</v>
          </cell>
          <cell r="E2073" t="str">
            <v>2020保山市</v>
          </cell>
        </row>
        <row r="2074">
          <cell r="D2074">
            <v>91.470588235294116</v>
          </cell>
          <cell r="E2074" t="str">
            <v>2020临沧市</v>
          </cell>
        </row>
        <row r="2075">
          <cell r="D2075">
            <v>91.17647058823529</v>
          </cell>
          <cell r="E2075" t="str">
            <v>2020北海市</v>
          </cell>
        </row>
        <row r="2076">
          <cell r="D2076">
            <v>90.882352941176478</v>
          </cell>
          <cell r="E2076" t="str">
            <v>2020广元市</v>
          </cell>
        </row>
        <row r="2077">
          <cell r="D2077">
            <v>90.294117647058826</v>
          </cell>
          <cell r="E2077" t="str">
            <v>2020吉安市</v>
          </cell>
        </row>
        <row r="2078">
          <cell r="D2078">
            <v>90</v>
          </cell>
          <cell r="E2078" t="str">
            <v>2020金华市</v>
          </cell>
        </row>
        <row r="2079">
          <cell r="D2079">
            <v>90</v>
          </cell>
          <cell r="E2079" t="str">
            <v>2020贵港市</v>
          </cell>
        </row>
        <row r="2080">
          <cell r="D2080">
            <v>88.970588235294116</v>
          </cell>
          <cell r="E2080" t="str">
            <v>2020桂林市</v>
          </cell>
        </row>
        <row r="2081">
          <cell r="D2081">
            <v>88.235294117647058</v>
          </cell>
          <cell r="E2081" t="str">
            <v>2020开封市</v>
          </cell>
        </row>
        <row r="2082">
          <cell r="D2082">
            <v>88.235294117647058</v>
          </cell>
          <cell r="E2082" t="str">
            <v>2020日照市</v>
          </cell>
        </row>
        <row r="2083">
          <cell r="D2083">
            <v>87.941176470588232</v>
          </cell>
          <cell r="E2083" t="str">
            <v>2020南昌市</v>
          </cell>
        </row>
        <row r="2084">
          <cell r="D2084">
            <v>87.5</v>
          </cell>
          <cell r="E2084" t="str">
            <v>2020汕头市</v>
          </cell>
        </row>
        <row r="2085">
          <cell r="D2085">
            <v>87.352941176470594</v>
          </cell>
          <cell r="E2085" t="str">
            <v>2020赣州市</v>
          </cell>
        </row>
        <row r="2086">
          <cell r="D2086">
            <v>87.205882352941174</v>
          </cell>
          <cell r="E2086" t="str">
            <v>2020天水市</v>
          </cell>
        </row>
        <row r="2087">
          <cell r="D2087">
            <v>86.470588235294116</v>
          </cell>
          <cell r="E2087" t="str">
            <v>2020台州市</v>
          </cell>
        </row>
        <row r="2088">
          <cell r="D2088">
            <v>86.17647058823529</v>
          </cell>
          <cell r="E2088" t="str">
            <v>2020韶关市</v>
          </cell>
        </row>
        <row r="2089">
          <cell r="D2089">
            <v>86.17647058823529</v>
          </cell>
          <cell r="E2089" t="str">
            <v>2020吴忠市</v>
          </cell>
        </row>
        <row r="2090">
          <cell r="D2090">
            <v>85.882352941176478</v>
          </cell>
          <cell r="E2090" t="str">
            <v>2020福州市</v>
          </cell>
        </row>
        <row r="2091">
          <cell r="D2091">
            <v>85.588235294117652</v>
          </cell>
          <cell r="E2091" t="str">
            <v>2020萍乡市</v>
          </cell>
        </row>
        <row r="2092">
          <cell r="D2092">
            <v>85.441176470588232</v>
          </cell>
          <cell r="E2092" t="str">
            <v>2020鞍山市</v>
          </cell>
        </row>
        <row r="2093">
          <cell r="D2093">
            <v>85</v>
          </cell>
          <cell r="E2093" t="str">
            <v>2020威海市</v>
          </cell>
        </row>
        <row r="2094">
          <cell r="D2094">
            <v>84.705882352941174</v>
          </cell>
          <cell r="E2094" t="str">
            <v>2020绍兴市</v>
          </cell>
        </row>
        <row r="2095">
          <cell r="D2095">
            <v>84.117647058823536</v>
          </cell>
          <cell r="E2095" t="str">
            <v>2020泰安市</v>
          </cell>
        </row>
        <row r="2096">
          <cell r="D2096">
            <v>83.82352941176471</v>
          </cell>
          <cell r="E2096" t="str">
            <v>2020防城港市</v>
          </cell>
        </row>
        <row r="2097">
          <cell r="D2097">
            <v>83.529411764705884</v>
          </cell>
          <cell r="E2097" t="str">
            <v>2020揭阳市</v>
          </cell>
        </row>
        <row r="2098">
          <cell r="D2098">
            <v>82.941176470588232</v>
          </cell>
          <cell r="E2098" t="str">
            <v>2020张家界市</v>
          </cell>
        </row>
        <row r="2099">
          <cell r="D2099">
            <v>82.794117647058826</v>
          </cell>
          <cell r="E2099" t="str">
            <v>2020九江市</v>
          </cell>
        </row>
        <row r="2100">
          <cell r="D2100">
            <v>82.64705882352942</v>
          </cell>
          <cell r="E2100" t="str">
            <v>2020清远市</v>
          </cell>
        </row>
        <row r="2101">
          <cell r="D2101">
            <v>82.352941176470594</v>
          </cell>
          <cell r="E2101" t="str">
            <v>2020牡丹江市</v>
          </cell>
        </row>
        <row r="2102">
          <cell r="D2102">
            <v>82.058823529411768</v>
          </cell>
          <cell r="E2102" t="str">
            <v>2020蚌埠市</v>
          </cell>
        </row>
        <row r="2103">
          <cell r="D2103">
            <v>81.764705882352942</v>
          </cell>
          <cell r="E2103" t="str">
            <v>2020石家庄市</v>
          </cell>
        </row>
        <row r="2104">
          <cell r="D2104">
            <v>81.764705882352942</v>
          </cell>
          <cell r="E2104" t="str">
            <v>2020汕尾市</v>
          </cell>
        </row>
        <row r="2105">
          <cell r="D2105">
            <v>81.470588235294116</v>
          </cell>
          <cell r="E2105" t="str">
            <v>2020铜陵市</v>
          </cell>
        </row>
        <row r="2106">
          <cell r="D2106">
            <v>81.32352941176471</v>
          </cell>
          <cell r="E2106" t="str">
            <v>2020徐州市</v>
          </cell>
        </row>
        <row r="2107">
          <cell r="D2107">
            <v>81.17647058823529</v>
          </cell>
          <cell r="E2107" t="str">
            <v>2020柳州市</v>
          </cell>
        </row>
        <row r="2108">
          <cell r="D2108">
            <v>80.294117647058826</v>
          </cell>
          <cell r="E2108" t="str">
            <v>2020邯郸市</v>
          </cell>
        </row>
        <row r="2109">
          <cell r="D2109">
            <v>80</v>
          </cell>
          <cell r="E2109" t="str">
            <v>2020枣庄市</v>
          </cell>
        </row>
        <row r="2110">
          <cell r="D2110">
            <v>80</v>
          </cell>
          <cell r="E2110" t="str">
            <v>2020济南市</v>
          </cell>
        </row>
        <row r="2111">
          <cell r="D2111">
            <v>79.705882352941174</v>
          </cell>
          <cell r="E2111" t="str">
            <v>2020宜春市</v>
          </cell>
        </row>
        <row r="2112">
          <cell r="D2112">
            <v>79.411764705882348</v>
          </cell>
          <cell r="E2112" t="str">
            <v>2020眉山市</v>
          </cell>
        </row>
        <row r="2113">
          <cell r="D2113">
            <v>78.529411764705884</v>
          </cell>
          <cell r="E2113" t="str">
            <v>2020阳江市</v>
          </cell>
        </row>
        <row r="2114">
          <cell r="D2114">
            <v>77.941176470588232</v>
          </cell>
          <cell r="E2114" t="str">
            <v>2020赤峰市</v>
          </cell>
        </row>
        <row r="2115">
          <cell r="D2115">
            <v>77.794117647058826</v>
          </cell>
          <cell r="E2115" t="str">
            <v>2020吉林市</v>
          </cell>
        </row>
        <row r="2116">
          <cell r="D2116">
            <v>77.058823529411768</v>
          </cell>
          <cell r="E2116" t="str">
            <v>2020马鞍山</v>
          </cell>
        </row>
        <row r="2117">
          <cell r="D2117">
            <v>76.764705882352942</v>
          </cell>
          <cell r="E2117" t="str">
            <v>2020哈尔滨市</v>
          </cell>
        </row>
        <row r="2118">
          <cell r="D2118">
            <v>76.17647058823529</v>
          </cell>
          <cell r="E2118" t="str">
            <v>2020大同市</v>
          </cell>
        </row>
        <row r="2119">
          <cell r="D2119">
            <v>75.735294117647058</v>
          </cell>
          <cell r="E2119" t="str">
            <v>2020潍坊市</v>
          </cell>
        </row>
        <row r="2120">
          <cell r="D2120">
            <v>74.852941176470594</v>
          </cell>
          <cell r="E2120" t="str">
            <v>2020贺州市</v>
          </cell>
        </row>
        <row r="2121">
          <cell r="D2121">
            <v>74.705882352941174</v>
          </cell>
          <cell r="E2121" t="str">
            <v>2020郑州市</v>
          </cell>
        </row>
        <row r="2122">
          <cell r="D2122">
            <v>74.411764705882348</v>
          </cell>
          <cell r="E2122" t="str">
            <v>2020扬州市</v>
          </cell>
        </row>
        <row r="2123">
          <cell r="D2123">
            <v>74.411764705882348</v>
          </cell>
          <cell r="E2123" t="str">
            <v>2020宜昌市</v>
          </cell>
        </row>
        <row r="2124">
          <cell r="D2124">
            <v>74.117647058823536</v>
          </cell>
          <cell r="E2124" t="str">
            <v>2020乌海市</v>
          </cell>
        </row>
        <row r="2125">
          <cell r="D2125">
            <v>73.970588235294116</v>
          </cell>
          <cell r="E2125" t="str">
            <v>2020铜仁市</v>
          </cell>
        </row>
        <row r="2126">
          <cell r="D2126">
            <v>73.235294117647058</v>
          </cell>
          <cell r="E2126" t="str">
            <v>2020沧州市</v>
          </cell>
        </row>
        <row r="2127">
          <cell r="D2127">
            <v>72.64705882352942</v>
          </cell>
          <cell r="E2127" t="str">
            <v>2020商洛市</v>
          </cell>
        </row>
        <row r="2128">
          <cell r="D2128">
            <v>72.5</v>
          </cell>
          <cell r="E2128" t="str">
            <v>2020德州市</v>
          </cell>
        </row>
        <row r="2129">
          <cell r="D2129">
            <v>72.058823529411768</v>
          </cell>
          <cell r="E2129" t="str">
            <v>2020张家口市</v>
          </cell>
        </row>
        <row r="2130">
          <cell r="D2130">
            <v>71.911764705882348</v>
          </cell>
          <cell r="E2130" t="str">
            <v>2020晋城市</v>
          </cell>
        </row>
        <row r="2131">
          <cell r="D2131">
            <v>70.735294117647058</v>
          </cell>
          <cell r="E2131" t="str">
            <v>2020保定市</v>
          </cell>
        </row>
        <row r="2132">
          <cell r="D2132">
            <v>70.14705882352942</v>
          </cell>
          <cell r="E2132" t="str">
            <v>2020临汾市</v>
          </cell>
        </row>
        <row r="2133">
          <cell r="D2133">
            <v>70</v>
          </cell>
          <cell r="E2133" t="str">
            <v>2020佳木斯市</v>
          </cell>
        </row>
        <row r="2134">
          <cell r="D2134">
            <v>69.411764705882348</v>
          </cell>
          <cell r="E2134" t="str">
            <v>2020朔州市</v>
          </cell>
        </row>
        <row r="2135">
          <cell r="D2135">
            <v>69.117647058823536</v>
          </cell>
          <cell r="E2135" t="str">
            <v>2020咸阳市</v>
          </cell>
        </row>
        <row r="2136">
          <cell r="D2136">
            <v>68.088235294117652</v>
          </cell>
          <cell r="E2136" t="str">
            <v>2020资阳市</v>
          </cell>
        </row>
        <row r="2137">
          <cell r="D2137">
            <v>67.058823529411768</v>
          </cell>
          <cell r="E2137" t="str">
            <v>2020宿迁市</v>
          </cell>
        </row>
        <row r="2138">
          <cell r="D2138">
            <v>66.911764705882348</v>
          </cell>
          <cell r="E2138" t="str">
            <v>2020沈阳市</v>
          </cell>
        </row>
        <row r="2139">
          <cell r="D2139">
            <v>66.470588235294116</v>
          </cell>
          <cell r="E2139" t="str">
            <v>2020承德市</v>
          </cell>
        </row>
        <row r="2140">
          <cell r="D2140">
            <v>65.588235294117652</v>
          </cell>
          <cell r="E2140" t="str">
            <v>2020常德市</v>
          </cell>
        </row>
        <row r="2141">
          <cell r="D2141">
            <v>65</v>
          </cell>
          <cell r="E2141" t="str">
            <v>2020定西市</v>
          </cell>
        </row>
        <row r="2142">
          <cell r="D2142">
            <v>64.705882352941174</v>
          </cell>
          <cell r="E2142" t="str">
            <v>2020太原市</v>
          </cell>
        </row>
        <row r="2143">
          <cell r="D2143">
            <v>64.411764705882348</v>
          </cell>
          <cell r="E2143" t="str">
            <v>2020盐城市</v>
          </cell>
        </row>
        <row r="2144">
          <cell r="D2144">
            <v>64.264705882352942</v>
          </cell>
          <cell r="E2144" t="str">
            <v>2020白城市</v>
          </cell>
        </row>
        <row r="2145">
          <cell r="D2145">
            <v>63.970588235294116</v>
          </cell>
          <cell r="E2145" t="str">
            <v>2020兰州市</v>
          </cell>
        </row>
        <row r="2146">
          <cell r="D2146">
            <v>62.941176470588239</v>
          </cell>
          <cell r="E2146" t="str">
            <v>2020三门峡市</v>
          </cell>
        </row>
        <row r="2147">
          <cell r="D2147">
            <v>62.352941176470587</v>
          </cell>
          <cell r="E2147" t="str">
            <v>2020厦门市</v>
          </cell>
        </row>
        <row r="2148">
          <cell r="D2148">
            <v>61.470588235294116</v>
          </cell>
          <cell r="E2148" t="str">
            <v>2020绥化市</v>
          </cell>
        </row>
        <row r="2149">
          <cell r="D2149">
            <v>60.882352941176471</v>
          </cell>
          <cell r="E2149" t="str">
            <v>2020茂名市</v>
          </cell>
        </row>
        <row r="2150">
          <cell r="D2150">
            <v>60.735294117647058</v>
          </cell>
          <cell r="E2150" t="str">
            <v>2020延安市</v>
          </cell>
        </row>
        <row r="2151">
          <cell r="D2151">
            <v>60.294117647058826</v>
          </cell>
          <cell r="E2151" t="str">
            <v>2020许昌市</v>
          </cell>
        </row>
        <row r="2152">
          <cell r="D2152">
            <v>59.485294117647058</v>
          </cell>
          <cell r="E2152" t="str">
            <v>2020昌都市</v>
          </cell>
        </row>
        <row r="2153">
          <cell r="D2153">
            <v>58.970588235294116</v>
          </cell>
          <cell r="E2153" t="str">
            <v>2020岳阳市</v>
          </cell>
        </row>
        <row r="2154">
          <cell r="D2154">
            <v>58.676470588235297</v>
          </cell>
          <cell r="E2154" t="str">
            <v>2020铁岭市</v>
          </cell>
        </row>
        <row r="2155">
          <cell r="D2155">
            <v>58.529411764705884</v>
          </cell>
          <cell r="E2155" t="str">
            <v>2020克拉玛依市</v>
          </cell>
        </row>
        <row r="2156">
          <cell r="D2156">
            <v>58.235294117647058</v>
          </cell>
          <cell r="E2156" t="str">
            <v>2020汉中市</v>
          </cell>
        </row>
        <row r="2157">
          <cell r="D2157">
            <v>58.088235294117652</v>
          </cell>
          <cell r="E2157" t="str">
            <v>2020海口市</v>
          </cell>
        </row>
        <row r="2158">
          <cell r="D2158">
            <v>57.058823529411768</v>
          </cell>
          <cell r="E2158" t="str">
            <v>2020濮阳市</v>
          </cell>
        </row>
        <row r="2159">
          <cell r="D2159">
            <v>56.470588235294116</v>
          </cell>
          <cell r="E2159" t="str">
            <v>2020佛山市</v>
          </cell>
        </row>
        <row r="2160">
          <cell r="D2160">
            <v>55.294117647058826</v>
          </cell>
          <cell r="E2160" t="str">
            <v>2020莆田市</v>
          </cell>
        </row>
        <row r="2161">
          <cell r="D2161">
            <v>54.117647058823529</v>
          </cell>
          <cell r="E2161" t="str">
            <v>2020南阳市</v>
          </cell>
        </row>
        <row r="2162">
          <cell r="D2162">
            <v>52.647058823529413</v>
          </cell>
          <cell r="E2162" t="str">
            <v>2020云浮市</v>
          </cell>
        </row>
        <row r="2163">
          <cell r="D2163">
            <v>52.57352941176471</v>
          </cell>
          <cell r="E2163" t="str">
            <v>2020孝感市</v>
          </cell>
        </row>
        <row r="2164">
          <cell r="D2164">
            <v>50.441176470588239</v>
          </cell>
          <cell r="E2164" t="str">
            <v>2020阜阳市</v>
          </cell>
        </row>
        <row r="2165">
          <cell r="D2165">
            <v>50</v>
          </cell>
          <cell r="E2165" t="str">
            <v>2020安阳市</v>
          </cell>
        </row>
        <row r="2166">
          <cell r="D2166">
            <v>49.191176470588239</v>
          </cell>
          <cell r="E2166" t="str">
            <v>2020大庆市</v>
          </cell>
        </row>
        <row r="2167">
          <cell r="D2167">
            <v>49.117647058823529</v>
          </cell>
          <cell r="E2167" t="str">
            <v>2020崇左市</v>
          </cell>
        </row>
        <row r="2168">
          <cell r="D2168">
            <v>48.602941176470587</v>
          </cell>
          <cell r="E2168" t="str">
            <v>2020通化市</v>
          </cell>
        </row>
        <row r="2169">
          <cell r="D2169">
            <v>48.088235294117645</v>
          </cell>
          <cell r="E2169" t="str">
            <v>2020洛阳市</v>
          </cell>
        </row>
        <row r="2170">
          <cell r="D2170">
            <v>47.352941176470587</v>
          </cell>
          <cell r="E2170" t="str">
            <v>2020三明市</v>
          </cell>
        </row>
        <row r="2171">
          <cell r="D2171">
            <v>46.470588235294116</v>
          </cell>
          <cell r="E2171" t="str">
            <v>2020松原市</v>
          </cell>
        </row>
        <row r="2172">
          <cell r="D2172">
            <v>46.32352941176471</v>
          </cell>
          <cell r="E2172" t="str">
            <v>2020鹤岗市</v>
          </cell>
        </row>
        <row r="2173">
          <cell r="D2173">
            <v>46.029411764705884</v>
          </cell>
          <cell r="E2173" t="str">
            <v>2020娄底市</v>
          </cell>
        </row>
        <row r="2174">
          <cell r="D2174">
            <v>45.588235294117645</v>
          </cell>
          <cell r="E2174" t="str">
            <v>2020宁德市</v>
          </cell>
        </row>
        <row r="2175">
          <cell r="D2175">
            <v>44.705882352941181</v>
          </cell>
          <cell r="E2175" t="str">
            <v>2020中山市</v>
          </cell>
        </row>
        <row r="2176">
          <cell r="D2176">
            <v>43.382352941176471</v>
          </cell>
          <cell r="E2176" t="str">
            <v>2020辽源市</v>
          </cell>
        </row>
        <row r="2177">
          <cell r="D2177">
            <v>42.941176470588239</v>
          </cell>
          <cell r="E2177" t="str">
            <v>2020酒泉市</v>
          </cell>
        </row>
        <row r="2178">
          <cell r="D2178">
            <v>42.647058823529413</v>
          </cell>
          <cell r="E2178" t="str">
            <v>2020阜新市</v>
          </cell>
        </row>
        <row r="2179">
          <cell r="D2179">
            <v>42.058823529411768</v>
          </cell>
          <cell r="E2179" t="str">
            <v>2020邢台市</v>
          </cell>
        </row>
        <row r="2180">
          <cell r="D2180">
            <v>41.470588235294116</v>
          </cell>
          <cell r="E2180" t="str">
            <v>2020宣城市</v>
          </cell>
        </row>
        <row r="2181">
          <cell r="D2181">
            <v>40.882352941176471</v>
          </cell>
          <cell r="E2181" t="str">
            <v>2020秦皇岛市</v>
          </cell>
        </row>
        <row r="2182">
          <cell r="D2182">
            <v>40.147058823529413</v>
          </cell>
          <cell r="E2182" t="str">
            <v>2020永州市</v>
          </cell>
        </row>
        <row r="2183">
          <cell r="D2183">
            <v>37.941176470588239</v>
          </cell>
          <cell r="E2183" t="str">
            <v>2020陇南市</v>
          </cell>
        </row>
        <row r="2184">
          <cell r="D2184">
            <v>37.647058823529413</v>
          </cell>
          <cell r="E2184" t="str">
            <v>2020鸡西市</v>
          </cell>
        </row>
        <row r="2185">
          <cell r="D2185">
            <v>37.5</v>
          </cell>
          <cell r="E2185" t="str">
            <v>2020常州市</v>
          </cell>
        </row>
        <row r="2186">
          <cell r="D2186">
            <v>36.32352941176471</v>
          </cell>
          <cell r="E2186" t="str">
            <v>2020抚顺市</v>
          </cell>
        </row>
        <row r="2187">
          <cell r="D2187">
            <v>35.882352941176471</v>
          </cell>
          <cell r="E2187" t="str">
            <v>2020长沙市</v>
          </cell>
        </row>
        <row r="2188">
          <cell r="D2188">
            <v>31.47058823529412</v>
          </cell>
          <cell r="E2188" t="str">
            <v>2020株洲市</v>
          </cell>
        </row>
        <row r="2189">
          <cell r="D2189">
            <v>31.176470588235293</v>
          </cell>
          <cell r="E2189" t="str">
            <v>2020榆林市</v>
          </cell>
        </row>
        <row r="2190">
          <cell r="D2190">
            <v>27.941176470588236</v>
          </cell>
          <cell r="E2190" t="str">
            <v>2020淮南市</v>
          </cell>
        </row>
        <row r="2191">
          <cell r="D2191">
            <v>27.205882352941178</v>
          </cell>
          <cell r="E2191" t="str">
            <v>2020周口市</v>
          </cell>
        </row>
        <row r="2192">
          <cell r="D2192">
            <v>25.441176470588236</v>
          </cell>
          <cell r="E2192" t="str">
            <v>2020鹰潭市</v>
          </cell>
        </row>
        <row r="2193">
          <cell r="D2193">
            <v>19.411764705882355</v>
          </cell>
          <cell r="E2193" t="str">
            <v>2020乌兰察布市</v>
          </cell>
        </row>
        <row r="2194">
          <cell r="D2194">
            <v>18.235294117647058</v>
          </cell>
          <cell r="E2194" t="str">
            <v>2020曲靖市</v>
          </cell>
        </row>
        <row r="2195">
          <cell r="D2195">
            <v>17.647058823529413</v>
          </cell>
          <cell r="E2195" t="str">
            <v>2020湛江市</v>
          </cell>
        </row>
        <row r="2196">
          <cell r="D2196">
            <v>16.764705882352942</v>
          </cell>
          <cell r="E2196" t="str">
            <v>2020儋州市</v>
          </cell>
        </row>
        <row r="2197">
          <cell r="D2197">
            <v>15.588235294117647</v>
          </cell>
          <cell r="E2197" t="str">
            <v>2020新乡市</v>
          </cell>
        </row>
        <row r="2198">
          <cell r="D2198">
            <v>15.147058823529413</v>
          </cell>
          <cell r="E2198" t="str">
            <v>2020长治市</v>
          </cell>
        </row>
        <row r="2199">
          <cell r="D2199">
            <v>13.897058823529411</v>
          </cell>
          <cell r="E2199" t="str">
            <v>2020宝鸡市</v>
          </cell>
        </row>
        <row r="2200">
          <cell r="D2200">
            <v>5.882352941176471</v>
          </cell>
          <cell r="E2200" t="str">
            <v>2020鹤壁市</v>
          </cell>
        </row>
        <row r="2201">
          <cell r="D2201">
            <v>100</v>
          </cell>
          <cell r="E2201" t="str">
            <v>2020广州市</v>
          </cell>
        </row>
        <row r="2202">
          <cell r="D2202">
            <v>98.82352941176471</v>
          </cell>
          <cell r="E2202" t="str">
            <v>2020昆明市</v>
          </cell>
        </row>
        <row r="2203">
          <cell r="D2203">
            <v>98.235294117647058</v>
          </cell>
          <cell r="E2203" t="str">
            <v>2020成都市</v>
          </cell>
        </row>
        <row r="2204">
          <cell r="D2204">
            <v>97.941176470588232</v>
          </cell>
          <cell r="E2204" t="str">
            <v>2020深圳市</v>
          </cell>
        </row>
        <row r="2205">
          <cell r="D2205">
            <v>97.058823529411768</v>
          </cell>
          <cell r="E2205" t="str">
            <v>2020武汉市</v>
          </cell>
        </row>
        <row r="2206">
          <cell r="D2206">
            <v>97.058823529411768</v>
          </cell>
          <cell r="E2206" t="str">
            <v>2020绵阳市</v>
          </cell>
        </row>
        <row r="2207">
          <cell r="D2207">
            <v>96.470588235294116</v>
          </cell>
          <cell r="E2207" t="str">
            <v>2020钦州市</v>
          </cell>
        </row>
        <row r="2208">
          <cell r="D2208">
            <v>95.882352941176478</v>
          </cell>
          <cell r="E2208" t="str">
            <v>2020昭通市</v>
          </cell>
        </row>
        <row r="2209">
          <cell r="D2209">
            <v>95.588235294117652</v>
          </cell>
          <cell r="E2209" t="str">
            <v>2020梧州市</v>
          </cell>
        </row>
        <row r="2210">
          <cell r="D2210">
            <v>95.294117647058826</v>
          </cell>
          <cell r="E2210" t="str">
            <v>2020烟台市</v>
          </cell>
        </row>
        <row r="2211">
          <cell r="D2211">
            <v>94.852941176470594</v>
          </cell>
          <cell r="E2211" t="str">
            <v>2020嘉兴市</v>
          </cell>
        </row>
        <row r="2212">
          <cell r="D2212">
            <v>94.411764705882362</v>
          </cell>
          <cell r="E2212" t="str">
            <v>2020温州市</v>
          </cell>
        </row>
        <row r="2213">
          <cell r="D2213">
            <v>94.264705882352942</v>
          </cell>
          <cell r="E2213" t="str">
            <v>2020雅安市</v>
          </cell>
        </row>
        <row r="2214">
          <cell r="D2214">
            <v>94.117647058823536</v>
          </cell>
          <cell r="E2214" t="str">
            <v>2020新余市</v>
          </cell>
        </row>
        <row r="2215">
          <cell r="D2215">
            <v>92.941176470588232</v>
          </cell>
          <cell r="E2215" t="str">
            <v>2020郴州市</v>
          </cell>
        </row>
        <row r="2216">
          <cell r="D2216">
            <v>92.64705882352942</v>
          </cell>
          <cell r="E2216" t="str">
            <v>2020玉溪市</v>
          </cell>
        </row>
        <row r="2217">
          <cell r="D2217">
            <v>92.64705882352942</v>
          </cell>
          <cell r="E2217" t="str">
            <v>2020普洱市</v>
          </cell>
        </row>
        <row r="2218">
          <cell r="D2218">
            <v>92.058823529411768</v>
          </cell>
          <cell r="E2218" t="str">
            <v>2020乐山市</v>
          </cell>
        </row>
        <row r="2219">
          <cell r="D2219">
            <v>91.764705882352942</v>
          </cell>
          <cell r="E2219" t="str">
            <v>2020南宁市</v>
          </cell>
        </row>
        <row r="2220">
          <cell r="D2220">
            <v>91.470588235294116</v>
          </cell>
          <cell r="E2220" t="str">
            <v>2020青岛市</v>
          </cell>
        </row>
        <row r="2221">
          <cell r="D2221">
            <v>91.17647058823529</v>
          </cell>
          <cell r="E2221" t="str">
            <v>2020攀枝花市</v>
          </cell>
        </row>
        <row r="2222">
          <cell r="D2222">
            <v>90.882352941176478</v>
          </cell>
          <cell r="E2222" t="str">
            <v>2020南充市</v>
          </cell>
        </row>
        <row r="2223">
          <cell r="D2223">
            <v>90.882352941176478</v>
          </cell>
          <cell r="E2223" t="str">
            <v>2020长春市</v>
          </cell>
        </row>
        <row r="2224">
          <cell r="D2224">
            <v>90.14705882352942</v>
          </cell>
          <cell r="E2224" t="str">
            <v>2020天津市</v>
          </cell>
        </row>
        <row r="2225">
          <cell r="D2225">
            <v>90</v>
          </cell>
          <cell r="E2225" t="str">
            <v>2020池州市</v>
          </cell>
        </row>
        <row r="2226">
          <cell r="D2226">
            <v>89.411764705882362</v>
          </cell>
          <cell r="E2226" t="str">
            <v>2020内江市</v>
          </cell>
        </row>
        <row r="2227">
          <cell r="D2227">
            <v>88.82352941176471</v>
          </cell>
          <cell r="E2227" t="str">
            <v>2020淄博市</v>
          </cell>
        </row>
        <row r="2228">
          <cell r="D2228">
            <v>88.235294117647058</v>
          </cell>
          <cell r="E2228" t="str">
            <v>2020玉林市</v>
          </cell>
        </row>
        <row r="2229">
          <cell r="D2229">
            <v>88.235294117647058</v>
          </cell>
          <cell r="E2229" t="str">
            <v>2020海东市</v>
          </cell>
        </row>
        <row r="2230">
          <cell r="D2230">
            <v>87.64705882352942</v>
          </cell>
          <cell r="E2230" t="str">
            <v>2020遂宁市</v>
          </cell>
        </row>
        <row r="2231">
          <cell r="D2231">
            <v>87.5</v>
          </cell>
          <cell r="E2231" t="str">
            <v>2020商丘市</v>
          </cell>
        </row>
        <row r="2232">
          <cell r="D2232">
            <v>87.352941176470594</v>
          </cell>
          <cell r="E2232" t="str">
            <v>2020德阳市</v>
          </cell>
        </row>
        <row r="2233">
          <cell r="D2233">
            <v>86.470588235294116</v>
          </cell>
          <cell r="E2233" t="str">
            <v>2020南平市</v>
          </cell>
        </row>
        <row r="2234">
          <cell r="D2234">
            <v>86.32352941176471</v>
          </cell>
          <cell r="E2234" t="str">
            <v>2020合肥市</v>
          </cell>
        </row>
        <row r="2235">
          <cell r="D2235">
            <v>86.17647058823529</v>
          </cell>
          <cell r="E2235" t="str">
            <v>2020漳州市</v>
          </cell>
        </row>
        <row r="2236">
          <cell r="D2236">
            <v>86.029411764705884</v>
          </cell>
          <cell r="E2236" t="str">
            <v>2020渤'|'|市</v>
          </cell>
        </row>
        <row r="2237">
          <cell r="D2237">
            <v>85.588235294117652</v>
          </cell>
          <cell r="E2237" t="str">
            <v>2020黄山市</v>
          </cell>
        </row>
        <row r="2238">
          <cell r="D2238">
            <v>85.588235294117652</v>
          </cell>
          <cell r="E2238" t="str">
            <v>2020景德镇市</v>
          </cell>
        </row>
        <row r="2239">
          <cell r="D2239">
            <v>85.14705882352942</v>
          </cell>
          <cell r="E2239" t="str">
            <v>2020泸州市</v>
          </cell>
        </row>
        <row r="2240">
          <cell r="D2240">
            <v>85</v>
          </cell>
          <cell r="E2240" t="str">
            <v>2020呼和浩特市</v>
          </cell>
        </row>
        <row r="2241">
          <cell r="D2241">
            <v>84.411764705882362</v>
          </cell>
          <cell r="E2241" t="str">
            <v>2020银川市</v>
          </cell>
        </row>
        <row r="2242">
          <cell r="D2242">
            <v>83.82352941176471</v>
          </cell>
          <cell r="E2242" t="str">
            <v>2020荆门市</v>
          </cell>
        </row>
        <row r="2243">
          <cell r="D2243">
            <v>83.529411764705884</v>
          </cell>
          <cell r="E2243" t="str">
            <v>2020广安市</v>
          </cell>
        </row>
        <row r="2244">
          <cell r="D2244">
            <v>83.529411764705884</v>
          </cell>
          <cell r="E2244" t="str">
            <v>2020丽水市</v>
          </cell>
        </row>
        <row r="2245">
          <cell r="D2245">
            <v>82.794117647058826</v>
          </cell>
          <cell r="E2245" t="str">
            <v>2020重庆市</v>
          </cell>
        </row>
        <row r="2246">
          <cell r="D2246">
            <v>82.64705882352942</v>
          </cell>
          <cell r="E2246" t="str">
            <v>2020抚州市</v>
          </cell>
        </row>
        <row r="2247">
          <cell r="D2247">
            <v>82.5</v>
          </cell>
          <cell r="E2247" t="str">
            <v>2020河池市</v>
          </cell>
        </row>
        <row r="2248">
          <cell r="D2248">
            <v>82.205882352941174</v>
          </cell>
          <cell r="E2248" t="str">
            <v>2020百色市</v>
          </cell>
        </row>
        <row r="2249">
          <cell r="D2249">
            <v>82.058823529411768</v>
          </cell>
          <cell r="E2249" t="str">
            <v>2020自贡市</v>
          </cell>
        </row>
        <row r="2250">
          <cell r="D2250">
            <v>81.764705882352942</v>
          </cell>
          <cell r="E2250" t="str">
            <v>2020东营市</v>
          </cell>
        </row>
        <row r="2251">
          <cell r="D2251">
            <v>81.764705882352942</v>
          </cell>
          <cell r="E2251" t="str">
            <v>2020南通市</v>
          </cell>
        </row>
        <row r="2252">
          <cell r="D2252">
            <v>81.32352941176471</v>
          </cell>
          <cell r="E2252" t="str">
            <v>2020六安市</v>
          </cell>
        </row>
        <row r="2253">
          <cell r="D2253">
            <v>81.17647058823529</v>
          </cell>
          <cell r="E2253" t="str">
            <v>2020西安市</v>
          </cell>
        </row>
        <row r="2254">
          <cell r="D2254">
            <v>80.294117647058826</v>
          </cell>
          <cell r="E2254" t="str">
            <v>2020滁州市</v>
          </cell>
        </row>
        <row r="2255">
          <cell r="D2255">
            <v>80.294117647058826</v>
          </cell>
          <cell r="E2255" t="str">
            <v>2020连云港市</v>
          </cell>
        </row>
        <row r="2256">
          <cell r="D2256">
            <v>80</v>
          </cell>
          <cell r="E2256" t="str">
            <v>2020龙岩市</v>
          </cell>
        </row>
        <row r="2257">
          <cell r="D2257">
            <v>79.852941176470594</v>
          </cell>
          <cell r="E2257" t="str">
            <v>2020山南市</v>
          </cell>
        </row>
        <row r="2258">
          <cell r="D2258">
            <v>79.705882352941174</v>
          </cell>
          <cell r="E2258" t="str">
            <v>2020固原市</v>
          </cell>
        </row>
        <row r="2259">
          <cell r="D2259">
            <v>78.529411764705884</v>
          </cell>
          <cell r="E2259" t="str">
            <v>2020辽阳市</v>
          </cell>
        </row>
        <row r="2260">
          <cell r="D2260">
            <v>78.235294117647058</v>
          </cell>
          <cell r="E2260" t="str">
            <v>2020镇江市</v>
          </cell>
        </row>
        <row r="2261">
          <cell r="D2261">
            <v>77.941176470588232</v>
          </cell>
          <cell r="E2261" t="str">
            <v>2020宿州市</v>
          </cell>
        </row>
        <row r="2262">
          <cell r="D2262">
            <v>77.352941176470594</v>
          </cell>
          <cell r="E2262" t="str">
            <v>2020河源市</v>
          </cell>
        </row>
        <row r="2263">
          <cell r="D2263">
            <v>76.911764705882348</v>
          </cell>
          <cell r="E2263" t="str">
            <v>2020毕节市</v>
          </cell>
        </row>
        <row r="2264">
          <cell r="D2264">
            <v>76.470588235294116</v>
          </cell>
          <cell r="E2264" t="str">
            <v>2020齐齐哈尔市</v>
          </cell>
        </row>
        <row r="2265">
          <cell r="D2265">
            <v>75.882352941176478</v>
          </cell>
          <cell r="E2265" t="str">
            <v>2020锦州市</v>
          </cell>
        </row>
        <row r="2266">
          <cell r="D2266">
            <v>75.294117647058826</v>
          </cell>
          <cell r="E2266" t="str">
            <v>2020三亚市</v>
          </cell>
        </row>
        <row r="2267">
          <cell r="D2267">
            <v>74.852941176470594</v>
          </cell>
          <cell r="E2267" t="str">
            <v>2020林芝市</v>
          </cell>
        </row>
        <row r="2268">
          <cell r="D2268">
            <v>74.705882352941174</v>
          </cell>
          <cell r="E2268" t="str">
            <v>2020焦作市</v>
          </cell>
        </row>
        <row r="2269">
          <cell r="D2269">
            <v>74.411764705882348</v>
          </cell>
          <cell r="E2269" t="str">
            <v>2020邵阳市</v>
          </cell>
        </row>
        <row r="2270">
          <cell r="D2270">
            <v>74.264705882352942</v>
          </cell>
          <cell r="E2270" t="str">
            <v>2020唐山市</v>
          </cell>
        </row>
        <row r="2271">
          <cell r="D2271">
            <v>74.117647058823536</v>
          </cell>
          <cell r="E2271" t="str">
            <v>2020朝阳市</v>
          </cell>
        </row>
        <row r="2272">
          <cell r="D2272">
            <v>73.82352941176471</v>
          </cell>
          <cell r="E2272" t="str">
            <v>2020葫芦岛市</v>
          </cell>
        </row>
        <row r="2273">
          <cell r="D2273">
            <v>72.941176470588232</v>
          </cell>
          <cell r="E2273" t="str">
            <v>2020安庆市</v>
          </cell>
        </row>
        <row r="2274">
          <cell r="D2274">
            <v>72.5</v>
          </cell>
          <cell r="E2274" t="str">
            <v>2020六盘水市</v>
          </cell>
        </row>
        <row r="2275">
          <cell r="D2275">
            <v>72.352941176470594</v>
          </cell>
          <cell r="E2275" t="str">
            <v>2020十堰市</v>
          </cell>
        </row>
        <row r="2276">
          <cell r="D2276">
            <v>72.058823529411768</v>
          </cell>
          <cell r="E2276" t="str">
            <v>2020营口市</v>
          </cell>
        </row>
        <row r="2277">
          <cell r="D2277">
            <v>71.17647058823529</v>
          </cell>
          <cell r="E2277" t="str">
            <v>2020中卫市</v>
          </cell>
        </row>
        <row r="2278">
          <cell r="D2278">
            <v>70.735294117647058</v>
          </cell>
          <cell r="E2278" t="str">
            <v>2020鄂州市</v>
          </cell>
        </row>
        <row r="2279">
          <cell r="D2279">
            <v>70</v>
          </cell>
          <cell r="E2279" t="str">
            <v>2020衡水市</v>
          </cell>
        </row>
        <row r="2280">
          <cell r="D2280">
            <v>69.558823529411768</v>
          </cell>
          <cell r="E2280" t="str">
            <v>2020南京市</v>
          </cell>
        </row>
        <row r="2281">
          <cell r="D2281">
            <v>69.264705882352942</v>
          </cell>
          <cell r="E2281" t="str">
            <v>2020济宁市</v>
          </cell>
        </row>
        <row r="2282">
          <cell r="D2282">
            <v>69.117647058823536</v>
          </cell>
          <cell r="E2282" t="str">
            <v>2020遵义市</v>
          </cell>
        </row>
        <row r="2283">
          <cell r="D2283">
            <v>67.205882352941174</v>
          </cell>
          <cell r="E2283" t="str">
            <v>2020盘锦市</v>
          </cell>
        </row>
        <row r="2284">
          <cell r="D2284">
            <v>67.058823529411768</v>
          </cell>
          <cell r="E2284" t="str">
            <v>2020芜湖市</v>
          </cell>
        </row>
        <row r="2285">
          <cell r="D2285">
            <v>66.470588235294116</v>
          </cell>
          <cell r="E2285" t="str">
            <v>2020泰州市</v>
          </cell>
        </row>
        <row r="2286">
          <cell r="D2286">
            <v>66.17647058823529</v>
          </cell>
          <cell r="E2286" t="str">
            <v>2020随州市</v>
          </cell>
        </row>
        <row r="2287">
          <cell r="D2287">
            <v>65.294117647058826</v>
          </cell>
          <cell r="E2287" t="str">
            <v>2020江门市</v>
          </cell>
        </row>
        <row r="2288">
          <cell r="D2288">
            <v>65</v>
          </cell>
          <cell r="E2288" t="str">
            <v>2020惠州市</v>
          </cell>
        </row>
        <row r="2289">
          <cell r="D2289">
            <v>64.705882352941174</v>
          </cell>
          <cell r="E2289" t="str">
            <v>2020伊春市</v>
          </cell>
        </row>
        <row r="2290">
          <cell r="D2290">
            <v>64.411764705882348</v>
          </cell>
          <cell r="E2290" t="str">
            <v>2020黄石市</v>
          </cell>
        </row>
        <row r="2291">
          <cell r="D2291">
            <v>64.117647058823536</v>
          </cell>
          <cell r="E2291" t="str">
            <v>2020铜川市</v>
          </cell>
        </row>
        <row r="2292">
          <cell r="D2292">
            <v>62.941176470588239</v>
          </cell>
          <cell r="E2292" t="str">
            <v>2020安康市</v>
          </cell>
        </row>
        <row r="2293">
          <cell r="D2293">
            <v>62.352941176470587</v>
          </cell>
          <cell r="E2293" t="str">
            <v>2020安顺市</v>
          </cell>
        </row>
        <row r="2294">
          <cell r="D2294">
            <v>62.352941176470587</v>
          </cell>
          <cell r="E2294" t="str">
            <v>2020吐鲁番市</v>
          </cell>
        </row>
        <row r="2295">
          <cell r="D2295">
            <v>61.470588235294116</v>
          </cell>
          <cell r="E2295" t="str">
            <v>2020咸宁市</v>
          </cell>
        </row>
        <row r="2296">
          <cell r="D2296">
            <v>60.882352941176471</v>
          </cell>
          <cell r="E2296" t="str">
            <v>2020西宁市</v>
          </cell>
        </row>
        <row r="2297">
          <cell r="D2297">
            <v>60.294117647058826</v>
          </cell>
          <cell r="E2297" t="str">
            <v>2020亳州市</v>
          </cell>
        </row>
        <row r="2298">
          <cell r="D2298">
            <v>59.705882352941181</v>
          </cell>
          <cell r="E2298" t="str">
            <v>2020忻州市</v>
          </cell>
        </row>
        <row r="2299">
          <cell r="D2299">
            <v>59.411764705882355</v>
          </cell>
          <cell r="E2299" t="str">
            <v>2020贵阳市</v>
          </cell>
        </row>
        <row r="2300">
          <cell r="D2300">
            <v>58.82352941176471</v>
          </cell>
          <cell r="E2300" t="str">
            <v>2020丹东市</v>
          </cell>
        </row>
        <row r="2301">
          <cell r="D2301">
            <v>58.529411764705884</v>
          </cell>
          <cell r="E2301" t="str">
            <v>2020吕梁市</v>
          </cell>
        </row>
        <row r="2302">
          <cell r="D2302">
            <v>58.529411764705884</v>
          </cell>
          <cell r="E2302" t="str">
            <v>2020宜宾市</v>
          </cell>
        </row>
        <row r="2303">
          <cell r="D2303">
            <v>58.235294117647058</v>
          </cell>
          <cell r="E2303" t="str">
            <v>2020渭南市</v>
          </cell>
        </row>
        <row r="2304">
          <cell r="D2304">
            <v>57.058823529411768</v>
          </cell>
          <cell r="E2304" t="str">
            <v>2020淮安市</v>
          </cell>
        </row>
        <row r="2305">
          <cell r="D2305">
            <v>56.764705882352942</v>
          </cell>
          <cell r="E2305" t="str">
            <v>2020苏州市</v>
          </cell>
        </row>
        <row r="2306">
          <cell r="D2306">
            <v>55.441176470588239</v>
          </cell>
          <cell r="E2306" t="str">
            <v>2020潮州市</v>
          </cell>
        </row>
        <row r="2307">
          <cell r="D2307">
            <v>55.294117647058826</v>
          </cell>
          <cell r="E2307" t="str">
            <v>2020晋中市</v>
          </cell>
        </row>
        <row r="2308">
          <cell r="D2308">
            <v>52.720588235294116</v>
          </cell>
          <cell r="E2308" t="str">
            <v>2020拉萨市</v>
          </cell>
        </row>
        <row r="2309">
          <cell r="D2309">
            <v>52.57352941176471</v>
          </cell>
          <cell r="E2309" t="str">
            <v>2020肇庆市</v>
          </cell>
        </row>
        <row r="2310">
          <cell r="D2310">
            <v>51.397058823529413</v>
          </cell>
          <cell r="E2310" t="str">
            <v>2020大连市</v>
          </cell>
        </row>
        <row r="2311">
          <cell r="D2311">
            <v>50.147058823529413</v>
          </cell>
          <cell r="E2311" t="str">
            <v>2020庆阳市</v>
          </cell>
        </row>
        <row r="2312">
          <cell r="D2312">
            <v>49.705882352941181</v>
          </cell>
          <cell r="E2312" t="str">
            <v>2020东莞市</v>
          </cell>
        </row>
        <row r="2313">
          <cell r="D2313">
            <v>49.117647058823529</v>
          </cell>
          <cell r="E2313" t="str">
            <v>2020湘潭市</v>
          </cell>
        </row>
        <row r="2314">
          <cell r="D2314">
            <v>48.676470588235297</v>
          </cell>
          <cell r="E2314" t="str">
            <v>2020乌鲁木齐市</v>
          </cell>
        </row>
        <row r="2315">
          <cell r="D2315">
            <v>48.382352941176471</v>
          </cell>
          <cell r="E2315" t="str">
            <v>2020通辽市</v>
          </cell>
        </row>
        <row r="2316">
          <cell r="D2316">
            <v>47.647058823529413</v>
          </cell>
          <cell r="E2316" t="str">
            <v>2020本溪市</v>
          </cell>
        </row>
        <row r="2317">
          <cell r="D2317">
            <v>47.058823529411768</v>
          </cell>
          <cell r="E2317" t="str">
            <v>2020呼伦贝尔市</v>
          </cell>
        </row>
        <row r="2318">
          <cell r="D2318">
            <v>46.470588235294116</v>
          </cell>
          <cell r="E2318" t="str">
            <v>2020白山市</v>
          </cell>
        </row>
        <row r="2319">
          <cell r="D2319">
            <v>46.32352941176471</v>
          </cell>
          <cell r="E2319" t="str">
            <v>2020日喀则市</v>
          </cell>
        </row>
        <row r="2320">
          <cell r="D2320">
            <v>45.882352941176471</v>
          </cell>
          <cell r="E2320" t="str">
            <v>2020四平市</v>
          </cell>
        </row>
        <row r="2321">
          <cell r="D2321">
            <v>45.441176470588239</v>
          </cell>
          <cell r="E2321" t="str">
            <v>2020金昌市</v>
          </cell>
        </row>
        <row r="2322">
          <cell r="D2322">
            <v>44.411764705882355</v>
          </cell>
          <cell r="E2322" t="str">
            <v>2020荆州市</v>
          </cell>
        </row>
        <row r="2323">
          <cell r="D2323">
            <v>42.941176470588239</v>
          </cell>
          <cell r="E2323" t="str">
            <v>2020廊坊市</v>
          </cell>
        </row>
        <row r="2324">
          <cell r="D2324">
            <v>42.794117647058826</v>
          </cell>
          <cell r="E2324" t="str">
            <v>2020白银市</v>
          </cell>
        </row>
        <row r="2325">
          <cell r="D2325">
            <v>42.5</v>
          </cell>
          <cell r="E2325" t="str">
            <v>2020七台河市</v>
          </cell>
        </row>
        <row r="2326">
          <cell r="D2326">
            <v>41.764705882352942</v>
          </cell>
          <cell r="E2326" t="str">
            <v>2020漯河市</v>
          </cell>
        </row>
        <row r="2327">
          <cell r="D2327">
            <v>41.470588235294116</v>
          </cell>
          <cell r="E2327" t="str">
            <v>2020苗泽市</v>
          </cell>
        </row>
        <row r="2328">
          <cell r="D2328">
            <v>40.294117647058826</v>
          </cell>
          <cell r="E2328" t="str">
            <v>2020包头市</v>
          </cell>
        </row>
        <row r="2329">
          <cell r="D2329">
            <v>39.705882352941174</v>
          </cell>
          <cell r="E2329" t="str">
            <v>2020衡阳市</v>
          </cell>
        </row>
        <row r="2330">
          <cell r="D2330">
            <v>37.794117647058826</v>
          </cell>
          <cell r="E2330" t="str">
            <v>2020黑河市</v>
          </cell>
        </row>
        <row r="2331">
          <cell r="D2331">
            <v>37.5</v>
          </cell>
          <cell r="E2331" t="str">
            <v>2020淮北市</v>
          </cell>
        </row>
        <row r="2332">
          <cell r="D2332">
            <v>37.352941176470587</v>
          </cell>
          <cell r="E2332" t="str">
            <v>2020张掖市</v>
          </cell>
        </row>
        <row r="2333">
          <cell r="D2333">
            <v>36.029411764705884</v>
          </cell>
          <cell r="E2333" t="str">
            <v>2020武威市</v>
          </cell>
        </row>
        <row r="2334">
          <cell r="D2334">
            <v>32.941176470588239</v>
          </cell>
          <cell r="E2334" t="str">
            <v>2020双鸭山市</v>
          </cell>
        </row>
        <row r="2335">
          <cell r="D2335">
            <v>31.176470588235293</v>
          </cell>
          <cell r="E2335" t="str">
            <v>2020平凉市</v>
          </cell>
        </row>
        <row r="2336">
          <cell r="D2336">
            <v>28.235294117647058</v>
          </cell>
          <cell r="E2336" t="str">
            <v>2020鄂尔多斯市</v>
          </cell>
        </row>
        <row r="2337">
          <cell r="D2337">
            <v>27.352941176470591</v>
          </cell>
          <cell r="E2337" t="str">
            <v>2020益阳市</v>
          </cell>
        </row>
        <row r="2338">
          <cell r="D2338">
            <v>25.882352941176471</v>
          </cell>
          <cell r="E2338" t="str">
            <v>2020石嘴山市</v>
          </cell>
        </row>
        <row r="2339">
          <cell r="D2339">
            <v>19.558823529411764</v>
          </cell>
          <cell r="E2339" t="str">
            <v>2020阳泉市</v>
          </cell>
        </row>
        <row r="2340">
          <cell r="D2340">
            <v>19.338235294117649</v>
          </cell>
          <cell r="E2340" t="str">
            <v>2020平顶山市</v>
          </cell>
        </row>
        <row r="2341">
          <cell r="D2341">
            <v>18.014705882352942</v>
          </cell>
          <cell r="E2341" t="str">
            <v>2020驻马店市</v>
          </cell>
        </row>
        <row r="2342">
          <cell r="D2342">
            <v>17.647058823529413</v>
          </cell>
          <cell r="E2342" t="str">
            <v>2020信阳市</v>
          </cell>
        </row>
        <row r="2343">
          <cell r="D2343">
            <v>15.588235294117647</v>
          </cell>
          <cell r="E2343" t="str">
            <v>2020运城市</v>
          </cell>
        </row>
        <row r="2344">
          <cell r="D2344">
            <v>15.441176470588236</v>
          </cell>
          <cell r="E2344" t="str">
            <v>2020怀化市</v>
          </cell>
        </row>
        <row r="2345">
          <cell r="D2345">
            <v>14.044117647058824</v>
          </cell>
          <cell r="E2345" t="str">
            <v>2020上饶市</v>
          </cell>
        </row>
        <row r="2346">
          <cell r="D2346">
            <v>6.4705882352941178</v>
          </cell>
          <cell r="E2346" t="str">
            <v>2020巴彦淖尔市</v>
          </cell>
        </row>
        <row r="2347">
          <cell r="D2347">
            <v>5.882352941176471</v>
          </cell>
          <cell r="E2347" t="str">
            <v>2020嘉峪关市</v>
          </cell>
        </row>
        <row r="2348">
          <cell r="D2348">
            <v>89.264705882352942</v>
          </cell>
          <cell r="E2348" t="str">
            <v>2021成都市</v>
          </cell>
        </row>
        <row r="2349">
          <cell r="D2349">
            <v>84.529411764705884</v>
          </cell>
          <cell r="E2349" t="str">
            <v>2021金华市</v>
          </cell>
        </row>
        <row r="2350">
          <cell r="D2350">
            <v>84.058823529411768</v>
          </cell>
          <cell r="E2350" t="str">
            <v>2021玉林市</v>
          </cell>
        </row>
        <row r="2351">
          <cell r="D2351">
            <v>82.235294117647072</v>
          </cell>
          <cell r="E2351" t="str">
            <v>2021崇左市</v>
          </cell>
        </row>
        <row r="2352">
          <cell r="D2352">
            <v>81.705882352941188</v>
          </cell>
          <cell r="E2352" t="str">
            <v>2021襄樊市</v>
          </cell>
        </row>
        <row r="2353">
          <cell r="D2353">
            <v>80.235294117647058</v>
          </cell>
          <cell r="E2353" t="str">
            <v>2021天津市</v>
          </cell>
        </row>
        <row r="2354">
          <cell r="D2354">
            <v>78.794117647058812</v>
          </cell>
          <cell r="E2354" t="str">
            <v>2021聊城市</v>
          </cell>
        </row>
        <row r="2355">
          <cell r="D2355">
            <v>78.529411764705884</v>
          </cell>
          <cell r="E2355" t="str">
            <v>2021北京市</v>
          </cell>
        </row>
        <row r="2356">
          <cell r="D2356">
            <v>78.411764705882362</v>
          </cell>
          <cell r="E2356" t="str">
            <v>2021昭通市</v>
          </cell>
        </row>
        <row r="2357">
          <cell r="D2357">
            <v>77.82352941176471</v>
          </cell>
          <cell r="E2357" t="str">
            <v>2021新余市</v>
          </cell>
        </row>
        <row r="2358">
          <cell r="D2358">
            <v>77.088235294117652</v>
          </cell>
          <cell r="E2358" t="str">
            <v>2021广州市</v>
          </cell>
        </row>
        <row r="2359">
          <cell r="D2359">
            <v>76.64705882352942</v>
          </cell>
          <cell r="E2359" t="str">
            <v>2021三明市</v>
          </cell>
        </row>
        <row r="2360">
          <cell r="D2360">
            <v>76.17647058823529</v>
          </cell>
          <cell r="E2360" t="str">
            <v>2021嘉兴市</v>
          </cell>
        </row>
        <row r="2361">
          <cell r="D2361">
            <v>75.82352941176471</v>
          </cell>
          <cell r="E2361" t="str">
            <v>2021台州市</v>
          </cell>
        </row>
        <row r="2362">
          <cell r="D2362">
            <v>75.617647058823536</v>
          </cell>
          <cell r="E2362" t="str">
            <v>2021辽阳市</v>
          </cell>
        </row>
        <row r="2363">
          <cell r="D2363">
            <v>75.088235294117652</v>
          </cell>
          <cell r="E2363" t="str">
            <v>2021南平市</v>
          </cell>
        </row>
        <row r="2364">
          <cell r="D2364">
            <v>74.735294117647058</v>
          </cell>
          <cell r="E2364" t="str">
            <v>2021龙岩市</v>
          </cell>
        </row>
        <row r="2365">
          <cell r="D2365">
            <v>74.029411764705884</v>
          </cell>
          <cell r="E2365" t="str">
            <v>2021珠海市</v>
          </cell>
        </row>
        <row r="2366">
          <cell r="D2366">
            <v>73.67647058823529</v>
          </cell>
          <cell r="E2366" t="str">
            <v>2021临沂市</v>
          </cell>
        </row>
        <row r="2367">
          <cell r="D2367">
            <v>73</v>
          </cell>
          <cell r="E2367" t="str">
            <v>2021惠州市</v>
          </cell>
        </row>
        <row r="2368">
          <cell r="D2368">
            <v>72.911764705882362</v>
          </cell>
          <cell r="E2368" t="str">
            <v>2021攀枝花市</v>
          </cell>
        </row>
        <row r="2369">
          <cell r="D2369">
            <v>72.117647058823522</v>
          </cell>
          <cell r="E2369" t="str">
            <v>2021黄冈市</v>
          </cell>
        </row>
        <row r="2370">
          <cell r="D2370">
            <v>71.794117647058826</v>
          </cell>
          <cell r="E2370" t="str">
            <v>2021南昌市</v>
          </cell>
        </row>
        <row r="2371">
          <cell r="D2371">
            <v>71.058823529411768</v>
          </cell>
          <cell r="E2371" t="str">
            <v>2021桂林市</v>
          </cell>
        </row>
        <row r="2372">
          <cell r="D2372">
            <v>70.294117647058826</v>
          </cell>
          <cell r="E2372" t="str">
            <v>2021来宾市</v>
          </cell>
        </row>
        <row r="2373">
          <cell r="D2373">
            <v>70.058823529411768</v>
          </cell>
          <cell r="E2373" t="str">
            <v>2021梅州市</v>
          </cell>
        </row>
        <row r="2374">
          <cell r="D2374">
            <v>69.705882352941174</v>
          </cell>
          <cell r="E2374" t="str">
            <v>2021鞍山市</v>
          </cell>
        </row>
        <row r="2375">
          <cell r="D2375">
            <v>68.941176470588232</v>
          </cell>
          <cell r="E2375" t="str">
            <v>2021泰安市</v>
          </cell>
        </row>
        <row r="2376">
          <cell r="D2376">
            <v>68.382352941176478</v>
          </cell>
          <cell r="E2376" t="str">
            <v>2021绵阳市</v>
          </cell>
        </row>
        <row r="2377">
          <cell r="D2377">
            <v>68.117647058823536</v>
          </cell>
          <cell r="E2377" t="str">
            <v>2021普洱市</v>
          </cell>
        </row>
        <row r="2378">
          <cell r="D2378">
            <v>67.67647058823529</v>
          </cell>
          <cell r="E2378" t="str">
            <v>2021九江市</v>
          </cell>
        </row>
        <row r="2379">
          <cell r="D2379">
            <v>67.470588235294116</v>
          </cell>
          <cell r="E2379" t="str">
            <v>2021绍兴市</v>
          </cell>
        </row>
        <row r="2380">
          <cell r="D2380">
            <v>67.235294117647058</v>
          </cell>
          <cell r="E2380" t="str">
            <v>2021滨州市</v>
          </cell>
        </row>
        <row r="2381">
          <cell r="D2381">
            <v>66.941176470588232</v>
          </cell>
          <cell r="E2381" t="str">
            <v>2021北海市</v>
          </cell>
        </row>
        <row r="2382">
          <cell r="D2382">
            <v>66.470588235294116</v>
          </cell>
          <cell r="E2382" t="str">
            <v>2021乐山市</v>
          </cell>
        </row>
        <row r="2383">
          <cell r="D2383">
            <v>66.382352941176464</v>
          </cell>
          <cell r="E2383" t="str">
            <v>2021淮北市</v>
          </cell>
        </row>
        <row r="2384">
          <cell r="D2384">
            <v>66.17647058823529</v>
          </cell>
          <cell r="E2384" t="str">
            <v>2021丽江市</v>
          </cell>
        </row>
        <row r="2385">
          <cell r="D2385">
            <v>65.647058823529406</v>
          </cell>
          <cell r="E2385" t="str">
            <v>2021德州市</v>
          </cell>
        </row>
        <row r="2386">
          <cell r="D2386">
            <v>65.411764705882362</v>
          </cell>
          <cell r="E2386" t="str">
            <v>2021潍坊市</v>
          </cell>
        </row>
        <row r="2387">
          <cell r="D2387">
            <v>64.705882352941174</v>
          </cell>
          <cell r="E2387" t="str">
            <v>2021济南市</v>
          </cell>
        </row>
        <row r="2388">
          <cell r="D2388">
            <v>64.588235294117652</v>
          </cell>
          <cell r="E2388" t="str">
            <v>2021南充市</v>
          </cell>
        </row>
        <row r="2389">
          <cell r="D2389">
            <v>64.411764705882348</v>
          </cell>
          <cell r="E2389" t="str">
            <v>2021遵义市</v>
          </cell>
        </row>
        <row r="2390">
          <cell r="D2390">
            <v>63.264705882352942</v>
          </cell>
          <cell r="E2390" t="str">
            <v>2021吉林市</v>
          </cell>
        </row>
        <row r="2391">
          <cell r="D2391">
            <v>63</v>
          </cell>
          <cell r="E2391" t="str">
            <v>2021泸州市</v>
          </cell>
        </row>
        <row r="2392">
          <cell r="D2392">
            <v>62.941176470588239</v>
          </cell>
          <cell r="E2392" t="str">
            <v>2021新乡市</v>
          </cell>
        </row>
        <row r="2393">
          <cell r="D2393">
            <v>62.735294117647065</v>
          </cell>
          <cell r="E2393" t="str">
            <v>2021韶关市</v>
          </cell>
        </row>
        <row r="2394">
          <cell r="D2394">
            <v>62.382352941176471</v>
          </cell>
          <cell r="E2394" t="str">
            <v>2021赣州市</v>
          </cell>
        </row>
        <row r="2395">
          <cell r="D2395">
            <v>62.205882352941181</v>
          </cell>
          <cell r="E2395" t="str">
            <v>2021徐州市</v>
          </cell>
        </row>
        <row r="2396">
          <cell r="D2396">
            <v>62.000000000000007</v>
          </cell>
          <cell r="E2396" t="str">
            <v>2021兰州市</v>
          </cell>
        </row>
        <row r="2397">
          <cell r="D2397">
            <v>61.882352941176471</v>
          </cell>
          <cell r="E2397" t="str">
            <v>2021广安市</v>
          </cell>
        </row>
        <row r="2398">
          <cell r="D2398">
            <v>61.470588235294116</v>
          </cell>
          <cell r="E2398" t="str">
            <v>2021内江市</v>
          </cell>
        </row>
        <row r="2399">
          <cell r="D2399">
            <v>60.82352941176471</v>
          </cell>
          <cell r="E2399" t="str">
            <v>2021百色市</v>
          </cell>
        </row>
        <row r="2400">
          <cell r="D2400">
            <v>60.529411764705884</v>
          </cell>
          <cell r="E2400" t="str">
            <v>2021重庆市</v>
          </cell>
        </row>
        <row r="2401">
          <cell r="D2401">
            <v>60.352941176470587</v>
          </cell>
          <cell r="E2401" t="str">
            <v>2021通化市</v>
          </cell>
        </row>
        <row r="2402">
          <cell r="D2402">
            <v>59.764705882352942</v>
          </cell>
          <cell r="E2402" t="str">
            <v>2021日照市</v>
          </cell>
        </row>
        <row r="2403">
          <cell r="D2403">
            <v>59.17647058823529</v>
          </cell>
          <cell r="E2403" t="str">
            <v>2021儋州市</v>
          </cell>
        </row>
        <row r="2404">
          <cell r="D2404">
            <v>59.058823529411768</v>
          </cell>
          <cell r="E2404" t="str">
            <v>2021苏州市</v>
          </cell>
        </row>
        <row r="2405">
          <cell r="D2405">
            <v>58.529411764705884</v>
          </cell>
          <cell r="E2405" t="str">
            <v>2021马鞍山市</v>
          </cell>
        </row>
        <row r="2406">
          <cell r="D2406">
            <v>58.32352941176471</v>
          </cell>
          <cell r="E2406" t="str">
            <v>2021广元市</v>
          </cell>
        </row>
        <row r="2407">
          <cell r="D2407">
            <v>57.941176470588239</v>
          </cell>
          <cell r="E2407" t="str">
            <v>2021葫芦岛市</v>
          </cell>
        </row>
        <row r="2408">
          <cell r="D2408">
            <v>57.617647058823536</v>
          </cell>
          <cell r="E2408" t="str">
            <v>2021眉山市</v>
          </cell>
        </row>
        <row r="2409">
          <cell r="D2409">
            <v>57.235294117647058</v>
          </cell>
          <cell r="E2409" t="str">
            <v>2021吴忠市</v>
          </cell>
        </row>
        <row r="2410">
          <cell r="D2410">
            <v>57.000000000000007</v>
          </cell>
          <cell r="E2410" t="str">
            <v>2021邯郸市</v>
          </cell>
        </row>
        <row r="2411">
          <cell r="D2411">
            <v>56.852941176470594</v>
          </cell>
          <cell r="E2411" t="str">
            <v>2021丽水市</v>
          </cell>
        </row>
        <row r="2412">
          <cell r="D2412">
            <v>56</v>
          </cell>
          <cell r="E2412" t="str">
            <v>2021牡丹江市</v>
          </cell>
        </row>
        <row r="2413">
          <cell r="D2413">
            <v>55.176470588235297</v>
          </cell>
          <cell r="E2413" t="str">
            <v>2021安庆市</v>
          </cell>
        </row>
        <row r="2414">
          <cell r="D2414">
            <v>54.882352941176471</v>
          </cell>
          <cell r="E2414" t="str">
            <v>2021锦州市</v>
          </cell>
        </row>
        <row r="2415">
          <cell r="D2415">
            <v>54.500000000000007</v>
          </cell>
          <cell r="E2415" t="str">
            <v>2021贵阳市</v>
          </cell>
        </row>
        <row r="2416">
          <cell r="D2416">
            <v>54.411764705882355</v>
          </cell>
          <cell r="E2416" t="str">
            <v>2021茂名市</v>
          </cell>
        </row>
        <row r="2417">
          <cell r="D2417">
            <v>54.264705882352942</v>
          </cell>
          <cell r="E2417" t="str">
            <v>2021沧州市</v>
          </cell>
        </row>
        <row r="2418">
          <cell r="D2418">
            <v>53.705882352941174</v>
          </cell>
          <cell r="E2418" t="str">
            <v>2021晋城市</v>
          </cell>
        </row>
        <row r="2419">
          <cell r="D2419">
            <v>53.411764705882355</v>
          </cell>
          <cell r="E2419" t="str">
            <v>2021丹东市</v>
          </cell>
        </row>
        <row r="2420">
          <cell r="D2420">
            <v>53.088235294117645</v>
          </cell>
          <cell r="E2420" t="str">
            <v>2021镇江市</v>
          </cell>
        </row>
        <row r="2421">
          <cell r="D2421">
            <v>52.941176470588239</v>
          </cell>
          <cell r="E2421" t="str">
            <v>2021铜仁市</v>
          </cell>
        </row>
        <row r="2422">
          <cell r="D2422">
            <v>52.617647058823529</v>
          </cell>
          <cell r="E2422" t="str">
            <v>2021漳州市</v>
          </cell>
        </row>
        <row r="2423">
          <cell r="D2423">
            <v>52.117647058823529</v>
          </cell>
          <cell r="E2423" t="str">
            <v>2021石家庄市</v>
          </cell>
        </row>
        <row r="2424">
          <cell r="D2424">
            <v>51.588235294117652</v>
          </cell>
          <cell r="E2424" t="str">
            <v>2021四平市</v>
          </cell>
        </row>
        <row r="2425">
          <cell r="D2425">
            <v>50.705882352941181</v>
          </cell>
          <cell r="E2425" t="str">
            <v>2021朔州市</v>
          </cell>
        </row>
        <row r="2426">
          <cell r="D2426">
            <v>49.794117647058826</v>
          </cell>
          <cell r="E2426" t="str">
            <v>2021厦门市</v>
          </cell>
        </row>
        <row r="2427">
          <cell r="D2427">
            <v>49.441176470588232</v>
          </cell>
          <cell r="E2427" t="str">
            <v>2021荆州市</v>
          </cell>
        </row>
        <row r="2428">
          <cell r="D2428">
            <v>48.82352941176471</v>
          </cell>
          <cell r="E2428" t="str">
            <v>2021运城市</v>
          </cell>
        </row>
        <row r="2429">
          <cell r="D2429">
            <v>48.617647058823536</v>
          </cell>
          <cell r="E2429" t="str">
            <v>2021张掖市</v>
          </cell>
        </row>
        <row r="2430">
          <cell r="D2430">
            <v>48.352941176470594</v>
          </cell>
          <cell r="E2430" t="str">
            <v>2021汕头市</v>
          </cell>
        </row>
        <row r="2431">
          <cell r="D2431">
            <v>48.044117647058826</v>
          </cell>
          <cell r="E2431" t="str">
            <v>2021黑河市</v>
          </cell>
        </row>
        <row r="2432">
          <cell r="D2432">
            <v>47.735294117647065</v>
          </cell>
          <cell r="E2432" t="str">
            <v>2021邵阳市</v>
          </cell>
        </row>
        <row r="2433">
          <cell r="D2433">
            <v>47.32352941176471</v>
          </cell>
          <cell r="E2433" t="str">
            <v>2021宜宾市</v>
          </cell>
        </row>
        <row r="2434">
          <cell r="D2434">
            <v>47.117647058823529</v>
          </cell>
          <cell r="E2434" t="str">
            <v>2021延安市</v>
          </cell>
        </row>
        <row r="2435">
          <cell r="D2435">
            <v>46.941176470588232</v>
          </cell>
          <cell r="E2435" t="str">
            <v>2021渭南市</v>
          </cell>
        </row>
        <row r="2436">
          <cell r="D2436">
            <v>46.794117647058826</v>
          </cell>
          <cell r="E2436" t="str">
            <v>2021吐鲁番市</v>
          </cell>
        </row>
        <row r="2437">
          <cell r="D2437">
            <v>46.67647058823529</v>
          </cell>
          <cell r="E2437" t="str">
            <v>2021铜川市</v>
          </cell>
        </row>
        <row r="2438">
          <cell r="D2438">
            <v>46.264705882352949</v>
          </cell>
          <cell r="E2438" t="str">
            <v>2021朝阳市</v>
          </cell>
        </row>
        <row r="2439">
          <cell r="D2439">
            <v>45.705882352941181</v>
          </cell>
          <cell r="E2439" t="str">
            <v>2021江门市</v>
          </cell>
        </row>
        <row r="2440">
          <cell r="D2440">
            <v>45.205882352941174</v>
          </cell>
          <cell r="E2440" t="str">
            <v>2021山南市</v>
          </cell>
        </row>
        <row r="2441">
          <cell r="D2441">
            <v>45.147058823529413</v>
          </cell>
          <cell r="E2441" t="str">
            <v>2021泰州市</v>
          </cell>
        </row>
        <row r="2442">
          <cell r="D2442">
            <v>44.705882352941181</v>
          </cell>
          <cell r="E2442" t="str">
            <v>2021许昌市</v>
          </cell>
        </row>
        <row r="2443">
          <cell r="D2443">
            <v>44.294117647058826</v>
          </cell>
          <cell r="E2443" t="str">
            <v>2021汉中市</v>
          </cell>
        </row>
        <row r="2444">
          <cell r="D2444">
            <v>44.058823529411768</v>
          </cell>
          <cell r="E2444" t="str">
            <v>2021洛阳市</v>
          </cell>
        </row>
        <row r="2445">
          <cell r="D2445">
            <v>43.705882352941174</v>
          </cell>
          <cell r="E2445" t="str">
            <v>2021临汾市</v>
          </cell>
        </row>
        <row r="2446">
          <cell r="D2446">
            <v>43.294117647058819</v>
          </cell>
          <cell r="E2446" t="str">
            <v>2021常德市</v>
          </cell>
        </row>
        <row r="2447">
          <cell r="D2447">
            <v>42.852941176470587</v>
          </cell>
          <cell r="E2447" t="str">
            <v>2021晋中市</v>
          </cell>
        </row>
        <row r="2448">
          <cell r="D2448">
            <v>41.529411764705877</v>
          </cell>
          <cell r="E2448" t="str">
            <v>2021伊春市</v>
          </cell>
        </row>
        <row r="2449">
          <cell r="D2449">
            <v>41.264705882352949</v>
          </cell>
          <cell r="E2449" t="str">
            <v>2021鄂州市</v>
          </cell>
        </row>
        <row r="2450">
          <cell r="D2450">
            <v>41.029411764705884</v>
          </cell>
          <cell r="E2450" t="str">
            <v>2021绥化市</v>
          </cell>
        </row>
        <row r="2451">
          <cell r="D2451">
            <v>40.764705882352942</v>
          </cell>
          <cell r="E2451" t="str">
            <v>2021六盘水市</v>
          </cell>
        </row>
        <row r="2452">
          <cell r="D2452">
            <v>40.514705882352942</v>
          </cell>
          <cell r="E2452" t="str">
            <v>2021滁州市</v>
          </cell>
        </row>
        <row r="2453">
          <cell r="D2453">
            <v>40.294117647058826</v>
          </cell>
          <cell r="E2453" t="str">
            <v>2021东莞市</v>
          </cell>
        </row>
        <row r="2454">
          <cell r="D2454">
            <v>40</v>
          </cell>
          <cell r="E2454" t="str">
            <v>2021定西市</v>
          </cell>
        </row>
        <row r="2455">
          <cell r="D2455">
            <v>39.441176470588232</v>
          </cell>
          <cell r="E2455" t="str">
            <v>2021承德市</v>
          </cell>
        </row>
        <row r="2456">
          <cell r="D2456">
            <v>38.970588235294116</v>
          </cell>
          <cell r="E2456" t="str">
            <v>2021平顶山市</v>
          </cell>
        </row>
        <row r="2457">
          <cell r="D2457">
            <v>38.82352941176471</v>
          </cell>
          <cell r="E2457" t="str">
            <v>2021林芝市</v>
          </cell>
        </row>
        <row r="2458">
          <cell r="D2458">
            <v>38.588235294117645</v>
          </cell>
          <cell r="E2458" t="str">
            <v>2021金昌市</v>
          </cell>
        </row>
        <row r="2459">
          <cell r="D2459">
            <v>38.294117647058819</v>
          </cell>
          <cell r="E2459" t="str">
            <v>2021阳江市</v>
          </cell>
        </row>
        <row r="2460">
          <cell r="D2460">
            <v>37.852941176470587</v>
          </cell>
          <cell r="E2460" t="str">
            <v>2021阜阳市</v>
          </cell>
        </row>
        <row r="2461">
          <cell r="D2461">
            <v>37.352941176470587</v>
          </cell>
          <cell r="E2461" t="str">
            <v>2021湘潭市</v>
          </cell>
        </row>
        <row r="2462">
          <cell r="D2462">
            <v>37.176470588235297</v>
          </cell>
          <cell r="E2462" t="str">
            <v>2021宿州市</v>
          </cell>
        </row>
        <row r="2463">
          <cell r="D2463">
            <v>36.5</v>
          </cell>
          <cell r="E2463" t="str">
            <v>2021郑州市</v>
          </cell>
        </row>
        <row r="2464">
          <cell r="D2464">
            <v>35.852941176470594</v>
          </cell>
          <cell r="E2464" t="str">
            <v>2021三亚市</v>
          </cell>
        </row>
        <row r="2465">
          <cell r="D2465">
            <v>35.470588235294116</v>
          </cell>
          <cell r="E2465" t="str">
            <v>2021秦皇岛市</v>
          </cell>
        </row>
        <row r="2466">
          <cell r="D2466">
            <v>34.941176470588232</v>
          </cell>
          <cell r="E2466" t="str">
            <v>2021乌海市</v>
          </cell>
        </row>
        <row r="2467">
          <cell r="D2467">
            <v>34.852941176470587</v>
          </cell>
          <cell r="E2467" t="str">
            <v>2021周口市</v>
          </cell>
        </row>
        <row r="2468">
          <cell r="D2468">
            <v>34.588235294117645</v>
          </cell>
          <cell r="E2468" t="str">
            <v>2021日喀则市</v>
          </cell>
        </row>
        <row r="2469">
          <cell r="D2469">
            <v>34.235294117647058</v>
          </cell>
          <cell r="E2469" t="str">
            <v>2021佳木斯市</v>
          </cell>
        </row>
        <row r="2470">
          <cell r="D2470">
            <v>33.764705882352942</v>
          </cell>
          <cell r="E2470" t="str">
            <v>2021南阳市</v>
          </cell>
        </row>
        <row r="2471">
          <cell r="D2471">
            <v>32.941176470588239</v>
          </cell>
          <cell r="E2471" t="str">
            <v>2021安顺市</v>
          </cell>
        </row>
        <row r="2472">
          <cell r="D2472">
            <v>32.235294117647058</v>
          </cell>
          <cell r="E2472" t="str">
            <v>2021张家界市</v>
          </cell>
        </row>
        <row r="2473">
          <cell r="D2473">
            <v>32.205882352941174</v>
          </cell>
          <cell r="E2473" t="str">
            <v>2021宁德市</v>
          </cell>
        </row>
        <row r="2474">
          <cell r="D2474">
            <v>31.911764705882355</v>
          </cell>
          <cell r="E2474" t="str">
            <v>2021驻马店市</v>
          </cell>
        </row>
        <row r="2475">
          <cell r="D2475">
            <v>31.764705882352942</v>
          </cell>
          <cell r="E2475" t="str">
            <v>2021云浮市</v>
          </cell>
        </row>
        <row r="2476">
          <cell r="D2476">
            <v>30.294117647058826</v>
          </cell>
          <cell r="E2476" t="str">
            <v>2021本溪市</v>
          </cell>
        </row>
        <row r="2477">
          <cell r="D2477">
            <v>29.705882352941178</v>
          </cell>
          <cell r="E2477" t="str">
            <v>2021乌兰察布市</v>
          </cell>
        </row>
        <row r="2478">
          <cell r="D2478">
            <v>29.382352941176475</v>
          </cell>
          <cell r="E2478" t="str">
            <v>2021泉州市</v>
          </cell>
        </row>
        <row r="2479">
          <cell r="D2479">
            <v>28.455882352941178</v>
          </cell>
          <cell r="E2479" t="str">
            <v>2021七台河市</v>
          </cell>
        </row>
        <row r="2480">
          <cell r="D2480">
            <v>28</v>
          </cell>
          <cell r="E2480" t="str">
            <v>2021松原市</v>
          </cell>
        </row>
        <row r="2481">
          <cell r="D2481">
            <v>27.764705882352942</v>
          </cell>
          <cell r="E2481" t="str">
            <v>2021辽源市</v>
          </cell>
        </row>
        <row r="2482">
          <cell r="D2482">
            <v>27.058823529411764</v>
          </cell>
          <cell r="E2482" t="str">
            <v>2021鸡西市</v>
          </cell>
        </row>
        <row r="2483">
          <cell r="D2483">
            <v>24.588235294117645</v>
          </cell>
          <cell r="E2483" t="str">
            <v>2021孝感市</v>
          </cell>
        </row>
        <row r="2484">
          <cell r="D2484">
            <v>23.852941176470587</v>
          </cell>
          <cell r="E2484" t="str">
            <v>2021通辽市</v>
          </cell>
        </row>
        <row r="2485">
          <cell r="D2485">
            <v>16.911764705882355</v>
          </cell>
          <cell r="E2485" t="str">
            <v>2021廊坊市</v>
          </cell>
        </row>
        <row r="2486">
          <cell r="D2486">
            <v>15.191176470588236</v>
          </cell>
          <cell r="E2486" t="str">
            <v>2021资阳市</v>
          </cell>
        </row>
        <row r="2487">
          <cell r="D2487">
            <v>13.691176470588236</v>
          </cell>
          <cell r="E2487" t="str">
            <v>2021阳泉市</v>
          </cell>
        </row>
        <row r="2488">
          <cell r="D2488">
            <v>11.676470588235295</v>
          </cell>
          <cell r="E2488" t="str">
            <v>2021衡阳市</v>
          </cell>
        </row>
        <row r="2489">
          <cell r="D2489">
            <v>10.882352941176471</v>
          </cell>
          <cell r="E2489" t="str">
            <v>2021淮南市</v>
          </cell>
        </row>
        <row r="2490">
          <cell r="D2490">
            <v>9.117647058823529</v>
          </cell>
          <cell r="E2490" t="str">
            <v>2021西宁市</v>
          </cell>
        </row>
        <row r="2491">
          <cell r="D2491">
            <v>5.5882352941176476</v>
          </cell>
          <cell r="E2491" t="str">
            <v>2021益阳市</v>
          </cell>
        </row>
        <row r="2492">
          <cell r="D2492">
            <v>2.9411764705882355</v>
          </cell>
          <cell r="E2492" t="str">
            <v>2021防城港市</v>
          </cell>
        </row>
        <row r="2493">
          <cell r="D2493">
            <v>2.9411764705882355</v>
          </cell>
          <cell r="E2493" t="str">
            <v>2021曲靖市</v>
          </cell>
        </row>
        <row r="2494">
          <cell r="D2494">
            <v>1.7647058823529411</v>
          </cell>
          <cell r="E2494" t="str">
            <v>2021安阳市</v>
          </cell>
        </row>
        <row r="2495">
          <cell r="D2495">
            <v>84.823529411764696</v>
          </cell>
          <cell r="E2495" t="str">
            <v>2021荆门市</v>
          </cell>
        </row>
        <row r="2496">
          <cell r="D2496">
            <v>84.411764705882362</v>
          </cell>
          <cell r="E2496" t="str">
            <v>2021梧^'|'|市</v>
          </cell>
        </row>
        <row r="2497">
          <cell r="D2497">
            <v>82.64705882352942</v>
          </cell>
          <cell r="E2497" t="str">
            <v>2021揭阳市</v>
          </cell>
        </row>
        <row r="2498">
          <cell r="D2498">
            <v>81.852941176470594</v>
          </cell>
          <cell r="E2498" t="str">
            <v>2021郴州市</v>
          </cell>
        </row>
        <row r="2499">
          <cell r="D2499">
            <v>81.058823529411768</v>
          </cell>
          <cell r="E2499" t="str">
            <v>2021福州市</v>
          </cell>
        </row>
        <row r="2500">
          <cell r="D2500">
            <v>79.882352941176478</v>
          </cell>
          <cell r="E2500" t="str">
            <v>2021巴中市</v>
          </cell>
        </row>
        <row r="2501">
          <cell r="D2501">
            <v>78.705882352941188</v>
          </cell>
          <cell r="E2501" t="str">
            <v>2021烟台市</v>
          </cell>
        </row>
        <row r="2502">
          <cell r="D2502">
            <v>78.441176470588232</v>
          </cell>
          <cell r="E2502" t="str">
            <v>2021昆明市</v>
          </cell>
        </row>
        <row r="2503">
          <cell r="D2503">
            <v>78</v>
          </cell>
          <cell r="E2503" t="str">
            <v>2021湖州市</v>
          </cell>
        </row>
        <row r="2504">
          <cell r="D2504">
            <v>77.558823529411768</v>
          </cell>
          <cell r="E2504" t="str">
            <v>2021上海市</v>
          </cell>
        </row>
        <row r="2505">
          <cell r="D2505">
            <v>76.64705882352942</v>
          </cell>
          <cell r="E2505" t="str">
            <v>2021武汉市</v>
          </cell>
        </row>
        <row r="2506">
          <cell r="D2506">
            <v>76.588235294117638</v>
          </cell>
          <cell r="E2506" t="str">
            <v>2021保山市</v>
          </cell>
        </row>
        <row r="2507">
          <cell r="D2507">
            <v>75.882352941176478</v>
          </cell>
          <cell r="E2507" t="str">
            <v>2021玉溪市</v>
          </cell>
        </row>
        <row r="2508">
          <cell r="D2508">
            <v>75.676470588235304</v>
          </cell>
          <cell r="E2508" t="str">
            <v>2021深圳市</v>
          </cell>
        </row>
        <row r="2509">
          <cell r="D2509">
            <v>75.32352941176471</v>
          </cell>
          <cell r="E2509" t="str">
            <v>2021杭州市</v>
          </cell>
        </row>
        <row r="2510">
          <cell r="D2510">
            <v>75</v>
          </cell>
          <cell r="E2510" t="str">
            <v>2021雅安市</v>
          </cell>
        </row>
        <row r="2511">
          <cell r="D2511">
            <v>74.617647058823522</v>
          </cell>
          <cell r="E2511" t="str">
            <v>2021河池市</v>
          </cell>
        </row>
        <row r="2512">
          <cell r="D2512">
            <v>74</v>
          </cell>
          <cell r="E2512" t="str">
            <v>2021宁波市</v>
          </cell>
        </row>
        <row r="2513">
          <cell r="D2513">
            <v>73.117647058823536</v>
          </cell>
          <cell r="E2513" t="str">
            <v>2021舟山市</v>
          </cell>
        </row>
        <row r="2514">
          <cell r="D2514">
            <v>72.941176470588232</v>
          </cell>
          <cell r="E2514" t="str">
            <v>2021达州市</v>
          </cell>
        </row>
        <row r="2515">
          <cell r="D2515">
            <v>72.705882352941174</v>
          </cell>
          <cell r="E2515" t="str">
            <v>2021漯河市</v>
          </cell>
        </row>
        <row r="2516">
          <cell r="D2516">
            <v>72.058823529411768</v>
          </cell>
          <cell r="E2516" t="str">
            <v>2021贵港市</v>
          </cell>
        </row>
        <row r="2517">
          <cell r="D2517">
            <v>71.205882352941174</v>
          </cell>
          <cell r="E2517" t="str">
            <v>2021贺州市</v>
          </cell>
        </row>
        <row r="2518">
          <cell r="D2518">
            <v>70.647058823529406</v>
          </cell>
          <cell r="E2518" t="str">
            <v>2021吉安市</v>
          </cell>
        </row>
        <row r="2519">
          <cell r="D2519">
            <v>70.14705882352942</v>
          </cell>
          <cell r="E2519" t="str">
            <v>2021遂宁市</v>
          </cell>
        </row>
        <row r="2520">
          <cell r="D2520">
            <v>69.852941176470594</v>
          </cell>
          <cell r="E2520" t="str">
            <v>2021景德镇市</v>
          </cell>
        </row>
        <row r="2521">
          <cell r="D2521">
            <v>69.117647058823536</v>
          </cell>
          <cell r="E2521" t="str">
            <v>2021黄山市</v>
          </cell>
        </row>
        <row r="2522">
          <cell r="D2522">
            <v>68.411764705882348</v>
          </cell>
          <cell r="E2522" t="str">
            <v>2021钦州市</v>
          </cell>
        </row>
        <row r="2523">
          <cell r="D2523">
            <v>68.352941176470594</v>
          </cell>
          <cell r="E2523" t="str">
            <v>2021德阳市</v>
          </cell>
        </row>
        <row r="2524">
          <cell r="D2524">
            <v>68</v>
          </cell>
          <cell r="E2524" t="str">
            <v>2021汕尾市</v>
          </cell>
        </row>
        <row r="2525">
          <cell r="D2525">
            <v>67.64705882352942</v>
          </cell>
          <cell r="E2525" t="str">
            <v>2021长沙市</v>
          </cell>
        </row>
        <row r="2526">
          <cell r="D2526">
            <v>67.411764705882348</v>
          </cell>
          <cell r="E2526" t="str">
            <v>2021河源市</v>
          </cell>
        </row>
        <row r="2527">
          <cell r="D2527">
            <v>67.058823529411768</v>
          </cell>
          <cell r="E2527" t="str">
            <v>2021海东市</v>
          </cell>
        </row>
        <row r="2528">
          <cell r="D2528">
            <v>66.764705882352942</v>
          </cell>
          <cell r="E2528" t="str">
            <v>2021银川市</v>
          </cell>
        </row>
        <row r="2529">
          <cell r="D2529">
            <v>66.382352941176464</v>
          </cell>
          <cell r="E2529" t="str">
            <v>2021白城市</v>
          </cell>
        </row>
        <row r="2530">
          <cell r="D2530">
            <v>66.17647058823529</v>
          </cell>
          <cell r="E2530" t="str">
            <v>2021长治市</v>
          </cell>
        </row>
        <row r="2531">
          <cell r="D2531">
            <v>65.735294117647058</v>
          </cell>
          <cell r="E2531" t="str">
            <v>2021南宁市</v>
          </cell>
        </row>
        <row r="2532">
          <cell r="D2532">
            <v>65.588235294117652</v>
          </cell>
          <cell r="E2532" t="str">
            <v>2021黄石市</v>
          </cell>
        </row>
        <row r="2533">
          <cell r="D2533">
            <v>65.205882352941174</v>
          </cell>
          <cell r="E2533" t="str">
            <v>2021海口市</v>
          </cell>
        </row>
        <row r="2534">
          <cell r="D2534">
            <v>64.588235294117652</v>
          </cell>
          <cell r="E2534" t="str">
            <v>2021自贡市</v>
          </cell>
        </row>
        <row r="2535">
          <cell r="D2535">
            <v>64.411764705882348</v>
          </cell>
          <cell r="E2535" t="str">
            <v>2021芜湖市</v>
          </cell>
        </row>
        <row r="2536">
          <cell r="D2536">
            <v>64.205882352941188</v>
          </cell>
          <cell r="E2536" t="str">
            <v>2021长春市</v>
          </cell>
        </row>
        <row r="2537">
          <cell r="D2537">
            <v>63.235294117647058</v>
          </cell>
          <cell r="E2537" t="str">
            <v>2021柳州市</v>
          </cell>
        </row>
        <row r="2538">
          <cell r="D2538">
            <v>62.941176470588239</v>
          </cell>
          <cell r="E2538" t="str">
            <v>2021温州市</v>
          </cell>
        </row>
        <row r="2539">
          <cell r="D2539">
            <v>62.735294117647065</v>
          </cell>
          <cell r="E2539" t="str">
            <v>2021青岛市</v>
          </cell>
        </row>
        <row r="2540">
          <cell r="D2540">
            <v>62.441176470588239</v>
          </cell>
          <cell r="E2540" t="str">
            <v>2021蚌埠市</v>
          </cell>
        </row>
        <row r="2541">
          <cell r="D2541">
            <v>62.235294117647058</v>
          </cell>
          <cell r="E2541" t="str">
            <v>2021东营市</v>
          </cell>
        </row>
        <row r="2542">
          <cell r="D2542">
            <v>62.029411764705884</v>
          </cell>
          <cell r="E2542" t="str">
            <v>2021西安市</v>
          </cell>
        </row>
        <row r="2543">
          <cell r="D2543">
            <v>61.970588235294116</v>
          </cell>
          <cell r="E2543" t="str">
            <v>2021宜昌市</v>
          </cell>
        </row>
        <row r="2544">
          <cell r="D2544">
            <v>61.470588235294116</v>
          </cell>
          <cell r="E2544" t="str">
            <v>2021开封市</v>
          </cell>
        </row>
        <row r="2545">
          <cell r="D2545">
            <v>61</v>
          </cell>
          <cell r="E2545" t="str">
            <v>2021六安市</v>
          </cell>
        </row>
        <row r="2546">
          <cell r="D2546">
            <v>60.588235294117652</v>
          </cell>
          <cell r="E2546" t="str">
            <v>2021呼和浩特市</v>
          </cell>
        </row>
        <row r="2547">
          <cell r="D2547">
            <v>60.352941176470587</v>
          </cell>
          <cell r="E2547" t="str">
            <v>2021威海市</v>
          </cell>
        </row>
        <row r="2548">
          <cell r="D2548">
            <v>60.205882352941174</v>
          </cell>
          <cell r="E2548" t="str">
            <v>2021沈阳市</v>
          </cell>
        </row>
        <row r="2549">
          <cell r="D2549">
            <v>59.205882352941181</v>
          </cell>
          <cell r="E2549" t="str">
            <v>2021淄博市</v>
          </cell>
        </row>
        <row r="2550">
          <cell r="D2550">
            <v>59.117647058823529</v>
          </cell>
          <cell r="E2550" t="str">
            <v>2021商洛市</v>
          </cell>
        </row>
        <row r="2551">
          <cell r="D2551">
            <v>58.764705882352949</v>
          </cell>
          <cell r="E2551" t="str">
            <v>2021无锡市</v>
          </cell>
        </row>
        <row r="2552">
          <cell r="D2552">
            <v>58.470588235294123</v>
          </cell>
          <cell r="E2552" t="str">
            <v>2021宜春市</v>
          </cell>
        </row>
        <row r="2553">
          <cell r="D2553">
            <v>57.970588235294116</v>
          </cell>
          <cell r="E2553" t="str">
            <v>2021娄底市</v>
          </cell>
        </row>
        <row r="2554">
          <cell r="D2554">
            <v>57.852941176470587</v>
          </cell>
          <cell r="E2554" t="str">
            <v>2021大同市</v>
          </cell>
        </row>
        <row r="2555">
          <cell r="D2555">
            <v>57.441176470588239</v>
          </cell>
          <cell r="E2555" t="str">
            <v>2021衡水市</v>
          </cell>
        </row>
        <row r="2556">
          <cell r="D2556">
            <v>57.117647058823529</v>
          </cell>
          <cell r="E2556" t="str">
            <v>2021抚州市</v>
          </cell>
        </row>
        <row r="2557">
          <cell r="D2557">
            <v>57.000000000000007</v>
          </cell>
          <cell r="E2557" t="str">
            <v>2021湛江市</v>
          </cell>
        </row>
        <row r="2558">
          <cell r="D2558">
            <v>56.470588235294116</v>
          </cell>
          <cell r="E2558" t="str">
            <v>2021包头市</v>
          </cell>
        </row>
        <row r="2559">
          <cell r="D2559">
            <v>55.764705882352942</v>
          </cell>
          <cell r="E2559" t="str">
            <v>2021乌鲁木齐市</v>
          </cell>
        </row>
        <row r="2560">
          <cell r="D2560">
            <v>55</v>
          </cell>
          <cell r="E2560" t="str">
            <v>2021南京市</v>
          </cell>
        </row>
        <row r="2561">
          <cell r="D2561">
            <v>54.705882352941181</v>
          </cell>
          <cell r="E2561" t="str">
            <v>2021商丘市</v>
          </cell>
        </row>
        <row r="2562">
          <cell r="D2562">
            <v>54.441176470588232</v>
          </cell>
          <cell r="E2562" t="str">
            <v>2021哈尔滨市</v>
          </cell>
        </row>
        <row r="2563">
          <cell r="D2563">
            <v>54.294117647058826</v>
          </cell>
          <cell r="E2563" t="str">
            <v>2021抚顺市</v>
          </cell>
        </row>
        <row r="2564">
          <cell r="D2564">
            <v>54.117647058823529</v>
          </cell>
          <cell r="E2564" t="str">
            <v>2021安康市</v>
          </cell>
        </row>
        <row r="2565">
          <cell r="D2565">
            <v>53.441176470588232</v>
          </cell>
          <cell r="E2565" t="str">
            <v>2021齐齐哈尔市</v>
          </cell>
        </row>
        <row r="2566">
          <cell r="D2566">
            <v>53.088235294117645</v>
          </cell>
          <cell r="E2566" t="str">
            <v>2021衢州市</v>
          </cell>
        </row>
        <row r="2567">
          <cell r="D2567">
            <v>52.941176470588239</v>
          </cell>
          <cell r="E2567" t="str">
            <v>2021信阳市</v>
          </cell>
        </row>
        <row r="2568">
          <cell r="D2568">
            <v>52.647058823529413</v>
          </cell>
          <cell r="E2568" t="str">
            <v>2021咸宁市</v>
          </cell>
        </row>
        <row r="2569">
          <cell r="D2569">
            <v>52.558823529411761</v>
          </cell>
          <cell r="E2569" t="str">
            <v>2021吕梁市</v>
          </cell>
        </row>
        <row r="2570">
          <cell r="D2570">
            <v>51.764705882352942</v>
          </cell>
          <cell r="E2570" t="str">
            <v>2021白山市</v>
          </cell>
        </row>
        <row r="2571">
          <cell r="D2571">
            <v>51.058823529411761</v>
          </cell>
          <cell r="E2571" t="str">
            <v>2021克拉玛依市</v>
          </cell>
        </row>
        <row r="2572">
          <cell r="D2572">
            <v>50.441176470588239</v>
          </cell>
          <cell r="E2572" t="str">
            <v>2021中卫市</v>
          </cell>
        </row>
        <row r="2573">
          <cell r="D2573">
            <v>49.647058823529413</v>
          </cell>
          <cell r="E2573" t="str">
            <v>2021济宁市</v>
          </cell>
        </row>
        <row r="2574">
          <cell r="D2574">
            <v>49.352941176470594</v>
          </cell>
          <cell r="E2574" t="str">
            <v>2021铁岭市</v>
          </cell>
        </row>
        <row r="2575">
          <cell r="D2575">
            <v>48.705882352941174</v>
          </cell>
          <cell r="E2575" t="str">
            <v>2021赤峰市</v>
          </cell>
        </row>
        <row r="2576">
          <cell r="D2576">
            <v>48.529411764705884</v>
          </cell>
          <cell r="E2576" t="str">
            <v>2021毕节市</v>
          </cell>
        </row>
        <row r="2577">
          <cell r="D2577">
            <v>48.264705882352942</v>
          </cell>
          <cell r="E2577" t="str">
            <v>2021临沧市</v>
          </cell>
        </row>
        <row r="2578">
          <cell r="D2578">
            <v>47.823529411764703</v>
          </cell>
          <cell r="E2578" t="str">
            <v>2021鹤壁市</v>
          </cell>
        </row>
        <row r="2579">
          <cell r="D2579">
            <v>47.705882352941174</v>
          </cell>
          <cell r="E2579" t="str">
            <v>2021中山市</v>
          </cell>
        </row>
        <row r="2580">
          <cell r="D2580">
            <v>47.294117647058826</v>
          </cell>
          <cell r="E2580" t="str">
            <v>2021盐城市</v>
          </cell>
        </row>
        <row r="2581">
          <cell r="D2581">
            <v>47.088235294117645</v>
          </cell>
          <cell r="E2581" t="str">
            <v>2021连云港市</v>
          </cell>
        </row>
        <row r="2582">
          <cell r="D2582">
            <v>46.911764705882355</v>
          </cell>
          <cell r="E2582" t="str">
            <v>2021池州市</v>
          </cell>
        </row>
        <row r="2583">
          <cell r="D2583">
            <v>46.764705882352942</v>
          </cell>
          <cell r="E2583" t="str">
            <v>2021保定市</v>
          </cell>
        </row>
        <row r="2584">
          <cell r="D2584">
            <v>46.470588235294116</v>
          </cell>
          <cell r="E2584" t="str">
            <v>2021扬州市</v>
          </cell>
        </row>
        <row r="2585">
          <cell r="D2585">
            <v>45.852941176470594</v>
          </cell>
          <cell r="E2585" t="str">
            <v>2021十堰市</v>
          </cell>
        </row>
        <row r="2586">
          <cell r="D2586">
            <v>45.558823529411768</v>
          </cell>
          <cell r="E2586" t="str">
            <v>2021石嘴山市</v>
          </cell>
        </row>
        <row r="2587">
          <cell r="D2587">
            <v>45.147058823529413</v>
          </cell>
          <cell r="E2587" t="str">
            <v>2021淮安市</v>
          </cell>
        </row>
        <row r="2588">
          <cell r="D2588">
            <v>45</v>
          </cell>
          <cell r="E2588" t="str">
            <v>2021铜陵市</v>
          </cell>
        </row>
        <row r="2589">
          <cell r="D2589">
            <v>44.323529411764703</v>
          </cell>
          <cell r="E2589" t="str">
            <v>2021随州市</v>
          </cell>
        </row>
        <row r="2590">
          <cell r="D2590">
            <v>44.17647058823529</v>
          </cell>
          <cell r="E2590" t="str">
            <v>2021营口市</v>
          </cell>
        </row>
        <row r="2591">
          <cell r="D2591">
            <v>43.970588235294116</v>
          </cell>
          <cell r="E2591" t="str">
            <v>2021常州市</v>
          </cell>
        </row>
        <row r="2592">
          <cell r="D2592">
            <v>43.676470588235297</v>
          </cell>
          <cell r="E2592" t="str">
            <v>2021合肥市</v>
          </cell>
        </row>
        <row r="2593">
          <cell r="D2593">
            <v>43.176470588235297</v>
          </cell>
          <cell r="E2593" t="str">
            <v>2021固原市</v>
          </cell>
        </row>
        <row r="2594">
          <cell r="D2594">
            <v>42.205882352941181</v>
          </cell>
          <cell r="E2594" t="str">
            <v>2021太原市</v>
          </cell>
        </row>
        <row r="2595">
          <cell r="D2595">
            <v>41.382352941176471</v>
          </cell>
          <cell r="E2595" t="str">
            <v>2021唐山市</v>
          </cell>
        </row>
        <row r="2596">
          <cell r="D2596">
            <v>41.029411764705884</v>
          </cell>
          <cell r="E2596" t="str">
            <v>2021南通市</v>
          </cell>
        </row>
        <row r="2597">
          <cell r="D2597">
            <v>41</v>
          </cell>
          <cell r="E2597" t="str">
            <v>2021苗泽市</v>
          </cell>
        </row>
        <row r="2598">
          <cell r="D2598">
            <v>40.705882352941181</v>
          </cell>
          <cell r="E2598" t="str">
            <v>2021枣庄市</v>
          </cell>
        </row>
        <row r="2599">
          <cell r="D2599">
            <v>40.294117647058826</v>
          </cell>
          <cell r="E2599" t="str">
            <v>2021宿迁市</v>
          </cell>
        </row>
        <row r="2600">
          <cell r="D2600">
            <v>40.294117647058826</v>
          </cell>
          <cell r="E2600" t="str">
            <v>2021张家口市</v>
          </cell>
        </row>
        <row r="2601">
          <cell r="D2601">
            <v>39.75</v>
          </cell>
          <cell r="E2601" t="str">
            <v>2021佛山市</v>
          </cell>
        </row>
        <row r="2602">
          <cell r="D2602">
            <v>38.985294117647065</v>
          </cell>
          <cell r="E2602" t="str">
            <v>2021潮州市</v>
          </cell>
        </row>
        <row r="2603">
          <cell r="D2603">
            <v>38.882352941176471</v>
          </cell>
          <cell r="E2603" t="str">
            <v>2021亳州市</v>
          </cell>
        </row>
        <row r="2604">
          <cell r="D2604">
            <v>38.735294117647058</v>
          </cell>
          <cell r="E2604" t="str">
            <v>2021榆林市</v>
          </cell>
        </row>
        <row r="2605">
          <cell r="D2605">
            <v>38.32352941176471</v>
          </cell>
          <cell r="E2605" t="str">
            <v>2021鹰潭市</v>
          </cell>
        </row>
        <row r="2606">
          <cell r="D2606">
            <v>37.941176470588239</v>
          </cell>
          <cell r="E2606" t="str">
            <v>2021咸阳市</v>
          </cell>
        </row>
        <row r="2607">
          <cell r="D2607">
            <v>37.808823529411768</v>
          </cell>
          <cell r="E2607" t="str">
            <v>2021清远市</v>
          </cell>
        </row>
        <row r="2608">
          <cell r="D2608">
            <v>37.294117647058826</v>
          </cell>
          <cell r="E2608" t="str">
            <v>2021莆田市</v>
          </cell>
        </row>
        <row r="2609">
          <cell r="D2609">
            <v>36.852941176470587</v>
          </cell>
          <cell r="E2609" t="str">
            <v>2021岳阳市</v>
          </cell>
        </row>
        <row r="2610">
          <cell r="D2610">
            <v>35.955882352941174</v>
          </cell>
          <cell r="E2610" t="str">
            <v>2021大连市</v>
          </cell>
        </row>
        <row r="2611">
          <cell r="D2611">
            <v>35.588235294117645</v>
          </cell>
          <cell r="E2611" t="str">
            <v>2021武威市</v>
          </cell>
        </row>
        <row r="2612">
          <cell r="D2612">
            <v>35</v>
          </cell>
          <cell r="E2612" t="str">
            <v>2021永州市</v>
          </cell>
        </row>
        <row r="2613">
          <cell r="D2613">
            <v>34.941176470588232</v>
          </cell>
          <cell r="E2613" t="str">
            <v>2021昌都市</v>
          </cell>
        </row>
        <row r="2614">
          <cell r="D2614">
            <v>34.676470588235297</v>
          </cell>
          <cell r="E2614" t="str">
            <v>2021大庆市</v>
          </cell>
        </row>
        <row r="2615">
          <cell r="D2615">
            <v>34.279411764705884</v>
          </cell>
          <cell r="E2615" t="str">
            <v>2021鹤岗市</v>
          </cell>
        </row>
        <row r="2616">
          <cell r="D2616">
            <v>33.852941176470587</v>
          </cell>
          <cell r="E2616" t="str">
            <v>2021呼伦贝尔市</v>
          </cell>
        </row>
        <row r="2617">
          <cell r="D2617">
            <v>33.308823529411768</v>
          </cell>
          <cell r="E2617" t="str">
            <v>2021肇庆市</v>
          </cell>
        </row>
        <row r="2618">
          <cell r="D2618">
            <v>32.647058823529413</v>
          </cell>
          <cell r="E2618" t="str">
            <v>2021邢台市</v>
          </cell>
        </row>
        <row r="2619">
          <cell r="D2619">
            <v>32.235294117647058</v>
          </cell>
          <cell r="E2619" t="str">
            <v>2021宣城市</v>
          </cell>
        </row>
        <row r="2620">
          <cell r="D2620">
            <v>32.029411764705884</v>
          </cell>
          <cell r="E2620" t="str">
            <v>2021天水市</v>
          </cell>
        </row>
        <row r="2621">
          <cell r="D2621">
            <v>31.794117647058822</v>
          </cell>
          <cell r="E2621" t="str">
            <v>2021庆阳市</v>
          </cell>
        </row>
        <row r="2622">
          <cell r="D2622">
            <v>30.588235294117649</v>
          </cell>
          <cell r="E2622" t="str">
            <v>2021盘锦市</v>
          </cell>
        </row>
        <row r="2623">
          <cell r="D2623">
            <v>30.147058823529413</v>
          </cell>
          <cell r="E2623" t="str">
            <v>2021濮阳市</v>
          </cell>
        </row>
        <row r="2624">
          <cell r="D2624">
            <v>29.411764705882355</v>
          </cell>
          <cell r="E2624" t="str">
            <v>2021拉萨市</v>
          </cell>
        </row>
        <row r="2625">
          <cell r="D2625">
            <v>29.117647058823529</v>
          </cell>
          <cell r="E2625" t="str">
            <v>2021鄂尔多斯</v>
          </cell>
        </row>
        <row r="2626">
          <cell r="D2626">
            <v>28.176470588235293</v>
          </cell>
          <cell r="E2626" t="str">
            <v>2021酒泉市</v>
          </cell>
        </row>
        <row r="2627">
          <cell r="D2627">
            <v>27.764705882352942</v>
          </cell>
          <cell r="E2627" t="str">
            <v>2021萍乡市</v>
          </cell>
        </row>
        <row r="2628">
          <cell r="D2628">
            <v>27.441176470588236</v>
          </cell>
          <cell r="E2628" t="str">
            <v>2021陇南市</v>
          </cell>
        </row>
        <row r="2629">
          <cell r="D2629">
            <v>25.441176470588236</v>
          </cell>
          <cell r="E2629" t="str">
            <v>2021株洲市</v>
          </cell>
        </row>
        <row r="2630">
          <cell r="D2630">
            <v>24.411764705882355</v>
          </cell>
          <cell r="E2630" t="str">
            <v>2021巴彦淖尔市</v>
          </cell>
        </row>
        <row r="2631">
          <cell r="D2631">
            <v>21.544117647058822</v>
          </cell>
          <cell r="E2631" t="str">
            <v>2021忻州市</v>
          </cell>
        </row>
        <row r="2632">
          <cell r="D2632">
            <v>16.47058823529412</v>
          </cell>
          <cell r="E2632" t="str">
            <v>2021平凉市</v>
          </cell>
        </row>
        <row r="2633">
          <cell r="D2633">
            <v>14.235294117647058</v>
          </cell>
          <cell r="E2633" t="str">
            <v>2021白银市</v>
          </cell>
        </row>
        <row r="2634">
          <cell r="D2634">
            <v>12.102941176470589</v>
          </cell>
          <cell r="E2634" t="str">
            <v>2021焦作市</v>
          </cell>
        </row>
        <row r="2635">
          <cell r="D2635">
            <v>11.117647058823529</v>
          </cell>
          <cell r="E2635" t="str">
            <v>2021怀化市</v>
          </cell>
        </row>
        <row r="2636">
          <cell r="D2636">
            <v>10.588235294117647</v>
          </cell>
          <cell r="E2636" t="str">
            <v>2021宝鸡市</v>
          </cell>
        </row>
        <row r="2637">
          <cell r="D2637">
            <v>6.9117647058823533</v>
          </cell>
          <cell r="E2637" t="str">
            <v>2021阜新市</v>
          </cell>
        </row>
        <row r="2638">
          <cell r="D2638">
            <v>4.1176470588235299</v>
          </cell>
          <cell r="E2638" t="str">
            <v>2021上饶市</v>
          </cell>
        </row>
        <row r="2639">
          <cell r="D2639">
            <v>2.9411764705882355</v>
          </cell>
          <cell r="E2639" t="str">
            <v>2021嘉峪关市</v>
          </cell>
        </row>
        <row r="2640">
          <cell r="D2640">
            <v>2.9411764705882355</v>
          </cell>
          <cell r="E2640" t="str">
            <v>2021双鸭山市</v>
          </cell>
        </row>
        <row r="2641">
          <cell r="D2641">
            <v>0.58823529411764708</v>
          </cell>
          <cell r="E2641" t="str">
            <v>2021三门峡市</v>
          </cell>
        </row>
        <row r="2642">
          <cell r="D2642">
            <v>89.588235294117652</v>
          </cell>
          <cell r="E2642" t="str">
            <v>2022昆明市</v>
          </cell>
        </row>
        <row r="2643">
          <cell r="D2643">
            <v>89.411764705882362</v>
          </cell>
          <cell r="E2643" t="str">
            <v>2022梧州市</v>
          </cell>
        </row>
        <row r="2644">
          <cell r="D2644">
            <v>87.705882352941174</v>
          </cell>
          <cell r="E2644" t="str">
            <v>2022玉溪市</v>
          </cell>
        </row>
        <row r="2645">
          <cell r="D2645">
            <v>87.441176470588246</v>
          </cell>
          <cell r="E2645" t="str">
            <v>2022漳州市</v>
          </cell>
        </row>
        <row r="2646">
          <cell r="D2646">
            <v>87</v>
          </cell>
          <cell r="E2646" t="str">
            <v>2022黄石市</v>
          </cell>
        </row>
        <row r="2647">
          <cell r="D2647">
            <v>85.264705882352942</v>
          </cell>
          <cell r="E2647" t="str">
            <v>2022福州市</v>
          </cell>
        </row>
        <row r="2648">
          <cell r="D2648">
            <v>85.117647058823522</v>
          </cell>
          <cell r="E2648" t="str">
            <v>2022钦州市</v>
          </cell>
        </row>
        <row r="2649">
          <cell r="D2649">
            <v>84.882352941176478</v>
          </cell>
          <cell r="E2649" t="str">
            <v>2022舟山市</v>
          </cell>
        </row>
        <row r="2650">
          <cell r="D2650">
            <v>84.705882352941174</v>
          </cell>
          <cell r="E2650" t="str">
            <v>2022襄阳市</v>
          </cell>
        </row>
        <row r="2651">
          <cell r="D2651">
            <v>84.441176470588246</v>
          </cell>
          <cell r="E2651" t="str">
            <v>2022保山市</v>
          </cell>
        </row>
        <row r="2652">
          <cell r="D2652">
            <v>83.941176470588232</v>
          </cell>
          <cell r="E2652" t="str">
            <v>2022三明市</v>
          </cell>
        </row>
        <row r="2653">
          <cell r="D2653">
            <v>83.47058823529413</v>
          </cell>
          <cell r="E2653" t="str">
            <v>2022泉州市</v>
          </cell>
        </row>
        <row r="2654">
          <cell r="D2654">
            <v>83.088235294117652</v>
          </cell>
          <cell r="E2654" t="str">
            <v>2022鞍山市</v>
          </cell>
        </row>
        <row r="2655">
          <cell r="D2655">
            <v>82.882352941176478</v>
          </cell>
          <cell r="E2655" t="str">
            <v>2022桂林市</v>
          </cell>
        </row>
        <row r="2656">
          <cell r="D2656">
            <v>82.794117647058826</v>
          </cell>
          <cell r="E2656" t="str">
            <v>2022来宾市</v>
          </cell>
        </row>
        <row r="2657">
          <cell r="D2657">
            <v>82.617647058823522</v>
          </cell>
          <cell r="E2657" t="str">
            <v>2022宜春市</v>
          </cell>
        </row>
        <row r="2658">
          <cell r="D2658">
            <v>82.470588235294116</v>
          </cell>
          <cell r="E2658" t="str">
            <v>2022中卫市</v>
          </cell>
        </row>
        <row r="2659">
          <cell r="D2659">
            <v>82.411764705882348</v>
          </cell>
          <cell r="E2659" t="str">
            <v>2022天津市</v>
          </cell>
        </row>
        <row r="2660">
          <cell r="D2660">
            <v>82.17647058823529</v>
          </cell>
          <cell r="E2660" t="str">
            <v>2022南昌市</v>
          </cell>
        </row>
        <row r="2661">
          <cell r="D2661">
            <v>82.088235294117652</v>
          </cell>
          <cell r="E2661" t="str">
            <v>2022台州市</v>
          </cell>
        </row>
        <row r="2662">
          <cell r="D2662">
            <v>82</v>
          </cell>
          <cell r="E2662" t="str">
            <v>2022东莞市</v>
          </cell>
        </row>
        <row r="2663">
          <cell r="D2663">
            <v>81.470588235294116</v>
          </cell>
          <cell r="E2663" t="str">
            <v>2022衢州市</v>
          </cell>
        </row>
        <row r="2664">
          <cell r="D2664">
            <v>81.411764705882362</v>
          </cell>
          <cell r="E2664" t="str">
            <v>2022北海市</v>
          </cell>
        </row>
        <row r="2665">
          <cell r="D2665">
            <v>81.294117647058826</v>
          </cell>
          <cell r="E2665" t="str">
            <v>2022黄冈市</v>
          </cell>
        </row>
        <row r="2666">
          <cell r="D2666">
            <v>81.235294117647058</v>
          </cell>
          <cell r="E2666" t="str">
            <v>2022遂宁市</v>
          </cell>
        </row>
        <row r="2667">
          <cell r="D2667">
            <v>81.147058823529406</v>
          </cell>
          <cell r="E2667" t="str">
            <v>2022惠州市</v>
          </cell>
        </row>
        <row r="2668">
          <cell r="D2668">
            <v>81.088235294117652</v>
          </cell>
          <cell r="E2668" t="str">
            <v>2022绵阳市</v>
          </cell>
        </row>
        <row r="2669">
          <cell r="D2669">
            <v>81</v>
          </cell>
          <cell r="E2669" t="str">
            <v>2022湖州市</v>
          </cell>
        </row>
        <row r="2670">
          <cell r="D2670">
            <v>80.85294117647058</v>
          </cell>
          <cell r="E2670" t="str">
            <v>2022乌海市</v>
          </cell>
        </row>
        <row r="2671">
          <cell r="D2671">
            <v>80.588235294117652</v>
          </cell>
          <cell r="E2671" t="str">
            <v>2022雅安市</v>
          </cell>
        </row>
        <row r="2672">
          <cell r="D2672">
            <v>80.205882352941174</v>
          </cell>
          <cell r="E2672" t="str">
            <v>2022武汉市</v>
          </cell>
        </row>
        <row r="2673">
          <cell r="D2673">
            <v>80.14705882352942</v>
          </cell>
          <cell r="E2673" t="str">
            <v>2022揭阳市</v>
          </cell>
        </row>
        <row r="2674">
          <cell r="D2674">
            <v>79.941176470588246</v>
          </cell>
          <cell r="E2674" t="str">
            <v>2022河池市</v>
          </cell>
        </row>
        <row r="2675">
          <cell r="D2675">
            <v>79.852941176470594</v>
          </cell>
          <cell r="E2675" t="str">
            <v>2022曲靖市</v>
          </cell>
        </row>
        <row r="2676">
          <cell r="D2676">
            <v>79.67647058823529</v>
          </cell>
          <cell r="E2676" t="str">
            <v>2022黄山市</v>
          </cell>
        </row>
        <row r="2677">
          <cell r="D2677">
            <v>79.558823529411768</v>
          </cell>
          <cell r="E2677" t="str">
            <v>2022重庆市</v>
          </cell>
        </row>
        <row r="2678">
          <cell r="D2678">
            <v>79.264705882352942</v>
          </cell>
          <cell r="E2678" t="str">
            <v>2022吉安市</v>
          </cell>
        </row>
        <row r="2679">
          <cell r="D2679">
            <v>79.14705882352942</v>
          </cell>
          <cell r="E2679" t="str">
            <v>2022淮北市</v>
          </cell>
        </row>
        <row r="2680">
          <cell r="D2680">
            <v>79.029411764705884</v>
          </cell>
          <cell r="E2680" t="str">
            <v>2022黑河市</v>
          </cell>
        </row>
        <row r="2681">
          <cell r="D2681">
            <v>79.000000000000014</v>
          </cell>
          <cell r="E2681" t="str">
            <v>2022云浮市</v>
          </cell>
        </row>
        <row r="2682">
          <cell r="D2682">
            <v>78.705882352941188</v>
          </cell>
          <cell r="E2682" t="str">
            <v>2022丽江市</v>
          </cell>
        </row>
        <row r="2683">
          <cell r="D2683">
            <v>78.470588235294116</v>
          </cell>
          <cell r="E2683" t="str">
            <v>2022河源市</v>
          </cell>
        </row>
        <row r="2684">
          <cell r="D2684">
            <v>78.470588235294116</v>
          </cell>
          <cell r="E2684" t="str">
            <v>2022张家界市</v>
          </cell>
        </row>
        <row r="2685">
          <cell r="D2685">
            <v>78.058823529411754</v>
          </cell>
          <cell r="E2685" t="str">
            <v>2022佳木斯市</v>
          </cell>
        </row>
        <row r="2686">
          <cell r="D2686">
            <v>78</v>
          </cell>
          <cell r="E2686" t="str">
            <v>2022连云港市</v>
          </cell>
        </row>
        <row r="2687">
          <cell r="D2687">
            <v>77.764705882352942</v>
          </cell>
          <cell r="E2687" t="str">
            <v>2022宁波市</v>
          </cell>
        </row>
        <row r="2688">
          <cell r="D2688">
            <v>77.64705882352942</v>
          </cell>
          <cell r="E2688" t="str">
            <v>2022安顺市</v>
          </cell>
        </row>
        <row r="2689">
          <cell r="D2689">
            <v>77.558823529411768</v>
          </cell>
          <cell r="E2689" t="str">
            <v>2022防城港市</v>
          </cell>
        </row>
        <row r="2690">
          <cell r="D2690">
            <v>77.264705882352942</v>
          </cell>
          <cell r="E2690" t="str">
            <v>2022徐州市</v>
          </cell>
        </row>
        <row r="2691">
          <cell r="D2691">
            <v>76.941176470588246</v>
          </cell>
          <cell r="E2691" t="str">
            <v>2022汕尾市</v>
          </cell>
        </row>
        <row r="2692">
          <cell r="D2692">
            <v>76.82352941176471</v>
          </cell>
          <cell r="E2692" t="str">
            <v>2022巴彦淖尔市</v>
          </cell>
        </row>
        <row r="2693">
          <cell r="D2693">
            <v>76.705882352941188</v>
          </cell>
          <cell r="E2693" t="str">
            <v>2022乌兰察布市</v>
          </cell>
        </row>
        <row r="2694">
          <cell r="D2694">
            <v>76.529411764705884</v>
          </cell>
          <cell r="E2694" t="str">
            <v>2022广安市</v>
          </cell>
        </row>
        <row r="2695">
          <cell r="D2695">
            <v>76.441176470588232</v>
          </cell>
          <cell r="E2695" t="str">
            <v>2022德阳市</v>
          </cell>
        </row>
        <row r="2696">
          <cell r="D2696">
            <v>76.235294117647058</v>
          </cell>
          <cell r="E2696" t="str">
            <v>2022阜阳市</v>
          </cell>
        </row>
        <row r="2697">
          <cell r="D2697">
            <v>76.058823529411768</v>
          </cell>
          <cell r="E2697" t="str">
            <v>2022牡丹江市</v>
          </cell>
        </row>
        <row r="2698">
          <cell r="D2698">
            <v>76</v>
          </cell>
          <cell r="E2698" t="str">
            <v>2022赣州市</v>
          </cell>
        </row>
        <row r="2699">
          <cell r="D2699">
            <v>75.85294117647058</v>
          </cell>
          <cell r="E2699" t="str">
            <v>2022六安市</v>
          </cell>
        </row>
        <row r="2700">
          <cell r="D2700">
            <v>75.441176470588232</v>
          </cell>
          <cell r="E2700" t="str">
            <v>2022岳阳市</v>
          </cell>
        </row>
        <row r="2701">
          <cell r="D2701">
            <v>75.382352941176478</v>
          </cell>
          <cell r="E2701" t="str">
            <v>2022泰安市</v>
          </cell>
        </row>
        <row r="2702">
          <cell r="D2702">
            <v>75.35294117647058</v>
          </cell>
          <cell r="E2702" t="str">
            <v>2022随州市</v>
          </cell>
        </row>
        <row r="2703">
          <cell r="D2703">
            <v>75.264705882352942</v>
          </cell>
          <cell r="E2703" t="str">
            <v>2022阳江市</v>
          </cell>
        </row>
        <row r="2704">
          <cell r="D2704">
            <v>75.205882352941174</v>
          </cell>
          <cell r="E2704" t="str">
            <v>2022威海市</v>
          </cell>
        </row>
        <row r="2705">
          <cell r="D2705">
            <v>74.941176470588246</v>
          </cell>
          <cell r="E2705" t="str">
            <v>2022亳州市</v>
          </cell>
        </row>
        <row r="2706">
          <cell r="D2706">
            <v>74.64705882352942</v>
          </cell>
          <cell r="E2706" t="str">
            <v>2022自贡市</v>
          </cell>
        </row>
        <row r="2707">
          <cell r="D2707">
            <v>74.5</v>
          </cell>
          <cell r="E2707" t="str">
            <v>2022柳州市</v>
          </cell>
        </row>
        <row r="2708">
          <cell r="D2708">
            <v>74.235294117647058</v>
          </cell>
          <cell r="E2708" t="str">
            <v>2022焦作市</v>
          </cell>
        </row>
        <row r="2709">
          <cell r="D2709">
            <v>74.058823529411768</v>
          </cell>
          <cell r="E2709" t="str">
            <v>2022芜湖市</v>
          </cell>
        </row>
        <row r="2710">
          <cell r="D2710">
            <v>74</v>
          </cell>
          <cell r="E2710" t="str">
            <v>2022阜新市</v>
          </cell>
        </row>
        <row r="2711">
          <cell r="D2711">
            <v>73.882352941176464</v>
          </cell>
          <cell r="E2711" t="str">
            <v>2022新乡市</v>
          </cell>
        </row>
        <row r="2712">
          <cell r="D2712">
            <v>73.705882352941174</v>
          </cell>
          <cell r="E2712" t="str">
            <v>2022绍兴市</v>
          </cell>
        </row>
        <row r="2713">
          <cell r="D2713">
            <v>73.588235294117652</v>
          </cell>
          <cell r="E2713" t="str">
            <v>2022九江市</v>
          </cell>
        </row>
        <row r="2714">
          <cell r="D2714">
            <v>73.558823529411768</v>
          </cell>
          <cell r="E2714" t="str">
            <v>2022天水市</v>
          </cell>
        </row>
        <row r="2715">
          <cell r="D2715">
            <v>73.235294117647058</v>
          </cell>
          <cell r="E2715" t="str">
            <v>2022铜仁市</v>
          </cell>
        </row>
        <row r="2716">
          <cell r="D2716">
            <v>73.117647058823536</v>
          </cell>
          <cell r="E2716" t="str">
            <v>2022金昌市</v>
          </cell>
        </row>
        <row r="2717">
          <cell r="D2717">
            <v>72.970588235294116</v>
          </cell>
          <cell r="E2717" t="str">
            <v>2022七台河市</v>
          </cell>
        </row>
        <row r="2718">
          <cell r="D2718">
            <v>72.911764705882362</v>
          </cell>
          <cell r="E2718" t="str">
            <v>2022临沂市</v>
          </cell>
        </row>
        <row r="2719">
          <cell r="D2719">
            <v>72.67647058823529</v>
          </cell>
          <cell r="E2719" t="str">
            <v>2022郑州市</v>
          </cell>
        </row>
        <row r="2720">
          <cell r="D2720">
            <v>71.970588235294116</v>
          </cell>
          <cell r="E2720" t="str">
            <v>2022铜陵市</v>
          </cell>
        </row>
        <row r="2721">
          <cell r="D2721">
            <v>71.911764705882348</v>
          </cell>
          <cell r="E2721" t="str">
            <v>2022茂名市</v>
          </cell>
        </row>
        <row r="2722">
          <cell r="D2722">
            <v>71.882352941176478</v>
          </cell>
          <cell r="E2722" t="str">
            <v>2022无锡市</v>
          </cell>
        </row>
        <row r="2723">
          <cell r="D2723">
            <v>71.67647058823529</v>
          </cell>
          <cell r="E2723" t="str">
            <v>2022益阳市</v>
          </cell>
        </row>
        <row r="2724">
          <cell r="D2724">
            <v>71.529411764705884</v>
          </cell>
          <cell r="E2724" t="str">
            <v>2022平顶山市</v>
          </cell>
        </row>
        <row r="2725">
          <cell r="D2725">
            <v>71.205882352941174</v>
          </cell>
          <cell r="E2725" t="str">
            <v>2022清远市</v>
          </cell>
        </row>
        <row r="2726">
          <cell r="D2726">
            <v>71</v>
          </cell>
          <cell r="E2726" t="str">
            <v>2022盘锦市</v>
          </cell>
        </row>
        <row r="2727">
          <cell r="D2727">
            <v>70.617647058823536</v>
          </cell>
          <cell r="E2727" t="str">
            <v>2022广元市</v>
          </cell>
        </row>
        <row r="2728">
          <cell r="D2728">
            <v>70.558823529411768</v>
          </cell>
          <cell r="E2728" t="str">
            <v>2022营口市</v>
          </cell>
        </row>
        <row r="2729">
          <cell r="D2729">
            <v>70.470588235294116</v>
          </cell>
          <cell r="E2729" t="str">
            <v>2022肇庆市</v>
          </cell>
        </row>
        <row r="2730">
          <cell r="D2730">
            <v>70.35294117647058</v>
          </cell>
          <cell r="E2730" t="str">
            <v>2022洛阳市</v>
          </cell>
        </row>
        <row r="2731">
          <cell r="D2731">
            <v>70.117647058823536</v>
          </cell>
          <cell r="E2731" t="str">
            <v>2022大连市</v>
          </cell>
        </row>
        <row r="2732">
          <cell r="D2732">
            <v>69.941176470588246</v>
          </cell>
          <cell r="E2732" t="str">
            <v>2022德州市</v>
          </cell>
        </row>
        <row r="2733">
          <cell r="D2733">
            <v>69.617647058823522</v>
          </cell>
          <cell r="E2733" t="str">
            <v>2022池州市</v>
          </cell>
        </row>
        <row r="2734">
          <cell r="D2734">
            <v>69.529411764705884</v>
          </cell>
          <cell r="E2734" t="str">
            <v>2022沧州市</v>
          </cell>
        </row>
        <row r="2735">
          <cell r="D2735">
            <v>69.5</v>
          </cell>
          <cell r="E2735" t="str">
            <v>2022眉山市</v>
          </cell>
        </row>
        <row r="2736">
          <cell r="D2736">
            <v>69.32352941176471</v>
          </cell>
          <cell r="E2736" t="str">
            <v>2022宜昌市</v>
          </cell>
        </row>
        <row r="2737">
          <cell r="D2737">
            <v>69.264705882352942</v>
          </cell>
          <cell r="E2737" t="str">
            <v>2022鸡西市</v>
          </cell>
        </row>
        <row r="2738">
          <cell r="D2738">
            <v>69.088235294117652</v>
          </cell>
          <cell r="E2738" t="str">
            <v>2022咸宁市</v>
          </cell>
        </row>
        <row r="2739">
          <cell r="D2739">
            <v>68.970588235294116</v>
          </cell>
          <cell r="E2739" t="str">
            <v>2022宝鸡市</v>
          </cell>
        </row>
        <row r="2740">
          <cell r="D2740">
            <v>68.82352941176471</v>
          </cell>
          <cell r="E2740" t="str">
            <v>2022哈尔滨市</v>
          </cell>
        </row>
        <row r="2741">
          <cell r="D2741">
            <v>68.64705882352942</v>
          </cell>
          <cell r="E2741" t="str">
            <v>2022泰州市</v>
          </cell>
        </row>
        <row r="2742">
          <cell r="D2742">
            <v>68.352941176470594</v>
          </cell>
          <cell r="E2742" t="str">
            <v>2022辽源市</v>
          </cell>
        </row>
        <row r="2743">
          <cell r="D2743">
            <v>68</v>
          </cell>
          <cell r="E2743" t="str">
            <v>2022镇江市</v>
          </cell>
        </row>
        <row r="2744">
          <cell r="D2744">
            <v>67.705882352941174</v>
          </cell>
          <cell r="E2744" t="str">
            <v>2022乐山市</v>
          </cell>
        </row>
        <row r="2745">
          <cell r="D2745">
            <v>67.411764705882348</v>
          </cell>
          <cell r="E2745" t="str">
            <v>2022邯郸市</v>
          </cell>
        </row>
        <row r="2746">
          <cell r="D2746">
            <v>67.205882352941174</v>
          </cell>
          <cell r="E2746" t="str">
            <v>2022嘉峪关市</v>
          </cell>
        </row>
        <row r="2747">
          <cell r="D2747">
            <v>67</v>
          </cell>
          <cell r="E2747" t="str">
            <v>2022遵义市</v>
          </cell>
        </row>
        <row r="2748">
          <cell r="D2748">
            <v>66.82352941176471</v>
          </cell>
          <cell r="E2748" t="str">
            <v>2022安康市</v>
          </cell>
        </row>
        <row r="2749">
          <cell r="D2749">
            <v>66.558823529411768</v>
          </cell>
          <cell r="E2749" t="str">
            <v>2022许昌市</v>
          </cell>
        </row>
        <row r="2750">
          <cell r="D2750">
            <v>66.470588235294116</v>
          </cell>
          <cell r="E2750" t="str">
            <v>2022吕梁市</v>
          </cell>
        </row>
        <row r="2751">
          <cell r="D2751">
            <v>66.029411764705884</v>
          </cell>
          <cell r="E2751" t="str">
            <v>2022开封市</v>
          </cell>
        </row>
        <row r="2752">
          <cell r="D2752">
            <v>65.5</v>
          </cell>
          <cell r="E2752" t="str">
            <v>2022葫芦岛市</v>
          </cell>
        </row>
        <row r="2753">
          <cell r="D2753">
            <v>64.852941176470594</v>
          </cell>
          <cell r="E2753" t="str">
            <v>2022张掖市</v>
          </cell>
        </row>
        <row r="2754">
          <cell r="D2754">
            <v>64.441176470588232</v>
          </cell>
          <cell r="E2754" t="str">
            <v>2022荆州市</v>
          </cell>
        </row>
        <row r="2755">
          <cell r="D2755">
            <v>64.191176470588232</v>
          </cell>
          <cell r="E2755" t="str">
            <v>2022十堰市</v>
          </cell>
        </row>
        <row r="2756">
          <cell r="D2756">
            <v>63.941176470588239</v>
          </cell>
          <cell r="E2756" t="str">
            <v>2022蚌埠市</v>
          </cell>
        </row>
        <row r="2757">
          <cell r="D2757">
            <v>63.411764705882355</v>
          </cell>
          <cell r="E2757" t="str">
            <v>2022常州市</v>
          </cell>
        </row>
        <row r="2758">
          <cell r="D2758">
            <v>62.970588235294116</v>
          </cell>
          <cell r="E2758" t="str">
            <v>2022承德市</v>
          </cell>
        </row>
        <row r="2759">
          <cell r="D2759">
            <v>62.852941176470587</v>
          </cell>
          <cell r="E2759" t="str">
            <v>2022鹤壁市</v>
          </cell>
        </row>
        <row r="2760">
          <cell r="D2760">
            <v>62.029411764705884</v>
          </cell>
          <cell r="E2760" t="str">
            <v>2022衡水市</v>
          </cell>
        </row>
        <row r="2761">
          <cell r="D2761">
            <v>61.67647058823529</v>
          </cell>
          <cell r="E2761" t="str">
            <v>2022唐山市</v>
          </cell>
        </row>
        <row r="2762">
          <cell r="D2762">
            <v>61</v>
          </cell>
          <cell r="E2762" t="str">
            <v>2022延安市</v>
          </cell>
        </row>
        <row r="2763">
          <cell r="D2763">
            <v>60.5</v>
          </cell>
          <cell r="E2763" t="str">
            <v>2022渭南市</v>
          </cell>
        </row>
        <row r="2764">
          <cell r="D2764">
            <v>59.82352941176471</v>
          </cell>
          <cell r="E2764" t="str">
            <v>2022呼和浩特市</v>
          </cell>
        </row>
        <row r="2765">
          <cell r="D2765">
            <v>57.294117647058826</v>
          </cell>
          <cell r="E2765" t="str">
            <v>2022白山市</v>
          </cell>
        </row>
        <row r="2766">
          <cell r="D2766">
            <v>56.705882352941181</v>
          </cell>
          <cell r="E2766" t="str">
            <v>2022保定市</v>
          </cell>
        </row>
        <row r="2767">
          <cell r="D2767">
            <v>56</v>
          </cell>
          <cell r="E2767" t="str">
            <v>2022张家口市</v>
          </cell>
        </row>
        <row r="2768">
          <cell r="D2768">
            <v>53.882352941176471</v>
          </cell>
          <cell r="E2768" t="str">
            <v>2022汉中市</v>
          </cell>
        </row>
        <row r="2769">
          <cell r="D2769">
            <v>52.529411764705884</v>
          </cell>
          <cell r="E2769" t="str">
            <v>2022吐鲁番市</v>
          </cell>
        </row>
        <row r="2770">
          <cell r="D2770">
            <v>50.691176470588232</v>
          </cell>
          <cell r="E2770" t="str">
            <v>2022鄂尔多斯市</v>
          </cell>
        </row>
        <row r="2771">
          <cell r="D2771">
            <v>50.352941176470587</v>
          </cell>
          <cell r="E2771" t="str">
            <v>2022中山市</v>
          </cell>
        </row>
        <row r="2772">
          <cell r="D2772">
            <v>48.558823529411761</v>
          </cell>
          <cell r="E2772" t="str">
            <v>2022平凉市</v>
          </cell>
        </row>
        <row r="2773">
          <cell r="D2773">
            <v>46.735294117647065</v>
          </cell>
          <cell r="E2773" t="str">
            <v>2022昭通市</v>
          </cell>
        </row>
        <row r="2774">
          <cell r="D2774">
            <v>46.647058823529413</v>
          </cell>
          <cell r="E2774" t="str">
            <v>2022商丘市</v>
          </cell>
        </row>
        <row r="2775">
          <cell r="D2775">
            <v>45.720588235294116</v>
          </cell>
          <cell r="E2775" t="str">
            <v>2022汕头市</v>
          </cell>
        </row>
        <row r="2776">
          <cell r="D2776">
            <v>45.294117647058826</v>
          </cell>
          <cell r="E2776" t="str">
            <v>2022忻州市</v>
          </cell>
        </row>
        <row r="2777">
          <cell r="D2777">
            <v>44.647058823529413</v>
          </cell>
          <cell r="E2777" t="str">
            <v>2022安庆市</v>
          </cell>
        </row>
        <row r="2778">
          <cell r="D2778">
            <v>43.264705882352942</v>
          </cell>
          <cell r="E2778" t="str">
            <v>2022辽阳市</v>
          </cell>
        </row>
        <row r="2779">
          <cell r="D2779">
            <v>42.088235294117645</v>
          </cell>
          <cell r="E2779" t="str">
            <v>2022孝感市</v>
          </cell>
        </row>
        <row r="2780">
          <cell r="D2780">
            <v>40.382352941176478</v>
          </cell>
          <cell r="E2780" t="str">
            <v>2022衡阳市</v>
          </cell>
        </row>
        <row r="2781">
          <cell r="D2781">
            <v>39.764705882352942</v>
          </cell>
          <cell r="E2781" t="str">
            <v>2022安阳市</v>
          </cell>
        </row>
        <row r="2782">
          <cell r="D2782">
            <v>38.911764705882355</v>
          </cell>
          <cell r="E2782" t="str">
            <v>2022山南市</v>
          </cell>
        </row>
        <row r="2783">
          <cell r="D2783">
            <v>37.338235294117652</v>
          </cell>
          <cell r="E2783" t="str">
            <v>2022日喀则市</v>
          </cell>
        </row>
        <row r="2784">
          <cell r="D2784">
            <v>35.17647058823529</v>
          </cell>
          <cell r="E2784" t="str">
            <v>2022定西市</v>
          </cell>
        </row>
        <row r="2785">
          <cell r="D2785">
            <v>34.676470588235297</v>
          </cell>
          <cell r="E2785" t="str">
            <v>2022邢台市</v>
          </cell>
        </row>
        <row r="2786">
          <cell r="D2786">
            <v>32.882352941176471</v>
          </cell>
          <cell r="E2786" t="str">
            <v>2022廊坊市</v>
          </cell>
        </row>
        <row r="2787">
          <cell r="D2787">
            <v>28.705882352941174</v>
          </cell>
          <cell r="E2787" t="str">
            <v>2022南阳市</v>
          </cell>
        </row>
        <row r="2788">
          <cell r="D2788">
            <v>21.47058823529412</v>
          </cell>
          <cell r="E2788" t="str">
            <v>2022酒泉市</v>
          </cell>
        </row>
        <row r="2789">
          <cell r="D2789">
            <v>5.882352941176471</v>
          </cell>
          <cell r="E2789" t="str">
            <v>2022信阳市</v>
          </cell>
        </row>
        <row r="2790">
          <cell r="D2790">
            <v>89.529411764705884</v>
          </cell>
          <cell r="E2790" t="str">
            <v>2022玉林市</v>
          </cell>
        </row>
        <row r="2791">
          <cell r="D2791">
            <v>87.852941176470594</v>
          </cell>
          <cell r="E2791" t="str">
            <v>2022临沧市</v>
          </cell>
        </row>
        <row r="2792">
          <cell r="D2792">
            <v>87.5</v>
          </cell>
          <cell r="E2792" t="str">
            <v>2022漯河市</v>
          </cell>
        </row>
        <row r="2793">
          <cell r="D2793">
            <v>87.352941176470594</v>
          </cell>
          <cell r="E2793" t="str">
            <v>2022攀枝花市</v>
          </cell>
        </row>
        <row r="2794">
          <cell r="D2794">
            <v>86.205882352941188</v>
          </cell>
          <cell r="E2794" t="str">
            <v>2022上海市</v>
          </cell>
        </row>
        <row r="2795">
          <cell r="D2795">
            <v>85.235294117647058</v>
          </cell>
          <cell r="E2795" t="str">
            <v>2022银川市</v>
          </cell>
        </row>
        <row r="2796">
          <cell r="D2796">
            <v>85</v>
          </cell>
          <cell r="E2796" t="str">
            <v>2022北京市</v>
          </cell>
        </row>
        <row r="2797">
          <cell r="D2797">
            <v>84.764705882352942</v>
          </cell>
          <cell r="E2797" t="str">
            <v>2022龙岩市</v>
          </cell>
        </row>
        <row r="2798">
          <cell r="D2798">
            <v>84.588235294117652</v>
          </cell>
          <cell r="E2798" t="str">
            <v>2022烟台市</v>
          </cell>
        </row>
        <row r="2799">
          <cell r="D2799">
            <v>84.058823529411768</v>
          </cell>
          <cell r="E2799" t="str">
            <v>2022驻马店市</v>
          </cell>
        </row>
        <row r="2800">
          <cell r="D2800">
            <v>83.764705882352942</v>
          </cell>
          <cell r="E2800" t="str">
            <v>2022荆门市</v>
          </cell>
        </row>
        <row r="2801">
          <cell r="D2801">
            <v>83.35294117647058</v>
          </cell>
          <cell r="E2801" t="str">
            <v>2022滨州市</v>
          </cell>
        </row>
        <row r="2802">
          <cell r="D2802">
            <v>83.058823529411754</v>
          </cell>
          <cell r="E2802" t="str">
            <v>2022上饶市</v>
          </cell>
        </row>
        <row r="2803">
          <cell r="D2803">
            <v>82.794117647058826</v>
          </cell>
          <cell r="E2803" t="str">
            <v>2022南平市</v>
          </cell>
        </row>
        <row r="2804">
          <cell r="D2804">
            <v>82.64705882352942</v>
          </cell>
          <cell r="E2804" t="str">
            <v>2022崇左市</v>
          </cell>
        </row>
        <row r="2805">
          <cell r="D2805">
            <v>82.470588235294116</v>
          </cell>
          <cell r="E2805" t="str">
            <v>2022嘉兴市</v>
          </cell>
        </row>
        <row r="2806">
          <cell r="D2806">
            <v>82.441176470588246</v>
          </cell>
          <cell r="E2806" t="str">
            <v>2022淮南市</v>
          </cell>
        </row>
        <row r="2807">
          <cell r="D2807">
            <v>82.411764705882348</v>
          </cell>
          <cell r="E2807" t="str">
            <v>2022沈阳市</v>
          </cell>
        </row>
        <row r="2808">
          <cell r="D2808">
            <v>82.14705882352942</v>
          </cell>
          <cell r="E2808" t="str">
            <v>2022郴州市</v>
          </cell>
        </row>
        <row r="2809">
          <cell r="D2809">
            <v>82.029411764705884</v>
          </cell>
          <cell r="E2809" t="str">
            <v>2022聊城市</v>
          </cell>
        </row>
        <row r="2810">
          <cell r="D2810">
            <v>81.588235294117638</v>
          </cell>
          <cell r="E2810" t="str">
            <v>2022内江市</v>
          </cell>
        </row>
        <row r="2811">
          <cell r="D2811">
            <v>81.411764705882362</v>
          </cell>
          <cell r="E2811" t="str">
            <v>2022梅州市</v>
          </cell>
        </row>
        <row r="2812">
          <cell r="D2812">
            <v>81.352941176470594</v>
          </cell>
          <cell r="E2812" t="str">
            <v>2022温州市</v>
          </cell>
        </row>
        <row r="2813">
          <cell r="D2813">
            <v>81.264705882352942</v>
          </cell>
          <cell r="E2813" t="str">
            <v>2022克拉玛依市</v>
          </cell>
        </row>
        <row r="2814">
          <cell r="D2814">
            <v>81.17647058823529</v>
          </cell>
          <cell r="E2814" t="str">
            <v>2022巴中市</v>
          </cell>
        </row>
        <row r="2815">
          <cell r="D2815">
            <v>81.147058823529406</v>
          </cell>
          <cell r="E2815" t="str">
            <v>2022百色市</v>
          </cell>
        </row>
        <row r="2816">
          <cell r="D2816">
            <v>81.029411764705884</v>
          </cell>
          <cell r="E2816" t="str">
            <v>2022吴忠市</v>
          </cell>
        </row>
        <row r="2817">
          <cell r="D2817">
            <v>80.941176470588232</v>
          </cell>
          <cell r="E2817" t="str">
            <v>2022杭州市</v>
          </cell>
        </row>
        <row r="2818">
          <cell r="D2818">
            <v>80.647058823529406</v>
          </cell>
          <cell r="E2818" t="str">
            <v>2022韶关市</v>
          </cell>
        </row>
        <row r="2819">
          <cell r="D2819">
            <v>80.411764705882348</v>
          </cell>
          <cell r="E2819" t="str">
            <v>2022贵港市</v>
          </cell>
        </row>
        <row r="2820">
          <cell r="D2820">
            <v>80.14705882352942</v>
          </cell>
          <cell r="E2820" t="str">
            <v>2022日照市</v>
          </cell>
        </row>
        <row r="2821">
          <cell r="D2821">
            <v>80.117647058823522</v>
          </cell>
          <cell r="E2821" t="str">
            <v>2022大同市</v>
          </cell>
        </row>
        <row r="2822">
          <cell r="D2822">
            <v>79.882352941176478</v>
          </cell>
          <cell r="E2822" t="str">
            <v>2022深圳市</v>
          </cell>
        </row>
        <row r="2823">
          <cell r="D2823">
            <v>79.764705882352942</v>
          </cell>
          <cell r="E2823" t="str">
            <v>2022六盘水市</v>
          </cell>
        </row>
        <row r="2824">
          <cell r="D2824">
            <v>79.64705882352942</v>
          </cell>
          <cell r="E2824" t="str">
            <v>2022南宁市</v>
          </cell>
        </row>
        <row r="2825">
          <cell r="D2825">
            <v>79.411764705882348</v>
          </cell>
          <cell r="E2825" t="str">
            <v>2022临汾市</v>
          </cell>
        </row>
        <row r="2826">
          <cell r="D2826">
            <v>79.264705882352942</v>
          </cell>
          <cell r="E2826" t="str">
            <v>2022鄂州市</v>
          </cell>
        </row>
        <row r="2827">
          <cell r="D2827">
            <v>79.117647058823536</v>
          </cell>
          <cell r="E2827" t="str">
            <v>2022新余市</v>
          </cell>
        </row>
        <row r="2828">
          <cell r="D2828">
            <v>79.000000000000014</v>
          </cell>
          <cell r="E2828" t="str">
            <v>2022潍坊市</v>
          </cell>
        </row>
        <row r="2829">
          <cell r="D2829">
            <v>78.82352941176471</v>
          </cell>
          <cell r="E2829" t="str">
            <v>2022珠海市</v>
          </cell>
        </row>
        <row r="2830">
          <cell r="D2830">
            <v>78.558823529411768</v>
          </cell>
          <cell r="E2830" t="str">
            <v>2022合肥市</v>
          </cell>
        </row>
        <row r="2831">
          <cell r="D2831">
            <v>78.470588235294116</v>
          </cell>
          <cell r="E2831" t="str">
            <v>2022贺州市</v>
          </cell>
        </row>
        <row r="2832">
          <cell r="D2832">
            <v>78.235294117647058</v>
          </cell>
          <cell r="E2832" t="str">
            <v>2022固原市</v>
          </cell>
        </row>
        <row r="2833">
          <cell r="D2833">
            <v>78</v>
          </cell>
          <cell r="E2833" t="str">
            <v>2022广州市</v>
          </cell>
        </row>
        <row r="2834">
          <cell r="D2834">
            <v>77.794117647058826</v>
          </cell>
          <cell r="E2834" t="str">
            <v>2022南充市</v>
          </cell>
        </row>
        <row r="2835">
          <cell r="D2835">
            <v>77.705882352941174</v>
          </cell>
          <cell r="E2835" t="str">
            <v>2022毕节市</v>
          </cell>
        </row>
        <row r="2836">
          <cell r="D2836">
            <v>77.588235294117652</v>
          </cell>
          <cell r="E2836" t="str">
            <v>2022普洱市</v>
          </cell>
        </row>
        <row r="2837">
          <cell r="D2837">
            <v>77.5</v>
          </cell>
          <cell r="E2837" t="str">
            <v>2022菏泽市</v>
          </cell>
        </row>
        <row r="2838">
          <cell r="D2838">
            <v>77.117647058823522</v>
          </cell>
          <cell r="E2838" t="str">
            <v>2022南通市</v>
          </cell>
        </row>
        <row r="2839">
          <cell r="D2839">
            <v>76.82352941176471</v>
          </cell>
          <cell r="E2839" t="str">
            <v>2022兰州市</v>
          </cell>
        </row>
        <row r="2840">
          <cell r="D2840">
            <v>76.735294117647058</v>
          </cell>
          <cell r="E2840" t="str">
            <v>2022泸州市</v>
          </cell>
        </row>
        <row r="2841">
          <cell r="D2841">
            <v>76.64705882352942</v>
          </cell>
          <cell r="E2841" t="str">
            <v>2022景德镇市</v>
          </cell>
        </row>
        <row r="2842">
          <cell r="D2842">
            <v>76.529411764705884</v>
          </cell>
          <cell r="E2842" t="str">
            <v>2022儋州市</v>
          </cell>
        </row>
        <row r="2843">
          <cell r="D2843">
            <v>76.411764705882362</v>
          </cell>
          <cell r="E2843" t="str">
            <v>2022济南市</v>
          </cell>
        </row>
        <row r="2844">
          <cell r="D2844">
            <v>76.205882352941188</v>
          </cell>
          <cell r="E2844" t="str">
            <v>2022包头市</v>
          </cell>
        </row>
        <row r="2845">
          <cell r="D2845">
            <v>76.058823529411768</v>
          </cell>
          <cell r="E2845" t="str">
            <v>2022达州市</v>
          </cell>
        </row>
        <row r="2846">
          <cell r="D2846">
            <v>75.970588235294116</v>
          </cell>
          <cell r="E2846" t="str">
            <v>2022晋中市</v>
          </cell>
        </row>
        <row r="2847">
          <cell r="D2847">
            <v>75.705882352941174</v>
          </cell>
          <cell r="E2847" t="str">
            <v>2022青岛市</v>
          </cell>
        </row>
        <row r="2848">
          <cell r="D2848">
            <v>75.411764705882348</v>
          </cell>
          <cell r="E2848" t="str">
            <v>2022成都市</v>
          </cell>
        </row>
        <row r="2849">
          <cell r="D2849">
            <v>75.35294117647058</v>
          </cell>
          <cell r="E2849" t="str">
            <v>2022娄底市</v>
          </cell>
        </row>
        <row r="2850">
          <cell r="D2850">
            <v>75.264705882352942</v>
          </cell>
          <cell r="E2850" t="str">
            <v>2022宿迁市</v>
          </cell>
        </row>
        <row r="2851">
          <cell r="D2851">
            <v>75.235294117647058</v>
          </cell>
          <cell r="E2851" t="str">
            <v>2022金华市</v>
          </cell>
        </row>
        <row r="2852">
          <cell r="D2852">
            <v>75.205882352941174</v>
          </cell>
          <cell r="E2852" t="str">
            <v>2022丽水市</v>
          </cell>
        </row>
        <row r="2853">
          <cell r="D2853">
            <v>74.852941176470594</v>
          </cell>
          <cell r="E2853" t="str">
            <v>2022湛江市</v>
          </cell>
        </row>
        <row r="2854">
          <cell r="D2854">
            <v>74.558823529411768</v>
          </cell>
          <cell r="E2854" t="str">
            <v>2022马鞍山市</v>
          </cell>
        </row>
        <row r="2855">
          <cell r="D2855">
            <v>74.441176470588232</v>
          </cell>
          <cell r="E2855" t="str">
            <v>2022宁德市</v>
          </cell>
        </row>
        <row r="2856">
          <cell r="D2856">
            <v>74.205882352941188</v>
          </cell>
          <cell r="E2856" t="str">
            <v>2022鹰潭市</v>
          </cell>
        </row>
        <row r="2857">
          <cell r="D2857">
            <v>74</v>
          </cell>
          <cell r="E2857" t="str">
            <v>2022长沙市</v>
          </cell>
        </row>
        <row r="2858">
          <cell r="D2858">
            <v>73.911764705882362</v>
          </cell>
          <cell r="E2858" t="str">
            <v>2022庆阳市</v>
          </cell>
        </row>
        <row r="2859">
          <cell r="D2859">
            <v>73.764705882352942</v>
          </cell>
          <cell r="E2859" t="str">
            <v>2022宿州市</v>
          </cell>
        </row>
        <row r="2860">
          <cell r="D2860">
            <v>73.705882352941174</v>
          </cell>
          <cell r="E2860" t="str">
            <v>2022东营市</v>
          </cell>
        </row>
        <row r="2861">
          <cell r="D2861">
            <v>73.588235294117652</v>
          </cell>
          <cell r="E2861" t="str">
            <v>2022松原市</v>
          </cell>
        </row>
        <row r="2862">
          <cell r="D2862">
            <v>73.558823529411768</v>
          </cell>
          <cell r="E2862" t="str">
            <v>2022江门市</v>
          </cell>
        </row>
        <row r="2863">
          <cell r="D2863">
            <v>73.205882352941174</v>
          </cell>
          <cell r="E2863" t="str">
            <v>2022赤峰市</v>
          </cell>
        </row>
        <row r="2864">
          <cell r="D2864">
            <v>73.088235294117652</v>
          </cell>
          <cell r="E2864" t="str">
            <v>2022佛山市</v>
          </cell>
        </row>
        <row r="2865">
          <cell r="D2865">
            <v>72.941176470588232</v>
          </cell>
          <cell r="E2865" t="str">
            <v>2022濮阳市</v>
          </cell>
        </row>
        <row r="2866">
          <cell r="D2866">
            <v>72.82352941176471</v>
          </cell>
          <cell r="E2866" t="str">
            <v>2022长治市</v>
          </cell>
        </row>
        <row r="2867">
          <cell r="D2867">
            <v>72.235294117647058</v>
          </cell>
          <cell r="E2867" t="str">
            <v>2022滁州市</v>
          </cell>
        </row>
        <row r="2868">
          <cell r="D2868">
            <v>71.941176470588232</v>
          </cell>
          <cell r="E2868" t="str">
            <v>2022扬州市</v>
          </cell>
        </row>
        <row r="2869">
          <cell r="D2869">
            <v>71.911764705882348</v>
          </cell>
          <cell r="E2869" t="str">
            <v>2022双鸭山市</v>
          </cell>
        </row>
        <row r="2870">
          <cell r="D2870">
            <v>71.764705882352942</v>
          </cell>
          <cell r="E2870" t="str">
            <v>2022潮州市</v>
          </cell>
        </row>
        <row r="2871">
          <cell r="D2871">
            <v>71.617647058823536</v>
          </cell>
          <cell r="E2871" t="str">
            <v>2022本溪市</v>
          </cell>
        </row>
        <row r="2872">
          <cell r="D2872">
            <v>71.5</v>
          </cell>
          <cell r="E2872" t="str">
            <v>2022苏州市</v>
          </cell>
        </row>
        <row r="2873">
          <cell r="D2873">
            <v>71.17647058823529</v>
          </cell>
          <cell r="E2873" t="str">
            <v>2022锦州市</v>
          </cell>
        </row>
        <row r="2874">
          <cell r="D2874">
            <v>70.941176470588232</v>
          </cell>
          <cell r="E2874" t="str">
            <v>2022抚顺市</v>
          </cell>
        </row>
        <row r="2875">
          <cell r="D2875">
            <v>70.588235294117652</v>
          </cell>
          <cell r="E2875" t="str">
            <v>2022宣城市</v>
          </cell>
        </row>
        <row r="2876">
          <cell r="D2876">
            <v>70.529411764705884</v>
          </cell>
          <cell r="E2876" t="str">
            <v>2022枣庄市</v>
          </cell>
        </row>
        <row r="2877">
          <cell r="D2877">
            <v>70.382352941176478</v>
          </cell>
          <cell r="E2877" t="str">
            <v>2022湘潭市</v>
          </cell>
        </row>
        <row r="2878">
          <cell r="D2878">
            <v>70.14705882352942</v>
          </cell>
          <cell r="E2878" t="str">
            <v>2022贵阳市</v>
          </cell>
        </row>
        <row r="2879">
          <cell r="D2879">
            <v>70.088235294117652</v>
          </cell>
          <cell r="E2879" t="str">
            <v>2022资阳市</v>
          </cell>
        </row>
        <row r="2880">
          <cell r="D2880">
            <v>69.676470588235304</v>
          </cell>
          <cell r="E2880" t="str">
            <v>2022周口市</v>
          </cell>
        </row>
        <row r="2881">
          <cell r="D2881">
            <v>69.529411764705884</v>
          </cell>
          <cell r="E2881" t="str">
            <v>2022长春市</v>
          </cell>
        </row>
        <row r="2882">
          <cell r="D2882">
            <v>69.5</v>
          </cell>
          <cell r="E2882" t="str">
            <v>2022西安市</v>
          </cell>
        </row>
        <row r="2883">
          <cell r="D2883">
            <v>69.32352941176471</v>
          </cell>
          <cell r="E2883" t="str">
            <v>2022邵阳市</v>
          </cell>
        </row>
        <row r="2884">
          <cell r="D2884">
            <v>69.264705882352942</v>
          </cell>
          <cell r="E2884" t="str">
            <v>2022丹东市</v>
          </cell>
        </row>
        <row r="2885">
          <cell r="D2885">
            <v>69.088235294117652</v>
          </cell>
          <cell r="E2885" t="str">
            <v>2022石家庄市</v>
          </cell>
        </row>
        <row r="2886">
          <cell r="D2886">
            <v>69.088235294117652</v>
          </cell>
          <cell r="E2886" t="str">
            <v>2022哈密市</v>
          </cell>
        </row>
        <row r="2887">
          <cell r="D2887">
            <v>68.970588235294116</v>
          </cell>
          <cell r="E2887" t="str">
            <v>2022常德市</v>
          </cell>
        </row>
        <row r="2888">
          <cell r="D2888">
            <v>68.735294117647058</v>
          </cell>
          <cell r="E2888" t="str">
            <v>2022陇南市</v>
          </cell>
        </row>
        <row r="2889">
          <cell r="D2889">
            <v>68.529411764705884</v>
          </cell>
          <cell r="E2889" t="str">
            <v>2022运城市</v>
          </cell>
        </row>
        <row r="2890">
          <cell r="D2890">
            <v>68.235294117647058</v>
          </cell>
          <cell r="E2890" t="str">
            <v>2022晋城市</v>
          </cell>
        </row>
        <row r="2891">
          <cell r="D2891">
            <v>67.764705882352942</v>
          </cell>
          <cell r="E2891" t="str">
            <v>2022吉林市</v>
          </cell>
        </row>
        <row r="2892">
          <cell r="D2892">
            <v>67.5</v>
          </cell>
          <cell r="E2892" t="str">
            <v>2022抚州市</v>
          </cell>
        </row>
        <row r="2893">
          <cell r="D2893">
            <v>67.382352941176464</v>
          </cell>
          <cell r="E2893" t="str">
            <v>2022济宁市</v>
          </cell>
        </row>
        <row r="2894">
          <cell r="D2894">
            <v>67.029411764705884</v>
          </cell>
          <cell r="E2894" t="str">
            <v>2022齐齐哈尔市</v>
          </cell>
        </row>
        <row r="2895">
          <cell r="D2895">
            <v>66.911764705882348</v>
          </cell>
          <cell r="E2895" t="str">
            <v>2022南京市</v>
          </cell>
        </row>
        <row r="2896">
          <cell r="D2896">
            <v>66.67647058823529</v>
          </cell>
          <cell r="E2896" t="str">
            <v>2022白城市</v>
          </cell>
        </row>
        <row r="2897">
          <cell r="D2897">
            <v>66.470588235294116</v>
          </cell>
          <cell r="E2897" t="str">
            <v>2022白银市</v>
          </cell>
        </row>
        <row r="2898">
          <cell r="D2898">
            <v>66.382352941176464</v>
          </cell>
          <cell r="E2898" t="str">
            <v>2022通化市</v>
          </cell>
        </row>
        <row r="2899">
          <cell r="D2899">
            <v>65.588235294117652</v>
          </cell>
          <cell r="E2899" t="str">
            <v>2022商洛市</v>
          </cell>
        </row>
        <row r="2900">
          <cell r="D2900">
            <v>65.235294117647058</v>
          </cell>
          <cell r="E2900" t="str">
            <v>2022淄博市</v>
          </cell>
        </row>
        <row r="2901">
          <cell r="D2901">
            <v>64.470588235294116</v>
          </cell>
          <cell r="E2901" t="str">
            <v>2022海东市</v>
          </cell>
        </row>
        <row r="2902">
          <cell r="D2902">
            <v>64.32352941176471</v>
          </cell>
          <cell r="E2902" t="str">
            <v>2022四平市</v>
          </cell>
        </row>
        <row r="2903">
          <cell r="D2903">
            <v>64.117647058823536</v>
          </cell>
          <cell r="E2903" t="str">
            <v>2022武威市</v>
          </cell>
        </row>
        <row r="2904">
          <cell r="D2904">
            <v>63.82352941176471</v>
          </cell>
          <cell r="E2904" t="str">
            <v>2022萍乡市</v>
          </cell>
        </row>
        <row r="2905">
          <cell r="D2905">
            <v>63.264705882352942</v>
          </cell>
          <cell r="E2905" t="str">
            <v>2022铁岭市</v>
          </cell>
        </row>
        <row r="2906">
          <cell r="D2906">
            <v>62.911764705882355</v>
          </cell>
          <cell r="E2906" t="str">
            <v>2022厦门市</v>
          </cell>
        </row>
        <row r="2907">
          <cell r="D2907">
            <v>62.764705882352942</v>
          </cell>
          <cell r="E2907" t="str">
            <v>2022盐城市</v>
          </cell>
        </row>
        <row r="2908">
          <cell r="D2908">
            <v>61.794117647058826</v>
          </cell>
          <cell r="E2908" t="str">
            <v>2022朝阳市</v>
          </cell>
        </row>
        <row r="2909">
          <cell r="D2909">
            <v>61.5</v>
          </cell>
          <cell r="E2909" t="str">
            <v>2022宜宾市</v>
          </cell>
        </row>
        <row r="2910">
          <cell r="D2910">
            <v>60.558823529411768</v>
          </cell>
          <cell r="E2910" t="str">
            <v>2022铜川市</v>
          </cell>
        </row>
        <row r="2911">
          <cell r="D2911">
            <v>60.441176470588239</v>
          </cell>
          <cell r="E2911" t="str">
            <v>2022朔州市</v>
          </cell>
        </row>
        <row r="2912">
          <cell r="D2912">
            <v>59.764705882352942</v>
          </cell>
          <cell r="E2912" t="str">
            <v>2022榆林市</v>
          </cell>
        </row>
        <row r="2913">
          <cell r="D2913">
            <v>57.000000000000007</v>
          </cell>
          <cell r="E2913" t="str">
            <v>2022咸阳市</v>
          </cell>
        </row>
        <row r="2914">
          <cell r="D2914">
            <v>56.441176470588239</v>
          </cell>
          <cell r="E2914" t="str">
            <v>2022秦皇岛市</v>
          </cell>
        </row>
        <row r="2915">
          <cell r="D2915">
            <v>55.852941176470594</v>
          </cell>
          <cell r="E2915" t="str">
            <v>2022淮安市</v>
          </cell>
        </row>
        <row r="2916">
          <cell r="D2916">
            <v>53.235294117647058</v>
          </cell>
          <cell r="E2916" t="str">
            <v>2022莆田市</v>
          </cell>
        </row>
        <row r="2917">
          <cell r="D2917">
            <v>52.147058823529413</v>
          </cell>
          <cell r="E2917" t="str">
            <v>2022石嘴山市</v>
          </cell>
        </row>
        <row r="2918">
          <cell r="D2918">
            <v>50.647058823529413</v>
          </cell>
          <cell r="E2918" t="str">
            <v>2022海口市</v>
          </cell>
        </row>
        <row r="2919">
          <cell r="D2919">
            <v>50.264705882352942</v>
          </cell>
          <cell r="E2919" t="str">
            <v>2022鹤岗市</v>
          </cell>
        </row>
        <row r="2920">
          <cell r="D2920">
            <v>46.867647058823529</v>
          </cell>
          <cell r="E2920" t="str">
            <v>2022太原市</v>
          </cell>
        </row>
        <row r="2921">
          <cell r="D2921">
            <v>46.705882352941181</v>
          </cell>
          <cell r="E2921" t="str">
            <v>2022株洲市</v>
          </cell>
        </row>
        <row r="2922">
          <cell r="D2922">
            <v>45.911764705882355</v>
          </cell>
          <cell r="E2922" t="str">
            <v>2022那曲市</v>
          </cell>
        </row>
        <row r="2923">
          <cell r="D2923">
            <v>45.441176470588239</v>
          </cell>
          <cell r="E2923" t="str">
            <v>2022绥化市</v>
          </cell>
        </row>
        <row r="2924">
          <cell r="D2924">
            <v>45.264705882352942</v>
          </cell>
          <cell r="E2924" t="str">
            <v>2022三亚市</v>
          </cell>
        </row>
        <row r="2925">
          <cell r="D2925">
            <v>43.588235294117645</v>
          </cell>
          <cell r="E2925" t="str">
            <v>2022通辽市</v>
          </cell>
        </row>
        <row r="2926">
          <cell r="D2926">
            <v>42.352941176470587</v>
          </cell>
          <cell r="E2926" t="str">
            <v>2022呼伦贝尔市</v>
          </cell>
        </row>
        <row r="2927">
          <cell r="D2927">
            <v>41.838235294117645</v>
          </cell>
          <cell r="E2927" t="str">
            <v>2022西宁市</v>
          </cell>
        </row>
        <row r="2928">
          <cell r="D2928">
            <v>40.382352941176478</v>
          </cell>
          <cell r="E2928" t="str">
            <v>2022伊春市</v>
          </cell>
        </row>
        <row r="2929">
          <cell r="D2929">
            <v>39.117647058823529</v>
          </cell>
          <cell r="E2929" t="str">
            <v>2022永州市</v>
          </cell>
        </row>
        <row r="2930">
          <cell r="D2930">
            <v>38.558823529411761</v>
          </cell>
          <cell r="E2930" t="str">
            <v>2022乌鲁木齐市</v>
          </cell>
        </row>
        <row r="2931">
          <cell r="D2931">
            <v>36.397058823529413</v>
          </cell>
          <cell r="E2931" t="str">
            <v>2022大庆市</v>
          </cell>
        </row>
        <row r="2932">
          <cell r="D2932">
            <v>35</v>
          </cell>
          <cell r="E2932" t="str">
            <v>2022三门峡市</v>
          </cell>
        </row>
        <row r="2933">
          <cell r="D2933">
            <v>33.235294117647058</v>
          </cell>
          <cell r="E2933" t="str">
            <v>2022林芝市</v>
          </cell>
        </row>
        <row r="2934">
          <cell r="D2934">
            <v>32.088235294117645</v>
          </cell>
          <cell r="E2934" t="str">
            <v>2022拉萨市</v>
          </cell>
        </row>
        <row r="2935">
          <cell r="D2935">
            <v>28.308823529411764</v>
          </cell>
          <cell r="E2935" t="str">
            <v>2022阳泉市</v>
          </cell>
        </row>
        <row r="2936">
          <cell r="D2936">
            <v>13.720588235294118</v>
          </cell>
          <cell r="E2936" t="str">
            <v>2022怀化市</v>
          </cell>
        </row>
        <row r="2937">
          <cell r="D2937">
            <v>5.882352941176471</v>
          </cell>
          <cell r="E2937" t="str">
            <v>2022昌都市</v>
          </cell>
        </row>
        <row r="2938">
          <cell r="D2938">
            <v>18.259515570934255</v>
          </cell>
          <cell r="E2938" t="str">
            <v>2013全国</v>
          </cell>
        </row>
        <row r="2939">
          <cell r="D2939">
            <v>33</v>
          </cell>
          <cell r="E2939" t="str">
            <v>2013安徽省</v>
          </cell>
        </row>
        <row r="2940">
          <cell r="D2940">
            <v>63</v>
          </cell>
          <cell r="E2940" t="str">
            <v>2013北京市</v>
          </cell>
        </row>
        <row r="2941">
          <cell r="D2941">
            <v>25.666666666666668</v>
          </cell>
          <cell r="E2941" t="str">
            <v>2013福建省</v>
          </cell>
        </row>
        <row r="2942">
          <cell r="D2942">
            <v>2.0833333333333335</v>
          </cell>
          <cell r="E2942" t="str">
            <v>2013甘肃省</v>
          </cell>
        </row>
        <row r="2943">
          <cell r="D2943">
            <v>43.476190476190474</v>
          </cell>
          <cell r="E2943" t="str">
            <v>2013广东省</v>
          </cell>
        </row>
        <row r="2944">
          <cell r="D2944">
            <v>29.071428571428573</v>
          </cell>
          <cell r="E2944" t="str">
            <v>2013广西壮族自治区</v>
          </cell>
        </row>
        <row r="2945">
          <cell r="D2945">
            <v>17</v>
          </cell>
          <cell r="E2945" t="str">
            <v>2013贵州省</v>
          </cell>
        </row>
        <row r="2946">
          <cell r="D2946">
            <v>38</v>
          </cell>
          <cell r="E2946" t="str">
            <v>2013海南省</v>
          </cell>
        </row>
        <row r="2947">
          <cell r="D2947">
            <v>4.5454545454545459</v>
          </cell>
          <cell r="E2947" t="str">
            <v>2013河北省</v>
          </cell>
        </row>
        <row r="2948">
          <cell r="D2948">
            <v>14.058823529411764</v>
          </cell>
          <cell r="E2948" t="str">
            <v>2013河南省</v>
          </cell>
        </row>
        <row r="2949">
          <cell r="D2949">
            <v>10.166666666666666</v>
          </cell>
          <cell r="E2949" t="str">
            <v>2013黑龙江省</v>
          </cell>
        </row>
        <row r="2950">
          <cell r="D2950">
            <v>18.916666666666668</v>
          </cell>
          <cell r="E2950" t="str">
            <v>2013湖北省</v>
          </cell>
        </row>
        <row r="2951">
          <cell r="D2951">
            <v>20.153846153846153</v>
          </cell>
          <cell r="E2951" t="str">
            <v>2013湖南省</v>
          </cell>
        </row>
        <row r="2952">
          <cell r="D2952">
            <v>5</v>
          </cell>
          <cell r="E2952" t="str">
            <v>2013吉林省</v>
          </cell>
        </row>
        <row r="2953">
          <cell r="D2953">
            <v>22</v>
          </cell>
          <cell r="E2953" t="str">
            <v>2013江苏省</v>
          </cell>
        </row>
        <row r="2954">
          <cell r="D2954">
            <v>24.90909090909091</v>
          </cell>
          <cell r="E2954" t="str">
            <v>2013江西省</v>
          </cell>
        </row>
        <row r="2955">
          <cell r="D2955">
            <v>6.0714285714285712</v>
          </cell>
          <cell r="E2955" t="str">
            <v>2013辽宁省</v>
          </cell>
        </row>
        <row r="2956">
          <cell r="D2956">
            <v>12.444444444444445</v>
          </cell>
          <cell r="E2956" t="str">
            <v>2013内蒙古自治区</v>
          </cell>
        </row>
        <row r="2957">
          <cell r="D2957">
            <v>5.4</v>
          </cell>
          <cell r="E2957" t="str">
            <v>2013宁夏回族自治区</v>
          </cell>
        </row>
        <row r="2958">
          <cell r="D2958">
            <v>0</v>
          </cell>
          <cell r="E2958" t="str">
            <v>2013青海省</v>
          </cell>
        </row>
        <row r="2959">
          <cell r="D2959">
            <v>13.117647058823529</v>
          </cell>
          <cell r="E2959" t="str">
            <v>2013山东省</v>
          </cell>
        </row>
        <row r="2960">
          <cell r="D2960">
            <v>19.90909090909091</v>
          </cell>
          <cell r="E2960" t="str">
            <v>2013山西省</v>
          </cell>
        </row>
        <row r="2961">
          <cell r="D2961">
            <v>14.8</v>
          </cell>
          <cell r="E2961" t="str">
            <v>2013陕西省</v>
          </cell>
        </row>
        <row r="2962">
          <cell r="D2962">
            <v>79</v>
          </cell>
          <cell r="E2962" t="str">
            <v>2013上海市</v>
          </cell>
        </row>
        <row r="2963">
          <cell r="D2963">
            <v>9.8888888888888893</v>
          </cell>
          <cell r="E2963" t="str">
            <v>2013四川省</v>
          </cell>
        </row>
        <row r="2964">
          <cell r="D2964">
            <v>58</v>
          </cell>
          <cell r="E2964" t="str">
            <v>2013天津市</v>
          </cell>
        </row>
        <row r="2965">
          <cell r="D2965">
            <v>0</v>
          </cell>
          <cell r="E2965" t="str">
            <v>2013西藏藏族自治区</v>
          </cell>
        </row>
        <row r="2966">
          <cell r="D2966">
            <v>0</v>
          </cell>
          <cell r="E2966" t="str">
            <v>2013新疆维吾尔族自治区</v>
          </cell>
        </row>
        <row r="2967">
          <cell r="D2967">
            <v>5</v>
          </cell>
          <cell r="E2967" t="str">
            <v>2013云南省</v>
          </cell>
        </row>
        <row r="2968">
          <cell r="D2968">
            <v>21.90909090909091</v>
          </cell>
          <cell r="E2968" t="str">
            <v>2013浙江省</v>
          </cell>
        </row>
        <row r="2969">
          <cell r="D2969">
            <v>22</v>
          </cell>
          <cell r="E2969" t="str">
            <v>2013重庆市</v>
          </cell>
        </row>
        <row r="2970">
          <cell r="D2970">
            <v>28.525794274929211</v>
          </cell>
          <cell r="E2970" t="str">
            <v>2014全国</v>
          </cell>
        </row>
        <row r="2971">
          <cell r="D2971">
            <v>32.330965909090907</v>
          </cell>
          <cell r="E2971" t="str">
            <v>2014安徽省</v>
          </cell>
        </row>
        <row r="2972">
          <cell r="D2972">
            <v>85.909090909090907</v>
          </cell>
          <cell r="E2972" t="str">
            <v>2014北京市</v>
          </cell>
        </row>
        <row r="2973">
          <cell r="D2973">
            <v>35.186868686868678</v>
          </cell>
          <cell r="E2973" t="str">
            <v>2014福建省</v>
          </cell>
        </row>
        <row r="2974">
          <cell r="D2974">
            <v>18.700757575757574</v>
          </cell>
          <cell r="E2974" t="str">
            <v>2014甘肃省</v>
          </cell>
        </row>
        <row r="2975">
          <cell r="D2975">
            <v>48.356060606060609</v>
          </cell>
          <cell r="E2975" t="str">
            <v>2014广东省</v>
          </cell>
        </row>
        <row r="2976">
          <cell r="D2976">
            <v>48.112012987012989</v>
          </cell>
          <cell r="E2976" t="str">
            <v>2014广西壮族自治区</v>
          </cell>
        </row>
        <row r="2977">
          <cell r="D2977">
            <v>20.015151515151516</v>
          </cell>
          <cell r="E2977" t="str">
            <v>2014贵州省</v>
          </cell>
        </row>
        <row r="2978">
          <cell r="D2978">
            <v>24.43181818181818</v>
          </cell>
          <cell r="E2978" t="str">
            <v>2014海南省</v>
          </cell>
        </row>
        <row r="2979">
          <cell r="D2979">
            <v>23.398760330578511</v>
          </cell>
          <cell r="E2979" t="str">
            <v>2014河北省</v>
          </cell>
        </row>
        <row r="2980">
          <cell r="D2980">
            <v>22.877005347593581</v>
          </cell>
          <cell r="E2980" t="str">
            <v>2014河南省</v>
          </cell>
        </row>
        <row r="2981">
          <cell r="D2981">
            <v>13.507575757575756</v>
          </cell>
          <cell r="E2981" t="str">
            <v>2014黑龙江省</v>
          </cell>
        </row>
        <row r="2982">
          <cell r="D2982">
            <v>31.660984848484844</v>
          </cell>
          <cell r="E2982" t="str">
            <v>2014湖北省</v>
          </cell>
        </row>
        <row r="2983">
          <cell r="D2983">
            <v>22.073426573426566</v>
          </cell>
          <cell r="E2983" t="str">
            <v>2014湖南省</v>
          </cell>
        </row>
        <row r="2984">
          <cell r="D2984">
            <v>13.988636363636362</v>
          </cell>
          <cell r="E2984" t="str">
            <v>2014吉林省</v>
          </cell>
        </row>
        <row r="2985">
          <cell r="D2985">
            <v>23.03146853146853</v>
          </cell>
          <cell r="E2985" t="str">
            <v>2014江苏省</v>
          </cell>
        </row>
        <row r="2986">
          <cell r="D2986">
            <v>43.371900826446279</v>
          </cell>
          <cell r="E2986" t="str">
            <v>2014江西省</v>
          </cell>
        </row>
        <row r="2987">
          <cell r="D2987">
            <v>20.168831168831165</v>
          </cell>
          <cell r="E2987" t="str">
            <v>2014辽宁省</v>
          </cell>
        </row>
        <row r="2988">
          <cell r="D2988">
            <v>11.934343434343434</v>
          </cell>
          <cell r="E2988" t="str">
            <v>2014内蒙古自治区</v>
          </cell>
        </row>
        <row r="2989">
          <cell r="D2989">
            <v>33.172727272727272</v>
          </cell>
          <cell r="E2989" t="str">
            <v>2014宁夏回族自治区</v>
          </cell>
        </row>
        <row r="2990">
          <cell r="D2990">
            <v>25.511363636363633</v>
          </cell>
          <cell r="E2990" t="str">
            <v>2014青海省</v>
          </cell>
        </row>
        <row r="2991">
          <cell r="D2991">
            <v>30.435828877005346</v>
          </cell>
          <cell r="E2991" t="str">
            <v>2014山东省</v>
          </cell>
        </row>
        <row r="2992">
          <cell r="D2992">
            <v>19.865702479338843</v>
          </cell>
          <cell r="E2992" t="str">
            <v>2014山西省</v>
          </cell>
        </row>
        <row r="2993">
          <cell r="D2993">
            <v>23.329545454545453</v>
          </cell>
          <cell r="E2993" t="str">
            <v>2014陕西省</v>
          </cell>
        </row>
        <row r="2994">
          <cell r="D2994">
            <v>82.954545454545453</v>
          </cell>
          <cell r="E2994" t="str">
            <v>2014上海市</v>
          </cell>
        </row>
        <row r="2995">
          <cell r="D2995">
            <v>31.061868686868674</v>
          </cell>
          <cell r="E2995" t="str">
            <v>2014四川省</v>
          </cell>
        </row>
        <row r="2996">
          <cell r="D2996">
            <v>72.954545454545453</v>
          </cell>
          <cell r="E2996" t="str">
            <v>2014天津市</v>
          </cell>
        </row>
        <row r="2997">
          <cell r="D2997">
            <v>1.8181818181818181</v>
          </cell>
          <cell r="E2997" t="str">
            <v>2014西藏藏族自治区</v>
          </cell>
        </row>
        <row r="2998">
          <cell r="D2998">
            <v>13.659090909090908</v>
          </cell>
          <cell r="E2998" t="str">
            <v>2014新疆维吾尔族自治区</v>
          </cell>
        </row>
        <row r="2999">
          <cell r="D2999">
            <v>17.289772727272727</v>
          </cell>
          <cell r="E2999" t="str">
            <v>2014云南省</v>
          </cell>
        </row>
        <row r="3000">
          <cell r="D3000">
            <v>36.1095041322314</v>
          </cell>
          <cell r="E3000" t="str">
            <v>2014浙江省</v>
          </cell>
        </row>
        <row r="3001">
          <cell r="D3001">
            <v>22.409090909090907</v>
          </cell>
          <cell r="E3001" t="str">
            <v>2014重庆市</v>
          </cell>
        </row>
        <row r="3002">
          <cell r="D3002">
            <v>34.042382742570751</v>
          </cell>
          <cell r="E3002" t="str">
            <v>2015全国</v>
          </cell>
        </row>
        <row r="3003">
          <cell r="D3003">
            <v>42.212171052631582</v>
          </cell>
          <cell r="E3003" t="str">
            <v>2015安徽省</v>
          </cell>
        </row>
        <row r="3004">
          <cell r="D3004">
            <v>89.473684210526315</v>
          </cell>
          <cell r="E3004" t="str">
            <v>2015北京市</v>
          </cell>
        </row>
        <row r="3005">
          <cell r="D3005">
            <v>39.137426900584806</v>
          </cell>
          <cell r="E3005" t="str">
            <v>2015福建省</v>
          </cell>
        </row>
        <row r="3006">
          <cell r="D3006">
            <v>11.874999999999998</v>
          </cell>
          <cell r="E3006" t="str">
            <v>2015甘肃省</v>
          </cell>
        </row>
        <row r="3007">
          <cell r="D3007">
            <v>35.181704260651642</v>
          </cell>
          <cell r="E3007" t="str">
            <v>2015广东省</v>
          </cell>
        </row>
        <row r="3008">
          <cell r="D3008">
            <v>39.830827067669183</v>
          </cell>
          <cell r="E3008" t="str">
            <v>2015广西壮族自治区</v>
          </cell>
        </row>
        <row r="3009">
          <cell r="D3009">
            <v>18.17982456140351</v>
          </cell>
          <cell r="E3009" t="str">
            <v>2015贵州省</v>
          </cell>
        </row>
        <row r="3010">
          <cell r="D3010">
            <v>65.26315789473685</v>
          </cell>
          <cell r="E3010" t="str">
            <v>2015海南省</v>
          </cell>
        </row>
        <row r="3011">
          <cell r="D3011">
            <v>45.167464114832541</v>
          </cell>
          <cell r="E3011" t="str">
            <v>2015河北省</v>
          </cell>
        </row>
        <row r="3012">
          <cell r="D3012">
            <v>23.374613003095973</v>
          </cell>
          <cell r="E3012" t="str">
            <v>2015河南省</v>
          </cell>
        </row>
        <row r="3013">
          <cell r="D3013">
            <v>10.076754385964913</v>
          </cell>
          <cell r="E3013" t="str">
            <v>2015黑龙江省</v>
          </cell>
        </row>
        <row r="3014">
          <cell r="D3014">
            <v>26.918859649122812</v>
          </cell>
          <cell r="E3014" t="str">
            <v>2015湖北省</v>
          </cell>
        </row>
        <row r="3015">
          <cell r="D3015">
            <v>29.493927125506072</v>
          </cell>
          <cell r="E3015" t="str">
            <v>2015湖南省</v>
          </cell>
        </row>
        <row r="3016">
          <cell r="D3016">
            <v>16.825657894736842</v>
          </cell>
          <cell r="E3016" t="str">
            <v>2015吉林省</v>
          </cell>
        </row>
        <row r="3017">
          <cell r="D3017">
            <v>32.189271255060731</v>
          </cell>
          <cell r="E3017" t="str">
            <v>2015江苏省</v>
          </cell>
        </row>
        <row r="3018">
          <cell r="D3018">
            <v>31.507177033492823</v>
          </cell>
          <cell r="E3018" t="str">
            <v>2015江西省</v>
          </cell>
        </row>
        <row r="3019">
          <cell r="D3019">
            <v>25.22556390977444</v>
          </cell>
          <cell r="E3019" t="str">
            <v>2015辽宁省</v>
          </cell>
        </row>
        <row r="3020">
          <cell r="D3020">
            <v>28.216374269005847</v>
          </cell>
          <cell r="E3020" t="str">
            <v>2015内蒙古自治区</v>
          </cell>
        </row>
        <row r="3021">
          <cell r="D3021">
            <v>48</v>
          </cell>
          <cell r="E3021" t="str">
            <v>2015宁夏回族自治区</v>
          </cell>
        </row>
        <row r="3022">
          <cell r="D3022">
            <v>13.815789473684211</v>
          </cell>
          <cell r="E3022" t="str">
            <v>2015青海省</v>
          </cell>
        </row>
        <row r="3023">
          <cell r="D3023">
            <v>65.41021671826627</v>
          </cell>
          <cell r="E3023" t="str">
            <v>2015山东省</v>
          </cell>
        </row>
        <row r="3024">
          <cell r="D3024">
            <v>22.55980861244019</v>
          </cell>
          <cell r="E3024" t="str">
            <v>2015山西省</v>
          </cell>
        </row>
        <row r="3025">
          <cell r="D3025">
            <v>27.473684210526319</v>
          </cell>
          <cell r="E3025" t="str">
            <v>2015陕西省</v>
          </cell>
        </row>
        <row r="3026">
          <cell r="D3026">
            <v>90.131578947368425</v>
          </cell>
          <cell r="E3026" t="str">
            <v>2015上海市</v>
          </cell>
        </row>
        <row r="3027">
          <cell r="D3027">
            <v>34.656432748538016</v>
          </cell>
          <cell r="E3027" t="str">
            <v>2015四川省</v>
          </cell>
        </row>
        <row r="3028">
          <cell r="D3028">
            <v>76.578947368421055</v>
          </cell>
          <cell r="E3028" t="str">
            <v>2015天津市</v>
          </cell>
        </row>
        <row r="3029">
          <cell r="D3029">
            <v>1.25</v>
          </cell>
          <cell r="E3029" t="str">
            <v>2015西藏藏族自治区</v>
          </cell>
        </row>
        <row r="3030">
          <cell r="D3030">
            <v>20.350877192982455</v>
          </cell>
          <cell r="E3030" t="str">
            <v>2015新疆维吾尔族自治区</v>
          </cell>
        </row>
        <row r="3031">
          <cell r="D3031">
            <v>48.338815789473692</v>
          </cell>
          <cell r="E3031" t="str">
            <v>2015云南省</v>
          </cell>
        </row>
        <row r="3032">
          <cell r="D3032">
            <v>64.68899521531101</v>
          </cell>
          <cell r="E3032" t="str">
            <v>2015浙江省</v>
          </cell>
        </row>
        <row r="3033">
          <cell r="D3033">
            <v>61.842105263157897</v>
          </cell>
          <cell r="E3033" t="str">
            <v>2015重庆市</v>
          </cell>
        </row>
        <row r="3034">
          <cell r="D3034">
            <v>43.592572164000728</v>
          </cell>
          <cell r="E3034" t="str">
            <v>2016全国</v>
          </cell>
        </row>
        <row r="3035">
          <cell r="D3035">
            <v>45.933277027027025</v>
          </cell>
          <cell r="E3035" t="str">
            <v>2016安徽省</v>
          </cell>
        </row>
        <row r="3036">
          <cell r="D3036">
            <v>90.540540540540533</v>
          </cell>
          <cell r="E3036" t="str">
            <v>2016北京市</v>
          </cell>
        </row>
        <row r="3037">
          <cell r="D3037">
            <v>52.942942942942949</v>
          </cell>
          <cell r="E3037" t="str">
            <v>2016福建省</v>
          </cell>
        </row>
        <row r="3038">
          <cell r="D3038">
            <v>34.003378378378379</v>
          </cell>
          <cell r="E3038" t="str">
            <v>2016甘肃省</v>
          </cell>
        </row>
        <row r="3039">
          <cell r="D3039">
            <v>50.080437580437582</v>
          </cell>
          <cell r="E3039" t="str">
            <v>2016广东省</v>
          </cell>
        </row>
        <row r="3040">
          <cell r="D3040">
            <v>47.13803088803089</v>
          </cell>
          <cell r="E3040" t="str">
            <v>2016广西壮族自治区</v>
          </cell>
        </row>
        <row r="3041">
          <cell r="D3041">
            <v>35.36036036036036</v>
          </cell>
          <cell r="E3041" t="str">
            <v>2016贵州省</v>
          </cell>
        </row>
        <row r="3042">
          <cell r="D3042">
            <v>61.981981981981981</v>
          </cell>
          <cell r="E3042" t="str">
            <v>2016海南省</v>
          </cell>
        </row>
        <row r="3043">
          <cell r="D3043">
            <v>47.186732186732186</v>
          </cell>
          <cell r="E3043" t="str">
            <v>2016河北省</v>
          </cell>
        </row>
        <row r="3044">
          <cell r="D3044">
            <v>30.502533783783782</v>
          </cell>
          <cell r="E3044" t="str">
            <v>2016河南省</v>
          </cell>
        </row>
        <row r="3045">
          <cell r="D3045">
            <v>29.487612612612608</v>
          </cell>
          <cell r="E3045" t="str">
            <v>2016黑龙江省</v>
          </cell>
        </row>
        <row r="3046">
          <cell r="D3046">
            <v>41.734234234234236</v>
          </cell>
          <cell r="E3046" t="str">
            <v>2016湖北省</v>
          </cell>
        </row>
        <row r="3047">
          <cell r="D3047">
            <v>38.305613305613306</v>
          </cell>
          <cell r="E3047" t="str">
            <v>2016湖南省</v>
          </cell>
        </row>
        <row r="3048">
          <cell r="D3048">
            <v>28.48817567567567</v>
          </cell>
          <cell r="E3048" t="str">
            <v>2016吉林省</v>
          </cell>
        </row>
        <row r="3049">
          <cell r="D3049">
            <v>45.280665280665282</v>
          </cell>
          <cell r="E3049" t="str">
            <v>2016江苏省</v>
          </cell>
        </row>
        <row r="3050">
          <cell r="D3050">
            <v>45.773955773955784</v>
          </cell>
          <cell r="E3050" t="str">
            <v>2016江西省</v>
          </cell>
        </row>
        <row r="3051">
          <cell r="D3051">
            <v>44.034749034749026</v>
          </cell>
          <cell r="E3051" t="str">
            <v>2016辽宁省</v>
          </cell>
        </row>
        <row r="3052">
          <cell r="D3052">
            <v>32.792792792792788</v>
          </cell>
          <cell r="E3052" t="str">
            <v>2016内蒙古自治区</v>
          </cell>
        </row>
        <row r="3053">
          <cell r="D3053">
            <v>25.702702702702702</v>
          </cell>
          <cell r="E3053" t="str">
            <v>2016宁夏回族自治区</v>
          </cell>
        </row>
        <row r="3054">
          <cell r="D3054">
            <v>25.439189189189189</v>
          </cell>
          <cell r="E3054" t="str">
            <v>2016青海省</v>
          </cell>
        </row>
        <row r="3055">
          <cell r="D3055">
            <v>66.255961844197145</v>
          </cell>
          <cell r="E3055" t="str">
            <v>2016山东省</v>
          </cell>
        </row>
        <row r="3056">
          <cell r="D3056">
            <v>22.242014742014739</v>
          </cell>
          <cell r="E3056" t="str">
            <v>2016山西省</v>
          </cell>
        </row>
        <row r="3057">
          <cell r="D3057">
            <v>53.878378378378386</v>
          </cell>
          <cell r="E3057" t="str">
            <v>2016陕西省</v>
          </cell>
        </row>
        <row r="3058">
          <cell r="D3058">
            <v>87.837837837837839</v>
          </cell>
          <cell r="E3058" t="str">
            <v>2016上海市</v>
          </cell>
        </row>
        <row r="3059">
          <cell r="D3059">
            <v>44.313063063063055</v>
          </cell>
          <cell r="E3059" t="str">
            <v>2016四川省</v>
          </cell>
        </row>
        <row r="3060">
          <cell r="D3060">
            <v>86.21621621621621</v>
          </cell>
          <cell r="E3060" t="str">
            <v>2016天津市</v>
          </cell>
        </row>
        <row r="3061">
          <cell r="D3061">
            <v>10.216216216216216</v>
          </cell>
          <cell r="E3061" t="str">
            <v>2016西藏藏族自治区</v>
          </cell>
        </row>
        <row r="3062">
          <cell r="D3062">
            <v>18.108108108108109</v>
          </cell>
          <cell r="E3062" t="str">
            <v>2016新疆维吾尔族自治区</v>
          </cell>
        </row>
        <row r="3063">
          <cell r="D3063">
            <v>51.824324324324323</v>
          </cell>
          <cell r="E3063" t="str">
            <v>2016云南省</v>
          </cell>
        </row>
        <row r="3064">
          <cell r="D3064">
            <v>68.464373464373466</v>
          </cell>
          <cell r="E3064" t="str">
            <v>2016浙江省</v>
          </cell>
        </row>
        <row r="3065">
          <cell r="D3065">
            <v>71.081081081081081</v>
          </cell>
          <cell r="E3065" t="str">
            <v>2016重庆市</v>
          </cell>
        </row>
        <row r="3066">
          <cell r="D3066">
            <v>54.516699900299066</v>
          </cell>
          <cell r="E3066" t="str">
            <v>2017全国</v>
          </cell>
        </row>
        <row r="3067">
          <cell r="D3067">
            <v>45.960477941176471</v>
          </cell>
          <cell r="E3067" t="str">
            <v>2017安徽省</v>
          </cell>
        </row>
        <row r="3068">
          <cell r="D3068">
            <v>93.529411764705884</v>
          </cell>
          <cell r="E3068" t="str">
            <v>2017北京市</v>
          </cell>
        </row>
        <row r="3069">
          <cell r="D3069">
            <v>48.047385620915037</v>
          </cell>
          <cell r="E3069" t="str">
            <v>2017福建省</v>
          </cell>
        </row>
        <row r="3070">
          <cell r="D3070">
            <v>31.568627450980397</v>
          </cell>
          <cell r="E3070" t="str">
            <v>2017甘肃省</v>
          </cell>
        </row>
        <row r="3071">
          <cell r="D3071">
            <v>59.485294117647058</v>
          </cell>
          <cell r="E3071" t="str">
            <v>2017广东省</v>
          </cell>
        </row>
        <row r="3072">
          <cell r="D3072">
            <v>73.744747899159663</v>
          </cell>
          <cell r="E3072" t="str">
            <v>2017广西壮族自治区</v>
          </cell>
        </row>
        <row r="3073">
          <cell r="D3073">
            <v>51.727941176470587</v>
          </cell>
          <cell r="E3073" t="str">
            <v>2017贵州省</v>
          </cell>
        </row>
        <row r="3074">
          <cell r="D3074">
            <v>33.921568627450981</v>
          </cell>
          <cell r="E3074" t="str">
            <v>2017海南省</v>
          </cell>
        </row>
        <row r="3075">
          <cell r="D3075">
            <v>65.040106951871664</v>
          </cell>
          <cell r="E3075" t="str">
            <v>2017河北省</v>
          </cell>
        </row>
        <row r="3076">
          <cell r="D3076">
            <v>42.811418685121104</v>
          </cell>
          <cell r="E3076" t="str">
            <v>2017河南省</v>
          </cell>
        </row>
        <row r="3077">
          <cell r="D3077">
            <v>36.004901960784316</v>
          </cell>
          <cell r="E3077" t="str">
            <v>2017黑龙江省</v>
          </cell>
        </row>
        <row r="3078">
          <cell r="D3078">
            <v>54.883578431372563</v>
          </cell>
          <cell r="E3078" t="str">
            <v>2017湖北省</v>
          </cell>
        </row>
        <row r="3079">
          <cell r="D3079">
            <v>39.010180995475118</v>
          </cell>
          <cell r="E3079" t="str">
            <v>2017湖南省</v>
          </cell>
        </row>
        <row r="3080">
          <cell r="D3080">
            <v>45.965073529411761</v>
          </cell>
          <cell r="E3080" t="str">
            <v>2017吉林省</v>
          </cell>
        </row>
        <row r="3081">
          <cell r="D3081">
            <v>59.502262443438923</v>
          </cell>
          <cell r="E3081" t="str">
            <v>2017江苏省</v>
          </cell>
        </row>
        <row r="3082">
          <cell r="D3082">
            <v>43.576203208556151</v>
          </cell>
          <cell r="E3082" t="str">
            <v>2017江西省</v>
          </cell>
        </row>
        <row r="3083">
          <cell r="D3083">
            <v>55.91911764705884</v>
          </cell>
          <cell r="E3083" t="str">
            <v>2017辽宁省</v>
          </cell>
        </row>
        <row r="3084">
          <cell r="D3084">
            <v>25.212418300653599</v>
          </cell>
          <cell r="E3084" t="str">
            <v>2017内蒙古自治区</v>
          </cell>
        </row>
        <row r="3085">
          <cell r="D3085">
            <v>46.705882352941174</v>
          </cell>
          <cell r="E3085" t="str">
            <v>2017宁夏回族自治区</v>
          </cell>
        </row>
        <row r="3086">
          <cell r="D3086">
            <v>32.867647058823529</v>
          </cell>
          <cell r="E3086" t="str">
            <v>2017青海省</v>
          </cell>
        </row>
        <row r="3087">
          <cell r="D3087">
            <v>79.757785467128016</v>
          </cell>
          <cell r="E3087" t="str">
            <v>2017山东省</v>
          </cell>
        </row>
        <row r="3088">
          <cell r="D3088">
            <v>56.143048128342237</v>
          </cell>
          <cell r="E3088" t="str">
            <v>2017山西省</v>
          </cell>
        </row>
        <row r="3089">
          <cell r="D3089">
            <v>60.470588235294123</v>
          </cell>
          <cell r="E3089" t="str">
            <v>2017陕西省</v>
          </cell>
        </row>
        <row r="3090">
          <cell r="D3090">
            <v>98.82352941176471</v>
          </cell>
          <cell r="E3090" t="str">
            <v>2017上海市</v>
          </cell>
        </row>
        <row r="3091">
          <cell r="D3091">
            <v>75.678104575163388</v>
          </cell>
          <cell r="E3091" t="str">
            <v>2017四川省</v>
          </cell>
        </row>
        <row r="3092">
          <cell r="D3092">
            <v>93.529411764705884</v>
          </cell>
          <cell r="E3092" t="str">
            <v>2017天津市</v>
          </cell>
        </row>
        <row r="3093">
          <cell r="D3093">
            <v>44.338235294117645</v>
          </cell>
          <cell r="E3093" t="str">
            <v>2017西藏藏族自治区</v>
          </cell>
        </row>
        <row r="3094">
          <cell r="D3094">
            <v>54.166666666666664</v>
          </cell>
          <cell r="E3094" t="str">
            <v>2017新疆维吾尔族自治区</v>
          </cell>
        </row>
        <row r="3095">
          <cell r="D3095">
            <v>52.840073529411768</v>
          </cell>
          <cell r="E3095" t="str">
            <v>2017云南省</v>
          </cell>
        </row>
        <row r="3096">
          <cell r="D3096">
            <v>69.144385026737964</v>
          </cell>
          <cell r="E3096" t="str">
            <v>2017浙江省</v>
          </cell>
        </row>
        <row r="3097">
          <cell r="D3097">
            <v>77.64705882352942</v>
          </cell>
          <cell r="E3097" t="str">
            <v>2017重庆市</v>
          </cell>
        </row>
        <row r="3098">
          <cell r="D3098">
            <v>56.122382851445671</v>
          </cell>
          <cell r="E3098" t="str">
            <v>2018全国</v>
          </cell>
        </row>
        <row r="3099">
          <cell r="D3099">
            <v>56.02481617647058</v>
          </cell>
          <cell r="E3099" t="str">
            <v>2018安徽省</v>
          </cell>
        </row>
        <row r="3100">
          <cell r="D3100">
            <v>98.82352941176471</v>
          </cell>
          <cell r="E3100" t="str">
            <v>2018北京市</v>
          </cell>
        </row>
        <row r="3101">
          <cell r="D3101">
            <v>61.723856209150327</v>
          </cell>
          <cell r="E3101" t="str">
            <v>2018福建省</v>
          </cell>
        </row>
        <row r="3102">
          <cell r="D3102">
            <v>35.22671568627451</v>
          </cell>
          <cell r="E3102" t="str">
            <v>2018甘肃省</v>
          </cell>
        </row>
        <row r="3103">
          <cell r="D3103">
            <v>72.556022408963585</v>
          </cell>
          <cell r="E3103" t="str">
            <v>2018广东省</v>
          </cell>
        </row>
        <row r="3104">
          <cell r="D3104">
            <v>72.316176470588232</v>
          </cell>
          <cell r="E3104" t="str">
            <v>2018广西壮族自治区</v>
          </cell>
        </row>
        <row r="3105">
          <cell r="D3105">
            <v>71.25</v>
          </cell>
          <cell r="E3105" t="str">
            <v>2018贵州省</v>
          </cell>
        </row>
        <row r="3106">
          <cell r="D3106">
            <v>44.509803921568626</v>
          </cell>
          <cell r="E3106" t="str">
            <v>2018海南省</v>
          </cell>
        </row>
        <row r="3107">
          <cell r="D3107">
            <v>45.929144385026738</v>
          </cell>
          <cell r="E3107" t="str">
            <v>2018河北省</v>
          </cell>
        </row>
        <row r="3108">
          <cell r="D3108">
            <v>5.4368512110726641</v>
          </cell>
          <cell r="E3108" t="str">
            <v>2018河南省</v>
          </cell>
        </row>
        <row r="3109">
          <cell r="D3109">
            <v>31.593137254901961</v>
          </cell>
          <cell r="E3109" t="str">
            <v>2018黑龙江省</v>
          </cell>
        </row>
        <row r="3110">
          <cell r="D3110">
            <v>63.17401960784315</v>
          </cell>
          <cell r="E3110" t="str">
            <v>2018湖北省</v>
          </cell>
        </row>
        <row r="3111">
          <cell r="D3111">
            <v>57.895927601809952</v>
          </cell>
          <cell r="E3111" t="str">
            <v>2018湖南省</v>
          </cell>
        </row>
        <row r="3112">
          <cell r="D3112">
            <v>54.659926470588239</v>
          </cell>
          <cell r="E3112" t="str">
            <v>2018吉林省</v>
          </cell>
        </row>
        <row r="3113">
          <cell r="D3113">
            <v>60.197963800904972</v>
          </cell>
          <cell r="E3113" t="str">
            <v>2018江苏省</v>
          </cell>
        </row>
        <row r="3114">
          <cell r="D3114">
            <v>37.840909090909086</v>
          </cell>
          <cell r="E3114" t="str">
            <v>2018江西省</v>
          </cell>
        </row>
        <row r="3115">
          <cell r="D3115">
            <v>48.487394957983199</v>
          </cell>
          <cell r="E3115" t="str">
            <v>2018辽宁省</v>
          </cell>
        </row>
        <row r="3116">
          <cell r="D3116">
            <v>43.096405228758172</v>
          </cell>
          <cell r="E3116" t="str">
            <v>2018内蒙古自治区</v>
          </cell>
        </row>
        <row r="3117">
          <cell r="D3117">
            <v>42.205882352941174</v>
          </cell>
          <cell r="E3117" t="str">
            <v>2018宁夏回族自治区</v>
          </cell>
        </row>
        <row r="3118">
          <cell r="D3118">
            <v>43.566176470588232</v>
          </cell>
          <cell r="E3118" t="str">
            <v>2018青海省</v>
          </cell>
        </row>
        <row r="3119">
          <cell r="D3119">
            <v>84.610726643598611</v>
          </cell>
          <cell r="E3119" t="str">
            <v>2018山东省</v>
          </cell>
        </row>
        <row r="3120">
          <cell r="D3120">
            <v>51.737967914438507</v>
          </cell>
          <cell r="E3120" t="str">
            <v>2018山西省</v>
          </cell>
        </row>
        <row r="3121">
          <cell r="D3121">
            <v>64.35294117647058</v>
          </cell>
          <cell r="E3121" t="str">
            <v>2018陕西省</v>
          </cell>
        </row>
        <row r="3122">
          <cell r="D3122">
            <v>93.235294117647058</v>
          </cell>
          <cell r="E3122" t="str">
            <v>2018上海市</v>
          </cell>
        </row>
        <row r="3123">
          <cell r="D3123">
            <v>69.105392156862735</v>
          </cell>
          <cell r="E3123" t="str">
            <v>2018四川省</v>
          </cell>
        </row>
        <row r="3124">
          <cell r="D3124">
            <v>97.64705882352942</v>
          </cell>
          <cell r="E3124" t="str">
            <v>2018天津市</v>
          </cell>
        </row>
        <row r="3125">
          <cell r="D3125">
            <v>51.897058823529413</v>
          </cell>
          <cell r="E3125" t="str">
            <v>2018西藏藏族自治区</v>
          </cell>
        </row>
        <row r="3126">
          <cell r="D3126">
            <v>44.191176470588232</v>
          </cell>
          <cell r="E3126" t="str">
            <v>2018新疆维吾尔族自治区</v>
          </cell>
        </row>
        <row r="3127">
          <cell r="D3127">
            <v>56.608455882352942</v>
          </cell>
          <cell r="E3127" t="str">
            <v>2018云南省</v>
          </cell>
        </row>
        <row r="3128">
          <cell r="D3128">
            <v>89.852941176470594</v>
          </cell>
          <cell r="E3128" t="str">
            <v>2018浙江省</v>
          </cell>
        </row>
        <row r="3129">
          <cell r="D3129">
            <v>77.941176470588232</v>
          </cell>
          <cell r="E3129" t="str">
            <v>2018重庆市</v>
          </cell>
        </row>
        <row r="3130">
          <cell r="D3130">
            <v>59.048340620031809</v>
          </cell>
          <cell r="E3130" t="str">
            <v>2019全国</v>
          </cell>
        </row>
        <row r="3131">
          <cell r="D3131">
            <v>53.568627450980401</v>
          </cell>
          <cell r="E3131" t="str">
            <v>2019安徽省</v>
          </cell>
        </row>
        <row r="3132">
          <cell r="D3132">
            <v>95.882352941176478</v>
          </cell>
          <cell r="E3132" t="str">
            <v>2019北京市</v>
          </cell>
        </row>
        <row r="3133">
          <cell r="D3133">
            <v>61.887254901960802</v>
          </cell>
          <cell r="E3133" t="str">
            <v>2019福建省</v>
          </cell>
        </row>
        <row r="3134">
          <cell r="D3134">
            <v>39.724264705882355</v>
          </cell>
          <cell r="E3134" t="str">
            <v>2019甘肃省</v>
          </cell>
        </row>
        <row r="3135">
          <cell r="D3135">
            <v>66.358543417366946</v>
          </cell>
          <cell r="E3135" t="str">
            <v>2019广东省</v>
          </cell>
        </row>
        <row r="3136">
          <cell r="D3136">
            <v>78.64705882352942</v>
          </cell>
          <cell r="E3136" t="str">
            <v>2019广西壮族自治区</v>
          </cell>
        </row>
        <row r="3137">
          <cell r="D3137">
            <v>66.151960784313715</v>
          </cell>
          <cell r="E3137" t="str">
            <v>2019贵州省</v>
          </cell>
        </row>
        <row r="3138">
          <cell r="D3138">
            <v>39.558823529411761</v>
          </cell>
          <cell r="E3138" t="str">
            <v>2019海南省</v>
          </cell>
        </row>
        <row r="3139">
          <cell r="D3139">
            <v>53.04144385026737</v>
          </cell>
          <cell r="E3139" t="str">
            <v>2019河北省</v>
          </cell>
        </row>
        <row r="3140">
          <cell r="D3140">
            <v>52.440257352941174</v>
          </cell>
          <cell r="E3140" t="str">
            <v>2019河南省</v>
          </cell>
        </row>
        <row r="3141">
          <cell r="D3141">
            <v>46.764705882352942</v>
          </cell>
          <cell r="E3141" t="str">
            <v>2019黑龙江</v>
          </cell>
        </row>
        <row r="3142">
          <cell r="D3142">
            <v>41.448529411764703</v>
          </cell>
          <cell r="E3142" t="str">
            <v>2019黑龙江省</v>
          </cell>
        </row>
        <row r="3143">
          <cell r="D3143">
            <v>66.877828054298647</v>
          </cell>
          <cell r="E3143" t="str">
            <v>2019湖北省</v>
          </cell>
        </row>
        <row r="3144">
          <cell r="D3144">
            <v>45.833333333333321</v>
          </cell>
          <cell r="E3144" t="str">
            <v>2019湖南省</v>
          </cell>
        </row>
        <row r="3145">
          <cell r="D3145">
            <v>57.352941176470594</v>
          </cell>
          <cell r="E3145" t="str">
            <v>2019吉林省</v>
          </cell>
        </row>
        <row r="3146">
          <cell r="D3146">
            <v>57.319004524886878</v>
          </cell>
          <cell r="E3146" t="str">
            <v>2019江苏省</v>
          </cell>
        </row>
        <row r="3147">
          <cell r="D3147">
            <v>58.523284313725497</v>
          </cell>
          <cell r="E3147" t="str">
            <v>2019江西省</v>
          </cell>
        </row>
        <row r="3148">
          <cell r="D3148">
            <v>51.874999999999993</v>
          </cell>
          <cell r="E3148" t="str">
            <v>2019辽宁省</v>
          </cell>
        </row>
        <row r="3149">
          <cell r="D3149">
            <v>30.155228758169933</v>
          </cell>
          <cell r="E3149" t="str">
            <v>2019内蒙古自治区</v>
          </cell>
        </row>
        <row r="3150">
          <cell r="D3150">
            <v>43.25</v>
          </cell>
          <cell r="E3150" t="str">
            <v>2019宁夏回族自治区</v>
          </cell>
        </row>
        <row r="3151">
          <cell r="D3151">
            <v>52.977941176470594</v>
          </cell>
          <cell r="E3151" t="str">
            <v>2019青海省</v>
          </cell>
        </row>
        <row r="3152">
          <cell r="D3152">
            <v>75.248161764705884</v>
          </cell>
          <cell r="E3152" t="str">
            <v>2019山东省</v>
          </cell>
        </row>
        <row r="3153">
          <cell r="D3153">
            <v>43.335561497326196</v>
          </cell>
          <cell r="E3153" t="str">
            <v>2019山西省</v>
          </cell>
        </row>
        <row r="3154">
          <cell r="D3154">
            <v>52.095588235294123</v>
          </cell>
          <cell r="E3154" t="str">
            <v>2019陕西省</v>
          </cell>
        </row>
        <row r="3155">
          <cell r="D3155">
            <v>98.82352941176471</v>
          </cell>
          <cell r="E3155" t="str">
            <v>2019上海市</v>
          </cell>
        </row>
        <row r="3156">
          <cell r="D3156">
            <v>84.117647058823522</v>
          </cell>
          <cell r="E3156" t="str">
            <v>2019四川省</v>
          </cell>
        </row>
        <row r="3157">
          <cell r="D3157">
            <v>90.441176470588232</v>
          </cell>
          <cell r="E3157" t="str">
            <v>2019天津市</v>
          </cell>
        </row>
        <row r="3158">
          <cell r="D3158">
            <v>32.07352941176471</v>
          </cell>
          <cell r="E3158" t="str">
            <v>2019西藏藏族自治区</v>
          </cell>
        </row>
        <row r="3159">
          <cell r="D3159">
            <v>35.980392156862749</v>
          </cell>
          <cell r="E3159" t="str">
            <v>2019新疆维吾尔族自治区</v>
          </cell>
        </row>
        <row r="3160">
          <cell r="D3160">
            <v>74.374999999999986</v>
          </cell>
          <cell r="E3160" t="str">
            <v>2019云南省</v>
          </cell>
        </row>
        <row r="3161">
          <cell r="D3161">
            <v>81.997549019607845</v>
          </cell>
          <cell r="E3161" t="str">
            <v>2019浙江省</v>
          </cell>
        </row>
        <row r="3162">
          <cell r="D3162">
            <v>70.735294117647058</v>
          </cell>
          <cell r="E3162" t="str">
            <v>2019重庆市</v>
          </cell>
        </row>
        <row r="3163">
          <cell r="D3163">
            <v>67.455232092837136</v>
          </cell>
          <cell r="E3163" t="str">
            <v>2020全国</v>
          </cell>
        </row>
        <row r="3164">
          <cell r="D3164">
            <v>68.731617647058826</v>
          </cell>
          <cell r="E3164" t="str">
            <v>2020安徽省</v>
          </cell>
        </row>
        <row r="3165">
          <cell r="D3165">
            <v>97.941176470588232</v>
          </cell>
          <cell r="E3165" t="str">
            <v>2020北京市</v>
          </cell>
        </row>
        <row r="3166">
          <cell r="D3166">
            <v>71.633986928104562</v>
          </cell>
          <cell r="E3166" t="str">
            <v>2020福建省</v>
          </cell>
        </row>
        <row r="3167">
          <cell r="D3167">
            <v>45.490196078431374</v>
          </cell>
          <cell r="E3167" t="str">
            <v>2020甘肃省</v>
          </cell>
        </row>
        <row r="3168">
          <cell r="D3168">
            <v>70.598739495798313</v>
          </cell>
          <cell r="E3168" t="str">
            <v>2020广东省</v>
          </cell>
        </row>
        <row r="3169">
          <cell r="D3169">
            <v>84.894957983193294</v>
          </cell>
          <cell r="E3169" t="str">
            <v>2020广西壮族自治区</v>
          </cell>
        </row>
        <row r="3170">
          <cell r="D3170">
            <v>69.044117647058826</v>
          </cell>
          <cell r="E3170" t="str">
            <v>2020贵州省</v>
          </cell>
        </row>
        <row r="3171">
          <cell r="D3171">
            <v>50.049019607843142</v>
          </cell>
          <cell r="E3171" t="str">
            <v>2020海南省</v>
          </cell>
        </row>
        <row r="3172">
          <cell r="D3172">
            <v>64.973262032085572</v>
          </cell>
          <cell r="E3172" t="str">
            <v>2020河北省</v>
          </cell>
        </row>
        <row r="3173">
          <cell r="D3173">
            <v>47.240484429065745</v>
          </cell>
          <cell r="E3173" t="str">
            <v>2020河南省</v>
          </cell>
        </row>
        <row r="3174">
          <cell r="D3174">
            <v>61.470588235294116</v>
          </cell>
          <cell r="E3174" t="str">
            <v>2020黑龙江</v>
          </cell>
        </row>
        <row r="3175">
          <cell r="D3175">
            <v>56.062834224598937</v>
          </cell>
          <cell r="E3175" t="str">
            <v>2020黑龙江省</v>
          </cell>
        </row>
        <row r="3176">
          <cell r="D3176">
            <v>73.020833333333329</v>
          </cell>
          <cell r="E3176" t="str">
            <v>2020湖北省</v>
          </cell>
        </row>
        <row r="3177">
          <cell r="D3177">
            <v>50.769230769230781</v>
          </cell>
          <cell r="E3177" t="str">
            <v>2020湖南省</v>
          </cell>
        </row>
        <row r="3178">
          <cell r="D3178">
            <v>57.96875</v>
          </cell>
          <cell r="E3178" t="str">
            <v>2020吉林省</v>
          </cell>
        </row>
        <row r="3179">
          <cell r="D3179">
            <v>70.192307692307693</v>
          </cell>
          <cell r="E3179" t="str">
            <v>2020江苏省</v>
          </cell>
        </row>
        <row r="3180">
          <cell r="D3180">
            <v>74.137700534759361</v>
          </cell>
          <cell r="E3180" t="str">
            <v>2020江西省</v>
          </cell>
        </row>
        <row r="3181">
          <cell r="D3181">
            <v>63.534663865546229</v>
          </cell>
          <cell r="E3181" t="str">
            <v>2020辽宁省</v>
          </cell>
        </row>
        <row r="3182">
          <cell r="D3182">
            <v>47.434640522875824</v>
          </cell>
          <cell r="E3182" t="str">
            <v>2020内蒙古自治区</v>
          </cell>
        </row>
        <row r="3183">
          <cell r="D3183">
            <v>69.470588235294116</v>
          </cell>
          <cell r="E3183" t="str">
            <v>2020宁夏回族自治区</v>
          </cell>
        </row>
        <row r="3184">
          <cell r="D3184">
            <v>74.558823529411768</v>
          </cell>
          <cell r="E3184" t="str">
            <v>2020青海省</v>
          </cell>
        </row>
        <row r="3185">
          <cell r="D3185">
            <v>81.838235294117638</v>
          </cell>
          <cell r="E3185" t="str">
            <v>2020山东省</v>
          </cell>
        </row>
        <row r="3186">
          <cell r="D3186">
            <v>52.379679144385015</v>
          </cell>
          <cell r="E3186" t="str">
            <v>2020山西省</v>
          </cell>
        </row>
        <row r="3187">
          <cell r="D3187">
            <v>57.227941176470594</v>
          </cell>
          <cell r="E3187" t="str">
            <v>2020陕西省</v>
          </cell>
        </row>
        <row r="3188">
          <cell r="D3188">
            <v>95.588235294117652</v>
          </cell>
          <cell r="E3188" t="str">
            <v>2020上海市</v>
          </cell>
        </row>
        <row r="3189">
          <cell r="D3189">
            <v>87.066993464052288</v>
          </cell>
          <cell r="E3189" t="str">
            <v>2020四川省</v>
          </cell>
        </row>
        <row r="3190">
          <cell r="D3190">
            <v>90.14705882352942</v>
          </cell>
          <cell r="E3190" t="str">
            <v>2020天津市</v>
          </cell>
        </row>
        <row r="3191">
          <cell r="D3191">
            <v>62.647058823529406</v>
          </cell>
          <cell r="E3191" t="str">
            <v>2020西藏藏族自治区</v>
          </cell>
        </row>
        <row r="3192">
          <cell r="D3192">
            <v>56.519607843137258</v>
          </cell>
          <cell r="E3192" t="str">
            <v>2020新疆维吾尔族自治区</v>
          </cell>
        </row>
        <row r="3193">
          <cell r="D3193">
            <v>85</v>
          </cell>
          <cell r="E3193" t="str">
            <v>2020云南省</v>
          </cell>
        </row>
        <row r="3194">
          <cell r="D3194">
            <v>92.259358288770059</v>
          </cell>
          <cell r="E3194" t="str">
            <v>2020浙江省</v>
          </cell>
        </row>
        <row r="3195">
          <cell r="D3195">
            <v>82.794117647058826</v>
          </cell>
          <cell r="E3195" t="str">
            <v>2020重庆市</v>
          </cell>
        </row>
        <row r="3196">
          <cell r="D3196">
            <v>51.07948179271704</v>
          </cell>
          <cell r="E3196" t="str">
            <v>2021全国</v>
          </cell>
        </row>
        <row r="3197">
          <cell r="D3197">
            <v>48.136948529411761</v>
          </cell>
          <cell r="E3197" t="str">
            <v>2021安徽省</v>
          </cell>
        </row>
        <row r="3198">
          <cell r="D3198">
            <v>78.529411764705884</v>
          </cell>
          <cell r="E3198" t="str">
            <v>2021北京市</v>
          </cell>
        </row>
        <row r="3199">
          <cell r="D3199">
            <v>56.535947712418306</v>
          </cell>
          <cell r="E3199" t="str">
            <v>2021福建省</v>
          </cell>
        </row>
        <row r="3200">
          <cell r="D3200">
            <v>31.490196078431381</v>
          </cell>
          <cell r="E3200" t="str">
            <v>2021甘肃省</v>
          </cell>
        </row>
        <row r="3201">
          <cell r="D3201">
            <v>55.429971988795508</v>
          </cell>
          <cell r="E3201" t="str">
            <v>2021广东省</v>
          </cell>
        </row>
        <row r="3202">
          <cell r="D3202">
            <v>67.002100840336141</v>
          </cell>
          <cell r="E3202" t="str">
            <v>2021广西壮族自治区</v>
          </cell>
        </row>
        <row r="3203">
          <cell r="D3203">
            <v>49.014705882352949</v>
          </cell>
          <cell r="E3203" t="str">
            <v>2021贵州省</v>
          </cell>
        </row>
        <row r="3204">
          <cell r="D3204">
            <v>53.411764705882355</v>
          </cell>
          <cell r="E3204" t="str">
            <v>2021海南省</v>
          </cell>
        </row>
        <row r="3205">
          <cell r="D3205">
            <v>43.066844919786099</v>
          </cell>
          <cell r="E3205" t="str">
            <v>2021河北省</v>
          </cell>
        </row>
        <row r="3206">
          <cell r="D3206">
            <v>37.39297385620916</v>
          </cell>
          <cell r="E3206" t="str">
            <v>2021河南省</v>
          </cell>
        </row>
        <row r="3207">
          <cell r="D3207">
            <v>38.011029411764703</v>
          </cell>
          <cell r="E3207" t="str">
            <v>2021黑龙江省</v>
          </cell>
        </row>
        <row r="3208">
          <cell r="D3208">
            <v>58.414215686274524</v>
          </cell>
          <cell r="E3208" t="str">
            <v>2021湖北省</v>
          </cell>
        </row>
        <row r="3209">
          <cell r="D3209">
            <v>40.220588235294123</v>
          </cell>
          <cell r="E3209" t="str">
            <v>2021湖南省</v>
          </cell>
        </row>
        <row r="3210">
          <cell r="D3210">
            <v>51.665441176470594</v>
          </cell>
          <cell r="E3210" t="str">
            <v>2021吉林省</v>
          </cell>
        </row>
        <row r="3211">
          <cell r="D3211">
            <v>49.581447963800898</v>
          </cell>
          <cell r="E3211" t="str">
            <v>2021江苏省</v>
          </cell>
        </row>
        <row r="3212">
          <cell r="D3212">
            <v>55.088235294117652</v>
          </cell>
          <cell r="E3212" t="str">
            <v>2021江西省</v>
          </cell>
        </row>
        <row r="3213">
          <cell r="D3213">
            <v>47.82878151260504</v>
          </cell>
          <cell r="E3213" t="str">
            <v>2021辽宁省</v>
          </cell>
        </row>
        <row r="3214">
          <cell r="D3214">
            <v>37.960784313725497</v>
          </cell>
          <cell r="E3214" t="str">
            <v>2021内蒙古自治区</v>
          </cell>
        </row>
        <row r="3215">
          <cell r="D3215">
            <v>52.635294117647064</v>
          </cell>
          <cell r="E3215" t="str">
            <v>2021宁夏回族自治区</v>
          </cell>
        </row>
        <row r="3216">
          <cell r="D3216">
            <v>38.088235294117652</v>
          </cell>
          <cell r="E3216" t="str">
            <v>2021青海省</v>
          </cell>
        </row>
        <row r="3217">
          <cell r="D3217">
            <v>62.422794117647065</v>
          </cell>
          <cell r="E3217" t="str">
            <v>2021山东省</v>
          </cell>
        </row>
        <row r="3218">
          <cell r="D3218">
            <v>44.893048128342244</v>
          </cell>
          <cell r="E3218" t="str">
            <v>2021山西省</v>
          </cell>
        </row>
        <row r="3219">
          <cell r="D3219">
            <v>44.755882352941178</v>
          </cell>
          <cell r="E3219" t="str">
            <v>2021陕西省</v>
          </cell>
        </row>
        <row r="3220">
          <cell r="D3220">
            <v>77.558823529411768</v>
          </cell>
          <cell r="E3220" t="str">
            <v>2021上海市</v>
          </cell>
        </row>
        <row r="3221">
          <cell r="D3221">
            <v>64.296568627450995</v>
          </cell>
          <cell r="E3221" t="str">
            <v>2021四川省</v>
          </cell>
        </row>
        <row r="3222">
          <cell r="D3222">
            <v>80.235294117647058</v>
          </cell>
          <cell r="E3222" t="str">
            <v>2021天津市</v>
          </cell>
        </row>
        <row r="3223">
          <cell r="D3223">
            <v>36.594117647058823</v>
          </cell>
          <cell r="E3223" t="str">
            <v>2021西藏藏族自治区</v>
          </cell>
        </row>
        <row r="3224">
          <cell r="D3224">
            <v>51.205882352941181</v>
          </cell>
          <cell r="E3224" t="str">
            <v>2021新疆维吾尔族自治区</v>
          </cell>
        </row>
        <row r="3225">
          <cell r="D3225">
            <v>61.852941176470587</v>
          </cell>
          <cell r="E3225" t="str">
            <v>2021云南省</v>
          </cell>
        </row>
        <row r="3226">
          <cell r="D3226">
            <v>70.665775401069538</v>
          </cell>
          <cell r="E3226" t="str">
            <v>2021浙江省</v>
          </cell>
        </row>
        <row r="3227">
          <cell r="D3227">
            <v>60.529411764705884</v>
          </cell>
          <cell r="E3227" t="str">
            <v>2021重庆市</v>
          </cell>
        </row>
        <row r="3228">
          <cell r="D3228">
            <v>69.23713235294116</v>
          </cell>
          <cell r="E3228" t="str">
            <v>2022全国</v>
          </cell>
        </row>
        <row r="3229">
          <cell r="D3229">
            <v>72.639705882352942</v>
          </cell>
          <cell r="E3229" t="str">
            <v>2022安徽省</v>
          </cell>
        </row>
        <row r="3230">
          <cell r="D3230">
            <v>85</v>
          </cell>
          <cell r="E3230" t="str">
            <v>2022北京市</v>
          </cell>
        </row>
        <row r="3231">
          <cell r="D3231">
            <v>77.584967320261441</v>
          </cell>
          <cell r="E3231" t="str">
            <v>2022福建省</v>
          </cell>
        </row>
        <row r="3232">
          <cell r="D3232">
            <v>61.166666666666679</v>
          </cell>
          <cell r="E3232" t="str">
            <v>2022甘肃省</v>
          </cell>
        </row>
        <row r="3233">
          <cell r="D3233">
            <v>74.03151260504201</v>
          </cell>
          <cell r="E3233" t="str">
            <v>2022广东省</v>
          </cell>
        </row>
        <row r="3234">
          <cell r="D3234">
            <v>81.819327731092443</v>
          </cell>
          <cell r="E3234" t="str">
            <v>2022广西壮族自治区</v>
          </cell>
        </row>
        <row r="3235">
          <cell r="D3235">
            <v>74.25</v>
          </cell>
          <cell r="E3235" t="str">
            <v>2022贵州省</v>
          </cell>
        </row>
        <row r="3236">
          <cell r="D3236">
            <v>57.480392156862742</v>
          </cell>
          <cell r="E3236" t="str">
            <v>2022海南省</v>
          </cell>
        </row>
        <row r="3237">
          <cell r="D3237">
            <v>57.219251336898402</v>
          </cell>
          <cell r="E3237" t="str">
            <v>2022河北省</v>
          </cell>
        </row>
        <row r="3238">
          <cell r="D3238">
            <v>60.487889273356416</v>
          </cell>
          <cell r="E3238" t="str">
            <v>2022河南省</v>
          </cell>
        </row>
        <row r="3239">
          <cell r="D3239">
            <v>62.969362745098039</v>
          </cell>
          <cell r="E3239" t="str">
            <v>2022黑龙江省</v>
          </cell>
        </row>
        <row r="3240">
          <cell r="D3240">
            <v>73.393382352941174</v>
          </cell>
          <cell r="E3240" t="str">
            <v>2022湖北省</v>
          </cell>
        </row>
        <row r="3241">
          <cell r="D3241">
            <v>61.976244343891416</v>
          </cell>
          <cell r="E3241" t="str">
            <v>2022湖南省</v>
          </cell>
        </row>
        <row r="3242">
          <cell r="D3242">
            <v>66.73897058823529</v>
          </cell>
          <cell r="E3242" t="str">
            <v>2022吉林省</v>
          </cell>
        </row>
        <row r="3243">
          <cell r="D3243">
            <v>69.889140271493204</v>
          </cell>
          <cell r="E3243" t="str">
            <v>2022江苏省</v>
          </cell>
        </row>
        <row r="3244">
          <cell r="D3244">
            <v>76.181818181818187</v>
          </cell>
          <cell r="E3244" t="str">
            <v>2022江西省</v>
          </cell>
        </row>
        <row r="3245">
          <cell r="D3245">
            <v>69.142857142857125</v>
          </cell>
          <cell r="E3245" t="str">
            <v>2022辽宁省</v>
          </cell>
        </row>
        <row r="3246">
          <cell r="D3246">
            <v>64.472222222222229</v>
          </cell>
          <cell r="E3246" t="str">
            <v>2022内蒙古自治区</v>
          </cell>
        </row>
        <row r="3247">
          <cell r="D3247">
            <v>75.823529411764696</v>
          </cell>
          <cell r="E3247" t="str">
            <v>2022宁夏回族自治区</v>
          </cell>
        </row>
        <row r="3248">
          <cell r="D3248">
            <v>53.154411764705884</v>
          </cell>
          <cell r="E3248" t="str">
            <v>2022青海省</v>
          </cell>
        </row>
        <row r="3249">
          <cell r="D3249">
            <v>75.56433823529413</v>
          </cell>
          <cell r="E3249" t="str">
            <v>2022山东省</v>
          </cell>
        </row>
        <row r="3250">
          <cell r="D3250">
            <v>62.951871657754012</v>
          </cell>
          <cell r="E3250" t="str">
            <v>2022山西省</v>
          </cell>
        </row>
        <row r="3251">
          <cell r="D3251">
            <v>62.358823529411765</v>
          </cell>
          <cell r="E3251" t="str">
            <v>2022陕西省</v>
          </cell>
        </row>
        <row r="3252">
          <cell r="D3252">
            <v>86.205882352941188</v>
          </cell>
          <cell r="E3252" t="str">
            <v>2022上海市</v>
          </cell>
        </row>
        <row r="3253">
          <cell r="D3253">
            <v>75.892156862745097</v>
          </cell>
          <cell r="E3253" t="str">
            <v>2022四川省</v>
          </cell>
        </row>
        <row r="3254">
          <cell r="D3254">
            <v>82.411764705882348</v>
          </cell>
          <cell r="E3254" t="str">
            <v>2022天津市</v>
          </cell>
        </row>
        <row r="3255">
          <cell r="D3255">
            <v>32.227941176470587</v>
          </cell>
          <cell r="E3255" t="str">
            <v>2022西藏藏族自治区</v>
          </cell>
        </row>
        <row r="3256">
          <cell r="D3256">
            <v>60.360294117647065</v>
          </cell>
          <cell r="E3256" t="str">
            <v>2022新疆维吾尔族自治区</v>
          </cell>
        </row>
        <row r="3257">
          <cell r="D3257">
            <v>79.058823529411782</v>
          </cell>
          <cell r="E3257" t="str">
            <v>2022云南省</v>
          </cell>
        </row>
        <row r="3258">
          <cell r="D3258">
            <v>79.64705882352942</v>
          </cell>
          <cell r="E3258" t="str">
            <v>2022浙江省</v>
          </cell>
        </row>
        <row r="3259">
          <cell r="D3259">
            <v>79.558823529411768</v>
          </cell>
          <cell r="E3259" t="str">
            <v>2022重庆市</v>
          </cell>
        </row>
        <row r="3260">
          <cell r="D3260">
            <v>86.029411764705884</v>
          </cell>
          <cell r="E3260" t="str">
            <v>2020滨州市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E2" t="str">
            <v>2012安徽省</v>
          </cell>
          <cell r="F2">
            <v>0</v>
          </cell>
          <cell r="G2">
            <v>0</v>
          </cell>
          <cell r="I2">
            <v>0</v>
          </cell>
          <cell r="K2">
            <v>0</v>
          </cell>
          <cell r="M2" t="e">
            <v>#NAME?</v>
          </cell>
        </row>
        <row r="3">
          <cell r="E3" t="str">
            <v>2013安徽省</v>
          </cell>
          <cell r="F3">
            <v>0</v>
          </cell>
          <cell r="G3">
            <v>0</v>
          </cell>
          <cell r="I3">
            <v>0</v>
          </cell>
          <cell r="K3">
            <v>0</v>
          </cell>
          <cell r="M3">
            <v>0</v>
          </cell>
        </row>
        <row r="4">
          <cell r="E4" t="str">
            <v>2014安徽省</v>
          </cell>
          <cell r="F4">
            <v>0</v>
          </cell>
          <cell r="G4">
            <v>0</v>
          </cell>
          <cell r="I4">
            <v>0</v>
          </cell>
          <cell r="K4">
            <v>0</v>
          </cell>
          <cell r="M4">
            <v>0</v>
          </cell>
        </row>
        <row r="5">
          <cell r="E5" t="str">
            <v>2015安徽省</v>
          </cell>
          <cell r="F5">
            <v>3</v>
          </cell>
          <cell r="G5">
            <v>1</v>
          </cell>
          <cell r="I5">
            <v>0</v>
          </cell>
          <cell r="K5">
            <v>0</v>
          </cell>
          <cell r="M5">
            <v>0</v>
          </cell>
        </row>
        <row r="6">
          <cell r="E6" t="str">
            <v>2016安徽省</v>
          </cell>
          <cell r="F6">
            <v>1</v>
          </cell>
          <cell r="G6">
            <v>1</v>
          </cell>
          <cell r="I6">
            <v>0</v>
          </cell>
          <cell r="K6">
            <v>0</v>
          </cell>
          <cell r="M6">
            <v>0</v>
          </cell>
        </row>
        <row r="7">
          <cell r="E7" t="str">
            <v>2017安徽省</v>
          </cell>
          <cell r="F7">
            <v>0</v>
          </cell>
          <cell r="G7">
            <v>0</v>
          </cell>
          <cell r="I7">
            <v>0</v>
          </cell>
          <cell r="K7">
            <v>0</v>
          </cell>
          <cell r="M7">
            <v>0</v>
          </cell>
        </row>
        <row r="8">
          <cell r="E8" t="str">
            <v>2018安徽省</v>
          </cell>
          <cell r="F8">
            <v>2</v>
          </cell>
          <cell r="G8">
            <v>1</v>
          </cell>
          <cell r="I8">
            <v>0</v>
          </cell>
          <cell r="K8">
            <v>0</v>
          </cell>
          <cell r="M8">
            <v>0</v>
          </cell>
        </row>
        <row r="9">
          <cell r="E9" t="str">
            <v>2019安徽省</v>
          </cell>
          <cell r="F9">
            <v>2</v>
          </cell>
          <cell r="G9">
            <v>1</v>
          </cell>
          <cell r="I9">
            <v>0</v>
          </cell>
          <cell r="K9">
            <v>0</v>
          </cell>
          <cell r="M9">
            <v>0</v>
          </cell>
        </row>
        <row r="10">
          <cell r="E10" t="str">
            <v>2020安徽省</v>
          </cell>
          <cell r="F10">
            <v>2</v>
          </cell>
          <cell r="G10">
            <v>1</v>
          </cell>
          <cell r="I10">
            <v>0</v>
          </cell>
          <cell r="K10">
            <v>0</v>
          </cell>
          <cell r="M10">
            <v>0</v>
          </cell>
        </row>
        <row r="11">
          <cell r="E11" t="str">
            <v>2021安徽省</v>
          </cell>
          <cell r="F11">
            <v>0</v>
          </cell>
          <cell r="G11">
            <v>0</v>
          </cell>
          <cell r="I11">
            <v>0</v>
          </cell>
          <cell r="K11">
            <v>0</v>
          </cell>
          <cell r="M11">
            <v>0</v>
          </cell>
        </row>
        <row r="12">
          <cell r="E12" t="str">
            <v>2022安徽省</v>
          </cell>
          <cell r="F12">
            <v>0</v>
          </cell>
          <cell r="G12">
            <v>0</v>
          </cell>
          <cell r="I12">
            <v>0</v>
          </cell>
          <cell r="K12">
            <v>0</v>
          </cell>
          <cell r="M12">
            <v>0</v>
          </cell>
        </row>
        <row r="13">
          <cell r="E13" t="str">
            <v>2012福建省</v>
          </cell>
          <cell r="F13">
            <v>0</v>
          </cell>
          <cell r="G13">
            <v>0</v>
          </cell>
          <cell r="I13">
            <v>0</v>
          </cell>
          <cell r="K13">
            <v>0</v>
          </cell>
          <cell r="M13" t="e">
            <v>#NAME?</v>
          </cell>
        </row>
        <row r="14">
          <cell r="E14" t="str">
            <v>2013福建省</v>
          </cell>
          <cell r="F14">
            <v>0</v>
          </cell>
          <cell r="G14">
            <v>0</v>
          </cell>
          <cell r="I14">
            <v>0</v>
          </cell>
          <cell r="K14">
            <v>0</v>
          </cell>
          <cell r="M14">
            <v>0</v>
          </cell>
        </row>
        <row r="15">
          <cell r="E15" t="str">
            <v>2014福建省</v>
          </cell>
          <cell r="F15">
            <v>0</v>
          </cell>
          <cell r="G15">
            <v>0</v>
          </cell>
          <cell r="I15">
            <v>0</v>
          </cell>
          <cell r="K15">
            <v>0</v>
          </cell>
          <cell r="M15">
            <v>0</v>
          </cell>
        </row>
        <row r="16">
          <cell r="E16" t="str">
            <v>2015福建省</v>
          </cell>
          <cell r="F16">
            <v>0</v>
          </cell>
          <cell r="G16">
            <v>0</v>
          </cell>
          <cell r="I16">
            <v>0</v>
          </cell>
          <cell r="K16">
            <v>0</v>
          </cell>
          <cell r="M16">
            <v>0</v>
          </cell>
        </row>
        <row r="17">
          <cell r="E17" t="str">
            <v>2016福建省</v>
          </cell>
          <cell r="F17">
            <v>0</v>
          </cell>
          <cell r="G17">
            <v>0</v>
          </cell>
          <cell r="I17">
            <v>0</v>
          </cell>
          <cell r="K17">
            <v>0</v>
          </cell>
          <cell r="M17">
            <v>0</v>
          </cell>
        </row>
        <row r="18">
          <cell r="E18" t="str">
            <v>2017福建省</v>
          </cell>
          <cell r="F18">
            <v>0</v>
          </cell>
          <cell r="G18">
            <v>0</v>
          </cell>
          <cell r="I18">
            <v>0</v>
          </cell>
          <cell r="K18">
            <v>0</v>
          </cell>
          <cell r="M18">
            <v>0</v>
          </cell>
        </row>
        <row r="19">
          <cell r="E19" t="str">
            <v>2018福建省</v>
          </cell>
          <cell r="F19">
            <v>0</v>
          </cell>
          <cell r="G19">
            <v>0</v>
          </cell>
          <cell r="I19">
            <v>0</v>
          </cell>
          <cell r="K19">
            <v>0</v>
          </cell>
          <cell r="M19">
            <v>0</v>
          </cell>
        </row>
        <row r="20">
          <cell r="E20" t="str">
            <v>2019福建省</v>
          </cell>
          <cell r="F20">
            <v>0</v>
          </cell>
          <cell r="G20">
            <v>0</v>
          </cell>
          <cell r="I20">
            <v>0</v>
          </cell>
          <cell r="K20">
            <v>0</v>
          </cell>
          <cell r="M20">
            <v>0</v>
          </cell>
        </row>
        <row r="21">
          <cell r="E21" t="str">
            <v>2020福建省</v>
          </cell>
          <cell r="F21">
            <v>1</v>
          </cell>
          <cell r="G21">
            <v>0</v>
          </cell>
          <cell r="I21">
            <v>1</v>
          </cell>
          <cell r="K21">
            <v>1</v>
          </cell>
          <cell r="M21">
            <v>0</v>
          </cell>
        </row>
        <row r="22">
          <cell r="E22" t="str">
            <v>2021福建省</v>
          </cell>
          <cell r="F22">
            <v>0</v>
          </cell>
          <cell r="G22">
            <v>0</v>
          </cell>
          <cell r="I22">
            <v>0</v>
          </cell>
          <cell r="K22">
            <v>0</v>
          </cell>
          <cell r="M22">
            <v>1</v>
          </cell>
        </row>
        <row r="23">
          <cell r="E23" t="str">
            <v>2022福建省</v>
          </cell>
          <cell r="F23">
            <v>0</v>
          </cell>
          <cell r="G23">
            <v>0</v>
          </cell>
          <cell r="I23">
            <v>1</v>
          </cell>
          <cell r="K23">
            <v>1</v>
          </cell>
          <cell r="M23">
            <v>1</v>
          </cell>
        </row>
        <row r="24">
          <cell r="E24" t="str">
            <v>2012甘肃省</v>
          </cell>
          <cell r="F24">
            <v>1</v>
          </cell>
          <cell r="G24">
            <v>0</v>
          </cell>
          <cell r="I24">
            <v>0</v>
          </cell>
          <cell r="K24">
            <v>0</v>
          </cell>
          <cell r="M24" t="e">
            <v>#NAME?</v>
          </cell>
        </row>
        <row r="25">
          <cell r="E25" t="str">
            <v>2013甘肃省</v>
          </cell>
          <cell r="F25">
            <v>1</v>
          </cell>
          <cell r="G25">
            <v>0</v>
          </cell>
          <cell r="I25">
            <v>0</v>
          </cell>
          <cell r="K25">
            <v>0</v>
          </cell>
          <cell r="M25">
            <v>0</v>
          </cell>
        </row>
        <row r="26">
          <cell r="E26" t="str">
            <v>2014甘肃省</v>
          </cell>
          <cell r="F26">
            <v>1</v>
          </cell>
          <cell r="G26">
            <v>0</v>
          </cell>
          <cell r="I26">
            <v>0</v>
          </cell>
          <cell r="K26">
            <v>0</v>
          </cell>
          <cell r="M26">
            <v>0</v>
          </cell>
        </row>
        <row r="27">
          <cell r="E27" t="str">
            <v>2015甘肃省</v>
          </cell>
          <cell r="F27">
            <v>2</v>
          </cell>
          <cell r="G27">
            <v>1</v>
          </cell>
          <cell r="I27">
            <v>0</v>
          </cell>
          <cell r="K27">
            <v>0</v>
          </cell>
          <cell r="M27">
            <v>0</v>
          </cell>
        </row>
        <row r="28">
          <cell r="E28" t="str">
            <v>2016甘肃省</v>
          </cell>
          <cell r="F28">
            <v>1</v>
          </cell>
          <cell r="G28">
            <v>0</v>
          </cell>
          <cell r="I28">
            <v>0</v>
          </cell>
          <cell r="K28">
            <v>0</v>
          </cell>
          <cell r="M28">
            <v>0</v>
          </cell>
        </row>
        <row r="29">
          <cell r="E29" t="str">
            <v>2017甘肃省</v>
          </cell>
          <cell r="F29">
            <v>0</v>
          </cell>
          <cell r="G29">
            <v>0</v>
          </cell>
          <cell r="I29">
            <v>0</v>
          </cell>
          <cell r="K29">
            <v>0</v>
          </cell>
          <cell r="M29">
            <v>0</v>
          </cell>
        </row>
        <row r="30">
          <cell r="E30" t="str">
            <v>2018甘肃省</v>
          </cell>
          <cell r="F30">
            <v>0</v>
          </cell>
          <cell r="G30">
            <v>0</v>
          </cell>
          <cell r="I30">
            <v>0</v>
          </cell>
          <cell r="K30">
            <v>0</v>
          </cell>
          <cell r="M30">
            <v>0</v>
          </cell>
        </row>
        <row r="31">
          <cell r="E31" t="str">
            <v>2019甘肃省</v>
          </cell>
          <cell r="F31">
            <v>0</v>
          </cell>
          <cell r="G31">
            <v>0</v>
          </cell>
          <cell r="I31">
            <v>0</v>
          </cell>
          <cell r="K31">
            <v>0</v>
          </cell>
          <cell r="M31">
            <v>0</v>
          </cell>
        </row>
        <row r="32">
          <cell r="E32" t="str">
            <v>2020甘肃省</v>
          </cell>
          <cell r="F32">
            <v>0</v>
          </cell>
          <cell r="G32">
            <v>0</v>
          </cell>
          <cell r="I32">
            <v>0</v>
          </cell>
          <cell r="K32">
            <v>0</v>
          </cell>
          <cell r="M32">
            <v>0</v>
          </cell>
        </row>
        <row r="33">
          <cell r="E33" t="str">
            <v>2021甘肃省</v>
          </cell>
          <cell r="F33">
            <v>1</v>
          </cell>
          <cell r="G33">
            <v>0</v>
          </cell>
          <cell r="I33">
            <v>0</v>
          </cell>
          <cell r="K33">
            <v>0</v>
          </cell>
          <cell r="M33">
            <v>0</v>
          </cell>
        </row>
        <row r="34">
          <cell r="E34" t="str">
            <v>2022甘肃省</v>
          </cell>
          <cell r="F34">
            <v>1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</row>
        <row r="35">
          <cell r="E35" t="str">
            <v>2012广东省</v>
          </cell>
          <cell r="F35">
            <v>1</v>
          </cell>
          <cell r="G35">
            <v>0</v>
          </cell>
          <cell r="I35">
            <v>0</v>
          </cell>
          <cell r="K35">
            <v>0</v>
          </cell>
          <cell r="M35" t="e">
            <v>#NAME?</v>
          </cell>
        </row>
        <row r="36">
          <cell r="E36" t="str">
            <v>2013广东省</v>
          </cell>
          <cell r="F36">
            <v>1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</row>
        <row r="37">
          <cell r="E37" t="str">
            <v>2014广东省</v>
          </cell>
          <cell r="F37">
            <v>1</v>
          </cell>
          <cell r="G37">
            <v>1</v>
          </cell>
          <cell r="I37">
            <v>0</v>
          </cell>
          <cell r="K37">
            <v>0</v>
          </cell>
          <cell r="M37">
            <v>0</v>
          </cell>
        </row>
        <row r="38">
          <cell r="E38" t="str">
            <v>2015广东省</v>
          </cell>
          <cell r="F38">
            <v>1</v>
          </cell>
          <cell r="G38">
            <v>1</v>
          </cell>
          <cell r="I38">
            <v>0</v>
          </cell>
          <cell r="K38">
            <v>0</v>
          </cell>
          <cell r="M38">
            <v>0</v>
          </cell>
        </row>
        <row r="39">
          <cell r="E39" t="str">
            <v>2016广东省</v>
          </cell>
          <cell r="F39">
            <v>1</v>
          </cell>
          <cell r="G39">
            <v>1</v>
          </cell>
          <cell r="I39">
            <v>0</v>
          </cell>
          <cell r="K39">
            <v>0</v>
          </cell>
          <cell r="M39">
            <v>0</v>
          </cell>
        </row>
        <row r="40">
          <cell r="E40" t="str">
            <v>2017广东省</v>
          </cell>
          <cell r="F40">
            <v>0</v>
          </cell>
          <cell r="G40">
            <v>0</v>
          </cell>
          <cell r="I40">
            <v>0</v>
          </cell>
          <cell r="K40">
            <v>0</v>
          </cell>
          <cell r="M40">
            <v>0</v>
          </cell>
        </row>
        <row r="41">
          <cell r="E41" t="str">
            <v>2018广东省</v>
          </cell>
          <cell r="F41">
            <v>0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</row>
        <row r="42">
          <cell r="E42" t="str">
            <v>2019广东省</v>
          </cell>
          <cell r="F42">
            <v>0</v>
          </cell>
          <cell r="G42">
            <v>0</v>
          </cell>
          <cell r="I42">
            <v>0</v>
          </cell>
          <cell r="K42">
            <v>0</v>
          </cell>
          <cell r="M42">
            <v>0</v>
          </cell>
        </row>
        <row r="43">
          <cell r="E43" t="str">
            <v>2020广东省</v>
          </cell>
          <cell r="F43">
            <v>0</v>
          </cell>
          <cell r="G43">
            <v>0</v>
          </cell>
          <cell r="I43">
            <v>0</v>
          </cell>
          <cell r="K43">
            <v>0</v>
          </cell>
          <cell r="M43">
            <v>0</v>
          </cell>
        </row>
        <row r="44">
          <cell r="E44" t="str">
            <v>2021广东省</v>
          </cell>
          <cell r="F44">
            <v>0</v>
          </cell>
          <cell r="G44">
            <v>0</v>
          </cell>
          <cell r="I44">
            <v>0</v>
          </cell>
          <cell r="K44">
            <v>0</v>
          </cell>
          <cell r="M44">
            <v>0</v>
          </cell>
        </row>
        <row r="45">
          <cell r="E45" t="str">
            <v>2022广东省</v>
          </cell>
          <cell r="F45">
            <v>0</v>
          </cell>
          <cell r="G45">
            <v>0</v>
          </cell>
          <cell r="I45">
            <v>0</v>
          </cell>
          <cell r="K45">
            <v>0</v>
          </cell>
          <cell r="M45">
            <v>0</v>
          </cell>
        </row>
        <row r="46">
          <cell r="E46" t="str">
            <v>2012广西壮族自治区</v>
          </cell>
          <cell r="F46">
            <v>0</v>
          </cell>
          <cell r="G46">
            <v>1</v>
          </cell>
          <cell r="I46">
            <v>1</v>
          </cell>
          <cell r="K46">
            <v>1</v>
          </cell>
          <cell r="M46" t="e">
            <v>#NAME?</v>
          </cell>
        </row>
        <row r="47">
          <cell r="E47" t="str">
            <v>2013广西壮族自治区</v>
          </cell>
          <cell r="F47">
            <v>0</v>
          </cell>
          <cell r="G47">
            <v>0</v>
          </cell>
          <cell r="I47">
            <v>0</v>
          </cell>
          <cell r="K47">
            <v>0</v>
          </cell>
          <cell r="M47">
            <v>1</v>
          </cell>
        </row>
        <row r="48">
          <cell r="E48" t="str">
            <v>2014广西壮族自治区</v>
          </cell>
          <cell r="F48">
            <v>3</v>
          </cell>
          <cell r="G48">
            <v>1</v>
          </cell>
          <cell r="I48">
            <v>1</v>
          </cell>
          <cell r="K48">
            <v>1</v>
          </cell>
          <cell r="M48">
            <v>1</v>
          </cell>
        </row>
        <row r="49">
          <cell r="E49" t="str">
            <v>2015广西壮族自治区</v>
          </cell>
          <cell r="F49">
            <v>1</v>
          </cell>
          <cell r="G49">
            <v>1</v>
          </cell>
          <cell r="I49">
            <v>0</v>
          </cell>
          <cell r="K49">
            <v>0</v>
          </cell>
          <cell r="M49">
            <v>1</v>
          </cell>
        </row>
        <row r="50">
          <cell r="E50" t="str">
            <v>2016广西壮族自治区</v>
          </cell>
          <cell r="F50">
            <v>1</v>
          </cell>
          <cell r="G50">
            <v>1</v>
          </cell>
          <cell r="I50">
            <v>0</v>
          </cell>
          <cell r="K50">
            <v>0</v>
          </cell>
          <cell r="M50">
            <v>1</v>
          </cell>
        </row>
        <row r="51">
          <cell r="E51" t="str">
            <v>2017广西壮族自治区</v>
          </cell>
          <cell r="F51">
            <v>1</v>
          </cell>
          <cell r="G51">
            <v>1</v>
          </cell>
          <cell r="I51">
            <v>1</v>
          </cell>
          <cell r="K51">
            <v>1</v>
          </cell>
          <cell r="M51">
            <v>1</v>
          </cell>
        </row>
        <row r="52">
          <cell r="E52" t="str">
            <v>2018广西壮族自治区</v>
          </cell>
          <cell r="F52">
            <v>1</v>
          </cell>
          <cell r="G52">
            <v>1</v>
          </cell>
          <cell r="I52">
            <v>1</v>
          </cell>
          <cell r="K52">
            <v>1</v>
          </cell>
          <cell r="M52">
            <v>1</v>
          </cell>
        </row>
        <row r="53">
          <cell r="E53" t="str">
            <v>2019广西壮族自治区</v>
          </cell>
          <cell r="F53">
            <v>1</v>
          </cell>
          <cell r="G53">
            <v>1</v>
          </cell>
          <cell r="I53">
            <v>1</v>
          </cell>
          <cell r="K53">
            <v>0</v>
          </cell>
          <cell r="M53">
            <v>1</v>
          </cell>
        </row>
        <row r="54">
          <cell r="E54" t="str">
            <v>2020广西壮族自治区</v>
          </cell>
          <cell r="F54">
            <v>1</v>
          </cell>
          <cell r="G54">
            <v>1</v>
          </cell>
          <cell r="I54">
            <v>1</v>
          </cell>
          <cell r="K54">
            <v>0</v>
          </cell>
          <cell r="M54">
            <v>1</v>
          </cell>
        </row>
        <row r="55">
          <cell r="E55" t="str">
            <v>2021广西壮族自治区</v>
          </cell>
          <cell r="F55">
            <v>0</v>
          </cell>
          <cell r="G55">
            <v>0</v>
          </cell>
          <cell r="I55">
            <v>0</v>
          </cell>
          <cell r="K55">
            <v>0</v>
          </cell>
          <cell r="M55">
            <v>0</v>
          </cell>
        </row>
        <row r="56">
          <cell r="E56" t="str">
            <v>2022广西壮族自治区</v>
          </cell>
          <cell r="F56">
            <v>0</v>
          </cell>
          <cell r="G56">
            <v>0</v>
          </cell>
          <cell r="I56">
            <v>0</v>
          </cell>
          <cell r="K56">
            <v>0</v>
          </cell>
          <cell r="M56">
            <v>0</v>
          </cell>
        </row>
        <row r="57">
          <cell r="E57" t="str">
            <v>2012贵州省</v>
          </cell>
          <cell r="F57">
            <v>0</v>
          </cell>
          <cell r="G57">
            <v>0</v>
          </cell>
          <cell r="I57">
            <v>0</v>
          </cell>
          <cell r="K57">
            <v>0</v>
          </cell>
          <cell r="M57" t="e">
            <v>#NAME?</v>
          </cell>
        </row>
        <row r="58">
          <cell r="E58" t="str">
            <v>2013贵州省</v>
          </cell>
          <cell r="F58">
            <v>0</v>
          </cell>
          <cell r="G58">
            <v>0</v>
          </cell>
          <cell r="I58">
            <v>0</v>
          </cell>
          <cell r="K58">
            <v>0</v>
          </cell>
          <cell r="M58">
            <v>0</v>
          </cell>
        </row>
        <row r="59">
          <cell r="E59" t="str">
            <v>2014贵州省</v>
          </cell>
          <cell r="F59">
            <v>0</v>
          </cell>
          <cell r="G59">
            <v>0</v>
          </cell>
          <cell r="I59">
            <v>1</v>
          </cell>
          <cell r="K59">
            <v>1</v>
          </cell>
          <cell r="M59">
            <v>0</v>
          </cell>
        </row>
        <row r="60">
          <cell r="E60" t="str">
            <v>2015贵州省</v>
          </cell>
          <cell r="F60">
            <v>1</v>
          </cell>
          <cell r="G60">
            <v>1</v>
          </cell>
          <cell r="I60">
            <v>1</v>
          </cell>
          <cell r="K60">
            <v>0</v>
          </cell>
          <cell r="M60">
            <v>1</v>
          </cell>
        </row>
        <row r="61">
          <cell r="E61" t="str">
            <v>2016贵州省</v>
          </cell>
          <cell r="F61">
            <v>0</v>
          </cell>
          <cell r="G61">
            <v>0</v>
          </cell>
          <cell r="I61">
            <v>1</v>
          </cell>
          <cell r="K61">
            <v>1</v>
          </cell>
          <cell r="M61">
            <v>0</v>
          </cell>
        </row>
        <row r="62">
          <cell r="E62" t="str">
            <v>2017贵州省</v>
          </cell>
          <cell r="F62">
            <v>0</v>
          </cell>
          <cell r="G62">
            <v>0</v>
          </cell>
          <cell r="I62">
            <v>1</v>
          </cell>
          <cell r="K62">
            <v>0</v>
          </cell>
          <cell r="M62">
            <v>1</v>
          </cell>
        </row>
        <row r="63">
          <cell r="E63" t="str">
            <v>2018贵州省</v>
          </cell>
          <cell r="F63">
            <v>0</v>
          </cell>
          <cell r="G63">
            <v>0</v>
          </cell>
          <cell r="I63">
            <v>0</v>
          </cell>
          <cell r="K63">
            <v>0</v>
          </cell>
          <cell r="M63">
            <v>0</v>
          </cell>
        </row>
        <row r="64">
          <cell r="E64" t="str">
            <v>2019贵州省</v>
          </cell>
          <cell r="F64">
            <v>0</v>
          </cell>
          <cell r="G64">
            <v>0</v>
          </cell>
          <cell r="I64">
            <v>0</v>
          </cell>
          <cell r="K64">
            <v>0</v>
          </cell>
          <cell r="M64">
            <v>0</v>
          </cell>
        </row>
        <row r="65">
          <cell r="E65" t="str">
            <v>2020贵州省</v>
          </cell>
          <cell r="F65">
            <v>0</v>
          </cell>
          <cell r="G65">
            <v>0</v>
          </cell>
          <cell r="I65">
            <v>0</v>
          </cell>
          <cell r="K65">
            <v>0</v>
          </cell>
          <cell r="M65">
            <v>0</v>
          </cell>
        </row>
        <row r="66">
          <cell r="E66" t="str">
            <v>2021贵州省</v>
          </cell>
          <cell r="F66">
            <v>0</v>
          </cell>
          <cell r="G66">
            <v>0</v>
          </cell>
          <cell r="I66">
            <v>0</v>
          </cell>
          <cell r="K66">
            <v>0</v>
          </cell>
          <cell r="M66">
            <v>0</v>
          </cell>
        </row>
        <row r="67">
          <cell r="E67" t="str">
            <v>2022贵州省</v>
          </cell>
          <cell r="F67">
            <v>0</v>
          </cell>
          <cell r="G67">
            <v>0</v>
          </cell>
          <cell r="I67">
            <v>0</v>
          </cell>
          <cell r="K67">
            <v>0</v>
          </cell>
          <cell r="M67">
            <v>0</v>
          </cell>
        </row>
        <row r="68">
          <cell r="E68" t="str">
            <v>2012海南省</v>
          </cell>
          <cell r="F68">
            <v>0</v>
          </cell>
          <cell r="G68">
            <v>0</v>
          </cell>
          <cell r="I68">
            <v>0</v>
          </cell>
          <cell r="K68">
            <v>0</v>
          </cell>
          <cell r="M68" t="e">
            <v>#NAME?</v>
          </cell>
        </row>
        <row r="69">
          <cell r="E69" t="str">
            <v>2013海南省</v>
          </cell>
          <cell r="F69">
            <v>0</v>
          </cell>
          <cell r="G69">
            <v>0</v>
          </cell>
          <cell r="I69">
            <v>0</v>
          </cell>
          <cell r="K69">
            <v>0</v>
          </cell>
          <cell r="M69">
            <v>0</v>
          </cell>
        </row>
        <row r="70">
          <cell r="E70" t="str">
            <v>2014海南省</v>
          </cell>
          <cell r="F70">
            <v>1</v>
          </cell>
          <cell r="G70">
            <v>0</v>
          </cell>
          <cell r="I70">
            <v>0</v>
          </cell>
          <cell r="K70">
            <v>0</v>
          </cell>
          <cell r="M70">
            <v>0</v>
          </cell>
        </row>
        <row r="71">
          <cell r="E71" t="str">
            <v>2015海南省</v>
          </cell>
          <cell r="F71">
            <v>0</v>
          </cell>
          <cell r="G71">
            <v>0</v>
          </cell>
          <cell r="I71">
            <v>0</v>
          </cell>
          <cell r="K71">
            <v>0</v>
          </cell>
          <cell r="M71">
            <v>0</v>
          </cell>
        </row>
        <row r="72">
          <cell r="E72" t="str">
            <v>2016海南省</v>
          </cell>
          <cell r="F72">
            <v>1</v>
          </cell>
          <cell r="G72">
            <v>0</v>
          </cell>
          <cell r="I72">
            <v>1</v>
          </cell>
          <cell r="K72">
            <v>1</v>
          </cell>
          <cell r="M72">
            <v>0</v>
          </cell>
        </row>
        <row r="73">
          <cell r="E73" t="str">
            <v>2017海南省</v>
          </cell>
          <cell r="F73">
            <v>0</v>
          </cell>
          <cell r="G73">
            <v>0</v>
          </cell>
          <cell r="I73">
            <v>0</v>
          </cell>
          <cell r="K73">
            <v>0</v>
          </cell>
          <cell r="M73">
            <v>1</v>
          </cell>
        </row>
        <row r="74">
          <cell r="E74" t="str">
            <v>2018海南省</v>
          </cell>
          <cell r="F74">
            <v>0</v>
          </cell>
          <cell r="G74">
            <v>0</v>
          </cell>
          <cell r="I74">
            <v>0</v>
          </cell>
          <cell r="K74">
            <v>0</v>
          </cell>
          <cell r="M74">
            <v>1</v>
          </cell>
        </row>
        <row r="75">
          <cell r="E75" t="str">
            <v>2019海南省</v>
          </cell>
          <cell r="F75">
            <v>1</v>
          </cell>
          <cell r="G75">
            <v>0</v>
          </cell>
          <cell r="I75">
            <v>1</v>
          </cell>
          <cell r="K75">
            <v>1</v>
          </cell>
          <cell r="M75">
            <v>1</v>
          </cell>
        </row>
        <row r="76">
          <cell r="E76" t="str">
            <v>2020海南省</v>
          </cell>
          <cell r="F76">
            <v>1</v>
          </cell>
          <cell r="G76">
            <v>0</v>
          </cell>
          <cell r="I76">
            <v>1</v>
          </cell>
          <cell r="K76">
            <v>0</v>
          </cell>
          <cell r="M76">
            <v>1</v>
          </cell>
        </row>
        <row r="77">
          <cell r="E77" t="str">
            <v>2021海南省</v>
          </cell>
          <cell r="F77">
            <v>1</v>
          </cell>
          <cell r="G77">
            <v>0</v>
          </cell>
          <cell r="I77">
            <v>0</v>
          </cell>
          <cell r="K77">
            <v>0</v>
          </cell>
          <cell r="M77">
            <v>0</v>
          </cell>
        </row>
        <row r="78">
          <cell r="E78" t="str">
            <v>2022海南省</v>
          </cell>
          <cell r="F78">
            <v>1</v>
          </cell>
          <cell r="G78">
            <v>0</v>
          </cell>
          <cell r="I78">
            <v>0</v>
          </cell>
          <cell r="K78">
            <v>0</v>
          </cell>
          <cell r="M78">
            <v>0</v>
          </cell>
        </row>
        <row r="79">
          <cell r="E79" t="str">
            <v>2012河北省</v>
          </cell>
          <cell r="F79">
            <v>3</v>
          </cell>
          <cell r="G79">
            <v>0</v>
          </cell>
          <cell r="I79">
            <v>2</v>
          </cell>
          <cell r="K79">
            <v>2</v>
          </cell>
          <cell r="M79" t="e">
            <v>#NAME?</v>
          </cell>
        </row>
        <row r="80">
          <cell r="E80" t="str">
            <v>2013河北省</v>
          </cell>
          <cell r="F80">
            <v>1</v>
          </cell>
          <cell r="G80">
            <v>0</v>
          </cell>
          <cell r="I80">
            <v>1</v>
          </cell>
          <cell r="K80">
            <v>1</v>
          </cell>
          <cell r="M80">
            <v>2</v>
          </cell>
        </row>
        <row r="81">
          <cell r="E81" t="str">
            <v>2014河北省</v>
          </cell>
          <cell r="F81">
            <v>1</v>
          </cell>
          <cell r="G81">
            <v>0</v>
          </cell>
          <cell r="I81">
            <v>1</v>
          </cell>
          <cell r="K81">
            <v>0</v>
          </cell>
          <cell r="M81">
            <v>2</v>
          </cell>
        </row>
        <row r="82">
          <cell r="E82" t="str">
            <v>2015河北省</v>
          </cell>
          <cell r="F82">
            <v>1</v>
          </cell>
          <cell r="G82">
            <v>1</v>
          </cell>
          <cell r="I82">
            <v>1</v>
          </cell>
          <cell r="K82">
            <v>0</v>
          </cell>
          <cell r="M82">
            <v>2</v>
          </cell>
        </row>
        <row r="83">
          <cell r="E83" t="str">
            <v>2016河北省</v>
          </cell>
          <cell r="F83">
            <v>1</v>
          </cell>
          <cell r="G83">
            <v>1</v>
          </cell>
          <cell r="I83">
            <v>1</v>
          </cell>
          <cell r="K83">
            <v>0</v>
          </cell>
          <cell r="M83">
            <v>2</v>
          </cell>
        </row>
        <row r="84">
          <cell r="E84" t="str">
            <v>2017河北省</v>
          </cell>
          <cell r="F84">
            <v>1</v>
          </cell>
          <cell r="G84">
            <v>0</v>
          </cell>
          <cell r="I84">
            <v>0</v>
          </cell>
          <cell r="K84">
            <v>0</v>
          </cell>
          <cell r="M84">
            <v>0</v>
          </cell>
        </row>
        <row r="85">
          <cell r="E85" t="str">
            <v>2018河北省</v>
          </cell>
          <cell r="F85">
            <v>1</v>
          </cell>
          <cell r="G85">
            <v>0</v>
          </cell>
          <cell r="I85">
            <v>0</v>
          </cell>
          <cell r="K85">
            <v>0</v>
          </cell>
          <cell r="M85">
            <v>0</v>
          </cell>
        </row>
        <row r="86">
          <cell r="E86" t="str">
            <v>2019河北省</v>
          </cell>
          <cell r="F86">
            <v>1</v>
          </cell>
          <cell r="G86">
            <v>0</v>
          </cell>
          <cell r="I86">
            <v>0</v>
          </cell>
          <cell r="K86">
            <v>0</v>
          </cell>
          <cell r="M86">
            <v>0</v>
          </cell>
        </row>
        <row r="87">
          <cell r="E87" t="str">
            <v>2020河北省</v>
          </cell>
          <cell r="F87">
            <v>1</v>
          </cell>
          <cell r="G87">
            <v>0</v>
          </cell>
          <cell r="I87">
            <v>0</v>
          </cell>
          <cell r="K87">
            <v>0</v>
          </cell>
          <cell r="M87">
            <v>0</v>
          </cell>
        </row>
        <row r="88">
          <cell r="E88" t="str">
            <v>2021河北省</v>
          </cell>
          <cell r="F88">
            <v>1</v>
          </cell>
          <cell r="G88">
            <v>0</v>
          </cell>
          <cell r="I88">
            <v>0</v>
          </cell>
          <cell r="K88">
            <v>0</v>
          </cell>
          <cell r="M88">
            <v>0</v>
          </cell>
        </row>
        <row r="89">
          <cell r="E89" t="str">
            <v>2022河北省</v>
          </cell>
          <cell r="F89">
            <v>0</v>
          </cell>
          <cell r="G89">
            <v>0</v>
          </cell>
          <cell r="I89">
            <v>0</v>
          </cell>
          <cell r="K89">
            <v>0</v>
          </cell>
          <cell r="M89">
            <v>0</v>
          </cell>
        </row>
        <row r="90">
          <cell r="E90" t="str">
            <v>2012河南省</v>
          </cell>
          <cell r="F90">
            <v>0</v>
          </cell>
          <cell r="G90">
            <v>0</v>
          </cell>
          <cell r="I90">
            <v>0</v>
          </cell>
          <cell r="K90">
            <v>0</v>
          </cell>
          <cell r="M90" t="e">
            <v>#NAME?</v>
          </cell>
        </row>
        <row r="91">
          <cell r="E91" t="str">
            <v>2013河南省</v>
          </cell>
          <cell r="F91">
            <v>0</v>
          </cell>
          <cell r="G91">
            <v>0</v>
          </cell>
          <cell r="I91">
            <v>0</v>
          </cell>
          <cell r="K91">
            <v>0</v>
          </cell>
          <cell r="M91">
            <v>0</v>
          </cell>
        </row>
        <row r="92">
          <cell r="E92" t="str">
            <v>2014河南省</v>
          </cell>
          <cell r="F92">
            <v>0</v>
          </cell>
          <cell r="G92">
            <v>0</v>
          </cell>
          <cell r="I92">
            <v>0</v>
          </cell>
          <cell r="K92">
            <v>0</v>
          </cell>
          <cell r="M92">
            <v>0</v>
          </cell>
        </row>
        <row r="93">
          <cell r="E93" t="str">
            <v>2015河南省</v>
          </cell>
          <cell r="F93">
            <v>1</v>
          </cell>
          <cell r="G93">
            <v>0</v>
          </cell>
          <cell r="I93">
            <v>1</v>
          </cell>
          <cell r="K93">
            <v>1</v>
          </cell>
          <cell r="M93">
            <v>0</v>
          </cell>
        </row>
        <row r="94">
          <cell r="E94" t="str">
            <v>2016河南省</v>
          </cell>
          <cell r="F94">
            <v>0</v>
          </cell>
          <cell r="G94">
            <v>0</v>
          </cell>
          <cell r="I94">
            <v>0</v>
          </cell>
          <cell r="K94">
            <v>0</v>
          </cell>
          <cell r="M94">
            <v>1</v>
          </cell>
        </row>
        <row r="95">
          <cell r="E95" t="str">
            <v>2017河南省</v>
          </cell>
          <cell r="F95">
            <v>0</v>
          </cell>
          <cell r="G95">
            <v>0</v>
          </cell>
          <cell r="I95">
            <v>0</v>
          </cell>
          <cell r="K95">
            <v>0</v>
          </cell>
          <cell r="M95">
            <v>1</v>
          </cell>
        </row>
        <row r="96">
          <cell r="E96" t="str">
            <v>2018河南省</v>
          </cell>
          <cell r="F96">
            <v>0</v>
          </cell>
          <cell r="G96">
            <v>0</v>
          </cell>
          <cell r="I96">
            <v>0</v>
          </cell>
          <cell r="K96">
            <v>0</v>
          </cell>
          <cell r="M96">
            <v>1</v>
          </cell>
        </row>
        <row r="97">
          <cell r="E97" t="str">
            <v>2019河南省</v>
          </cell>
          <cell r="F97">
            <v>1</v>
          </cell>
          <cell r="G97">
            <v>0</v>
          </cell>
          <cell r="I97">
            <v>1</v>
          </cell>
          <cell r="K97">
            <v>1</v>
          </cell>
          <cell r="M97">
            <v>1</v>
          </cell>
        </row>
        <row r="98">
          <cell r="E98" t="str">
            <v>2020河南省</v>
          </cell>
          <cell r="F98">
            <v>0</v>
          </cell>
          <cell r="G98">
            <v>0</v>
          </cell>
          <cell r="I98">
            <v>0</v>
          </cell>
          <cell r="K98">
            <v>0</v>
          </cell>
          <cell r="M98">
            <v>1</v>
          </cell>
        </row>
        <row r="99">
          <cell r="E99" t="str">
            <v>2021河南省</v>
          </cell>
          <cell r="F99">
            <v>0</v>
          </cell>
          <cell r="G99">
            <v>0</v>
          </cell>
          <cell r="I99">
            <v>0</v>
          </cell>
          <cell r="K99">
            <v>0</v>
          </cell>
          <cell r="M99">
            <v>0</v>
          </cell>
        </row>
        <row r="100">
          <cell r="E100" t="str">
            <v>2022河南省</v>
          </cell>
          <cell r="F100">
            <v>1</v>
          </cell>
          <cell r="G100">
            <v>0</v>
          </cell>
          <cell r="I100">
            <v>1</v>
          </cell>
          <cell r="K100">
            <v>1</v>
          </cell>
          <cell r="M100">
            <v>0</v>
          </cell>
        </row>
        <row r="101">
          <cell r="E101" t="str">
            <v>2012黑龙江省</v>
          </cell>
          <cell r="F101">
            <v>0</v>
          </cell>
          <cell r="G101">
            <v>0</v>
          </cell>
          <cell r="I101">
            <v>0</v>
          </cell>
          <cell r="K101">
            <v>0</v>
          </cell>
          <cell r="M101" t="e">
            <v>#NAME?</v>
          </cell>
        </row>
        <row r="102">
          <cell r="E102" t="str">
            <v>2013黑龙江省</v>
          </cell>
          <cell r="F102">
            <v>2</v>
          </cell>
          <cell r="G102">
            <v>0</v>
          </cell>
          <cell r="I102">
            <v>0</v>
          </cell>
          <cell r="K102">
            <v>0</v>
          </cell>
          <cell r="M102">
            <v>0</v>
          </cell>
        </row>
        <row r="103">
          <cell r="E103" t="str">
            <v>2014黑龙江省</v>
          </cell>
          <cell r="F103">
            <v>2</v>
          </cell>
          <cell r="G103">
            <v>0</v>
          </cell>
          <cell r="I103">
            <v>0</v>
          </cell>
          <cell r="K103">
            <v>0</v>
          </cell>
          <cell r="M103">
            <v>0</v>
          </cell>
        </row>
        <row r="104">
          <cell r="E104" t="str">
            <v>2015黑龙江省</v>
          </cell>
          <cell r="F104">
            <v>2</v>
          </cell>
          <cell r="G104">
            <v>0</v>
          </cell>
          <cell r="I104">
            <v>0</v>
          </cell>
          <cell r="K104">
            <v>0</v>
          </cell>
          <cell r="M104">
            <v>0</v>
          </cell>
        </row>
        <row r="105">
          <cell r="E105" t="str">
            <v>2016黑龙江省</v>
          </cell>
          <cell r="F105">
            <v>2</v>
          </cell>
          <cell r="G105">
            <v>0</v>
          </cell>
          <cell r="I105">
            <v>0</v>
          </cell>
          <cell r="K105">
            <v>0</v>
          </cell>
          <cell r="M105">
            <v>0</v>
          </cell>
        </row>
        <row r="106">
          <cell r="E106" t="str">
            <v>2017黑龙江省</v>
          </cell>
          <cell r="F106">
            <v>2</v>
          </cell>
          <cell r="G106">
            <v>0</v>
          </cell>
          <cell r="I106">
            <v>0</v>
          </cell>
          <cell r="K106">
            <v>0</v>
          </cell>
          <cell r="M106">
            <v>0</v>
          </cell>
        </row>
        <row r="107">
          <cell r="E107" t="str">
            <v>2018黑龙江省</v>
          </cell>
          <cell r="F107">
            <v>0</v>
          </cell>
          <cell r="G107">
            <v>0</v>
          </cell>
          <cell r="I107">
            <v>0</v>
          </cell>
          <cell r="K107">
            <v>0</v>
          </cell>
          <cell r="M107">
            <v>0</v>
          </cell>
        </row>
        <row r="108">
          <cell r="E108" t="str">
            <v>2019黑龙江省</v>
          </cell>
          <cell r="F108">
            <v>1</v>
          </cell>
          <cell r="G108">
            <v>0</v>
          </cell>
          <cell r="I108">
            <v>0</v>
          </cell>
          <cell r="K108">
            <v>0</v>
          </cell>
          <cell r="M108">
            <v>0</v>
          </cell>
        </row>
        <row r="109">
          <cell r="E109" t="str">
            <v>2020黑龙江省</v>
          </cell>
          <cell r="F109">
            <v>1</v>
          </cell>
          <cell r="G109">
            <v>0</v>
          </cell>
          <cell r="I109">
            <v>0</v>
          </cell>
          <cell r="K109">
            <v>0</v>
          </cell>
          <cell r="M109">
            <v>0</v>
          </cell>
        </row>
        <row r="110">
          <cell r="E110" t="str">
            <v>2021黑龙江省</v>
          </cell>
          <cell r="F110">
            <v>0</v>
          </cell>
          <cell r="G110">
            <v>0</v>
          </cell>
          <cell r="I110">
            <v>0</v>
          </cell>
          <cell r="K110">
            <v>0</v>
          </cell>
          <cell r="M110">
            <v>0</v>
          </cell>
        </row>
        <row r="111">
          <cell r="E111" t="str">
            <v>2022黑龙江省</v>
          </cell>
          <cell r="F111">
            <v>0</v>
          </cell>
          <cell r="G111">
            <v>0</v>
          </cell>
          <cell r="I111">
            <v>0</v>
          </cell>
          <cell r="K111">
            <v>0</v>
          </cell>
          <cell r="M111">
            <v>0</v>
          </cell>
        </row>
        <row r="112">
          <cell r="E112" t="str">
            <v>2012湖北省</v>
          </cell>
          <cell r="F112">
            <v>0</v>
          </cell>
          <cell r="G112">
            <v>0</v>
          </cell>
          <cell r="I112">
            <v>0</v>
          </cell>
          <cell r="K112">
            <v>0</v>
          </cell>
          <cell r="M112" t="e">
            <v>#NAME?</v>
          </cell>
        </row>
        <row r="113">
          <cell r="E113" t="str">
            <v>2013湖北省</v>
          </cell>
          <cell r="F113">
            <v>0</v>
          </cell>
          <cell r="G113">
            <v>0</v>
          </cell>
          <cell r="I113">
            <v>0</v>
          </cell>
          <cell r="K113">
            <v>0</v>
          </cell>
          <cell r="M113">
            <v>0</v>
          </cell>
        </row>
        <row r="114">
          <cell r="E114" t="str">
            <v>2014湖北省</v>
          </cell>
          <cell r="F114">
            <v>1</v>
          </cell>
          <cell r="G114">
            <v>0</v>
          </cell>
          <cell r="I114">
            <v>0</v>
          </cell>
          <cell r="K114">
            <v>0</v>
          </cell>
          <cell r="M114">
            <v>0</v>
          </cell>
        </row>
        <row r="115">
          <cell r="E115" t="str">
            <v>2015湖北省</v>
          </cell>
          <cell r="F115">
            <v>1</v>
          </cell>
          <cell r="G115">
            <v>0</v>
          </cell>
          <cell r="I115">
            <v>1</v>
          </cell>
          <cell r="K115">
            <v>1</v>
          </cell>
          <cell r="M115">
            <v>0</v>
          </cell>
        </row>
        <row r="116">
          <cell r="E116" t="str">
            <v>2016湖北省</v>
          </cell>
          <cell r="F116">
            <v>1</v>
          </cell>
          <cell r="G116">
            <v>0</v>
          </cell>
          <cell r="I116">
            <v>1</v>
          </cell>
          <cell r="K116">
            <v>0</v>
          </cell>
          <cell r="M116">
            <v>1</v>
          </cell>
        </row>
        <row r="117">
          <cell r="E117" t="str">
            <v>2017湖北省</v>
          </cell>
          <cell r="F117">
            <v>1</v>
          </cell>
          <cell r="G117">
            <v>0</v>
          </cell>
          <cell r="I117">
            <v>0</v>
          </cell>
          <cell r="K117">
            <v>0</v>
          </cell>
          <cell r="M117">
            <v>0</v>
          </cell>
        </row>
        <row r="118">
          <cell r="E118" t="str">
            <v>2018湖北省</v>
          </cell>
          <cell r="F118">
            <v>1</v>
          </cell>
          <cell r="G118">
            <v>0</v>
          </cell>
          <cell r="I118">
            <v>0</v>
          </cell>
          <cell r="K118">
            <v>0</v>
          </cell>
          <cell r="M118">
            <v>0</v>
          </cell>
        </row>
        <row r="119">
          <cell r="E119" t="str">
            <v>2019湖北省</v>
          </cell>
          <cell r="F119">
            <v>1</v>
          </cell>
          <cell r="G119">
            <v>0</v>
          </cell>
          <cell r="I119">
            <v>0</v>
          </cell>
          <cell r="K119">
            <v>0</v>
          </cell>
          <cell r="M119">
            <v>0</v>
          </cell>
        </row>
        <row r="120">
          <cell r="E120" t="str">
            <v>2020湖北省</v>
          </cell>
          <cell r="F120">
            <v>1</v>
          </cell>
          <cell r="G120">
            <v>0</v>
          </cell>
          <cell r="I120">
            <v>0</v>
          </cell>
          <cell r="K120">
            <v>0</v>
          </cell>
          <cell r="M120">
            <v>0</v>
          </cell>
        </row>
        <row r="121">
          <cell r="E121" t="str">
            <v>2021湖北省</v>
          </cell>
          <cell r="F121">
            <v>1</v>
          </cell>
          <cell r="G121">
            <v>0</v>
          </cell>
          <cell r="I121">
            <v>0</v>
          </cell>
          <cell r="K121">
            <v>0</v>
          </cell>
          <cell r="M121">
            <v>0</v>
          </cell>
        </row>
        <row r="122">
          <cell r="E122" t="str">
            <v>2022湖北省</v>
          </cell>
          <cell r="F122">
            <v>0</v>
          </cell>
          <cell r="G122">
            <v>0</v>
          </cell>
          <cell r="I122">
            <v>0</v>
          </cell>
          <cell r="K122">
            <v>0</v>
          </cell>
          <cell r="M122">
            <v>0</v>
          </cell>
        </row>
        <row r="123">
          <cell r="E123" t="str">
            <v>2012湖南省</v>
          </cell>
          <cell r="F123">
            <v>2</v>
          </cell>
          <cell r="G123">
            <v>0</v>
          </cell>
          <cell r="I123">
            <v>0</v>
          </cell>
          <cell r="K123">
            <v>0</v>
          </cell>
          <cell r="M123" t="e">
            <v>#NAME?</v>
          </cell>
        </row>
        <row r="124">
          <cell r="E124" t="str">
            <v>2013湖南省</v>
          </cell>
          <cell r="F124">
            <v>0</v>
          </cell>
          <cell r="G124">
            <v>0</v>
          </cell>
          <cell r="I124">
            <v>0</v>
          </cell>
          <cell r="K124">
            <v>0</v>
          </cell>
          <cell r="M124">
            <v>0</v>
          </cell>
        </row>
        <row r="125">
          <cell r="E125" t="str">
            <v>2014湖南省</v>
          </cell>
          <cell r="F125">
            <v>1</v>
          </cell>
          <cell r="G125">
            <v>0</v>
          </cell>
          <cell r="I125">
            <v>0</v>
          </cell>
          <cell r="K125">
            <v>0</v>
          </cell>
          <cell r="M125">
            <v>0</v>
          </cell>
        </row>
        <row r="126">
          <cell r="E126" t="str">
            <v>2015湖南省</v>
          </cell>
          <cell r="F126">
            <v>1</v>
          </cell>
          <cell r="G126">
            <v>1</v>
          </cell>
          <cell r="I126">
            <v>0</v>
          </cell>
          <cell r="K126">
            <v>0</v>
          </cell>
          <cell r="M126">
            <v>0</v>
          </cell>
        </row>
        <row r="127">
          <cell r="E127" t="str">
            <v>2016湖南省</v>
          </cell>
          <cell r="F127">
            <v>1</v>
          </cell>
          <cell r="G127">
            <v>1</v>
          </cell>
          <cell r="I127">
            <v>0</v>
          </cell>
          <cell r="K127">
            <v>0</v>
          </cell>
          <cell r="M127">
            <v>0</v>
          </cell>
        </row>
        <row r="128">
          <cell r="E128" t="str">
            <v>2017湖南省</v>
          </cell>
          <cell r="F128">
            <v>0</v>
          </cell>
          <cell r="G128">
            <v>0</v>
          </cell>
          <cell r="I128">
            <v>0</v>
          </cell>
          <cell r="K128">
            <v>0</v>
          </cell>
          <cell r="M128">
            <v>0</v>
          </cell>
        </row>
        <row r="129">
          <cell r="E129" t="str">
            <v>2018湖南省</v>
          </cell>
          <cell r="F129">
            <v>1</v>
          </cell>
          <cell r="G129">
            <v>0</v>
          </cell>
          <cell r="I129">
            <v>0</v>
          </cell>
          <cell r="K129">
            <v>0</v>
          </cell>
          <cell r="M129">
            <v>0</v>
          </cell>
        </row>
        <row r="130">
          <cell r="E130" t="str">
            <v>2019湖南省</v>
          </cell>
          <cell r="F130">
            <v>1</v>
          </cell>
          <cell r="G130">
            <v>0</v>
          </cell>
          <cell r="I130">
            <v>0</v>
          </cell>
          <cell r="K130">
            <v>0</v>
          </cell>
          <cell r="M130">
            <v>0</v>
          </cell>
        </row>
        <row r="131">
          <cell r="E131" t="str">
            <v>2020湖南省</v>
          </cell>
          <cell r="F131">
            <v>1</v>
          </cell>
          <cell r="G131">
            <v>0</v>
          </cell>
          <cell r="I131">
            <v>0</v>
          </cell>
          <cell r="K131">
            <v>0</v>
          </cell>
          <cell r="M131">
            <v>0</v>
          </cell>
        </row>
        <row r="132">
          <cell r="E132" t="str">
            <v>2021湖南省</v>
          </cell>
          <cell r="F132">
            <v>0</v>
          </cell>
          <cell r="G132">
            <v>0</v>
          </cell>
          <cell r="I132">
            <v>0</v>
          </cell>
          <cell r="K132">
            <v>0</v>
          </cell>
          <cell r="M132">
            <v>0</v>
          </cell>
        </row>
        <row r="133">
          <cell r="E133" t="str">
            <v>2022湖南省</v>
          </cell>
          <cell r="F133">
            <v>0</v>
          </cell>
          <cell r="G133">
            <v>0</v>
          </cell>
          <cell r="I133">
            <v>0</v>
          </cell>
          <cell r="K133">
            <v>0</v>
          </cell>
          <cell r="M133">
            <v>0</v>
          </cell>
        </row>
        <row r="134">
          <cell r="E134" t="str">
            <v>2012吉林省</v>
          </cell>
          <cell r="F134">
            <v>1</v>
          </cell>
          <cell r="G134">
            <v>0</v>
          </cell>
          <cell r="I134">
            <v>1</v>
          </cell>
          <cell r="K134">
            <v>1</v>
          </cell>
          <cell r="M134" t="e">
            <v>#NAME?</v>
          </cell>
        </row>
        <row r="135">
          <cell r="E135" t="str">
            <v>2013吉林省</v>
          </cell>
          <cell r="F135">
            <v>0</v>
          </cell>
          <cell r="G135">
            <v>0</v>
          </cell>
          <cell r="I135">
            <v>0</v>
          </cell>
          <cell r="K135">
            <v>0</v>
          </cell>
          <cell r="M135">
            <v>1</v>
          </cell>
        </row>
        <row r="136">
          <cell r="E136" t="str">
            <v>2014吉林省</v>
          </cell>
          <cell r="F136">
            <v>0</v>
          </cell>
          <cell r="G136">
            <v>0</v>
          </cell>
          <cell r="I136">
            <v>0</v>
          </cell>
          <cell r="K136">
            <v>0</v>
          </cell>
          <cell r="M136">
            <v>1</v>
          </cell>
        </row>
        <row r="137">
          <cell r="E137" t="str">
            <v>2015吉林省</v>
          </cell>
          <cell r="F137">
            <v>0</v>
          </cell>
          <cell r="G137">
            <v>0</v>
          </cell>
          <cell r="I137">
            <v>0</v>
          </cell>
          <cell r="K137">
            <v>0</v>
          </cell>
          <cell r="M137">
            <v>0</v>
          </cell>
        </row>
        <row r="138">
          <cell r="E138" t="str">
            <v>2016吉林省</v>
          </cell>
          <cell r="F138">
            <v>0</v>
          </cell>
          <cell r="G138">
            <v>0</v>
          </cell>
          <cell r="I138">
            <v>0</v>
          </cell>
          <cell r="K138">
            <v>0</v>
          </cell>
          <cell r="M138">
            <v>0</v>
          </cell>
        </row>
        <row r="139">
          <cell r="E139" t="str">
            <v>2017吉林省</v>
          </cell>
          <cell r="F139">
            <v>0</v>
          </cell>
          <cell r="G139">
            <v>0</v>
          </cell>
          <cell r="I139">
            <v>0</v>
          </cell>
          <cell r="K139">
            <v>0</v>
          </cell>
          <cell r="M139">
            <v>0</v>
          </cell>
        </row>
        <row r="140">
          <cell r="E140" t="str">
            <v>2018吉林省</v>
          </cell>
          <cell r="F140">
            <v>1</v>
          </cell>
          <cell r="G140">
            <v>0</v>
          </cell>
          <cell r="I140">
            <v>1</v>
          </cell>
          <cell r="K140">
            <v>1</v>
          </cell>
          <cell r="M140">
            <v>0</v>
          </cell>
        </row>
        <row r="141">
          <cell r="E141" t="str">
            <v>2019吉林省</v>
          </cell>
          <cell r="F141">
            <v>2</v>
          </cell>
          <cell r="G141">
            <v>0</v>
          </cell>
          <cell r="I141">
            <v>1</v>
          </cell>
          <cell r="K141">
            <v>1</v>
          </cell>
          <cell r="M141">
            <v>1</v>
          </cell>
        </row>
        <row r="142">
          <cell r="E142" t="str">
            <v>2020吉林省</v>
          </cell>
          <cell r="F142">
            <v>1</v>
          </cell>
          <cell r="G142">
            <v>0</v>
          </cell>
          <cell r="I142">
            <v>1</v>
          </cell>
          <cell r="K142">
            <v>0</v>
          </cell>
          <cell r="M142">
            <v>1</v>
          </cell>
        </row>
        <row r="143">
          <cell r="E143" t="str">
            <v>2021吉林省</v>
          </cell>
          <cell r="F143">
            <v>0</v>
          </cell>
          <cell r="G143">
            <v>0</v>
          </cell>
          <cell r="I143">
            <v>0</v>
          </cell>
          <cell r="K143">
            <v>0</v>
          </cell>
          <cell r="M143">
            <v>0</v>
          </cell>
        </row>
        <row r="144">
          <cell r="E144" t="str">
            <v>2022吉林省</v>
          </cell>
          <cell r="F144">
            <v>0</v>
          </cell>
          <cell r="G144">
            <v>0</v>
          </cell>
          <cell r="I144">
            <v>0</v>
          </cell>
          <cell r="K144">
            <v>0</v>
          </cell>
          <cell r="M144">
            <v>0</v>
          </cell>
        </row>
        <row r="145">
          <cell r="E145" t="str">
            <v>2012江苏省</v>
          </cell>
          <cell r="F145">
            <v>1</v>
          </cell>
          <cell r="G145">
            <v>0</v>
          </cell>
          <cell r="I145">
            <v>1</v>
          </cell>
          <cell r="K145">
            <v>1</v>
          </cell>
          <cell r="M145" t="e">
            <v>#NAME?</v>
          </cell>
        </row>
        <row r="146">
          <cell r="E146" t="str">
            <v>2013江苏省</v>
          </cell>
          <cell r="F146">
            <v>1</v>
          </cell>
          <cell r="G146">
            <v>0</v>
          </cell>
          <cell r="I146">
            <v>1</v>
          </cell>
          <cell r="K146">
            <v>0</v>
          </cell>
          <cell r="M146">
            <v>1</v>
          </cell>
        </row>
        <row r="147">
          <cell r="E147" t="str">
            <v>2014江苏省</v>
          </cell>
          <cell r="F147">
            <v>1</v>
          </cell>
          <cell r="G147">
            <v>0</v>
          </cell>
          <cell r="I147">
            <v>1</v>
          </cell>
          <cell r="K147">
            <v>1</v>
          </cell>
          <cell r="M147">
            <v>1</v>
          </cell>
        </row>
        <row r="148">
          <cell r="E148" t="str">
            <v>2015江苏省</v>
          </cell>
          <cell r="F148">
            <v>1</v>
          </cell>
          <cell r="G148">
            <v>0</v>
          </cell>
          <cell r="I148">
            <v>1</v>
          </cell>
          <cell r="K148">
            <v>0</v>
          </cell>
          <cell r="M148">
            <v>1</v>
          </cell>
        </row>
        <row r="149">
          <cell r="E149" t="str">
            <v>2016江苏省</v>
          </cell>
          <cell r="F149">
            <v>1</v>
          </cell>
          <cell r="G149">
            <v>1</v>
          </cell>
          <cell r="I149">
            <v>0</v>
          </cell>
          <cell r="K149">
            <v>0</v>
          </cell>
          <cell r="M149">
            <v>0</v>
          </cell>
        </row>
        <row r="150">
          <cell r="E150" t="str">
            <v>2017江苏省</v>
          </cell>
          <cell r="F150">
            <v>3</v>
          </cell>
          <cell r="G150">
            <v>0</v>
          </cell>
          <cell r="I150">
            <v>3</v>
          </cell>
          <cell r="K150">
            <v>3</v>
          </cell>
          <cell r="M150">
            <v>0</v>
          </cell>
        </row>
        <row r="151">
          <cell r="E151" t="str">
            <v>2018江苏省</v>
          </cell>
          <cell r="F151">
            <v>1</v>
          </cell>
          <cell r="G151">
            <v>0</v>
          </cell>
          <cell r="I151">
            <v>3</v>
          </cell>
          <cell r="K151">
            <v>0</v>
          </cell>
          <cell r="M151">
            <v>3</v>
          </cell>
        </row>
        <row r="152">
          <cell r="E152" t="str">
            <v>2019江苏省</v>
          </cell>
          <cell r="F152">
            <v>2</v>
          </cell>
          <cell r="G152">
            <v>0</v>
          </cell>
          <cell r="I152">
            <v>3</v>
          </cell>
          <cell r="K152">
            <v>0</v>
          </cell>
          <cell r="M152">
            <v>3</v>
          </cell>
        </row>
        <row r="153">
          <cell r="E153" t="str">
            <v>2020江苏省</v>
          </cell>
          <cell r="F153">
            <v>2</v>
          </cell>
          <cell r="G153">
            <v>0</v>
          </cell>
          <cell r="I153">
            <v>3</v>
          </cell>
          <cell r="K153">
            <v>0</v>
          </cell>
          <cell r="M153">
            <v>3</v>
          </cell>
        </row>
        <row r="154">
          <cell r="E154" t="str">
            <v>2021江苏省</v>
          </cell>
          <cell r="F154">
            <v>2</v>
          </cell>
          <cell r="G154">
            <v>0</v>
          </cell>
          <cell r="I154">
            <v>3</v>
          </cell>
          <cell r="K154">
            <v>0</v>
          </cell>
          <cell r="M154">
            <v>3</v>
          </cell>
        </row>
        <row r="155">
          <cell r="E155" t="str">
            <v>2022江苏省</v>
          </cell>
          <cell r="F155">
            <v>1</v>
          </cell>
          <cell r="G155">
            <v>0</v>
          </cell>
          <cell r="I155">
            <v>0</v>
          </cell>
          <cell r="K155">
            <v>0</v>
          </cell>
          <cell r="M155">
            <v>0</v>
          </cell>
        </row>
        <row r="156">
          <cell r="E156" t="str">
            <v>2012江西省</v>
          </cell>
          <cell r="F156">
            <v>2</v>
          </cell>
          <cell r="G156">
            <v>0</v>
          </cell>
          <cell r="I156">
            <v>2</v>
          </cell>
          <cell r="K156">
            <v>2</v>
          </cell>
          <cell r="M156" t="e">
            <v>#NAME?</v>
          </cell>
        </row>
        <row r="157">
          <cell r="E157" t="str">
            <v>2013江西省</v>
          </cell>
          <cell r="F157">
            <v>2</v>
          </cell>
          <cell r="G157">
            <v>0</v>
          </cell>
          <cell r="I157">
            <v>2</v>
          </cell>
          <cell r="K157">
            <v>0</v>
          </cell>
          <cell r="M157">
            <v>2</v>
          </cell>
        </row>
        <row r="158">
          <cell r="E158" t="str">
            <v>2014江西省</v>
          </cell>
          <cell r="F158">
            <v>2</v>
          </cell>
          <cell r="G158">
            <v>0</v>
          </cell>
          <cell r="I158">
            <v>2</v>
          </cell>
          <cell r="K158">
            <v>0</v>
          </cell>
          <cell r="M158">
            <v>2</v>
          </cell>
        </row>
        <row r="159">
          <cell r="E159" t="str">
            <v>2015江西省</v>
          </cell>
          <cell r="F159">
            <v>2</v>
          </cell>
          <cell r="G159">
            <v>0</v>
          </cell>
          <cell r="I159">
            <v>2</v>
          </cell>
          <cell r="K159">
            <v>0</v>
          </cell>
          <cell r="M159">
            <v>2</v>
          </cell>
        </row>
        <row r="160">
          <cell r="E160" t="str">
            <v>2016江西省</v>
          </cell>
          <cell r="F160">
            <v>2</v>
          </cell>
          <cell r="G160">
            <v>0</v>
          </cell>
          <cell r="I160">
            <v>2</v>
          </cell>
          <cell r="K160">
            <v>0</v>
          </cell>
          <cell r="M160">
            <v>2</v>
          </cell>
        </row>
        <row r="161">
          <cell r="E161" t="str">
            <v>2017江西省</v>
          </cell>
          <cell r="F161">
            <v>2</v>
          </cell>
          <cell r="G161">
            <v>0</v>
          </cell>
          <cell r="I161">
            <v>0</v>
          </cell>
          <cell r="K161">
            <v>0</v>
          </cell>
          <cell r="M161">
            <v>0</v>
          </cell>
        </row>
        <row r="162">
          <cell r="E162" t="str">
            <v>2018江西省</v>
          </cell>
          <cell r="F162">
            <v>2</v>
          </cell>
          <cell r="G162">
            <v>0</v>
          </cell>
          <cell r="I162">
            <v>0</v>
          </cell>
          <cell r="K162">
            <v>0</v>
          </cell>
          <cell r="M162">
            <v>0</v>
          </cell>
        </row>
        <row r="163">
          <cell r="E163" t="str">
            <v>2019江西省</v>
          </cell>
          <cell r="F163">
            <v>0</v>
          </cell>
          <cell r="G163">
            <v>0</v>
          </cell>
          <cell r="I163">
            <v>0</v>
          </cell>
          <cell r="K163">
            <v>0</v>
          </cell>
          <cell r="M163">
            <v>0</v>
          </cell>
        </row>
        <row r="164">
          <cell r="E164" t="str">
            <v>2020江西省</v>
          </cell>
          <cell r="F164">
            <v>0</v>
          </cell>
          <cell r="G164">
            <v>0</v>
          </cell>
          <cell r="I164">
            <v>0</v>
          </cell>
          <cell r="K164">
            <v>0</v>
          </cell>
          <cell r="M164">
            <v>0</v>
          </cell>
        </row>
        <row r="165">
          <cell r="E165" t="str">
            <v>2021江西省</v>
          </cell>
          <cell r="F165">
            <v>0</v>
          </cell>
          <cell r="G165">
            <v>0</v>
          </cell>
          <cell r="I165">
            <v>0</v>
          </cell>
          <cell r="K165">
            <v>0</v>
          </cell>
          <cell r="M165">
            <v>0</v>
          </cell>
        </row>
        <row r="166">
          <cell r="E166" t="str">
            <v>2022江西省</v>
          </cell>
          <cell r="F166">
            <v>0</v>
          </cell>
          <cell r="G166">
            <v>0</v>
          </cell>
          <cell r="I166">
            <v>0</v>
          </cell>
          <cell r="K166">
            <v>0</v>
          </cell>
          <cell r="M166">
            <v>0</v>
          </cell>
        </row>
        <row r="167">
          <cell r="E167" t="str">
            <v>2012辽宁省</v>
          </cell>
          <cell r="F167">
            <v>0</v>
          </cell>
          <cell r="G167">
            <v>0</v>
          </cell>
          <cell r="I167">
            <v>0</v>
          </cell>
          <cell r="K167">
            <v>0</v>
          </cell>
          <cell r="M167" t="e">
            <v>#NAME?</v>
          </cell>
        </row>
        <row r="168">
          <cell r="E168" t="str">
            <v>2013辽宁省</v>
          </cell>
          <cell r="F168">
            <v>0</v>
          </cell>
          <cell r="G168">
            <v>0</v>
          </cell>
          <cell r="I168">
            <v>0</v>
          </cell>
          <cell r="K168">
            <v>0</v>
          </cell>
          <cell r="M168">
            <v>0</v>
          </cell>
        </row>
        <row r="169">
          <cell r="E169" t="str">
            <v>2014辽宁省</v>
          </cell>
          <cell r="F169">
            <v>1</v>
          </cell>
          <cell r="G169">
            <v>0</v>
          </cell>
          <cell r="I169">
            <v>0</v>
          </cell>
          <cell r="K169">
            <v>0</v>
          </cell>
          <cell r="M169">
            <v>0</v>
          </cell>
        </row>
        <row r="170">
          <cell r="E170" t="str">
            <v>2015辽宁省</v>
          </cell>
          <cell r="F170">
            <v>1</v>
          </cell>
          <cell r="G170">
            <v>1</v>
          </cell>
          <cell r="I170">
            <v>0</v>
          </cell>
          <cell r="K170">
            <v>0</v>
          </cell>
          <cell r="M170">
            <v>0</v>
          </cell>
        </row>
        <row r="171">
          <cell r="E171" t="str">
            <v>2016辽宁省</v>
          </cell>
          <cell r="F171">
            <v>1</v>
          </cell>
          <cell r="G171">
            <v>1</v>
          </cell>
          <cell r="I171">
            <v>0</v>
          </cell>
          <cell r="K171">
            <v>0</v>
          </cell>
          <cell r="M171">
            <v>0</v>
          </cell>
        </row>
        <row r="172">
          <cell r="E172" t="str">
            <v>2017辽宁省</v>
          </cell>
          <cell r="F172">
            <v>1</v>
          </cell>
          <cell r="G172">
            <v>1</v>
          </cell>
          <cell r="I172">
            <v>0</v>
          </cell>
          <cell r="K172">
            <v>0</v>
          </cell>
          <cell r="M172">
            <v>0</v>
          </cell>
        </row>
        <row r="173">
          <cell r="E173" t="str">
            <v>2018辽宁省</v>
          </cell>
          <cell r="F173">
            <v>2</v>
          </cell>
          <cell r="G173">
            <v>0</v>
          </cell>
          <cell r="I173">
            <v>0</v>
          </cell>
          <cell r="K173">
            <v>0</v>
          </cell>
          <cell r="M173">
            <v>0</v>
          </cell>
        </row>
        <row r="174">
          <cell r="E174" t="str">
            <v>2019辽宁省</v>
          </cell>
          <cell r="F174">
            <v>2</v>
          </cell>
          <cell r="G174">
            <v>0</v>
          </cell>
          <cell r="I174">
            <v>0</v>
          </cell>
          <cell r="K174">
            <v>0</v>
          </cell>
          <cell r="M174">
            <v>0</v>
          </cell>
        </row>
        <row r="175">
          <cell r="E175" t="str">
            <v>2020辽宁省</v>
          </cell>
          <cell r="F175">
            <v>0</v>
          </cell>
          <cell r="G175">
            <v>0</v>
          </cell>
          <cell r="I175">
            <v>0</v>
          </cell>
          <cell r="K175">
            <v>0</v>
          </cell>
          <cell r="M175">
            <v>0</v>
          </cell>
        </row>
        <row r="176">
          <cell r="E176" t="str">
            <v>2021辽宁省</v>
          </cell>
          <cell r="F176">
            <v>0</v>
          </cell>
          <cell r="G176">
            <v>0</v>
          </cell>
          <cell r="I176">
            <v>0</v>
          </cell>
          <cell r="K176">
            <v>0</v>
          </cell>
          <cell r="M176">
            <v>0</v>
          </cell>
        </row>
        <row r="177">
          <cell r="E177" t="str">
            <v>2022辽宁省</v>
          </cell>
          <cell r="F177">
            <v>0</v>
          </cell>
          <cell r="G177">
            <v>0</v>
          </cell>
          <cell r="I177">
            <v>0</v>
          </cell>
          <cell r="K177">
            <v>0</v>
          </cell>
          <cell r="M177">
            <v>0</v>
          </cell>
        </row>
        <row r="178">
          <cell r="E178" t="str">
            <v>2012内蒙古自治区</v>
          </cell>
          <cell r="F178">
            <v>0</v>
          </cell>
          <cell r="G178">
            <v>0</v>
          </cell>
          <cell r="I178">
            <v>0</v>
          </cell>
          <cell r="K178">
            <v>0</v>
          </cell>
          <cell r="M178" t="e">
            <v>#NAME?</v>
          </cell>
        </row>
        <row r="179">
          <cell r="E179" t="str">
            <v>2013内蒙古自治区</v>
          </cell>
          <cell r="F179">
            <v>0</v>
          </cell>
          <cell r="G179">
            <v>0</v>
          </cell>
          <cell r="I179">
            <v>0</v>
          </cell>
          <cell r="K179">
            <v>0</v>
          </cell>
          <cell r="M179">
            <v>0</v>
          </cell>
        </row>
        <row r="180">
          <cell r="E180" t="str">
            <v>2014内蒙古自治区</v>
          </cell>
          <cell r="F180">
            <v>1</v>
          </cell>
          <cell r="G180">
            <v>0</v>
          </cell>
          <cell r="I180">
            <v>0</v>
          </cell>
          <cell r="K180">
            <v>0</v>
          </cell>
          <cell r="M180">
            <v>0</v>
          </cell>
        </row>
        <row r="181">
          <cell r="E181" t="str">
            <v>2015内蒙古自治区</v>
          </cell>
          <cell r="F181">
            <v>1</v>
          </cell>
          <cell r="G181">
            <v>0</v>
          </cell>
          <cell r="I181">
            <v>0</v>
          </cell>
          <cell r="K181">
            <v>0</v>
          </cell>
          <cell r="M181">
            <v>0</v>
          </cell>
        </row>
        <row r="182">
          <cell r="E182" t="str">
            <v>2016内蒙古自治区</v>
          </cell>
          <cell r="F182">
            <v>0</v>
          </cell>
          <cell r="G182">
            <v>0</v>
          </cell>
          <cell r="I182">
            <v>0</v>
          </cell>
          <cell r="K182">
            <v>0</v>
          </cell>
          <cell r="M182">
            <v>0</v>
          </cell>
        </row>
        <row r="183">
          <cell r="E183" t="str">
            <v>2017内蒙古自治区</v>
          </cell>
          <cell r="F183">
            <v>0</v>
          </cell>
          <cell r="G183">
            <v>0</v>
          </cell>
          <cell r="I183">
            <v>0</v>
          </cell>
          <cell r="K183">
            <v>0</v>
          </cell>
          <cell r="M183">
            <v>0</v>
          </cell>
        </row>
        <row r="184">
          <cell r="E184" t="str">
            <v>2018内蒙古自治区</v>
          </cell>
          <cell r="F184">
            <v>1</v>
          </cell>
          <cell r="G184">
            <v>0</v>
          </cell>
          <cell r="I184">
            <v>1</v>
          </cell>
          <cell r="K184">
            <v>1</v>
          </cell>
          <cell r="M184">
            <v>0</v>
          </cell>
        </row>
        <row r="185">
          <cell r="E185" t="str">
            <v>2019内蒙古自治区</v>
          </cell>
          <cell r="F185">
            <v>1</v>
          </cell>
          <cell r="G185">
            <v>0</v>
          </cell>
          <cell r="I185">
            <v>1</v>
          </cell>
          <cell r="K185">
            <v>0</v>
          </cell>
          <cell r="M185">
            <v>1</v>
          </cell>
        </row>
        <row r="186">
          <cell r="E186" t="str">
            <v>2020内蒙古自治区</v>
          </cell>
          <cell r="F186">
            <v>1</v>
          </cell>
          <cell r="G186">
            <v>0</v>
          </cell>
          <cell r="I186">
            <v>1</v>
          </cell>
          <cell r="K186">
            <v>0</v>
          </cell>
          <cell r="M186">
            <v>1</v>
          </cell>
        </row>
        <row r="187">
          <cell r="E187" t="str">
            <v>2021内蒙古自治区</v>
          </cell>
          <cell r="F187">
            <v>1</v>
          </cell>
          <cell r="G187">
            <v>0</v>
          </cell>
          <cell r="I187">
            <v>1</v>
          </cell>
          <cell r="K187">
            <v>0</v>
          </cell>
          <cell r="M187">
            <v>1</v>
          </cell>
        </row>
        <row r="188">
          <cell r="E188" t="str">
            <v>2022内蒙古自治区</v>
          </cell>
          <cell r="F188">
            <v>0</v>
          </cell>
          <cell r="G188">
            <v>0</v>
          </cell>
          <cell r="I188">
            <v>0</v>
          </cell>
          <cell r="K188">
            <v>0</v>
          </cell>
          <cell r="M188">
            <v>0</v>
          </cell>
        </row>
        <row r="189">
          <cell r="E189" t="str">
            <v>2012宁夏回族自治区</v>
          </cell>
          <cell r="F189">
            <v>0</v>
          </cell>
          <cell r="G189">
            <v>0</v>
          </cell>
          <cell r="I189">
            <v>0</v>
          </cell>
          <cell r="K189">
            <v>0</v>
          </cell>
          <cell r="M189" t="e">
            <v>#NAME?</v>
          </cell>
        </row>
        <row r="190">
          <cell r="E190" t="str">
            <v>2013宁夏回族自治区</v>
          </cell>
          <cell r="F190">
            <v>1</v>
          </cell>
          <cell r="G190">
            <v>0</v>
          </cell>
          <cell r="I190">
            <v>0</v>
          </cell>
          <cell r="K190">
            <v>0</v>
          </cell>
          <cell r="M190">
            <v>0</v>
          </cell>
        </row>
        <row r="191">
          <cell r="E191" t="str">
            <v>2014宁夏回族自治区</v>
          </cell>
          <cell r="F191">
            <v>2</v>
          </cell>
          <cell r="G191">
            <v>0</v>
          </cell>
          <cell r="I191">
            <v>1</v>
          </cell>
          <cell r="K191">
            <v>1</v>
          </cell>
          <cell r="M191">
            <v>0</v>
          </cell>
        </row>
        <row r="192">
          <cell r="E192" t="str">
            <v>2015宁夏回族自治区</v>
          </cell>
          <cell r="F192">
            <v>2</v>
          </cell>
          <cell r="G192">
            <v>0</v>
          </cell>
          <cell r="I192">
            <v>1</v>
          </cell>
          <cell r="K192">
            <v>0</v>
          </cell>
          <cell r="M192">
            <v>1</v>
          </cell>
        </row>
        <row r="193">
          <cell r="E193" t="str">
            <v>2016宁夏回族自治区</v>
          </cell>
          <cell r="F193">
            <v>0</v>
          </cell>
          <cell r="G193">
            <v>0</v>
          </cell>
          <cell r="I193">
            <v>0</v>
          </cell>
          <cell r="K193">
            <v>0</v>
          </cell>
          <cell r="M193">
            <v>0</v>
          </cell>
        </row>
        <row r="194">
          <cell r="E194" t="str">
            <v>2017宁夏回族自治区</v>
          </cell>
          <cell r="F194">
            <v>0</v>
          </cell>
          <cell r="G194">
            <v>1</v>
          </cell>
          <cell r="I194">
            <v>0</v>
          </cell>
          <cell r="K194">
            <v>0</v>
          </cell>
          <cell r="M194">
            <v>0</v>
          </cell>
        </row>
        <row r="195">
          <cell r="E195" t="str">
            <v>2018宁夏回族自治区</v>
          </cell>
          <cell r="F195">
            <v>2</v>
          </cell>
          <cell r="G195">
            <v>1</v>
          </cell>
          <cell r="I195">
            <v>1</v>
          </cell>
          <cell r="K195">
            <v>1</v>
          </cell>
          <cell r="M195">
            <v>0</v>
          </cell>
        </row>
        <row r="196">
          <cell r="E196" t="str">
            <v>2019宁夏回族自治区</v>
          </cell>
          <cell r="F196">
            <v>2</v>
          </cell>
          <cell r="G196">
            <v>1</v>
          </cell>
          <cell r="I196">
            <v>1</v>
          </cell>
          <cell r="K196">
            <v>0</v>
          </cell>
          <cell r="M196">
            <v>1</v>
          </cell>
        </row>
        <row r="197">
          <cell r="E197" t="str">
            <v>2020宁夏回族自治区</v>
          </cell>
          <cell r="F197">
            <v>2</v>
          </cell>
          <cell r="G197">
            <v>1</v>
          </cell>
          <cell r="I197">
            <v>1</v>
          </cell>
          <cell r="K197">
            <v>0</v>
          </cell>
          <cell r="M197">
            <v>1</v>
          </cell>
        </row>
        <row r="198">
          <cell r="E198" t="str">
            <v>2021宁夏回族自治区</v>
          </cell>
          <cell r="F198">
            <v>2</v>
          </cell>
          <cell r="G198">
            <v>1</v>
          </cell>
          <cell r="I198">
            <v>1</v>
          </cell>
          <cell r="K198">
            <v>0</v>
          </cell>
          <cell r="M198">
            <v>1</v>
          </cell>
        </row>
        <row r="199">
          <cell r="E199" t="str">
            <v>2022宁夏回族自治区</v>
          </cell>
          <cell r="F199">
            <v>0</v>
          </cell>
          <cell r="G199">
            <v>0</v>
          </cell>
          <cell r="I199">
            <v>0</v>
          </cell>
          <cell r="K199">
            <v>0</v>
          </cell>
          <cell r="M199">
            <v>0</v>
          </cell>
        </row>
        <row r="200">
          <cell r="E200" t="str">
            <v>2012青海省</v>
          </cell>
          <cell r="F200">
            <v>0</v>
          </cell>
          <cell r="G200">
            <v>0</v>
          </cell>
          <cell r="I200">
            <v>0</v>
          </cell>
          <cell r="K200">
            <v>0</v>
          </cell>
          <cell r="M200" t="e">
            <v>#NAME?</v>
          </cell>
        </row>
        <row r="201">
          <cell r="E201" t="str">
            <v>2013青海省</v>
          </cell>
          <cell r="F201">
            <v>0</v>
          </cell>
          <cell r="G201">
            <v>0</v>
          </cell>
          <cell r="I201">
            <v>0</v>
          </cell>
          <cell r="K201">
            <v>0</v>
          </cell>
          <cell r="M201">
            <v>0</v>
          </cell>
        </row>
        <row r="202">
          <cell r="E202" t="str">
            <v>2014青海省</v>
          </cell>
          <cell r="F202">
            <v>0</v>
          </cell>
          <cell r="G202">
            <v>0</v>
          </cell>
          <cell r="I202">
            <v>0</v>
          </cell>
          <cell r="K202">
            <v>0</v>
          </cell>
          <cell r="M202">
            <v>0</v>
          </cell>
        </row>
        <row r="203">
          <cell r="E203" t="str">
            <v>2015青海省</v>
          </cell>
          <cell r="F203">
            <v>2</v>
          </cell>
          <cell r="G203">
            <v>1</v>
          </cell>
          <cell r="I203">
            <v>0</v>
          </cell>
          <cell r="K203">
            <v>0</v>
          </cell>
          <cell r="M203">
            <v>0</v>
          </cell>
        </row>
        <row r="204">
          <cell r="E204" t="str">
            <v>2016青海省</v>
          </cell>
          <cell r="F204">
            <v>2</v>
          </cell>
          <cell r="G204">
            <v>1</v>
          </cell>
          <cell r="I204">
            <v>0</v>
          </cell>
          <cell r="K204">
            <v>0</v>
          </cell>
          <cell r="M204">
            <v>0</v>
          </cell>
        </row>
        <row r="205">
          <cell r="E205" t="str">
            <v>2017青海省</v>
          </cell>
          <cell r="F205">
            <v>0</v>
          </cell>
          <cell r="G205">
            <v>0</v>
          </cell>
          <cell r="I205">
            <v>0</v>
          </cell>
          <cell r="K205">
            <v>0</v>
          </cell>
          <cell r="M205">
            <v>0</v>
          </cell>
        </row>
        <row r="206">
          <cell r="E206" t="str">
            <v>2018青海省</v>
          </cell>
          <cell r="F206">
            <v>0</v>
          </cell>
          <cell r="G206">
            <v>0</v>
          </cell>
          <cell r="I206">
            <v>0</v>
          </cell>
          <cell r="K206">
            <v>0</v>
          </cell>
          <cell r="M206">
            <v>0</v>
          </cell>
        </row>
        <row r="207">
          <cell r="E207" t="str">
            <v>2019青海省</v>
          </cell>
          <cell r="F207">
            <v>2</v>
          </cell>
          <cell r="G207">
            <v>0</v>
          </cell>
          <cell r="I207">
            <v>0</v>
          </cell>
          <cell r="K207">
            <v>0</v>
          </cell>
          <cell r="M207">
            <v>0</v>
          </cell>
        </row>
        <row r="208">
          <cell r="E208" t="str">
            <v>2020青海省</v>
          </cell>
          <cell r="F208">
            <v>2</v>
          </cell>
          <cell r="G208">
            <v>0</v>
          </cell>
          <cell r="I208">
            <v>0</v>
          </cell>
          <cell r="K208">
            <v>0</v>
          </cell>
          <cell r="M208">
            <v>0</v>
          </cell>
        </row>
        <row r="209">
          <cell r="E209" t="str">
            <v>2021青海省</v>
          </cell>
          <cell r="F209">
            <v>2</v>
          </cell>
          <cell r="G209">
            <v>0</v>
          </cell>
          <cell r="I209">
            <v>0</v>
          </cell>
          <cell r="K209">
            <v>0</v>
          </cell>
          <cell r="M209">
            <v>0</v>
          </cell>
        </row>
        <row r="210">
          <cell r="E210" t="str">
            <v>2022青海省</v>
          </cell>
          <cell r="F210">
            <v>0</v>
          </cell>
          <cell r="G210">
            <v>0</v>
          </cell>
          <cell r="I210">
            <v>0</v>
          </cell>
          <cell r="K210">
            <v>0</v>
          </cell>
          <cell r="M210">
            <v>0</v>
          </cell>
        </row>
        <row r="211">
          <cell r="E211" t="str">
            <v>2012山东省</v>
          </cell>
          <cell r="F211">
            <v>1</v>
          </cell>
          <cell r="G211">
            <v>0</v>
          </cell>
          <cell r="I211">
            <v>0</v>
          </cell>
          <cell r="K211">
            <v>0</v>
          </cell>
          <cell r="M211" t="e">
            <v>#NAME?</v>
          </cell>
        </row>
        <row r="212">
          <cell r="E212" t="str">
            <v>2013山东省</v>
          </cell>
          <cell r="F212">
            <v>1</v>
          </cell>
          <cell r="G212">
            <v>0</v>
          </cell>
          <cell r="I212">
            <v>0</v>
          </cell>
          <cell r="K212">
            <v>0</v>
          </cell>
          <cell r="M212">
            <v>0</v>
          </cell>
        </row>
        <row r="213">
          <cell r="E213" t="str">
            <v>2014山东省</v>
          </cell>
          <cell r="F213">
            <v>2</v>
          </cell>
          <cell r="G213">
            <v>1</v>
          </cell>
          <cell r="I213">
            <v>0</v>
          </cell>
          <cell r="K213">
            <v>0</v>
          </cell>
          <cell r="M213">
            <v>0</v>
          </cell>
        </row>
        <row r="214">
          <cell r="E214" t="str">
            <v>2015山东省</v>
          </cell>
          <cell r="F214">
            <v>2</v>
          </cell>
          <cell r="G214">
            <v>1</v>
          </cell>
          <cell r="I214">
            <v>0</v>
          </cell>
          <cell r="K214">
            <v>0</v>
          </cell>
          <cell r="M214">
            <v>0</v>
          </cell>
        </row>
        <row r="215">
          <cell r="E215" t="str">
            <v>2016山东省</v>
          </cell>
          <cell r="F215">
            <v>2</v>
          </cell>
          <cell r="G215">
            <v>1</v>
          </cell>
          <cell r="I215">
            <v>0</v>
          </cell>
          <cell r="K215">
            <v>0</v>
          </cell>
          <cell r="M215">
            <v>0</v>
          </cell>
        </row>
        <row r="216">
          <cell r="E216" t="str">
            <v>2017山东省</v>
          </cell>
          <cell r="F216">
            <v>0</v>
          </cell>
          <cell r="G216">
            <v>0</v>
          </cell>
          <cell r="I216">
            <v>0</v>
          </cell>
          <cell r="K216">
            <v>0</v>
          </cell>
          <cell r="M216">
            <v>0</v>
          </cell>
        </row>
        <row r="217">
          <cell r="E217" t="str">
            <v>2018山东省</v>
          </cell>
          <cell r="F217">
            <v>1</v>
          </cell>
          <cell r="G217">
            <v>0</v>
          </cell>
          <cell r="I217">
            <v>0</v>
          </cell>
          <cell r="K217">
            <v>0</v>
          </cell>
          <cell r="M217">
            <v>0</v>
          </cell>
        </row>
        <row r="218">
          <cell r="E218" t="str">
            <v>2019山东省</v>
          </cell>
          <cell r="F218">
            <v>1</v>
          </cell>
          <cell r="G218">
            <v>0</v>
          </cell>
          <cell r="I218">
            <v>0</v>
          </cell>
          <cell r="K218">
            <v>0</v>
          </cell>
          <cell r="M218">
            <v>0</v>
          </cell>
        </row>
        <row r="219">
          <cell r="E219" t="str">
            <v>2020山东省</v>
          </cell>
          <cell r="F219">
            <v>1</v>
          </cell>
          <cell r="G219">
            <v>0</v>
          </cell>
          <cell r="I219">
            <v>0</v>
          </cell>
          <cell r="K219">
            <v>0</v>
          </cell>
          <cell r="M219">
            <v>0</v>
          </cell>
        </row>
        <row r="220">
          <cell r="E220" t="str">
            <v>2021山东省</v>
          </cell>
          <cell r="F220">
            <v>1</v>
          </cell>
          <cell r="G220">
            <v>0</v>
          </cell>
          <cell r="I220">
            <v>0</v>
          </cell>
          <cell r="K220">
            <v>0</v>
          </cell>
          <cell r="M220">
            <v>0</v>
          </cell>
        </row>
        <row r="221">
          <cell r="E221" t="str">
            <v>2022山东省</v>
          </cell>
          <cell r="F221">
            <v>0</v>
          </cell>
          <cell r="G221">
            <v>0</v>
          </cell>
          <cell r="I221">
            <v>0</v>
          </cell>
          <cell r="K221">
            <v>0</v>
          </cell>
          <cell r="M221">
            <v>0</v>
          </cell>
        </row>
        <row r="222">
          <cell r="E222" t="str">
            <v>2012山西省</v>
          </cell>
          <cell r="F222">
            <v>0</v>
          </cell>
          <cell r="G222">
            <v>0</v>
          </cell>
          <cell r="I222">
            <v>0</v>
          </cell>
          <cell r="K222">
            <v>0</v>
          </cell>
          <cell r="M222" t="e">
            <v>#NAME?</v>
          </cell>
        </row>
        <row r="223">
          <cell r="E223" t="str">
            <v>2013山西省</v>
          </cell>
          <cell r="F223">
            <v>0</v>
          </cell>
          <cell r="G223">
            <v>0</v>
          </cell>
          <cell r="I223">
            <v>0</v>
          </cell>
          <cell r="K223">
            <v>0</v>
          </cell>
          <cell r="M223">
            <v>0</v>
          </cell>
        </row>
        <row r="224">
          <cell r="E224" t="str">
            <v>2014山西省</v>
          </cell>
          <cell r="F224">
            <v>1</v>
          </cell>
          <cell r="G224">
            <v>0</v>
          </cell>
          <cell r="I224">
            <v>1</v>
          </cell>
          <cell r="K224">
            <v>1</v>
          </cell>
          <cell r="M224">
            <v>0</v>
          </cell>
        </row>
        <row r="225">
          <cell r="E225" t="str">
            <v>2015山西省</v>
          </cell>
          <cell r="F225">
            <v>1</v>
          </cell>
          <cell r="G225">
            <v>0</v>
          </cell>
          <cell r="I225">
            <v>1</v>
          </cell>
          <cell r="K225">
            <v>0</v>
          </cell>
          <cell r="M225">
            <v>1</v>
          </cell>
        </row>
        <row r="226">
          <cell r="E226" t="str">
            <v>2016山西省</v>
          </cell>
          <cell r="F226">
            <v>1</v>
          </cell>
          <cell r="G226">
            <v>0</v>
          </cell>
          <cell r="I226">
            <v>1</v>
          </cell>
          <cell r="K226">
            <v>0</v>
          </cell>
          <cell r="M226">
            <v>1</v>
          </cell>
        </row>
        <row r="227">
          <cell r="E227" t="str">
            <v>2017山西省</v>
          </cell>
          <cell r="F227">
            <v>0</v>
          </cell>
          <cell r="G227">
            <v>0</v>
          </cell>
          <cell r="I227">
            <v>0</v>
          </cell>
          <cell r="K227">
            <v>0</v>
          </cell>
          <cell r="M227">
            <v>0</v>
          </cell>
        </row>
        <row r="228">
          <cell r="E228" t="str">
            <v>2018山西省</v>
          </cell>
          <cell r="F228">
            <v>0</v>
          </cell>
          <cell r="G228">
            <v>0</v>
          </cell>
          <cell r="I228">
            <v>0</v>
          </cell>
          <cell r="K228">
            <v>0</v>
          </cell>
          <cell r="M228">
            <v>0</v>
          </cell>
        </row>
        <row r="229">
          <cell r="E229" t="str">
            <v>2019山西省</v>
          </cell>
          <cell r="F229">
            <v>0</v>
          </cell>
          <cell r="G229">
            <v>0</v>
          </cell>
          <cell r="I229">
            <v>0</v>
          </cell>
          <cell r="K229">
            <v>0</v>
          </cell>
          <cell r="M229">
            <v>0</v>
          </cell>
        </row>
        <row r="230">
          <cell r="E230" t="str">
            <v>2020山西省</v>
          </cell>
          <cell r="F230">
            <v>0</v>
          </cell>
          <cell r="G230">
            <v>0</v>
          </cell>
          <cell r="I230">
            <v>0</v>
          </cell>
          <cell r="K230">
            <v>0</v>
          </cell>
          <cell r="M230">
            <v>0</v>
          </cell>
        </row>
        <row r="231">
          <cell r="E231" t="str">
            <v>2021山西省</v>
          </cell>
          <cell r="F231">
            <v>0</v>
          </cell>
          <cell r="G231">
            <v>0</v>
          </cell>
          <cell r="I231">
            <v>0</v>
          </cell>
          <cell r="K231">
            <v>0</v>
          </cell>
          <cell r="M231">
            <v>0</v>
          </cell>
        </row>
        <row r="232">
          <cell r="E232" t="str">
            <v>2022山西省</v>
          </cell>
          <cell r="F232">
            <v>0</v>
          </cell>
          <cell r="G232">
            <v>0</v>
          </cell>
          <cell r="I232">
            <v>0</v>
          </cell>
          <cell r="K232">
            <v>0</v>
          </cell>
          <cell r="M232">
            <v>0</v>
          </cell>
        </row>
        <row r="233">
          <cell r="E233" t="str">
            <v>2012陕西省</v>
          </cell>
          <cell r="F233">
            <v>2</v>
          </cell>
          <cell r="G233">
            <v>0</v>
          </cell>
          <cell r="I233">
            <v>1</v>
          </cell>
          <cell r="K233">
            <v>1</v>
          </cell>
          <cell r="M233" t="e">
            <v>#NAME?</v>
          </cell>
        </row>
        <row r="234">
          <cell r="E234" t="str">
            <v>2013陕西省</v>
          </cell>
          <cell r="F234">
            <v>0</v>
          </cell>
          <cell r="G234">
            <v>0</v>
          </cell>
          <cell r="I234">
            <v>0</v>
          </cell>
          <cell r="K234">
            <v>0</v>
          </cell>
          <cell r="M234">
            <v>1</v>
          </cell>
        </row>
        <row r="235">
          <cell r="E235" t="str">
            <v>2014陕西省</v>
          </cell>
          <cell r="F235">
            <v>0</v>
          </cell>
          <cell r="G235">
            <v>0</v>
          </cell>
          <cell r="I235">
            <v>0</v>
          </cell>
          <cell r="K235">
            <v>0</v>
          </cell>
          <cell r="M235">
            <v>1</v>
          </cell>
        </row>
        <row r="236">
          <cell r="E236" t="str">
            <v>2015陕西省</v>
          </cell>
          <cell r="F236">
            <v>0</v>
          </cell>
          <cell r="G236">
            <v>0</v>
          </cell>
          <cell r="I236">
            <v>0</v>
          </cell>
          <cell r="K236">
            <v>0</v>
          </cell>
          <cell r="M236">
            <v>1</v>
          </cell>
        </row>
        <row r="237">
          <cell r="E237" t="str">
            <v>2016陕西省</v>
          </cell>
          <cell r="F237">
            <v>0</v>
          </cell>
          <cell r="G237">
            <v>0</v>
          </cell>
          <cell r="I237">
            <v>0</v>
          </cell>
          <cell r="K237">
            <v>0</v>
          </cell>
          <cell r="M237">
            <v>0</v>
          </cell>
        </row>
        <row r="238">
          <cell r="E238" t="str">
            <v>2017陕西省</v>
          </cell>
          <cell r="F238">
            <v>0</v>
          </cell>
          <cell r="G238">
            <v>0</v>
          </cell>
          <cell r="I238">
            <v>0</v>
          </cell>
          <cell r="K238">
            <v>0</v>
          </cell>
          <cell r="M238">
            <v>0</v>
          </cell>
        </row>
        <row r="239">
          <cell r="E239" t="str">
            <v>2018陕西省</v>
          </cell>
          <cell r="F239">
            <v>0</v>
          </cell>
          <cell r="G239">
            <v>0</v>
          </cell>
          <cell r="I239">
            <v>0</v>
          </cell>
          <cell r="K239">
            <v>0</v>
          </cell>
          <cell r="M239">
            <v>0</v>
          </cell>
        </row>
        <row r="240">
          <cell r="E240" t="str">
            <v>2019陕西省</v>
          </cell>
          <cell r="F240">
            <v>0</v>
          </cell>
          <cell r="G240">
            <v>0</v>
          </cell>
          <cell r="I240">
            <v>0</v>
          </cell>
          <cell r="K240">
            <v>0</v>
          </cell>
          <cell r="M240">
            <v>0</v>
          </cell>
        </row>
        <row r="241">
          <cell r="E241" t="str">
            <v>2020陕西省</v>
          </cell>
          <cell r="F241">
            <v>0</v>
          </cell>
          <cell r="G241">
            <v>0</v>
          </cell>
          <cell r="I241">
            <v>0</v>
          </cell>
          <cell r="K241">
            <v>0</v>
          </cell>
          <cell r="M241">
            <v>0</v>
          </cell>
        </row>
        <row r="242">
          <cell r="E242" t="str">
            <v>2021陕西省</v>
          </cell>
          <cell r="F242">
            <v>0</v>
          </cell>
          <cell r="G242">
            <v>0</v>
          </cell>
          <cell r="I242">
            <v>0</v>
          </cell>
          <cell r="K242">
            <v>0</v>
          </cell>
          <cell r="M242">
            <v>0</v>
          </cell>
        </row>
        <row r="243">
          <cell r="E243" t="str">
            <v>2022陕西省</v>
          </cell>
          <cell r="F243">
            <v>0</v>
          </cell>
          <cell r="G243">
            <v>0</v>
          </cell>
          <cell r="I243">
            <v>0</v>
          </cell>
          <cell r="K243">
            <v>0</v>
          </cell>
          <cell r="M243">
            <v>0</v>
          </cell>
        </row>
        <row r="244">
          <cell r="E244" t="str">
            <v>2012四川省</v>
          </cell>
          <cell r="F244">
            <v>2</v>
          </cell>
          <cell r="G244">
            <v>0</v>
          </cell>
          <cell r="I244">
            <v>2</v>
          </cell>
          <cell r="K244">
            <v>2</v>
          </cell>
          <cell r="M244" t="e">
            <v>#NAME?</v>
          </cell>
        </row>
        <row r="245">
          <cell r="E245" t="str">
            <v>2013四川省</v>
          </cell>
          <cell r="F245">
            <v>1</v>
          </cell>
          <cell r="G245">
            <v>0</v>
          </cell>
          <cell r="I245">
            <v>1</v>
          </cell>
          <cell r="K245">
            <v>1</v>
          </cell>
          <cell r="M245">
            <v>2</v>
          </cell>
        </row>
        <row r="246">
          <cell r="E246" t="str">
            <v>2014四川省</v>
          </cell>
          <cell r="F246">
            <v>1</v>
          </cell>
          <cell r="G246">
            <v>0</v>
          </cell>
          <cell r="I246">
            <v>1</v>
          </cell>
          <cell r="K246">
            <v>0</v>
          </cell>
          <cell r="M246">
            <v>1</v>
          </cell>
        </row>
        <row r="247">
          <cell r="E247" t="str">
            <v>2015四川省</v>
          </cell>
          <cell r="F247">
            <v>1</v>
          </cell>
          <cell r="G247">
            <v>0</v>
          </cell>
          <cell r="I247">
            <v>1</v>
          </cell>
          <cell r="K247">
            <v>0</v>
          </cell>
          <cell r="M247">
            <v>1</v>
          </cell>
        </row>
        <row r="248">
          <cell r="E248" t="str">
            <v>2016四川省</v>
          </cell>
          <cell r="F248">
            <v>0</v>
          </cell>
          <cell r="G248">
            <v>0</v>
          </cell>
          <cell r="I248">
            <v>0</v>
          </cell>
          <cell r="K248">
            <v>0</v>
          </cell>
          <cell r="M248">
            <v>0</v>
          </cell>
        </row>
        <row r="249">
          <cell r="E249" t="str">
            <v>2017四川省</v>
          </cell>
          <cell r="F249">
            <v>1</v>
          </cell>
          <cell r="G249">
            <v>0</v>
          </cell>
          <cell r="I249">
            <v>1</v>
          </cell>
          <cell r="K249">
            <v>1</v>
          </cell>
          <cell r="M249">
            <v>0</v>
          </cell>
        </row>
        <row r="250">
          <cell r="E250" t="str">
            <v>2018四川省</v>
          </cell>
          <cell r="F250">
            <v>1</v>
          </cell>
          <cell r="G250">
            <v>0</v>
          </cell>
          <cell r="I250">
            <v>1</v>
          </cell>
          <cell r="K250">
            <v>0</v>
          </cell>
          <cell r="M250">
            <v>1</v>
          </cell>
        </row>
        <row r="251">
          <cell r="E251" t="str">
            <v>2019四川省</v>
          </cell>
          <cell r="F251">
            <v>1</v>
          </cell>
          <cell r="G251">
            <v>0</v>
          </cell>
          <cell r="I251">
            <v>1</v>
          </cell>
          <cell r="K251">
            <v>0</v>
          </cell>
          <cell r="M251">
            <v>1</v>
          </cell>
        </row>
        <row r="252">
          <cell r="E252" t="str">
            <v>2020四川省</v>
          </cell>
          <cell r="F252">
            <v>1</v>
          </cell>
          <cell r="G252">
            <v>0</v>
          </cell>
          <cell r="I252">
            <v>1</v>
          </cell>
          <cell r="K252">
            <v>0</v>
          </cell>
          <cell r="M252">
            <v>1</v>
          </cell>
        </row>
        <row r="253">
          <cell r="E253" t="str">
            <v>2021四川省</v>
          </cell>
          <cell r="F253">
            <v>0</v>
          </cell>
          <cell r="G253">
            <v>0</v>
          </cell>
          <cell r="I253">
            <v>0</v>
          </cell>
          <cell r="K253">
            <v>0</v>
          </cell>
          <cell r="M253">
            <v>0</v>
          </cell>
        </row>
        <row r="254">
          <cell r="E254" t="str">
            <v>2022四川省</v>
          </cell>
          <cell r="F254">
            <v>0</v>
          </cell>
          <cell r="G254">
            <v>0</v>
          </cell>
          <cell r="I254">
            <v>0</v>
          </cell>
          <cell r="K254">
            <v>0</v>
          </cell>
          <cell r="M254">
            <v>0</v>
          </cell>
        </row>
        <row r="255">
          <cell r="E255" t="str">
            <v>2012西藏藏族自治区</v>
          </cell>
          <cell r="F255">
            <v>0</v>
          </cell>
          <cell r="G255">
            <v>0</v>
          </cell>
          <cell r="I255">
            <v>0</v>
          </cell>
          <cell r="K255">
            <v>0</v>
          </cell>
          <cell r="M255" t="e">
            <v>#NAME?</v>
          </cell>
        </row>
        <row r="256">
          <cell r="E256" t="str">
            <v>2013西藏藏族自治区</v>
          </cell>
          <cell r="F256">
            <v>0</v>
          </cell>
          <cell r="G256">
            <v>0</v>
          </cell>
          <cell r="I256">
            <v>0</v>
          </cell>
          <cell r="K256">
            <v>0</v>
          </cell>
          <cell r="M256">
            <v>0</v>
          </cell>
        </row>
        <row r="257">
          <cell r="E257" t="str">
            <v>2014西藏藏族自治区</v>
          </cell>
          <cell r="F257">
            <v>0</v>
          </cell>
          <cell r="G257">
            <v>0</v>
          </cell>
          <cell r="I257">
            <v>0</v>
          </cell>
          <cell r="K257">
            <v>0</v>
          </cell>
          <cell r="M257">
            <v>0</v>
          </cell>
        </row>
        <row r="258">
          <cell r="E258" t="str">
            <v>2015西藏藏族自治区</v>
          </cell>
          <cell r="F258">
            <v>1</v>
          </cell>
          <cell r="G258">
            <v>0</v>
          </cell>
          <cell r="I258">
            <v>0</v>
          </cell>
          <cell r="K258">
            <v>0</v>
          </cell>
          <cell r="M258">
            <v>0</v>
          </cell>
        </row>
        <row r="259">
          <cell r="E259" t="str">
            <v>2016西藏藏族自治区</v>
          </cell>
          <cell r="F259">
            <v>1</v>
          </cell>
          <cell r="G259">
            <v>0</v>
          </cell>
          <cell r="I259">
            <v>0</v>
          </cell>
          <cell r="K259">
            <v>0</v>
          </cell>
          <cell r="M259">
            <v>0</v>
          </cell>
        </row>
        <row r="260">
          <cell r="E260" t="str">
            <v>2017西藏藏族自治区</v>
          </cell>
          <cell r="F260">
            <v>2</v>
          </cell>
          <cell r="G260">
            <v>0</v>
          </cell>
          <cell r="I260">
            <v>0</v>
          </cell>
          <cell r="K260">
            <v>0</v>
          </cell>
          <cell r="M260">
            <v>0</v>
          </cell>
        </row>
        <row r="261">
          <cell r="E261" t="str">
            <v>2018西藏藏族自治区</v>
          </cell>
          <cell r="F261">
            <v>2</v>
          </cell>
          <cell r="G261">
            <v>0</v>
          </cell>
          <cell r="I261">
            <v>0</v>
          </cell>
          <cell r="K261">
            <v>0</v>
          </cell>
          <cell r="M261">
            <v>0</v>
          </cell>
        </row>
        <row r="262">
          <cell r="E262" t="str">
            <v>2019西藏藏族自治区</v>
          </cell>
          <cell r="F262">
            <v>2</v>
          </cell>
          <cell r="G262">
            <v>0</v>
          </cell>
          <cell r="I262">
            <v>0</v>
          </cell>
          <cell r="K262">
            <v>0</v>
          </cell>
          <cell r="M262">
            <v>0</v>
          </cell>
        </row>
        <row r="263">
          <cell r="E263" t="str">
            <v>2020西藏藏族自治区</v>
          </cell>
          <cell r="F263">
            <v>2</v>
          </cell>
          <cell r="G263">
            <v>0</v>
          </cell>
          <cell r="I263">
            <v>0</v>
          </cell>
          <cell r="K263">
            <v>0</v>
          </cell>
          <cell r="M263">
            <v>0</v>
          </cell>
        </row>
        <row r="264">
          <cell r="E264" t="str">
            <v>2021西藏藏族自治区</v>
          </cell>
          <cell r="F264">
            <v>2</v>
          </cell>
          <cell r="G264">
            <v>0</v>
          </cell>
          <cell r="I264">
            <v>0</v>
          </cell>
          <cell r="K264">
            <v>0</v>
          </cell>
          <cell r="M264">
            <v>0</v>
          </cell>
        </row>
        <row r="265">
          <cell r="E265" t="str">
            <v>2022西藏藏族自治区</v>
          </cell>
          <cell r="F265">
            <v>0</v>
          </cell>
          <cell r="G265">
            <v>0</v>
          </cell>
          <cell r="I265">
            <v>0</v>
          </cell>
          <cell r="K265">
            <v>0</v>
          </cell>
          <cell r="M265">
            <v>0</v>
          </cell>
        </row>
        <row r="266">
          <cell r="E266" t="str">
            <v>2012新疆维吾尔族自治区</v>
          </cell>
          <cell r="F266">
            <v>0</v>
          </cell>
          <cell r="G266">
            <v>0</v>
          </cell>
          <cell r="I266">
            <v>0</v>
          </cell>
          <cell r="K266">
            <v>0</v>
          </cell>
          <cell r="M266" t="e">
            <v>#NAME?</v>
          </cell>
        </row>
        <row r="267">
          <cell r="E267" t="str">
            <v>2013新疆维吾尔族自治区</v>
          </cell>
          <cell r="F267">
            <v>1</v>
          </cell>
          <cell r="G267">
            <v>0</v>
          </cell>
          <cell r="I267">
            <v>1</v>
          </cell>
          <cell r="K267">
            <v>1</v>
          </cell>
          <cell r="M267">
            <v>0</v>
          </cell>
        </row>
        <row r="268">
          <cell r="E268" t="str">
            <v>2014新疆维吾尔族自治区</v>
          </cell>
          <cell r="F268">
            <v>1</v>
          </cell>
          <cell r="G268">
            <v>0</v>
          </cell>
          <cell r="I268">
            <v>1</v>
          </cell>
          <cell r="K268">
            <v>0</v>
          </cell>
          <cell r="M268">
            <v>1</v>
          </cell>
        </row>
        <row r="269">
          <cell r="E269" t="str">
            <v>2015新疆维吾尔族自治区</v>
          </cell>
          <cell r="F269">
            <v>1</v>
          </cell>
          <cell r="G269">
            <v>1</v>
          </cell>
          <cell r="I269">
            <v>0</v>
          </cell>
          <cell r="K269">
            <v>0</v>
          </cell>
          <cell r="M269">
            <v>0</v>
          </cell>
        </row>
        <row r="270">
          <cell r="E270" t="str">
            <v>2016新疆维吾尔族自治区</v>
          </cell>
          <cell r="F270">
            <v>1</v>
          </cell>
          <cell r="G270">
            <v>1</v>
          </cell>
          <cell r="I270">
            <v>0</v>
          </cell>
          <cell r="K270">
            <v>0</v>
          </cell>
          <cell r="M270">
            <v>0</v>
          </cell>
        </row>
        <row r="271">
          <cell r="E271" t="str">
            <v>2017新疆维吾尔族自治区</v>
          </cell>
          <cell r="F271">
            <v>1</v>
          </cell>
          <cell r="G271">
            <v>1</v>
          </cell>
          <cell r="I271">
            <v>0</v>
          </cell>
          <cell r="K271">
            <v>0</v>
          </cell>
          <cell r="M271">
            <v>0</v>
          </cell>
        </row>
        <row r="272">
          <cell r="E272" t="str">
            <v>2018新疆维吾尔族自治区</v>
          </cell>
          <cell r="F272">
            <v>2</v>
          </cell>
          <cell r="G272">
            <v>1</v>
          </cell>
          <cell r="I272">
            <v>0</v>
          </cell>
          <cell r="K272">
            <v>0</v>
          </cell>
          <cell r="M272">
            <v>0</v>
          </cell>
        </row>
        <row r="273">
          <cell r="E273" t="str">
            <v>2019新疆维吾尔族自治区</v>
          </cell>
          <cell r="F273">
            <v>2</v>
          </cell>
          <cell r="G273">
            <v>1</v>
          </cell>
          <cell r="I273">
            <v>0</v>
          </cell>
          <cell r="K273">
            <v>0</v>
          </cell>
          <cell r="M273">
            <v>0</v>
          </cell>
        </row>
        <row r="274">
          <cell r="E274" t="str">
            <v>2020新疆维吾尔族自治区</v>
          </cell>
          <cell r="F274">
            <v>2</v>
          </cell>
          <cell r="G274">
            <v>1</v>
          </cell>
          <cell r="I274">
            <v>0</v>
          </cell>
          <cell r="K274">
            <v>0</v>
          </cell>
          <cell r="M274">
            <v>0</v>
          </cell>
        </row>
        <row r="275">
          <cell r="E275" t="str">
            <v>2021新疆维吾尔族自治区</v>
          </cell>
          <cell r="F275">
            <v>2</v>
          </cell>
          <cell r="G275">
            <v>1</v>
          </cell>
          <cell r="I275">
            <v>0</v>
          </cell>
          <cell r="K275">
            <v>0</v>
          </cell>
          <cell r="M275">
            <v>0</v>
          </cell>
        </row>
        <row r="276">
          <cell r="E276" t="str">
            <v>2022新疆维吾尔族自治区</v>
          </cell>
          <cell r="F276">
            <v>0</v>
          </cell>
          <cell r="G276">
            <v>0</v>
          </cell>
          <cell r="I276">
            <v>0</v>
          </cell>
          <cell r="K276">
            <v>0</v>
          </cell>
          <cell r="M276">
            <v>0</v>
          </cell>
        </row>
        <row r="277">
          <cell r="E277" t="str">
            <v>2012云南省</v>
          </cell>
          <cell r="F277">
            <v>1</v>
          </cell>
          <cell r="G277">
            <v>0</v>
          </cell>
          <cell r="I277">
            <v>1</v>
          </cell>
          <cell r="K277">
            <v>1</v>
          </cell>
          <cell r="M277" t="e">
            <v>#NAME?</v>
          </cell>
        </row>
        <row r="278">
          <cell r="E278" t="str">
            <v>2013云南省</v>
          </cell>
          <cell r="F278">
            <v>1</v>
          </cell>
          <cell r="G278">
            <v>0</v>
          </cell>
          <cell r="I278">
            <v>0</v>
          </cell>
          <cell r="K278">
            <v>0</v>
          </cell>
          <cell r="M278">
            <v>1</v>
          </cell>
        </row>
        <row r="279">
          <cell r="E279" t="str">
            <v>2014云南省</v>
          </cell>
          <cell r="F279">
            <v>1</v>
          </cell>
          <cell r="G279">
            <v>0</v>
          </cell>
          <cell r="I279">
            <v>1</v>
          </cell>
          <cell r="K279">
            <v>1</v>
          </cell>
          <cell r="M279">
            <v>1</v>
          </cell>
        </row>
        <row r="280">
          <cell r="E280" t="str">
            <v>2015云南省</v>
          </cell>
          <cell r="F280">
            <v>0</v>
          </cell>
          <cell r="G280">
            <v>1</v>
          </cell>
          <cell r="I280">
            <v>0</v>
          </cell>
          <cell r="K280">
            <v>0</v>
          </cell>
          <cell r="M280">
            <v>1</v>
          </cell>
        </row>
        <row r="281">
          <cell r="E281" t="str">
            <v>2016云南省</v>
          </cell>
          <cell r="F281">
            <v>1</v>
          </cell>
          <cell r="G281">
            <v>1</v>
          </cell>
          <cell r="I281">
            <v>1</v>
          </cell>
          <cell r="K281">
            <v>1</v>
          </cell>
          <cell r="M281">
            <v>1</v>
          </cell>
        </row>
        <row r="282">
          <cell r="E282" t="str">
            <v>2017云南省</v>
          </cell>
          <cell r="F282">
            <v>0</v>
          </cell>
          <cell r="G282">
            <v>0</v>
          </cell>
          <cell r="I282">
            <v>0</v>
          </cell>
          <cell r="K282">
            <v>0</v>
          </cell>
          <cell r="M282">
            <v>1</v>
          </cell>
        </row>
        <row r="283">
          <cell r="E283" t="str">
            <v>2018云南省</v>
          </cell>
          <cell r="F283">
            <v>0</v>
          </cell>
          <cell r="G283">
            <v>0</v>
          </cell>
          <cell r="I283">
            <v>0</v>
          </cell>
          <cell r="K283">
            <v>0</v>
          </cell>
          <cell r="M283">
            <v>1</v>
          </cell>
        </row>
        <row r="284">
          <cell r="E284" t="str">
            <v>2019云南省</v>
          </cell>
          <cell r="F284">
            <v>0</v>
          </cell>
          <cell r="G284">
            <v>0</v>
          </cell>
          <cell r="I284">
            <v>0</v>
          </cell>
          <cell r="K284">
            <v>0</v>
          </cell>
          <cell r="M284">
            <v>1</v>
          </cell>
        </row>
        <row r="285">
          <cell r="E285" t="str">
            <v>2020云南省</v>
          </cell>
          <cell r="F285">
            <v>0</v>
          </cell>
          <cell r="G285">
            <v>0</v>
          </cell>
          <cell r="I285">
            <v>0</v>
          </cell>
          <cell r="K285">
            <v>0</v>
          </cell>
          <cell r="M285">
            <v>1</v>
          </cell>
        </row>
        <row r="286">
          <cell r="E286" t="str">
            <v>2021云南省</v>
          </cell>
          <cell r="F286">
            <v>1</v>
          </cell>
          <cell r="G286">
            <v>0</v>
          </cell>
          <cell r="I286">
            <v>0</v>
          </cell>
          <cell r="K286">
            <v>0</v>
          </cell>
          <cell r="M286">
            <v>0</v>
          </cell>
        </row>
        <row r="287">
          <cell r="E287" t="str">
            <v>2022云南省</v>
          </cell>
          <cell r="F287">
            <v>1</v>
          </cell>
          <cell r="G287">
            <v>0</v>
          </cell>
          <cell r="I287">
            <v>0</v>
          </cell>
          <cell r="K287">
            <v>0</v>
          </cell>
          <cell r="M287">
            <v>0</v>
          </cell>
        </row>
        <row r="288">
          <cell r="E288" t="str">
            <v>2012浙江省</v>
          </cell>
          <cell r="F288">
            <v>0</v>
          </cell>
          <cell r="G288">
            <v>0</v>
          </cell>
          <cell r="I288">
            <v>0</v>
          </cell>
          <cell r="K288">
            <v>0</v>
          </cell>
          <cell r="M288" t="e">
            <v>#NAME?</v>
          </cell>
        </row>
        <row r="289">
          <cell r="E289" t="str">
            <v>2013浙江省</v>
          </cell>
          <cell r="F289">
            <v>0</v>
          </cell>
          <cell r="G289">
            <v>0</v>
          </cell>
          <cell r="I289">
            <v>1</v>
          </cell>
          <cell r="K289">
            <v>1</v>
          </cell>
          <cell r="M289">
            <v>0</v>
          </cell>
        </row>
        <row r="290">
          <cell r="E290" t="str">
            <v>2014浙江省</v>
          </cell>
          <cell r="F290">
            <v>0</v>
          </cell>
          <cell r="G290">
            <v>0</v>
          </cell>
          <cell r="I290">
            <v>1</v>
          </cell>
          <cell r="K290">
            <v>0</v>
          </cell>
          <cell r="M290">
            <v>1</v>
          </cell>
        </row>
        <row r="291">
          <cell r="E291" t="str">
            <v>2015浙江省</v>
          </cell>
          <cell r="F291">
            <v>0</v>
          </cell>
          <cell r="G291">
            <v>0</v>
          </cell>
          <cell r="I291">
            <v>1</v>
          </cell>
          <cell r="K291">
            <v>0</v>
          </cell>
          <cell r="M291">
            <v>1</v>
          </cell>
        </row>
        <row r="292">
          <cell r="E292" t="str">
            <v>2016浙江省</v>
          </cell>
          <cell r="F292">
            <v>1</v>
          </cell>
          <cell r="G292">
            <v>1</v>
          </cell>
          <cell r="I292">
            <v>0</v>
          </cell>
          <cell r="K292">
            <v>0</v>
          </cell>
          <cell r="M292">
            <v>0</v>
          </cell>
        </row>
        <row r="293">
          <cell r="E293" t="str">
            <v>2017浙江省</v>
          </cell>
          <cell r="F293">
            <v>0</v>
          </cell>
          <cell r="G293">
            <v>0</v>
          </cell>
          <cell r="I293">
            <v>0</v>
          </cell>
          <cell r="K293">
            <v>0</v>
          </cell>
          <cell r="M293">
            <v>0</v>
          </cell>
        </row>
        <row r="294">
          <cell r="E294" t="str">
            <v>2018浙江省</v>
          </cell>
          <cell r="F294">
            <v>0</v>
          </cell>
          <cell r="G294">
            <v>0</v>
          </cell>
          <cell r="I294">
            <v>0</v>
          </cell>
          <cell r="K294">
            <v>0</v>
          </cell>
          <cell r="M294">
            <v>0</v>
          </cell>
        </row>
        <row r="295">
          <cell r="E295" t="str">
            <v>2019浙江省</v>
          </cell>
          <cell r="F295">
            <v>0</v>
          </cell>
          <cell r="G295">
            <v>0</v>
          </cell>
          <cell r="I295">
            <v>0</v>
          </cell>
          <cell r="K295">
            <v>0</v>
          </cell>
          <cell r="M295">
            <v>0</v>
          </cell>
        </row>
        <row r="296">
          <cell r="E296" t="str">
            <v>2020浙江省</v>
          </cell>
          <cell r="F296">
            <v>0</v>
          </cell>
          <cell r="G296">
            <v>0</v>
          </cell>
          <cell r="I296">
            <v>0</v>
          </cell>
          <cell r="K296">
            <v>0</v>
          </cell>
          <cell r="M296">
            <v>0</v>
          </cell>
        </row>
        <row r="297">
          <cell r="E297" t="str">
            <v>2021浙江省</v>
          </cell>
          <cell r="F297">
            <v>0</v>
          </cell>
          <cell r="G297">
            <v>0</v>
          </cell>
          <cell r="I297">
            <v>0</v>
          </cell>
          <cell r="K297">
            <v>0</v>
          </cell>
          <cell r="M297">
            <v>0</v>
          </cell>
        </row>
        <row r="298">
          <cell r="E298" t="str">
            <v>2022浙江省</v>
          </cell>
          <cell r="F298">
            <v>0</v>
          </cell>
          <cell r="G298">
            <v>0</v>
          </cell>
          <cell r="I298">
            <v>0</v>
          </cell>
          <cell r="K298">
            <v>0</v>
          </cell>
          <cell r="M29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69AE-1BD4-464C-AC40-517411B8ACF5}">
  <dimension ref="A1:BW2328"/>
  <sheetViews>
    <sheetView tabSelected="1" topLeftCell="J1" workbookViewId="0">
      <pane ySplit="1" topLeftCell="A2" activePane="bottomLeft" state="frozen"/>
      <selection pane="bottomLeft" activeCell="AA1" sqref="AA1"/>
    </sheetView>
  </sheetViews>
  <sheetFormatPr defaultRowHeight="13.5" x14ac:dyDescent="0.3"/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19</v>
      </c>
      <c r="L1" t="s">
        <v>5495</v>
      </c>
      <c r="M1" t="s">
        <v>5496</v>
      </c>
      <c r="N1" t="s">
        <v>5497</v>
      </c>
      <c r="O1" t="s">
        <v>5494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V1" t="s">
        <v>5339</v>
      </c>
      <c r="W1" t="s">
        <v>5473</v>
      </c>
      <c r="X1" t="s">
        <v>5474</v>
      </c>
      <c r="Y1" t="s">
        <v>5475</v>
      </c>
      <c r="Z1" t="s">
        <v>5505</v>
      </c>
      <c r="AA1" t="s">
        <v>5506</v>
      </c>
      <c r="AB1" t="s">
        <v>5498</v>
      </c>
      <c r="AC1" t="s">
        <v>5499</v>
      </c>
      <c r="AD1" t="s">
        <v>5476</v>
      </c>
      <c r="AE1" t="s">
        <v>5477</v>
      </c>
      <c r="AF1" t="s">
        <v>5478</v>
      </c>
      <c r="AG1" t="s">
        <v>5500</v>
      </c>
      <c r="AH1" t="s">
        <v>5501</v>
      </c>
      <c r="AI1" t="s">
        <v>5503</v>
      </c>
      <c r="AJ1" t="s">
        <v>5471</v>
      </c>
      <c r="AK1" t="s">
        <v>5504</v>
      </c>
      <c r="AL1" t="s">
        <v>5502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5340</v>
      </c>
      <c r="AS1" t="s">
        <v>20</v>
      </c>
      <c r="AT1" t="s">
        <v>21</v>
      </c>
      <c r="AU1" t="s">
        <v>5341</v>
      </c>
      <c r="AV1" t="s">
        <v>5342</v>
      </c>
      <c r="AW1" t="s">
        <v>5343</v>
      </c>
      <c r="AX1" t="s">
        <v>5344</v>
      </c>
      <c r="AY1" t="s">
        <v>5345</v>
      </c>
      <c r="AZ1" t="s">
        <v>5346</v>
      </c>
      <c r="BA1" t="s">
        <v>5347</v>
      </c>
      <c r="BB1" t="s">
        <v>5348</v>
      </c>
      <c r="BD1" t="s">
        <v>5349</v>
      </c>
      <c r="BE1" t="s">
        <v>5350</v>
      </c>
      <c r="BG1" t="s">
        <v>5472</v>
      </c>
      <c r="BH1" t="s">
        <v>5479</v>
      </c>
      <c r="BI1" t="s">
        <v>5480</v>
      </c>
      <c r="BJ1" t="s">
        <v>5481</v>
      </c>
      <c r="BK1" t="s">
        <v>5482</v>
      </c>
      <c r="BL1" t="s">
        <v>5483</v>
      </c>
      <c r="BM1" t="s">
        <v>5484</v>
      </c>
      <c r="BN1" t="s">
        <v>5485</v>
      </c>
      <c r="BO1" t="s">
        <v>5486</v>
      </c>
      <c r="BP1" t="s">
        <v>5487</v>
      </c>
      <c r="BQ1" t="s">
        <v>5488</v>
      </c>
      <c r="BR1" t="s">
        <v>5489</v>
      </c>
      <c r="BS1" s="1" t="s">
        <v>5490</v>
      </c>
      <c r="BT1" s="1" t="s">
        <v>5491</v>
      </c>
      <c r="BV1" s="1" t="s">
        <v>5492</v>
      </c>
      <c r="BW1" s="1" t="s">
        <v>5493</v>
      </c>
    </row>
    <row r="2" spans="1:75" x14ac:dyDescent="0.3">
      <c r="A2">
        <v>2015</v>
      </c>
      <c r="B2" t="s">
        <v>36</v>
      </c>
      <c r="C2" t="s">
        <v>153</v>
      </c>
      <c r="D2" t="s">
        <v>3506</v>
      </c>
      <c r="E2" t="s">
        <v>24</v>
      </c>
      <c r="F2">
        <v>130102013</v>
      </c>
      <c r="G2" t="s">
        <v>3507</v>
      </c>
      <c r="H2" t="s">
        <v>156</v>
      </c>
      <c r="I2" t="s">
        <v>158</v>
      </c>
      <c r="J2">
        <v>75.611666666666665</v>
      </c>
      <c r="K2">
        <v>1.8785888110837643</v>
      </c>
      <c r="L2" t="str">
        <f>A2+1&amp;H2</f>
        <v>2016石家庄市</v>
      </c>
      <c r="M2" cm="1">
        <f t="array" ref="M2:M2328">_xlfn.XLOOKUP(L2:L2328,[1]Sheet2!$A$2:$A$3589,[1]Sheet2!$B$2:$B$3589)</f>
        <v>64.15384615384616</v>
      </c>
      <c r="N2">
        <f>LOG10(M2)</f>
        <v>1.8072226983309019</v>
      </c>
      <c r="O2">
        <v>0.45079999999264792</v>
      </c>
      <c r="P2">
        <v>7.7356467013938044</v>
      </c>
      <c r="Q2">
        <v>4.7079361916762164</v>
      </c>
      <c r="R2">
        <v>0.21279519778916819</v>
      </c>
      <c r="S2">
        <v>0.54962010487617197</v>
      </c>
      <c r="T2">
        <v>3.0123478407294231</v>
      </c>
      <c r="U2" t="s">
        <v>5147</v>
      </c>
      <c r="V2">
        <v>1</v>
      </c>
      <c r="W2" t="s">
        <v>36</v>
      </c>
      <c r="X2">
        <v>2013</v>
      </c>
      <c r="Y2" t="s">
        <v>5066</v>
      </c>
      <c r="Z2" cm="1">
        <f t="array" ref="Z2:Z2328">_xlfn.XLOOKUP(Y2:Y2328,[1]Sheet2!$A$2:$A$3589,[1]Sheet2!$B$2:$B$3589)</f>
        <v>12.909090909090908</v>
      </c>
      <c r="AA2">
        <f t="shared" ref="AA2:AA65" si="0">LOG10(Z2)</f>
        <v>1.1108956592248314</v>
      </c>
      <c r="AB2" cm="1">
        <f t="array" ref="AB2:AB2328">_xlfn.XLOOKUP(Y2:Y2328,[1]预算!$E$2:$E$3259,[1]预算!$D$2:$D$3259)</f>
        <v>4.5454545454545459</v>
      </c>
      <c r="AC2">
        <f>LOG10(AB2)</f>
        <v>0.65757731917779383</v>
      </c>
      <c r="AD2" t="s">
        <v>4905</v>
      </c>
      <c r="AE2" cm="1">
        <f t="array" ref="AE2:AE2328">_xlfn.XLOOKUP(AD2:AD2328,[1]Sheet2!$A$2:$A$3589,[1]Sheet2!$B$2:$B$3589)</f>
        <v>15</v>
      </c>
      <c r="AF2">
        <f>LOG10(AE2)</f>
        <v>1.1760912590556813</v>
      </c>
      <c r="AG2" cm="1">
        <f t="array" ref="AG2:AG2328">_xlfn.XLOOKUP(AD2:AD2328,[1]预算!$E$2:$E$3260,[1]预算!$D$2:$D$3260)</f>
        <v>15</v>
      </c>
      <c r="AH2">
        <f>LOG10(AG2)</f>
        <v>1.1760912590556813</v>
      </c>
      <c r="AI2">
        <f>Z2/AE2</f>
        <v>0.8606060606060606</v>
      </c>
      <c r="AJ2">
        <f t="shared" ref="AJ2:AJ65" si="1">Z2-AE2</f>
        <v>-2.0909090909090917</v>
      </c>
      <c r="AK2">
        <f>AB2/AG2</f>
        <v>0.30303030303030304</v>
      </c>
      <c r="AL2">
        <f>AB2-AG2</f>
        <v>-10.454545454545453</v>
      </c>
      <c r="AM2">
        <v>57</v>
      </c>
      <c r="AN2">
        <v>1</v>
      </c>
      <c r="AO2">
        <v>1</v>
      </c>
      <c r="AP2">
        <v>3</v>
      </c>
      <c r="AQ2">
        <v>1.8785888110837641</v>
      </c>
      <c r="AR2">
        <v>0</v>
      </c>
      <c r="AS2">
        <v>0</v>
      </c>
      <c r="AT2">
        <v>6748</v>
      </c>
      <c r="AU2">
        <v>3.8291750739170878</v>
      </c>
      <c r="AV2">
        <v>1</v>
      </c>
      <c r="AW2">
        <v>1</v>
      </c>
      <c r="AX2">
        <v>1</v>
      </c>
      <c r="AY2">
        <v>0</v>
      </c>
      <c r="AZ2">
        <f>IF(AI2&gt;1,AI2,0)</f>
        <v>0</v>
      </c>
      <c r="BA2">
        <f>IF(AI2&lt;1,AI2,0)</f>
        <v>0.8606060606060606</v>
      </c>
      <c r="BB2">
        <v>0</v>
      </c>
      <c r="BC2" t="s">
        <v>3508</v>
      </c>
      <c r="BD2">
        <v>0</v>
      </c>
      <c r="BE2">
        <v>0</v>
      </c>
      <c r="BF2">
        <v>7000</v>
      </c>
      <c r="BG2" t="b">
        <f>IF(AM2&gt;=57,TRUE,FALSE)</f>
        <v>1</v>
      </c>
      <c r="BH2" cm="1">
        <f t="array" ref="BH2:BH2328">_xlfn.XLOOKUP(U2:U2328,[2]Sheet1!$E$2:$E$298,[2]Sheet1!$K$2:$K$298)</f>
        <v>0</v>
      </c>
      <c r="BI2" cm="1">
        <f t="array" ref="BI2:BI2328">_xlfn.XLOOKUP(U2:U2328,[2]Sheet1!$E$2:$E$298,[2]Sheet1!$I$2:$I$298)</f>
        <v>1</v>
      </c>
      <c r="BJ2">
        <f>BI2+AV2</f>
        <v>2</v>
      </c>
      <c r="BK2">
        <f>AW2+BH2</f>
        <v>1</v>
      </c>
      <c r="BL2">
        <f>IF(BH2=0,0,1)</f>
        <v>0</v>
      </c>
      <c r="BM2">
        <f>IF(BI2=0,0,1)</f>
        <v>1</v>
      </c>
      <c r="BN2">
        <f>IF(BJ2=0,0,1)</f>
        <v>1</v>
      </c>
      <c r="BO2">
        <f>IF(BK2=0,0,1)</f>
        <v>1</v>
      </c>
      <c r="BP2" cm="1">
        <f t="array" ref="BP2:BP2328">_xlfn.XLOOKUP(U2:U2328,[2]Sheet1!$E$2:$E$298,[2]Sheet1!$M$2:$M$298)</f>
        <v>2</v>
      </c>
      <c r="BQ2">
        <f>BB2+BP2</f>
        <v>2</v>
      </c>
      <c r="BR2">
        <f>IF(BQ2=0,0,1)</f>
        <v>1</v>
      </c>
      <c r="BS2" cm="1">
        <f t="array" ref="BS2:BS2328">_xlfn.XLOOKUP(U2:U2328,[2]Sheet1!$E$2:$E$298,[2]Sheet1!$F$2:$F$298)</f>
        <v>1</v>
      </c>
      <c r="BT2" cm="1">
        <f t="array" ref="BT2:BT2328">_xlfn.XLOOKUP(U2:U2328,[2]Sheet1!$E$2:$E$298,[2]Sheet1!$G$2:$G$298)</f>
        <v>1</v>
      </c>
      <c r="BU2" t="str">
        <f t="shared" ref="BU2:BU65" si="2">A2-1&amp;B2</f>
        <v>2014河北省</v>
      </c>
      <c r="BV2" cm="1">
        <f t="array" ref="BV2:BV2328">_xlfn.XLOOKUP(BU2:BU2328,[2]Sheet1!$E$2:$E$298,[2]Sheet1!$F$2:$F$298)</f>
        <v>1</v>
      </c>
      <c r="BW2" cm="1">
        <f t="array" ref="BW2:BW2328">_xlfn.XLOOKUP(BU2:BU2328,[2]Sheet1!$E$2:$E$298,[2]Sheet1!$G$2:$G$298)</f>
        <v>0</v>
      </c>
    </row>
    <row r="3" spans="1:75" x14ac:dyDescent="0.3">
      <c r="A3">
        <v>2014</v>
      </c>
      <c r="B3" t="s">
        <v>36</v>
      </c>
      <c r="C3" t="s">
        <v>153</v>
      </c>
      <c r="D3" t="s">
        <v>3506</v>
      </c>
      <c r="E3" t="s">
        <v>24</v>
      </c>
      <c r="F3">
        <v>130102013</v>
      </c>
      <c r="G3" t="s">
        <v>3507</v>
      </c>
      <c r="H3" t="s">
        <v>156</v>
      </c>
      <c r="I3" t="s">
        <v>3508</v>
      </c>
      <c r="J3">
        <v>43.518518518518519</v>
      </c>
      <c r="K3">
        <v>1.6386741024487679</v>
      </c>
      <c r="L3" t="str">
        <f t="shared" ref="L3:L66" si="3">A3+1&amp;H3</f>
        <v>2015石家庄市</v>
      </c>
      <c r="M3">
        <v>75.611666666666665</v>
      </c>
      <c r="N3">
        <f t="shared" ref="N3:N66" si="4">LOG10(M3)</f>
        <v>1.8785888110837643</v>
      </c>
      <c r="O3">
        <v>0.46760000000386831</v>
      </c>
      <c r="P3">
        <v>7.7135128284653014</v>
      </c>
      <c r="Q3">
        <v>4.6899301040182184</v>
      </c>
      <c r="R3">
        <v>0.22486044712701669</v>
      </c>
      <c r="S3">
        <v>0.60632285461399171</v>
      </c>
      <c r="T3">
        <v>3.0106814931314441</v>
      </c>
      <c r="U3" t="s">
        <v>5351</v>
      </c>
      <c r="V3">
        <v>1</v>
      </c>
      <c r="W3" t="s">
        <v>36</v>
      </c>
      <c r="X3">
        <v>2013</v>
      </c>
      <c r="Y3" t="s">
        <v>5066</v>
      </c>
      <c r="Z3">
        <v>12.909090909090908</v>
      </c>
      <c r="AA3">
        <f t="shared" si="0"/>
        <v>1.1108956592248314</v>
      </c>
      <c r="AB3">
        <v>4.5454545454545459</v>
      </c>
      <c r="AC3">
        <f t="shared" ref="AC3:AC66" si="5">LOG10(AB3)</f>
        <v>0.65757731917779383</v>
      </c>
      <c r="AD3" t="s">
        <v>4905</v>
      </c>
      <c r="AE3">
        <v>15</v>
      </c>
      <c r="AF3">
        <f t="shared" ref="AF3:AF66" si="6">LOG10(AE3)</f>
        <v>1.1760912590556813</v>
      </c>
      <c r="AG3">
        <v>15</v>
      </c>
      <c r="AH3">
        <f t="shared" ref="AH3:AH66" si="7">LOG10(AG3)</f>
        <v>1.1760912590556813</v>
      </c>
      <c r="AI3">
        <f t="shared" ref="AI3:AI66" si="8">Z3/AE3</f>
        <v>0.8606060606060606</v>
      </c>
      <c r="AJ3">
        <f t="shared" si="1"/>
        <v>-2.0909090909090917</v>
      </c>
      <c r="AK3">
        <f t="shared" ref="AK3:AK66" si="9">AB3/AG3</f>
        <v>0.30303030303030304</v>
      </c>
      <c r="AL3">
        <f t="shared" ref="AL3:AL66" si="10">AB3-AG3</f>
        <v>-10.454545454545453</v>
      </c>
      <c r="AM3">
        <v>56</v>
      </c>
      <c r="AN3">
        <v>1</v>
      </c>
      <c r="AO3">
        <v>1</v>
      </c>
      <c r="AP3">
        <v>2</v>
      </c>
      <c r="AQ3">
        <v>1.6386741024487681</v>
      </c>
      <c r="AR3">
        <v>0</v>
      </c>
      <c r="AS3">
        <v>0</v>
      </c>
      <c r="AT3">
        <v>7000</v>
      </c>
      <c r="AU3">
        <v>3.8450980400142569</v>
      </c>
      <c r="AV3">
        <v>0</v>
      </c>
      <c r="AW3">
        <v>0</v>
      </c>
      <c r="AX3">
        <v>1</v>
      </c>
      <c r="AY3">
        <v>0</v>
      </c>
      <c r="AZ3">
        <f t="shared" ref="AZ3:AZ66" si="11">IF(AI3&gt;1,AI3,0)</f>
        <v>0</v>
      </c>
      <c r="BA3">
        <f t="shared" ref="BA3:BA66" si="12">IF(AI3&lt;1,AI3,0)</f>
        <v>0.8606060606060606</v>
      </c>
      <c r="BB3">
        <v>0</v>
      </c>
      <c r="BC3" t="s">
        <v>4905</v>
      </c>
      <c r="BD3">
        <v>0</v>
      </c>
      <c r="BE3">
        <v>0</v>
      </c>
      <c r="BF3">
        <v>5669</v>
      </c>
      <c r="BG3" t="b">
        <f t="shared" ref="BG3:BG66" si="13">IF(AM3&gt;=57,TRUE,FALSE)</f>
        <v>0</v>
      </c>
      <c r="BH3">
        <v>0</v>
      </c>
      <c r="BI3">
        <v>1</v>
      </c>
      <c r="BJ3">
        <f t="shared" ref="BJ3:BJ66" si="14">BI3+AV3</f>
        <v>1</v>
      </c>
      <c r="BK3">
        <f t="shared" ref="BK3:BK66" si="15">AW3+BH3</f>
        <v>0</v>
      </c>
      <c r="BL3">
        <f t="shared" ref="BL3:BL66" si="16">IF(BH3=0,0,1)</f>
        <v>0</v>
      </c>
      <c r="BM3">
        <f t="shared" ref="BM3:BM66" si="17">IF(BI3=0,0,1)</f>
        <v>1</v>
      </c>
      <c r="BN3">
        <f t="shared" ref="BN3:BN66" si="18">IF(BJ3=0,0,1)</f>
        <v>1</v>
      </c>
      <c r="BO3">
        <f t="shared" ref="BO3:BO66" si="19">IF(BK3=0,0,1)</f>
        <v>0</v>
      </c>
      <c r="BP3">
        <v>2</v>
      </c>
      <c r="BQ3">
        <f t="shared" ref="BQ3:BQ66" si="20">BB3+BP3</f>
        <v>2</v>
      </c>
      <c r="BR3">
        <f t="shared" ref="BR3:BR66" si="21">IF(BQ3=0,0,1)</f>
        <v>1</v>
      </c>
      <c r="BS3">
        <v>1</v>
      </c>
      <c r="BT3">
        <v>0</v>
      </c>
      <c r="BU3" t="str">
        <f t="shared" si="2"/>
        <v>2013河北省</v>
      </c>
      <c r="BV3">
        <v>1</v>
      </c>
      <c r="BW3">
        <v>0</v>
      </c>
    </row>
    <row r="4" spans="1:75" x14ac:dyDescent="0.3">
      <c r="A4">
        <v>2017</v>
      </c>
      <c r="B4" t="s">
        <v>36</v>
      </c>
      <c r="C4" t="s">
        <v>153</v>
      </c>
      <c r="D4" t="s">
        <v>3512</v>
      </c>
      <c r="E4" t="s">
        <v>24</v>
      </c>
      <c r="F4">
        <v>130102017</v>
      </c>
      <c r="G4" t="s">
        <v>3513</v>
      </c>
      <c r="H4" t="s">
        <v>156</v>
      </c>
      <c r="I4" t="s">
        <v>3514</v>
      </c>
      <c r="J4">
        <v>56.492537313432827</v>
      </c>
      <c r="K4">
        <v>1.751991081135265</v>
      </c>
      <c r="L4" t="str">
        <f t="shared" si="3"/>
        <v>2018石家庄市</v>
      </c>
      <c r="M4">
        <v>49.726027397260275</v>
      </c>
      <c r="N4">
        <f t="shared" si="4"/>
        <v>1.6965837649156565</v>
      </c>
      <c r="O4">
        <v>0.40305728150772308</v>
      </c>
      <c r="P4">
        <v>7.7907795980893422</v>
      </c>
      <c r="Q4">
        <v>4.7560576780207624</v>
      </c>
      <c r="R4">
        <v>0.2203119414167147</v>
      </c>
      <c r="S4">
        <v>0.57130578271447985</v>
      </c>
      <c r="T4">
        <v>2.9881128402683519</v>
      </c>
      <c r="U4" t="s">
        <v>5352</v>
      </c>
      <c r="V4">
        <v>2</v>
      </c>
      <c r="W4" t="s">
        <v>135</v>
      </c>
      <c r="X4">
        <v>2016</v>
      </c>
      <c r="Y4" t="s">
        <v>484</v>
      </c>
      <c r="Z4">
        <v>65.615384615384613</v>
      </c>
      <c r="AA4">
        <f t="shared" si="0"/>
        <v>1.8170056788606863</v>
      </c>
      <c r="AB4">
        <v>72.297297297297291</v>
      </c>
      <c r="AC4">
        <f t="shared" si="5"/>
        <v>1.8591220622902522</v>
      </c>
      <c r="AD4" t="s">
        <v>3511</v>
      </c>
      <c r="AE4">
        <v>64.15384615384616</v>
      </c>
      <c r="AF4">
        <f t="shared" si="6"/>
        <v>1.8072226983309019</v>
      </c>
      <c r="AG4">
        <v>64.054054054054049</v>
      </c>
      <c r="AH4">
        <f t="shared" si="7"/>
        <v>1.8065466219431088</v>
      </c>
      <c r="AI4">
        <f t="shared" si="8"/>
        <v>1.0227817745803356</v>
      </c>
      <c r="AJ4">
        <f t="shared" si="1"/>
        <v>1.4615384615384528</v>
      </c>
      <c r="AK4">
        <f t="shared" si="9"/>
        <v>1.128691983122363</v>
      </c>
      <c r="AL4">
        <f t="shared" si="10"/>
        <v>8.2432432432432421</v>
      </c>
      <c r="AM4">
        <v>54</v>
      </c>
      <c r="AN4">
        <v>1</v>
      </c>
      <c r="AO4">
        <v>1</v>
      </c>
      <c r="AP4">
        <v>1</v>
      </c>
      <c r="AQ4">
        <v>1.751991081135265</v>
      </c>
      <c r="AR4">
        <v>0</v>
      </c>
      <c r="AS4">
        <v>0</v>
      </c>
      <c r="AT4">
        <v>6651</v>
      </c>
      <c r="AU4">
        <v>3.8228869478341507</v>
      </c>
      <c r="AV4">
        <v>0</v>
      </c>
      <c r="AW4">
        <v>0</v>
      </c>
      <c r="AX4">
        <v>1</v>
      </c>
      <c r="AY4">
        <v>0</v>
      </c>
      <c r="AZ4">
        <f t="shared" si="11"/>
        <v>1.0227817745803356</v>
      </c>
      <c r="BA4">
        <f t="shared" si="12"/>
        <v>0</v>
      </c>
      <c r="BB4">
        <v>0</v>
      </c>
      <c r="BC4" t="s">
        <v>3511</v>
      </c>
      <c r="BD4">
        <v>1</v>
      </c>
      <c r="BE4">
        <v>1</v>
      </c>
      <c r="BF4">
        <v>6815</v>
      </c>
      <c r="BG4" t="b">
        <f t="shared" si="13"/>
        <v>0</v>
      </c>
      <c r="BH4">
        <v>0</v>
      </c>
      <c r="BI4">
        <v>0</v>
      </c>
      <c r="BJ4">
        <f t="shared" si="14"/>
        <v>0</v>
      </c>
      <c r="BK4">
        <f t="shared" si="15"/>
        <v>0</v>
      </c>
      <c r="BL4">
        <f t="shared" si="16"/>
        <v>0</v>
      </c>
      <c r="BM4">
        <f t="shared" si="17"/>
        <v>0</v>
      </c>
      <c r="BN4">
        <f t="shared" si="18"/>
        <v>0</v>
      </c>
      <c r="BO4">
        <f t="shared" si="19"/>
        <v>0</v>
      </c>
      <c r="BP4">
        <v>0</v>
      </c>
      <c r="BQ4">
        <f t="shared" si="20"/>
        <v>0</v>
      </c>
      <c r="BR4">
        <f t="shared" si="21"/>
        <v>0</v>
      </c>
      <c r="BS4">
        <v>1</v>
      </c>
      <c r="BT4">
        <v>0</v>
      </c>
      <c r="BU4" t="str">
        <f t="shared" si="2"/>
        <v>2016河北省</v>
      </c>
      <c r="BV4">
        <v>1</v>
      </c>
      <c r="BW4">
        <v>1</v>
      </c>
    </row>
    <row r="5" spans="1:75" x14ac:dyDescent="0.3">
      <c r="A5">
        <v>2018</v>
      </c>
      <c r="B5" t="s">
        <v>36</v>
      </c>
      <c r="C5" t="s">
        <v>153</v>
      </c>
      <c r="D5" t="s">
        <v>3512</v>
      </c>
      <c r="E5" t="s">
        <v>24</v>
      </c>
      <c r="F5">
        <v>130102017</v>
      </c>
      <c r="G5" t="s">
        <v>3513</v>
      </c>
      <c r="H5" t="s">
        <v>156</v>
      </c>
      <c r="I5" t="s">
        <v>3515</v>
      </c>
      <c r="J5">
        <v>49.726027397260268</v>
      </c>
      <c r="K5">
        <v>1.6965837649156565</v>
      </c>
      <c r="L5" t="str">
        <f t="shared" si="3"/>
        <v>2019石家庄市</v>
      </c>
      <c r="M5">
        <v>43.75362318840579</v>
      </c>
      <c r="N5">
        <f t="shared" si="4"/>
        <v>1.6410140222858423</v>
      </c>
      <c r="O5">
        <v>0.37569999999999998</v>
      </c>
      <c r="P5">
        <v>7.7840905427983813</v>
      </c>
      <c r="Q5">
        <v>4.7460344898117413</v>
      </c>
      <c r="R5">
        <v>0.21075516681059051</v>
      </c>
      <c r="S5">
        <v>0.52407336049649222</v>
      </c>
      <c r="T5">
        <v>2.992111487786949</v>
      </c>
      <c r="U5" t="s">
        <v>4970</v>
      </c>
      <c r="V5">
        <v>2</v>
      </c>
      <c r="W5" t="s">
        <v>135</v>
      </c>
      <c r="X5">
        <v>2016</v>
      </c>
      <c r="Y5" t="s">
        <v>484</v>
      </c>
      <c r="Z5">
        <v>65.615384615384613</v>
      </c>
      <c r="AA5">
        <f t="shared" si="0"/>
        <v>1.8170056788606863</v>
      </c>
      <c r="AB5">
        <v>72.297297297297291</v>
      </c>
      <c r="AC5">
        <f t="shared" si="5"/>
        <v>1.8591220622902522</v>
      </c>
      <c r="AD5" t="s">
        <v>3511</v>
      </c>
      <c r="AE5">
        <v>64.15384615384616</v>
      </c>
      <c r="AF5">
        <f t="shared" si="6"/>
        <v>1.8072226983309019</v>
      </c>
      <c r="AG5">
        <v>64.054054054054049</v>
      </c>
      <c r="AH5">
        <f t="shared" si="7"/>
        <v>1.8065466219431088</v>
      </c>
      <c r="AI5">
        <f t="shared" si="8"/>
        <v>1.0227817745803356</v>
      </c>
      <c r="AJ5">
        <f t="shared" si="1"/>
        <v>1.4615384615384528</v>
      </c>
      <c r="AK5">
        <f t="shared" si="9"/>
        <v>1.128691983122363</v>
      </c>
      <c r="AL5">
        <f t="shared" si="10"/>
        <v>8.2432432432432421</v>
      </c>
      <c r="AM5">
        <v>55</v>
      </c>
      <c r="AN5">
        <v>1</v>
      </c>
      <c r="AO5">
        <v>1</v>
      </c>
      <c r="AP5">
        <v>2</v>
      </c>
      <c r="AQ5">
        <v>1.696583764915657</v>
      </c>
      <c r="AR5">
        <v>0</v>
      </c>
      <c r="AS5">
        <v>0</v>
      </c>
      <c r="AT5">
        <v>6344</v>
      </c>
      <c r="AU5">
        <v>3.8023631743095474</v>
      </c>
      <c r="AV5">
        <v>0</v>
      </c>
      <c r="AW5">
        <v>0</v>
      </c>
      <c r="AX5">
        <v>1</v>
      </c>
      <c r="AY5">
        <v>0</v>
      </c>
      <c r="AZ5">
        <f t="shared" si="11"/>
        <v>1.0227817745803356</v>
      </c>
      <c r="BA5">
        <f t="shared" si="12"/>
        <v>0</v>
      </c>
      <c r="BB5">
        <v>0</v>
      </c>
      <c r="BC5" t="s">
        <v>3514</v>
      </c>
      <c r="BD5">
        <v>0</v>
      </c>
      <c r="BE5">
        <v>0</v>
      </c>
      <c r="BF5">
        <v>6651</v>
      </c>
      <c r="BG5" t="b">
        <f t="shared" si="13"/>
        <v>0</v>
      </c>
      <c r="BH5">
        <v>0</v>
      </c>
      <c r="BI5">
        <v>0</v>
      </c>
      <c r="BJ5">
        <f t="shared" si="14"/>
        <v>0</v>
      </c>
      <c r="BK5">
        <f t="shared" si="15"/>
        <v>0</v>
      </c>
      <c r="BL5">
        <f t="shared" si="16"/>
        <v>0</v>
      </c>
      <c r="BM5">
        <f t="shared" si="17"/>
        <v>0</v>
      </c>
      <c r="BN5">
        <f t="shared" si="18"/>
        <v>0</v>
      </c>
      <c r="BO5">
        <f t="shared" si="19"/>
        <v>0</v>
      </c>
      <c r="BP5">
        <v>0</v>
      </c>
      <c r="BQ5">
        <f t="shared" si="20"/>
        <v>0</v>
      </c>
      <c r="BR5">
        <f t="shared" si="21"/>
        <v>0</v>
      </c>
      <c r="BS5">
        <v>1</v>
      </c>
      <c r="BT5">
        <v>0</v>
      </c>
      <c r="BU5" t="str">
        <f t="shared" si="2"/>
        <v>2017河北省</v>
      </c>
      <c r="BV5">
        <v>1</v>
      </c>
      <c r="BW5">
        <v>0</v>
      </c>
    </row>
    <row r="6" spans="1:75" x14ac:dyDescent="0.3">
      <c r="A6">
        <v>2019</v>
      </c>
      <c r="B6" t="s">
        <v>36</v>
      </c>
      <c r="C6" t="s">
        <v>153</v>
      </c>
      <c r="D6" t="s">
        <v>3512</v>
      </c>
      <c r="E6" t="s">
        <v>24</v>
      </c>
      <c r="F6">
        <v>130102017</v>
      </c>
      <c r="G6" t="s">
        <v>3513</v>
      </c>
      <c r="H6" t="s">
        <v>156</v>
      </c>
      <c r="I6" t="s">
        <v>3516</v>
      </c>
      <c r="J6">
        <v>43.75362318840579</v>
      </c>
      <c r="K6">
        <v>1.6410140222858423</v>
      </c>
      <c r="L6" t="str">
        <f t="shared" si="3"/>
        <v>2020石家庄市</v>
      </c>
      <c r="M6">
        <v>77.66</v>
      </c>
      <c r="N6">
        <f t="shared" si="4"/>
        <v>1.8901973862100288</v>
      </c>
      <c r="O6">
        <v>0.31530000000000002</v>
      </c>
      <c r="P6">
        <v>7.7641761323903307</v>
      </c>
      <c r="Q6">
        <v>4.7231189427799913</v>
      </c>
      <c r="R6">
        <v>0.21569098536753881</v>
      </c>
      <c r="S6">
        <v>0.5413111843349232</v>
      </c>
      <c r="T6">
        <v>3.0220157398177201</v>
      </c>
      <c r="U6" t="s">
        <v>5170</v>
      </c>
      <c r="V6">
        <v>2</v>
      </c>
      <c r="W6" t="s">
        <v>135</v>
      </c>
      <c r="X6">
        <v>2016</v>
      </c>
      <c r="Y6" t="s">
        <v>484</v>
      </c>
      <c r="Z6">
        <v>65.615384615384613</v>
      </c>
      <c r="AA6">
        <f t="shared" si="0"/>
        <v>1.8170056788606863</v>
      </c>
      <c r="AB6">
        <v>72.297297297297291</v>
      </c>
      <c r="AC6">
        <f t="shared" si="5"/>
        <v>1.8591220622902522</v>
      </c>
      <c r="AD6" t="s">
        <v>3511</v>
      </c>
      <c r="AE6">
        <v>64.15384615384616</v>
      </c>
      <c r="AF6">
        <f t="shared" si="6"/>
        <v>1.8072226983309019</v>
      </c>
      <c r="AG6">
        <v>64.054054054054049</v>
      </c>
      <c r="AH6">
        <f t="shared" si="7"/>
        <v>1.8065466219431088</v>
      </c>
      <c r="AI6">
        <f t="shared" si="8"/>
        <v>1.0227817745803356</v>
      </c>
      <c r="AJ6">
        <f t="shared" si="1"/>
        <v>1.4615384615384528</v>
      </c>
      <c r="AK6">
        <f t="shared" si="9"/>
        <v>1.128691983122363</v>
      </c>
      <c r="AL6">
        <f t="shared" si="10"/>
        <v>8.2432432432432421</v>
      </c>
      <c r="AM6">
        <v>56</v>
      </c>
      <c r="AN6">
        <v>1</v>
      </c>
      <c r="AO6">
        <v>1</v>
      </c>
      <c r="AP6">
        <v>3</v>
      </c>
      <c r="AQ6">
        <v>1.641014022285842</v>
      </c>
      <c r="AR6">
        <v>0</v>
      </c>
      <c r="AS6">
        <v>0</v>
      </c>
      <c r="AT6">
        <v>6176</v>
      </c>
      <c r="AU6">
        <v>3.7907072873276797</v>
      </c>
      <c r="AV6">
        <v>0</v>
      </c>
      <c r="AW6">
        <v>0</v>
      </c>
      <c r="AX6">
        <v>1</v>
      </c>
      <c r="AY6">
        <v>0</v>
      </c>
      <c r="AZ6">
        <f t="shared" si="11"/>
        <v>1.0227817745803356</v>
      </c>
      <c r="BA6">
        <f t="shared" si="12"/>
        <v>0</v>
      </c>
      <c r="BB6">
        <v>0</v>
      </c>
      <c r="BC6" t="s">
        <v>3515</v>
      </c>
      <c r="BD6">
        <v>0</v>
      </c>
      <c r="BE6">
        <v>0</v>
      </c>
      <c r="BF6">
        <v>6344</v>
      </c>
      <c r="BG6" t="b">
        <f t="shared" si="13"/>
        <v>0</v>
      </c>
      <c r="BH6">
        <v>0</v>
      </c>
      <c r="BI6">
        <v>0</v>
      </c>
      <c r="BJ6">
        <f t="shared" si="14"/>
        <v>0</v>
      </c>
      <c r="BK6">
        <f t="shared" si="15"/>
        <v>0</v>
      </c>
      <c r="BL6">
        <f t="shared" si="16"/>
        <v>0</v>
      </c>
      <c r="BM6">
        <f t="shared" si="17"/>
        <v>0</v>
      </c>
      <c r="BN6">
        <f t="shared" si="18"/>
        <v>0</v>
      </c>
      <c r="BO6">
        <f t="shared" si="19"/>
        <v>0</v>
      </c>
      <c r="BP6">
        <v>0</v>
      </c>
      <c r="BQ6">
        <f t="shared" si="20"/>
        <v>0</v>
      </c>
      <c r="BR6">
        <f t="shared" si="21"/>
        <v>0</v>
      </c>
      <c r="BS6">
        <v>1</v>
      </c>
      <c r="BT6">
        <v>0</v>
      </c>
      <c r="BU6" t="str">
        <f t="shared" si="2"/>
        <v>2018河北省</v>
      </c>
      <c r="BV6">
        <v>1</v>
      </c>
      <c r="BW6">
        <v>0</v>
      </c>
    </row>
    <row r="7" spans="1:75" x14ac:dyDescent="0.3">
      <c r="A7">
        <v>2020</v>
      </c>
      <c r="B7" t="s">
        <v>36</v>
      </c>
      <c r="C7" t="s">
        <v>153</v>
      </c>
      <c r="D7" t="s">
        <v>3512</v>
      </c>
      <c r="E7" t="s">
        <v>24</v>
      </c>
      <c r="F7">
        <v>130102017</v>
      </c>
      <c r="G7" t="s">
        <v>3513</v>
      </c>
      <c r="H7" t="s">
        <v>156</v>
      </c>
      <c r="I7" t="s">
        <v>3517</v>
      </c>
      <c r="J7">
        <v>77.66</v>
      </c>
      <c r="K7">
        <v>1.8901973862100288</v>
      </c>
      <c r="L7" t="str">
        <f t="shared" si="3"/>
        <v>2021石家庄市</v>
      </c>
      <c r="M7">
        <v>48.83</v>
      </c>
      <c r="N7">
        <f t="shared" si="4"/>
        <v>1.6886867242841235</v>
      </c>
      <c r="O7">
        <v>0.29399999999999998</v>
      </c>
      <c r="P7">
        <v>7.7734207232906103</v>
      </c>
      <c r="Q7">
        <v>4.7239561767787306</v>
      </c>
      <c r="R7">
        <v>0.20469512833050191</v>
      </c>
      <c r="S7">
        <v>0.55347411393449553</v>
      </c>
      <c r="T7">
        <v>3.0218092770223399</v>
      </c>
      <c r="U7" t="s">
        <v>4918</v>
      </c>
      <c r="V7">
        <v>2</v>
      </c>
      <c r="W7" t="s">
        <v>135</v>
      </c>
      <c r="X7">
        <v>2016</v>
      </c>
      <c r="Y7" t="s">
        <v>484</v>
      </c>
      <c r="Z7">
        <v>65.615384615384613</v>
      </c>
      <c r="AA7">
        <f t="shared" si="0"/>
        <v>1.8170056788606863</v>
      </c>
      <c r="AB7">
        <v>72.297297297297291</v>
      </c>
      <c r="AC7">
        <f t="shared" si="5"/>
        <v>1.8591220622902522</v>
      </c>
      <c r="AD7" t="s">
        <v>3511</v>
      </c>
      <c r="AE7">
        <v>64.15384615384616</v>
      </c>
      <c r="AF7">
        <f t="shared" si="6"/>
        <v>1.8072226983309019</v>
      </c>
      <c r="AG7">
        <v>64.054054054054049</v>
      </c>
      <c r="AH7">
        <f t="shared" si="7"/>
        <v>1.8065466219431088</v>
      </c>
      <c r="AI7">
        <f t="shared" si="8"/>
        <v>1.0227817745803356</v>
      </c>
      <c r="AJ7">
        <f t="shared" si="1"/>
        <v>1.4615384615384528</v>
      </c>
      <c r="AK7">
        <f t="shared" si="9"/>
        <v>1.128691983122363</v>
      </c>
      <c r="AL7">
        <f t="shared" si="10"/>
        <v>8.2432432432432421</v>
      </c>
      <c r="AM7">
        <v>57</v>
      </c>
      <c r="AN7">
        <v>1</v>
      </c>
      <c r="AO7">
        <v>1</v>
      </c>
      <c r="AP7">
        <v>4</v>
      </c>
      <c r="AQ7">
        <v>1.890197386210029</v>
      </c>
      <c r="AR7">
        <v>0</v>
      </c>
      <c r="AS7">
        <v>0</v>
      </c>
      <c r="AT7">
        <v>6115</v>
      </c>
      <c r="AU7">
        <v>3.7863964613723042</v>
      </c>
      <c r="AV7">
        <v>0</v>
      </c>
      <c r="AW7">
        <v>0</v>
      </c>
      <c r="AX7">
        <v>1</v>
      </c>
      <c r="AY7">
        <v>0</v>
      </c>
      <c r="AZ7">
        <f t="shared" si="11"/>
        <v>1.0227817745803356</v>
      </c>
      <c r="BA7">
        <f t="shared" si="12"/>
        <v>0</v>
      </c>
      <c r="BB7">
        <v>0</v>
      </c>
      <c r="BC7" t="s">
        <v>3516</v>
      </c>
      <c r="BD7">
        <v>0</v>
      </c>
      <c r="BE7">
        <v>0</v>
      </c>
      <c r="BF7">
        <v>6176</v>
      </c>
      <c r="BG7" t="b">
        <f t="shared" si="13"/>
        <v>1</v>
      </c>
      <c r="BH7">
        <v>0</v>
      </c>
      <c r="BI7">
        <v>0</v>
      </c>
      <c r="BJ7">
        <f t="shared" si="14"/>
        <v>0</v>
      </c>
      <c r="BK7">
        <f t="shared" si="15"/>
        <v>0</v>
      </c>
      <c r="BL7">
        <f t="shared" si="16"/>
        <v>0</v>
      </c>
      <c r="BM7">
        <f t="shared" si="17"/>
        <v>0</v>
      </c>
      <c r="BN7">
        <f t="shared" si="18"/>
        <v>0</v>
      </c>
      <c r="BO7">
        <f t="shared" si="19"/>
        <v>0</v>
      </c>
      <c r="BP7">
        <v>0</v>
      </c>
      <c r="BQ7">
        <f t="shared" si="20"/>
        <v>0</v>
      </c>
      <c r="BR7">
        <f t="shared" si="21"/>
        <v>0</v>
      </c>
      <c r="BS7">
        <v>1</v>
      </c>
      <c r="BT7">
        <v>0</v>
      </c>
      <c r="BU7" t="str">
        <f t="shared" si="2"/>
        <v>2019河北省</v>
      </c>
      <c r="BV7">
        <v>1</v>
      </c>
      <c r="BW7">
        <v>0</v>
      </c>
    </row>
    <row r="8" spans="1:75" x14ac:dyDescent="0.3">
      <c r="A8">
        <v>2015</v>
      </c>
      <c r="B8" t="s">
        <v>36</v>
      </c>
      <c r="C8" t="s">
        <v>37</v>
      </c>
      <c r="D8" t="s">
        <v>3749</v>
      </c>
      <c r="E8" t="s">
        <v>24</v>
      </c>
      <c r="F8">
        <v>130202015</v>
      </c>
      <c r="G8" t="s">
        <v>3750</v>
      </c>
      <c r="H8" t="s">
        <v>40</v>
      </c>
      <c r="I8" t="s">
        <v>3751</v>
      </c>
      <c r="J8">
        <v>43.888333333333328</v>
      </c>
      <c r="K8">
        <v>1.6423490887538363</v>
      </c>
      <c r="L8" t="str">
        <f t="shared" si="3"/>
        <v>2016唐山市</v>
      </c>
      <c r="M8">
        <v>34.153846153846153</v>
      </c>
      <c r="N8">
        <f t="shared" si="4"/>
        <v>1.5334396178077832</v>
      </c>
      <c r="O8">
        <v>0.55129999999508439</v>
      </c>
      <c r="P8">
        <v>7.7855476467007918</v>
      </c>
      <c r="Q8">
        <v>4.8943049836022583</v>
      </c>
      <c r="R8">
        <v>0.2189012632922592</v>
      </c>
      <c r="S8">
        <v>0.56559377437688052</v>
      </c>
      <c r="T8">
        <v>2.8779239420404839</v>
      </c>
      <c r="U8" t="s">
        <v>5147</v>
      </c>
      <c r="V8">
        <v>2</v>
      </c>
      <c r="W8" t="s">
        <v>135</v>
      </c>
      <c r="X8">
        <v>2014</v>
      </c>
      <c r="Y8" t="s">
        <v>482</v>
      </c>
      <c r="Z8">
        <v>10.74074074074074</v>
      </c>
      <c r="AA8">
        <f t="shared" si="0"/>
        <v>1.0310342337399687</v>
      </c>
      <c r="AB8">
        <v>2.2727272727272725</v>
      </c>
      <c r="AC8">
        <f t="shared" si="5"/>
        <v>0.35654732351381252</v>
      </c>
      <c r="AD8" t="s">
        <v>3748</v>
      </c>
      <c r="AE8">
        <v>29.537037037037035</v>
      </c>
      <c r="AF8">
        <f t="shared" si="6"/>
        <v>1.4703669275702314</v>
      </c>
      <c r="AG8">
        <v>20.227272727272727</v>
      </c>
      <c r="AH8">
        <f t="shared" si="7"/>
        <v>1.3059373301587254</v>
      </c>
      <c r="AI8">
        <f t="shared" si="8"/>
        <v>0.36363636363636365</v>
      </c>
      <c r="AJ8">
        <f t="shared" si="1"/>
        <v>-18.796296296296294</v>
      </c>
      <c r="AK8">
        <f t="shared" si="9"/>
        <v>0.11235955056179775</v>
      </c>
      <c r="AL8">
        <f t="shared" si="10"/>
        <v>-17.954545454545453</v>
      </c>
      <c r="AM8">
        <v>50</v>
      </c>
      <c r="AN8">
        <v>1</v>
      </c>
      <c r="AO8">
        <v>1</v>
      </c>
      <c r="AP8">
        <v>1</v>
      </c>
      <c r="AQ8">
        <v>1.6423490887538359</v>
      </c>
      <c r="AR8">
        <v>1</v>
      </c>
      <c r="AS8">
        <v>1</v>
      </c>
      <c r="AT8">
        <v>5006</v>
      </c>
      <c r="AU8">
        <v>3.6994908452722046</v>
      </c>
      <c r="AV8">
        <v>1</v>
      </c>
      <c r="AW8">
        <v>1</v>
      </c>
      <c r="AX8">
        <v>0</v>
      </c>
      <c r="AY8">
        <v>1</v>
      </c>
      <c r="AZ8">
        <f t="shared" si="11"/>
        <v>0</v>
      </c>
      <c r="BA8">
        <f t="shared" si="12"/>
        <v>0.36363636363636365</v>
      </c>
      <c r="BB8">
        <v>0</v>
      </c>
      <c r="BC8" t="s">
        <v>3748</v>
      </c>
      <c r="BD8">
        <v>1</v>
      </c>
      <c r="BE8">
        <v>1</v>
      </c>
      <c r="BF8">
        <v>4630</v>
      </c>
      <c r="BG8" t="b">
        <f t="shared" si="13"/>
        <v>0</v>
      </c>
      <c r="BH8">
        <v>0</v>
      </c>
      <c r="BI8">
        <v>1</v>
      </c>
      <c r="BJ8">
        <f t="shared" si="14"/>
        <v>2</v>
      </c>
      <c r="BK8">
        <f t="shared" si="15"/>
        <v>1</v>
      </c>
      <c r="BL8">
        <f t="shared" si="16"/>
        <v>0</v>
      </c>
      <c r="BM8">
        <f t="shared" si="17"/>
        <v>1</v>
      </c>
      <c r="BN8">
        <f t="shared" si="18"/>
        <v>1</v>
      </c>
      <c r="BO8">
        <f t="shared" si="19"/>
        <v>1</v>
      </c>
      <c r="BP8">
        <v>2</v>
      </c>
      <c r="BQ8">
        <f t="shared" si="20"/>
        <v>2</v>
      </c>
      <c r="BR8">
        <f t="shared" si="21"/>
        <v>1</v>
      </c>
      <c r="BS8">
        <v>1</v>
      </c>
      <c r="BT8">
        <v>1</v>
      </c>
      <c r="BU8" t="str">
        <f t="shared" si="2"/>
        <v>2014河北省</v>
      </c>
      <c r="BV8">
        <v>1</v>
      </c>
      <c r="BW8">
        <v>0</v>
      </c>
    </row>
    <row r="9" spans="1:75" x14ac:dyDescent="0.3">
      <c r="A9">
        <v>2016</v>
      </c>
      <c r="B9" t="s">
        <v>36</v>
      </c>
      <c r="C9" t="s">
        <v>37</v>
      </c>
      <c r="D9" t="s">
        <v>3749</v>
      </c>
      <c r="E9" t="s">
        <v>24</v>
      </c>
      <c r="F9">
        <v>130202015</v>
      </c>
      <c r="G9" t="s">
        <v>3750</v>
      </c>
      <c r="H9" t="s">
        <v>40</v>
      </c>
      <c r="I9" t="s">
        <v>3752</v>
      </c>
      <c r="J9">
        <v>34.153846153846153</v>
      </c>
      <c r="K9">
        <v>1.5334396178077832</v>
      </c>
      <c r="L9" t="str">
        <f t="shared" si="3"/>
        <v>2017唐山市</v>
      </c>
      <c r="M9">
        <v>43.656716417910445</v>
      </c>
      <c r="N9">
        <f t="shared" si="4"/>
        <v>1.6400510677173727</v>
      </c>
      <c r="O9">
        <v>0.55069999999213193</v>
      </c>
      <c r="P9">
        <v>7.803106499875275</v>
      </c>
      <c r="Q9">
        <v>4.9097645688790674</v>
      </c>
      <c r="R9">
        <v>0.1950047716784542</v>
      </c>
      <c r="S9">
        <v>0.55260254128451214</v>
      </c>
      <c r="T9">
        <v>2.8808135922807909</v>
      </c>
      <c r="U9" t="s">
        <v>4907</v>
      </c>
      <c r="V9">
        <v>2</v>
      </c>
      <c r="W9" t="s">
        <v>135</v>
      </c>
      <c r="X9">
        <v>2014</v>
      </c>
      <c r="Y9" t="s">
        <v>482</v>
      </c>
      <c r="Z9">
        <v>10.74074074074074</v>
      </c>
      <c r="AA9">
        <f t="shared" si="0"/>
        <v>1.0310342337399687</v>
      </c>
      <c r="AB9">
        <v>2.2727272727272725</v>
      </c>
      <c r="AC9">
        <f t="shared" si="5"/>
        <v>0.35654732351381252</v>
      </c>
      <c r="AD9" t="s">
        <v>3748</v>
      </c>
      <c r="AE9">
        <v>29.537037037037035</v>
      </c>
      <c r="AF9">
        <f t="shared" si="6"/>
        <v>1.4703669275702314</v>
      </c>
      <c r="AG9">
        <v>20.227272727272727</v>
      </c>
      <c r="AH9">
        <f t="shared" si="7"/>
        <v>1.3059373301587254</v>
      </c>
      <c r="AI9">
        <f t="shared" si="8"/>
        <v>0.36363636363636365</v>
      </c>
      <c r="AJ9">
        <f t="shared" si="1"/>
        <v>-18.796296296296294</v>
      </c>
      <c r="AK9">
        <f t="shared" si="9"/>
        <v>0.11235955056179775</v>
      </c>
      <c r="AL9">
        <f t="shared" si="10"/>
        <v>-17.954545454545453</v>
      </c>
      <c r="AM9">
        <v>51</v>
      </c>
      <c r="AN9">
        <v>1</v>
      </c>
      <c r="AO9">
        <v>1</v>
      </c>
      <c r="AP9">
        <v>2</v>
      </c>
      <c r="AQ9">
        <v>1.5334396178077829</v>
      </c>
      <c r="AR9">
        <v>0</v>
      </c>
      <c r="AS9">
        <v>0</v>
      </c>
      <c r="AT9">
        <v>6626</v>
      </c>
      <c r="AU9">
        <v>3.8212514315459414</v>
      </c>
      <c r="AV9">
        <v>1</v>
      </c>
      <c r="AW9">
        <v>0</v>
      </c>
      <c r="AX9">
        <v>0</v>
      </c>
      <c r="AY9">
        <v>1</v>
      </c>
      <c r="AZ9">
        <f t="shared" si="11"/>
        <v>0</v>
      </c>
      <c r="BA9">
        <f t="shared" si="12"/>
        <v>0.36363636363636365</v>
      </c>
      <c r="BB9">
        <v>1</v>
      </c>
      <c r="BC9" t="s">
        <v>3751</v>
      </c>
      <c r="BD9">
        <v>1</v>
      </c>
      <c r="BE9">
        <v>1</v>
      </c>
      <c r="BF9">
        <v>5006</v>
      </c>
      <c r="BG9" t="b">
        <f t="shared" si="13"/>
        <v>0</v>
      </c>
      <c r="BH9">
        <v>0</v>
      </c>
      <c r="BI9">
        <v>1</v>
      </c>
      <c r="BJ9">
        <f t="shared" si="14"/>
        <v>2</v>
      </c>
      <c r="BK9">
        <f t="shared" si="15"/>
        <v>0</v>
      </c>
      <c r="BL9">
        <f t="shared" si="16"/>
        <v>0</v>
      </c>
      <c r="BM9">
        <f t="shared" si="17"/>
        <v>1</v>
      </c>
      <c r="BN9">
        <f t="shared" si="18"/>
        <v>1</v>
      </c>
      <c r="BO9">
        <f t="shared" si="19"/>
        <v>0</v>
      </c>
      <c r="BP9">
        <v>2</v>
      </c>
      <c r="BQ9">
        <f t="shared" si="20"/>
        <v>3</v>
      </c>
      <c r="BR9">
        <f t="shared" si="21"/>
        <v>1</v>
      </c>
      <c r="BS9">
        <v>1</v>
      </c>
      <c r="BT9">
        <v>1</v>
      </c>
      <c r="BU9" t="str">
        <f t="shared" si="2"/>
        <v>2015河北省</v>
      </c>
      <c r="BV9">
        <v>1</v>
      </c>
      <c r="BW9">
        <v>1</v>
      </c>
    </row>
    <row r="10" spans="1:75" x14ac:dyDescent="0.3">
      <c r="A10">
        <v>2017</v>
      </c>
      <c r="B10" t="s">
        <v>36</v>
      </c>
      <c r="C10" t="s">
        <v>37</v>
      </c>
      <c r="D10" t="s">
        <v>3749</v>
      </c>
      <c r="E10" t="s">
        <v>24</v>
      </c>
      <c r="F10">
        <v>130202015</v>
      </c>
      <c r="G10" t="s">
        <v>3750</v>
      </c>
      <c r="H10" t="s">
        <v>40</v>
      </c>
      <c r="I10" t="s">
        <v>3753</v>
      </c>
      <c r="J10">
        <v>43.656716417910452</v>
      </c>
      <c r="K10">
        <v>1.640051067717373</v>
      </c>
      <c r="L10" t="str">
        <f t="shared" si="3"/>
        <v>2018唐山市</v>
      </c>
      <c r="M10">
        <v>31.164383561643838</v>
      </c>
      <c r="N10">
        <f t="shared" si="4"/>
        <v>1.4936585408726752</v>
      </c>
      <c r="O10">
        <v>0.56026378868502769</v>
      </c>
      <c r="P10">
        <v>7.8149228846222494</v>
      </c>
      <c r="Q10">
        <v>4.9189315586763094</v>
      </c>
      <c r="R10">
        <v>0.21258486795768941</v>
      </c>
      <c r="S10">
        <v>0.57399571376161407</v>
      </c>
      <c r="T10">
        <v>2.877946951629188</v>
      </c>
      <c r="U10" t="s">
        <v>5352</v>
      </c>
      <c r="V10">
        <v>2</v>
      </c>
      <c r="W10" t="s">
        <v>135</v>
      </c>
      <c r="X10">
        <v>2014</v>
      </c>
      <c r="Y10" t="s">
        <v>482</v>
      </c>
      <c r="Z10">
        <v>10.74074074074074</v>
      </c>
      <c r="AA10">
        <f t="shared" si="0"/>
        <v>1.0310342337399687</v>
      </c>
      <c r="AB10">
        <v>2.2727272727272725</v>
      </c>
      <c r="AC10">
        <f t="shared" si="5"/>
        <v>0.35654732351381252</v>
      </c>
      <c r="AD10" t="s">
        <v>3748</v>
      </c>
      <c r="AE10">
        <v>29.537037037037035</v>
      </c>
      <c r="AF10">
        <f t="shared" si="6"/>
        <v>1.4703669275702314</v>
      </c>
      <c r="AG10">
        <v>20.227272727272727</v>
      </c>
      <c r="AH10">
        <f t="shared" si="7"/>
        <v>1.3059373301587254</v>
      </c>
      <c r="AI10">
        <f t="shared" si="8"/>
        <v>0.36363636363636365</v>
      </c>
      <c r="AJ10">
        <f t="shared" si="1"/>
        <v>-18.796296296296294</v>
      </c>
      <c r="AK10">
        <f t="shared" si="9"/>
        <v>0.11235955056179775</v>
      </c>
      <c r="AL10">
        <f t="shared" si="10"/>
        <v>-17.954545454545453</v>
      </c>
      <c r="AM10">
        <v>52</v>
      </c>
      <c r="AN10">
        <v>1</v>
      </c>
      <c r="AO10">
        <v>1</v>
      </c>
      <c r="AP10">
        <v>3</v>
      </c>
      <c r="AQ10">
        <v>1.640051067717373</v>
      </c>
      <c r="AR10">
        <v>0</v>
      </c>
      <c r="AS10">
        <v>0</v>
      </c>
      <c r="AT10">
        <v>3533</v>
      </c>
      <c r="AU10">
        <v>3.5481436374348454</v>
      </c>
      <c r="AV10">
        <v>0</v>
      </c>
      <c r="AW10">
        <v>0</v>
      </c>
      <c r="AX10">
        <v>0</v>
      </c>
      <c r="AY10">
        <v>1</v>
      </c>
      <c r="AZ10">
        <f t="shared" si="11"/>
        <v>0</v>
      </c>
      <c r="BA10">
        <f t="shared" si="12"/>
        <v>0.36363636363636365</v>
      </c>
      <c r="BB10">
        <v>0</v>
      </c>
      <c r="BC10" t="s">
        <v>3752</v>
      </c>
      <c r="BD10">
        <v>0</v>
      </c>
      <c r="BE10">
        <v>0</v>
      </c>
      <c r="BF10">
        <v>6626</v>
      </c>
      <c r="BG10" t="b">
        <f t="shared" si="13"/>
        <v>0</v>
      </c>
      <c r="BH10">
        <v>0</v>
      </c>
      <c r="BI10">
        <v>0</v>
      </c>
      <c r="BJ10">
        <f t="shared" si="14"/>
        <v>0</v>
      </c>
      <c r="BK10">
        <f t="shared" si="15"/>
        <v>0</v>
      </c>
      <c r="BL10">
        <f t="shared" si="16"/>
        <v>0</v>
      </c>
      <c r="BM10">
        <f t="shared" si="17"/>
        <v>0</v>
      </c>
      <c r="BN10">
        <f t="shared" si="18"/>
        <v>0</v>
      </c>
      <c r="BO10">
        <f t="shared" si="19"/>
        <v>0</v>
      </c>
      <c r="BP10">
        <v>0</v>
      </c>
      <c r="BQ10">
        <f t="shared" si="20"/>
        <v>0</v>
      </c>
      <c r="BR10">
        <f t="shared" si="21"/>
        <v>0</v>
      </c>
      <c r="BS10">
        <v>1</v>
      </c>
      <c r="BT10">
        <v>0</v>
      </c>
      <c r="BU10" t="str">
        <f t="shared" si="2"/>
        <v>2016河北省</v>
      </c>
      <c r="BV10">
        <v>1</v>
      </c>
      <c r="BW10">
        <v>1</v>
      </c>
    </row>
    <row r="11" spans="1:75" x14ac:dyDescent="0.3">
      <c r="A11">
        <v>2018</v>
      </c>
      <c r="B11" t="s">
        <v>36</v>
      </c>
      <c r="C11" t="s">
        <v>37</v>
      </c>
      <c r="D11" t="s">
        <v>3749</v>
      </c>
      <c r="E11" t="s">
        <v>24</v>
      </c>
      <c r="F11">
        <v>130202015</v>
      </c>
      <c r="G11" t="s">
        <v>3750</v>
      </c>
      <c r="H11" t="s">
        <v>40</v>
      </c>
      <c r="I11" t="s">
        <v>3754</v>
      </c>
      <c r="J11">
        <v>31.164383561643842</v>
      </c>
      <c r="K11">
        <v>1.4936585408726755</v>
      </c>
      <c r="L11" t="str">
        <f t="shared" si="3"/>
        <v>2019唐山市</v>
      </c>
      <c r="M11">
        <v>50.268115942028984</v>
      </c>
      <c r="N11">
        <f t="shared" si="4"/>
        <v>1.7012926080982957</v>
      </c>
      <c r="O11">
        <v>0.54889999999999994</v>
      </c>
      <c r="P11">
        <v>7.8422952610192862</v>
      </c>
      <c r="Q11">
        <v>4.9437664830836416</v>
      </c>
      <c r="R11">
        <v>0.20566404373218311</v>
      </c>
      <c r="S11">
        <v>0.5771274863603848</v>
      </c>
      <c r="T11">
        <v>2.879669205632053</v>
      </c>
      <c r="U11" t="s">
        <v>4970</v>
      </c>
      <c r="V11">
        <v>2</v>
      </c>
      <c r="W11" t="s">
        <v>135</v>
      </c>
      <c r="X11">
        <v>2014</v>
      </c>
      <c r="Y11" t="s">
        <v>482</v>
      </c>
      <c r="Z11">
        <v>10.74074074074074</v>
      </c>
      <c r="AA11">
        <f t="shared" si="0"/>
        <v>1.0310342337399687</v>
      </c>
      <c r="AB11">
        <v>2.2727272727272725</v>
      </c>
      <c r="AC11">
        <f t="shared" si="5"/>
        <v>0.35654732351381252</v>
      </c>
      <c r="AD11" t="s">
        <v>3748</v>
      </c>
      <c r="AE11">
        <v>29.537037037037035</v>
      </c>
      <c r="AF11">
        <f t="shared" si="6"/>
        <v>1.4703669275702314</v>
      </c>
      <c r="AG11">
        <v>20.227272727272727</v>
      </c>
      <c r="AH11">
        <f t="shared" si="7"/>
        <v>1.3059373301587254</v>
      </c>
      <c r="AI11">
        <f t="shared" si="8"/>
        <v>0.36363636363636365</v>
      </c>
      <c r="AJ11">
        <f t="shared" si="1"/>
        <v>-18.796296296296294</v>
      </c>
      <c r="AK11">
        <f t="shared" si="9"/>
        <v>0.11235955056179775</v>
      </c>
      <c r="AL11">
        <f t="shared" si="10"/>
        <v>-17.954545454545453</v>
      </c>
      <c r="AM11">
        <v>53</v>
      </c>
      <c r="AN11">
        <v>1</v>
      </c>
      <c r="AO11">
        <v>1</v>
      </c>
      <c r="AP11">
        <v>4</v>
      </c>
      <c r="AQ11">
        <v>1.493658540872675</v>
      </c>
      <c r="AR11">
        <v>0</v>
      </c>
      <c r="AS11">
        <v>0</v>
      </c>
      <c r="AT11">
        <v>3080</v>
      </c>
      <c r="AU11">
        <v>3.4885507165004443</v>
      </c>
      <c r="AV11">
        <v>0</v>
      </c>
      <c r="AW11">
        <v>0</v>
      </c>
      <c r="AX11">
        <v>0</v>
      </c>
      <c r="AY11">
        <v>1</v>
      </c>
      <c r="AZ11">
        <f t="shared" si="11"/>
        <v>0</v>
      </c>
      <c r="BA11">
        <f t="shared" si="12"/>
        <v>0.36363636363636365</v>
      </c>
      <c r="BB11">
        <v>0</v>
      </c>
      <c r="BC11" t="s">
        <v>3753</v>
      </c>
      <c r="BD11">
        <v>0</v>
      </c>
      <c r="BE11">
        <v>0</v>
      </c>
      <c r="BF11">
        <v>3533</v>
      </c>
      <c r="BG11" t="b">
        <f t="shared" si="13"/>
        <v>0</v>
      </c>
      <c r="BH11">
        <v>0</v>
      </c>
      <c r="BI11">
        <v>0</v>
      </c>
      <c r="BJ11">
        <f t="shared" si="14"/>
        <v>0</v>
      </c>
      <c r="BK11">
        <f t="shared" si="15"/>
        <v>0</v>
      </c>
      <c r="BL11">
        <f t="shared" si="16"/>
        <v>0</v>
      </c>
      <c r="BM11">
        <f t="shared" si="17"/>
        <v>0</v>
      </c>
      <c r="BN11">
        <f t="shared" si="18"/>
        <v>0</v>
      </c>
      <c r="BO11">
        <f t="shared" si="19"/>
        <v>0</v>
      </c>
      <c r="BP11">
        <v>0</v>
      </c>
      <c r="BQ11">
        <f t="shared" si="20"/>
        <v>0</v>
      </c>
      <c r="BR11">
        <f t="shared" si="21"/>
        <v>0</v>
      </c>
      <c r="BS11">
        <v>1</v>
      </c>
      <c r="BT11">
        <v>0</v>
      </c>
      <c r="BU11" t="str">
        <f t="shared" si="2"/>
        <v>2017河北省</v>
      </c>
      <c r="BV11">
        <v>1</v>
      </c>
      <c r="BW11">
        <v>0</v>
      </c>
    </row>
    <row r="12" spans="1:75" x14ac:dyDescent="0.3">
      <c r="A12">
        <v>2019</v>
      </c>
      <c r="B12" t="s">
        <v>36</v>
      </c>
      <c r="C12" t="s">
        <v>37</v>
      </c>
      <c r="D12" t="s">
        <v>3749</v>
      </c>
      <c r="E12" t="s">
        <v>24</v>
      </c>
      <c r="F12">
        <v>130202015</v>
      </c>
      <c r="G12" t="s">
        <v>3750</v>
      </c>
      <c r="H12" t="s">
        <v>40</v>
      </c>
      <c r="I12" t="s">
        <v>42</v>
      </c>
      <c r="J12">
        <v>50.268115942028977</v>
      </c>
      <c r="K12">
        <v>1.7012926080982955</v>
      </c>
      <c r="L12" t="str">
        <f t="shared" si="3"/>
        <v>2020唐山市</v>
      </c>
      <c r="M12">
        <v>62.27</v>
      </c>
      <c r="N12">
        <f t="shared" si="4"/>
        <v>1.7942788657213999</v>
      </c>
      <c r="O12">
        <v>0.52439999999999998</v>
      </c>
      <c r="P12">
        <v>7.8382192219076261</v>
      </c>
      <c r="Q12">
        <v>4.9378537636113364</v>
      </c>
      <c r="R12">
        <v>0.20795714047113781</v>
      </c>
      <c r="S12">
        <v>0.58350340485783458</v>
      </c>
      <c r="T12">
        <v>2.8785217955012059</v>
      </c>
      <c r="U12" t="s">
        <v>5170</v>
      </c>
      <c r="V12">
        <v>2</v>
      </c>
      <c r="W12" t="s">
        <v>135</v>
      </c>
      <c r="X12">
        <v>2014</v>
      </c>
      <c r="Y12" t="s">
        <v>482</v>
      </c>
      <c r="Z12">
        <v>10.74074074074074</v>
      </c>
      <c r="AA12">
        <f t="shared" si="0"/>
        <v>1.0310342337399687</v>
      </c>
      <c r="AB12">
        <v>2.2727272727272725</v>
      </c>
      <c r="AC12">
        <f t="shared" si="5"/>
        <v>0.35654732351381252</v>
      </c>
      <c r="AD12" t="s">
        <v>3748</v>
      </c>
      <c r="AE12">
        <v>29.537037037037035</v>
      </c>
      <c r="AF12">
        <f t="shared" si="6"/>
        <v>1.4703669275702314</v>
      </c>
      <c r="AG12">
        <v>20.227272727272727</v>
      </c>
      <c r="AH12">
        <f t="shared" si="7"/>
        <v>1.3059373301587254</v>
      </c>
      <c r="AI12">
        <f t="shared" si="8"/>
        <v>0.36363636363636365</v>
      </c>
      <c r="AJ12">
        <f t="shared" si="1"/>
        <v>-18.796296296296294</v>
      </c>
      <c r="AK12">
        <f t="shared" si="9"/>
        <v>0.11235955056179775</v>
      </c>
      <c r="AL12">
        <f t="shared" si="10"/>
        <v>-17.954545454545453</v>
      </c>
      <c r="AM12">
        <v>54</v>
      </c>
      <c r="AN12">
        <v>1</v>
      </c>
      <c r="AO12">
        <v>1</v>
      </c>
      <c r="AP12">
        <v>5</v>
      </c>
      <c r="AQ12">
        <v>1.701292608098296</v>
      </c>
      <c r="AR12">
        <v>0</v>
      </c>
      <c r="AS12">
        <v>0</v>
      </c>
      <c r="AT12">
        <v>3276</v>
      </c>
      <c r="AU12">
        <v>3.5153438930883807</v>
      </c>
      <c r="AV12">
        <v>0</v>
      </c>
      <c r="AW12">
        <v>0</v>
      </c>
      <c r="AX12">
        <v>0</v>
      </c>
      <c r="AY12">
        <v>1</v>
      </c>
      <c r="AZ12">
        <f t="shared" si="11"/>
        <v>0</v>
      </c>
      <c r="BA12">
        <f t="shared" si="12"/>
        <v>0.36363636363636365</v>
      </c>
      <c r="BB12">
        <v>0</v>
      </c>
      <c r="BC12" t="s">
        <v>3754</v>
      </c>
      <c r="BD12">
        <v>0</v>
      </c>
      <c r="BE12">
        <v>0</v>
      </c>
      <c r="BF12">
        <v>3080</v>
      </c>
      <c r="BG12" t="b">
        <f t="shared" si="13"/>
        <v>0</v>
      </c>
      <c r="BH12">
        <v>0</v>
      </c>
      <c r="BI12">
        <v>0</v>
      </c>
      <c r="BJ12">
        <f t="shared" si="14"/>
        <v>0</v>
      </c>
      <c r="BK12">
        <f t="shared" si="15"/>
        <v>0</v>
      </c>
      <c r="BL12">
        <f t="shared" si="16"/>
        <v>0</v>
      </c>
      <c r="BM12">
        <f t="shared" si="17"/>
        <v>0</v>
      </c>
      <c r="BN12">
        <f t="shared" si="18"/>
        <v>0</v>
      </c>
      <c r="BO12">
        <f t="shared" si="19"/>
        <v>0</v>
      </c>
      <c r="BP12">
        <v>0</v>
      </c>
      <c r="BQ12">
        <f t="shared" si="20"/>
        <v>0</v>
      </c>
      <c r="BR12">
        <f t="shared" si="21"/>
        <v>0</v>
      </c>
      <c r="BS12">
        <v>1</v>
      </c>
      <c r="BT12">
        <v>0</v>
      </c>
      <c r="BU12" t="str">
        <f t="shared" si="2"/>
        <v>2018河北省</v>
      </c>
      <c r="BV12">
        <v>1</v>
      </c>
      <c r="BW12">
        <v>0</v>
      </c>
    </row>
    <row r="13" spans="1:75" x14ac:dyDescent="0.3">
      <c r="A13">
        <v>2020</v>
      </c>
      <c r="B13" t="s">
        <v>36</v>
      </c>
      <c r="C13" t="s">
        <v>37</v>
      </c>
      <c r="D13" t="s">
        <v>38</v>
      </c>
      <c r="E13" t="s">
        <v>24</v>
      </c>
      <c r="F13">
        <v>130202020</v>
      </c>
      <c r="G13" t="s">
        <v>39</v>
      </c>
      <c r="H13" t="s">
        <v>40</v>
      </c>
      <c r="I13" t="s">
        <v>41</v>
      </c>
      <c r="J13">
        <v>62.27</v>
      </c>
      <c r="K13">
        <v>1.7942788657213999</v>
      </c>
      <c r="L13" t="str">
        <f t="shared" si="3"/>
        <v>2021唐山市</v>
      </c>
      <c r="M13">
        <v>36.82</v>
      </c>
      <c r="N13">
        <f t="shared" si="4"/>
        <v>1.566083784167996</v>
      </c>
      <c r="O13">
        <v>0.53210000000000002</v>
      </c>
      <c r="P13">
        <v>7.8579954955609237</v>
      </c>
      <c r="Q13">
        <v>4.9706722426897194</v>
      </c>
      <c r="R13">
        <v>0.19228122913970089</v>
      </c>
      <c r="S13">
        <v>0.54747497735765172</v>
      </c>
      <c r="T13">
        <v>2.8770832566506508</v>
      </c>
      <c r="U13" t="s">
        <v>4918</v>
      </c>
      <c r="V13">
        <v>1</v>
      </c>
      <c r="W13" t="s">
        <v>36</v>
      </c>
      <c r="X13">
        <v>2019</v>
      </c>
      <c r="Y13" t="s">
        <v>5170</v>
      </c>
      <c r="Z13">
        <v>47.623188405797102</v>
      </c>
      <c r="AA13">
        <f t="shared" si="0"/>
        <v>1.6778184683617876</v>
      </c>
      <c r="AB13">
        <v>53.04144385026737</v>
      </c>
      <c r="AC13">
        <f t="shared" si="5"/>
        <v>1.7246153375624245</v>
      </c>
      <c r="AD13" t="s">
        <v>42</v>
      </c>
      <c r="AE13">
        <v>50.268115942028984</v>
      </c>
      <c r="AF13">
        <f t="shared" si="6"/>
        <v>1.7012926080982957</v>
      </c>
      <c r="AG13">
        <v>41.838235294117645</v>
      </c>
      <c r="AH13">
        <f t="shared" si="7"/>
        <v>1.6215733580248537</v>
      </c>
      <c r="AI13">
        <f t="shared" si="8"/>
        <v>0.94738359521406945</v>
      </c>
      <c r="AJ13">
        <f t="shared" si="1"/>
        <v>-2.6449275362318829</v>
      </c>
      <c r="AK13">
        <f t="shared" si="9"/>
        <v>1.2677744048570057</v>
      </c>
      <c r="AL13">
        <f t="shared" si="10"/>
        <v>11.203208556149725</v>
      </c>
      <c r="AM13">
        <v>45</v>
      </c>
      <c r="AN13">
        <v>1</v>
      </c>
      <c r="AO13">
        <v>1</v>
      </c>
      <c r="AP13">
        <v>1</v>
      </c>
      <c r="AQ13">
        <v>1.7942788657213999</v>
      </c>
      <c r="AR13">
        <v>1</v>
      </c>
      <c r="AS13">
        <v>1</v>
      </c>
      <c r="AT13">
        <v>2605</v>
      </c>
      <c r="AU13">
        <v>3.4158077276355434</v>
      </c>
      <c r="AV13">
        <v>0</v>
      </c>
      <c r="AW13">
        <v>0</v>
      </c>
      <c r="AX13">
        <v>0</v>
      </c>
      <c r="AY13">
        <v>1</v>
      </c>
      <c r="AZ13">
        <f t="shared" si="11"/>
        <v>0</v>
      </c>
      <c r="BA13">
        <f t="shared" si="12"/>
        <v>0.94738359521406945</v>
      </c>
      <c r="BB13">
        <v>0</v>
      </c>
      <c r="BC13" t="s">
        <v>42</v>
      </c>
      <c r="BD13">
        <v>0</v>
      </c>
      <c r="BE13">
        <v>0</v>
      </c>
      <c r="BF13">
        <v>3276</v>
      </c>
      <c r="BG13" t="b">
        <f t="shared" si="13"/>
        <v>0</v>
      </c>
      <c r="BH13">
        <v>0</v>
      </c>
      <c r="BI13">
        <v>0</v>
      </c>
      <c r="BJ13">
        <f t="shared" si="14"/>
        <v>0</v>
      </c>
      <c r="BK13">
        <f t="shared" si="15"/>
        <v>0</v>
      </c>
      <c r="BL13">
        <f t="shared" si="16"/>
        <v>0</v>
      </c>
      <c r="BM13">
        <f t="shared" si="17"/>
        <v>0</v>
      </c>
      <c r="BN13">
        <f t="shared" si="18"/>
        <v>0</v>
      </c>
      <c r="BO13">
        <f t="shared" si="19"/>
        <v>0</v>
      </c>
      <c r="BP13">
        <v>0</v>
      </c>
      <c r="BQ13">
        <f t="shared" si="20"/>
        <v>0</v>
      </c>
      <c r="BR13">
        <f t="shared" si="21"/>
        <v>0</v>
      </c>
      <c r="BS13">
        <v>1</v>
      </c>
      <c r="BT13">
        <v>0</v>
      </c>
      <c r="BU13" t="str">
        <f t="shared" si="2"/>
        <v>2019河北省</v>
      </c>
      <c r="BV13">
        <v>1</v>
      </c>
      <c r="BW13">
        <v>0</v>
      </c>
    </row>
    <row r="14" spans="1:75" x14ac:dyDescent="0.3">
      <c r="A14">
        <v>2021</v>
      </c>
      <c r="B14" t="s">
        <v>36</v>
      </c>
      <c r="C14" t="s">
        <v>37</v>
      </c>
      <c r="D14" t="s">
        <v>38</v>
      </c>
      <c r="E14" t="s">
        <v>24</v>
      </c>
      <c r="F14">
        <v>130202020</v>
      </c>
      <c r="G14" t="s">
        <v>39</v>
      </c>
      <c r="H14" t="s">
        <v>40</v>
      </c>
      <c r="I14" t="s">
        <v>61</v>
      </c>
      <c r="J14">
        <v>36.82</v>
      </c>
      <c r="K14">
        <v>1.566083784167996</v>
      </c>
      <c r="L14" t="str">
        <f t="shared" si="3"/>
        <v>2022唐山市</v>
      </c>
      <c r="M14">
        <v>55.29</v>
      </c>
      <c r="N14">
        <f t="shared" si="4"/>
        <v>1.7426465899387362</v>
      </c>
      <c r="O14">
        <v>0.5524</v>
      </c>
      <c r="P14">
        <v>7.9154526016884788</v>
      </c>
      <c r="Q14">
        <v>5.0285061849746988</v>
      </c>
      <c r="R14">
        <v>0.20838735064795821</v>
      </c>
      <c r="S14">
        <v>0.59981347069738389</v>
      </c>
      <c r="T14">
        <v>2.875639937004169</v>
      </c>
      <c r="U14" t="s">
        <v>4990</v>
      </c>
      <c r="V14">
        <v>1</v>
      </c>
      <c r="W14" t="s">
        <v>36</v>
      </c>
      <c r="X14">
        <v>2019</v>
      </c>
      <c r="Y14" t="s">
        <v>5170</v>
      </c>
      <c r="Z14">
        <v>47.623188405797102</v>
      </c>
      <c r="AA14">
        <f t="shared" si="0"/>
        <v>1.6778184683617876</v>
      </c>
      <c r="AB14">
        <v>53.04144385026737</v>
      </c>
      <c r="AC14">
        <f t="shared" si="5"/>
        <v>1.7246153375624245</v>
      </c>
      <c r="AD14" t="s">
        <v>42</v>
      </c>
      <c r="AE14">
        <v>50.268115942028984</v>
      </c>
      <c r="AF14">
        <f t="shared" si="6"/>
        <v>1.7012926080982957</v>
      </c>
      <c r="AG14">
        <v>41.838235294117645</v>
      </c>
      <c r="AH14">
        <f t="shared" si="7"/>
        <v>1.6215733580248537</v>
      </c>
      <c r="AI14">
        <f t="shared" si="8"/>
        <v>0.94738359521406945</v>
      </c>
      <c r="AJ14">
        <f t="shared" si="1"/>
        <v>-2.6449275362318829</v>
      </c>
      <c r="AK14">
        <f t="shared" si="9"/>
        <v>1.2677744048570057</v>
      </c>
      <c r="AL14">
        <f t="shared" si="10"/>
        <v>11.203208556149725</v>
      </c>
      <c r="AM14">
        <v>46</v>
      </c>
      <c r="AN14">
        <v>1</v>
      </c>
      <c r="AO14">
        <v>1</v>
      </c>
      <c r="AP14">
        <v>2</v>
      </c>
      <c r="AQ14">
        <v>1.566083784167996</v>
      </c>
      <c r="AR14">
        <v>0</v>
      </c>
      <c r="AS14">
        <v>0</v>
      </c>
      <c r="AT14">
        <v>3850</v>
      </c>
      <c r="AU14">
        <v>3.5854607295085006</v>
      </c>
      <c r="AV14">
        <v>0</v>
      </c>
      <c r="AW14">
        <v>0</v>
      </c>
      <c r="AX14">
        <v>0</v>
      </c>
      <c r="AY14">
        <v>1</v>
      </c>
      <c r="AZ14">
        <f t="shared" si="11"/>
        <v>0</v>
      </c>
      <c r="BA14">
        <f t="shared" si="12"/>
        <v>0.94738359521406945</v>
      </c>
      <c r="BB14">
        <v>0</v>
      </c>
      <c r="BC14" t="s">
        <v>41</v>
      </c>
      <c r="BD14">
        <v>1</v>
      </c>
      <c r="BE14">
        <v>1</v>
      </c>
      <c r="BF14">
        <v>2605</v>
      </c>
      <c r="BG14" t="b">
        <f t="shared" si="13"/>
        <v>0</v>
      </c>
      <c r="BH14">
        <v>0</v>
      </c>
      <c r="BI14">
        <v>0</v>
      </c>
      <c r="BJ14">
        <f t="shared" si="14"/>
        <v>0</v>
      </c>
      <c r="BK14">
        <f t="shared" si="15"/>
        <v>0</v>
      </c>
      <c r="BL14">
        <f t="shared" si="16"/>
        <v>0</v>
      </c>
      <c r="BM14">
        <f t="shared" si="17"/>
        <v>0</v>
      </c>
      <c r="BN14">
        <f t="shared" si="18"/>
        <v>0</v>
      </c>
      <c r="BO14">
        <f t="shared" si="19"/>
        <v>0</v>
      </c>
      <c r="BP14">
        <v>0</v>
      </c>
      <c r="BQ14">
        <f t="shared" si="20"/>
        <v>0</v>
      </c>
      <c r="BR14">
        <f t="shared" si="21"/>
        <v>0</v>
      </c>
      <c r="BS14">
        <v>1</v>
      </c>
      <c r="BT14">
        <v>0</v>
      </c>
      <c r="BU14" t="str">
        <f t="shared" si="2"/>
        <v>2020河北省</v>
      </c>
      <c r="BV14">
        <v>1</v>
      </c>
      <c r="BW14">
        <v>0</v>
      </c>
    </row>
    <row r="15" spans="1:75" x14ac:dyDescent="0.3">
      <c r="A15">
        <v>2022</v>
      </c>
      <c r="B15" t="s">
        <v>36</v>
      </c>
      <c r="C15" t="s">
        <v>37</v>
      </c>
      <c r="D15" t="s">
        <v>38</v>
      </c>
      <c r="E15" t="s">
        <v>24</v>
      </c>
      <c r="F15">
        <v>130202020</v>
      </c>
      <c r="G15" t="s">
        <v>39</v>
      </c>
      <c r="H15" t="s">
        <v>40</v>
      </c>
      <c r="I15" t="s">
        <v>76</v>
      </c>
      <c r="J15">
        <v>55.29</v>
      </c>
      <c r="K15">
        <v>1.7426465899387362</v>
      </c>
      <c r="L15" t="str">
        <f t="shared" si="3"/>
        <v>2023唐山市</v>
      </c>
      <c r="M15">
        <v>53.94</v>
      </c>
      <c r="N15">
        <f t="shared" si="4"/>
        <v>1.7319109421168724</v>
      </c>
      <c r="O15">
        <v>0.55359999999999998</v>
      </c>
      <c r="P15">
        <v>6.9494388010365036</v>
      </c>
      <c r="Q15">
        <v>5.0628488711086934</v>
      </c>
      <c r="R15">
        <v>0.20884628615592271</v>
      </c>
      <c r="S15">
        <v>0.57920444135198923</v>
      </c>
      <c r="T15">
        <v>2.875639937004169</v>
      </c>
      <c r="U15" t="s">
        <v>5353</v>
      </c>
      <c r="V15">
        <v>1</v>
      </c>
      <c r="W15" t="s">
        <v>36</v>
      </c>
      <c r="X15">
        <v>2019</v>
      </c>
      <c r="Y15" t="s">
        <v>5170</v>
      </c>
      <c r="Z15">
        <v>47.623188405797102</v>
      </c>
      <c r="AA15">
        <f t="shared" si="0"/>
        <v>1.6778184683617876</v>
      </c>
      <c r="AB15">
        <v>53.04144385026737</v>
      </c>
      <c r="AC15">
        <f t="shared" si="5"/>
        <v>1.7246153375624245</v>
      </c>
      <c r="AD15" t="s">
        <v>42</v>
      </c>
      <c r="AE15">
        <v>50.268115942028984</v>
      </c>
      <c r="AF15">
        <f t="shared" si="6"/>
        <v>1.7012926080982957</v>
      </c>
      <c r="AG15">
        <v>41.838235294117645</v>
      </c>
      <c r="AH15">
        <f t="shared" si="7"/>
        <v>1.6215733580248537</v>
      </c>
      <c r="AI15">
        <f t="shared" si="8"/>
        <v>0.94738359521406945</v>
      </c>
      <c r="AJ15">
        <f t="shared" si="1"/>
        <v>-2.6449275362318829</v>
      </c>
      <c r="AK15">
        <f t="shared" si="9"/>
        <v>1.2677744048570057</v>
      </c>
      <c r="AL15">
        <f t="shared" si="10"/>
        <v>11.203208556149725</v>
      </c>
      <c r="AM15">
        <v>47</v>
      </c>
      <c r="AN15">
        <v>1</v>
      </c>
      <c r="AO15">
        <v>1</v>
      </c>
      <c r="AP15">
        <v>3</v>
      </c>
      <c r="AQ15">
        <v>1.742646589938736</v>
      </c>
      <c r="AR15">
        <v>0</v>
      </c>
      <c r="AS15">
        <v>0</v>
      </c>
      <c r="AT15">
        <v>3861</v>
      </c>
      <c r="AU15">
        <v>3.5866998016240492</v>
      </c>
      <c r="AV15">
        <v>0</v>
      </c>
      <c r="AW15">
        <v>0</v>
      </c>
      <c r="AX15">
        <v>0</v>
      </c>
      <c r="AY15">
        <v>1</v>
      </c>
      <c r="AZ15">
        <f t="shared" si="11"/>
        <v>0</v>
      </c>
      <c r="BA15">
        <f t="shared" si="12"/>
        <v>0.94738359521406945</v>
      </c>
      <c r="BB15">
        <v>0</v>
      </c>
      <c r="BC15" t="s">
        <v>61</v>
      </c>
      <c r="BD15">
        <v>0</v>
      </c>
      <c r="BE15">
        <v>0</v>
      </c>
      <c r="BF15">
        <v>3850</v>
      </c>
      <c r="BG15" t="b">
        <f t="shared" si="13"/>
        <v>0</v>
      </c>
      <c r="BH15">
        <v>0</v>
      </c>
      <c r="BI15">
        <v>0</v>
      </c>
      <c r="BJ15">
        <f t="shared" si="14"/>
        <v>0</v>
      </c>
      <c r="BK15">
        <f t="shared" si="15"/>
        <v>0</v>
      </c>
      <c r="BL15">
        <f t="shared" si="16"/>
        <v>0</v>
      </c>
      <c r="BM15">
        <f t="shared" si="17"/>
        <v>0</v>
      </c>
      <c r="BN15">
        <f t="shared" si="18"/>
        <v>0</v>
      </c>
      <c r="BO15">
        <f t="shared" si="19"/>
        <v>0</v>
      </c>
      <c r="BP15">
        <v>0</v>
      </c>
      <c r="BQ15">
        <f t="shared" si="20"/>
        <v>0</v>
      </c>
      <c r="BR15">
        <f t="shared" si="21"/>
        <v>0</v>
      </c>
      <c r="BS15">
        <v>0</v>
      </c>
      <c r="BT15">
        <v>0</v>
      </c>
      <c r="BU15" t="str">
        <f t="shared" si="2"/>
        <v>2021河北省</v>
      </c>
      <c r="BV15">
        <v>1</v>
      </c>
      <c r="BW15">
        <v>0</v>
      </c>
    </row>
    <row r="16" spans="1:75" x14ac:dyDescent="0.3">
      <c r="A16">
        <v>2014</v>
      </c>
      <c r="B16" t="s">
        <v>36</v>
      </c>
      <c r="C16" t="s">
        <v>77</v>
      </c>
      <c r="D16" t="s">
        <v>3124</v>
      </c>
      <c r="E16" t="s">
        <v>24</v>
      </c>
      <c r="F16">
        <v>130302013</v>
      </c>
      <c r="G16" t="s">
        <v>3125</v>
      </c>
      <c r="H16" t="s">
        <v>80</v>
      </c>
      <c r="I16" t="s">
        <v>3126</v>
      </c>
      <c r="J16">
        <v>40.648148148148152</v>
      </c>
      <c r="K16">
        <v>1.6090407647551717</v>
      </c>
      <c r="L16" t="str">
        <f t="shared" si="3"/>
        <v>2015秦皇岛市</v>
      </c>
      <c r="M16">
        <v>52.833333333333336</v>
      </c>
      <c r="N16">
        <f t="shared" si="4"/>
        <v>1.7229080118341078</v>
      </c>
      <c r="O16">
        <v>0.37440000003333268</v>
      </c>
      <c r="P16">
        <v>7.0791891718495972</v>
      </c>
      <c r="Q16">
        <v>4.5941935913056406</v>
      </c>
      <c r="R16">
        <v>0.17807614264207811</v>
      </c>
      <c r="S16">
        <v>0.53621887247143007</v>
      </c>
      <c r="T16">
        <v>2.469969209499959</v>
      </c>
      <c r="U16" t="s">
        <v>5351</v>
      </c>
      <c r="V16">
        <v>1</v>
      </c>
      <c r="W16" t="s">
        <v>36</v>
      </c>
      <c r="X16">
        <v>2013</v>
      </c>
      <c r="Y16" t="s">
        <v>5066</v>
      </c>
      <c r="Z16">
        <v>12.909090909090908</v>
      </c>
      <c r="AA16">
        <f t="shared" si="0"/>
        <v>1.1108956592248314</v>
      </c>
      <c r="AB16">
        <v>4.5454545454545459</v>
      </c>
      <c r="AC16">
        <f t="shared" si="5"/>
        <v>0.65757731917779383</v>
      </c>
      <c r="AD16" t="s">
        <v>4893</v>
      </c>
      <c r="AE16">
        <v>18</v>
      </c>
      <c r="AF16">
        <f t="shared" si="6"/>
        <v>1.255272505103306</v>
      </c>
      <c r="AG16">
        <v>22</v>
      </c>
      <c r="AH16">
        <f t="shared" si="7"/>
        <v>1.3424226808222062</v>
      </c>
      <c r="AI16">
        <f t="shared" si="8"/>
        <v>0.71717171717171713</v>
      </c>
      <c r="AJ16">
        <f t="shared" si="1"/>
        <v>-5.0909090909090917</v>
      </c>
      <c r="AK16">
        <f t="shared" si="9"/>
        <v>0.20661157024793389</v>
      </c>
      <c r="AL16">
        <f t="shared" si="10"/>
        <v>-17.454545454545453</v>
      </c>
      <c r="AM16">
        <v>51</v>
      </c>
      <c r="AN16">
        <v>1</v>
      </c>
      <c r="AO16">
        <v>1</v>
      </c>
      <c r="AP16">
        <v>2</v>
      </c>
      <c r="AQ16">
        <v>1.6090407647551721</v>
      </c>
      <c r="AR16">
        <v>0</v>
      </c>
      <c r="AS16">
        <v>0</v>
      </c>
      <c r="AT16">
        <v>5464</v>
      </c>
      <c r="AU16">
        <v>3.7375106906734761</v>
      </c>
      <c r="AV16">
        <v>0</v>
      </c>
      <c r="AW16">
        <v>0</v>
      </c>
      <c r="AX16">
        <v>0</v>
      </c>
      <c r="AY16">
        <v>1</v>
      </c>
      <c r="AZ16">
        <f t="shared" si="11"/>
        <v>0</v>
      </c>
      <c r="BA16">
        <f t="shared" si="12"/>
        <v>0.71717171717171713</v>
      </c>
      <c r="BB16">
        <v>0</v>
      </c>
      <c r="BC16" t="s">
        <v>4893</v>
      </c>
      <c r="BD16">
        <v>1</v>
      </c>
      <c r="BE16">
        <v>1</v>
      </c>
      <c r="BF16">
        <v>4855</v>
      </c>
      <c r="BG16" t="b">
        <f t="shared" si="13"/>
        <v>0</v>
      </c>
      <c r="BH16">
        <v>0</v>
      </c>
      <c r="BI16">
        <v>1</v>
      </c>
      <c r="BJ16">
        <f t="shared" si="14"/>
        <v>1</v>
      </c>
      <c r="BK16">
        <f t="shared" si="15"/>
        <v>0</v>
      </c>
      <c r="BL16">
        <f t="shared" si="16"/>
        <v>0</v>
      </c>
      <c r="BM16">
        <f t="shared" si="17"/>
        <v>1</v>
      </c>
      <c r="BN16">
        <f t="shared" si="18"/>
        <v>1</v>
      </c>
      <c r="BO16">
        <f t="shared" si="19"/>
        <v>0</v>
      </c>
      <c r="BP16">
        <v>2</v>
      </c>
      <c r="BQ16">
        <f t="shared" si="20"/>
        <v>2</v>
      </c>
      <c r="BR16">
        <f t="shared" si="21"/>
        <v>1</v>
      </c>
      <c r="BS16">
        <v>1</v>
      </c>
      <c r="BT16">
        <v>0</v>
      </c>
      <c r="BU16" t="str">
        <f t="shared" si="2"/>
        <v>2013河北省</v>
      </c>
      <c r="BV16">
        <v>1</v>
      </c>
      <c r="BW16">
        <v>0</v>
      </c>
    </row>
    <row r="17" spans="1:75" x14ac:dyDescent="0.3">
      <c r="A17">
        <v>2015</v>
      </c>
      <c r="B17" t="s">
        <v>36</v>
      </c>
      <c r="C17" t="s">
        <v>77</v>
      </c>
      <c r="D17" t="s">
        <v>3127</v>
      </c>
      <c r="E17" t="s">
        <v>24</v>
      </c>
      <c r="F17">
        <v>130302015</v>
      </c>
      <c r="G17" t="s">
        <v>3128</v>
      </c>
      <c r="H17" t="s">
        <v>80</v>
      </c>
      <c r="I17" t="s">
        <v>181</v>
      </c>
      <c r="J17">
        <v>52.833333333333343</v>
      </c>
      <c r="K17">
        <v>1.722908011834108</v>
      </c>
      <c r="L17" t="str">
        <f t="shared" si="3"/>
        <v>2016秦皇岛市</v>
      </c>
      <c r="M17">
        <v>39.07692307692308</v>
      </c>
      <c r="N17">
        <f t="shared" si="4"/>
        <v>1.5919203599770826</v>
      </c>
      <c r="O17">
        <v>0.35589999999200278</v>
      </c>
      <c r="P17">
        <v>7.0970642122864662</v>
      </c>
      <c r="Q17">
        <v>4.610084980850389</v>
      </c>
      <c r="R17">
        <v>0.18986372570104981</v>
      </c>
      <c r="S17">
        <v>0.50093540472954301</v>
      </c>
      <c r="T17">
        <v>2.4707631936064991</v>
      </c>
      <c r="U17" t="s">
        <v>5147</v>
      </c>
      <c r="V17">
        <v>2</v>
      </c>
      <c r="W17" t="s">
        <v>100</v>
      </c>
      <c r="X17">
        <v>2014</v>
      </c>
      <c r="Y17" t="s">
        <v>1333</v>
      </c>
      <c r="Z17">
        <v>9.2592592592592595</v>
      </c>
      <c r="AA17">
        <f t="shared" si="0"/>
        <v>0.96657624451305035</v>
      </c>
      <c r="AB17">
        <v>1.1363636363636362</v>
      </c>
      <c r="AC17">
        <f t="shared" si="5"/>
        <v>5.5517327849831329E-2</v>
      </c>
      <c r="AD17" t="s">
        <v>3126</v>
      </c>
      <c r="AE17">
        <v>40.648148148148145</v>
      </c>
      <c r="AF17">
        <f t="shared" si="6"/>
        <v>1.6090407647551717</v>
      </c>
      <c r="AG17">
        <v>37.272727272727266</v>
      </c>
      <c r="AH17">
        <f t="shared" si="7"/>
        <v>1.5713911715615103</v>
      </c>
      <c r="AI17">
        <f t="shared" si="8"/>
        <v>0.22779043280182235</v>
      </c>
      <c r="AJ17">
        <f t="shared" si="1"/>
        <v>-31.388888888888886</v>
      </c>
      <c r="AK17">
        <f t="shared" si="9"/>
        <v>3.0487804878048783E-2</v>
      </c>
      <c r="AL17">
        <f t="shared" si="10"/>
        <v>-36.136363636363633</v>
      </c>
      <c r="AM17">
        <v>52</v>
      </c>
      <c r="AN17">
        <v>0</v>
      </c>
      <c r="AO17">
        <v>1</v>
      </c>
      <c r="AP17">
        <v>1</v>
      </c>
      <c r="AQ17">
        <v>1.722908011834108</v>
      </c>
      <c r="AR17">
        <v>1</v>
      </c>
      <c r="AS17">
        <v>1</v>
      </c>
      <c r="AT17">
        <v>5602</v>
      </c>
      <c r="AU17">
        <v>3.7483431044875495</v>
      </c>
      <c r="AV17">
        <v>1</v>
      </c>
      <c r="AW17">
        <v>1</v>
      </c>
      <c r="AX17">
        <v>0</v>
      </c>
      <c r="AY17">
        <v>1</v>
      </c>
      <c r="AZ17">
        <f t="shared" si="11"/>
        <v>0</v>
      </c>
      <c r="BA17">
        <f t="shared" si="12"/>
        <v>0.22779043280182235</v>
      </c>
      <c r="BB17">
        <v>0</v>
      </c>
      <c r="BC17" t="s">
        <v>3126</v>
      </c>
      <c r="BD17">
        <v>0</v>
      </c>
      <c r="BE17">
        <v>0</v>
      </c>
      <c r="BF17">
        <v>5464</v>
      </c>
      <c r="BG17" t="b">
        <f t="shared" si="13"/>
        <v>0</v>
      </c>
      <c r="BH17">
        <v>0</v>
      </c>
      <c r="BI17">
        <v>1</v>
      </c>
      <c r="BJ17">
        <f t="shared" si="14"/>
        <v>2</v>
      </c>
      <c r="BK17">
        <f t="shared" si="15"/>
        <v>1</v>
      </c>
      <c r="BL17">
        <f t="shared" si="16"/>
        <v>0</v>
      </c>
      <c r="BM17">
        <f t="shared" si="17"/>
        <v>1</v>
      </c>
      <c r="BN17">
        <f t="shared" si="18"/>
        <v>1</v>
      </c>
      <c r="BO17">
        <f t="shared" si="19"/>
        <v>1</v>
      </c>
      <c r="BP17">
        <v>2</v>
      </c>
      <c r="BQ17">
        <f t="shared" si="20"/>
        <v>2</v>
      </c>
      <c r="BR17">
        <f t="shared" si="21"/>
        <v>1</v>
      </c>
      <c r="BS17">
        <v>1</v>
      </c>
      <c r="BT17">
        <v>1</v>
      </c>
      <c r="BU17" t="str">
        <f t="shared" si="2"/>
        <v>2014河北省</v>
      </c>
      <c r="BV17">
        <v>1</v>
      </c>
      <c r="BW17">
        <v>0</v>
      </c>
    </row>
    <row r="18" spans="1:75" x14ac:dyDescent="0.3">
      <c r="A18">
        <v>2016</v>
      </c>
      <c r="B18" t="s">
        <v>36</v>
      </c>
      <c r="C18" t="s">
        <v>77</v>
      </c>
      <c r="D18" t="s">
        <v>3127</v>
      </c>
      <c r="E18" t="s">
        <v>24</v>
      </c>
      <c r="F18">
        <v>130302015</v>
      </c>
      <c r="G18" t="s">
        <v>3128</v>
      </c>
      <c r="H18" t="s">
        <v>80</v>
      </c>
      <c r="I18" t="s">
        <v>1511</v>
      </c>
      <c r="J18">
        <v>39.07692307692308</v>
      </c>
      <c r="K18">
        <v>1.5919203599770826</v>
      </c>
      <c r="L18" t="str">
        <f t="shared" si="3"/>
        <v>2017秦皇岛市</v>
      </c>
      <c r="M18">
        <v>55.970149253731343</v>
      </c>
      <c r="N18">
        <f t="shared" si="4"/>
        <v>1.7479564650268924</v>
      </c>
      <c r="O18">
        <v>0.34730000001482192</v>
      </c>
      <c r="P18">
        <v>7.1301254502093734</v>
      </c>
      <c r="Q18">
        <v>4.8677914673458416</v>
      </c>
      <c r="R18">
        <v>0.2090473149945922</v>
      </c>
      <c r="S18">
        <v>0.47240189403317651</v>
      </c>
      <c r="T18">
        <v>2.4742162640762548</v>
      </c>
      <c r="U18" t="s">
        <v>4907</v>
      </c>
      <c r="V18">
        <v>2</v>
      </c>
      <c r="W18" t="s">
        <v>100</v>
      </c>
      <c r="X18">
        <v>2014</v>
      </c>
      <c r="Y18" t="s">
        <v>1333</v>
      </c>
      <c r="Z18">
        <v>9.2592592592592595</v>
      </c>
      <c r="AA18">
        <f t="shared" si="0"/>
        <v>0.96657624451305035</v>
      </c>
      <c r="AB18">
        <v>1.1363636363636362</v>
      </c>
      <c r="AC18">
        <f t="shared" si="5"/>
        <v>5.5517327849831329E-2</v>
      </c>
      <c r="AD18" t="s">
        <v>3126</v>
      </c>
      <c r="AE18">
        <v>40.648148148148145</v>
      </c>
      <c r="AF18">
        <f t="shared" si="6"/>
        <v>1.6090407647551717</v>
      </c>
      <c r="AG18">
        <v>37.272727272727266</v>
      </c>
      <c r="AH18">
        <f t="shared" si="7"/>
        <v>1.5713911715615103</v>
      </c>
      <c r="AI18">
        <f t="shared" si="8"/>
        <v>0.22779043280182235</v>
      </c>
      <c r="AJ18">
        <f t="shared" si="1"/>
        <v>-31.388888888888886</v>
      </c>
      <c r="AK18">
        <f t="shared" si="9"/>
        <v>3.0487804878048783E-2</v>
      </c>
      <c r="AL18">
        <f t="shared" si="10"/>
        <v>-36.136363636363633</v>
      </c>
      <c r="AM18">
        <v>53</v>
      </c>
      <c r="AN18">
        <v>0</v>
      </c>
      <c r="AO18">
        <v>1</v>
      </c>
      <c r="AP18">
        <v>2</v>
      </c>
      <c r="AQ18">
        <v>1.591920359977083</v>
      </c>
      <c r="AR18">
        <v>1</v>
      </c>
      <c r="AS18">
        <v>1</v>
      </c>
      <c r="AT18">
        <v>7880</v>
      </c>
      <c r="AU18">
        <v>3.8965262174895554</v>
      </c>
      <c r="AV18">
        <v>1</v>
      </c>
      <c r="AW18">
        <v>0</v>
      </c>
      <c r="AX18">
        <v>0</v>
      </c>
      <c r="AY18">
        <v>1</v>
      </c>
      <c r="AZ18">
        <f t="shared" si="11"/>
        <v>0</v>
      </c>
      <c r="BA18">
        <f t="shared" si="12"/>
        <v>0.22779043280182235</v>
      </c>
      <c r="BB18">
        <v>1</v>
      </c>
      <c r="BC18" t="s">
        <v>181</v>
      </c>
      <c r="BD18">
        <v>1</v>
      </c>
      <c r="BE18">
        <v>1</v>
      </c>
      <c r="BF18">
        <v>5602</v>
      </c>
      <c r="BG18" t="b">
        <f t="shared" si="13"/>
        <v>0</v>
      </c>
      <c r="BH18">
        <v>0</v>
      </c>
      <c r="BI18">
        <v>1</v>
      </c>
      <c r="BJ18">
        <f t="shared" si="14"/>
        <v>2</v>
      </c>
      <c r="BK18">
        <f t="shared" si="15"/>
        <v>0</v>
      </c>
      <c r="BL18">
        <f t="shared" si="16"/>
        <v>0</v>
      </c>
      <c r="BM18">
        <f t="shared" si="17"/>
        <v>1</v>
      </c>
      <c r="BN18">
        <f t="shared" si="18"/>
        <v>1</v>
      </c>
      <c r="BO18">
        <f t="shared" si="19"/>
        <v>0</v>
      </c>
      <c r="BP18">
        <v>2</v>
      </c>
      <c r="BQ18">
        <f t="shared" si="20"/>
        <v>3</v>
      </c>
      <c r="BR18">
        <f t="shared" si="21"/>
        <v>1</v>
      </c>
      <c r="BS18">
        <v>1</v>
      </c>
      <c r="BT18">
        <v>1</v>
      </c>
      <c r="BU18" t="str">
        <f t="shared" si="2"/>
        <v>2015河北省</v>
      </c>
      <c r="BV18">
        <v>1</v>
      </c>
      <c r="BW18">
        <v>1</v>
      </c>
    </row>
    <row r="19" spans="1:75" x14ac:dyDescent="0.3">
      <c r="A19">
        <v>2017</v>
      </c>
      <c r="B19" t="s">
        <v>36</v>
      </c>
      <c r="C19" t="s">
        <v>77</v>
      </c>
      <c r="D19" t="s">
        <v>3127</v>
      </c>
      <c r="E19" t="s">
        <v>24</v>
      </c>
      <c r="F19">
        <v>130302015</v>
      </c>
      <c r="G19" t="s">
        <v>3128</v>
      </c>
      <c r="H19" t="s">
        <v>80</v>
      </c>
      <c r="I19" t="s">
        <v>3129</v>
      </c>
      <c r="J19">
        <v>55.970149253731343</v>
      </c>
      <c r="K19">
        <v>1.7479564650268924</v>
      </c>
      <c r="L19" t="str">
        <f t="shared" si="3"/>
        <v>2018秦皇岛市</v>
      </c>
      <c r="M19">
        <v>35.273972602739725</v>
      </c>
      <c r="N19">
        <f t="shared" si="4"/>
        <v>1.5474543732567538</v>
      </c>
      <c r="O19">
        <v>0.33681001310973802</v>
      </c>
      <c r="P19">
        <v>7.1761882696072634</v>
      </c>
      <c r="Q19">
        <v>4.6844503689096779</v>
      </c>
      <c r="R19">
        <v>0.2052701440852201</v>
      </c>
      <c r="S19">
        <v>0.45128696868313389</v>
      </c>
      <c r="T19">
        <v>2.4742162640762548</v>
      </c>
      <c r="U19" t="s">
        <v>5352</v>
      </c>
      <c r="V19">
        <v>2</v>
      </c>
      <c r="W19" t="s">
        <v>100</v>
      </c>
      <c r="X19">
        <v>2014</v>
      </c>
      <c r="Y19" t="s">
        <v>1333</v>
      </c>
      <c r="Z19">
        <v>9.2592592592592595</v>
      </c>
      <c r="AA19">
        <f t="shared" si="0"/>
        <v>0.96657624451305035</v>
      </c>
      <c r="AB19">
        <v>1.1363636363636362</v>
      </c>
      <c r="AC19">
        <f t="shared" si="5"/>
        <v>5.5517327849831329E-2</v>
      </c>
      <c r="AD19" t="s">
        <v>3126</v>
      </c>
      <c r="AE19">
        <v>40.648148148148145</v>
      </c>
      <c r="AF19">
        <f t="shared" si="6"/>
        <v>1.6090407647551717</v>
      </c>
      <c r="AG19">
        <v>37.272727272727266</v>
      </c>
      <c r="AH19">
        <f t="shared" si="7"/>
        <v>1.5713911715615103</v>
      </c>
      <c r="AI19">
        <f t="shared" si="8"/>
        <v>0.22779043280182235</v>
      </c>
      <c r="AJ19">
        <f t="shared" si="1"/>
        <v>-31.388888888888886</v>
      </c>
      <c r="AK19">
        <f t="shared" si="9"/>
        <v>3.0487804878048783E-2</v>
      </c>
      <c r="AL19">
        <f t="shared" si="10"/>
        <v>-36.136363636363633</v>
      </c>
      <c r="AM19">
        <v>54</v>
      </c>
      <c r="AN19">
        <v>0</v>
      </c>
      <c r="AO19">
        <v>1</v>
      </c>
      <c r="AP19">
        <v>3</v>
      </c>
      <c r="AQ19">
        <v>1.7479564650268919</v>
      </c>
      <c r="AR19">
        <v>0</v>
      </c>
      <c r="AS19">
        <v>0</v>
      </c>
      <c r="AT19">
        <v>6678</v>
      </c>
      <c r="AU19">
        <v>3.8246464147183521</v>
      </c>
      <c r="AV19">
        <v>0</v>
      </c>
      <c r="AW19">
        <v>0</v>
      </c>
      <c r="AX19">
        <v>0</v>
      </c>
      <c r="AY19">
        <v>1</v>
      </c>
      <c r="AZ19">
        <f t="shared" si="11"/>
        <v>0</v>
      </c>
      <c r="BA19">
        <f t="shared" si="12"/>
        <v>0.22779043280182235</v>
      </c>
      <c r="BB19">
        <v>0</v>
      </c>
      <c r="BC19" t="s">
        <v>1511</v>
      </c>
      <c r="BD19">
        <v>1</v>
      </c>
      <c r="BE19">
        <v>1</v>
      </c>
      <c r="BF19">
        <v>7880</v>
      </c>
      <c r="BG19" t="b">
        <f t="shared" si="13"/>
        <v>0</v>
      </c>
      <c r="BH19">
        <v>0</v>
      </c>
      <c r="BI19">
        <v>0</v>
      </c>
      <c r="BJ19">
        <f t="shared" si="14"/>
        <v>0</v>
      </c>
      <c r="BK19">
        <f t="shared" si="15"/>
        <v>0</v>
      </c>
      <c r="BL19">
        <f t="shared" si="16"/>
        <v>0</v>
      </c>
      <c r="BM19">
        <f t="shared" si="17"/>
        <v>0</v>
      </c>
      <c r="BN19">
        <f t="shared" si="18"/>
        <v>0</v>
      </c>
      <c r="BO19">
        <f t="shared" si="19"/>
        <v>0</v>
      </c>
      <c r="BP19">
        <v>0</v>
      </c>
      <c r="BQ19">
        <f t="shared" si="20"/>
        <v>0</v>
      </c>
      <c r="BR19">
        <f t="shared" si="21"/>
        <v>0</v>
      </c>
      <c r="BS19">
        <v>1</v>
      </c>
      <c r="BT19">
        <v>0</v>
      </c>
      <c r="BU19" t="str">
        <f t="shared" si="2"/>
        <v>2016河北省</v>
      </c>
      <c r="BV19">
        <v>1</v>
      </c>
      <c r="BW19">
        <v>1</v>
      </c>
    </row>
    <row r="20" spans="1:75" x14ac:dyDescent="0.3">
      <c r="A20">
        <v>2018</v>
      </c>
      <c r="B20" t="s">
        <v>36</v>
      </c>
      <c r="C20" t="s">
        <v>77</v>
      </c>
      <c r="D20" t="s">
        <v>3127</v>
      </c>
      <c r="E20" t="s">
        <v>24</v>
      </c>
      <c r="F20">
        <v>130302015</v>
      </c>
      <c r="G20" t="s">
        <v>3128</v>
      </c>
      <c r="H20" t="s">
        <v>80</v>
      </c>
      <c r="I20" t="s">
        <v>3130</v>
      </c>
      <c r="J20">
        <v>35.273972602739732</v>
      </c>
      <c r="K20">
        <v>1.5474543732567541</v>
      </c>
      <c r="L20" t="str">
        <f t="shared" si="3"/>
        <v>2019秦皇岛市</v>
      </c>
      <c r="M20">
        <v>48.384057971014492</v>
      </c>
      <c r="N20">
        <f t="shared" si="4"/>
        <v>1.6847022898322461</v>
      </c>
      <c r="O20">
        <v>0.33139999997554359</v>
      </c>
      <c r="P20">
        <v>7.2136673038588466</v>
      </c>
      <c r="Q20">
        <v>4.7191654940892134</v>
      </c>
      <c r="R20">
        <v>0.20161635056225141</v>
      </c>
      <c r="S20">
        <v>0.45814419085819102</v>
      </c>
      <c r="T20">
        <v>2.477121254719663</v>
      </c>
      <c r="U20" t="s">
        <v>4970</v>
      </c>
      <c r="V20">
        <v>2</v>
      </c>
      <c r="W20" t="s">
        <v>100</v>
      </c>
      <c r="X20">
        <v>2014</v>
      </c>
      <c r="Y20" t="s">
        <v>1333</v>
      </c>
      <c r="Z20">
        <v>9.2592592592592595</v>
      </c>
      <c r="AA20">
        <f t="shared" si="0"/>
        <v>0.96657624451305035</v>
      </c>
      <c r="AB20">
        <v>1.1363636363636362</v>
      </c>
      <c r="AC20">
        <f t="shared" si="5"/>
        <v>5.5517327849831329E-2</v>
      </c>
      <c r="AD20" t="s">
        <v>3126</v>
      </c>
      <c r="AE20">
        <v>40.648148148148145</v>
      </c>
      <c r="AF20">
        <f t="shared" si="6"/>
        <v>1.6090407647551717</v>
      </c>
      <c r="AG20">
        <v>37.272727272727266</v>
      </c>
      <c r="AH20">
        <f t="shared" si="7"/>
        <v>1.5713911715615103</v>
      </c>
      <c r="AI20">
        <f t="shared" si="8"/>
        <v>0.22779043280182235</v>
      </c>
      <c r="AJ20">
        <f t="shared" si="1"/>
        <v>-31.388888888888886</v>
      </c>
      <c r="AK20">
        <f t="shared" si="9"/>
        <v>3.0487804878048783E-2</v>
      </c>
      <c r="AL20">
        <f t="shared" si="10"/>
        <v>-36.136363636363633</v>
      </c>
      <c r="AM20">
        <v>55</v>
      </c>
      <c r="AN20">
        <v>0</v>
      </c>
      <c r="AO20">
        <v>1</v>
      </c>
      <c r="AP20">
        <v>4</v>
      </c>
      <c r="AQ20">
        <v>1.5474543732567541</v>
      </c>
      <c r="AR20">
        <v>0</v>
      </c>
      <c r="AS20">
        <v>0</v>
      </c>
      <c r="AT20">
        <v>6639</v>
      </c>
      <c r="AU20">
        <v>3.8221026686469202</v>
      </c>
      <c r="AV20">
        <v>0</v>
      </c>
      <c r="AW20">
        <v>0</v>
      </c>
      <c r="AX20">
        <v>0</v>
      </c>
      <c r="AY20">
        <v>1</v>
      </c>
      <c r="AZ20">
        <f t="shared" si="11"/>
        <v>0</v>
      </c>
      <c r="BA20">
        <f t="shared" si="12"/>
        <v>0.22779043280182235</v>
      </c>
      <c r="BB20">
        <v>0</v>
      </c>
      <c r="BC20" t="s">
        <v>3129</v>
      </c>
      <c r="BD20">
        <v>0</v>
      </c>
      <c r="BE20">
        <v>0</v>
      </c>
      <c r="BF20">
        <v>6678</v>
      </c>
      <c r="BG20" t="b">
        <f t="shared" si="13"/>
        <v>0</v>
      </c>
      <c r="BH20">
        <v>0</v>
      </c>
      <c r="BI20">
        <v>0</v>
      </c>
      <c r="BJ20">
        <f t="shared" si="14"/>
        <v>0</v>
      </c>
      <c r="BK20">
        <f t="shared" si="15"/>
        <v>0</v>
      </c>
      <c r="BL20">
        <f t="shared" si="16"/>
        <v>0</v>
      </c>
      <c r="BM20">
        <f t="shared" si="17"/>
        <v>0</v>
      </c>
      <c r="BN20">
        <f t="shared" si="18"/>
        <v>0</v>
      </c>
      <c r="BO20">
        <f t="shared" si="19"/>
        <v>0</v>
      </c>
      <c r="BP20">
        <v>0</v>
      </c>
      <c r="BQ20">
        <f t="shared" si="20"/>
        <v>0</v>
      </c>
      <c r="BR20">
        <f t="shared" si="21"/>
        <v>0</v>
      </c>
      <c r="BS20">
        <v>1</v>
      </c>
      <c r="BT20">
        <v>0</v>
      </c>
      <c r="BU20" t="str">
        <f t="shared" si="2"/>
        <v>2017河北省</v>
      </c>
      <c r="BV20">
        <v>1</v>
      </c>
      <c r="BW20">
        <v>0</v>
      </c>
    </row>
    <row r="21" spans="1:75" x14ac:dyDescent="0.3">
      <c r="A21">
        <v>2019</v>
      </c>
      <c r="B21" t="s">
        <v>36</v>
      </c>
      <c r="C21" t="s">
        <v>77</v>
      </c>
      <c r="D21" t="s">
        <v>3127</v>
      </c>
      <c r="E21" t="s">
        <v>24</v>
      </c>
      <c r="F21">
        <v>130302015</v>
      </c>
      <c r="G21" t="s">
        <v>3128</v>
      </c>
      <c r="H21" t="s">
        <v>80</v>
      </c>
      <c r="I21" t="s">
        <v>3131</v>
      </c>
      <c r="J21">
        <v>48.384057971014492</v>
      </c>
      <c r="K21">
        <v>1.6847022898322461</v>
      </c>
      <c r="L21" t="str">
        <f t="shared" si="3"/>
        <v>2020秦皇岛市</v>
      </c>
      <c r="M21">
        <v>34.22</v>
      </c>
      <c r="N21">
        <f t="shared" si="4"/>
        <v>1.5342800052050816</v>
      </c>
      <c r="O21">
        <v>0.32890000000000003</v>
      </c>
      <c r="P21">
        <v>7.2073650374690716</v>
      </c>
      <c r="Q21">
        <v>4.7104051062682526</v>
      </c>
      <c r="R21">
        <v>0.20076913568636731</v>
      </c>
      <c r="S21">
        <v>0.45334154449264691</v>
      </c>
      <c r="T21">
        <v>2.478566495593844</v>
      </c>
      <c r="U21" t="s">
        <v>5170</v>
      </c>
      <c r="V21">
        <v>2</v>
      </c>
      <c r="W21" t="s">
        <v>100</v>
      </c>
      <c r="X21">
        <v>2014</v>
      </c>
      <c r="Y21" t="s">
        <v>1333</v>
      </c>
      <c r="Z21">
        <v>9.2592592592592595</v>
      </c>
      <c r="AA21">
        <f t="shared" si="0"/>
        <v>0.96657624451305035</v>
      </c>
      <c r="AB21">
        <v>1.1363636363636362</v>
      </c>
      <c r="AC21">
        <f t="shared" si="5"/>
        <v>5.5517327849831329E-2</v>
      </c>
      <c r="AD21" t="s">
        <v>3126</v>
      </c>
      <c r="AE21">
        <v>40.648148148148145</v>
      </c>
      <c r="AF21">
        <f t="shared" si="6"/>
        <v>1.6090407647551717</v>
      </c>
      <c r="AG21">
        <v>37.272727272727266</v>
      </c>
      <c r="AH21">
        <f t="shared" si="7"/>
        <v>1.5713911715615103</v>
      </c>
      <c r="AI21">
        <f t="shared" si="8"/>
        <v>0.22779043280182235</v>
      </c>
      <c r="AJ21">
        <f t="shared" si="1"/>
        <v>-31.388888888888886</v>
      </c>
      <c r="AK21">
        <f t="shared" si="9"/>
        <v>3.0487804878048783E-2</v>
      </c>
      <c r="AL21">
        <f t="shared" si="10"/>
        <v>-36.136363636363633</v>
      </c>
      <c r="AM21">
        <v>56</v>
      </c>
      <c r="AN21">
        <v>0</v>
      </c>
      <c r="AO21">
        <v>1</v>
      </c>
      <c r="AP21">
        <v>5</v>
      </c>
      <c r="AQ21">
        <v>1.6847022898322459</v>
      </c>
      <c r="AR21">
        <v>0</v>
      </c>
      <c r="AS21">
        <v>0</v>
      </c>
      <c r="AT21">
        <v>5985</v>
      </c>
      <c r="AU21">
        <v>3.7770641547424293</v>
      </c>
      <c r="AV21">
        <v>0</v>
      </c>
      <c r="AW21">
        <v>0</v>
      </c>
      <c r="AX21">
        <v>0</v>
      </c>
      <c r="AY21">
        <v>1</v>
      </c>
      <c r="AZ21">
        <f t="shared" si="11"/>
        <v>0</v>
      </c>
      <c r="BA21">
        <f t="shared" si="12"/>
        <v>0.22779043280182235</v>
      </c>
      <c r="BB21">
        <v>0</v>
      </c>
      <c r="BC21" t="s">
        <v>3130</v>
      </c>
      <c r="BD21">
        <v>0</v>
      </c>
      <c r="BE21">
        <v>0</v>
      </c>
      <c r="BF21">
        <v>6639</v>
      </c>
      <c r="BG21" t="b">
        <f t="shared" si="13"/>
        <v>0</v>
      </c>
      <c r="BH21">
        <v>0</v>
      </c>
      <c r="BI21">
        <v>0</v>
      </c>
      <c r="BJ21">
        <f t="shared" si="14"/>
        <v>0</v>
      </c>
      <c r="BK21">
        <f t="shared" si="15"/>
        <v>0</v>
      </c>
      <c r="BL21">
        <f t="shared" si="16"/>
        <v>0</v>
      </c>
      <c r="BM21">
        <f t="shared" si="17"/>
        <v>0</v>
      </c>
      <c r="BN21">
        <f t="shared" si="18"/>
        <v>0</v>
      </c>
      <c r="BO21">
        <f t="shared" si="19"/>
        <v>0</v>
      </c>
      <c r="BP21">
        <v>0</v>
      </c>
      <c r="BQ21">
        <f t="shared" si="20"/>
        <v>0</v>
      </c>
      <c r="BR21">
        <f t="shared" si="21"/>
        <v>0</v>
      </c>
      <c r="BS21">
        <v>1</v>
      </c>
      <c r="BT21">
        <v>0</v>
      </c>
      <c r="BU21" t="str">
        <f t="shared" si="2"/>
        <v>2018河北省</v>
      </c>
      <c r="BV21">
        <v>1</v>
      </c>
      <c r="BW21">
        <v>0</v>
      </c>
    </row>
    <row r="22" spans="1:75" x14ac:dyDescent="0.3">
      <c r="A22">
        <v>2020</v>
      </c>
      <c r="B22" t="s">
        <v>36</v>
      </c>
      <c r="C22" t="s">
        <v>77</v>
      </c>
      <c r="D22" t="s">
        <v>3127</v>
      </c>
      <c r="E22" t="s">
        <v>24</v>
      </c>
      <c r="F22">
        <v>130302015</v>
      </c>
      <c r="G22" t="s">
        <v>3128</v>
      </c>
      <c r="H22" t="s">
        <v>80</v>
      </c>
      <c r="I22" t="s">
        <v>84</v>
      </c>
      <c r="J22">
        <v>34.22</v>
      </c>
      <c r="K22">
        <v>1.5342800052050816</v>
      </c>
      <c r="L22" t="str">
        <f t="shared" si="3"/>
        <v>2021秦皇岛市</v>
      </c>
      <c r="M22">
        <v>35.46</v>
      </c>
      <c r="N22">
        <f t="shared" si="4"/>
        <v>1.5497387312648989</v>
      </c>
      <c r="O22">
        <v>0.32679999999999998</v>
      </c>
      <c r="P22">
        <v>7.2268575702887237</v>
      </c>
      <c r="Q22">
        <v>4.730951762741137</v>
      </c>
      <c r="R22">
        <v>0.1861320357432848</v>
      </c>
      <c r="S22">
        <v>0.46575650026845372</v>
      </c>
      <c r="T22">
        <v>2.4778444763387579</v>
      </c>
      <c r="U22" t="s">
        <v>4918</v>
      </c>
      <c r="V22">
        <v>2</v>
      </c>
      <c r="W22" t="s">
        <v>100</v>
      </c>
      <c r="X22">
        <v>2014</v>
      </c>
      <c r="Y22" t="s">
        <v>1333</v>
      </c>
      <c r="Z22">
        <v>9.2592592592592595</v>
      </c>
      <c r="AA22">
        <f t="shared" si="0"/>
        <v>0.96657624451305035</v>
      </c>
      <c r="AB22">
        <v>1.1363636363636362</v>
      </c>
      <c r="AC22">
        <f t="shared" si="5"/>
        <v>5.5517327849831329E-2</v>
      </c>
      <c r="AD22" t="s">
        <v>3126</v>
      </c>
      <c r="AE22">
        <v>40.648148148148145</v>
      </c>
      <c r="AF22">
        <f t="shared" si="6"/>
        <v>1.6090407647551717</v>
      </c>
      <c r="AG22">
        <v>37.272727272727266</v>
      </c>
      <c r="AH22">
        <f t="shared" si="7"/>
        <v>1.5713911715615103</v>
      </c>
      <c r="AI22">
        <f t="shared" si="8"/>
        <v>0.22779043280182235</v>
      </c>
      <c r="AJ22">
        <f t="shared" si="1"/>
        <v>-31.388888888888886</v>
      </c>
      <c r="AK22">
        <f t="shared" si="9"/>
        <v>3.0487804878048783E-2</v>
      </c>
      <c r="AL22">
        <f t="shared" si="10"/>
        <v>-36.136363636363633</v>
      </c>
      <c r="AM22">
        <v>57</v>
      </c>
      <c r="AN22">
        <v>0</v>
      </c>
      <c r="AO22">
        <v>1</v>
      </c>
      <c r="AP22">
        <v>6</v>
      </c>
      <c r="AQ22">
        <v>1.534280005205082</v>
      </c>
      <c r="AR22">
        <v>0</v>
      </c>
      <c r="AS22">
        <v>0</v>
      </c>
      <c r="AT22">
        <v>6527</v>
      </c>
      <c r="AU22">
        <v>3.8147136126959769</v>
      </c>
      <c r="AV22">
        <v>0</v>
      </c>
      <c r="AW22">
        <v>0</v>
      </c>
      <c r="AX22">
        <v>0</v>
      </c>
      <c r="AY22">
        <v>1</v>
      </c>
      <c r="AZ22">
        <f t="shared" si="11"/>
        <v>0</v>
      </c>
      <c r="BA22">
        <f t="shared" si="12"/>
        <v>0.22779043280182235</v>
      </c>
      <c r="BB22">
        <v>0</v>
      </c>
      <c r="BC22" t="s">
        <v>3131</v>
      </c>
      <c r="BD22">
        <v>0</v>
      </c>
      <c r="BE22">
        <v>0</v>
      </c>
      <c r="BF22">
        <v>5985</v>
      </c>
      <c r="BG22" t="b">
        <f t="shared" si="13"/>
        <v>1</v>
      </c>
      <c r="BH22">
        <v>0</v>
      </c>
      <c r="BI22">
        <v>0</v>
      </c>
      <c r="BJ22">
        <f t="shared" si="14"/>
        <v>0</v>
      </c>
      <c r="BK22">
        <f t="shared" si="15"/>
        <v>0</v>
      </c>
      <c r="BL22">
        <f t="shared" si="16"/>
        <v>0</v>
      </c>
      <c r="BM22">
        <f t="shared" si="17"/>
        <v>0</v>
      </c>
      <c r="BN22">
        <f t="shared" si="18"/>
        <v>0</v>
      </c>
      <c r="BO22">
        <f t="shared" si="19"/>
        <v>0</v>
      </c>
      <c r="BP22">
        <v>0</v>
      </c>
      <c r="BQ22">
        <f t="shared" si="20"/>
        <v>0</v>
      </c>
      <c r="BR22">
        <f t="shared" si="21"/>
        <v>0</v>
      </c>
      <c r="BS22">
        <v>1</v>
      </c>
      <c r="BT22">
        <v>0</v>
      </c>
      <c r="BU22" t="str">
        <f t="shared" si="2"/>
        <v>2019河北省</v>
      </c>
      <c r="BV22">
        <v>1</v>
      </c>
      <c r="BW22">
        <v>0</v>
      </c>
    </row>
    <row r="23" spans="1:75" x14ac:dyDescent="0.3">
      <c r="A23">
        <v>2021</v>
      </c>
      <c r="B23" t="s">
        <v>36</v>
      </c>
      <c r="C23" t="s">
        <v>77</v>
      </c>
      <c r="D23" t="s">
        <v>78</v>
      </c>
      <c r="E23" t="s">
        <v>24</v>
      </c>
      <c r="F23">
        <v>130302021</v>
      </c>
      <c r="G23" t="s">
        <v>79</v>
      </c>
      <c r="H23" t="s">
        <v>80</v>
      </c>
      <c r="I23" t="s">
        <v>81</v>
      </c>
      <c r="J23">
        <v>35.46</v>
      </c>
      <c r="K23">
        <v>1.5497387312648989</v>
      </c>
      <c r="L23" t="str">
        <f t="shared" si="3"/>
        <v>2022秦皇岛市</v>
      </c>
      <c r="M23">
        <v>57.87</v>
      </c>
      <c r="N23">
        <f t="shared" si="4"/>
        <v>1.7624534823635469</v>
      </c>
      <c r="O23">
        <v>0.35630000000000001</v>
      </c>
      <c r="P23">
        <v>7.2657609167176096</v>
      </c>
      <c r="Q23">
        <v>4.7691852486319153</v>
      </c>
      <c r="R23">
        <v>0.1971626228354538</v>
      </c>
      <c r="S23">
        <v>0.55389997037765115</v>
      </c>
      <c r="T23">
        <v>2.477121254719663</v>
      </c>
      <c r="U23" t="s">
        <v>4990</v>
      </c>
      <c r="V23">
        <v>2</v>
      </c>
      <c r="W23" t="s">
        <v>82</v>
      </c>
      <c r="X23">
        <v>2020</v>
      </c>
      <c r="Y23" t="s">
        <v>83</v>
      </c>
      <c r="Z23">
        <v>59.22</v>
      </c>
      <c r="AA23">
        <f t="shared" si="0"/>
        <v>1.7724684030532805</v>
      </c>
      <c r="AB23">
        <v>66.470588235294116</v>
      </c>
      <c r="AC23">
        <f t="shared" si="5"/>
        <v>1.8226295221051458</v>
      </c>
      <c r="AD23" t="s">
        <v>84</v>
      </c>
      <c r="AE23">
        <v>34.22</v>
      </c>
      <c r="AF23">
        <f t="shared" si="6"/>
        <v>1.5342800052050816</v>
      </c>
      <c r="AG23">
        <v>40.882352941176471</v>
      </c>
      <c r="AH23">
        <f t="shared" si="7"/>
        <v>1.61153588321184</v>
      </c>
      <c r="AI23">
        <f t="shared" si="8"/>
        <v>1.7305669199298657</v>
      </c>
      <c r="AJ23">
        <f t="shared" si="1"/>
        <v>25</v>
      </c>
      <c r="AK23">
        <f t="shared" si="9"/>
        <v>1.6258992805755395</v>
      </c>
      <c r="AL23">
        <f t="shared" si="10"/>
        <v>25.588235294117645</v>
      </c>
      <c r="AM23">
        <v>56</v>
      </c>
      <c r="AN23">
        <v>1</v>
      </c>
      <c r="AO23">
        <v>1</v>
      </c>
      <c r="AP23">
        <v>1</v>
      </c>
      <c r="AQ23">
        <v>1.5497387312648989</v>
      </c>
      <c r="AR23">
        <v>0</v>
      </c>
      <c r="AS23">
        <v>0</v>
      </c>
      <c r="AT23">
        <v>5433</v>
      </c>
      <c r="AU23">
        <v>3.7350397050337207</v>
      </c>
      <c r="AV23">
        <v>0</v>
      </c>
      <c r="AW23">
        <v>0</v>
      </c>
      <c r="AX23">
        <v>1</v>
      </c>
      <c r="AY23">
        <v>0</v>
      </c>
      <c r="AZ23">
        <f t="shared" si="11"/>
        <v>1.7305669199298657</v>
      </c>
      <c r="BA23">
        <f t="shared" si="12"/>
        <v>0</v>
      </c>
      <c r="BB23">
        <v>0</v>
      </c>
      <c r="BC23" t="s">
        <v>84</v>
      </c>
      <c r="BD23">
        <v>0</v>
      </c>
      <c r="BE23">
        <v>0</v>
      </c>
      <c r="BF23">
        <v>6527</v>
      </c>
      <c r="BG23" t="b">
        <f t="shared" si="13"/>
        <v>0</v>
      </c>
      <c r="BH23">
        <v>0</v>
      </c>
      <c r="BI23">
        <v>0</v>
      </c>
      <c r="BJ23">
        <f t="shared" si="14"/>
        <v>0</v>
      </c>
      <c r="BK23">
        <f t="shared" si="15"/>
        <v>0</v>
      </c>
      <c r="BL23">
        <f t="shared" si="16"/>
        <v>0</v>
      </c>
      <c r="BM23">
        <f t="shared" si="17"/>
        <v>0</v>
      </c>
      <c r="BN23">
        <f t="shared" si="18"/>
        <v>0</v>
      </c>
      <c r="BO23">
        <f t="shared" si="19"/>
        <v>0</v>
      </c>
      <c r="BP23">
        <v>0</v>
      </c>
      <c r="BQ23">
        <f t="shared" si="20"/>
        <v>0</v>
      </c>
      <c r="BR23">
        <f t="shared" si="21"/>
        <v>0</v>
      </c>
      <c r="BS23">
        <v>1</v>
      </c>
      <c r="BT23">
        <v>0</v>
      </c>
      <c r="BU23" t="str">
        <f t="shared" si="2"/>
        <v>2020河北省</v>
      </c>
      <c r="BV23">
        <v>1</v>
      </c>
      <c r="BW23">
        <v>0</v>
      </c>
    </row>
    <row r="24" spans="1:75" x14ac:dyDescent="0.3">
      <c r="A24">
        <v>2022</v>
      </c>
      <c r="B24" t="s">
        <v>36</v>
      </c>
      <c r="C24" t="s">
        <v>77</v>
      </c>
      <c r="D24" t="s">
        <v>78</v>
      </c>
      <c r="E24" t="s">
        <v>24</v>
      </c>
      <c r="F24">
        <v>130302021</v>
      </c>
      <c r="G24" t="s">
        <v>79</v>
      </c>
      <c r="H24" t="s">
        <v>80</v>
      </c>
      <c r="I24" t="s">
        <v>85</v>
      </c>
      <c r="J24">
        <v>57.87</v>
      </c>
      <c r="K24">
        <v>1.7624534823635469</v>
      </c>
      <c r="L24" t="str">
        <f t="shared" si="3"/>
        <v>2023秦皇岛市</v>
      </c>
      <c r="M24">
        <v>43.76</v>
      </c>
      <c r="N24">
        <f t="shared" si="4"/>
        <v>1.6410773133253744</v>
      </c>
      <c r="O24">
        <v>0.3569</v>
      </c>
      <c r="P24">
        <v>6.2810333672477272</v>
      </c>
      <c r="Q24">
        <v>4.7872974949512699</v>
      </c>
      <c r="R24">
        <v>0.2049305051159471</v>
      </c>
      <c r="S24">
        <v>0.54375001581729876</v>
      </c>
      <c r="T24">
        <v>2.477121254719663</v>
      </c>
      <c r="U24" t="s">
        <v>5353</v>
      </c>
      <c r="V24">
        <v>2</v>
      </c>
      <c r="W24" t="s">
        <v>82</v>
      </c>
      <c r="X24">
        <v>2020</v>
      </c>
      <c r="Y24" t="s">
        <v>83</v>
      </c>
      <c r="Z24">
        <v>59.22</v>
      </c>
      <c r="AA24">
        <f t="shared" si="0"/>
        <v>1.7724684030532805</v>
      </c>
      <c r="AB24">
        <v>66.470588235294116</v>
      </c>
      <c r="AC24">
        <f t="shared" si="5"/>
        <v>1.8226295221051458</v>
      </c>
      <c r="AD24" t="s">
        <v>84</v>
      </c>
      <c r="AE24">
        <v>34.22</v>
      </c>
      <c r="AF24">
        <f t="shared" si="6"/>
        <v>1.5342800052050816</v>
      </c>
      <c r="AG24">
        <v>40.882352941176471</v>
      </c>
      <c r="AH24">
        <f t="shared" si="7"/>
        <v>1.61153588321184</v>
      </c>
      <c r="AI24">
        <f t="shared" si="8"/>
        <v>1.7305669199298657</v>
      </c>
      <c r="AJ24">
        <f t="shared" si="1"/>
        <v>25</v>
      </c>
      <c r="AK24">
        <f t="shared" si="9"/>
        <v>1.6258992805755395</v>
      </c>
      <c r="AL24">
        <f t="shared" si="10"/>
        <v>25.588235294117645</v>
      </c>
      <c r="AM24">
        <v>57</v>
      </c>
      <c r="AN24">
        <v>1</v>
      </c>
      <c r="AO24">
        <v>1</v>
      </c>
      <c r="AP24">
        <v>2</v>
      </c>
      <c r="AQ24">
        <v>1.7624534823635469</v>
      </c>
      <c r="AR24">
        <v>0</v>
      </c>
      <c r="AS24">
        <v>0</v>
      </c>
      <c r="AT24">
        <v>5393</v>
      </c>
      <c r="AU24">
        <v>3.7318304202881625</v>
      </c>
      <c r="AV24">
        <v>0</v>
      </c>
      <c r="AW24">
        <v>0</v>
      </c>
      <c r="AX24">
        <v>1</v>
      </c>
      <c r="AY24">
        <v>0</v>
      </c>
      <c r="AZ24">
        <f t="shared" si="11"/>
        <v>1.7305669199298657</v>
      </c>
      <c r="BA24">
        <f t="shared" si="12"/>
        <v>0</v>
      </c>
      <c r="BB24">
        <v>0</v>
      </c>
      <c r="BC24" t="s">
        <v>81</v>
      </c>
      <c r="BD24">
        <v>0</v>
      </c>
      <c r="BE24">
        <v>0</v>
      </c>
      <c r="BF24">
        <v>5433</v>
      </c>
      <c r="BG24" t="b">
        <f t="shared" si="13"/>
        <v>1</v>
      </c>
      <c r="BH24">
        <v>0</v>
      </c>
      <c r="BI24">
        <v>0</v>
      </c>
      <c r="BJ24">
        <f t="shared" si="14"/>
        <v>0</v>
      </c>
      <c r="BK24">
        <f t="shared" si="15"/>
        <v>0</v>
      </c>
      <c r="BL24">
        <f t="shared" si="16"/>
        <v>0</v>
      </c>
      <c r="BM24">
        <f t="shared" si="17"/>
        <v>0</v>
      </c>
      <c r="BN24">
        <f t="shared" si="18"/>
        <v>0</v>
      </c>
      <c r="BO24">
        <f t="shared" si="19"/>
        <v>0</v>
      </c>
      <c r="BP24">
        <v>0</v>
      </c>
      <c r="BQ24">
        <f t="shared" si="20"/>
        <v>0</v>
      </c>
      <c r="BR24">
        <f t="shared" si="21"/>
        <v>0</v>
      </c>
      <c r="BS24">
        <v>0</v>
      </c>
      <c r="BT24">
        <v>0</v>
      </c>
      <c r="BU24" t="str">
        <f t="shared" si="2"/>
        <v>2021河北省</v>
      </c>
      <c r="BV24">
        <v>1</v>
      </c>
      <c r="BW24">
        <v>0</v>
      </c>
    </row>
    <row r="25" spans="1:75" x14ac:dyDescent="0.3">
      <c r="A25">
        <v>2014</v>
      </c>
      <c r="B25" t="s">
        <v>36</v>
      </c>
      <c r="C25" t="s">
        <v>97</v>
      </c>
      <c r="D25" t="s">
        <v>1331</v>
      </c>
      <c r="E25" t="s">
        <v>24</v>
      </c>
      <c r="F25">
        <v>130402013</v>
      </c>
      <c r="G25" t="s">
        <v>1332</v>
      </c>
      <c r="H25" t="s">
        <v>100</v>
      </c>
      <c r="I25" t="s">
        <v>1333</v>
      </c>
      <c r="J25">
        <v>9.2592592592592595</v>
      </c>
      <c r="K25">
        <v>0.96657624451305035</v>
      </c>
      <c r="L25" t="str">
        <f t="shared" si="3"/>
        <v>2015邯郸市</v>
      </c>
      <c r="M25">
        <v>29.388333333333335</v>
      </c>
      <c r="N25">
        <f t="shared" si="4"/>
        <v>1.4681749571287264</v>
      </c>
      <c r="O25">
        <v>0.50109999998701305</v>
      </c>
      <c r="P25">
        <v>7.4885514779251672</v>
      </c>
      <c r="Q25">
        <v>4.5177631462641994</v>
      </c>
      <c r="R25">
        <v>0.2404589490165378</v>
      </c>
      <c r="S25">
        <v>0.45261722815788769</v>
      </c>
      <c r="T25">
        <v>3.0126263509540498</v>
      </c>
      <c r="U25" t="s">
        <v>5351</v>
      </c>
      <c r="V25">
        <v>2</v>
      </c>
      <c r="W25" t="s">
        <v>40</v>
      </c>
      <c r="X25">
        <v>2013</v>
      </c>
      <c r="Y25" t="s">
        <v>5309</v>
      </c>
      <c r="Z25">
        <v>13</v>
      </c>
      <c r="AA25">
        <f t="shared" si="0"/>
        <v>1.1139433523068367</v>
      </c>
      <c r="AB25">
        <v>13</v>
      </c>
      <c r="AC25">
        <f t="shared" si="5"/>
        <v>1.1139433523068367</v>
      </c>
      <c r="AD25" t="s">
        <v>4991</v>
      </c>
      <c r="AE25">
        <v>13</v>
      </c>
      <c r="AF25">
        <f t="shared" si="6"/>
        <v>1.1139433523068367</v>
      </c>
      <c r="AG25">
        <v>0</v>
      </c>
      <c r="AH25" t="e">
        <f t="shared" si="7"/>
        <v>#NUM!</v>
      </c>
      <c r="AI25">
        <f t="shared" si="8"/>
        <v>1</v>
      </c>
      <c r="AJ25">
        <f t="shared" si="1"/>
        <v>0</v>
      </c>
      <c r="AK25" t="e">
        <f t="shared" si="9"/>
        <v>#DIV/0!</v>
      </c>
      <c r="AL25">
        <f t="shared" si="10"/>
        <v>13</v>
      </c>
      <c r="AM25">
        <v>53</v>
      </c>
      <c r="AN25">
        <v>1</v>
      </c>
      <c r="AO25">
        <v>1</v>
      </c>
      <c r="AP25">
        <v>2</v>
      </c>
      <c r="AQ25">
        <v>0.96657624451305035</v>
      </c>
      <c r="AR25">
        <v>1</v>
      </c>
      <c r="AS25">
        <v>1</v>
      </c>
      <c r="AT25">
        <v>4193</v>
      </c>
      <c r="AU25">
        <v>3.6225248624035684</v>
      </c>
      <c r="AV25">
        <v>0</v>
      </c>
      <c r="AW25">
        <v>0</v>
      </c>
      <c r="AX25">
        <v>0</v>
      </c>
      <c r="AY25">
        <v>1</v>
      </c>
      <c r="AZ25">
        <f t="shared" si="11"/>
        <v>0</v>
      </c>
      <c r="BA25">
        <f t="shared" si="12"/>
        <v>0</v>
      </c>
      <c r="BB25">
        <v>0</v>
      </c>
      <c r="BC25" t="s">
        <v>4991</v>
      </c>
      <c r="BD25">
        <v>1</v>
      </c>
      <c r="BE25">
        <v>1</v>
      </c>
      <c r="BF25">
        <v>5226</v>
      </c>
      <c r="BG25" t="b">
        <f t="shared" si="13"/>
        <v>0</v>
      </c>
      <c r="BH25">
        <v>0</v>
      </c>
      <c r="BI25">
        <v>1</v>
      </c>
      <c r="BJ25">
        <f t="shared" si="14"/>
        <v>1</v>
      </c>
      <c r="BK25">
        <f t="shared" si="15"/>
        <v>0</v>
      </c>
      <c r="BL25">
        <f t="shared" si="16"/>
        <v>0</v>
      </c>
      <c r="BM25">
        <f t="shared" si="17"/>
        <v>1</v>
      </c>
      <c r="BN25">
        <f t="shared" si="18"/>
        <v>1</v>
      </c>
      <c r="BO25">
        <f t="shared" si="19"/>
        <v>0</v>
      </c>
      <c r="BP25">
        <v>2</v>
      </c>
      <c r="BQ25">
        <f t="shared" si="20"/>
        <v>2</v>
      </c>
      <c r="BR25">
        <f t="shared" si="21"/>
        <v>1</v>
      </c>
      <c r="BS25">
        <v>1</v>
      </c>
      <c r="BT25">
        <v>0</v>
      </c>
      <c r="BU25" t="str">
        <f t="shared" si="2"/>
        <v>2013河北省</v>
      </c>
      <c r="BV25">
        <v>1</v>
      </c>
      <c r="BW25">
        <v>0</v>
      </c>
    </row>
    <row r="26" spans="1:75" x14ac:dyDescent="0.3">
      <c r="A26">
        <v>2017</v>
      </c>
      <c r="B26" t="s">
        <v>36</v>
      </c>
      <c r="C26" t="s">
        <v>97</v>
      </c>
      <c r="D26" t="s">
        <v>1334</v>
      </c>
      <c r="E26" t="s">
        <v>24</v>
      </c>
      <c r="F26">
        <v>130402017</v>
      </c>
      <c r="G26" t="s">
        <v>1335</v>
      </c>
      <c r="H26" t="s">
        <v>100</v>
      </c>
      <c r="I26" t="s">
        <v>1336</v>
      </c>
      <c r="J26">
        <v>53.208955223880587</v>
      </c>
      <c r="K26">
        <v>1.7259847314870578</v>
      </c>
      <c r="L26" t="str">
        <f t="shared" si="3"/>
        <v>2018邯郸市</v>
      </c>
      <c r="M26">
        <v>53.698630136986303</v>
      </c>
      <c r="N26">
        <f t="shared" si="4"/>
        <v>1.7299632069000013</v>
      </c>
      <c r="O26">
        <v>0.4637414626269642</v>
      </c>
      <c r="P26">
        <v>7.5288558048384582</v>
      </c>
      <c r="Q26">
        <v>4.5510472349245523</v>
      </c>
      <c r="R26">
        <v>0.22187250117640089</v>
      </c>
      <c r="S26">
        <v>0.40239857815451863</v>
      </c>
      <c r="T26">
        <v>3.0216027160282422</v>
      </c>
      <c r="U26" t="s">
        <v>5352</v>
      </c>
      <c r="V26">
        <v>2</v>
      </c>
      <c r="W26" t="s">
        <v>40</v>
      </c>
      <c r="X26">
        <v>2016</v>
      </c>
      <c r="Y26" t="s">
        <v>3752</v>
      </c>
      <c r="Z26">
        <v>34.153846153846153</v>
      </c>
      <c r="AA26">
        <f t="shared" si="0"/>
        <v>1.5334396178077832</v>
      </c>
      <c r="AB26">
        <v>30.810810810810811</v>
      </c>
      <c r="AC26">
        <f t="shared" si="5"/>
        <v>1.4887031272694775</v>
      </c>
      <c r="AD26" t="s">
        <v>4895</v>
      </c>
      <c r="AE26">
        <v>28.307692307692307</v>
      </c>
      <c r="AF26">
        <f t="shared" si="6"/>
        <v>1.4519044663666809</v>
      </c>
      <c r="AG26">
        <v>15.945945945945946</v>
      </c>
      <c r="AH26">
        <f t="shared" si="7"/>
        <v>1.2026502875751492</v>
      </c>
      <c r="AI26">
        <f t="shared" si="8"/>
        <v>1.2065217391304348</v>
      </c>
      <c r="AJ26">
        <f t="shared" si="1"/>
        <v>5.8461538461538467</v>
      </c>
      <c r="AK26">
        <f t="shared" si="9"/>
        <v>1.9322033898305084</v>
      </c>
      <c r="AL26">
        <f t="shared" si="10"/>
        <v>14.864864864864865</v>
      </c>
      <c r="AM26">
        <v>49</v>
      </c>
      <c r="AN26">
        <v>1</v>
      </c>
      <c r="AO26">
        <v>1</v>
      </c>
      <c r="AP26">
        <v>1</v>
      </c>
      <c r="AQ26">
        <v>1.725984731487058</v>
      </c>
      <c r="AR26">
        <v>0</v>
      </c>
      <c r="AS26">
        <v>0</v>
      </c>
      <c r="AT26">
        <v>5858</v>
      </c>
      <c r="AU26">
        <v>3.76774936734558</v>
      </c>
      <c r="AV26">
        <v>0</v>
      </c>
      <c r="AW26">
        <v>0</v>
      </c>
      <c r="AX26">
        <v>1</v>
      </c>
      <c r="AY26">
        <v>0</v>
      </c>
      <c r="AZ26">
        <f t="shared" si="11"/>
        <v>1.2065217391304348</v>
      </c>
      <c r="BA26">
        <f t="shared" si="12"/>
        <v>0</v>
      </c>
      <c r="BB26">
        <v>0</v>
      </c>
      <c r="BC26" t="s">
        <v>4895</v>
      </c>
      <c r="BD26">
        <v>0</v>
      </c>
      <c r="BE26">
        <v>0</v>
      </c>
      <c r="BF26">
        <v>5988</v>
      </c>
      <c r="BG26" t="b">
        <f t="shared" si="13"/>
        <v>0</v>
      </c>
      <c r="BH26">
        <v>0</v>
      </c>
      <c r="BI26">
        <v>0</v>
      </c>
      <c r="BJ26">
        <f t="shared" si="14"/>
        <v>0</v>
      </c>
      <c r="BK26">
        <f t="shared" si="15"/>
        <v>0</v>
      </c>
      <c r="BL26">
        <f t="shared" si="16"/>
        <v>0</v>
      </c>
      <c r="BM26">
        <f t="shared" si="17"/>
        <v>0</v>
      </c>
      <c r="BN26">
        <f t="shared" si="18"/>
        <v>0</v>
      </c>
      <c r="BO26">
        <f t="shared" si="19"/>
        <v>0</v>
      </c>
      <c r="BP26">
        <v>0</v>
      </c>
      <c r="BQ26">
        <f t="shared" si="20"/>
        <v>0</v>
      </c>
      <c r="BR26">
        <f t="shared" si="21"/>
        <v>0</v>
      </c>
      <c r="BS26">
        <v>1</v>
      </c>
      <c r="BT26">
        <v>0</v>
      </c>
      <c r="BU26" t="str">
        <f t="shared" si="2"/>
        <v>2016河北省</v>
      </c>
      <c r="BV26">
        <v>1</v>
      </c>
      <c r="BW26">
        <v>1</v>
      </c>
    </row>
    <row r="27" spans="1:75" x14ac:dyDescent="0.3">
      <c r="A27">
        <v>2018</v>
      </c>
      <c r="B27" t="s">
        <v>36</v>
      </c>
      <c r="C27" t="s">
        <v>97</v>
      </c>
      <c r="D27" t="s">
        <v>1334</v>
      </c>
      <c r="E27" t="s">
        <v>24</v>
      </c>
      <c r="F27">
        <v>130402017</v>
      </c>
      <c r="G27" t="s">
        <v>1335</v>
      </c>
      <c r="H27" t="s">
        <v>100</v>
      </c>
      <c r="I27" t="s">
        <v>1337</v>
      </c>
      <c r="J27">
        <v>53.698630136986303</v>
      </c>
      <c r="K27">
        <v>1.7299632069000013</v>
      </c>
      <c r="L27" t="str">
        <f t="shared" si="3"/>
        <v>2019邯郸市</v>
      </c>
      <c r="M27">
        <v>63.681159420289852</v>
      </c>
      <c r="N27">
        <f t="shared" si="4"/>
        <v>1.8040109618472362</v>
      </c>
      <c r="O27">
        <v>0.45100000000000001</v>
      </c>
      <c r="P27">
        <v>7.5383940600821653</v>
      </c>
      <c r="Q27">
        <v>4.5597750007035689</v>
      </c>
      <c r="R27">
        <v>0.19915198055973821</v>
      </c>
      <c r="S27">
        <v>0.38881322326301071</v>
      </c>
      <c r="T27">
        <v>3.0244856676991669</v>
      </c>
      <c r="U27" t="s">
        <v>4970</v>
      </c>
      <c r="V27">
        <v>2</v>
      </c>
      <c r="W27" t="s">
        <v>40</v>
      </c>
      <c r="X27">
        <v>2016</v>
      </c>
      <c r="Y27" t="s">
        <v>3752</v>
      </c>
      <c r="Z27">
        <v>34.153846153846153</v>
      </c>
      <c r="AA27">
        <f t="shared" si="0"/>
        <v>1.5334396178077832</v>
      </c>
      <c r="AB27">
        <v>30.810810810810811</v>
      </c>
      <c r="AC27">
        <f t="shared" si="5"/>
        <v>1.4887031272694775</v>
      </c>
      <c r="AD27" t="s">
        <v>4895</v>
      </c>
      <c r="AE27">
        <v>28.307692307692307</v>
      </c>
      <c r="AF27">
        <f t="shared" si="6"/>
        <v>1.4519044663666809</v>
      </c>
      <c r="AG27">
        <v>15.945945945945946</v>
      </c>
      <c r="AH27">
        <f t="shared" si="7"/>
        <v>1.2026502875751492</v>
      </c>
      <c r="AI27">
        <f t="shared" si="8"/>
        <v>1.2065217391304348</v>
      </c>
      <c r="AJ27">
        <f t="shared" si="1"/>
        <v>5.8461538461538467</v>
      </c>
      <c r="AK27">
        <f t="shared" si="9"/>
        <v>1.9322033898305084</v>
      </c>
      <c r="AL27">
        <f t="shared" si="10"/>
        <v>14.864864864864865</v>
      </c>
      <c r="AM27">
        <v>50</v>
      </c>
      <c r="AN27">
        <v>1</v>
      </c>
      <c r="AO27">
        <v>1</v>
      </c>
      <c r="AP27">
        <v>2</v>
      </c>
      <c r="AQ27">
        <v>1.729963206900001</v>
      </c>
      <c r="AR27">
        <v>0</v>
      </c>
      <c r="AS27">
        <v>0</v>
      </c>
      <c r="AT27">
        <v>2898</v>
      </c>
      <c r="AU27">
        <v>3.462098381135156</v>
      </c>
      <c r="AV27">
        <v>0</v>
      </c>
      <c r="AW27">
        <v>0</v>
      </c>
      <c r="AX27">
        <v>1</v>
      </c>
      <c r="AY27">
        <v>0</v>
      </c>
      <c r="AZ27">
        <f t="shared" si="11"/>
        <v>1.2065217391304348</v>
      </c>
      <c r="BA27">
        <f t="shared" si="12"/>
        <v>0</v>
      </c>
      <c r="BB27">
        <v>0</v>
      </c>
      <c r="BC27" t="s">
        <v>1336</v>
      </c>
      <c r="BD27">
        <v>0</v>
      </c>
      <c r="BE27">
        <v>0</v>
      </c>
      <c r="BF27">
        <v>5858</v>
      </c>
      <c r="BG27" t="b">
        <f t="shared" si="13"/>
        <v>0</v>
      </c>
      <c r="BH27">
        <v>0</v>
      </c>
      <c r="BI27">
        <v>0</v>
      </c>
      <c r="BJ27">
        <f t="shared" si="14"/>
        <v>0</v>
      </c>
      <c r="BK27">
        <f t="shared" si="15"/>
        <v>0</v>
      </c>
      <c r="BL27">
        <f t="shared" si="16"/>
        <v>0</v>
      </c>
      <c r="BM27">
        <f t="shared" si="17"/>
        <v>0</v>
      </c>
      <c r="BN27">
        <f t="shared" si="18"/>
        <v>0</v>
      </c>
      <c r="BO27">
        <f t="shared" si="19"/>
        <v>0</v>
      </c>
      <c r="BP27">
        <v>0</v>
      </c>
      <c r="BQ27">
        <f t="shared" si="20"/>
        <v>0</v>
      </c>
      <c r="BR27">
        <f t="shared" si="21"/>
        <v>0</v>
      </c>
      <c r="BS27">
        <v>1</v>
      </c>
      <c r="BT27">
        <v>0</v>
      </c>
      <c r="BU27" t="str">
        <f t="shared" si="2"/>
        <v>2017河北省</v>
      </c>
      <c r="BV27">
        <v>1</v>
      </c>
      <c r="BW27">
        <v>0</v>
      </c>
    </row>
    <row r="28" spans="1:75" x14ac:dyDescent="0.3">
      <c r="A28">
        <v>2019</v>
      </c>
      <c r="B28" t="s">
        <v>36</v>
      </c>
      <c r="C28" t="s">
        <v>97</v>
      </c>
      <c r="D28" t="s">
        <v>1338</v>
      </c>
      <c r="E28" t="s">
        <v>24</v>
      </c>
      <c r="F28">
        <v>130402019</v>
      </c>
      <c r="G28" t="s">
        <v>1339</v>
      </c>
      <c r="H28" t="s">
        <v>100</v>
      </c>
      <c r="I28" t="s">
        <v>1340</v>
      </c>
      <c r="J28">
        <v>63.681159420289852</v>
      </c>
      <c r="K28">
        <v>1.8040109618472362</v>
      </c>
      <c r="L28" t="str">
        <f t="shared" si="3"/>
        <v>2020邯郸市</v>
      </c>
      <c r="M28">
        <v>70.16</v>
      </c>
      <c r="N28">
        <f t="shared" si="4"/>
        <v>1.846089580357984</v>
      </c>
      <c r="O28">
        <v>0.44590000000000002</v>
      </c>
      <c r="P28">
        <v>7.5423273827739754</v>
      </c>
      <c r="Q28">
        <v>4.5628398498850649</v>
      </c>
      <c r="R28">
        <v>0.20439969134031741</v>
      </c>
      <c r="S28">
        <v>0.37588251999403333</v>
      </c>
      <c r="T28">
        <v>3.0257153839013409</v>
      </c>
      <c r="U28" t="s">
        <v>5170</v>
      </c>
      <c r="V28">
        <v>1</v>
      </c>
      <c r="W28" t="s">
        <v>36</v>
      </c>
      <c r="X28">
        <v>2018</v>
      </c>
      <c r="Y28" t="s">
        <v>4970</v>
      </c>
      <c r="Z28">
        <v>37.170610211706098</v>
      </c>
      <c r="AA28">
        <f t="shared" si="0"/>
        <v>1.5701996907540916</v>
      </c>
      <c r="AB28">
        <v>45.929144385026738</v>
      </c>
      <c r="AC28">
        <f t="shared" si="5"/>
        <v>1.6620883550124659</v>
      </c>
      <c r="AD28" t="s">
        <v>1337</v>
      </c>
      <c r="AE28">
        <v>53.698630136986303</v>
      </c>
      <c r="AF28">
        <f t="shared" si="6"/>
        <v>1.7299632069000013</v>
      </c>
      <c r="AG28">
        <v>83.235294117647058</v>
      </c>
      <c r="AH28">
        <f t="shared" si="7"/>
        <v>1.9203075184820351</v>
      </c>
      <c r="AI28">
        <f t="shared" si="8"/>
        <v>0.69220779220779216</v>
      </c>
      <c r="AJ28">
        <f t="shared" si="1"/>
        <v>-16.528019925280205</v>
      </c>
      <c r="AK28">
        <f t="shared" si="9"/>
        <v>0.55179890780597496</v>
      </c>
      <c r="AL28">
        <f t="shared" si="10"/>
        <v>-37.30614973262032</v>
      </c>
      <c r="AM28">
        <v>55</v>
      </c>
      <c r="AN28">
        <v>1</v>
      </c>
      <c r="AO28">
        <v>1</v>
      </c>
      <c r="AP28">
        <v>1</v>
      </c>
      <c r="AQ28">
        <v>1.804010961847236</v>
      </c>
      <c r="AR28">
        <v>0</v>
      </c>
      <c r="AS28">
        <v>0</v>
      </c>
      <c r="AT28">
        <v>6760</v>
      </c>
      <c r="AU28">
        <v>3.8299466959416359</v>
      </c>
      <c r="AV28">
        <v>0</v>
      </c>
      <c r="AW28">
        <v>0</v>
      </c>
      <c r="AX28">
        <v>0</v>
      </c>
      <c r="AY28">
        <v>1</v>
      </c>
      <c r="AZ28">
        <f t="shared" si="11"/>
        <v>0</v>
      </c>
      <c r="BA28">
        <f t="shared" si="12"/>
        <v>0.69220779220779216</v>
      </c>
      <c r="BB28">
        <v>0</v>
      </c>
      <c r="BC28" t="s">
        <v>1337</v>
      </c>
      <c r="BD28">
        <v>0</v>
      </c>
      <c r="BE28">
        <v>0</v>
      </c>
      <c r="BF28">
        <v>2898</v>
      </c>
      <c r="BG28" t="b">
        <f t="shared" si="13"/>
        <v>0</v>
      </c>
      <c r="BH28">
        <v>0</v>
      </c>
      <c r="BI28">
        <v>0</v>
      </c>
      <c r="BJ28">
        <f t="shared" si="14"/>
        <v>0</v>
      </c>
      <c r="BK28">
        <f t="shared" si="15"/>
        <v>0</v>
      </c>
      <c r="BL28">
        <f t="shared" si="16"/>
        <v>0</v>
      </c>
      <c r="BM28">
        <f t="shared" si="17"/>
        <v>0</v>
      </c>
      <c r="BN28">
        <f t="shared" si="18"/>
        <v>0</v>
      </c>
      <c r="BO28">
        <f t="shared" si="19"/>
        <v>0</v>
      </c>
      <c r="BP28">
        <v>0</v>
      </c>
      <c r="BQ28">
        <f t="shared" si="20"/>
        <v>0</v>
      </c>
      <c r="BR28">
        <f t="shared" si="21"/>
        <v>0</v>
      </c>
      <c r="BS28">
        <v>1</v>
      </c>
      <c r="BT28">
        <v>0</v>
      </c>
      <c r="BU28" t="str">
        <f t="shared" si="2"/>
        <v>2018河北省</v>
      </c>
      <c r="BV28">
        <v>1</v>
      </c>
      <c r="BW28">
        <v>0</v>
      </c>
    </row>
    <row r="29" spans="1:75" x14ac:dyDescent="0.3">
      <c r="A29">
        <v>2020</v>
      </c>
      <c r="B29" t="s">
        <v>36</v>
      </c>
      <c r="C29" t="s">
        <v>97</v>
      </c>
      <c r="D29" t="s">
        <v>1338</v>
      </c>
      <c r="E29" t="s">
        <v>24</v>
      </c>
      <c r="F29">
        <v>130402019</v>
      </c>
      <c r="G29" t="s">
        <v>1339</v>
      </c>
      <c r="H29" t="s">
        <v>100</v>
      </c>
      <c r="I29" t="s">
        <v>102</v>
      </c>
      <c r="J29">
        <v>70.16</v>
      </c>
      <c r="K29">
        <v>1.846089580357984</v>
      </c>
      <c r="L29" t="str">
        <f t="shared" si="3"/>
        <v>2021邯郸市</v>
      </c>
      <c r="M29">
        <v>56.9</v>
      </c>
      <c r="N29">
        <f t="shared" si="4"/>
        <v>1.7551122663950711</v>
      </c>
      <c r="O29">
        <v>0.43190000000000001</v>
      </c>
      <c r="P29">
        <v>7.5607433010547123</v>
      </c>
      <c r="Q29">
        <v>4.5868460041105008</v>
      </c>
      <c r="R29">
        <v>0.19632728220479639</v>
      </c>
      <c r="S29">
        <v>0.36467914464588969</v>
      </c>
      <c r="T29">
        <v>3.0257153839013409</v>
      </c>
      <c r="U29" t="s">
        <v>4918</v>
      </c>
      <c r="V29">
        <v>1</v>
      </c>
      <c r="W29" t="s">
        <v>36</v>
      </c>
      <c r="X29">
        <v>2018</v>
      </c>
      <c r="Y29" t="s">
        <v>4970</v>
      </c>
      <c r="Z29">
        <v>37.170610211706098</v>
      </c>
      <c r="AA29">
        <f t="shared" si="0"/>
        <v>1.5701996907540916</v>
      </c>
      <c r="AB29">
        <v>45.929144385026738</v>
      </c>
      <c r="AC29">
        <f t="shared" si="5"/>
        <v>1.6620883550124659</v>
      </c>
      <c r="AD29" t="s">
        <v>1337</v>
      </c>
      <c r="AE29">
        <v>53.698630136986303</v>
      </c>
      <c r="AF29">
        <f t="shared" si="6"/>
        <v>1.7299632069000013</v>
      </c>
      <c r="AG29">
        <v>83.235294117647058</v>
      </c>
      <c r="AH29">
        <f t="shared" si="7"/>
        <v>1.9203075184820351</v>
      </c>
      <c r="AI29">
        <f t="shared" si="8"/>
        <v>0.69220779220779216</v>
      </c>
      <c r="AJ29">
        <f t="shared" si="1"/>
        <v>-16.528019925280205</v>
      </c>
      <c r="AK29">
        <f t="shared" si="9"/>
        <v>0.55179890780597496</v>
      </c>
      <c r="AL29">
        <f t="shared" si="10"/>
        <v>-37.30614973262032</v>
      </c>
      <c r="AM29">
        <v>56</v>
      </c>
      <c r="AN29">
        <v>1</v>
      </c>
      <c r="AO29">
        <v>1</v>
      </c>
      <c r="AP29">
        <v>2</v>
      </c>
      <c r="AQ29">
        <v>1.846089580357984</v>
      </c>
      <c r="AR29">
        <v>0</v>
      </c>
      <c r="AS29">
        <v>0</v>
      </c>
      <c r="AT29">
        <v>5498</v>
      </c>
      <c r="AU29">
        <v>3.7402047355074495</v>
      </c>
      <c r="AV29">
        <v>0</v>
      </c>
      <c r="AW29">
        <v>0</v>
      </c>
      <c r="AX29">
        <v>0</v>
      </c>
      <c r="AY29">
        <v>1</v>
      </c>
      <c r="AZ29">
        <f t="shared" si="11"/>
        <v>0</v>
      </c>
      <c r="BA29">
        <f t="shared" si="12"/>
        <v>0.69220779220779216</v>
      </c>
      <c r="BB29">
        <v>0</v>
      </c>
      <c r="BC29" t="s">
        <v>1340</v>
      </c>
      <c r="BD29">
        <v>0</v>
      </c>
      <c r="BE29">
        <v>0</v>
      </c>
      <c r="BF29">
        <v>6760</v>
      </c>
      <c r="BG29" t="b">
        <f t="shared" si="13"/>
        <v>0</v>
      </c>
      <c r="BH29">
        <v>0</v>
      </c>
      <c r="BI29">
        <v>0</v>
      </c>
      <c r="BJ29">
        <f t="shared" si="14"/>
        <v>0</v>
      </c>
      <c r="BK29">
        <f t="shared" si="15"/>
        <v>0</v>
      </c>
      <c r="BL29">
        <f t="shared" si="16"/>
        <v>0</v>
      </c>
      <c r="BM29">
        <f t="shared" si="17"/>
        <v>0</v>
      </c>
      <c r="BN29">
        <f t="shared" si="18"/>
        <v>0</v>
      </c>
      <c r="BO29">
        <f t="shared" si="19"/>
        <v>0</v>
      </c>
      <c r="BP29">
        <v>0</v>
      </c>
      <c r="BQ29">
        <f t="shared" si="20"/>
        <v>0</v>
      </c>
      <c r="BR29">
        <f t="shared" si="21"/>
        <v>0</v>
      </c>
      <c r="BS29">
        <v>1</v>
      </c>
      <c r="BT29">
        <v>0</v>
      </c>
      <c r="BU29" t="str">
        <f t="shared" si="2"/>
        <v>2019河北省</v>
      </c>
      <c r="BV29">
        <v>1</v>
      </c>
      <c r="BW29">
        <v>0</v>
      </c>
    </row>
    <row r="30" spans="1:75" x14ac:dyDescent="0.3">
      <c r="A30">
        <v>2021</v>
      </c>
      <c r="B30" t="s">
        <v>36</v>
      </c>
      <c r="C30" t="s">
        <v>97</v>
      </c>
      <c r="D30" t="s">
        <v>98</v>
      </c>
      <c r="E30" t="s">
        <v>24</v>
      </c>
      <c r="F30">
        <v>130402021</v>
      </c>
      <c r="G30" t="s">
        <v>99</v>
      </c>
      <c r="H30" t="s">
        <v>100</v>
      </c>
      <c r="I30" t="s">
        <v>101</v>
      </c>
      <c r="J30">
        <v>56.9</v>
      </c>
      <c r="K30">
        <v>1.7551122663950711</v>
      </c>
      <c r="L30" t="str">
        <f t="shared" si="3"/>
        <v>2022邯郸市</v>
      </c>
      <c r="M30">
        <v>56.4</v>
      </c>
      <c r="N30">
        <f t="shared" si="4"/>
        <v>1.7512791039833422</v>
      </c>
      <c r="O30">
        <v>0.46439999999999998</v>
      </c>
      <c r="P30">
        <v>7.6143698395482886</v>
      </c>
      <c r="Q30">
        <v>4.6416426395860126</v>
      </c>
      <c r="R30">
        <v>0.2044382066418117</v>
      </c>
      <c r="S30">
        <v>0.41852731325559861</v>
      </c>
      <c r="T30">
        <v>3.0257153839013409</v>
      </c>
      <c r="U30" t="s">
        <v>4990</v>
      </c>
      <c r="V30">
        <v>1</v>
      </c>
      <c r="W30" t="s">
        <v>36</v>
      </c>
      <c r="X30">
        <v>2020</v>
      </c>
      <c r="Y30" t="s">
        <v>4918</v>
      </c>
      <c r="Z30">
        <v>59.590909090909093</v>
      </c>
      <c r="AA30">
        <f t="shared" si="0"/>
        <v>1.7751800108678781</v>
      </c>
      <c r="AB30">
        <v>64.973262032085572</v>
      </c>
      <c r="AC30">
        <f t="shared" si="5"/>
        <v>1.8127346713978321</v>
      </c>
      <c r="AD30" t="s">
        <v>102</v>
      </c>
      <c r="AE30">
        <v>70.16</v>
      </c>
      <c r="AF30">
        <f t="shared" si="6"/>
        <v>1.846089580357984</v>
      </c>
      <c r="AG30">
        <v>80.294117647058826</v>
      </c>
      <c r="AH30">
        <f t="shared" si="7"/>
        <v>1.9046837299985009</v>
      </c>
      <c r="AI30">
        <f t="shared" si="8"/>
        <v>0.84935731315434859</v>
      </c>
      <c r="AJ30">
        <f t="shared" si="1"/>
        <v>-10.569090909090903</v>
      </c>
      <c r="AK30">
        <f t="shared" si="9"/>
        <v>0.80919080919080932</v>
      </c>
      <c r="AL30">
        <f t="shared" si="10"/>
        <v>-15.320855614973254</v>
      </c>
      <c r="AM30">
        <v>54</v>
      </c>
      <c r="AN30">
        <v>1</v>
      </c>
      <c r="AO30">
        <v>1</v>
      </c>
      <c r="AP30">
        <v>1</v>
      </c>
      <c r="AQ30">
        <v>1.7551122663950709</v>
      </c>
      <c r="AR30">
        <v>0</v>
      </c>
      <c r="AS30">
        <v>0</v>
      </c>
      <c r="AT30">
        <v>5884</v>
      </c>
      <c r="AU30">
        <v>3.7696726640554923</v>
      </c>
      <c r="AV30">
        <v>0</v>
      </c>
      <c r="AW30">
        <v>0</v>
      </c>
      <c r="AX30">
        <v>0</v>
      </c>
      <c r="AY30">
        <v>1</v>
      </c>
      <c r="AZ30">
        <f t="shared" si="11"/>
        <v>0</v>
      </c>
      <c r="BA30">
        <f t="shared" si="12"/>
        <v>0.84935731315434859</v>
      </c>
      <c r="BB30">
        <v>0</v>
      </c>
      <c r="BC30" t="s">
        <v>102</v>
      </c>
      <c r="BD30">
        <v>0</v>
      </c>
      <c r="BE30">
        <v>0</v>
      </c>
      <c r="BF30">
        <v>5498</v>
      </c>
      <c r="BG30" t="b">
        <f t="shared" si="13"/>
        <v>0</v>
      </c>
      <c r="BH30">
        <v>0</v>
      </c>
      <c r="BI30">
        <v>0</v>
      </c>
      <c r="BJ30">
        <f t="shared" si="14"/>
        <v>0</v>
      </c>
      <c r="BK30">
        <f t="shared" si="15"/>
        <v>0</v>
      </c>
      <c r="BL30">
        <f t="shared" si="16"/>
        <v>0</v>
      </c>
      <c r="BM30">
        <f t="shared" si="17"/>
        <v>0</v>
      </c>
      <c r="BN30">
        <f t="shared" si="18"/>
        <v>0</v>
      </c>
      <c r="BO30">
        <f t="shared" si="19"/>
        <v>0</v>
      </c>
      <c r="BP30">
        <v>0</v>
      </c>
      <c r="BQ30">
        <f t="shared" si="20"/>
        <v>0</v>
      </c>
      <c r="BR30">
        <f t="shared" si="21"/>
        <v>0</v>
      </c>
      <c r="BS30">
        <v>1</v>
      </c>
      <c r="BT30">
        <v>0</v>
      </c>
      <c r="BU30" t="str">
        <f t="shared" si="2"/>
        <v>2020河北省</v>
      </c>
      <c r="BV30">
        <v>1</v>
      </c>
      <c r="BW30">
        <v>0</v>
      </c>
    </row>
    <row r="31" spans="1:75" x14ac:dyDescent="0.3">
      <c r="A31">
        <v>2022</v>
      </c>
      <c r="B31" t="s">
        <v>36</v>
      </c>
      <c r="C31" t="s">
        <v>97</v>
      </c>
      <c r="D31" t="s">
        <v>98</v>
      </c>
      <c r="E31" t="s">
        <v>24</v>
      </c>
      <c r="F31">
        <v>130402021</v>
      </c>
      <c r="G31" t="s">
        <v>99</v>
      </c>
      <c r="H31" t="s">
        <v>100</v>
      </c>
      <c r="I31" t="s">
        <v>103</v>
      </c>
      <c r="J31">
        <v>56.4</v>
      </c>
      <c r="K31">
        <v>1.7512791039833422</v>
      </c>
      <c r="L31" t="str">
        <f t="shared" si="3"/>
        <v>2023邯郸市</v>
      </c>
      <c r="M31">
        <v>55.64</v>
      </c>
      <c r="N31">
        <f t="shared" si="4"/>
        <v>1.7453871213200087</v>
      </c>
      <c r="O31">
        <v>0.44919999999999999</v>
      </c>
      <c r="P31">
        <v>6.6380897219845059</v>
      </c>
      <c r="Q31">
        <v>4.668525688556862</v>
      </c>
      <c r="R31">
        <v>0.22653883568510841</v>
      </c>
      <c r="S31">
        <v>0.42009759505667232</v>
      </c>
      <c r="T31">
        <v>3.02694162795903</v>
      </c>
      <c r="U31" t="s">
        <v>5353</v>
      </c>
      <c r="V31">
        <v>1</v>
      </c>
      <c r="W31" t="s">
        <v>36</v>
      </c>
      <c r="X31">
        <v>2020</v>
      </c>
      <c r="Y31" t="s">
        <v>4918</v>
      </c>
      <c r="Z31">
        <v>59.590909090909093</v>
      </c>
      <c r="AA31">
        <f t="shared" si="0"/>
        <v>1.7751800108678781</v>
      </c>
      <c r="AB31">
        <v>64.973262032085572</v>
      </c>
      <c r="AC31">
        <f t="shared" si="5"/>
        <v>1.8127346713978321</v>
      </c>
      <c r="AD31" t="s">
        <v>102</v>
      </c>
      <c r="AE31">
        <v>70.16</v>
      </c>
      <c r="AF31">
        <f t="shared" si="6"/>
        <v>1.846089580357984</v>
      </c>
      <c r="AG31">
        <v>80.294117647058826</v>
      </c>
      <c r="AH31">
        <f t="shared" si="7"/>
        <v>1.9046837299985009</v>
      </c>
      <c r="AI31">
        <f t="shared" si="8"/>
        <v>0.84935731315434859</v>
      </c>
      <c r="AJ31">
        <f t="shared" si="1"/>
        <v>-10.569090909090903</v>
      </c>
      <c r="AK31">
        <f t="shared" si="9"/>
        <v>0.80919080919080932</v>
      </c>
      <c r="AL31">
        <f t="shared" si="10"/>
        <v>-15.320855614973254</v>
      </c>
      <c r="AM31">
        <v>55</v>
      </c>
      <c r="AN31">
        <v>1</v>
      </c>
      <c r="AO31">
        <v>1</v>
      </c>
      <c r="AP31">
        <v>2</v>
      </c>
      <c r="AQ31">
        <v>1.751279103983342</v>
      </c>
      <c r="AR31">
        <v>0</v>
      </c>
      <c r="AS31">
        <v>0</v>
      </c>
      <c r="AT31">
        <v>5240</v>
      </c>
      <c r="AU31">
        <v>3.7193312869837265</v>
      </c>
      <c r="AV31">
        <v>0</v>
      </c>
      <c r="AW31">
        <v>0</v>
      </c>
      <c r="AX31">
        <v>0</v>
      </c>
      <c r="AY31">
        <v>1</v>
      </c>
      <c r="AZ31">
        <f t="shared" si="11"/>
        <v>0</v>
      </c>
      <c r="BA31">
        <f t="shared" si="12"/>
        <v>0.84935731315434859</v>
      </c>
      <c r="BB31">
        <v>0</v>
      </c>
      <c r="BC31" t="s">
        <v>101</v>
      </c>
      <c r="BD31">
        <v>0</v>
      </c>
      <c r="BE31">
        <v>0</v>
      </c>
      <c r="BF31">
        <v>5884</v>
      </c>
      <c r="BG31" t="b">
        <f t="shared" si="13"/>
        <v>0</v>
      </c>
      <c r="BH31">
        <v>0</v>
      </c>
      <c r="BI31">
        <v>0</v>
      </c>
      <c r="BJ31">
        <f t="shared" si="14"/>
        <v>0</v>
      </c>
      <c r="BK31">
        <f t="shared" si="15"/>
        <v>0</v>
      </c>
      <c r="BL31">
        <f t="shared" si="16"/>
        <v>0</v>
      </c>
      <c r="BM31">
        <f t="shared" si="17"/>
        <v>0</v>
      </c>
      <c r="BN31">
        <f t="shared" si="18"/>
        <v>0</v>
      </c>
      <c r="BO31">
        <f t="shared" si="19"/>
        <v>0</v>
      </c>
      <c r="BP31">
        <v>0</v>
      </c>
      <c r="BQ31">
        <f t="shared" si="20"/>
        <v>0</v>
      </c>
      <c r="BR31">
        <f t="shared" si="21"/>
        <v>0</v>
      </c>
      <c r="BS31">
        <v>0</v>
      </c>
      <c r="BT31">
        <v>0</v>
      </c>
      <c r="BU31" t="str">
        <f t="shared" si="2"/>
        <v>2021河北省</v>
      </c>
      <c r="BV31">
        <v>1</v>
      </c>
      <c r="BW31">
        <v>0</v>
      </c>
    </row>
    <row r="32" spans="1:75" x14ac:dyDescent="0.3">
      <c r="A32">
        <v>2015</v>
      </c>
      <c r="B32" t="s">
        <v>36</v>
      </c>
      <c r="C32" t="s">
        <v>104</v>
      </c>
      <c r="D32" t="s">
        <v>4181</v>
      </c>
      <c r="E32" t="s">
        <v>24</v>
      </c>
      <c r="F32">
        <v>130502013</v>
      </c>
      <c r="G32" t="s">
        <v>4182</v>
      </c>
      <c r="H32" t="s">
        <v>107</v>
      </c>
      <c r="I32" t="s">
        <v>634</v>
      </c>
      <c r="J32">
        <v>44.388333333333328</v>
      </c>
      <c r="K32">
        <v>1.6472688387013028</v>
      </c>
      <c r="L32" t="str">
        <f t="shared" si="3"/>
        <v>2016邢台市</v>
      </c>
      <c r="M32">
        <v>51.53846153846154</v>
      </c>
      <c r="N32">
        <f t="shared" si="4"/>
        <v>1.7121314503939897</v>
      </c>
      <c r="O32">
        <v>0.44969999999433341</v>
      </c>
      <c r="P32">
        <v>7.24667883468112</v>
      </c>
      <c r="Q32">
        <v>4.3848191839519597</v>
      </c>
      <c r="R32">
        <v>0.2082679572833358</v>
      </c>
      <c r="S32">
        <v>0.47235767244759103</v>
      </c>
      <c r="T32">
        <v>2.89231169566271</v>
      </c>
      <c r="U32" t="s">
        <v>5147</v>
      </c>
      <c r="V32">
        <v>2</v>
      </c>
      <c r="W32" t="s">
        <v>133</v>
      </c>
      <c r="X32">
        <v>2014</v>
      </c>
      <c r="Y32" t="s">
        <v>349</v>
      </c>
      <c r="Z32">
        <v>31.481481481481481</v>
      </c>
      <c r="AA32">
        <f t="shared" si="0"/>
        <v>1.4980551615553055</v>
      </c>
      <c r="AB32">
        <v>22.727272727272727</v>
      </c>
      <c r="AC32">
        <f t="shared" si="5"/>
        <v>1.3565473235138126</v>
      </c>
      <c r="AD32" t="s">
        <v>5197</v>
      </c>
      <c r="AE32">
        <v>23.981481481481481</v>
      </c>
      <c r="AF32">
        <f t="shared" si="6"/>
        <v>1.379876008594302</v>
      </c>
      <c r="AG32">
        <v>19.77272727272727</v>
      </c>
      <c r="AH32">
        <f t="shared" si="7"/>
        <v>1.296066576132431</v>
      </c>
      <c r="AI32">
        <f t="shared" si="8"/>
        <v>1.3127413127413128</v>
      </c>
      <c r="AJ32">
        <f t="shared" si="1"/>
        <v>7.5</v>
      </c>
      <c r="AK32">
        <f t="shared" si="9"/>
        <v>1.149425287356322</v>
      </c>
      <c r="AL32">
        <f t="shared" si="10"/>
        <v>2.9545454545454568</v>
      </c>
      <c r="AM32">
        <v>49</v>
      </c>
      <c r="AN32">
        <v>1</v>
      </c>
      <c r="AO32">
        <v>1</v>
      </c>
      <c r="AP32">
        <v>3</v>
      </c>
      <c r="AQ32">
        <v>1.647268838701303</v>
      </c>
      <c r="AR32">
        <v>0</v>
      </c>
      <c r="AS32">
        <v>0</v>
      </c>
      <c r="AT32">
        <v>4916</v>
      </c>
      <c r="AU32">
        <v>3.6916118742144164</v>
      </c>
      <c r="AV32">
        <v>1</v>
      </c>
      <c r="AW32">
        <v>1</v>
      </c>
      <c r="AX32">
        <v>1</v>
      </c>
      <c r="AY32">
        <v>0</v>
      </c>
      <c r="AZ32">
        <f t="shared" si="11"/>
        <v>1.3127413127413128</v>
      </c>
      <c r="BA32">
        <f t="shared" si="12"/>
        <v>0</v>
      </c>
      <c r="BB32">
        <v>0</v>
      </c>
      <c r="BC32" t="s">
        <v>5197</v>
      </c>
      <c r="BD32" t="e">
        <v>#N/A</v>
      </c>
      <c r="BE32" t="e">
        <v>#N/A</v>
      </c>
      <c r="BF32" t="e">
        <v>#N/A</v>
      </c>
      <c r="BG32" t="b">
        <f t="shared" si="13"/>
        <v>0</v>
      </c>
      <c r="BH32">
        <v>0</v>
      </c>
      <c r="BI32">
        <v>1</v>
      </c>
      <c r="BJ32">
        <f t="shared" si="14"/>
        <v>2</v>
      </c>
      <c r="BK32">
        <f t="shared" si="15"/>
        <v>1</v>
      </c>
      <c r="BL32">
        <f t="shared" si="16"/>
        <v>0</v>
      </c>
      <c r="BM32">
        <f t="shared" si="17"/>
        <v>1</v>
      </c>
      <c r="BN32">
        <f t="shared" si="18"/>
        <v>1</v>
      </c>
      <c r="BO32">
        <f t="shared" si="19"/>
        <v>1</v>
      </c>
      <c r="BP32">
        <v>2</v>
      </c>
      <c r="BQ32">
        <f t="shared" si="20"/>
        <v>2</v>
      </c>
      <c r="BR32">
        <f t="shared" si="21"/>
        <v>1</v>
      </c>
      <c r="BS32">
        <v>1</v>
      </c>
      <c r="BT32">
        <v>1</v>
      </c>
      <c r="BU32" t="str">
        <f t="shared" si="2"/>
        <v>2014河北省</v>
      </c>
      <c r="BV32">
        <v>1</v>
      </c>
      <c r="BW32">
        <v>0</v>
      </c>
    </row>
    <row r="33" spans="1:75" x14ac:dyDescent="0.3">
      <c r="A33">
        <v>2016</v>
      </c>
      <c r="B33" t="s">
        <v>36</v>
      </c>
      <c r="C33" t="s">
        <v>104</v>
      </c>
      <c r="D33" t="s">
        <v>4183</v>
      </c>
      <c r="E33" t="s">
        <v>24</v>
      </c>
      <c r="F33">
        <v>130502016</v>
      </c>
      <c r="G33" t="s">
        <v>4184</v>
      </c>
      <c r="H33" t="s">
        <v>107</v>
      </c>
      <c r="I33" t="s">
        <v>4185</v>
      </c>
      <c r="J33">
        <v>51.53846153846154</v>
      </c>
      <c r="K33">
        <v>1.7121314503939897</v>
      </c>
      <c r="L33" t="str">
        <f t="shared" si="3"/>
        <v>2017邢台市</v>
      </c>
      <c r="M33">
        <v>42.238805970149251</v>
      </c>
      <c r="N33">
        <f t="shared" si="4"/>
        <v>1.6257116328234638</v>
      </c>
      <c r="O33">
        <v>0.46860000000000002</v>
      </c>
      <c r="P33">
        <v>7.2957311113605039</v>
      </c>
      <c r="Q33">
        <v>4.4319745637086596</v>
      </c>
      <c r="R33">
        <v>0.20747780708443889</v>
      </c>
      <c r="S33">
        <v>0.27230979751697287</v>
      </c>
      <c r="T33">
        <v>2.896526217489555</v>
      </c>
      <c r="U33" t="s">
        <v>4907</v>
      </c>
      <c r="V33">
        <v>2</v>
      </c>
      <c r="W33" t="s">
        <v>275</v>
      </c>
      <c r="X33">
        <v>2015</v>
      </c>
      <c r="Y33" t="s">
        <v>1543</v>
      </c>
      <c r="Z33">
        <v>49.221666666666664</v>
      </c>
      <c r="AA33">
        <f t="shared" si="0"/>
        <v>1.6921563150124941</v>
      </c>
      <c r="AB33">
        <v>52.894736842105267</v>
      </c>
      <c r="AC33">
        <f t="shared" si="5"/>
        <v>1.7234124608036787</v>
      </c>
      <c r="AD33" t="s">
        <v>634</v>
      </c>
      <c r="AE33">
        <v>44.388333333333328</v>
      </c>
      <c r="AF33">
        <f t="shared" si="6"/>
        <v>1.6472688387013028</v>
      </c>
      <c r="AG33">
        <v>41.578947368421055</v>
      </c>
      <c r="AH33">
        <f t="shared" si="7"/>
        <v>1.6188734903376125</v>
      </c>
      <c r="AI33">
        <f t="shared" si="8"/>
        <v>1.1088874704314198</v>
      </c>
      <c r="AJ33">
        <f t="shared" si="1"/>
        <v>4.8333333333333357</v>
      </c>
      <c r="AK33">
        <f t="shared" si="9"/>
        <v>1.2721518987341773</v>
      </c>
      <c r="AL33">
        <f t="shared" si="10"/>
        <v>11.315789473684212</v>
      </c>
      <c r="AM33">
        <v>47</v>
      </c>
      <c r="AN33">
        <v>1</v>
      </c>
      <c r="AO33">
        <v>1</v>
      </c>
      <c r="AP33">
        <v>1</v>
      </c>
      <c r="AQ33">
        <v>1.71213145039399</v>
      </c>
      <c r="AR33">
        <v>0</v>
      </c>
      <c r="AS33">
        <v>0</v>
      </c>
      <c r="AT33">
        <v>6337</v>
      </c>
      <c r="AU33">
        <v>3.8018837071252398</v>
      </c>
      <c r="AV33">
        <v>1</v>
      </c>
      <c r="AW33">
        <v>0</v>
      </c>
      <c r="AX33">
        <v>1</v>
      </c>
      <c r="AY33">
        <v>0</v>
      </c>
      <c r="AZ33">
        <f t="shared" si="11"/>
        <v>1.1088874704314198</v>
      </c>
      <c r="BA33">
        <f t="shared" si="12"/>
        <v>0</v>
      </c>
      <c r="BB33">
        <v>1</v>
      </c>
      <c r="BC33" t="s">
        <v>634</v>
      </c>
      <c r="BD33">
        <v>0</v>
      </c>
      <c r="BE33">
        <v>0</v>
      </c>
      <c r="BF33">
        <v>4916</v>
      </c>
      <c r="BG33" t="b">
        <f t="shared" si="13"/>
        <v>0</v>
      </c>
      <c r="BH33">
        <v>0</v>
      </c>
      <c r="BI33">
        <v>1</v>
      </c>
      <c r="BJ33">
        <f t="shared" si="14"/>
        <v>2</v>
      </c>
      <c r="BK33">
        <f t="shared" si="15"/>
        <v>0</v>
      </c>
      <c r="BL33">
        <f t="shared" si="16"/>
        <v>0</v>
      </c>
      <c r="BM33">
        <f t="shared" si="17"/>
        <v>1</v>
      </c>
      <c r="BN33">
        <f t="shared" si="18"/>
        <v>1</v>
      </c>
      <c r="BO33">
        <f t="shared" si="19"/>
        <v>0</v>
      </c>
      <c r="BP33">
        <v>2</v>
      </c>
      <c r="BQ33">
        <f t="shared" si="20"/>
        <v>3</v>
      </c>
      <c r="BR33">
        <f t="shared" si="21"/>
        <v>1</v>
      </c>
      <c r="BS33">
        <v>1</v>
      </c>
      <c r="BT33">
        <v>1</v>
      </c>
      <c r="BU33" t="str">
        <f t="shared" si="2"/>
        <v>2015河北省</v>
      </c>
      <c r="BV33">
        <v>1</v>
      </c>
      <c r="BW33">
        <v>1</v>
      </c>
    </row>
    <row r="34" spans="1:75" x14ac:dyDescent="0.3">
      <c r="A34">
        <v>2017</v>
      </c>
      <c r="B34" t="s">
        <v>36</v>
      </c>
      <c r="C34" t="s">
        <v>104</v>
      </c>
      <c r="D34" t="s">
        <v>4183</v>
      </c>
      <c r="E34" t="s">
        <v>24</v>
      </c>
      <c r="F34">
        <v>130502016</v>
      </c>
      <c r="G34" t="s">
        <v>4184</v>
      </c>
      <c r="H34" t="s">
        <v>107</v>
      </c>
      <c r="I34" t="s">
        <v>1551</v>
      </c>
      <c r="J34">
        <v>42.238805970149251</v>
      </c>
      <c r="K34">
        <v>1.6257116328234638</v>
      </c>
      <c r="L34" t="str">
        <f t="shared" si="3"/>
        <v>2018邢台市</v>
      </c>
      <c r="M34">
        <v>13.013698630136986</v>
      </c>
      <c r="N34">
        <f t="shared" si="4"/>
        <v>1.1144007451683919</v>
      </c>
      <c r="O34">
        <v>0.43113912815420741</v>
      </c>
      <c r="P34">
        <v>7.3202759940338957</v>
      </c>
      <c r="Q34">
        <v>4.4548296213382894</v>
      </c>
      <c r="R34">
        <v>0.22047643134529171</v>
      </c>
      <c r="S34">
        <v>0.30282103228941892</v>
      </c>
      <c r="T34">
        <v>2.8976270912904409</v>
      </c>
      <c r="U34" t="s">
        <v>5352</v>
      </c>
      <c r="V34">
        <v>2</v>
      </c>
      <c r="W34" t="s">
        <v>275</v>
      </c>
      <c r="X34">
        <v>2015</v>
      </c>
      <c r="Y34" t="s">
        <v>1543</v>
      </c>
      <c r="Z34">
        <v>49.221666666666664</v>
      </c>
      <c r="AA34">
        <f t="shared" si="0"/>
        <v>1.6921563150124941</v>
      </c>
      <c r="AB34">
        <v>52.894736842105267</v>
      </c>
      <c r="AC34">
        <f t="shared" si="5"/>
        <v>1.7234124608036787</v>
      </c>
      <c r="AD34" t="s">
        <v>634</v>
      </c>
      <c r="AE34">
        <v>44.388333333333328</v>
      </c>
      <c r="AF34">
        <f t="shared" si="6"/>
        <v>1.6472688387013028</v>
      </c>
      <c r="AG34">
        <v>41.578947368421055</v>
      </c>
      <c r="AH34">
        <f t="shared" si="7"/>
        <v>1.6188734903376125</v>
      </c>
      <c r="AI34">
        <f t="shared" si="8"/>
        <v>1.1088874704314198</v>
      </c>
      <c r="AJ34">
        <f t="shared" si="1"/>
        <v>4.8333333333333357</v>
      </c>
      <c r="AK34">
        <f t="shared" si="9"/>
        <v>1.2721518987341773</v>
      </c>
      <c r="AL34">
        <f t="shared" si="10"/>
        <v>11.315789473684212</v>
      </c>
      <c r="AM34">
        <v>48</v>
      </c>
      <c r="AN34">
        <v>1</v>
      </c>
      <c r="AO34">
        <v>1</v>
      </c>
      <c r="AP34">
        <v>2</v>
      </c>
      <c r="AQ34">
        <v>1.625711632823464</v>
      </c>
      <c r="AR34">
        <v>1</v>
      </c>
      <c r="AS34">
        <v>2</v>
      </c>
      <c r="AT34">
        <v>4828</v>
      </c>
      <c r="AU34">
        <v>3.6837672614253116</v>
      </c>
      <c r="AV34">
        <v>0</v>
      </c>
      <c r="AW34">
        <v>0</v>
      </c>
      <c r="AX34">
        <v>1</v>
      </c>
      <c r="AY34">
        <v>0</v>
      </c>
      <c r="AZ34">
        <f t="shared" si="11"/>
        <v>1.1088874704314198</v>
      </c>
      <c r="BA34">
        <f t="shared" si="12"/>
        <v>0</v>
      </c>
      <c r="BB34">
        <v>0</v>
      </c>
      <c r="BC34" t="s">
        <v>4185</v>
      </c>
      <c r="BD34">
        <v>0</v>
      </c>
      <c r="BE34">
        <v>0</v>
      </c>
      <c r="BF34">
        <v>6337</v>
      </c>
      <c r="BG34" t="b">
        <f t="shared" si="13"/>
        <v>0</v>
      </c>
      <c r="BH34">
        <v>0</v>
      </c>
      <c r="BI34">
        <v>0</v>
      </c>
      <c r="BJ34">
        <f t="shared" si="14"/>
        <v>0</v>
      </c>
      <c r="BK34">
        <f t="shared" si="15"/>
        <v>0</v>
      </c>
      <c r="BL34">
        <f t="shared" si="16"/>
        <v>0</v>
      </c>
      <c r="BM34">
        <f t="shared" si="17"/>
        <v>0</v>
      </c>
      <c r="BN34">
        <f t="shared" si="18"/>
        <v>0</v>
      </c>
      <c r="BO34">
        <f t="shared" si="19"/>
        <v>0</v>
      </c>
      <c r="BP34">
        <v>0</v>
      </c>
      <c r="BQ34">
        <f t="shared" si="20"/>
        <v>0</v>
      </c>
      <c r="BR34">
        <f t="shared" si="21"/>
        <v>0</v>
      </c>
      <c r="BS34">
        <v>1</v>
      </c>
      <c r="BT34">
        <v>0</v>
      </c>
      <c r="BU34" t="str">
        <f t="shared" si="2"/>
        <v>2016河北省</v>
      </c>
      <c r="BV34">
        <v>1</v>
      </c>
      <c r="BW34">
        <v>1</v>
      </c>
    </row>
    <row r="35" spans="1:75" x14ac:dyDescent="0.3">
      <c r="A35">
        <v>2018</v>
      </c>
      <c r="B35" t="s">
        <v>36</v>
      </c>
      <c r="C35" t="s">
        <v>104</v>
      </c>
      <c r="D35" t="s">
        <v>4183</v>
      </c>
      <c r="E35" t="s">
        <v>24</v>
      </c>
      <c r="F35">
        <v>130502016</v>
      </c>
      <c r="G35" t="s">
        <v>4184</v>
      </c>
      <c r="H35" t="s">
        <v>107</v>
      </c>
      <c r="I35" t="s">
        <v>4186</v>
      </c>
      <c r="J35">
        <v>13.013698630136989</v>
      </c>
      <c r="K35">
        <v>1.1144007451683919</v>
      </c>
      <c r="L35" t="str">
        <f t="shared" si="3"/>
        <v>2019邢台市</v>
      </c>
      <c r="M35">
        <v>37.413043478260867</v>
      </c>
      <c r="N35">
        <f t="shared" si="4"/>
        <v>1.5730230386459862</v>
      </c>
      <c r="O35">
        <v>0.40770000001394863</v>
      </c>
      <c r="P35">
        <v>7.3325921729565957</v>
      </c>
      <c r="Q35">
        <v>4.4655315569735494</v>
      </c>
      <c r="R35">
        <v>0.20274511095694109</v>
      </c>
      <c r="S35">
        <v>0.30111263103075953</v>
      </c>
      <c r="T35">
        <v>2.9014583213961118</v>
      </c>
      <c r="U35" t="s">
        <v>4970</v>
      </c>
      <c r="V35">
        <v>2</v>
      </c>
      <c r="W35" t="s">
        <v>275</v>
      </c>
      <c r="X35">
        <v>2015</v>
      </c>
      <c r="Y35" t="s">
        <v>1543</v>
      </c>
      <c r="Z35">
        <v>49.221666666666664</v>
      </c>
      <c r="AA35">
        <f t="shared" si="0"/>
        <v>1.6921563150124941</v>
      </c>
      <c r="AB35">
        <v>52.894736842105267</v>
      </c>
      <c r="AC35">
        <f t="shared" si="5"/>
        <v>1.7234124608036787</v>
      </c>
      <c r="AD35" t="s">
        <v>634</v>
      </c>
      <c r="AE35">
        <v>44.388333333333328</v>
      </c>
      <c r="AF35">
        <f t="shared" si="6"/>
        <v>1.6472688387013028</v>
      </c>
      <c r="AG35">
        <v>41.578947368421055</v>
      </c>
      <c r="AH35">
        <f t="shared" si="7"/>
        <v>1.6188734903376125</v>
      </c>
      <c r="AI35">
        <f t="shared" si="8"/>
        <v>1.1088874704314198</v>
      </c>
      <c r="AJ35">
        <f t="shared" si="1"/>
        <v>4.8333333333333357</v>
      </c>
      <c r="AK35">
        <f t="shared" si="9"/>
        <v>1.2721518987341773</v>
      </c>
      <c r="AL35">
        <f t="shared" si="10"/>
        <v>11.315789473684212</v>
      </c>
      <c r="AM35">
        <v>49</v>
      </c>
      <c r="AN35">
        <v>1</v>
      </c>
      <c r="AO35">
        <v>1</v>
      </c>
      <c r="AP35">
        <v>3</v>
      </c>
      <c r="AQ35">
        <v>1.1144007451683919</v>
      </c>
      <c r="AR35">
        <v>0</v>
      </c>
      <c r="AS35">
        <v>0</v>
      </c>
      <c r="AT35">
        <v>5062</v>
      </c>
      <c r="AU35">
        <v>3.7043221408222355</v>
      </c>
      <c r="AV35">
        <v>0</v>
      </c>
      <c r="AW35">
        <v>0</v>
      </c>
      <c r="AX35">
        <v>1</v>
      </c>
      <c r="AY35">
        <v>0</v>
      </c>
      <c r="AZ35">
        <f t="shared" si="11"/>
        <v>1.1088874704314198</v>
      </c>
      <c r="BA35">
        <f t="shared" si="12"/>
        <v>0</v>
      </c>
      <c r="BB35">
        <v>0</v>
      </c>
      <c r="BC35" t="s">
        <v>1551</v>
      </c>
      <c r="BD35">
        <v>2</v>
      </c>
      <c r="BE35">
        <v>1</v>
      </c>
      <c r="BF35">
        <v>4828</v>
      </c>
      <c r="BG35" t="b">
        <f t="shared" si="13"/>
        <v>0</v>
      </c>
      <c r="BH35">
        <v>0</v>
      </c>
      <c r="BI35">
        <v>0</v>
      </c>
      <c r="BJ35">
        <f t="shared" si="14"/>
        <v>0</v>
      </c>
      <c r="BK35">
        <f t="shared" si="15"/>
        <v>0</v>
      </c>
      <c r="BL35">
        <f t="shared" si="16"/>
        <v>0</v>
      </c>
      <c r="BM35">
        <f t="shared" si="17"/>
        <v>0</v>
      </c>
      <c r="BN35">
        <f t="shared" si="18"/>
        <v>0</v>
      </c>
      <c r="BO35">
        <f t="shared" si="19"/>
        <v>0</v>
      </c>
      <c r="BP35">
        <v>0</v>
      </c>
      <c r="BQ35">
        <f t="shared" si="20"/>
        <v>0</v>
      </c>
      <c r="BR35">
        <f t="shared" si="21"/>
        <v>0</v>
      </c>
      <c r="BS35">
        <v>1</v>
      </c>
      <c r="BT35">
        <v>0</v>
      </c>
      <c r="BU35" t="str">
        <f t="shared" si="2"/>
        <v>2017河北省</v>
      </c>
      <c r="BV35">
        <v>1</v>
      </c>
      <c r="BW35">
        <v>0</v>
      </c>
    </row>
    <row r="36" spans="1:75" x14ac:dyDescent="0.3">
      <c r="A36">
        <v>2019</v>
      </c>
      <c r="B36" t="s">
        <v>36</v>
      </c>
      <c r="C36" t="s">
        <v>104</v>
      </c>
      <c r="D36" t="s">
        <v>4183</v>
      </c>
      <c r="E36" t="s">
        <v>24</v>
      </c>
      <c r="F36">
        <v>130502016</v>
      </c>
      <c r="G36" t="s">
        <v>4184</v>
      </c>
      <c r="H36" t="s">
        <v>107</v>
      </c>
      <c r="I36" t="s">
        <v>4187</v>
      </c>
      <c r="J36">
        <v>37.413043478260867</v>
      </c>
      <c r="K36">
        <v>1.5730230386459862</v>
      </c>
      <c r="L36" t="str">
        <f t="shared" si="3"/>
        <v>2020邢台市</v>
      </c>
      <c r="M36">
        <v>48.36</v>
      </c>
      <c r="N36">
        <f t="shared" si="4"/>
        <v>1.6844862921887342</v>
      </c>
      <c r="O36">
        <v>0.39300000000000002</v>
      </c>
      <c r="P36">
        <v>7.3263358609287517</v>
      </c>
      <c r="Q36">
        <v>4.4579878093017413</v>
      </c>
      <c r="R36">
        <v>0.20553442328957169</v>
      </c>
      <c r="S36">
        <v>0.29037665127934131</v>
      </c>
      <c r="T36">
        <v>2.903632516084238</v>
      </c>
      <c r="U36" t="s">
        <v>5170</v>
      </c>
      <c r="V36">
        <v>2</v>
      </c>
      <c r="W36" t="s">
        <v>275</v>
      </c>
      <c r="X36">
        <v>2015</v>
      </c>
      <c r="Y36" t="s">
        <v>1543</v>
      </c>
      <c r="Z36">
        <v>49.221666666666664</v>
      </c>
      <c r="AA36">
        <f t="shared" si="0"/>
        <v>1.6921563150124941</v>
      </c>
      <c r="AB36">
        <v>52.894736842105267</v>
      </c>
      <c r="AC36">
        <f t="shared" si="5"/>
        <v>1.7234124608036787</v>
      </c>
      <c r="AD36" t="s">
        <v>634</v>
      </c>
      <c r="AE36">
        <v>44.388333333333328</v>
      </c>
      <c r="AF36">
        <f t="shared" si="6"/>
        <v>1.6472688387013028</v>
      </c>
      <c r="AG36">
        <v>41.578947368421055</v>
      </c>
      <c r="AH36">
        <f t="shared" si="7"/>
        <v>1.6188734903376125</v>
      </c>
      <c r="AI36">
        <f t="shared" si="8"/>
        <v>1.1088874704314198</v>
      </c>
      <c r="AJ36">
        <f t="shared" si="1"/>
        <v>4.8333333333333357</v>
      </c>
      <c r="AK36">
        <f t="shared" si="9"/>
        <v>1.2721518987341773</v>
      </c>
      <c r="AL36">
        <f t="shared" si="10"/>
        <v>11.315789473684212</v>
      </c>
      <c r="AM36">
        <v>50</v>
      </c>
      <c r="AN36">
        <v>1</v>
      </c>
      <c r="AO36">
        <v>1</v>
      </c>
      <c r="AP36">
        <v>4</v>
      </c>
      <c r="AQ36">
        <v>1.573023038645986</v>
      </c>
      <c r="AR36">
        <v>0</v>
      </c>
      <c r="AS36">
        <v>0</v>
      </c>
      <c r="AT36">
        <v>5443</v>
      </c>
      <c r="AU36">
        <v>3.7358383343170738</v>
      </c>
      <c r="AV36">
        <v>0</v>
      </c>
      <c r="AW36">
        <v>0</v>
      </c>
      <c r="AX36">
        <v>1</v>
      </c>
      <c r="AY36">
        <v>0</v>
      </c>
      <c r="AZ36">
        <f t="shared" si="11"/>
        <v>1.1088874704314198</v>
      </c>
      <c r="BA36">
        <f t="shared" si="12"/>
        <v>0</v>
      </c>
      <c r="BB36">
        <v>0</v>
      </c>
      <c r="BC36" t="s">
        <v>4186</v>
      </c>
      <c r="BD36">
        <v>0</v>
      </c>
      <c r="BE36">
        <v>0</v>
      </c>
      <c r="BF36">
        <v>5062</v>
      </c>
      <c r="BG36" t="b">
        <f t="shared" si="13"/>
        <v>0</v>
      </c>
      <c r="BH36">
        <v>0</v>
      </c>
      <c r="BI36">
        <v>0</v>
      </c>
      <c r="BJ36">
        <f t="shared" si="14"/>
        <v>0</v>
      </c>
      <c r="BK36">
        <f t="shared" si="15"/>
        <v>0</v>
      </c>
      <c r="BL36">
        <f t="shared" si="16"/>
        <v>0</v>
      </c>
      <c r="BM36">
        <f t="shared" si="17"/>
        <v>0</v>
      </c>
      <c r="BN36">
        <f t="shared" si="18"/>
        <v>0</v>
      </c>
      <c r="BO36">
        <f t="shared" si="19"/>
        <v>0</v>
      </c>
      <c r="BP36">
        <v>0</v>
      </c>
      <c r="BQ36">
        <f t="shared" si="20"/>
        <v>0</v>
      </c>
      <c r="BR36">
        <f t="shared" si="21"/>
        <v>0</v>
      </c>
      <c r="BS36">
        <v>1</v>
      </c>
      <c r="BT36">
        <v>0</v>
      </c>
      <c r="BU36" t="str">
        <f t="shared" si="2"/>
        <v>2018河北省</v>
      </c>
      <c r="BV36">
        <v>1</v>
      </c>
      <c r="BW36">
        <v>0</v>
      </c>
    </row>
    <row r="37" spans="1:75" x14ac:dyDescent="0.3">
      <c r="A37">
        <v>2020</v>
      </c>
      <c r="B37" t="s">
        <v>36</v>
      </c>
      <c r="C37" t="s">
        <v>104</v>
      </c>
      <c r="D37" t="s">
        <v>4183</v>
      </c>
      <c r="E37" t="s">
        <v>24</v>
      </c>
      <c r="F37">
        <v>130502016</v>
      </c>
      <c r="G37" t="s">
        <v>4184</v>
      </c>
      <c r="H37" t="s">
        <v>107</v>
      </c>
      <c r="I37" t="s">
        <v>109</v>
      </c>
      <c r="J37">
        <v>48.36</v>
      </c>
      <c r="K37">
        <v>1.6844862921887342</v>
      </c>
      <c r="L37" t="str">
        <f t="shared" si="3"/>
        <v>2021邢台市</v>
      </c>
      <c r="M37">
        <v>33.75</v>
      </c>
      <c r="N37">
        <f t="shared" si="4"/>
        <v>1.5282737771670438</v>
      </c>
      <c r="O37">
        <v>0.37409999999999999</v>
      </c>
      <c r="P37">
        <v>7.3424226808222066</v>
      </c>
      <c r="Q37">
        <v>4.4900849545454404</v>
      </c>
      <c r="R37">
        <v>0.1993320783888044</v>
      </c>
      <c r="S37">
        <v>0.28784609520043458</v>
      </c>
      <c r="T37">
        <v>2.903361336255319</v>
      </c>
      <c r="U37" t="s">
        <v>4918</v>
      </c>
      <c r="V37">
        <v>2</v>
      </c>
      <c r="W37" t="s">
        <v>275</v>
      </c>
      <c r="X37">
        <v>2015</v>
      </c>
      <c r="Y37" t="s">
        <v>1543</v>
      </c>
      <c r="Z37">
        <v>49.221666666666664</v>
      </c>
      <c r="AA37">
        <f t="shared" si="0"/>
        <v>1.6921563150124941</v>
      </c>
      <c r="AB37">
        <v>52.894736842105267</v>
      </c>
      <c r="AC37">
        <f t="shared" si="5"/>
        <v>1.7234124608036787</v>
      </c>
      <c r="AD37" t="s">
        <v>634</v>
      </c>
      <c r="AE37">
        <v>44.388333333333328</v>
      </c>
      <c r="AF37">
        <f t="shared" si="6"/>
        <v>1.6472688387013028</v>
      </c>
      <c r="AG37">
        <v>41.578947368421055</v>
      </c>
      <c r="AH37">
        <f t="shared" si="7"/>
        <v>1.6188734903376125</v>
      </c>
      <c r="AI37">
        <f t="shared" si="8"/>
        <v>1.1088874704314198</v>
      </c>
      <c r="AJ37">
        <f t="shared" si="1"/>
        <v>4.8333333333333357</v>
      </c>
      <c r="AK37">
        <f t="shared" si="9"/>
        <v>1.2721518987341773</v>
      </c>
      <c r="AL37">
        <f t="shared" si="10"/>
        <v>11.315789473684212</v>
      </c>
      <c r="AM37">
        <v>51</v>
      </c>
      <c r="AN37">
        <v>1</v>
      </c>
      <c r="AO37">
        <v>1</v>
      </c>
      <c r="AP37">
        <v>5</v>
      </c>
      <c r="AQ37">
        <v>1.684486292188734</v>
      </c>
      <c r="AR37">
        <v>0</v>
      </c>
      <c r="AS37">
        <v>0</v>
      </c>
      <c r="AT37">
        <v>4846</v>
      </c>
      <c r="AU37">
        <v>3.6853834098014873</v>
      </c>
      <c r="AV37">
        <v>0</v>
      </c>
      <c r="AW37">
        <v>0</v>
      </c>
      <c r="AX37">
        <v>1</v>
      </c>
      <c r="AY37">
        <v>0</v>
      </c>
      <c r="AZ37">
        <f t="shared" si="11"/>
        <v>1.1088874704314198</v>
      </c>
      <c r="BA37">
        <f t="shared" si="12"/>
        <v>0</v>
      </c>
      <c r="BB37">
        <v>0</v>
      </c>
      <c r="BC37" t="s">
        <v>4187</v>
      </c>
      <c r="BD37">
        <v>0</v>
      </c>
      <c r="BE37">
        <v>0</v>
      </c>
      <c r="BF37">
        <v>5443</v>
      </c>
      <c r="BG37" t="b">
        <f t="shared" si="13"/>
        <v>0</v>
      </c>
      <c r="BH37">
        <v>0</v>
      </c>
      <c r="BI37">
        <v>0</v>
      </c>
      <c r="BJ37">
        <f t="shared" si="14"/>
        <v>0</v>
      </c>
      <c r="BK37">
        <f t="shared" si="15"/>
        <v>0</v>
      </c>
      <c r="BL37">
        <f t="shared" si="16"/>
        <v>0</v>
      </c>
      <c r="BM37">
        <f t="shared" si="17"/>
        <v>0</v>
      </c>
      <c r="BN37">
        <f t="shared" si="18"/>
        <v>0</v>
      </c>
      <c r="BO37">
        <f t="shared" si="19"/>
        <v>0</v>
      </c>
      <c r="BP37">
        <v>0</v>
      </c>
      <c r="BQ37">
        <f t="shared" si="20"/>
        <v>0</v>
      </c>
      <c r="BR37">
        <f t="shared" si="21"/>
        <v>0</v>
      </c>
      <c r="BS37">
        <v>1</v>
      </c>
      <c r="BT37">
        <v>0</v>
      </c>
      <c r="BU37" t="str">
        <f t="shared" si="2"/>
        <v>2019河北省</v>
      </c>
      <c r="BV37">
        <v>1</v>
      </c>
      <c r="BW37">
        <v>0</v>
      </c>
    </row>
    <row r="38" spans="1:75" x14ac:dyDescent="0.3">
      <c r="A38">
        <v>2021</v>
      </c>
      <c r="B38" t="s">
        <v>36</v>
      </c>
      <c r="C38" t="s">
        <v>104</v>
      </c>
      <c r="D38" t="s">
        <v>105</v>
      </c>
      <c r="E38" t="s">
        <v>24</v>
      </c>
      <c r="F38">
        <v>130502021</v>
      </c>
      <c r="G38" t="s">
        <v>106</v>
      </c>
      <c r="H38" t="s">
        <v>107</v>
      </c>
      <c r="I38" t="s">
        <v>108</v>
      </c>
      <c r="J38">
        <v>33.75</v>
      </c>
      <c r="K38">
        <v>1.5282737771670438</v>
      </c>
      <c r="L38" t="str">
        <f t="shared" si="3"/>
        <v>2022邢台市</v>
      </c>
      <c r="M38">
        <v>40.14</v>
      </c>
      <c r="N38">
        <f t="shared" si="4"/>
        <v>1.6035773681514667</v>
      </c>
      <c r="O38">
        <v>0.39510000000000001</v>
      </c>
      <c r="P38">
        <v>7.3850697763319344</v>
      </c>
      <c r="Q38">
        <v>4.5339372062744632</v>
      </c>
      <c r="R38">
        <v>0.1957897591443192</v>
      </c>
      <c r="S38">
        <v>0.33283417920790681</v>
      </c>
      <c r="T38">
        <v>2.9030899869919442</v>
      </c>
      <c r="U38" t="s">
        <v>4990</v>
      </c>
      <c r="V38">
        <v>1</v>
      </c>
      <c r="W38" t="s">
        <v>36</v>
      </c>
      <c r="X38">
        <v>2020</v>
      </c>
      <c r="Y38" t="s">
        <v>4918</v>
      </c>
      <c r="Z38">
        <v>59.590909090909093</v>
      </c>
      <c r="AA38">
        <f t="shared" si="0"/>
        <v>1.7751800108678781</v>
      </c>
      <c r="AB38">
        <v>64.973262032085572</v>
      </c>
      <c r="AC38">
        <f t="shared" si="5"/>
        <v>1.8127346713978321</v>
      </c>
      <c r="AD38" t="s">
        <v>109</v>
      </c>
      <c r="AE38">
        <v>48.36</v>
      </c>
      <c r="AF38">
        <f t="shared" si="6"/>
        <v>1.6844862921887342</v>
      </c>
      <c r="AG38">
        <v>42.058823529411768</v>
      </c>
      <c r="AH38">
        <f t="shared" si="7"/>
        <v>1.6238571204228067</v>
      </c>
      <c r="AI38">
        <f t="shared" si="8"/>
        <v>1.2322355064290549</v>
      </c>
      <c r="AJ38">
        <f t="shared" si="1"/>
        <v>11.230909090909094</v>
      </c>
      <c r="AK38">
        <f t="shared" si="9"/>
        <v>1.5448188175460904</v>
      </c>
      <c r="AL38">
        <f t="shared" si="10"/>
        <v>22.914438502673804</v>
      </c>
      <c r="AM38">
        <v>48</v>
      </c>
      <c r="AN38">
        <v>1</v>
      </c>
      <c r="AO38">
        <v>0</v>
      </c>
      <c r="AP38">
        <v>1</v>
      </c>
      <c r="AQ38">
        <v>1.528273777167044</v>
      </c>
      <c r="AR38">
        <v>0</v>
      </c>
      <c r="AS38">
        <v>0</v>
      </c>
      <c r="AT38">
        <v>4928</v>
      </c>
      <c r="AU38">
        <v>3.6926706991563689</v>
      </c>
      <c r="AV38">
        <v>0</v>
      </c>
      <c r="AW38">
        <v>0</v>
      </c>
      <c r="AX38">
        <v>1</v>
      </c>
      <c r="AY38">
        <v>0</v>
      </c>
      <c r="AZ38">
        <f t="shared" si="11"/>
        <v>1.2322355064290549</v>
      </c>
      <c r="BA38">
        <f t="shared" si="12"/>
        <v>0</v>
      </c>
      <c r="BB38">
        <v>0</v>
      </c>
      <c r="BC38" t="s">
        <v>109</v>
      </c>
      <c r="BD38">
        <v>0</v>
      </c>
      <c r="BE38">
        <v>0</v>
      </c>
      <c r="BF38">
        <v>4846</v>
      </c>
      <c r="BG38" t="b">
        <f t="shared" si="13"/>
        <v>0</v>
      </c>
      <c r="BH38">
        <v>0</v>
      </c>
      <c r="BI38">
        <v>0</v>
      </c>
      <c r="BJ38">
        <f t="shared" si="14"/>
        <v>0</v>
      </c>
      <c r="BK38">
        <f t="shared" si="15"/>
        <v>0</v>
      </c>
      <c r="BL38">
        <f t="shared" si="16"/>
        <v>0</v>
      </c>
      <c r="BM38">
        <f t="shared" si="17"/>
        <v>0</v>
      </c>
      <c r="BN38">
        <f t="shared" si="18"/>
        <v>0</v>
      </c>
      <c r="BO38">
        <f t="shared" si="19"/>
        <v>0</v>
      </c>
      <c r="BP38">
        <v>0</v>
      </c>
      <c r="BQ38">
        <f t="shared" si="20"/>
        <v>0</v>
      </c>
      <c r="BR38">
        <f t="shared" si="21"/>
        <v>0</v>
      </c>
      <c r="BS38">
        <v>1</v>
      </c>
      <c r="BT38">
        <v>0</v>
      </c>
      <c r="BU38" t="str">
        <f t="shared" si="2"/>
        <v>2020河北省</v>
      </c>
      <c r="BV38">
        <v>1</v>
      </c>
      <c r="BW38">
        <v>0</v>
      </c>
    </row>
    <row r="39" spans="1:75" x14ac:dyDescent="0.3">
      <c r="A39">
        <v>2022</v>
      </c>
      <c r="B39" t="s">
        <v>36</v>
      </c>
      <c r="C39" t="s">
        <v>104</v>
      </c>
      <c r="D39" t="s">
        <v>105</v>
      </c>
      <c r="E39" t="s">
        <v>24</v>
      </c>
      <c r="F39">
        <v>130502021</v>
      </c>
      <c r="G39" t="s">
        <v>106</v>
      </c>
      <c r="H39" t="s">
        <v>107</v>
      </c>
      <c r="I39" t="s">
        <v>129</v>
      </c>
      <c r="J39">
        <v>40.14</v>
      </c>
      <c r="K39">
        <v>1.6035773681514667</v>
      </c>
      <c r="L39" t="str">
        <f t="shared" si="3"/>
        <v>2023邢台市</v>
      </c>
      <c r="M39">
        <v>37.130000000000003</v>
      </c>
      <c r="N39">
        <f t="shared" si="4"/>
        <v>1.5697249492261589</v>
      </c>
      <c r="O39">
        <v>0.3957</v>
      </c>
      <c r="P39">
        <v>6.406028944963615</v>
      </c>
      <c r="Q39">
        <v>4.5573989155442716</v>
      </c>
      <c r="R39">
        <v>0.20934671420256731</v>
      </c>
      <c r="S39">
        <v>0.34098172812394251</v>
      </c>
      <c r="T39">
        <v>2.904174368284163</v>
      </c>
      <c r="U39" t="s">
        <v>5353</v>
      </c>
      <c r="V39">
        <v>1</v>
      </c>
      <c r="W39" t="s">
        <v>36</v>
      </c>
      <c r="X39">
        <v>2020</v>
      </c>
      <c r="Y39" t="s">
        <v>4918</v>
      </c>
      <c r="Z39">
        <v>59.590909090909093</v>
      </c>
      <c r="AA39">
        <f t="shared" si="0"/>
        <v>1.7751800108678781</v>
      </c>
      <c r="AB39">
        <v>64.973262032085572</v>
      </c>
      <c r="AC39">
        <f t="shared" si="5"/>
        <v>1.8127346713978321</v>
      </c>
      <c r="AD39" t="s">
        <v>109</v>
      </c>
      <c r="AE39">
        <v>48.36</v>
      </c>
      <c r="AF39">
        <f t="shared" si="6"/>
        <v>1.6844862921887342</v>
      </c>
      <c r="AG39">
        <v>42.058823529411768</v>
      </c>
      <c r="AH39">
        <f t="shared" si="7"/>
        <v>1.6238571204228067</v>
      </c>
      <c r="AI39">
        <f t="shared" si="8"/>
        <v>1.2322355064290549</v>
      </c>
      <c r="AJ39">
        <f t="shared" si="1"/>
        <v>11.230909090909094</v>
      </c>
      <c r="AK39">
        <f t="shared" si="9"/>
        <v>1.5448188175460904</v>
      </c>
      <c r="AL39">
        <f t="shared" si="10"/>
        <v>22.914438502673804</v>
      </c>
      <c r="AM39">
        <v>49</v>
      </c>
      <c r="AN39">
        <v>1</v>
      </c>
      <c r="AO39">
        <v>0</v>
      </c>
      <c r="AP39">
        <v>2</v>
      </c>
      <c r="AQ39">
        <v>1.6035773681514669</v>
      </c>
      <c r="AR39">
        <v>0</v>
      </c>
      <c r="AS39">
        <v>0</v>
      </c>
      <c r="AT39">
        <v>5157</v>
      </c>
      <c r="AU39">
        <v>3.712397131406715</v>
      </c>
      <c r="AV39">
        <v>0</v>
      </c>
      <c r="AW39">
        <v>0</v>
      </c>
      <c r="AX39">
        <v>1</v>
      </c>
      <c r="AY39">
        <v>0</v>
      </c>
      <c r="AZ39">
        <f t="shared" si="11"/>
        <v>1.2322355064290549</v>
      </c>
      <c r="BA39">
        <f t="shared" si="12"/>
        <v>0</v>
      </c>
      <c r="BB39">
        <v>0</v>
      </c>
      <c r="BC39" t="s">
        <v>108</v>
      </c>
      <c r="BD39">
        <v>0</v>
      </c>
      <c r="BE39">
        <v>0</v>
      </c>
      <c r="BF39">
        <v>4928</v>
      </c>
      <c r="BG39" t="b">
        <f t="shared" si="13"/>
        <v>0</v>
      </c>
      <c r="BH39">
        <v>0</v>
      </c>
      <c r="BI39">
        <v>0</v>
      </c>
      <c r="BJ39">
        <f t="shared" si="14"/>
        <v>0</v>
      </c>
      <c r="BK39">
        <f t="shared" si="15"/>
        <v>0</v>
      </c>
      <c r="BL39">
        <f t="shared" si="16"/>
        <v>0</v>
      </c>
      <c r="BM39">
        <f t="shared" si="17"/>
        <v>0</v>
      </c>
      <c r="BN39">
        <f t="shared" si="18"/>
        <v>0</v>
      </c>
      <c r="BO39">
        <f t="shared" si="19"/>
        <v>0</v>
      </c>
      <c r="BP39">
        <v>0</v>
      </c>
      <c r="BQ39">
        <f t="shared" si="20"/>
        <v>0</v>
      </c>
      <c r="BR39">
        <f t="shared" si="21"/>
        <v>0</v>
      </c>
      <c r="BS39">
        <v>0</v>
      </c>
      <c r="BT39">
        <v>0</v>
      </c>
      <c r="BU39" t="str">
        <f t="shared" si="2"/>
        <v>2021河北省</v>
      </c>
      <c r="BV39">
        <v>1</v>
      </c>
      <c r="BW39">
        <v>0</v>
      </c>
    </row>
    <row r="40" spans="1:75" x14ac:dyDescent="0.3">
      <c r="A40">
        <v>2014</v>
      </c>
      <c r="B40" t="s">
        <v>36</v>
      </c>
      <c r="C40" t="s">
        <v>130</v>
      </c>
      <c r="D40" t="s">
        <v>347</v>
      </c>
      <c r="E40" t="s">
        <v>24</v>
      </c>
      <c r="F40">
        <v>130602013</v>
      </c>
      <c r="G40" t="s">
        <v>348</v>
      </c>
      <c r="H40" t="s">
        <v>133</v>
      </c>
      <c r="I40" t="s">
        <v>349</v>
      </c>
      <c r="J40">
        <v>31.481481481481481</v>
      </c>
      <c r="K40">
        <v>1.4980551615553055</v>
      </c>
      <c r="L40" t="str">
        <f t="shared" si="3"/>
        <v>2015保定市</v>
      </c>
      <c r="M40">
        <v>29.555000000000003</v>
      </c>
      <c r="N40">
        <f t="shared" si="4"/>
        <v>1.4706309636849062</v>
      </c>
      <c r="O40">
        <v>0.51500000000000001</v>
      </c>
      <c r="P40">
        <v>7.4821878286537098</v>
      </c>
      <c r="Q40">
        <v>4.4232622620986142</v>
      </c>
      <c r="R40">
        <v>0.19517310421043271</v>
      </c>
      <c r="S40">
        <v>0.4206142864978869</v>
      </c>
      <c r="T40">
        <v>3.0779489985060282</v>
      </c>
      <c r="U40" t="s">
        <v>5351</v>
      </c>
      <c r="V40">
        <v>2</v>
      </c>
      <c r="W40" t="s">
        <v>80</v>
      </c>
      <c r="X40">
        <v>2013</v>
      </c>
      <c r="Y40" t="s">
        <v>4893</v>
      </c>
      <c r="Z40">
        <v>18</v>
      </c>
      <c r="AA40">
        <f t="shared" si="0"/>
        <v>1.255272505103306</v>
      </c>
      <c r="AB40">
        <v>22</v>
      </c>
      <c r="AC40">
        <f t="shared" si="5"/>
        <v>1.3424226808222062</v>
      </c>
      <c r="AD40" t="s">
        <v>4894</v>
      </c>
      <c r="AE40">
        <v>14</v>
      </c>
      <c r="AF40">
        <f t="shared" si="6"/>
        <v>1.146128035678238</v>
      </c>
      <c r="AG40">
        <v>0</v>
      </c>
      <c r="AH40" t="e">
        <f t="shared" si="7"/>
        <v>#NUM!</v>
      </c>
      <c r="AI40">
        <f t="shared" si="8"/>
        <v>1.2857142857142858</v>
      </c>
      <c r="AJ40">
        <f t="shared" si="1"/>
        <v>4</v>
      </c>
      <c r="AK40" t="e">
        <f t="shared" si="9"/>
        <v>#DIV/0!</v>
      </c>
      <c r="AL40">
        <f t="shared" si="10"/>
        <v>22</v>
      </c>
      <c r="AM40">
        <v>55</v>
      </c>
      <c r="AN40">
        <v>1</v>
      </c>
      <c r="AO40">
        <v>1</v>
      </c>
      <c r="AP40">
        <v>2</v>
      </c>
      <c r="AQ40">
        <v>1.498055161555305</v>
      </c>
      <c r="AR40">
        <v>1</v>
      </c>
      <c r="AS40">
        <v>1</v>
      </c>
      <c r="AT40">
        <v>4738</v>
      </c>
      <c r="AU40">
        <v>3.6755950563867463</v>
      </c>
      <c r="AV40">
        <v>0</v>
      </c>
      <c r="AW40">
        <v>0</v>
      </c>
      <c r="AX40">
        <v>0</v>
      </c>
      <c r="AY40">
        <v>1</v>
      </c>
      <c r="AZ40">
        <f t="shared" si="11"/>
        <v>1.2857142857142858</v>
      </c>
      <c r="BA40">
        <f t="shared" si="12"/>
        <v>0</v>
      </c>
      <c r="BB40">
        <v>0</v>
      </c>
      <c r="BC40" t="s">
        <v>4894</v>
      </c>
      <c r="BD40">
        <v>1</v>
      </c>
      <c r="BE40">
        <v>1</v>
      </c>
      <c r="BF40">
        <v>4541</v>
      </c>
      <c r="BG40" t="b">
        <f t="shared" si="13"/>
        <v>0</v>
      </c>
      <c r="BH40">
        <v>0</v>
      </c>
      <c r="BI40">
        <v>1</v>
      </c>
      <c r="BJ40">
        <f t="shared" si="14"/>
        <v>1</v>
      </c>
      <c r="BK40">
        <f t="shared" si="15"/>
        <v>0</v>
      </c>
      <c r="BL40">
        <f t="shared" si="16"/>
        <v>0</v>
      </c>
      <c r="BM40">
        <f t="shared" si="17"/>
        <v>1</v>
      </c>
      <c r="BN40">
        <f t="shared" si="18"/>
        <v>1</v>
      </c>
      <c r="BO40">
        <f t="shared" si="19"/>
        <v>0</v>
      </c>
      <c r="BP40">
        <v>2</v>
      </c>
      <c r="BQ40">
        <f t="shared" si="20"/>
        <v>2</v>
      </c>
      <c r="BR40">
        <f t="shared" si="21"/>
        <v>1</v>
      </c>
      <c r="BS40">
        <v>1</v>
      </c>
      <c r="BT40">
        <v>0</v>
      </c>
      <c r="BU40" t="str">
        <f t="shared" si="2"/>
        <v>2013河北省</v>
      </c>
      <c r="BV40">
        <v>1</v>
      </c>
      <c r="BW40">
        <v>0</v>
      </c>
    </row>
    <row r="41" spans="1:75" x14ac:dyDescent="0.3">
      <c r="A41">
        <v>2016</v>
      </c>
      <c r="B41" t="s">
        <v>36</v>
      </c>
      <c r="C41" t="s">
        <v>130</v>
      </c>
      <c r="D41" t="s">
        <v>347</v>
      </c>
      <c r="E41" t="s">
        <v>24</v>
      </c>
      <c r="F41">
        <v>130602013</v>
      </c>
      <c r="G41" t="s">
        <v>348</v>
      </c>
      <c r="H41" t="s">
        <v>133</v>
      </c>
      <c r="I41" t="s">
        <v>351</v>
      </c>
      <c r="J41">
        <v>53.384615384615387</v>
      </c>
      <c r="K41">
        <v>1.7274161181480181</v>
      </c>
      <c r="L41" t="str">
        <f t="shared" si="3"/>
        <v>2017保定市</v>
      </c>
      <c r="M41">
        <v>58.656716417910445</v>
      </c>
      <c r="N41">
        <f t="shared" si="4"/>
        <v>1.7683177476746001</v>
      </c>
      <c r="O41">
        <v>0.4836999999913722</v>
      </c>
      <c r="P41">
        <v>7.5412205408311062</v>
      </c>
      <c r="Q41">
        <v>4.4770054274134941</v>
      </c>
      <c r="R41">
        <v>0.21975550571255659</v>
      </c>
      <c r="S41">
        <v>0.39228455211229307</v>
      </c>
      <c r="T41">
        <v>3.0817072700973491</v>
      </c>
      <c r="U41" t="s">
        <v>4907</v>
      </c>
      <c r="V41">
        <v>2</v>
      </c>
      <c r="W41" t="s">
        <v>80</v>
      </c>
      <c r="X41">
        <v>2013</v>
      </c>
      <c r="Y41" t="s">
        <v>4893</v>
      </c>
      <c r="Z41">
        <v>18</v>
      </c>
      <c r="AA41">
        <f t="shared" si="0"/>
        <v>1.255272505103306</v>
      </c>
      <c r="AB41">
        <v>22</v>
      </c>
      <c r="AC41">
        <f t="shared" si="5"/>
        <v>1.3424226808222062</v>
      </c>
      <c r="AD41" t="s">
        <v>4894</v>
      </c>
      <c r="AE41">
        <v>14</v>
      </c>
      <c r="AF41">
        <f t="shared" si="6"/>
        <v>1.146128035678238</v>
      </c>
      <c r="AG41">
        <v>0</v>
      </c>
      <c r="AH41" t="e">
        <f t="shared" si="7"/>
        <v>#NUM!</v>
      </c>
      <c r="AI41">
        <f t="shared" si="8"/>
        <v>1.2857142857142858</v>
      </c>
      <c r="AJ41">
        <f t="shared" si="1"/>
        <v>4</v>
      </c>
      <c r="AK41" t="e">
        <f t="shared" si="9"/>
        <v>#DIV/0!</v>
      </c>
      <c r="AL41">
        <f t="shared" si="10"/>
        <v>22</v>
      </c>
      <c r="AM41">
        <v>57</v>
      </c>
      <c r="AN41">
        <v>1</v>
      </c>
      <c r="AO41">
        <v>1</v>
      </c>
      <c r="AP41">
        <v>4</v>
      </c>
      <c r="AQ41">
        <v>1.7274161181480181</v>
      </c>
      <c r="AR41">
        <v>0</v>
      </c>
      <c r="AS41">
        <v>0</v>
      </c>
      <c r="AT41">
        <v>5914</v>
      </c>
      <c r="AU41">
        <v>3.7718813201900989</v>
      </c>
      <c r="AV41">
        <v>1</v>
      </c>
      <c r="AW41">
        <v>0</v>
      </c>
      <c r="AX41">
        <v>0</v>
      </c>
      <c r="AY41">
        <v>1</v>
      </c>
      <c r="AZ41">
        <f t="shared" si="11"/>
        <v>1.2857142857142858</v>
      </c>
      <c r="BA41">
        <f t="shared" si="12"/>
        <v>0</v>
      </c>
      <c r="BB41">
        <v>1</v>
      </c>
      <c r="BC41" t="s">
        <v>350</v>
      </c>
      <c r="BD41">
        <v>1</v>
      </c>
      <c r="BE41">
        <v>1</v>
      </c>
      <c r="BF41">
        <v>5442</v>
      </c>
      <c r="BG41" t="b">
        <f t="shared" si="13"/>
        <v>1</v>
      </c>
      <c r="BH41">
        <v>0</v>
      </c>
      <c r="BI41">
        <v>1</v>
      </c>
      <c r="BJ41">
        <f t="shared" si="14"/>
        <v>2</v>
      </c>
      <c r="BK41">
        <f t="shared" si="15"/>
        <v>0</v>
      </c>
      <c r="BL41">
        <f t="shared" si="16"/>
        <v>0</v>
      </c>
      <c r="BM41">
        <f t="shared" si="17"/>
        <v>1</v>
      </c>
      <c r="BN41">
        <f t="shared" si="18"/>
        <v>1</v>
      </c>
      <c r="BO41">
        <f t="shared" si="19"/>
        <v>0</v>
      </c>
      <c r="BP41">
        <v>2</v>
      </c>
      <c r="BQ41">
        <f t="shared" si="20"/>
        <v>3</v>
      </c>
      <c r="BR41">
        <f t="shared" si="21"/>
        <v>1</v>
      </c>
      <c r="BS41">
        <v>1</v>
      </c>
      <c r="BT41">
        <v>1</v>
      </c>
      <c r="BU41" t="str">
        <f t="shared" si="2"/>
        <v>2015河北省</v>
      </c>
      <c r="BV41">
        <v>1</v>
      </c>
      <c r="BW41">
        <v>1</v>
      </c>
    </row>
    <row r="42" spans="1:75" x14ac:dyDescent="0.3">
      <c r="A42">
        <v>2015</v>
      </c>
      <c r="B42" t="s">
        <v>36</v>
      </c>
      <c r="C42" t="s">
        <v>130</v>
      </c>
      <c r="D42" t="s">
        <v>347</v>
      </c>
      <c r="E42" t="s">
        <v>24</v>
      </c>
      <c r="F42">
        <v>130602013</v>
      </c>
      <c r="G42" t="s">
        <v>348</v>
      </c>
      <c r="H42" t="s">
        <v>133</v>
      </c>
      <c r="I42" t="s">
        <v>350</v>
      </c>
      <c r="J42">
        <v>29.555</v>
      </c>
      <c r="K42">
        <v>1.4706309636849062</v>
      </c>
      <c r="L42" t="str">
        <f t="shared" si="3"/>
        <v>2016保定市</v>
      </c>
      <c r="M42">
        <v>53.384615384615387</v>
      </c>
      <c r="N42">
        <f t="shared" si="4"/>
        <v>1.7274161181480181</v>
      </c>
      <c r="O42">
        <v>0.50019999999999998</v>
      </c>
      <c r="P42">
        <v>7.4771704719720198</v>
      </c>
      <c r="Q42">
        <v>4.4634002106256538</v>
      </c>
      <c r="R42">
        <v>0.2193786213112929</v>
      </c>
      <c r="S42">
        <v>0.37554721596243062</v>
      </c>
      <c r="T42">
        <v>3.079973111119803</v>
      </c>
      <c r="U42" t="s">
        <v>5147</v>
      </c>
      <c r="V42">
        <v>2</v>
      </c>
      <c r="W42" t="s">
        <v>80</v>
      </c>
      <c r="X42">
        <v>2013</v>
      </c>
      <c r="Y42" t="s">
        <v>4893</v>
      </c>
      <c r="Z42">
        <v>18</v>
      </c>
      <c r="AA42">
        <f t="shared" si="0"/>
        <v>1.255272505103306</v>
      </c>
      <c r="AB42">
        <v>22</v>
      </c>
      <c r="AC42">
        <f t="shared" si="5"/>
        <v>1.3424226808222062</v>
      </c>
      <c r="AD42" t="s">
        <v>4894</v>
      </c>
      <c r="AE42">
        <v>14</v>
      </c>
      <c r="AF42">
        <f t="shared" si="6"/>
        <v>1.146128035678238</v>
      </c>
      <c r="AG42">
        <v>0</v>
      </c>
      <c r="AH42" t="e">
        <f t="shared" si="7"/>
        <v>#NUM!</v>
      </c>
      <c r="AI42">
        <f t="shared" si="8"/>
        <v>1.2857142857142858</v>
      </c>
      <c r="AJ42">
        <f t="shared" si="1"/>
        <v>4</v>
      </c>
      <c r="AK42" t="e">
        <f t="shared" si="9"/>
        <v>#DIV/0!</v>
      </c>
      <c r="AL42">
        <f t="shared" si="10"/>
        <v>22</v>
      </c>
      <c r="AM42">
        <v>56</v>
      </c>
      <c r="AN42">
        <v>1</v>
      </c>
      <c r="AO42">
        <v>1</v>
      </c>
      <c r="AP42">
        <v>3</v>
      </c>
      <c r="AQ42">
        <v>1.470630963684906</v>
      </c>
      <c r="AR42">
        <v>1</v>
      </c>
      <c r="AS42">
        <v>1</v>
      </c>
      <c r="AT42">
        <v>5442</v>
      </c>
      <c r="AU42">
        <v>3.735758537443739</v>
      </c>
      <c r="AV42">
        <v>1</v>
      </c>
      <c r="AW42">
        <v>1</v>
      </c>
      <c r="AX42">
        <v>0</v>
      </c>
      <c r="AY42">
        <v>1</v>
      </c>
      <c r="AZ42">
        <f t="shared" si="11"/>
        <v>1.2857142857142858</v>
      </c>
      <c r="BA42">
        <f t="shared" si="12"/>
        <v>0</v>
      </c>
      <c r="BB42">
        <v>0</v>
      </c>
      <c r="BC42" t="s">
        <v>349</v>
      </c>
      <c r="BD42">
        <v>1</v>
      </c>
      <c r="BE42">
        <v>1</v>
      </c>
      <c r="BF42">
        <v>4738</v>
      </c>
      <c r="BG42" t="b">
        <f t="shared" si="13"/>
        <v>0</v>
      </c>
      <c r="BH42">
        <v>0</v>
      </c>
      <c r="BI42">
        <v>1</v>
      </c>
      <c r="BJ42">
        <f t="shared" si="14"/>
        <v>2</v>
      </c>
      <c r="BK42">
        <f t="shared" si="15"/>
        <v>1</v>
      </c>
      <c r="BL42">
        <f t="shared" si="16"/>
        <v>0</v>
      </c>
      <c r="BM42">
        <f t="shared" si="17"/>
        <v>1</v>
      </c>
      <c r="BN42">
        <f t="shared" si="18"/>
        <v>1</v>
      </c>
      <c r="BO42">
        <f t="shared" si="19"/>
        <v>1</v>
      </c>
      <c r="BP42">
        <v>2</v>
      </c>
      <c r="BQ42">
        <f t="shared" si="20"/>
        <v>2</v>
      </c>
      <c r="BR42">
        <f t="shared" si="21"/>
        <v>1</v>
      </c>
      <c r="BS42">
        <v>1</v>
      </c>
      <c r="BT42">
        <v>1</v>
      </c>
      <c r="BU42" t="str">
        <f t="shared" si="2"/>
        <v>2014河北省</v>
      </c>
      <c r="BV42">
        <v>1</v>
      </c>
      <c r="BW42">
        <v>0</v>
      </c>
    </row>
    <row r="43" spans="1:75" x14ac:dyDescent="0.3">
      <c r="A43">
        <v>2017</v>
      </c>
      <c r="B43" t="s">
        <v>36</v>
      </c>
      <c r="C43" t="s">
        <v>130</v>
      </c>
      <c r="D43" t="s">
        <v>352</v>
      </c>
      <c r="E43" t="s">
        <v>24</v>
      </c>
      <c r="F43">
        <v>130602017</v>
      </c>
      <c r="G43" t="s">
        <v>353</v>
      </c>
      <c r="H43" t="s">
        <v>133</v>
      </c>
      <c r="I43" t="s">
        <v>354</v>
      </c>
      <c r="J43">
        <v>58.656716417910452</v>
      </c>
      <c r="K43">
        <v>1.7683177476746004</v>
      </c>
      <c r="L43" t="str">
        <f t="shared" si="3"/>
        <v>2018保定市</v>
      </c>
      <c r="M43">
        <v>50.821917808219176</v>
      </c>
      <c r="N43">
        <f t="shared" si="4"/>
        <v>1.70605104949459</v>
      </c>
      <c r="O43">
        <v>0.46328331594653788</v>
      </c>
      <c r="P43">
        <v>7.5377869183249224</v>
      </c>
      <c r="Q43">
        <v>4.4709981696608736</v>
      </c>
      <c r="R43">
        <v>0.22451686239080079</v>
      </c>
      <c r="S43">
        <v>0.38937143969568111</v>
      </c>
      <c r="T43">
        <v>3.0788191830988492</v>
      </c>
      <c r="U43" t="s">
        <v>5352</v>
      </c>
      <c r="V43">
        <v>2</v>
      </c>
      <c r="W43" t="s">
        <v>100</v>
      </c>
      <c r="X43">
        <v>2016</v>
      </c>
      <c r="Y43" t="s">
        <v>4895</v>
      </c>
      <c r="Z43">
        <v>28.307692307692307</v>
      </c>
      <c r="AA43">
        <f t="shared" si="0"/>
        <v>1.4519044663666809</v>
      </c>
      <c r="AB43">
        <v>15.945945945945946</v>
      </c>
      <c r="AC43">
        <f t="shared" si="5"/>
        <v>1.2026502875751492</v>
      </c>
      <c r="AD43" t="s">
        <v>351</v>
      </c>
      <c r="AE43">
        <v>53.384615384615387</v>
      </c>
      <c r="AF43">
        <f t="shared" si="6"/>
        <v>1.7274161181480181</v>
      </c>
      <c r="AG43">
        <v>53.243243243243242</v>
      </c>
      <c r="AH43">
        <f t="shared" si="7"/>
        <v>1.7262645020945979</v>
      </c>
      <c r="AI43">
        <f t="shared" si="8"/>
        <v>0.53025936599423629</v>
      </c>
      <c r="AJ43">
        <f t="shared" si="1"/>
        <v>-25.07692307692308</v>
      </c>
      <c r="AK43">
        <f t="shared" si="9"/>
        <v>0.29949238578680204</v>
      </c>
      <c r="AL43">
        <f t="shared" si="10"/>
        <v>-37.297297297297298</v>
      </c>
      <c r="AM43">
        <v>55</v>
      </c>
      <c r="AN43">
        <v>1</v>
      </c>
      <c r="AO43">
        <v>1</v>
      </c>
      <c r="AP43">
        <v>1</v>
      </c>
      <c r="AQ43">
        <v>1.7683177476745999</v>
      </c>
      <c r="AR43">
        <v>0</v>
      </c>
      <c r="AS43">
        <v>0</v>
      </c>
      <c r="AT43">
        <v>6350</v>
      </c>
      <c r="AU43">
        <v>3.8027737252919755</v>
      </c>
      <c r="AV43">
        <v>0</v>
      </c>
      <c r="AW43">
        <v>0</v>
      </c>
      <c r="AX43">
        <v>0</v>
      </c>
      <c r="AY43">
        <v>1</v>
      </c>
      <c r="AZ43">
        <f t="shared" si="11"/>
        <v>0</v>
      </c>
      <c r="BA43">
        <f t="shared" si="12"/>
        <v>0.53025936599423629</v>
      </c>
      <c r="BB43">
        <v>0</v>
      </c>
      <c r="BC43" t="s">
        <v>351</v>
      </c>
      <c r="BD43">
        <v>0</v>
      </c>
      <c r="BE43">
        <v>0</v>
      </c>
      <c r="BF43">
        <v>5914</v>
      </c>
      <c r="BG43" t="b">
        <f t="shared" si="13"/>
        <v>0</v>
      </c>
      <c r="BH43">
        <v>0</v>
      </c>
      <c r="BI43">
        <v>0</v>
      </c>
      <c r="BJ43">
        <f t="shared" si="14"/>
        <v>0</v>
      </c>
      <c r="BK43">
        <f t="shared" si="15"/>
        <v>0</v>
      </c>
      <c r="BL43">
        <f t="shared" si="16"/>
        <v>0</v>
      </c>
      <c r="BM43">
        <f t="shared" si="17"/>
        <v>0</v>
      </c>
      <c r="BN43">
        <f t="shared" si="18"/>
        <v>0</v>
      </c>
      <c r="BO43">
        <f t="shared" si="19"/>
        <v>0</v>
      </c>
      <c r="BP43">
        <v>0</v>
      </c>
      <c r="BQ43">
        <f t="shared" si="20"/>
        <v>0</v>
      </c>
      <c r="BR43">
        <f t="shared" si="21"/>
        <v>0</v>
      </c>
      <c r="BS43">
        <v>1</v>
      </c>
      <c r="BT43">
        <v>0</v>
      </c>
      <c r="BU43" t="str">
        <f t="shared" si="2"/>
        <v>2016河北省</v>
      </c>
      <c r="BV43">
        <v>1</v>
      </c>
      <c r="BW43">
        <v>1</v>
      </c>
    </row>
    <row r="44" spans="1:75" x14ac:dyDescent="0.3">
      <c r="A44">
        <v>2018</v>
      </c>
      <c r="B44" t="s">
        <v>36</v>
      </c>
      <c r="C44" t="s">
        <v>130</v>
      </c>
      <c r="D44" t="s">
        <v>352</v>
      </c>
      <c r="E44" t="s">
        <v>24</v>
      </c>
      <c r="F44">
        <v>130602017</v>
      </c>
      <c r="G44" t="s">
        <v>353</v>
      </c>
      <c r="H44" t="s">
        <v>133</v>
      </c>
      <c r="I44" t="s">
        <v>355</v>
      </c>
      <c r="J44">
        <v>50.821917808219183</v>
      </c>
      <c r="K44">
        <v>1.70605104949459</v>
      </c>
      <c r="L44" t="str">
        <f t="shared" si="3"/>
        <v>2019保定市</v>
      </c>
      <c r="M44">
        <v>30.681159420289852</v>
      </c>
      <c r="N44">
        <f t="shared" si="4"/>
        <v>1.4868717672821565</v>
      </c>
      <c r="O44">
        <v>0.42189999998607158</v>
      </c>
      <c r="P44">
        <v>7.5550688619519306</v>
      </c>
      <c r="Q44">
        <v>4.4921595020567144</v>
      </c>
      <c r="R44">
        <v>0.16159933896350351</v>
      </c>
      <c r="S44">
        <v>0.27260158890555342</v>
      </c>
      <c r="T44">
        <v>3.082066934285113</v>
      </c>
      <c r="U44" t="s">
        <v>4970</v>
      </c>
      <c r="V44">
        <v>2</v>
      </c>
      <c r="W44" t="s">
        <v>100</v>
      </c>
      <c r="X44">
        <v>2016</v>
      </c>
      <c r="Y44" t="s">
        <v>4895</v>
      </c>
      <c r="Z44">
        <v>28.307692307692307</v>
      </c>
      <c r="AA44">
        <f t="shared" si="0"/>
        <v>1.4519044663666809</v>
      </c>
      <c r="AB44">
        <v>15.945945945945946</v>
      </c>
      <c r="AC44">
        <f t="shared" si="5"/>
        <v>1.2026502875751492</v>
      </c>
      <c r="AD44" t="s">
        <v>351</v>
      </c>
      <c r="AE44">
        <v>53.384615384615387</v>
      </c>
      <c r="AF44">
        <f t="shared" si="6"/>
        <v>1.7274161181480181</v>
      </c>
      <c r="AG44">
        <v>53.243243243243242</v>
      </c>
      <c r="AH44">
        <f t="shared" si="7"/>
        <v>1.7262645020945979</v>
      </c>
      <c r="AI44">
        <f t="shared" si="8"/>
        <v>0.53025936599423629</v>
      </c>
      <c r="AJ44">
        <f t="shared" si="1"/>
        <v>-25.07692307692308</v>
      </c>
      <c r="AK44">
        <f t="shared" si="9"/>
        <v>0.29949238578680204</v>
      </c>
      <c r="AL44">
        <f t="shared" si="10"/>
        <v>-37.297297297297298</v>
      </c>
      <c r="AM44">
        <v>56</v>
      </c>
      <c r="AN44">
        <v>1</v>
      </c>
      <c r="AO44">
        <v>1</v>
      </c>
      <c r="AP44">
        <v>2</v>
      </c>
      <c r="AQ44">
        <v>1.70605104949459</v>
      </c>
      <c r="AR44">
        <v>0</v>
      </c>
      <c r="AS44">
        <v>0</v>
      </c>
      <c r="AT44">
        <v>5872</v>
      </c>
      <c r="AU44">
        <v>3.7687860469080143</v>
      </c>
      <c r="AV44">
        <v>0</v>
      </c>
      <c r="AW44">
        <v>0</v>
      </c>
      <c r="AX44">
        <v>0</v>
      </c>
      <c r="AY44">
        <v>1</v>
      </c>
      <c r="AZ44">
        <f t="shared" si="11"/>
        <v>0</v>
      </c>
      <c r="BA44">
        <f t="shared" si="12"/>
        <v>0.53025936599423629</v>
      </c>
      <c r="BB44">
        <v>0</v>
      </c>
      <c r="BC44" t="s">
        <v>354</v>
      </c>
      <c r="BD44">
        <v>0</v>
      </c>
      <c r="BE44">
        <v>0</v>
      </c>
      <c r="BF44">
        <v>6350</v>
      </c>
      <c r="BG44" t="b">
        <f t="shared" si="13"/>
        <v>0</v>
      </c>
      <c r="BH44">
        <v>0</v>
      </c>
      <c r="BI44">
        <v>0</v>
      </c>
      <c r="BJ44">
        <f t="shared" si="14"/>
        <v>0</v>
      </c>
      <c r="BK44">
        <f t="shared" si="15"/>
        <v>0</v>
      </c>
      <c r="BL44">
        <f t="shared" si="16"/>
        <v>0</v>
      </c>
      <c r="BM44">
        <f t="shared" si="17"/>
        <v>0</v>
      </c>
      <c r="BN44">
        <f t="shared" si="18"/>
        <v>0</v>
      </c>
      <c r="BO44">
        <f t="shared" si="19"/>
        <v>0</v>
      </c>
      <c r="BP44">
        <v>0</v>
      </c>
      <c r="BQ44">
        <f t="shared" si="20"/>
        <v>0</v>
      </c>
      <c r="BR44">
        <f t="shared" si="21"/>
        <v>0</v>
      </c>
      <c r="BS44">
        <v>1</v>
      </c>
      <c r="BT44">
        <v>0</v>
      </c>
      <c r="BU44" t="str">
        <f t="shared" si="2"/>
        <v>2017河北省</v>
      </c>
      <c r="BV44">
        <v>1</v>
      </c>
      <c r="BW44">
        <v>0</v>
      </c>
    </row>
    <row r="45" spans="1:75" x14ac:dyDescent="0.3">
      <c r="A45">
        <v>2019</v>
      </c>
      <c r="B45" t="s">
        <v>36</v>
      </c>
      <c r="C45" t="s">
        <v>130</v>
      </c>
      <c r="D45" t="s">
        <v>352</v>
      </c>
      <c r="E45" t="s">
        <v>24</v>
      </c>
      <c r="F45">
        <v>130602017</v>
      </c>
      <c r="G45" t="s">
        <v>353</v>
      </c>
      <c r="H45" t="s">
        <v>133</v>
      </c>
      <c r="I45" t="s">
        <v>356</v>
      </c>
      <c r="J45">
        <v>30.681159420289848</v>
      </c>
      <c r="K45">
        <v>1.4868717672821565</v>
      </c>
      <c r="L45" t="str">
        <f t="shared" si="3"/>
        <v>2020保定市</v>
      </c>
      <c r="M45">
        <v>65.12</v>
      </c>
      <c r="N45">
        <f t="shared" si="4"/>
        <v>1.8137143918811449</v>
      </c>
      <c r="O45">
        <v>0.34949999999999998</v>
      </c>
      <c r="P45">
        <v>7.576571684065291</v>
      </c>
      <c r="Q45">
        <v>4.503191242683334</v>
      </c>
      <c r="R45">
        <v>0.21838353284970899</v>
      </c>
      <c r="S45">
        <v>0.34732870216092898</v>
      </c>
      <c r="T45">
        <v>3.0845762779343309</v>
      </c>
      <c r="U45" t="s">
        <v>5170</v>
      </c>
      <c r="V45">
        <v>2</v>
      </c>
      <c r="W45" t="s">
        <v>100</v>
      </c>
      <c r="X45">
        <v>2016</v>
      </c>
      <c r="Y45" t="s">
        <v>4895</v>
      </c>
      <c r="Z45">
        <v>28.307692307692307</v>
      </c>
      <c r="AA45">
        <f t="shared" si="0"/>
        <v>1.4519044663666809</v>
      </c>
      <c r="AB45">
        <v>15.945945945945946</v>
      </c>
      <c r="AC45">
        <f t="shared" si="5"/>
        <v>1.2026502875751492</v>
      </c>
      <c r="AD45" t="s">
        <v>351</v>
      </c>
      <c r="AE45">
        <v>53.384615384615387</v>
      </c>
      <c r="AF45">
        <f t="shared" si="6"/>
        <v>1.7274161181480181</v>
      </c>
      <c r="AG45">
        <v>53.243243243243242</v>
      </c>
      <c r="AH45">
        <f t="shared" si="7"/>
        <v>1.7262645020945979</v>
      </c>
      <c r="AI45">
        <f t="shared" si="8"/>
        <v>0.53025936599423629</v>
      </c>
      <c r="AJ45">
        <f t="shared" si="1"/>
        <v>-25.07692307692308</v>
      </c>
      <c r="AK45">
        <f t="shared" si="9"/>
        <v>0.29949238578680204</v>
      </c>
      <c r="AL45">
        <f t="shared" si="10"/>
        <v>-37.297297297297298</v>
      </c>
      <c r="AM45">
        <v>57</v>
      </c>
      <c r="AN45">
        <v>1</v>
      </c>
      <c r="AO45">
        <v>1</v>
      </c>
      <c r="AP45">
        <v>3</v>
      </c>
      <c r="AQ45">
        <v>1.486871767282157</v>
      </c>
      <c r="AR45">
        <v>0</v>
      </c>
      <c r="AS45">
        <v>0</v>
      </c>
      <c r="AT45">
        <v>6304</v>
      </c>
      <c r="AU45">
        <v>3.7996162044814987</v>
      </c>
      <c r="AV45">
        <v>0</v>
      </c>
      <c r="AW45">
        <v>0</v>
      </c>
      <c r="AX45">
        <v>0</v>
      </c>
      <c r="AY45">
        <v>1</v>
      </c>
      <c r="AZ45">
        <f t="shared" si="11"/>
        <v>0</v>
      </c>
      <c r="BA45">
        <f t="shared" si="12"/>
        <v>0.53025936599423629</v>
      </c>
      <c r="BB45">
        <v>0</v>
      </c>
      <c r="BC45" t="s">
        <v>355</v>
      </c>
      <c r="BD45">
        <v>0</v>
      </c>
      <c r="BE45">
        <v>0</v>
      </c>
      <c r="BF45">
        <v>5872</v>
      </c>
      <c r="BG45" t="b">
        <f t="shared" si="13"/>
        <v>1</v>
      </c>
      <c r="BH45">
        <v>0</v>
      </c>
      <c r="BI45">
        <v>0</v>
      </c>
      <c r="BJ45">
        <f t="shared" si="14"/>
        <v>0</v>
      </c>
      <c r="BK45">
        <f t="shared" si="15"/>
        <v>0</v>
      </c>
      <c r="BL45">
        <f t="shared" si="16"/>
        <v>0</v>
      </c>
      <c r="BM45">
        <f t="shared" si="17"/>
        <v>0</v>
      </c>
      <c r="BN45">
        <f t="shared" si="18"/>
        <v>0</v>
      </c>
      <c r="BO45">
        <f t="shared" si="19"/>
        <v>0</v>
      </c>
      <c r="BP45">
        <v>0</v>
      </c>
      <c r="BQ45">
        <f t="shared" si="20"/>
        <v>0</v>
      </c>
      <c r="BR45">
        <f t="shared" si="21"/>
        <v>0</v>
      </c>
      <c r="BS45">
        <v>1</v>
      </c>
      <c r="BT45">
        <v>0</v>
      </c>
      <c r="BU45" t="str">
        <f t="shared" si="2"/>
        <v>2018河北省</v>
      </c>
      <c r="BV45">
        <v>1</v>
      </c>
      <c r="BW45">
        <v>0</v>
      </c>
    </row>
    <row r="46" spans="1:75" x14ac:dyDescent="0.3">
      <c r="A46">
        <v>2020</v>
      </c>
      <c r="B46" t="s">
        <v>36</v>
      </c>
      <c r="C46" t="s">
        <v>130</v>
      </c>
      <c r="D46" t="s">
        <v>352</v>
      </c>
      <c r="E46" t="s">
        <v>24</v>
      </c>
      <c r="F46">
        <v>130602017</v>
      </c>
      <c r="G46" t="s">
        <v>353</v>
      </c>
      <c r="H46" t="s">
        <v>133</v>
      </c>
      <c r="I46" t="s">
        <v>137</v>
      </c>
      <c r="J46">
        <v>65.12</v>
      </c>
      <c r="K46">
        <v>1.8137143918811449</v>
      </c>
      <c r="L46" t="str">
        <f t="shared" si="3"/>
        <v>2021保定市</v>
      </c>
      <c r="M46">
        <v>42.24</v>
      </c>
      <c r="N46">
        <f t="shared" si="4"/>
        <v>1.6257239095257559</v>
      </c>
      <c r="O46">
        <v>0.33429999999999999</v>
      </c>
      <c r="P46">
        <v>7.5970366649776544</v>
      </c>
      <c r="Q46">
        <v>4.5349014315142444</v>
      </c>
      <c r="R46">
        <v>0.15890242798633269</v>
      </c>
      <c r="S46">
        <v>0.28193847765159957</v>
      </c>
      <c r="T46">
        <v>3.0833234184735252</v>
      </c>
      <c r="U46" t="s">
        <v>4918</v>
      </c>
      <c r="V46">
        <v>2</v>
      </c>
      <c r="W46" t="s">
        <v>100</v>
      </c>
      <c r="X46">
        <v>2016</v>
      </c>
      <c r="Y46" t="s">
        <v>4895</v>
      </c>
      <c r="Z46">
        <v>28.307692307692307</v>
      </c>
      <c r="AA46">
        <f t="shared" si="0"/>
        <v>1.4519044663666809</v>
      </c>
      <c r="AB46">
        <v>15.945945945945946</v>
      </c>
      <c r="AC46">
        <f t="shared" si="5"/>
        <v>1.2026502875751492</v>
      </c>
      <c r="AD46" t="s">
        <v>351</v>
      </c>
      <c r="AE46">
        <v>53.384615384615387</v>
      </c>
      <c r="AF46">
        <f t="shared" si="6"/>
        <v>1.7274161181480181</v>
      </c>
      <c r="AG46">
        <v>53.243243243243242</v>
      </c>
      <c r="AH46">
        <f t="shared" si="7"/>
        <v>1.7262645020945979</v>
      </c>
      <c r="AI46">
        <f t="shared" si="8"/>
        <v>0.53025936599423629</v>
      </c>
      <c r="AJ46">
        <f t="shared" si="1"/>
        <v>-25.07692307692308</v>
      </c>
      <c r="AK46">
        <f t="shared" si="9"/>
        <v>0.29949238578680204</v>
      </c>
      <c r="AL46">
        <f t="shared" si="10"/>
        <v>-37.297297297297298</v>
      </c>
      <c r="AM46">
        <v>58</v>
      </c>
      <c r="AN46">
        <v>1</v>
      </c>
      <c r="AO46">
        <v>1</v>
      </c>
      <c r="AP46">
        <v>4</v>
      </c>
      <c r="AQ46">
        <v>1.8137143918811449</v>
      </c>
      <c r="AR46">
        <v>0</v>
      </c>
      <c r="AS46">
        <v>0</v>
      </c>
      <c r="AT46">
        <v>3710</v>
      </c>
      <c r="AU46">
        <v>3.5693739096150461</v>
      </c>
      <c r="AV46">
        <v>0</v>
      </c>
      <c r="AW46">
        <v>0</v>
      </c>
      <c r="AX46">
        <v>0</v>
      </c>
      <c r="AY46">
        <v>1</v>
      </c>
      <c r="AZ46">
        <f t="shared" si="11"/>
        <v>0</v>
      </c>
      <c r="BA46">
        <f t="shared" si="12"/>
        <v>0.53025936599423629</v>
      </c>
      <c r="BB46">
        <v>0</v>
      </c>
      <c r="BC46" t="s">
        <v>356</v>
      </c>
      <c r="BD46">
        <v>0</v>
      </c>
      <c r="BE46">
        <v>0</v>
      </c>
      <c r="BF46">
        <v>6304</v>
      </c>
      <c r="BG46" t="b">
        <f t="shared" si="13"/>
        <v>1</v>
      </c>
      <c r="BH46">
        <v>0</v>
      </c>
      <c r="BI46">
        <v>0</v>
      </c>
      <c r="BJ46">
        <f t="shared" si="14"/>
        <v>0</v>
      </c>
      <c r="BK46">
        <f t="shared" si="15"/>
        <v>0</v>
      </c>
      <c r="BL46">
        <f t="shared" si="16"/>
        <v>0</v>
      </c>
      <c r="BM46">
        <f t="shared" si="17"/>
        <v>0</v>
      </c>
      <c r="BN46">
        <f t="shared" si="18"/>
        <v>0</v>
      </c>
      <c r="BO46">
        <f t="shared" si="19"/>
        <v>0</v>
      </c>
      <c r="BP46">
        <v>0</v>
      </c>
      <c r="BQ46">
        <f t="shared" si="20"/>
        <v>0</v>
      </c>
      <c r="BR46">
        <f t="shared" si="21"/>
        <v>0</v>
      </c>
      <c r="BS46">
        <v>1</v>
      </c>
      <c r="BT46">
        <v>0</v>
      </c>
      <c r="BU46" t="str">
        <f t="shared" si="2"/>
        <v>2019河北省</v>
      </c>
      <c r="BV46">
        <v>1</v>
      </c>
      <c r="BW46">
        <v>0</v>
      </c>
    </row>
    <row r="47" spans="1:75" x14ac:dyDescent="0.3">
      <c r="A47">
        <v>2021</v>
      </c>
      <c r="B47" t="s">
        <v>36</v>
      </c>
      <c r="C47" t="s">
        <v>130</v>
      </c>
      <c r="D47" t="s">
        <v>131</v>
      </c>
      <c r="E47" t="s">
        <v>24</v>
      </c>
      <c r="F47">
        <v>130602021</v>
      </c>
      <c r="G47" t="s">
        <v>132</v>
      </c>
      <c r="H47" t="s">
        <v>133</v>
      </c>
      <c r="I47" t="s">
        <v>134</v>
      </c>
      <c r="J47">
        <v>42.24</v>
      </c>
      <c r="K47">
        <v>1.6257239095257559</v>
      </c>
      <c r="L47" t="str">
        <f t="shared" si="3"/>
        <v>2022保定市</v>
      </c>
      <c r="M47">
        <v>53.61</v>
      </c>
      <c r="N47">
        <f t="shared" si="4"/>
        <v>1.7292458072253067</v>
      </c>
      <c r="O47">
        <v>0.3669</v>
      </c>
      <c r="P47">
        <v>7.6436500382173289</v>
      </c>
      <c r="Q47">
        <v>4.5815742220419544</v>
      </c>
      <c r="R47">
        <v>0.16135782146009309</v>
      </c>
      <c r="S47">
        <v>0.30151433638459307</v>
      </c>
      <c r="T47">
        <v>3.082066934285113</v>
      </c>
      <c r="U47" t="s">
        <v>4990</v>
      </c>
      <c r="V47">
        <v>2</v>
      </c>
      <c r="W47" t="s">
        <v>135</v>
      </c>
      <c r="X47">
        <v>2020</v>
      </c>
      <c r="Y47" t="s">
        <v>136</v>
      </c>
      <c r="Z47">
        <v>59.38</v>
      </c>
      <c r="AA47">
        <f t="shared" si="0"/>
        <v>1.7736401932600259</v>
      </c>
      <c r="AB47">
        <v>73.235294117647058</v>
      </c>
      <c r="AC47">
        <f t="shared" si="5"/>
        <v>1.8647204300534812</v>
      </c>
      <c r="AD47" t="s">
        <v>137</v>
      </c>
      <c r="AE47">
        <v>65.12</v>
      </c>
      <c r="AF47">
        <f t="shared" si="6"/>
        <v>1.8137143918811449</v>
      </c>
      <c r="AG47">
        <v>70.735294117647058</v>
      </c>
      <c r="AH47">
        <f t="shared" si="7"/>
        <v>1.8496361636675955</v>
      </c>
      <c r="AI47">
        <f t="shared" si="8"/>
        <v>0.91185503685503688</v>
      </c>
      <c r="AJ47">
        <f t="shared" si="1"/>
        <v>-5.740000000000002</v>
      </c>
      <c r="AK47">
        <f t="shared" si="9"/>
        <v>1.0353430353430353</v>
      </c>
      <c r="AL47">
        <f t="shared" si="10"/>
        <v>2.5</v>
      </c>
      <c r="AM47">
        <v>51</v>
      </c>
      <c r="AN47">
        <v>1</v>
      </c>
      <c r="AO47">
        <v>0</v>
      </c>
      <c r="AP47">
        <v>1</v>
      </c>
      <c r="AQ47">
        <v>1.6257239095257561</v>
      </c>
      <c r="AR47">
        <v>0</v>
      </c>
      <c r="AS47">
        <v>0</v>
      </c>
      <c r="AT47">
        <v>8566</v>
      </c>
      <c r="AU47">
        <v>3.9327780700605506</v>
      </c>
      <c r="AV47">
        <v>0</v>
      </c>
      <c r="AW47">
        <v>0</v>
      </c>
      <c r="AX47">
        <v>0</v>
      </c>
      <c r="AY47">
        <v>1</v>
      </c>
      <c r="AZ47">
        <f t="shared" si="11"/>
        <v>0</v>
      </c>
      <c r="BA47">
        <f t="shared" si="12"/>
        <v>0.91185503685503688</v>
      </c>
      <c r="BB47">
        <v>0</v>
      </c>
      <c r="BC47" t="s">
        <v>137</v>
      </c>
      <c r="BD47">
        <v>0</v>
      </c>
      <c r="BE47">
        <v>0</v>
      </c>
      <c r="BF47">
        <v>3710</v>
      </c>
      <c r="BG47" t="b">
        <f t="shared" si="13"/>
        <v>0</v>
      </c>
      <c r="BH47">
        <v>0</v>
      </c>
      <c r="BI47">
        <v>0</v>
      </c>
      <c r="BJ47">
        <f t="shared" si="14"/>
        <v>0</v>
      </c>
      <c r="BK47">
        <f t="shared" si="15"/>
        <v>0</v>
      </c>
      <c r="BL47">
        <f t="shared" si="16"/>
        <v>0</v>
      </c>
      <c r="BM47">
        <f t="shared" si="17"/>
        <v>0</v>
      </c>
      <c r="BN47">
        <f t="shared" si="18"/>
        <v>0</v>
      </c>
      <c r="BO47">
        <f t="shared" si="19"/>
        <v>0</v>
      </c>
      <c r="BP47">
        <v>0</v>
      </c>
      <c r="BQ47">
        <f t="shared" si="20"/>
        <v>0</v>
      </c>
      <c r="BR47">
        <f t="shared" si="21"/>
        <v>0</v>
      </c>
      <c r="BS47">
        <v>1</v>
      </c>
      <c r="BT47">
        <v>0</v>
      </c>
      <c r="BU47" t="str">
        <f t="shared" si="2"/>
        <v>2020河北省</v>
      </c>
      <c r="BV47">
        <v>1</v>
      </c>
      <c r="BW47">
        <v>0</v>
      </c>
    </row>
    <row r="48" spans="1:75" x14ac:dyDescent="0.3">
      <c r="A48">
        <v>2022</v>
      </c>
      <c r="B48" t="s">
        <v>36</v>
      </c>
      <c r="C48" t="s">
        <v>130</v>
      </c>
      <c r="D48" t="s">
        <v>131</v>
      </c>
      <c r="E48" t="s">
        <v>24</v>
      </c>
      <c r="F48">
        <v>130602021</v>
      </c>
      <c r="G48" t="s">
        <v>132</v>
      </c>
      <c r="H48" t="s">
        <v>133</v>
      </c>
      <c r="I48" t="s">
        <v>152</v>
      </c>
      <c r="J48">
        <v>53.61</v>
      </c>
      <c r="K48">
        <v>1.7292458072253067</v>
      </c>
      <c r="L48" t="str">
        <f t="shared" si="3"/>
        <v>2023保定市</v>
      </c>
      <c r="M48">
        <v>43.28</v>
      </c>
      <c r="N48">
        <f t="shared" si="4"/>
        <v>1.636287252098513</v>
      </c>
      <c r="O48">
        <v>0.36459999999999998</v>
      </c>
      <c r="P48">
        <v>6.6635124704151556</v>
      </c>
      <c r="Q48">
        <v>4.6024723752344148</v>
      </c>
      <c r="R48">
        <v>0.22070106783302509</v>
      </c>
      <c r="S48">
        <v>0.3855715096777409</v>
      </c>
      <c r="T48">
        <v>3.083144143143052</v>
      </c>
      <c r="U48" t="s">
        <v>5353</v>
      </c>
      <c r="V48">
        <v>2</v>
      </c>
      <c r="W48" t="s">
        <v>135</v>
      </c>
      <c r="X48">
        <v>2020</v>
      </c>
      <c r="Y48" t="s">
        <v>136</v>
      </c>
      <c r="Z48">
        <v>59.38</v>
      </c>
      <c r="AA48">
        <f t="shared" si="0"/>
        <v>1.7736401932600259</v>
      </c>
      <c r="AB48">
        <v>73.235294117647058</v>
      </c>
      <c r="AC48">
        <f t="shared" si="5"/>
        <v>1.8647204300534812</v>
      </c>
      <c r="AD48" t="s">
        <v>137</v>
      </c>
      <c r="AE48">
        <v>65.12</v>
      </c>
      <c r="AF48">
        <f t="shared" si="6"/>
        <v>1.8137143918811449</v>
      </c>
      <c r="AG48">
        <v>70.735294117647058</v>
      </c>
      <c r="AH48">
        <f t="shared" si="7"/>
        <v>1.8496361636675955</v>
      </c>
      <c r="AI48">
        <f t="shared" si="8"/>
        <v>0.91185503685503688</v>
      </c>
      <c r="AJ48">
        <f t="shared" si="1"/>
        <v>-5.740000000000002</v>
      </c>
      <c r="AK48">
        <f t="shared" si="9"/>
        <v>1.0353430353430353</v>
      </c>
      <c r="AL48">
        <f t="shared" si="10"/>
        <v>2.5</v>
      </c>
      <c r="AM48">
        <v>52</v>
      </c>
      <c r="AN48">
        <v>1</v>
      </c>
      <c r="AO48">
        <v>0</v>
      </c>
      <c r="AP48">
        <v>2</v>
      </c>
      <c r="AQ48">
        <v>1.729245807225307</v>
      </c>
      <c r="AR48">
        <v>0</v>
      </c>
      <c r="AS48">
        <v>0</v>
      </c>
      <c r="AT48">
        <v>6900</v>
      </c>
      <c r="AU48">
        <v>3.8388490907372552</v>
      </c>
      <c r="AV48">
        <v>0</v>
      </c>
      <c r="AW48">
        <v>0</v>
      </c>
      <c r="AX48">
        <v>0</v>
      </c>
      <c r="AY48">
        <v>1</v>
      </c>
      <c r="AZ48">
        <f t="shared" si="11"/>
        <v>0</v>
      </c>
      <c r="BA48">
        <f t="shared" si="12"/>
        <v>0.91185503685503688</v>
      </c>
      <c r="BB48">
        <v>0</v>
      </c>
      <c r="BC48" t="s">
        <v>134</v>
      </c>
      <c r="BD48">
        <v>0</v>
      </c>
      <c r="BE48">
        <v>0</v>
      </c>
      <c r="BF48">
        <v>8566</v>
      </c>
      <c r="BG48" t="b">
        <f t="shared" si="13"/>
        <v>0</v>
      </c>
      <c r="BH48">
        <v>0</v>
      </c>
      <c r="BI48">
        <v>0</v>
      </c>
      <c r="BJ48">
        <f t="shared" si="14"/>
        <v>0</v>
      </c>
      <c r="BK48">
        <f t="shared" si="15"/>
        <v>0</v>
      </c>
      <c r="BL48">
        <f t="shared" si="16"/>
        <v>0</v>
      </c>
      <c r="BM48">
        <f t="shared" si="17"/>
        <v>0</v>
      </c>
      <c r="BN48">
        <f t="shared" si="18"/>
        <v>0</v>
      </c>
      <c r="BO48">
        <f t="shared" si="19"/>
        <v>0</v>
      </c>
      <c r="BP48">
        <v>0</v>
      </c>
      <c r="BQ48">
        <f t="shared" si="20"/>
        <v>0</v>
      </c>
      <c r="BR48">
        <f t="shared" si="21"/>
        <v>0</v>
      </c>
      <c r="BS48">
        <v>0</v>
      </c>
      <c r="BT48">
        <v>0</v>
      </c>
      <c r="BU48" t="str">
        <f t="shared" si="2"/>
        <v>2021河北省</v>
      </c>
      <c r="BV48">
        <v>1</v>
      </c>
      <c r="BW48">
        <v>0</v>
      </c>
    </row>
    <row r="49" spans="1:75" x14ac:dyDescent="0.3">
      <c r="A49">
        <v>2015</v>
      </c>
      <c r="B49" t="s">
        <v>36</v>
      </c>
      <c r="C49" t="s">
        <v>178</v>
      </c>
      <c r="D49" t="s">
        <v>4588</v>
      </c>
      <c r="E49" t="s">
        <v>24</v>
      </c>
      <c r="F49">
        <v>130702012</v>
      </c>
      <c r="G49" t="s">
        <v>4589</v>
      </c>
      <c r="H49" t="s">
        <v>179</v>
      </c>
      <c r="I49" t="s">
        <v>182</v>
      </c>
      <c r="J49">
        <v>44.055</v>
      </c>
      <c r="K49">
        <v>1.6439952055784814</v>
      </c>
      <c r="L49" t="str">
        <f t="shared" si="3"/>
        <v>2016张家口市</v>
      </c>
      <c r="M49">
        <v>65.384615384615387</v>
      </c>
      <c r="N49">
        <f t="shared" si="4"/>
        <v>1.8154755734074559</v>
      </c>
      <c r="O49">
        <v>0.4000999999779985</v>
      </c>
      <c r="P49">
        <v>7.1346692522395223</v>
      </c>
      <c r="Q49">
        <v>4.4891143693789193</v>
      </c>
      <c r="R49">
        <v>0.16888769766543829</v>
      </c>
      <c r="S49">
        <v>0.34190749438133439</v>
      </c>
      <c r="T49">
        <v>2.6711821026266391</v>
      </c>
      <c r="U49" t="s">
        <v>5147</v>
      </c>
      <c r="V49">
        <v>2</v>
      </c>
      <c r="W49" t="s">
        <v>156</v>
      </c>
      <c r="X49">
        <v>2013</v>
      </c>
      <c r="Y49" t="s">
        <v>4905</v>
      </c>
      <c r="Z49">
        <v>15</v>
      </c>
      <c r="AA49">
        <f t="shared" si="0"/>
        <v>1.1760912590556813</v>
      </c>
      <c r="AB49">
        <v>15</v>
      </c>
      <c r="AC49">
        <f t="shared" si="5"/>
        <v>1.1760912590556813</v>
      </c>
      <c r="AD49" t="s">
        <v>5218</v>
      </c>
      <c r="AE49">
        <v>15</v>
      </c>
      <c r="AF49">
        <f t="shared" si="6"/>
        <v>1.1760912590556813</v>
      </c>
      <c r="AG49">
        <v>0</v>
      </c>
      <c r="AH49" t="e">
        <f t="shared" si="7"/>
        <v>#NUM!</v>
      </c>
      <c r="AI49">
        <f t="shared" si="8"/>
        <v>1</v>
      </c>
      <c r="AJ49">
        <f t="shared" si="1"/>
        <v>0</v>
      </c>
      <c r="AK49" t="e">
        <f t="shared" si="9"/>
        <v>#DIV/0!</v>
      </c>
      <c r="AL49">
        <f t="shared" si="10"/>
        <v>15</v>
      </c>
      <c r="AM49">
        <v>58</v>
      </c>
      <c r="AN49">
        <v>1</v>
      </c>
      <c r="AO49">
        <v>1</v>
      </c>
      <c r="AP49">
        <v>4</v>
      </c>
      <c r="AQ49">
        <v>1.643995205578481</v>
      </c>
      <c r="AR49">
        <v>0</v>
      </c>
      <c r="AS49">
        <v>0</v>
      </c>
      <c r="AT49">
        <v>4969</v>
      </c>
      <c r="AU49">
        <v>3.6962689967455327</v>
      </c>
      <c r="AV49">
        <v>1</v>
      </c>
      <c r="AW49">
        <v>1</v>
      </c>
      <c r="AX49">
        <v>0</v>
      </c>
      <c r="AY49">
        <v>1</v>
      </c>
      <c r="AZ49">
        <f t="shared" si="11"/>
        <v>0</v>
      </c>
      <c r="BA49">
        <f t="shared" si="12"/>
        <v>0</v>
      </c>
      <c r="BB49">
        <v>0</v>
      </c>
      <c r="BC49" t="s">
        <v>4590</v>
      </c>
      <c r="BD49">
        <v>0</v>
      </c>
      <c r="BE49">
        <v>0</v>
      </c>
      <c r="BF49">
        <v>3794</v>
      </c>
      <c r="BG49" t="b">
        <f t="shared" si="13"/>
        <v>1</v>
      </c>
      <c r="BH49">
        <v>0</v>
      </c>
      <c r="BI49">
        <v>1</v>
      </c>
      <c r="BJ49">
        <f t="shared" si="14"/>
        <v>2</v>
      </c>
      <c r="BK49">
        <f t="shared" si="15"/>
        <v>1</v>
      </c>
      <c r="BL49">
        <f t="shared" si="16"/>
        <v>0</v>
      </c>
      <c r="BM49">
        <f t="shared" si="17"/>
        <v>1</v>
      </c>
      <c r="BN49">
        <f t="shared" si="18"/>
        <v>1</v>
      </c>
      <c r="BO49">
        <f t="shared" si="19"/>
        <v>1</v>
      </c>
      <c r="BP49">
        <v>2</v>
      </c>
      <c r="BQ49">
        <f t="shared" si="20"/>
        <v>2</v>
      </c>
      <c r="BR49">
        <f t="shared" si="21"/>
        <v>1</v>
      </c>
      <c r="BS49">
        <v>1</v>
      </c>
      <c r="BT49">
        <v>1</v>
      </c>
      <c r="BU49" t="str">
        <f t="shared" si="2"/>
        <v>2014河北省</v>
      </c>
      <c r="BV49">
        <v>1</v>
      </c>
      <c r="BW49">
        <v>0</v>
      </c>
    </row>
    <row r="50" spans="1:75" x14ac:dyDescent="0.3">
      <c r="A50">
        <v>2014</v>
      </c>
      <c r="B50" t="s">
        <v>36</v>
      </c>
      <c r="C50" t="s">
        <v>178</v>
      </c>
      <c r="D50" t="s">
        <v>4588</v>
      </c>
      <c r="E50" t="s">
        <v>24</v>
      </c>
      <c r="F50">
        <v>130702012</v>
      </c>
      <c r="G50" t="s">
        <v>4589</v>
      </c>
      <c r="H50" t="s">
        <v>179</v>
      </c>
      <c r="I50" t="s">
        <v>4590</v>
      </c>
      <c r="J50">
        <v>9.2592592592592595</v>
      </c>
      <c r="K50">
        <v>0.96657624451305035</v>
      </c>
      <c r="L50" t="str">
        <f t="shared" si="3"/>
        <v>2015张家口市</v>
      </c>
      <c r="M50">
        <v>44.055</v>
      </c>
      <c r="N50">
        <f t="shared" si="4"/>
        <v>1.6439952055784814</v>
      </c>
      <c r="O50">
        <v>0.42660000002965209</v>
      </c>
      <c r="P50">
        <v>7.1300031284786831</v>
      </c>
      <c r="Q50">
        <v>4.4848690327204022</v>
      </c>
      <c r="R50">
        <v>0.16066969616367169</v>
      </c>
      <c r="S50">
        <v>0.38148248010319258</v>
      </c>
      <c r="T50">
        <v>2.6708022842609438</v>
      </c>
      <c r="U50" t="s">
        <v>5351</v>
      </c>
      <c r="V50">
        <v>2</v>
      </c>
      <c r="W50" t="s">
        <v>156</v>
      </c>
      <c r="X50">
        <v>2013</v>
      </c>
      <c r="Y50" t="s">
        <v>4905</v>
      </c>
      <c r="Z50">
        <v>15</v>
      </c>
      <c r="AA50">
        <f t="shared" si="0"/>
        <v>1.1760912590556813</v>
      </c>
      <c r="AB50">
        <v>15</v>
      </c>
      <c r="AC50">
        <f t="shared" si="5"/>
        <v>1.1760912590556813</v>
      </c>
      <c r="AD50" t="s">
        <v>5218</v>
      </c>
      <c r="AE50">
        <v>15</v>
      </c>
      <c r="AF50">
        <f t="shared" si="6"/>
        <v>1.1760912590556813</v>
      </c>
      <c r="AG50">
        <v>0</v>
      </c>
      <c r="AH50" t="e">
        <f t="shared" si="7"/>
        <v>#NUM!</v>
      </c>
      <c r="AI50">
        <f t="shared" si="8"/>
        <v>1</v>
      </c>
      <c r="AJ50">
        <f t="shared" si="1"/>
        <v>0</v>
      </c>
      <c r="AK50" t="e">
        <f t="shared" si="9"/>
        <v>#DIV/0!</v>
      </c>
      <c r="AL50">
        <f t="shared" si="10"/>
        <v>15</v>
      </c>
      <c r="AM50">
        <v>57</v>
      </c>
      <c r="AN50">
        <v>1</v>
      </c>
      <c r="AO50">
        <v>1</v>
      </c>
      <c r="AP50">
        <v>3</v>
      </c>
      <c r="AQ50">
        <v>0.96657624451305035</v>
      </c>
      <c r="AR50">
        <v>0</v>
      </c>
      <c r="AS50">
        <v>0</v>
      </c>
      <c r="AT50">
        <v>3794</v>
      </c>
      <c r="AU50">
        <v>3.5790973265526436</v>
      </c>
      <c r="AV50">
        <v>0</v>
      </c>
      <c r="AW50">
        <v>0</v>
      </c>
      <c r="AX50">
        <v>0</v>
      </c>
      <c r="AY50">
        <v>1</v>
      </c>
      <c r="AZ50">
        <f t="shared" si="11"/>
        <v>0</v>
      </c>
      <c r="BA50">
        <f t="shared" si="12"/>
        <v>0</v>
      </c>
      <c r="BB50">
        <v>0</v>
      </c>
      <c r="BC50" t="s">
        <v>5218</v>
      </c>
      <c r="BD50" t="e">
        <v>#N/A</v>
      </c>
      <c r="BE50" t="e">
        <v>#N/A</v>
      </c>
      <c r="BF50" t="e">
        <v>#N/A</v>
      </c>
      <c r="BG50" t="b">
        <f t="shared" si="13"/>
        <v>1</v>
      </c>
      <c r="BH50">
        <v>0</v>
      </c>
      <c r="BI50">
        <v>1</v>
      </c>
      <c r="BJ50">
        <f t="shared" si="14"/>
        <v>1</v>
      </c>
      <c r="BK50">
        <f t="shared" si="15"/>
        <v>0</v>
      </c>
      <c r="BL50">
        <f t="shared" si="16"/>
        <v>0</v>
      </c>
      <c r="BM50">
        <f t="shared" si="17"/>
        <v>1</v>
      </c>
      <c r="BN50">
        <f t="shared" si="18"/>
        <v>1</v>
      </c>
      <c r="BO50">
        <f t="shared" si="19"/>
        <v>0</v>
      </c>
      <c r="BP50">
        <v>2</v>
      </c>
      <c r="BQ50">
        <f t="shared" si="20"/>
        <v>2</v>
      </c>
      <c r="BR50">
        <f t="shared" si="21"/>
        <v>1</v>
      </c>
      <c r="BS50">
        <v>1</v>
      </c>
      <c r="BT50">
        <v>0</v>
      </c>
      <c r="BU50" t="str">
        <f t="shared" si="2"/>
        <v>2013河北省</v>
      </c>
      <c r="BV50">
        <v>1</v>
      </c>
      <c r="BW50">
        <v>0</v>
      </c>
    </row>
    <row r="51" spans="1:75" x14ac:dyDescent="0.3">
      <c r="A51">
        <v>2021</v>
      </c>
      <c r="B51" t="s">
        <v>36</v>
      </c>
      <c r="C51" t="s">
        <v>153</v>
      </c>
      <c r="D51" t="s">
        <v>154</v>
      </c>
      <c r="E51" t="s">
        <v>24</v>
      </c>
      <c r="F51">
        <v>130702016</v>
      </c>
      <c r="G51" t="s">
        <v>155</v>
      </c>
      <c r="H51" t="s">
        <v>156</v>
      </c>
      <c r="I51" t="s">
        <v>157</v>
      </c>
      <c r="J51">
        <v>48.83</v>
      </c>
      <c r="K51">
        <v>1.6886867242841235</v>
      </c>
      <c r="L51" t="str">
        <f t="shared" si="3"/>
        <v>2022石家庄市</v>
      </c>
      <c r="M51">
        <v>65.349999999999994</v>
      </c>
      <c r="N51">
        <f t="shared" si="4"/>
        <v>1.8152455919165631</v>
      </c>
      <c r="O51">
        <v>0.32469999999999999</v>
      </c>
      <c r="P51">
        <v>7.8122446968003691</v>
      </c>
      <c r="Q51">
        <v>4.7621531923035949</v>
      </c>
      <c r="R51">
        <v>0.2102461239883055</v>
      </c>
      <c r="S51">
        <v>0.59107475882333649</v>
      </c>
      <c r="T51">
        <v>3.0216027160282422</v>
      </c>
      <c r="U51" t="s">
        <v>4990</v>
      </c>
      <c r="V51">
        <v>1</v>
      </c>
      <c r="W51" t="s">
        <v>36</v>
      </c>
      <c r="X51">
        <v>2020</v>
      </c>
      <c r="Y51" t="s">
        <v>4918</v>
      </c>
      <c r="Z51">
        <v>59.590909090909093</v>
      </c>
      <c r="AA51">
        <f t="shared" si="0"/>
        <v>1.7751800108678781</v>
      </c>
      <c r="AB51">
        <v>64.973262032085572</v>
      </c>
      <c r="AC51">
        <f t="shared" si="5"/>
        <v>1.8127346713978321</v>
      </c>
      <c r="AD51" t="s">
        <v>3517</v>
      </c>
      <c r="AE51">
        <v>77.66</v>
      </c>
      <c r="AF51">
        <f t="shared" si="6"/>
        <v>1.8901973862100288</v>
      </c>
      <c r="AG51">
        <v>81.764705882352942</v>
      </c>
      <c r="AH51">
        <f t="shared" si="7"/>
        <v>1.9125658788758211</v>
      </c>
      <c r="AI51">
        <f t="shared" si="8"/>
        <v>0.76733078922108033</v>
      </c>
      <c r="AJ51">
        <f t="shared" si="1"/>
        <v>-18.069090909090903</v>
      </c>
      <c r="AK51">
        <f t="shared" si="9"/>
        <v>0.79463701765860051</v>
      </c>
      <c r="AL51">
        <f t="shared" si="10"/>
        <v>-16.79144385026737</v>
      </c>
      <c r="AM51">
        <v>56</v>
      </c>
      <c r="AN51">
        <v>1</v>
      </c>
      <c r="AO51">
        <v>1</v>
      </c>
      <c r="AP51">
        <v>1</v>
      </c>
      <c r="AQ51">
        <v>1.688686724284123</v>
      </c>
      <c r="AR51">
        <v>0</v>
      </c>
      <c r="AS51">
        <v>0</v>
      </c>
      <c r="AT51">
        <v>7032</v>
      </c>
      <c r="AU51">
        <v>3.8470788620657155</v>
      </c>
      <c r="AV51">
        <v>0</v>
      </c>
      <c r="AW51">
        <v>0</v>
      </c>
      <c r="AX51">
        <v>0</v>
      </c>
      <c r="AY51">
        <v>1</v>
      </c>
      <c r="AZ51">
        <f t="shared" si="11"/>
        <v>0</v>
      </c>
      <c r="BA51">
        <f t="shared" si="12"/>
        <v>0.76733078922108033</v>
      </c>
      <c r="BB51">
        <v>0</v>
      </c>
      <c r="BC51" t="s">
        <v>3517</v>
      </c>
      <c r="BD51">
        <v>0</v>
      </c>
      <c r="BE51">
        <v>0</v>
      </c>
      <c r="BF51">
        <v>6115</v>
      </c>
      <c r="BG51" t="b">
        <f t="shared" si="13"/>
        <v>0</v>
      </c>
      <c r="BH51">
        <v>0</v>
      </c>
      <c r="BI51">
        <v>0</v>
      </c>
      <c r="BJ51">
        <f t="shared" si="14"/>
        <v>0</v>
      </c>
      <c r="BK51">
        <f t="shared" si="15"/>
        <v>0</v>
      </c>
      <c r="BL51">
        <f t="shared" si="16"/>
        <v>0</v>
      </c>
      <c r="BM51">
        <f t="shared" si="17"/>
        <v>0</v>
      </c>
      <c r="BN51">
        <f t="shared" si="18"/>
        <v>0</v>
      </c>
      <c r="BO51">
        <f t="shared" si="19"/>
        <v>0</v>
      </c>
      <c r="BP51">
        <v>0</v>
      </c>
      <c r="BQ51">
        <f t="shared" si="20"/>
        <v>0</v>
      </c>
      <c r="BR51">
        <f t="shared" si="21"/>
        <v>0</v>
      </c>
      <c r="BS51">
        <v>1</v>
      </c>
      <c r="BT51">
        <v>0</v>
      </c>
      <c r="BU51" t="str">
        <f t="shared" si="2"/>
        <v>2020河北省</v>
      </c>
      <c r="BV51">
        <v>1</v>
      </c>
      <c r="BW51">
        <v>0</v>
      </c>
    </row>
    <row r="52" spans="1:75" x14ac:dyDescent="0.3">
      <c r="A52">
        <v>2022</v>
      </c>
      <c r="B52" t="s">
        <v>36</v>
      </c>
      <c r="C52" t="s">
        <v>153</v>
      </c>
      <c r="D52" t="s">
        <v>154</v>
      </c>
      <c r="E52" t="s">
        <v>24</v>
      </c>
      <c r="F52">
        <v>130702016</v>
      </c>
      <c r="G52" t="s">
        <v>155</v>
      </c>
      <c r="H52" t="s">
        <v>156</v>
      </c>
      <c r="I52" t="s">
        <v>177</v>
      </c>
      <c r="J52">
        <v>65.349999999999994</v>
      </c>
      <c r="K52">
        <v>1.8152455919165631</v>
      </c>
      <c r="L52" t="str">
        <f t="shared" si="3"/>
        <v>2023石家庄市</v>
      </c>
      <c r="M52">
        <v>57.6</v>
      </c>
      <c r="N52">
        <f t="shared" si="4"/>
        <v>1.7604224834232121</v>
      </c>
      <c r="O52">
        <v>0.32869999999999999</v>
      </c>
      <c r="P52">
        <v>6.8513195126487449</v>
      </c>
      <c r="Q52">
        <v>4.8015340474109234</v>
      </c>
      <c r="R52">
        <v>0.2162284282637279</v>
      </c>
      <c r="S52">
        <v>0.55353896393926971</v>
      </c>
      <c r="T52">
        <v>3.022840610876528</v>
      </c>
      <c r="U52" t="s">
        <v>5353</v>
      </c>
      <c r="V52">
        <v>1</v>
      </c>
      <c r="W52" t="s">
        <v>36</v>
      </c>
      <c r="X52">
        <v>2020</v>
      </c>
      <c r="Y52" t="s">
        <v>4918</v>
      </c>
      <c r="Z52">
        <v>59.590909090909093</v>
      </c>
      <c r="AA52">
        <f t="shared" si="0"/>
        <v>1.7751800108678781</v>
      </c>
      <c r="AB52">
        <v>64.973262032085572</v>
      </c>
      <c r="AC52">
        <f t="shared" si="5"/>
        <v>1.8127346713978321</v>
      </c>
      <c r="AD52" t="s">
        <v>3517</v>
      </c>
      <c r="AE52">
        <v>77.66</v>
      </c>
      <c r="AF52">
        <f t="shared" si="6"/>
        <v>1.8901973862100288</v>
      </c>
      <c r="AG52">
        <v>81.764705882352942</v>
      </c>
      <c r="AH52">
        <f t="shared" si="7"/>
        <v>1.9125658788758211</v>
      </c>
      <c r="AI52">
        <f t="shared" si="8"/>
        <v>0.76733078922108033</v>
      </c>
      <c r="AJ52">
        <f t="shared" si="1"/>
        <v>-18.069090909090903</v>
      </c>
      <c r="AK52">
        <f t="shared" si="9"/>
        <v>0.79463701765860051</v>
      </c>
      <c r="AL52">
        <f t="shared" si="10"/>
        <v>-16.79144385026737</v>
      </c>
      <c r="AM52">
        <v>57</v>
      </c>
      <c r="AN52">
        <v>1</v>
      </c>
      <c r="AO52">
        <v>1</v>
      </c>
      <c r="AP52">
        <v>2</v>
      </c>
      <c r="AQ52">
        <v>1.8152455919165631</v>
      </c>
      <c r="AR52">
        <v>1</v>
      </c>
      <c r="AS52">
        <v>1</v>
      </c>
      <c r="AT52">
        <v>6731</v>
      </c>
      <c r="AU52">
        <v>3.828079590556746</v>
      </c>
      <c r="AV52">
        <v>0</v>
      </c>
      <c r="AW52">
        <v>0</v>
      </c>
      <c r="AX52">
        <v>0</v>
      </c>
      <c r="AY52">
        <v>1</v>
      </c>
      <c r="AZ52">
        <f t="shared" si="11"/>
        <v>0</v>
      </c>
      <c r="BA52">
        <f t="shared" si="12"/>
        <v>0.76733078922108033</v>
      </c>
      <c r="BB52">
        <v>0</v>
      </c>
      <c r="BC52" t="s">
        <v>157</v>
      </c>
      <c r="BD52">
        <v>0</v>
      </c>
      <c r="BE52">
        <v>0</v>
      </c>
      <c r="BF52">
        <v>7032</v>
      </c>
      <c r="BG52" t="b">
        <f t="shared" si="13"/>
        <v>1</v>
      </c>
      <c r="BH52">
        <v>0</v>
      </c>
      <c r="BI52">
        <v>0</v>
      </c>
      <c r="BJ52">
        <f t="shared" si="14"/>
        <v>0</v>
      </c>
      <c r="BK52">
        <f t="shared" si="15"/>
        <v>0</v>
      </c>
      <c r="BL52">
        <f t="shared" si="16"/>
        <v>0</v>
      </c>
      <c r="BM52">
        <f t="shared" si="17"/>
        <v>0</v>
      </c>
      <c r="BN52">
        <f t="shared" si="18"/>
        <v>0</v>
      </c>
      <c r="BO52">
        <f t="shared" si="19"/>
        <v>0</v>
      </c>
      <c r="BP52">
        <v>0</v>
      </c>
      <c r="BQ52">
        <f t="shared" si="20"/>
        <v>0</v>
      </c>
      <c r="BR52">
        <f t="shared" si="21"/>
        <v>0</v>
      </c>
      <c r="BS52">
        <v>0</v>
      </c>
      <c r="BT52">
        <v>0</v>
      </c>
      <c r="BU52" t="str">
        <f t="shared" si="2"/>
        <v>2021河北省</v>
      </c>
      <c r="BV52">
        <v>1</v>
      </c>
      <c r="BW52">
        <v>0</v>
      </c>
    </row>
    <row r="53" spans="1:75" x14ac:dyDescent="0.3">
      <c r="A53">
        <v>2016</v>
      </c>
      <c r="B53" t="s">
        <v>36</v>
      </c>
      <c r="C53" t="s">
        <v>178</v>
      </c>
      <c r="D53" t="s">
        <v>154</v>
      </c>
      <c r="E53" t="s">
        <v>24</v>
      </c>
      <c r="F53">
        <v>130702016</v>
      </c>
      <c r="G53" t="s">
        <v>155</v>
      </c>
      <c r="H53" t="s">
        <v>179</v>
      </c>
      <c r="I53" t="s">
        <v>180</v>
      </c>
      <c r="J53">
        <v>65.384615384615387</v>
      </c>
      <c r="K53">
        <v>1.8154755734074559</v>
      </c>
      <c r="L53" t="str">
        <f t="shared" si="3"/>
        <v>2017张家口市</v>
      </c>
      <c r="M53">
        <v>57.686567164179102</v>
      </c>
      <c r="N53">
        <f t="shared" si="4"/>
        <v>1.7610746955535173</v>
      </c>
      <c r="O53">
        <v>0.37319999998635739</v>
      </c>
      <c r="P53">
        <v>7.1661313337207826</v>
      </c>
      <c r="Q53">
        <v>4.5203787129775597</v>
      </c>
      <c r="R53">
        <v>0.1772105008741737</v>
      </c>
      <c r="S53">
        <v>0.34128057831543518</v>
      </c>
      <c r="T53">
        <v>2.672097857935718</v>
      </c>
      <c r="U53" t="s">
        <v>4907</v>
      </c>
      <c r="V53">
        <v>2</v>
      </c>
      <c r="W53" t="s">
        <v>80</v>
      </c>
      <c r="X53">
        <v>2015</v>
      </c>
      <c r="Y53" t="s">
        <v>181</v>
      </c>
      <c r="Z53">
        <v>52.833333333333336</v>
      </c>
      <c r="AA53">
        <f t="shared" si="0"/>
        <v>1.7229080118341078</v>
      </c>
      <c r="AB53">
        <v>57.10526315789474</v>
      </c>
      <c r="AC53">
        <f t="shared" si="5"/>
        <v>1.7566761372317194</v>
      </c>
      <c r="AD53" t="s">
        <v>182</v>
      </c>
      <c r="AE53">
        <v>44.055</v>
      </c>
      <c r="AF53">
        <f t="shared" si="6"/>
        <v>1.6439952055784814</v>
      </c>
      <c r="AG53">
        <v>38.15789473684211</v>
      </c>
      <c r="AH53">
        <f t="shared" si="7"/>
        <v>1.5815844056181647</v>
      </c>
      <c r="AI53">
        <f t="shared" si="8"/>
        <v>1.1992585026292892</v>
      </c>
      <c r="AJ53">
        <f t="shared" si="1"/>
        <v>8.778333333333336</v>
      </c>
      <c r="AK53">
        <f t="shared" si="9"/>
        <v>1.4965517241379309</v>
      </c>
      <c r="AL53">
        <f t="shared" si="10"/>
        <v>18.94736842105263</v>
      </c>
      <c r="AM53">
        <v>51</v>
      </c>
      <c r="AN53">
        <v>1</v>
      </c>
      <c r="AO53">
        <v>1</v>
      </c>
      <c r="AP53">
        <v>1</v>
      </c>
      <c r="AQ53">
        <v>1.8154755734074559</v>
      </c>
      <c r="AR53">
        <v>0</v>
      </c>
      <c r="AS53">
        <v>0</v>
      </c>
      <c r="AT53">
        <v>6406</v>
      </c>
      <c r="AU53">
        <v>3.8065869343278029</v>
      </c>
      <c r="AV53">
        <v>1</v>
      </c>
      <c r="AW53">
        <v>0</v>
      </c>
      <c r="AX53">
        <v>1</v>
      </c>
      <c r="AY53">
        <v>0</v>
      </c>
      <c r="AZ53">
        <f t="shared" si="11"/>
        <v>1.1992585026292892</v>
      </c>
      <c r="BA53">
        <f t="shared" si="12"/>
        <v>0</v>
      </c>
      <c r="BB53">
        <v>1</v>
      </c>
      <c r="BC53" t="s">
        <v>182</v>
      </c>
      <c r="BD53">
        <v>0</v>
      </c>
      <c r="BE53">
        <v>0</v>
      </c>
      <c r="BF53">
        <v>4969</v>
      </c>
      <c r="BG53" t="b">
        <f t="shared" si="13"/>
        <v>0</v>
      </c>
      <c r="BH53">
        <v>0</v>
      </c>
      <c r="BI53">
        <v>1</v>
      </c>
      <c r="BJ53">
        <f t="shared" si="14"/>
        <v>2</v>
      </c>
      <c r="BK53">
        <f t="shared" si="15"/>
        <v>0</v>
      </c>
      <c r="BL53">
        <f t="shared" si="16"/>
        <v>0</v>
      </c>
      <c r="BM53">
        <f t="shared" si="17"/>
        <v>1</v>
      </c>
      <c r="BN53">
        <f t="shared" si="18"/>
        <v>1</v>
      </c>
      <c r="BO53">
        <f t="shared" si="19"/>
        <v>0</v>
      </c>
      <c r="BP53">
        <v>2</v>
      </c>
      <c r="BQ53">
        <f t="shared" si="20"/>
        <v>3</v>
      </c>
      <c r="BR53">
        <f t="shared" si="21"/>
        <v>1</v>
      </c>
      <c r="BS53">
        <v>1</v>
      </c>
      <c r="BT53">
        <v>1</v>
      </c>
      <c r="BU53" t="str">
        <f t="shared" si="2"/>
        <v>2015河北省</v>
      </c>
      <c r="BV53">
        <v>1</v>
      </c>
      <c r="BW53">
        <v>1</v>
      </c>
    </row>
    <row r="54" spans="1:75" x14ac:dyDescent="0.3">
      <c r="A54">
        <v>2017</v>
      </c>
      <c r="B54" t="s">
        <v>36</v>
      </c>
      <c r="C54" t="s">
        <v>178</v>
      </c>
      <c r="D54" t="s">
        <v>4594</v>
      </c>
      <c r="E54" t="s">
        <v>24</v>
      </c>
      <c r="F54">
        <v>130702017</v>
      </c>
      <c r="G54" t="s">
        <v>4595</v>
      </c>
      <c r="H54" t="s">
        <v>179</v>
      </c>
      <c r="I54" t="s">
        <v>4596</v>
      </c>
      <c r="J54">
        <v>57.686567164179102</v>
      </c>
      <c r="K54">
        <v>1.7610746955535173</v>
      </c>
      <c r="L54" t="str">
        <f t="shared" si="3"/>
        <v>2018张家口市</v>
      </c>
      <c r="M54">
        <v>17.945205479452056</v>
      </c>
      <c r="N54">
        <f t="shared" si="4"/>
        <v>1.2539484355353083</v>
      </c>
      <c r="O54">
        <v>0.37335369213047481</v>
      </c>
      <c r="P54">
        <v>7.1544289034094417</v>
      </c>
      <c r="Q54">
        <v>4.5081120568398241</v>
      </c>
      <c r="R54">
        <v>0.17366444318092131</v>
      </c>
      <c r="S54">
        <v>0.28732989783871937</v>
      </c>
      <c r="T54">
        <v>2.667452952889954</v>
      </c>
      <c r="U54" t="s">
        <v>5352</v>
      </c>
      <c r="V54">
        <v>2</v>
      </c>
      <c r="W54" t="s">
        <v>100</v>
      </c>
      <c r="X54">
        <v>2016</v>
      </c>
      <c r="Y54" t="s">
        <v>4895</v>
      </c>
      <c r="Z54">
        <v>28.307692307692307</v>
      </c>
      <c r="AA54">
        <f t="shared" si="0"/>
        <v>1.4519044663666809</v>
      </c>
      <c r="AB54">
        <v>15.945945945945946</v>
      </c>
      <c r="AC54">
        <f t="shared" si="5"/>
        <v>1.2026502875751492</v>
      </c>
      <c r="AD54" t="s">
        <v>180</v>
      </c>
      <c r="AE54">
        <v>65.384615384615387</v>
      </c>
      <c r="AF54">
        <f t="shared" si="6"/>
        <v>1.8154755734074559</v>
      </c>
      <c r="AG54">
        <v>68.648648648648646</v>
      </c>
      <c r="AH54">
        <f t="shared" si="7"/>
        <v>1.8366319925529431</v>
      </c>
      <c r="AI54">
        <f t="shared" si="8"/>
        <v>0.43294117647058822</v>
      </c>
      <c r="AJ54">
        <f t="shared" si="1"/>
        <v>-37.07692307692308</v>
      </c>
      <c r="AK54">
        <f t="shared" si="9"/>
        <v>0.23228346456692914</v>
      </c>
      <c r="AL54">
        <f t="shared" si="10"/>
        <v>-52.702702702702702</v>
      </c>
      <c r="AM54">
        <v>48</v>
      </c>
      <c r="AN54">
        <v>1</v>
      </c>
      <c r="AO54">
        <v>1</v>
      </c>
      <c r="AP54">
        <v>1</v>
      </c>
      <c r="AQ54">
        <v>1.761074695553517</v>
      </c>
      <c r="AR54">
        <v>0</v>
      </c>
      <c r="AS54">
        <v>0</v>
      </c>
      <c r="AT54">
        <v>5934</v>
      </c>
      <c r="AU54">
        <v>3.7733475419808231</v>
      </c>
      <c r="AV54">
        <v>0</v>
      </c>
      <c r="AW54">
        <v>0</v>
      </c>
      <c r="AX54">
        <v>0</v>
      </c>
      <c r="AY54">
        <v>1</v>
      </c>
      <c r="AZ54">
        <f t="shared" si="11"/>
        <v>0</v>
      </c>
      <c r="BA54">
        <f t="shared" si="12"/>
        <v>0.43294117647058822</v>
      </c>
      <c r="BB54">
        <v>0</v>
      </c>
      <c r="BC54" t="s">
        <v>180</v>
      </c>
      <c r="BD54">
        <v>0</v>
      </c>
      <c r="BE54">
        <v>0</v>
      </c>
      <c r="BF54">
        <v>6406</v>
      </c>
      <c r="BG54" t="b">
        <f t="shared" si="13"/>
        <v>0</v>
      </c>
      <c r="BH54">
        <v>0</v>
      </c>
      <c r="BI54">
        <v>0</v>
      </c>
      <c r="BJ54">
        <f t="shared" si="14"/>
        <v>0</v>
      </c>
      <c r="BK54">
        <f t="shared" si="15"/>
        <v>0</v>
      </c>
      <c r="BL54">
        <f t="shared" si="16"/>
        <v>0</v>
      </c>
      <c r="BM54">
        <f t="shared" si="17"/>
        <v>0</v>
      </c>
      <c r="BN54">
        <f t="shared" si="18"/>
        <v>0</v>
      </c>
      <c r="BO54">
        <f t="shared" si="19"/>
        <v>0</v>
      </c>
      <c r="BP54">
        <v>0</v>
      </c>
      <c r="BQ54">
        <f t="shared" si="20"/>
        <v>0</v>
      </c>
      <c r="BR54">
        <f t="shared" si="21"/>
        <v>0</v>
      </c>
      <c r="BS54">
        <v>1</v>
      </c>
      <c r="BT54">
        <v>0</v>
      </c>
      <c r="BU54" t="str">
        <f t="shared" si="2"/>
        <v>2016河北省</v>
      </c>
      <c r="BV54">
        <v>1</v>
      </c>
      <c r="BW54">
        <v>1</v>
      </c>
    </row>
    <row r="55" spans="1:75" x14ac:dyDescent="0.3">
      <c r="A55">
        <v>2018</v>
      </c>
      <c r="B55" t="s">
        <v>36</v>
      </c>
      <c r="C55" t="s">
        <v>178</v>
      </c>
      <c r="D55" t="s">
        <v>4594</v>
      </c>
      <c r="E55" t="s">
        <v>24</v>
      </c>
      <c r="F55">
        <v>130702017</v>
      </c>
      <c r="G55" t="s">
        <v>4595</v>
      </c>
      <c r="H55" t="s">
        <v>179</v>
      </c>
      <c r="I55" t="s">
        <v>4597</v>
      </c>
      <c r="J55">
        <v>17.94520547945206</v>
      </c>
      <c r="K55">
        <v>1.2539484355353085</v>
      </c>
      <c r="L55" t="str">
        <f t="shared" si="3"/>
        <v>2019张家口市</v>
      </c>
      <c r="M55">
        <v>57.89855072463768</v>
      </c>
      <c r="N55">
        <f t="shared" si="4"/>
        <v>1.7626676929127549</v>
      </c>
      <c r="O55">
        <v>0.33740000001301562</v>
      </c>
      <c r="P55">
        <v>7.1865665380092203</v>
      </c>
      <c r="Q55">
        <v>4.5398410883322251</v>
      </c>
      <c r="R55">
        <v>0.145009349304139</v>
      </c>
      <c r="S55">
        <v>0.28001576423332492</v>
      </c>
      <c r="T55">
        <v>2.667452952889954</v>
      </c>
      <c r="U55" t="s">
        <v>4970</v>
      </c>
      <c r="V55">
        <v>2</v>
      </c>
      <c r="W55" t="s">
        <v>100</v>
      </c>
      <c r="X55">
        <v>2016</v>
      </c>
      <c r="Y55" t="s">
        <v>4895</v>
      </c>
      <c r="Z55">
        <v>28.307692307692307</v>
      </c>
      <c r="AA55">
        <f t="shared" si="0"/>
        <v>1.4519044663666809</v>
      </c>
      <c r="AB55">
        <v>15.945945945945946</v>
      </c>
      <c r="AC55">
        <f t="shared" si="5"/>
        <v>1.2026502875751492</v>
      </c>
      <c r="AD55" t="s">
        <v>180</v>
      </c>
      <c r="AE55">
        <v>65.384615384615387</v>
      </c>
      <c r="AF55">
        <f t="shared" si="6"/>
        <v>1.8154755734074559</v>
      </c>
      <c r="AG55">
        <v>68.648648648648646</v>
      </c>
      <c r="AH55">
        <f t="shared" si="7"/>
        <v>1.8366319925529431</v>
      </c>
      <c r="AI55">
        <f t="shared" si="8"/>
        <v>0.43294117647058822</v>
      </c>
      <c r="AJ55">
        <f t="shared" si="1"/>
        <v>-37.07692307692308</v>
      </c>
      <c r="AK55">
        <f t="shared" si="9"/>
        <v>0.23228346456692914</v>
      </c>
      <c r="AL55">
        <f t="shared" si="10"/>
        <v>-52.702702702702702</v>
      </c>
      <c r="AM55">
        <v>49</v>
      </c>
      <c r="AN55">
        <v>1</v>
      </c>
      <c r="AO55">
        <v>1</v>
      </c>
      <c r="AP55">
        <v>2</v>
      </c>
      <c r="AQ55">
        <v>1.253948435535309</v>
      </c>
      <c r="AR55">
        <v>0</v>
      </c>
      <c r="AS55">
        <v>0</v>
      </c>
      <c r="AT55">
        <v>6826</v>
      </c>
      <c r="AU55">
        <v>3.8341662839426203</v>
      </c>
      <c r="AV55">
        <v>0</v>
      </c>
      <c r="AW55">
        <v>0</v>
      </c>
      <c r="AX55">
        <v>0</v>
      </c>
      <c r="AY55">
        <v>1</v>
      </c>
      <c r="AZ55">
        <f t="shared" si="11"/>
        <v>0</v>
      </c>
      <c r="BA55">
        <f t="shared" si="12"/>
        <v>0.43294117647058822</v>
      </c>
      <c r="BB55">
        <v>0</v>
      </c>
      <c r="BC55" t="s">
        <v>4596</v>
      </c>
      <c r="BD55">
        <v>0</v>
      </c>
      <c r="BE55">
        <v>0</v>
      </c>
      <c r="BF55">
        <v>5934</v>
      </c>
      <c r="BG55" t="b">
        <f t="shared" si="13"/>
        <v>0</v>
      </c>
      <c r="BH55">
        <v>0</v>
      </c>
      <c r="BI55">
        <v>0</v>
      </c>
      <c r="BJ55">
        <f t="shared" si="14"/>
        <v>0</v>
      </c>
      <c r="BK55">
        <f t="shared" si="15"/>
        <v>0</v>
      </c>
      <c r="BL55">
        <f t="shared" si="16"/>
        <v>0</v>
      </c>
      <c r="BM55">
        <f t="shared" si="17"/>
        <v>0</v>
      </c>
      <c r="BN55">
        <f t="shared" si="18"/>
        <v>0</v>
      </c>
      <c r="BO55">
        <f t="shared" si="19"/>
        <v>0</v>
      </c>
      <c r="BP55">
        <v>0</v>
      </c>
      <c r="BQ55">
        <f t="shared" si="20"/>
        <v>0</v>
      </c>
      <c r="BR55">
        <f t="shared" si="21"/>
        <v>0</v>
      </c>
      <c r="BS55">
        <v>1</v>
      </c>
      <c r="BT55">
        <v>0</v>
      </c>
      <c r="BU55" t="str">
        <f t="shared" si="2"/>
        <v>2017河北省</v>
      </c>
      <c r="BV55">
        <v>1</v>
      </c>
      <c r="BW55">
        <v>0</v>
      </c>
    </row>
    <row r="56" spans="1:75" x14ac:dyDescent="0.3">
      <c r="A56">
        <v>2019</v>
      </c>
      <c r="B56" t="s">
        <v>36</v>
      </c>
      <c r="C56" t="s">
        <v>178</v>
      </c>
      <c r="D56" t="s">
        <v>4594</v>
      </c>
      <c r="E56" t="s">
        <v>24</v>
      </c>
      <c r="F56">
        <v>130702017</v>
      </c>
      <c r="G56" t="s">
        <v>4595</v>
      </c>
      <c r="H56" t="s">
        <v>179</v>
      </c>
      <c r="I56" t="s">
        <v>4598</v>
      </c>
      <c r="J56">
        <v>57.89855072463768</v>
      </c>
      <c r="K56">
        <v>1.7626676929127549</v>
      </c>
      <c r="L56" t="str">
        <f t="shared" si="3"/>
        <v>2020张家口市</v>
      </c>
      <c r="M56">
        <v>64.34</v>
      </c>
      <c r="N56">
        <f t="shared" si="4"/>
        <v>1.808481056565951</v>
      </c>
      <c r="O56">
        <v>0.28720000000000001</v>
      </c>
      <c r="P56">
        <v>7.190611797813605</v>
      </c>
      <c r="Q56">
        <v>4.5443781439578119</v>
      </c>
      <c r="R56">
        <v>0.14067370024530301</v>
      </c>
      <c r="S56">
        <v>0.27596183099543509</v>
      </c>
      <c r="T56">
        <v>2.667452952889954</v>
      </c>
      <c r="U56" t="s">
        <v>5170</v>
      </c>
      <c r="V56">
        <v>2</v>
      </c>
      <c r="W56" t="s">
        <v>100</v>
      </c>
      <c r="X56">
        <v>2016</v>
      </c>
      <c r="Y56" t="s">
        <v>4895</v>
      </c>
      <c r="Z56">
        <v>28.307692307692307</v>
      </c>
      <c r="AA56">
        <f t="shared" si="0"/>
        <v>1.4519044663666809</v>
      </c>
      <c r="AB56">
        <v>15.945945945945946</v>
      </c>
      <c r="AC56">
        <f t="shared" si="5"/>
        <v>1.2026502875751492</v>
      </c>
      <c r="AD56" t="s">
        <v>180</v>
      </c>
      <c r="AE56">
        <v>65.384615384615387</v>
      </c>
      <c r="AF56">
        <f t="shared" si="6"/>
        <v>1.8154755734074559</v>
      </c>
      <c r="AG56">
        <v>68.648648648648646</v>
      </c>
      <c r="AH56">
        <f t="shared" si="7"/>
        <v>1.8366319925529431</v>
      </c>
      <c r="AI56">
        <f t="shared" si="8"/>
        <v>0.43294117647058822</v>
      </c>
      <c r="AJ56">
        <f t="shared" si="1"/>
        <v>-37.07692307692308</v>
      </c>
      <c r="AK56">
        <f t="shared" si="9"/>
        <v>0.23228346456692914</v>
      </c>
      <c r="AL56">
        <f t="shared" si="10"/>
        <v>-52.702702702702702</v>
      </c>
      <c r="AM56">
        <v>50</v>
      </c>
      <c r="AN56">
        <v>1</v>
      </c>
      <c r="AO56">
        <v>1</v>
      </c>
      <c r="AP56">
        <v>3</v>
      </c>
      <c r="AQ56">
        <v>1.7626676929127549</v>
      </c>
      <c r="AR56">
        <v>0</v>
      </c>
      <c r="AS56">
        <v>0</v>
      </c>
      <c r="AT56">
        <v>5692</v>
      </c>
      <c r="AU56">
        <v>3.7552648914122466</v>
      </c>
      <c r="AV56">
        <v>0</v>
      </c>
      <c r="AW56">
        <v>0</v>
      </c>
      <c r="AX56">
        <v>0</v>
      </c>
      <c r="AY56">
        <v>1</v>
      </c>
      <c r="AZ56">
        <f t="shared" si="11"/>
        <v>0</v>
      </c>
      <c r="BA56">
        <f t="shared" si="12"/>
        <v>0.43294117647058822</v>
      </c>
      <c r="BB56">
        <v>0</v>
      </c>
      <c r="BC56" t="s">
        <v>4597</v>
      </c>
      <c r="BD56">
        <v>0</v>
      </c>
      <c r="BE56">
        <v>0</v>
      </c>
      <c r="BF56">
        <v>6826</v>
      </c>
      <c r="BG56" t="b">
        <f t="shared" si="13"/>
        <v>0</v>
      </c>
      <c r="BH56">
        <v>0</v>
      </c>
      <c r="BI56">
        <v>0</v>
      </c>
      <c r="BJ56">
        <f t="shared" si="14"/>
        <v>0</v>
      </c>
      <c r="BK56">
        <f t="shared" si="15"/>
        <v>0</v>
      </c>
      <c r="BL56">
        <f t="shared" si="16"/>
        <v>0</v>
      </c>
      <c r="BM56">
        <f t="shared" si="17"/>
        <v>0</v>
      </c>
      <c r="BN56">
        <f t="shared" si="18"/>
        <v>0</v>
      </c>
      <c r="BO56">
        <f t="shared" si="19"/>
        <v>0</v>
      </c>
      <c r="BP56">
        <v>0</v>
      </c>
      <c r="BQ56">
        <f t="shared" si="20"/>
        <v>0</v>
      </c>
      <c r="BR56">
        <f t="shared" si="21"/>
        <v>0</v>
      </c>
      <c r="BS56">
        <v>1</v>
      </c>
      <c r="BT56">
        <v>0</v>
      </c>
      <c r="BU56" t="str">
        <f t="shared" si="2"/>
        <v>2018河北省</v>
      </c>
      <c r="BV56">
        <v>1</v>
      </c>
      <c r="BW56">
        <v>0</v>
      </c>
    </row>
    <row r="57" spans="1:75" x14ac:dyDescent="0.3">
      <c r="A57">
        <v>2020</v>
      </c>
      <c r="B57" t="s">
        <v>36</v>
      </c>
      <c r="C57" t="s">
        <v>178</v>
      </c>
      <c r="D57" t="s">
        <v>4594</v>
      </c>
      <c r="E57" t="s">
        <v>24</v>
      </c>
      <c r="F57">
        <v>130702017</v>
      </c>
      <c r="G57" t="s">
        <v>4595</v>
      </c>
      <c r="H57" t="s">
        <v>179</v>
      </c>
      <c r="I57" t="s">
        <v>201</v>
      </c>
      <c r="J57">
        <v>64.34</v>
      </c>
      <c r="K57">
        <v>1.808481056565951</v>
      </c>
      <c r="L57" t="str">
        <f t="shared" si="3"/>
        <v>2021张家口市</v>
      </c>
      <c r="M57">
        <v>47.74</v>
      </c>
      <c r="N57">
        <f t="shared" si="4"/>
        <v>1.6788824146707357</v>
      </c>
      <c r="O57">
        <v>0.26939999999999997</v>
      </c>
      <c r="P57">
        <v>7.204119982655925</v>
      </c>
      <c r="Q57">
        <v>4.5870033979187639</v>
      </c>
      <c r="R57">
        <v>0.14184157401529959</v>
      </c>
      <c r="S57">
        <v>0.27287521276718157</v>
      </c>
      <c r="T57">
        <v>2.6641717053619312</v>
      </c>
      <c r="U57" t="s">
        <v>4918</v>
      </c>
      <c r="V57">
        <v>2</v>
      </c>
      <c r="W57" t="s">
        <v>100</v>
      </c>
      <c r="X57">
        <v>2016</v>
      </c>
      <c r="Y57" t="s">
        <v>4895</v>
      </c>
      <c r="Z57">
        <v>28.307692307692307</v>
      </c>
      <c r="AA57">
        <f t="shared" si="0"/>
        <v>1.4519044663666809</v>
      </c>
      <c r="AB57">
        <v>15.945945945945946</v>
      </c>
      <c r="AC57">
        <f t="shared" si="5"/>
        <v>1.2026502875751492</v>
      </c>
      <c r="AD57" t="s">
        <v>180</v>
      </c>
      <c r="AE57">
        <v>65.384615384615387</v>
      </c>
      <c r="AF57">
        <f t="shared" si="6"/>
        <v>1.8154755734074559</v>
      </c>
      <c r="AG57">
        <v>68.648648648648646</v>
      </c>
      <c r="AH57">
        <f t="shared" si="7"/>
        <v>1.8366319925529431</v>
      </c>
      <c r="AI57">
        <f t="shared" si="8"/>
        <v>0.43294117647058822</v>
      </c>
      <c r="AJ57">
        <f t="shared" si="1"/>
        <v>-37.07692307692308</v>
      </c>
      <c r="AK57">
        <f t="shared" si="9"/>
        <v>0.23228346456692914</v>
      </c>
      <c r="AL57">
        <f t="shared" si="10"/>
        <v>-52.702702702702702</v>
      </c>
      <c r="AM57">
        <v>51</v>
      </c>
      <c r="AN57">
        <v>1</v>
      </c>
      <c r="AO57">
        <v>1</v>
      </c>
      <c r="AP57">
        <v>4</v>
      </c>
      <c r="AQ57">
        <v>1.808481056565951</v>
      </c>
      <c r="AR57">
        <v>0</v>
      </c>
      <c r="AS57">
        <v>0</v>
      </c>
      <c r="AT57">
        <v>7079</v>
      </c>
      <c r="AU57">
        <v>3.8499719123288503</v>
      </c>
      <c r="AV57">
        <v>0</v>
      </c>
      <c r="AW57">
        <v>0</v>
      </c>
      <c r="AX57">
        <v>0</v>
      </c>
      <c r="AY57">
        <v>1</v>
      </c>
      <c r="AZ57">
        <f t="shared" si="11"/>
        <v>0</v>
      </c>
      <c r="BA57">
        <f t="shared" si="12"/>
        <v>0.43294117647058822</v>
      </c>
      <c r="BB57">
        <v>0</v>
      </c>
      <c r="BC57" t="s">
        <v>4598</v>
      </c>
      <c r="BD57">
        <v>0</v>
      </c>
      <c r="BE57">
        <v>0</v>
      </c>
      <c r="BF57">
        <v>5692</v>
      </c>
      <c r="BG57" t="b">
        <f t="shared" si="13"/>
        <v>0</v>
      </c>
      <c r="BH57">
        <v>0</v>
      </c>
      <c r="BI57">
        <v>0</v>
      </c>
      <c r="BJ57">
        <f t="shared" si="14"/>
        <v>0</v>
      </c>
      <c r="BK57">
        <f t="shared" si="15"/>
        <v>0</v>
      </c>
      <c r="BL57">
        <f t="shared" si="16"/>
        <v>0</v>
      </c>
      <c r="BM57">
        <f t="shared" si="17"/>
        <v>0</v>
      </c>
      <c r="BN57">
        <f t="shared" si="18"/>
        <v>0</v>
      </c>
      <c r="BO57">
        <f t="shared" si="19"/>
        <v>0</v>
      </c>
      <c r="BP57">
        <v>0</v>
      </c>
      <c r="BQ57">
        <f t="shared" si="20"/>
        <v>0</v>
      </c>
      <c r="BR57">
        <f t="shared" si="21"/>
        <v>0</v>
      </c>
      <c r="BS57">
        <v>1</v>
      </c>
      <c r="BT57">
        <v>0</v>
      </c>
      <c r="BU57" t="str">
        <f t="shared" si="2"/>
        <v>2019河北省</v>
      </c>
      <c r="BV57">
        <v>1</v>
      </c>
      <c r="BW57">
        <v>0</v>
      </c>
    </row>
    <row r="58" spans="1:75" x14ac:dyDescent="0.3">
      <c r="A58">
        <v>2021</v>
      </c>
      <c r="B58" t="s">
        <v>36</v>
      </c>
      <c r="C58" t="s">
        <v>178</v>
      </c>
      <c r="D58" t="s">
        <v>198</v>
      </c>
      <c r="E58" t="s">
        <v>24</v>
      </c>
      <c r="F58">
        <v>130702021</v>
      </c>
      <c r="G58" t="s">
        <v>199</v>
      </c>
      <c r="H58" t="s">
        <v>179</v>
      </c>
      <c r="I58" t="s">
        <v>200</v>
      </c>
      <c r="J58">
        <v>47.74</v>
      </c>
      <c r="K58">
        <v>1.6788824146707357</v>
      </c>
      <c r="L58" t="str">
        <f t="shared" si="3"/>
        <v>2022张家口市</v>
      </c>
      <c r="M58">
        <v>51.83</v>
      </c>
      <c r="N58">
        <f t="shared" si="4"/>
        <v>1.7145812088395311</v>
      </c>
      <c r="O58">
        <v>0.2772</v>
      </c>
      <c r="P58">
        <v>7.2375437381428744</v>
      </c>
      <c r="Q58">
        <v>4.6237556719616117</v>
      </c>
      <c r="R58">
        <v>0.164544895672977</v>
      </c>
      <c r="S58">
        <v>0.348137068815916</v>
      </c>
      <c r="T58">
        <v>2.6608654780038692</v>
      </c>
      <c r="U58" t="s">
        <v>4990</v>
      </c>
      <c r="V58">
        <v>1</v>
      </c>
      <c r="W58" t="s">
        <v>36</v>
      </c>
      <c r="X58">
        <v>2020</v>
      </c>
      <c r="Y58" t="s">
        <v>4918</v>
      </c>
      <c r="Z58">
        <v>59.590909090909093</v>
      </c>
      <c r="AA58">
        <f t="shared" si="0"/>
        <v>1.7751800108678781</v>
      </c>
      <c r="AB58">
        <v>64.973262032085572</v>
      </c>
      <c r="AC58">
        <f t="shared" si="5"/>
        <v>1.8127346713978321</v>
      </c>
      <c r="AD58" t="s">
        <v>201</v>
      </c>
      <c r="AE58">
        <v>64.34</v>
      </c>
      <c r="AF58">
        <f t="shared" si="6"/>
        <v>1.808481056565951</v>
      </c>
      <c r="AG58">
        <v>72.058823529411768</v>
      </c>
      <c r="AH58">
        <f t="shared" si="7"/>
        <v>1.8576871673222775</v>
      </c>
      <c r="AI58">
        <f t="shared" si="8"/>
        <v>0.92618758301071014</v>
      </c>
      <c r="AJ58">
        <f t="shared" si="1"/>
        <v>-4.7490909090909099</v>
      </c>
      <c r="AK58">
        <f t="shared" si="9"/>
        <v>0.90166975881261602</v>
      </c>
      <c r="AL58">
        <f t="shared" si="10"/>
        <v>-7.0855614973261964</v>
      </c>
      <c r="AM58">
        <v>51</v>
      </c>
      <c r="AN58">
        <v>1</v>
      </c>
      <c r="AO58">
        <v>1</v>
      </c>
      <c r="AP58">
        <v>1</v>
      </c>
      <c r="AQ58">
        <v>1.678882414670736</v>
      </c>
      <c r="AR58">
        <v>0</v>
      </c>
      <c r="AS58">
        <v>0</v>
      </c>
      <c r="AT58">
        <v>5516</v>
      </c>
      <c r="AU58">
        <v>3.7416242575038123</v>
      </c>
      <c r="AV58">
        <v>0</v>
      </c>
      <c r="AW58">
        <v>0</v>
      </c>
      <c r="AX58">
        <v>0</v>
      </c>
      <c r="AY58">
        <v>1</v>
      </c>
      <c r="AZ58">
        <f t="shared" si="11"/>
        <v>0</v>
      </c>
      <c r="BA58">
        <f t="shared" si="12"/>
        <v>0.92618758301071014</v>
      </c>
      <c r="BB58">
        <v>0</v>
      </c>
      <c r="BC58" t="s">
        <v>201</v>
      </c>
      <c r="BD58">
        <v>0</v>
      </c>
      <c r="BE58">
        <v>0</v>
      </c>
      <c r="BF58">
        <v>7079</v>
      </c>
      <c r="BG58" t="b">
        <f t="shared" si="13"/>
        <v>0</v>
      </c>
      <c r="BH58">
        <v>0</v>
      </c>
      <c r="BI58">
        <v>0</v>
      </c>
      <c r="BJ58">
        <f t="shared" si="14"/>
        <v>0</v>
      </c>
      <c r="BK58">
        <f t="shared" si="15"/>
        <v>0</v>
      </c>
      <c r="BL58">
        <f t="shared" si="16"/>
        <v>0</v>
      </c>
      <c r="BM58">
        <f t="shared" si="17"/>
        <v>0</v>
      </c>
      <c r="BN58">
        <f t="shared" si="18"/>
        <v>0</v>
      </c>
      <c r="BO58">
        <f t="shared" si="19"/>
        <v>0</v>
      </c>
      <c r="BP58">
        <v>0</v>
      </c>
      <c r="BQ58">
        <f t="shared" si="20"/>
        <v>0</v>
      </c>
      <c r="BR58">
        <f t="shared" si="21"/>
        <v>0</v>
      </c>
      <c r="BS58">
        <v>1</v>
      </c>
      <c r="BT58">
        <v>0</v>
      </c>
      <c r="BU58" t="str">
        <f t="shared" si="2"/>
        <v>2020河北省</v>
      </c>
      <c r="BV58">
        <v>1</v>
      </c>
      <c r="BW58">
        <v>0</v>
      </c>
    </row>
    <row r="59" spans="1:75" x14ac:dyDescent="0.3">
      <c r="A59">
        <v>2022</v>
      </c>
      <c r="B59" t="s">
        <v>36</v>
      </c>
      <c r="C59" t="s">
        <v>178</v>
      </c>
      <c r="D59" t="s">
        <v>198</v>
      </c>
      <c r="E59" t="s">
        <v>24</v>
      </c>
      <c r="F59">
        <v>130702021</v>
      </c>
      <c r="G59" t="s">
        <v>199</v>
      </c>
      <c r="H59" t="s">
        <v>179</v>
      </c>
      <c r="I59" t="s">
        <v>202</v>
      </c>
      <c r="J59">
        <v>51.83</v>
      </c>
      <c r="K59">
        <v>1.7145812088395311</v>
      </c>
      <c r="L59" t="str">
        <f t="shared" si="3"/>
        <v>2023张家口市</v>
      </c>
      <c r="M59">
        <v>47.4</v>
      </c>
      <c r="N59">
        <f t="shared" si="4"/>
        <v>1.675778341674085</v>
      </c>
      <c r="O59">
        <v>0.26290000000000002</v>
      </c>
      <c r="P59">
        <v>6.249198357391113</v>
      </c>
      <c r="Q59">
        <v>4.6378398258490057</v>
      </c>
      <c r="R59">
        <v>0.15212987108988391</v>
      </c>
      <c r="S59">
        <v>0.27512531673121071</v>
      </c>
      <c r="T59">
        <v>2.65991620006985</v>
      </c>
      <c r="U59" t="s">
        <v>5353</v>
      </c>
      <c r="V59">
        <v>1</v>
      </c>
      <c r="W59" t="s">
        <v>36</v>
      </c>
      <c r="X59">
        <v>2020</v>
      </c>
      <c r="Y59" t="s">
        <v>4918</v>
      </c>
      <c r="Z59">
        <v>59.590909090909093</v>
      </c>
      <c r="AA59">
        <f t="shared" si="0"/>
        <v>1.7751800108678781</v>
      </c>
      <c r="AB59">
        <v>64.973262032085572</v>
      </c>
      <c r="AC59">
        <f t="shared" si="5"/>
        <v>1.8127346713978321</v>
      </c>
      <c r="AD59" t="s">
        <v>201</v>
      </c>
      <c r="AE59">
        <v>64.34</v>
      </c>
      <c r="AF59">
        <f t="shared" si="6"/>
        <v>1.808481056565951</v>
      </c>
      <c r="AG59">
        <v>72.058823529411768</v>
      </c>
      <c r="AH59">
        <f t="shared" si="7"/>
        <v>1.8576871673222775</v>
      </c>
      <c r="AI59">
        <f t="shared" si="8"/>
        <v>0.92618758301071014</v>
      </c>
      <c r="AJ59">
        <f t="shared" si="1"/>
        <v>-4.7490909090909099</v>
      </c>
      <c r="AK59">
        <f t="shared" si="9"/>
        <v>0.90166975881261602</v>
      </c>
      <c r="AL59">
        <f t="shared" si="10"/>
        <v>-7.0855614973261964</v>
      </c>
      <c r="AM59">
        <v>52</v>
      </c>
      <c r="AN59">
        <v>1</v>
      </c>
      <c r="AO59">
        <v>1</v>
      </c>
      <c r="AP59">
        <v>2</v>
      </c>
      <c r="AQ59">
        <v>1.7145812088395309</v>
      </c>
      <c r="AR59">
        <v>0</v>
      </c>
      <c r="AS59">
        <v>0</v>
      </c>
      <c r="AT59">
        <v>4678</v>
      </c>
      <c r="AU59">
        <v>3.670060217473134</v>
      </c>
      <c r="AV59">
        <v>0</v>
      </c>
      <c r="AW59">
        <v>0</v>
      </c>
      <c r="AX59">
        <v>0</v>
      </c>
      <c r="AY59">
        <v>1</v>
      </c>
      <c r="AZ59">
        <f t="shared" si="11"/>
        <v>0</v>
      </c>
      <c r="BA59">
        <f t="shared" si="12"/>
        <v>0.92618758301071014</v>
      </c>
      <c r="BB59">
        <v>0</v>
      </c>
      <c r="BC59" t="s">
        <v>200</v>
      </c>
      <c r="BD59">
        <v>0</v>
      </c>
      <c r="BE59">
        <v>0</v>
      </c>
      <c r="BF59">
        <v>5516</v>
      </c>
      <c r="BG59" t="b">
        <f t="shared" si="13"/>
        <v>0</v>
      </c>
      <c r="BH59">
        <v>0</v>
      </c>
      <c r="BI59">
        <v>0</v>
      </c>
      <c r="BJ59">
        <f t="shared" si="14"/>
        <v>0</v>
      </c>
      <c r="BK59">
        <f t="shared" si="15"/>
        <v>0</v>
      </c>
      <c r="BL59">
        <f t="shared" si="16"/>
        <v>0</v>
      </c>
      <c r="BM59">
        <f t="shared" si="17"/>
        <v>0</v>
      </c>
      <c r="BN59">
        <f t="shared" si="18"/>
        <v>0</v>
      </c>
      <c r="BO59">
        <f t="shared" si="19"/>
        <v>0</v>
      </c>
      <c r="BP59">
        <v>0</v>
      </c>
      <c r="BQ59">
        <f t="shared" si="20"/>
        <v>0</v>
      </c>
      <c r="BR59">
        <f t="shared" si="21"/>
        <v>0</v>
      </c>
      <c r="BS59">
        <v>0</v>
      </c>
      <c r="BT59">
        <v>0</v>
      </c>
      <c r="BU59" t="str">
        <f t="shared" si="2"/>
        <v>2021河北省</v>
      </c>
      <c r="BV59">
        <v>1</v>
      </c>
      <c r="BW59">
        <v>0</v>
      </c>
    </row>
    <row r="60" spans="1:75" x14ac:dyDescent="0.3">
      <c r="A60">
        <v>2016</v>
      </c>
      <c r="B60" t="s">
        <v>36</v>
      </c>
      <c r="C60" t="s">
        <v>153</v>
      </c>
      <c r="D60" t="s">
        <v>3509</v>
      </c>
      <c r="E60" t="s">
        <v>24</v>
      </c>
      <c r="F60">
        <v>130712014</v>
      </c>
      <c r="G60" t="s">
        <v>3510</v>
      </c>
      <c r="H60" t="s">
        <v>156</v>
      </c>
      <c r="I60" t="s">
        <v>3511</v>
      </c>
      <c r="J60">
        <v>64.15384615384616</v>
      </c>
      <c r="K60">
        <v>1.8072226983309019</v>
      </c>
      <c r="L60" t="str">
        <f t="shared" si="3"/>
        <v>2017石家庄市</v>
      </c>
      <c r="M60">
        <v>56.492537313432834</v>
      </c>
      <c r="N60">
        <f t="shared" si="4"/>
        <v>1.751991081135265</v>
      </c>
      <c r="O60">
        <v>0.45450000000843488</v>
      </c>
      <c r="P60">
        <v>7.7728883626162482</v>
      </c>
      <c r="Q60">
        <v>4.7417580839854239</v>
      </c>
      <c r="R60">
        <v>0.2297430382400229</v>
      </c>
      <c r="S60">
        <v>0.55048043287476467</v>
      </c>
      <c r="T60">
        <v>3.0161973535124389</v>
      </c>
      <c r="U60" t="s">
        <v>4907</v>
      </c>
      <c r="V60">
        <v>1</v>
      </c>
      <c r="W60" t="s">
        <v>36</v>
      </c>
      <c r="X60">
        <v>2015</v>
      </c>
      <c r="Y60" t="s">
        <v>5147</v>
      </c>
      <c r="Z60">
        <v>46.166363636363634</v>
      </c>
      <c r="AA60">
        <f t="shared" si="0"/>
        <v>1.6643256680348764</v>
      </c>
      <c r="AB60">
        <v>45.167464114832541</v>
      </c>
      <c r="AC60">
        <f t="shared" si="5"/>
        <v>1.654825708187015</v>
      </c>
      <c r="AD60" t="s">
        <v>158</v>
      </c>
      <c r="AE60">
        <v>75.611666666666665</v>
      </c>
      <c r="AF60">
        <f t="shared" si="6"/>
        <v>1.8785888110837643</v>
      </c>
      <c r="AG60">
        <v>75.26315789473685</v>
      </c>
      <c r="AH60">
        <f t="shared" si="7"/>
        <v>1.876582436512233</v>
      </c>
      <c r="AI60">
        <f t="shared" si="8"/>
        <v>0.61057196159803784</v>
      </c>
      <c r="AJ60">
        <f t="shared" si="1"/>
        <v>-29.44530303030303</v>
      </c>
      <c r="AK60">
        <f t="shared" si="9"/>
        <v>0.600127145581691</v>
      </c>
      <c r="AL60">
        <f t="shared" si="10"/>
        <v>-30.095693779904309</v>
      </c>
      <c r="AM60">
        <v>55</v>
      </c>
      <c r="AN60">
        <v>1</v>
      </c>
      <c r="AO60">
        <v>1</v>
      </c>
      <c r="AP60">
        <v>1</v>
      </c>
      <c r="AQ60">
        <v>1.8072226983309021</v>
      </c>
      <c r="AR60">
        <v>1</v>
      </c>
      <c r="AS60">
        <v>1</v>
      </c>
      <c r="AT60">
        <v>6815</v>
      </c>
      <c r="AU60">
        <v>3.8334658601706924</v>
      </c>
      <c r="AV60">
        <v>1</v>
      </c>
      <c r="AW60">
        <v>0</v>
      </c>
      <c r="AX60">
        <v>0</v>
      </c>
      <c r="AY60">
        <v>1</v>
      </c>
      <c r="AZ60">
        <f t="shared" si="11"/>
        <v>0</v>
      </c>
      <c r="BA60">
        <f t="shared" si="12"/>
        <v>0.61057196159803784</v>
      </c>
      <c r="BB60">
        <v>1</v>
      </c>
      <c r="BC60" t="s">
        <v>158</v>
      </c>
      <c r="BD60">
        <v>0</v>
      </c>
      <c r="BE60">
        <v>0</v>
      </c>
      <c r="BF60">
        <v>6748</v>
      </c>
      <c r="BG60" t="b">
        <f t="shared" si="13"/>
        <v>0</v>
      </c>
      <c r="BH60">
        <v>0</v>
      </c>
      <c r="BI60">
        <v>1</v>
      </c>
      <c r="BJ60">
        <f t="shared" si="14"/>
        <v>2</v>
      </c>
      <c r="BK60">
        <f t="shared" si="15"/>
        <v>0</v>
      </c>
      <c r="BL60">
        <f t="shared" si="16"/>
        <v>0</v>
      </c>
      <c r="BM60">
        <f t="shared" si="17"/>
        <v>1</v>
      </c>
      <c r="BN60">
        <f t="shared" si="18"/>
        <v>1</v>
      </c>
      <c r="BO60">
        <f t="shared" si="19"/>
        <v>0</v>
      </c>
      <c r="BP60">
        <v>2</v>
      </c>
      <c r="BQ60">
        <f t="shared" si="20"/>
        <v>3</v>
      </c>
      <c r="BR60">
        <f t="shared" si="21"/>
        <v>1</v>
      </c>
      <c r="BS60">
        <v>1</v>
      </c>
      <c r="BT60">
        <v>1</v>
      </c>
      <c r="BU60" t="str">
        <f t="shared" si="2"/>
        <v>2015河北省</v>
      </c>
      <c r="BV60">
        <v>1</v>
      </c>
      <c r="BW60">
        <v>1</v>
      </c>
    </row>
    <row r="61" spans="1:75" x14ac:dyDescent="0.3">
      <c r="A61">
        <v>2014</v>
      </c>
      <c r="B61" t="s">
        <v>36</v>
      </c>
      <c r="C61" t="s">
        <v>219</v>
      </c>
      <c r="D61" t="s">
        <v>625</v>
      </c>
      <c r="E61" t="s">
        <v>24</v>
      </c>
      <c r="F61">
        <v>130802011</v>
      </c>
      <c r="G61" t="s">
        <v>626</v>
      </c>
      <c r="H61" t="s">
        <v>82</v>
      </c>
      <c r="I61" t="s">
        <v>627</v>
      </c>
      <c r="J61">
        <v>28.333333333333329</v>
      </c>
      <c r="K61">
        <v>1.4522976709946303</v>
      </c>
      <c r="L61" t="str">
        <f t="shared" si="3"/>
        <v>2015承德市</v>
      </c>
      <c r="M61">
        <v>45.055</v>
      </c>
      <c r="N61">
        <f t="shared" si="4"/>
        <v>1.653742994025736</v>
      </c>
      <c r="O61">
        <v>0.49980000000000002</v>
      </c>
      <c r="P61">
        <v>7.1279304689114316</v>
      </c>
      <c r="Q61">
        <v>4.5812440250023796</v>
      </c>
      <c r="R61">
        <v>0.1894982160312613</v>
      </c>
      <c r="S61">
        <v>0.42293270777121478</v>
      </c>
      <c r="T61">
        <v>2.580582876814367</v>
      </c>
      <c r="U61" t="s">
        <v>5351</v>
      </c>
      <c r="V61">
        <v>1</v>
      </c>
      <c r="W61" t="s">
        <v>36</v>
      </c>
      <c r="X61">
        <v>2013</v>
      </c>
      <c r="Y61" t="s">
        <v>5066</v>
      </c>
      <c r="Z61">
        <v>12.909090909090908</v>
      </c>
      <c r="AA61">
        <f t="shared" si="0"/>
        <v>1.1108956592248314</v>
      </c>
      <c r="AB61">
        <v>4.5454545454545459</v>
      </c>
      <c r="AC61">
        <f t="shared" si="5"/>
        <v>0.65757731917779383</v>
      </c>
      <c r="AD61" t="s">
        <v>5279</v>
      </c>
      <c r="AE61">
        <v>8</v>
      </c>
      <c r="AF61">
        <f t="shared" si="6"/>
        <v>0.90308998699194354</v>
      </c>
      <c r="AG61">
        <v>0</v>
      </c>
      <c r="AH61" t="e">
        <f t="shared" si="7"/>
        <v>#NUM!</v>
      </c>
      <c r="AI61">
        <f t="shared" si="8"/>
        <v>1.6136363636363635</v>
      </c>
      <c r="AJ61">
        <f t="shared" si="1"/>
        <v>4.9090909090909083</v>
      </c>
      <c r="AK61" t="e">
        <f t="shared" si="9"/>
        <v>#DIV/0!</v>
      </c>
      <c r="AL61">
        <f t="shared" si="10"/>
        <v>4.5454545454545459</v>
      </c>
      <c r="AM61">
        <v>56</v>
      </c>
      <c r="AN61">
        <v>1</v>
      </c>
      <c r="AO61">
        <v>1</v>
      </c>
      <c r="AP61">
        <v>4</v>
      </c>
      <c r="AQ61">
        <v>1.45229767099463</v>
      </c>
      <c r="AR61">
        <v>1</v>
      </c>
      <c r="AS61">
        <v>1</v>
      </c>
      <c r="AT61">
        <v>5606</v>
      </c>
      <c r="AU61">
        <v>3.7486530934242674</v>
      </c>
      <c r="AV61">
        <v>0</v>
      </c>
      <c r="AW61">
        <v>0</v>
      </c>
      <c r="AX61">
        <v>1</v>
      </c>
      <c r="AY61">
        <v>0</v>
      </c>
      <c r="AZ61">
        <f t="shared" si="11"/>
        <v>1.6136363636363635</v>
      </c>
      <c r="BA61">
        <f t="shared" si="12"/>
        <v>0</v>
      </c>
      <c r="BB61">
        <v>0</v>
      </c>
      <c r="BC61" t="s">
        <v>5279</v>
      </c>
      <c r="BD61">
        <v>2</v>
      </c>
      <c r="BE61">
        <v>1</v>
      </c>
      <c r="BF61">
        <v>6295</v>
      </c>
      <c r="BG61" t="b">
        <f t="shared" si="13"/>
        <v>0</v>
      </c>
      <c r="BH61">
        <v>0</v>
      </c>
      <c r="BI61">
        <v>1</v>
      </c>
      <c r="BJ61">
        <f t="shared" si="14"/>
        <v>1</v>
      </c>
      <c r="BK61">
        <f t="shared" si="15"/>
        <v>0</v>
      </c>
      <c r="BL61">
        <f t="shared" si="16"/>
        <v>0</v>
      </c>
      <c r="BM61">
        <f t="shared" si="17"/>
        <v>1</v>
      </c>
      <c r="BN61">
        <f t="shared" si="18"/>
        <v>1</v>
      </c>
      <c r="BO61">
        <f t="shared" si="19"/>
        <v>0</v>
      </c>
      <c r="BP61">
        <v>2</v>
      </c>
      <c r="BQ61">
        <f t="shared" si="20"/>
        <v>2</v>
      </c>
      <c r="BR61">
        <f t="shared" si="21"/>
        <v>1</v>
      </c>
      <c r="BS61">
        <v>1</v>
      </c>
      <c r="BT61">
        <v>0</v>
      </c>
      <c r="BU61" t="str">
        <f t="shared" si="2"/>
        <v>2013河北省</v>
      </c>
      <c r="BV61">
        <v>1</v>
      </c>
      <c r="BW61">
        <v>0</v>
      </c>
    </row>
    <row r="62" spans="1:75" x14ac:dyDescent="0.3">
      <c r="A62">
        <v>2015</v>
      </c>
      <c r="B62" t="s">
        <v>36</v>
      </c>
      <c r="C62" t="s">
        <v>219</v>
      </c>
      <c r="D62" t="s">
        <v>628</v>
      </c>
      <c r="E62" t="s">
        <v>24</v>
      </c>
      <c r="F62">
        <v>130802015</v>
      </c>
      <c r="G62" t="s">
        <v>629</v>
      </c>
      <c r="H62" t="s">
        <v>82</v>
      </c>
      <c r="I62" t="s">
        <v>630</v>
      </c>
      <c r="J62">
        <v>45.055</v>
      </c>
      <c r="K62">
        <v>1.653742994025736</v>
      </c>
      <c r="L62" t="str">
        <f t="shared" si="3"/>
        <v>2016承德市</v>
      </c>
      <c r="M62">
        <v>72.307692307692307</v>
      </c>
      <c r="N62">
        <f t="shared" si="4"/>
        <v>1.8591845012928618</v>
      </c>
      <c r="O62">
        <v>0.46839999998528031</v>
      </c>
      <c r="P62">
        <v>7.1331324612958138</v>
      </c>
      <c r="Q62">
        <v>4.5855171277271243</v>
      </c>
      <c r="R62">
        <v>0.20029876664752369</v>
      </c>
      <c r="S62">
        <v>0.33248762545464489</v>
      </c>
      <c r="T62">
        <v>2.5824610945249491</v>
      </c>
      <c r="U62" t="s">
        <v>5147</v>
      </c>
      <c r="V62">
        <v>1</v>
      </c>
      <c r="W62" t="s">
        <v>945</v>
      </c>
      <c r="X62">
        <v>2014</v>
      </c>
      <c r="Y62" t="s">
        <v>5248</v>
      </c>
      <c r="Z62">
        <v>39.03858024691359</v>
      </c>
      <c r="AA62">
        <f t="shared" si="0"/>
        <v>1.591494014882384</v>
      </c>
      <c r="AB62">
        <v>31.660984848484844</v>
      </c>
      <c r="AC62">
        <f t="shared" si="5"/>
        <v>1.5005244199265315</v>
      </c>
      <c r="AD62" t="s">
        <v>627</v>
      </c>
      <c r="AE62">
        <v>28.333333333333332</v>
      </c>
      <c r="AF62">
        <f t="shared" si="6"/>
        <v>1.4522976709946303</v>
      </c>
      <c r="AG62">
        <v>23.863636363636363</v>
      </c>
      <c r="AH62">
        <f t="shared" si="7"/>
        <v>1.3777366225837506</v>
      </c>
      <c r="AI62">
        <f t="shared" si="8"/>
        <v>1.377832244008715</v>
      </c>
      <c r="AJ62">
        <f t="shared" si="1"/>
        <v>10.705246913580257</v>
      </c>
      <c r="AK62">
        <f t="shared" si="9"/>
        <v>1.3267460317460316</v>
      </c>
      <c r="AL62">
        <f t="shared" si="10"/>
        <v>7.7973484848484809</v>
      </c>
      <c r="AM62">
        <v>52</v>
      </c>
      <c r="AN62">
        <v>1</v>
      </c>
      <c r="AO62">
        <v>1</v>
      </c>
      <c r="AP62">
        <v>1</v>
      </c>
      <c r="AQ62">
        <v>1.653742994025736</v>
      </c>
      <c r="AR62">
        <v>0</v>
      </c>
      <c r="AS62">
        <v>0</v>
      </c>
      <c r="AT62">
        <v>4411</v>
      </c>
      <c r="AU62">
        <v>3.6445370577784075</v>
      </c>
      <c r="AV62">
        <v>1</v>
      </c>
      <c r="AW62">
        <v>1</v>
      </c>
      <c r="AX62">
        <v>1</v>
      </c>
      <c r="AY62">
        <v>0</v>
      </c>
      <c r="AZ62">
        <f t="shared" si="11"/>
        <v>1.377832244008715</v>
      </c>
      <c r="BA62">
        <f t="shared" si="12"/>
        <v>0</v>
      </c>
      <c r="BB62">
        <v>0</v>
      </c>
      <c r="BC62" t="s">
        <v>627</v>
      </c>
      <c r="BD62">
        <v>1</v>
      </c>
      <c r="BE62">
        <v>1</v>
      </c>
      <c r="BF62">
        <v>5606</v>
      </c>
      <c r="BG62" t="b">
        <f t="shared" si="13"/>
        <v>0</v>
      </c>
      <c r="BH62">
        <v>0</v>
      </c>
      <c r="BI62">
        <v>1</v>
      </c>
      <c r="BJ62">
        <f t="shared" si="14"/>
        <v>2</v>
      </c>
      <c r="BK62">
        <f t="shared" si="15"/>
        <v>1</v>
      </c>
      <c r="BL62">
        <f t="shared" si="16"/>
        <v>0</v>
      </c>
      <c r="BM62">
        <f t="shared" si="17"/>
        <v>1</v>
      </c>
      <c r="BN62">
        <f t="shared" si="18"/>
        <v>1</v>
      </c>
      <c r="BO62">
        <f t="shared" si="19"/>
        <v>1</v>
      </c>
      <c r="BP62">
        <v>2</v>
      </c>
      <c r="BQ62">
        <f t="shared" si="20"/>
        <v>2</v>
      </c>
      <c r="BR62">
        <f t="shared" si="21"/>
        <v>1</v>
      </c>
      <c r="BS62">
        <v>1</v>
      </c>
      <c r="BT62">
        <v>1</v>
      </c>
      <c r="BU62" t="str">
        <f t="shared" si="2"/>
        <v>2014河北省</v>
      </c>
      <c r="BV62">
        <v>1</v>
      </c>
      <c r="BW62">
        <v>0</v>
      </c>
    </row>
    <row r="63" spans="1:75" x14ac:dyDescent="0.3">
      <c r="A63">
        <v>2016</v>
      </c>
      <c r="B63" t="s">
        <v>36</v>
      </c>
      <c r="C63" t="s">
        <v>219</v>
      </c>
      <c r="D63" t="s">
        <v>631</v>
      </c>
      <c r="E63" t="s">
        <v>24</v>
      </c>
      <c r="F63">
        <v>130802016</v>
      </c>
      <c r="G63" t="s">
        <v>632</v>
      </c>
      <c r="H63" t="s">
        <v>82</v>
      </c>
      <c r="I63" t="s">
        <v>633</v>
      </c>
      <c r="J63">
        <v>72.307692307692307</v>
      </c>
      <c r="K63">
        <v>1.8591845012928618</v>
      </c>
      <c r="L63" t="str">
        <f t="shared" si="3"/>
        <v>2017承德市</v>
      </c>
      <c r="M63">
        <v>66.268656716417908</v>
      </c>
      <c r="N63">
        <f t="shared" si="4"/>
        <v>1.8213081674137934</v>
      </c>
      <c r="O63">
        <v>0.4579000000069513</v>
      </c>
      <c r="P63">
        <v>7.1579322370238962</v>
      </c>
      <c r="Q63">
        <v>4.6100316846826006</v>
      </c>
      <c r="R63">
        <v>0.20793697249509549</v>
      </c>
      <c r="S63">
        <v>0.27039427745757988</v>
      </c>
      <c r="T63">
        <v>2.5831987739686229</v>
      </c>
      <c r="U63" t="s">
        <v>4907</v>
      </c>
      <c r="V63">
        <v>2</v>
      </c>
      <c r="W63" t="s">
        <v>107</v>
      </c>
      <c r="X63">
        <v>2015</v>
      </c>
      <c r="Y63" t="s">
        <v>634</v>
      </c>
      <c r="Z63">
        <v>44.388333333333328</v>
      </c>
      <c r="AA63">
        <f t="shared" si="0"/>
        <v>1.6472688387013028</v>
      </c>
      <c r="AB63">
        <v>41.578947368421055</v>
      </c>
      <c r="AC63">
        <f t="shared" si="5"/>
        <v>1.6188734903376125</v>
      </c>
      <c r="AD63" t="s">
        <v>630</v>
      </c>
      <c r="AE63">
        <v>45.055</v>
      </c>
      <c r="AF63">
        <f t="shared" si="6"/>
        <v>1.653742994025736</v>
      </c>
      <c r="AG63">
        <v>49.210526315789473</v>
      </c>
      <c r="AH63">
        <f t="shared" si="7"/>
        <v>1.6920580099196889</v>
      </c>
      <c r="AI63">
        <f t="shared" si="8"/>
        <v>0.98520327007731279</v>
      </c>
      <c r="AJ63">
        <f t="shared" si="1"/>
        <v>-0.6666666666666714</v>
      </c>
      <c r="AK63">
        <f t="shared" si="9"/>
        <v>0.84491978609625673</v>
      </c>
      <c r="AL63">
        <f t="shared" si="10"/>
        <v>-7.6315789473684177</v>
      </c>
      <c r="AM63">
        <v>54</v>
      </c>
      <c r="AN63">
        <v>1</v>
      </c>
      <c r="AO63">
        <v>0</v>
      </c>
      <c r="AP63">
        <v>1</v>
      </c>
      <c r="AQ63">
        <v>1.8591845012928621</v>
      </c>
      <c r="AR63">
        <v>0</v>
      </c>
      <c r="AS63">
        <v>0</v>
      </c>
      <c r="AT63">
        <v>7090</v>
      </c>
      <c r="AU63">
        <v>3.8506462351830666</v>
      </c>
      <c r="AV63">
        <v>1</v>
      </c>
      <c r="AW63">
        <v>0</v>
      </c>
      <c r="AX63">
        <v>0</v>
      </c>
      <c r="AY63">
        <v>1</v>
      </c>
      <c r="AZ63">
        <f t="shared" si="11"/>
        <v>0</v>
      </c>
      <c r="BA63">
        <f t="shared" si="12"/>
        <v>0.98520327007731279</v>
      </c>
      <c r="BB63">
        <v>1</v>
      </c>
      <c r="BC63" t="s">
        <v>630</v>
      </c>
      <c r="BD63">
        <v>0</v>
      </c>
      <c r="BE63">
        <v>0</v>
      </c>
      <c r="BF63">
        <v>4411</v>
      </c>
      <c r="BG63" t="b">
        <f t="shared" si="13"/>
        <v>0</v>
      </c>
      <c r="BH63">
        <v>0</v>
      </c>
      <c r="BI63">
        <v>1</v>
      </c>
      <c r="BJ63">
        <f t="shared" si="14"/>
        <v>2</v>
      </c>
      <c r="BK63">
        <f t="shared" si="15"/>
        <v>0</v>
      </c>
      <c r="BL63">
        <f t="shared" si="16"/>
        <v>0</v>
      </c>
      <c r="BM63">
        <f t="shared" si="17"/>
        <v>1</v>
      </c>
      <c r="BN63">
        <f t="shared" si="18"/>
        <v>1</v>
      </c>
      <c r="BO63">
        <f t="shared" si="19"/>
        <v>0</v>
      </c>
      <c r="BP63">
        <v>2</v>
      </c>
      <c r="BQ63">
        <f t="shared" si="20"/>
        <v>3</v>
      </c>
      <c r="BR63">
        <f t="shared" si="21"/>
        <v>1</v>
      </c>
      <c r="BS63">
        <v>1</v>
      </c>
      <c r="BT63">
        <v>1</v>
      </c>
      <c r="BU63" t="str">
        <f t="shared" si="2"/>
        <v>2015河北省</v>
      </c>
      <c r="BV63">
        <v>1</v>
      </c>
      <c r="BW63">
        <v>1</v>
      </c>
    </row>
    <row r="64" spans="1:75" x14ac:dyDescent="0.3">
      <c r="A64">
        <v>2017</v>
      </c>
      <c r="B64" t="s">
        <v>36</v>
      </c>
      <c r="C64" t="s">
        <v>219</v>
      </c>
      <c r="D64" t="s">
        <v>631</v>
      </c>
      <c r="E64" t="s">
        <v>24</v>
      </c>
      <c r="F64">
        <v>130802016</v>
      </c>
      <c r="G64" t="s">
        <v>632</v>
      </c>
      <c r="H64" t="s">
        <v>82</v>
      </c>
      <c r="I64" t="s">
        <v>635</v>
      </c>
      <c r="J64">
        <v>66.268656716417908</v>
      </c>
      <c r="K64">
        <v>1.8213081674137934</v>
      </c>
      <c r="L64" t="str">
        <f t="shared" si="3"/>
        <v>2018承德市</v>
      </c>
      <c r="M64">
        <v>55.684931506849317</v>
      </c>
      <c r="N64">
        <f t="shared" si="4"/>
        <v>1.7457376898096311</v>
      </c>
      <c r="O64">
        <v>0.40808755336316671</v>
      </c>
      <c r="P64">
        <v>7.1659721017562656</v>
      </c>
      <c r="Q64">
        <v>4.6159395359242028</v>
      </c>
      <c r="R64">
        <v>0.20295008088539751</v>
      </c>
      <c r="S64">
        <v>0.26425120143396102</v>
      </c>
      <c r="T64">
        <v>2.5797835966168101</v>
      </c>
      <c r="U64" t="s">
        <v>5352</v>
      </c>
      <c r="V64">
        <v>2</v>
      </c>
      <c r="W64" t="s">
        <v>107</v>
      </c>
      <c r="X64">
        <v>2015</v>
      </c>
      <c r="Y64" t="s">
        <v>634</v>
      </c>
      <c r="Z64">
        <v>44.388333333333328</v>
      </c>
      <c r="AA64">
        <f t="shared" si="0"/>
        <v>1.6472688387013028</v>
      </c>
      <c r="AB64">
        <v>41.578947368421055</v>
      </c>
      <c r="AC64">
        <f t="shared" si="5"/>
        <v>1.6188734903376125</v>
      </c>
      <c r="AD64" t="s">
        <v>630</v>
      </c>
      <c r="AE64">
        <v>45.055</v>
      </c>
      <c r="AF64">
        <f t="shared" si="6"/>
        <v>1.653742994025736</v>
      </c>
      <c r="AG64">
        <v>49.210526315789473</v>
      </c>
      <c r="AH64">
        <f t="shared" si="7"/>
        <v>1.6920580099196889</v>
      </c>
      <c r="AI64">
        <f t="shared" si="8"/>
        <v>0.98520327007731279</v>
      </c>
      <c r="AJ64">
        <f t="shared" si="1"/>
        <v>-0.6666666666666714</v>
      </c>
      <c r="AK64">
        <f t="shared" si="9"/>
        <v>0.84491978609625673</v>
      </c>
      <c r="AL64">
        <f t="shared" si="10"/>
        <v>-7.6315789473684177</v>
      </c>
      <c r="AM64">
        <v>55</v>
      </c>
      <c r="AN64">
        <v>1</v>
      </c>
      <c r="AO64">
        <v>0</v>
      </c>
      <c r="AP64">
        <v>2</v>
      </c>
      <c r="AQ64">
        <v>1.821308167413793</v>
      </c>
      <c r="AR64">
        <v>1</v>
      </c>
      <c r="AS64">
        <v>1</v>
      </c>
      <c r="AT64">
        <v>7518</v>
      </c>
      <c r="AU64">
        <v>3.8761023213777936</v>
      </c>
      <c r="AV64">
        <v>0</v>
      </c>
      <c r="AW64">
        <v>0</v>
      </c>
      <c r="AX64">
        <v>0</v>
      </c>
      <c r="AY64">
        <v>1</v>
      </c>
      <c r="AZ64">
        <f t="shared" si="11"/>
        <v>0</v>
      </c>
      <c r="BA64">
        <f t="shared" si="12"/>
        <v>0.98520327007731279</v>
      </c>
      <c r="BB64">
        <v>0</v>
      </c>
      <c r="BC64" t="s">
        <v>633</v>
      </c>
      <c r="BD64">
        <v>0</v>
      </c>
      <c r="BE64">
        <v>0</v>
      </c>
      <c r="BF64">
        <v>7090</v>
      </c>
      <c r="BG64" t="b">
        <f t="shared" si="13"/>
        <v>0</v>
      </c>
      <c r="BH64">
        <v>0</v>
      </c>
      <c r="BI64">
        <v>0</v>
      </c>
      <c r="BJ64">
        <f t="shared" si="14"/>
        <v>0</v>
      </c>
      <c r="BK64">
        <f t="shared" si="15"/>
        <v>0</v>
      </c>
      <c r="BL64">
        <f t="shared" si="16"/>
        <v>0</v>
      </c>
      <c r="BM64">
        <f t="shared" si="17"/>
        <v>0</v>
      </c>
      <c r="BN64">
        <f t="shared" si="18"/>
        <v>0</v>
      </c>
      <c r="BO64">
        <f t="shared" si="19"/>
        <v>0</v>
      </c>
      <c r="BP64">
        <v>0</v>
      </c>
      <c r="BQ64">
        <f t="shared" si="20"/>
        <v>0</v>
      </c>
      <c r="BR64">
        <f t="shared" si="21"/>
        <v>0</v>
      </c>
      <c r="BS64">
        <v>1</v>
      </c>
      <c r="BT64">
        <v>0</v>
      </c>
      <c r="BU64" t="str">
        <f t="shared" si="2"/>
        <v>2016河北省</v>
      </c>
      <c r="BV64">
        <v>1</v>
      </c>
      <c r="BW64">
        <v>1</v>
      </c>
    </row>
    <row r="65" spans="1:75" x14ac:dyDescent="0.3">
      <c r="A65">
        <v>2018</v>
      </c>
      <c r="B65" t="s">
        <v>36</v>
      </c>
      <c r="C65" t="s">
        <v>219</v>
      </c>
      <c r="D65" t="s">
        <v>631</v>
      </c>
      <c r="E65" t="s">
        <v>24</v>
      </c>
      <c r="F65">
        <v>130802016</v>
      </c>
      <c r="G65" t="s">
        <v>632</v>
      </c>
      <c r="H65" t="s">
        <v>82</v>
      </c>
      <c r="I65" t="s">
        <v>636</v>
      </c>
      <c r="J65">
        <v>55.684931506849317</v>
      </c>
      <c r="K65">
        <v>1.7457376898096311</v>
      </c>
      <c r="L65" t="str">
        <f t="shared" si="3"/>
        <v>2019承德市</v>
      </c>
      <c r="M65">
        <v>63.949275362318836</v>
      </c>
      <c r="N65">
        <f t="shared" si="4"/>
        <v>1.8058356276586236</v>
      </c>
      <c r="O65">
        <v>0.36269999997300051</v>
      </c>
      <c r="P65">
        <v>7.1707046458859089</v>
      </c>
      <c r="Q65">
        <v>4.6177968658054116</v>
      </c>
      <c r="R65">
        <v>0.1964852062408628</v>
      </c>
      <c r="S65">
        <v>0.27720726534590362</v>
      </c>
      <c r="T65">
        <v>2.5820633629117089</v>
      </c>
      <c r="U65" t="s">
        <v>4970</v>
      </c>
      <c r="V65">
        <v>2</v>
      </c>
      <c r="W65" t="s">
        <v>107</v>
      </c>
      <c r="X65">
        <v>2015</v>
      </c>
      <c r="Y65" t="s">
        <v>634</v>
      </c>
      <c r="Z65">
        <v>44.388333333333328</v>
      </c>
      <c r="AA65">
        <f t="shared" si="0"/>
        <v>1.6472688387013028</v>
      </c>
      <c r="AB65">
        <v>41.578947368421055</v>
      </c>
      <c r="AC65">
        <f t="shared" si="5"/>
        <v>1.6188734903376125</v>
      </c>
      <c r="AD65" t="s">
        <v>630</v>
      </c>
      <c r="AE65">
        <v>45.055</v>
      </c>
      <c r="AF65">
        <f t="shared" si="6"/>
        <v>1.653742994025736</v>
      </c>
      <c r="AG65">
        <v>49.210526315789473</v>
      </c>
      <c r="AH65">
        <f t="shared" si="7"/>
        <v>1.6920580099196889</v>
      </c>
      <c r="AI65">
        <f t="shared" si="8"/>
        <v>0.98520327007731279</v>
      </c>
      <c r="AJ65">
        <f t="shared" si="1"/>
        <v>-0.6666666666666714</v>
      </c>
      <c r="AK65">
        <f t="shared" si="9"/>
        <v>0.84491978609625673</v>
      </c>
      <c r="AL65">
        <f t="shared" si="10"/>
        <v>-7.6315789473684177</v>
      </c>
      <c r="AM65">
        <v>56</v>
      </c>
      <c r="AN65">
        <v>1</v>
      </c>
      <c r="AO65">
        <v>0</v>
      </c>
      <c r="AP65">
        <v>3</v>
      </c>
      <c r="AQ65">
        <v>1.7457376898096311</v>
      </c>
      <c r="AR65">
        <v>0</v>
      </c>
      <c r="AS65">
        <v>0</v>
      </c>
      <c r="AT65">
        <v>6071</v>
      </c>
      <c r="AU65">
        <v>3.7832602328729488</v>
      </c>
      <c r="AV65">
        <v>0</v>
      </c>
      <c r="AW65">
        <v>0</v>
      </c>
      <c r="AX65">
        <v>0</v>
      </c>
      <c r="AY65">
        <v>1</v>
      </c>
      <c r="AZ65">
        <f t="shared" si="11"/>
        <v>0</v>
      </c>
      <c r="BA65">
        <f t="shared" si="12"/>
        <v>0.98520327007731279</v>
      </c>
      <c r="BB65">
        <v>0</v>
      </c>
      <c r="BC65" t="s">
        <v>635</v>
      </c>
      <c r="BD65">
        <v>1</v>
      </c>
      <c r="BE65">
        <v>1</v>
      </c>
      <c r="BF65">
        <v>7518</v>
      </c>
      <c r="BG65" t="b">
        <f t="shared" si="13"/>
        <v>0</v>
      </c>
      <c r="BH65">
        <v>0</v>
      </c>
      <c r="BI65">
        <v>0</v>
      </c>
      <c r="BJ65">
        <f t="shared" si="14"/>
        <v>0</v>
      </c>
      <c r="BK65">
        <f t="shared" si="15"/>
        <v>0</v>
      </c>
      <c r="BL65">
        <f t="shared" si="16"/>
        <v>0</v>
      </c>
      <c r="BM65">
        <f t="shared" si="17"/>
        <v>0</v>
      </c>
      <c r="BN65">
        <f t="shared" si="18"/>
        <v>0</v>
      </c>
      <c r="BO65">
        <f t="shared" si="19"/>
        <v>0</v>
      </c>
      <c r="BP65">
        <v>0</v>
      </c>
      <c r="BQ65">
        <f t="shared" si="20"/>
        <v>0</v>
      </c>
      <c r="BR65">
        <f t="shared" si="21"/>
        <v>0</v>
      </c>
      <c r="BS65">
        <v>1</v>
      </c>
      <c r="BT65">
        <v>0</v>
      </c>
      <c r="BU65" t="str">
        <f t="shared" si="2"/>
        <v>2017河北省</v>
      </c>
      <c r="BV65">
        <v>1</v>
      </c>
      <c r="BW65">
        <v>0</v>
      </c>
    </row>
    <row r="66" spans="1:75" x14ac:dyDescent="0.3">
      <c r="A66">
        <v>2019</v>
      </c>
      <c r="B66" t="s">
        <v>36</v>
      </c>
      <c r="C66" t="s">
        <v>219</v>
      </c>
      <c r="D66" t="s">
        <v>631</v>
      </c>
      <c r="E66" t="s">
        <v>24</v>
      </c>
      <c r="F66">
        <v>130802016</v>
      </c>
      <c r="G66" t="s">
        <v>632</v>
      </c>
      <c r="H66" t="s">
        <v>82</v>
      </c>
      <c r="I66" t="s">
        <v>637</v>
      </c>
      <c r="J66">
        <v>63.949275362318843</v>
      </c>
      <c r="K66">
        <v>1.8058356276586236</v>
      </c>
      <c r="L66" t="str">
        <f t="shared" si="3"/>
        <v>2020承德市</v>
      </c>
      <c r="M66">
        <v>59.22</v>
      </c>
      <c r="N66">
        <f t="shared" si="4"/>
        <v>1.7724684030532805</v>
      </c>
      <c r="O66">
        <v>0.33210000000000001</v>
      </c>
      <c r="P66">
        <v>7.1676126727275298</v>
      </c>
      <c r="Q66">
        <v>4.6136304349252404</v>
      </c>
      <c r="R66">
        <v>0.19100956584015269</v>
      </c>
      <c r="S66">
        <v>0.26662263565435718</v>
      </c>
      <c r="T66">
        <v>2.5831987739686229</v>
      </c>
      <c r="U66" t="s">
        <v>5170</v>
      </c>
      <c r="V66">
        <v>2</v>
      </c>
      <c r="W66" t="s">
        <v>107</v>
      </c>
      <c r="X66">
        <v>2015</v>
      </c>
      <c r="Y66" t="s">
        <v>634</v>
      </c>
      <c r="Z66">
        <v>44.388333333333328</v>
      </c>
      <c r="AA66">
        <f t="shared" ref="AA66:AA129" si="22">LOG10(Z66)</f>
        <v>1.6472688387013028</v>
      </c>
      <c r="AB66">
        <v>41.578947368421055</v>
      </c>
      <c r="AC66">
        <f t="shared" si="5"/>
        <v>1.6188734903376125</v>
      </c>
      <c r="AD66" t="s">
        <v>630</v>
      </c>
      <c r="AE66">
        <v>45.055</v>
      </c>
      <c r="AF66">
        <f t="shared" si="6"/>
        <v>1.653742994025736</v>
      </c>
      <c r="AG66">
        <v>49.210526315789473</v>
      </c>
      <c r="AH66">
        <f t="shared" si="7"/>
        <v>1.6920580099196889</v>
      </c>
      <c r="AI66">
        <f t="shared" si="8"/>
        <v>0.98520327007731279</v>
      </c>
      <c r="AJ66">
        <f t="shared" ref="AJ66:AJ129" si="23">Z66-AE66</f>
        <v>-0.6666666666666714</v>
      </c>
      <c r="AK66">
        <f t="shared" si="9"/>
        <v>0.84491978609625673</v>
      </c>
      <c r="AL66">
        <f t="shared" si="10"/>
        <v>-7.6315789473684177</v>
      </c>
      <c r="AM66">
        <v>57</v>
      </c>
      <c r="AN66">
        <v>1</v>
      </c>
      <c r="AO66">
        <v>0</v>
      </c>
      <c r="AP66">
        <v>4</v>
      </c>
      <c r="AQ66">
        <v>1.805835627658624</v>
      </c>
      <c r="AR66">
        <v>0</v>
      </c>
      <c r="AS66">
        <v>0</v>
      </c>
      <c r="AT66">
        <v>6234</v>
      </c>
      <c r="AU66">
        <v>3.7947667979408211</v>
      </c>
      <c r="AV66">
        <v>0</v>
      </c>
      <c r="AW66">
        <v>0</v>
      </c>
      <c r="AX66">
        <v>0</v>
      </c>
      <c r="AY66">
        <v>1</v>
      </c>
      <c r="AZ66">
        <f t="shared" si="11"/>
        <v>0</v>
      </c>
      <c r="BA66">
        <f t="shared" si="12"/>
        <v>0.98520327007731279</v>
      </c>
      <c r="BB66">
        <v>0</v>
      </c>
      <c r="BC66" t="s">
        <v>636</v>
      </c>
      <c r="BD66">
        <v>0</v>
      </c>
      <c r="BE66">
        <v>0</v>
      </c>
      <c r="BF66">
        <v>6071</v>
      </c>
      <c r="BG66" t="b">
        <f t="shared" si="13"/>
        <v>1</v>
      </c>
      <c r="BH66">
        <v>0</v>
      </c>
      <c r="BI66">
        <v>0</v>
      </c>
      <c r="BJ66">
        <f t="shared" si="14"/>
        <v>0</v>
      </c>
      <c r="BK66">
        <f t="shared" si="15"/>
        <v>0</v>
      </c>
      <c r="BL66">
        <f t="shared" si="16"/>
        <v>0</v>
      </c>
      <c r="BM66">
        <f t="shared" si="17"/>
        <v>0</v>
      </c>
      <c r="BN66">
        <f t="shared" si="18"/>
        <v>0</v>
      </c>
      <c r="BO66">
        <f t="shared" si="19"/>
        <v>0</v>
      </c>
      <c r="BP66">
        <v>0</v>
      </c>
      <c r="BQ66">
        <f t="shared" si="20"/>
        <v>0</v>
      </c>
      <c r="BR66">
        <f t="shared" si="21"/>
        <v>0</v>
      </c>
      <c r="BS66">
        <v>1</v>
      </c>
      <c r="BT66">
        <v>0</v>
      </c>
      <c r="BU66" t="str">
        <f t="shared" ref="BU66:BU129" si="24">A66-1&amp;B66</f>
        <v>2018河北省</v>
      </c>
      <c r="BV66">
        <v>1</v>
      </c>
      <c r="BW66">
        <v>0</v>
      </c>
    </row>
    <row r="67" spans="1:75" x14ac:dyDescent="0.3">
      <c r="A67">
        <v>2020</v>
      </c>
      <c r="B67" t="s">
        <v>36</v>
      </c>
      <c r="C67" t="s">
        <v>219</v>
      </c>
      <c r="D67" t="s">
        <v>631</v>
      </c>
      <c r="E67" t="s">
        <v>24</v>
      </c>
      <c r="F67">
        <v>130802016</v>
      </c>
      <c r="G67" t="s">
        <v>632</v>
      </c>
      <c r="H67" t="s">
        <v>82</v>
      </c>
      <c r="I67" t="s">
        <v>83</v>
      </c>
      <c r="J67">
        <v>59.22</v>
      </c>
      <c r="K67">
        <v>1.7724684030532805</v>
      </c>
      <c r="L67" t="str">
        <f t="shared" ref="L67:L130" si="25">A67+1&amp;H67</f>
        <v>2021承德市</v>
      </c>
      <c r="M67">
        <v>39.659999999999997</v>
      </c>
      <c r="N67">
        <f t="shared" ref="N67:N130" si="26">LOG10(M67)</f>
        <v>1.5983527098692838</v>
      </c>
      <c r="O67">
        <v>0.32129999999999997</v>
      </c>
      <c r="P67">
        <v>7.1903316981702918</v>
      </c>
      <c r="Q67">
        <v>4.6638798819012761</v>
      </c>
      <c r="R67">
        <v>0.18715706994999359</v>
      </c>
      <c r="S67">
        <v>0.25856266209341261</v>
      </c>
      <c r="T67">
        <v>2.580924975675619</v>
      </c>
      <c r="U67" t="s">
        <v>4918</v>
      </c>
      <c r="V67">
        <v>2</v>
      </c>
      <c r="W67" t="s">
        <v>107</v>
      </c>
      <c r="X67">
        <v>2015</v>
      </c>
      <c r="Y67" t="s">
        <v>634</v>
      </c>
      <c r="Z67">
        <v>44.388333333333328</v>
      </c>
      <c r="AA67">
        <f t="shared" si="22"/>
        <v>1.6472688387013028</v>
      </c>
      <c r="AB67">
        <v>41.578947368421055</v>
      </c>
      <c r="AC67">
        <f t="shared" ref="AC67:AC130" si="27">LOG10(AB67)</f>
        <v>1.6188734903376125</v>
      </c>
      <c r="AD67" t="s">
        <v>630</v>
      </c>
      <c r="AE67">
        <v>45.055</v>
      </c>
      <c r="AF67">
        <f t="shared" ref="AF67:AF130" si="28">LOG10(AE67)</f>
        <v>1.653742994025736</v>
      </c>
      <c r="AG67">
        <v>49.210526315789473</v>
      </c>
      <c r="AH67">
        <f t="shared" ref="AH67:AH130" si="29">LOG10(AG67)</f>
        <v>1.6920580099196889</v>
      </c>
      <c r="AI67">
        <f t="shared" ref="AI67:AI130" si="30">Z67/AE67</f>
        <v>0.98520327007731279</v>
      </c>
      <c r="AJ67">
        <f t="shared" si="23"/>
        <v>-0.6666666666666714</v>
      </c>
      <c r="AK67">
        <f t="shared" ref="AK67:AK130" si="31">AB67/AG67</f>
        <v>0.84491978609625673</v>
      </c>
      <c r="AL67">
        <f t="shared" ref="AL67:AL130" si="32">AB67-AG67</f>
        <v>-7.6315789473684177</v>
      </c>
      <c r="AM67">
        <v>58</v>
      </c>
      <c r="AN67">
        <v>1</v>
      </c>
      <c r="AO67">
        <v>0</v>
      </c>
      <c r="AP67">
        <v>5</v>
      </c>
      <c r="AQ67">
        <v>1.77246840305328</v>
      </c>
      <c r="AR67">
        <v>0</v>
      </c>
      <c r="AS67">
        <v>0</v>
      </c>
      <c r="AT67">
        <v>6186</v>
      </c>
      <c r="AU67">
        <v>3.7914099156671601</v>
      </c>
      <c r="AV67">
        <v>0</v>
      </c>
      <c r="AW67">
        <v>0</v>
      </c>
      <c r="AX67">
        <v>0</v>
      </c>
      <c r="AY67">
        <v>1</v>
      </c>
      <c r="AZ67">
        <f t="shared" ref="AZ67:AZ130" si="33">IF(AI67&gt;1,AI67,0)</f>
        <v>0</v>
      </c>
      <c r="BA67">
        <f t="shared" ref="BA67:BA130" si="34">IF(AI67&lt;1,AI67,0)</f>
        <v>0.98520327007731279</v>
      </c>
      <c r="BB67">
        <v>0</v>
      </c>
      <c r="BC67" t="s">
        <v>637</v>
      </c>
      <c r="BD67">
        <v>0</v>
      </c>
      <c r="BE67">
        <v>0</v>
      </c>
      <c r="BF67">
        <v>6234</v>
      </c>
      <c r="BG67" t="b">
        <f t="shared" ref="BG67:BG130" si="35">IF(AM67&gt;=57,TRUE,FALSE)</f>
        <v>1</v>
      </c>
      <c r="BH67">
        <v>0</v>
      </c>
      <c r="BI67">
        <v>0</v>
      </c>
      <c r="BJ67">
        <f t="shared" ref="BJ67:BJ130" si="36">BI67+AV67</f>
        <v>0</v>
      </c>
      <c r="BK67">
        <f t="shared" ref="BK67:BK130" si="37">AW67+BH67</f>
        <v>0</v>
      </c>
      <c r="BL67">
        <f t="shared" ref="BL67:BL130" si="38">IF(BH67=0,0,1)</f>
        <v>0</v>
      </c>
      <c r="BM67">
        <f t="shared" ref="BM67:BM130" si="39">IF(BI67=0,0,1)</f>
        <v>0</v>
      </c>
      <c r="BN67">
        <f t="shared" ref="BN67:BN130" si="40">IF(BJ67=0,0,1)</f>
        <v>0</v>
      </c>
      <c r="BO67">
        <f t="shared" ref="BO67:BO130" si="41">IF(BK67=0,0,1)</f>
        <v>0</v>
      </c>
      <c r="BP67">
        <v>0</v>
      </c>
      <c r="BQ67">
        <f t="shared" ref="BQ67:BQ130" si="42">BB67+BP67</f>
        <v>0</v>
      </c>
      <c r="BR67">
        <f t="shared" ref="BR67:BR130" si="43">IF(BQ67=0,0,1)</f>
        <v>0</v>
      </c>
      <c r="BS67">
        <v>1</v>
      </c>
      <c r="BT67">
        <v>0</v>
      </c>
      <c r="BU67" t="str">
        <f t="shared" si="24"/>
        <v>2019河北省</v>
      </c>
      <c r="BV67">
        <v>1</v>
      </c>
      <c r="BW67">
        <v>0</v>
      </c>
    </row>
    <row r="68" spans="1:75" x14ac:dyDescent="0.3">
      <c r="A68">
        <v>2021</v>
      </c>
      <c r="B68" t="s">
        <v>36</v>
      </c>
      <c r="C68" t="s">
        <v>219</v>
      </c>
      <c r="D68" t="s">
        <v>220</v>
      </c>
      <c r="E68" t="s">
        <v>24</v>
      </c>
      <c r="F68">
        <v>130802021</v>
      </c>
      <c r="G68" t="s">
        <v>221</v>
      </c>
      <c r="H68" t="s">
        <v>82</v>
      </c>
      <c r="I68" t="s">
        <v>222</v>
      </c>
      <c r="J68">
        <v>39.659999999999997</v>
      </c>
      <c r="K68">
        <v>1.5983527098692838</v>
      </c>
      <c r="L68" t="str">
        <f t="shared" si="25"/>
        <v>2022承德市</v>
      </c>
      <c r="M68">
        <v>48.23</v>
      </c>
      <c r="N68">
        <f t="shared" si="26"/>
        <v>1.6833172619218826</v>
      </c>
      <c r="O68">
        <v>0.34</v>
      </c>
      <c r="P68">
        <v>7.2296818423176754</v>
      </c>
      <c r="Q68">
        <v>4.7054274889742018</v>
      </c>
      <c r="R68">
        <v>0.20018567544786489</v>
      </c>
      <c r="S68">
        <v>0.29918844158465208</v>
      </c>
      <c r="T68">
        <v>2.5786392099680722</v>
      </c>
      <c r="U68" t="s">
        <v>4990</v>
      </c>
      <c r="V68">
        <v>1</v>
      </c>
      <c r="W68" t="s">
        <v>36</v>
      </c>
      <c r="X68">
        <v>2020</v>
      </c>
      <c r="Y68" t="s">
        <v>4918</v>
      </c>
      <c r="Z68">
        <v>59.590909090909093</v>
      </c>
      <c r="AA68">
        <f t="shared" si="22"/>
        <v>1.7751800108678781</v>
      </c>
      <c r="AB68">
        <v>64.973262032085572</v>
      </c>
      <c r="AC68">
        <f t="shared" si="27"/>
        <v>1.8127346713978321</v>
      </c>
      <c r="AD68" t="s">
        <v>83</v>
      </c>
      <c r="AE68">
        <v>59.22</v>
      </c>
      <c r="AF68">
        <f t="shared" si="28"/>
        <v>1.7724684030532805</v>
      </c>
      <c r="AG68">
        <v>66.470588235294116</v>
      </c>
      <c r="AH68">
        <f t="shared" si="29"/>
        <v>1.8226295221051458</v>
      </c>
      <c r="AI68">
        <f t="shared" si="30"/>
        <v>1.0062632403057936</v>
      </c>
      <c r="AJ68">
        <f t="shared" si="23"/>
        <v>0.37090909090909463</v>
      </c>
      <c r="AK68">
        <f t="shared" si="31"/>
        <v>0.97747385358004846</v>
      </c>
      <c r="AL68">
        <f t="shared" si="32"/>
        <v>-1.4973262032085444</v>
      </c>
      <c r="AM68">
        <v>48</v>
      </c>
      <c r="AN68">
        <v>1</v>
      </c>
      <c r="AO68">
        <v>1</v>
      </c>
      <c r="AP68">
        <v>1</v>
      </c>
      <c r="AQ68">
        <v>1.598352709869284</v>
      </c>
      <c r="AR68">
        <v>0</v>
      </c>
      <c r="AS68">
        <v>0</v>
      </c>
      <c r="AT68">
        <v>6131</v>
      </c>
      <c r="AU68">
        <v>3.7875313161272341</v>
      </c>
      <c r="AV68">
        <v>0</v>
      </c>
      <c r="AW68">
        <v>0</v>
      </c>
      <c r="AX68">
        <v>1</v>
      </c>
      <c r="AY68">
        <v>0</v>
      </c>
      <c r="AZ68">
        <f t="shared" si="33"/>
        <v>1.0062632403057936</v>
      </c>
      <c r="BA68">
        <f t="shared" si="34"/>
        <v>0</v>
      </c>
      <c r="BB68">
        <v>0</v>
      </c>
      <c r="BC68" t="s">
        <v>83</v>
      </c>
      <c r="BD68">
        <v>0</v>
      </c>
      <c r="BE68">
        <v>0</v>
      </c>
      <c r="BF68">
        <v>6186</v>
      </c>
      <c r="BG68" t="b">
        <f t="shared" si="35"/>
        <v>0</v>
      </c>
      <c r="BH68">
        <v>0</v>
      </c>
      <c r="BI68">
        <v>0</v>
      </c>
      <c r="BJ68">
        <f t="shared" si="36"/>
        <v>0</v>
      </c>
      <c r="BK68">
        <f t="shared" si="37"/>
        <v>0</v>
      </c>
      <c r="BL68">
        <f t="shared" si="38"/>
        <v>0</v>
      </c>
      <c r="BM68">
        <f t="shared" si="39"/>
        <v>0</v>
      </c>
      <c r="BN68">
        <f t="shared" si="40"/>
        <v>0</v>
      </c>
      <c r="BO68">
        <f t="shared" si="41"/>
        <v>0</v>
      </c>
      <c r="BP68">
        <v>0</v>
      </c>
      <c r="BQ68">
        <f t="shared" si="42"/>
        <v>0</v>
      </c>
      <c r="BR68">
        <f t="shared" si="43"/>
        <v>0</v>
      </c>
      <c r="BS68">
        <v>1</v>
      </c>
      <c r="BT68">
        <v>0</v>
      </c>
      <c r="BU68" t="str">
        <f t="shared" si="24"/>
        <v>2020河北省</v>
      </c>
      <c r="BV68">
        <v>1</v>
      </c>
      <c r="BW68">
        <v>0</v>
      </c>
    </row>
    <row r="69" spans="1:75" x14ac:dyDescent="0.3">
      <c r="A69">
        <v>2022</v>
      </c>
      <c r="B69" t="s">
        <v>36</v>
      </c>
      <c r="C69" t="s">
        <v>219</v>
      </c>
      <c r="D69" t="s">
        <v>223</v>
      </c>
      <c r="E69" t="s">
        <v>24</v>
      </c>
      <c r="F69">
        <v>130802022</v>
      </c>
      <c r="G69" t="s">
        <v>224</v>
      </c>
      <c r="H69" t="s">
        <v>82</v>
      </c>
      <c r="I69" t="s">
        <v>225</v>
      </c>
      <c r="J69">
        <v>48.23</v>
      </c>
      <c r="K69">
        <v>1.6833172619218826</v>
      </c>
      <c r="L69" t="str">
        <f t="shared" si="25"/>
        <v>2023承德市</v>
      </c>
      <c r="M69">
        <v>34.06</v>
      </c>
      <c r="N69">
        <f t="shared" si="26"/>
        <v>1.5322446436265822</v>
      </c>
      <c r="O69">
        <v>0.33710000000000001</v>
      </c>
      <c r="P69">
        <v>6.2504200023088936</v>
      </c>
      <c r="Q69">
        <v>4.7282076396655421</v>
      </c>
      <c r="R69">
        <v>0.1987161520954826</v>
      </c>
      <c r="S69">
        <v>0.28393957192694752</v>
      </c>
      <c r="T69">
        <v>2.5786392099680722</v>
      </c>
      <c r="U69" t="s">
        <v>5353</v>
      </c>
      <c r="V69">
        <v>2</v>
      </c>
      <c r="W69" t="s">
        <v>252</v>
      </c>
      <c r="X69">
        <v>2021</v>
      </c>
      <c r="Y69" t="s">
        <v>259</v>
      </c>
      <c r="Z69">
        <v>24.76</v>
      </c>
      <c r="AA69">
        <f t="shared" si="22"/>
        <v>1.3937506403480804</v>
      </c>
      <c r="AB69">
        <v>16.911764705882355</v>
      </c>
      <c r="AC69">
        <f t="shared" si="27"/>
        <v>1.2281889276473754</v>
      </c>
      <c r="AD69" t="s">
        <v>222</v>
      </c>
      <c r="AE69">
        <v>39.659999999999997</v>
      </c>
      <c r="AF69">
        <f t="shared" si="28"/>
        <v>1.5983527098692838</v>
      </c>
      <c r="AG69">
        <v>39.441176470588232</v>
      </c>
      <c r="AH69">
        <f t="shared" si="29"/>
        <v>1.5959498608093436</v>
      </c>
      <c r="AI69">
        <f t="shared" si="30"/>
        <v>0.62430660615229461</v>
      </c>
      <c r="AJ69">
        <f t="shared" si="23"/>
        <v>-14.899999999999995</v>
      </c>
      <c r="AK69">
        <f t="shared" si="31"/>
        <v>0.42878448918717382</v>
      </c>
      <c r="AL69">
        <f t="shared" si="32"/>
        <v>-22.529411764705877</v>
      </c>
      <c r="AM69">
        <v>56</v>
      </c>
      <c r="AN69">
        <v>0</v>
      </c>
      <c r="AO69">
        <v>1</v>
      </c>
      <c r="AP69">
        <v>1</v>
      </c>
      <c r="AQ69">
        <v>1.683317261921883</v>
      </c>
      <c r="AR69">
        <v>0</v>
      </c>
      <c r="AS69">
        <v>0</v>
      </c>
      <c r="AT69">
        <v>5449</v>
      </c>
      <c r="AU69">
        <v>3.7363168079041089</v>
      </c>
      <c r="AV69">
        <v>0</v>
      </c>
      <c r="AW69">
        <v>0</v>
      </c>
      <c r="AX69">
        <v>0</v>
      </c>
      <c r="AY69">
        <v>1</v>
      </c>
      <c r="AZ69">
        <f t="shared" si="33"/>
        <v>0</v>
      </c>
      <c r="BA69">
        <f t="shared" si="34"/>
        <v>0.62430660615229461</v>
      </c>
      <c r="BB69">
        <v>0</v>
      </c>
      <c r="BC69" t="s">
        <v>222</v>
      </c>
      <c r="BD69">
        <v>0</v>
      </c>
      <c r="BE69">
        <v>0</v>
      </c>
      <c r="BF69">
        <v>6131</v>
      </c>
      <c r="BG69" t="b">
        <f t="shared" si="35"/>
        <v>0</v>
      </c>
      <c r="BH69">
        <v>0</v>
      </c>
      <c r="BI69">
        <v>0</v>
      </c>
      <c r="BJ69">
        <f t="shared" si="36"/>
        <v>0</v>
      </c>
      <c r="BK69">
        <f t="shared" si="37"/>
        <v>0</v>
      </c>
      <c r="BL69">
        <f t="shared" si="38"/>
        <v>0</v>
      </c>
      <c r="BM69">
        <f t="shared" si="39"/>
        <v>0</v>
      </c>
      <c r="BN69">
        <f t="shared" si="40"/>
        <v>0</v>
      </c>
      <c r="BO69">
        <f t="shared" si="41"/>
        <v>0</v>
      </c>
      <c r="BP69">
        <v>0</v>
      </c>
      <c r="BQ69">
        <f t="shared" si="42"/>
        <v>0</v>
      </c>
      <c r="BR69">
        <f t="shared" si="43"/>
        <v>0</v>
      </c>
      <c r="BS69">
        <v>0</v>
      </c>
      <c r="BT69">
        <v>0</v>
      </c>
      <c r="BU69" t="str">
        <f t="shared" si="24"/>
        <v>2021河北省</v>
      </c>
      <c r="BV69">
        <v>1</v>
      </c>
      <c r="BW69">
        <v>0</v>
      </c>
    </row>
    <row r="70" spans="1:75" x14ac:dyDescent="0.3">
      <c r="A70">
        <v>2014</v>
      </c>
      <c r="B70" t="s">
        <v>36</v>
      </c>
      <c r="C70" t="s">
        <v>226</v>
      </c>
      <c r="D70" t="s">
        <v>480</v>
      </c>
      <c r="E70" t="s">
        <v>24</v>
      </c>
      <c r="F70">
        <v>130902013</v>
      </c>
      <c r="G70" t="s">
        <v>481</v>
      </c>
      <c r="H70" t="s">
        <v>135</v>
      </c>
      <c r="I70" t="s">
        <v>482</v>
      </c>
      <c r="J70">
        <v>10.74074074074074</v>
      </c>
      <c r="K70">
        <v>1.0310342337399687</v>
      </c>
      <c r="L70" t="str">
        <f t="shared" si="25"/>
        <v>2015沧州市</v>
      </c>
      <c r="M70">
        <v>65.445000000000007</v>
      </c>
      <c r="N70">
        <f t="shared" si="26"/>
        <v>1.8158764720425014</v>
      </c>
      <c r="O70">
        <v>0.51969999998723426</v>
      </c>
      <c r="P70">
        <v>7.4960133719730768</v>
      </c>
      <c r="Q70">
        <v>4.630183706456803</v>
      </c>
      <c r="R70">
        <v>0.2066300469771708</v>
      </c>
      <c r="S70">
        <v>0.49757403081226098</v>
      </c>
      <c r="T70">
        <v>2.8855873561896561</v>
      </c>
      <c r="U70" t="s">
        <v>5351</v>
      </c>
      <c r="V70">
        <v>2</v>
      </c>
      <c r="W70" t="s">
        <v>156</v>
      </c>
      <c r="X70">
        <v>2013</v>
      </c>
      <c r="Y70" t="s">
        <v>4905</v>
      </c>
      <c r="Z70">
        <v>15</v>
      </c>
      <c r="AA70">
        <f t="shared" si="22"/>
        <v>1.1760912590556813</v>
      </c>
      <c r="AB70">
        <v>15</v>
      </c>
      <c r="AC70">
        <f t="shared" si="27"/>
        <v>1.1760912590556813</v>
      </c>
      <c r="AD70" t="s">
        <v>4906</v>
      </c>
      <c r="AE70">
        <v>10</v>
      </c>
      <c r="AF70">
        <f t="shared" si="28"/>
        <v>1</v>
      </c>
      <c r="AG70">
        <v>0</v>
      </c>
      <c r="AH70" t="e">
        <f t="shared" si="29"/>
        <v>#NUM!</v>
      </c>
      <c r="AI70">
        <f t="shared" si="30"/>
        <v>1.5</v>
      </c>
      <c r="AJ70">
        <f t="shared" si="23"/>
        <v>5</v>
      </c>
      <c r="AK70" t="e">
        <f t="shared" si="31"/>
        <v>#DIV/0!</v>
      </c>
      <c r="AL70">
        <f t="shared" si="32"/>
        <v>15</v>
      </c>
      <c r="AM70">
        <v>52</v>
      </c>
      <c r="AN70">
        <v>1</v>
      </c>
      <c r="AO70">
        <v>1</v>
      </c>
      <c r="AP70">
        <v>2</v>
      </c>
      <c r="AQ70">
        <v>1.0310342337399689</v>
      </c>
      <c r="AR70">
        <v>0</v>
      </c>
      <c r="AS70">
        <v>0</v>
      </c>
      <c r="AT70">
        <v>4669</v>
      </c>
      <c r="AU70">
        <v>3.6692238739308056</v>
      </c>
      <c r="AV70">
        <v>0</v>
      </c>
      <c r="AW70">
        <v>0</v>
      </c>
      <c r="AX70">
        <v>1</v>
      </c>
      <c r="AY70">
        <v>0</v>
      </c>
      <c r="AZ70">
        <f t="shared" si="33"/>
        <v>1.5</v>
      </c>
      <c r="BA70">
        <f t="shared" si="34"/>
        <v>0</v>
      </c>
      <c r="BB70">
        <v>0</v>
      </c>
      <c r="BC70" t="s">
        <v>4906</v>
      </c>
      <c r="BD70">
        <v>0</v>
      </c>
      <c r="BE70">
        <v>0</v>
      </c>
      <c r="BF70">
        <v>5214</v>
      </c>
      <c r="BG70" t="b">
        <f t="shared" si="35"/>
        <v>0</v>
      </c>
      <c r="BH70">
        <v>0</v>
      </c>
      <c r="BI70">
        <v>1</v>
      </c>
      <c r="BJ70">
        <f t="shared" si="36"/>
        <v>1</v>
      </c>
      <c r="BK70">
        <f t="shared" si="37"/>
        <v>0</v>
      </c>
      <c r="BL70">
        <f t="shared" si="38"/>
        <v>0</v>
      </c>
      <c r="BM70">
        <f t="shared" si="39"/>
        <v>1</v>
      </c>
      <c r="BN70">
        <f t="shared" si="40"/>
        <v>1</v>
      </c>
      <c r="BO70">
        <f t="shared" si="41"/>
        <v>0</v>
      </c>
      <c r="BP70">
        <v>2</v>
      </c>
      <c r="BQ70">
        <f t="shared" si="42"/>
        <v>2</v>
      </c>
      <c r="BR70">
        <f t="shared" si="43"/>
        <v>1</v>
      </c>
      <c r="BS70">
        <v>1</v>
      </c>
      <c r="BT70">
        <v>0</v>
      </c>
      <c r="BU70" t="str">
        <f t="shared" si="24"/>
        <v>2013河北省</v>
      </c>
      <c r="BV70">
        <v>1</v>
      </c>
      <c r="BW70">
        <v>0</v>
      </c>
    </row>
    <row r="71" spans="1:75" x14ac:dyDescent="0.3">
      <c r="A71">
        <v>2016</v>
      </c>
      <c r="B71" t="s">
        <v>36</v>
      </c>
      <c r="C71" t="s">
        <v>226</v>
      </c>
      <c r="D71" t="s">
        <v>480</v>
      </c>
      <c r="E71" t="s">
        <v>24</v>
      </c>
      <c r="F71">
        <v>130902013</v>
      </c>
      <c r="G71" t="s">
        <v>481</v>
      </c>
      <c r="H71" t="s">
        <v>135</v>
      </c>
      <c r="I71" t="s">
        <v>484</v>
      </c>
      <c r="J71">
        <v>65.615384615384613</v>
      </c>
      <c r="K71">
        <v>1.8170056788606863</v>
      </c>
      <c r="L71" t="str">
        <f t="shared" si="25"/>
        <v>2017沧州市</v>
      </c>
      <c r="M71">
        <v>63.432835820895519</v>
      </c>
      <c r="N71">
        <f t="shared" si="26"/>
        <v>1.8023141273494852</v>
      </c>
      <c r="O71">
        <v>0.49590000000000001</v>
      </c>
      <c r="P71">
        <v>7.5495770348626543</v>
      </c>
      <c r="Q71">
        <v>4.6760073395606998</v>
      </c>
      <c r="R71">
        <v>0.21992292301531119</v>
      </c>
      <c r="S71">
        <v>0.43651764772989698</v>
      </c>
      <c r="T71">
        <v>2.8920946026904799</v>
      </c>
      <c r="U71" t="s">
        <v>4907</v>
      </c>
      <c r="V71">
        <v>2</v>
      </c>
      <c r="W71" t="s">
        <v>156</v>
      </c>
      <c r="X71">
        <v>2013</v>
      </c>
      <c r="Y71" t="s">
        <v>4905</v>
      </c>
      <c r="Z71">
        <v>15</v>
      </c>
      <c r="AA71">
        <f t="shared" si="22"/>
        <v>1.1760912590556813</v>
      </c>
      <c r="AB71">
        <v>15</v>
      </c>
      <c r="AC71">
        <f t="shared" si="27"/>
        <v>1.1760912590556813</v>
      </c>
      <c r="AD71" t="s">
        <v>4906</v>
      </c>
      <c r="AE71">
        <v>10</v>
      </c>
      <c r="AF71">
        <f t="shared" si="28"/>
        <v>1</v>
      </c>
      <c r="AG71">
        <v>0</v>
      </c>
      <c r="AH71" t="e">
        <f t="shared" si="29"/>
        <v>#NUM!</v>
      </c>
      <c r="AI71">
        <f t="shared" si="30"/>
        <v>1.5</v>
      </c>
      <c r="AJ71">
        <f t="shared" si="23"/>
        <v>5</v>
      </c>
      <c r="AK71" t="e">
        <f t="shared" si="31"/>
        <v>#DIV/0!</v>
      </c>
      <c r="AL71">
        <f t="shared" si="32"/>
        <v>15</v>
      </c>
      <c r="AM71">
        <v>54</v>
      </c>
      <c r="AN71">
        <v>1</v>
      </c>
      <c r="AO71">
        <v>1</v>
      </c>
      <c r="AP71">
        <v>4</v>
      </c>
      <c r="AQ71">
        <v>1.8170056788606861</v>
      </c>
      <c r="AR71">
        <v>0</v>
      </c>
      <c r="AS71">
        <v>0</v>
      </c>
      <c r="AT71">
        <v>5714</v>
      </c>
      <c r="AU71">
        <v>3.7569402360467241</v>
      </c>
      <c r="AV71">
        <v>1</v>
      </c>
      <c r="AW71">
        <v>0</v>
      </c>
      <c r="AX71">
        <v>1</v>
      </c>
      <c r="AY71">
        <v>0</v>
      </c>
      <c r="AZ71">
        <f t="shared" si="33"/>
        <v>1.5</v>
      </c>
      <c r="BA71">
        <f t="shared" si="34"/>
        <v>0</v>
      </c>
      <c r="BB71">
        <v>1</v>
      </c>
      <c r="BC71" t="s">
        <v>483</v>
      </c>
      <c r="BD71">
        <v>2</v>
      </c>
      <c r="BE71">
        <v>1</v>
      </c>
      <c r="BF71">
        <v>4854</v>
      </c>
      <c r="BG71" t="b">
        <f t="shared" si="35"/>
        <v>0</v>
      </c>
      <c r="BH71">
        <v>0</v>
      </c>
      <c r="BI71">
        <v>1</v>
      </c>
      <c r="BJ71">
        <f t="shared" si="36"/>
        <v>2</v>
      </c>
      <c r="BK71">
        <f t="shared" si="37"/>
        <v>0</v>
      </c>
      <c r="BL71">
        <f t="shared" si="38"/>
        <v>0</v>
      </c>
      <c r="BM71">
        <f t="shared" si="39"/>
        <v>1</v>
      </c>
      <c r="BN71">
        <f t="shared" si="40"/>
        <v>1</v>
      </c>
      <c r="BO71">
        <f t="shared" si="41"/>
        <v>0</v>
      </c>
      <c r="BP71">
        <v>2</v>
      </c>
      <c r="BQ71">
        <f t="shared" si="42"/>
        <v>3</v>
      </c>
      <c r="BR71">
        <f t="shared" si="43"/>
        <v>1</v>
      </c>
      <c r="BS71">
        <v>1</v>
      </c>
      <c r="BT71">
        <v>1</v>
      </c>
      <c r="BU71" t="str">
        <f t="shared" si="24"/>
        <v>2015河北省</v>
      </c>
      <c r="BV71">
        <v>1</v>
      </c>
      <c r="BW71">
        <v>1</v>
      </c>
    </row>
    <row r="72" spans="1:75" x14ac:dyDescent="0.3">
      <c r="A72">
        <v>2015</v>
      </c>
      <c r="B72" t="s">
        <v>36</v>
      </c>
      <c r="C72" t="s">
        <v>226</v>
      </c>
      <c r="D72" t="s">
        <v>480</v>
      </c>
      <c r="E72" t="s">
        <v>24</v>
      </c>
      <c r="F72">
        <v>130902013</v>
      </c>
      <c r="G72" t="s">
        <v>481</v>
      </c>
      <c r="H72" t="s">
        <v>135</v>
      </c>
      <c r="I72" t="s">
        <v>483</v>
      </c>
      <c r="J72">
        <v>65.445000000000007</v>
      </c>
      <c r="K72">
        <v>1.8158764720425014</v>
      </c>
      <c r="L72" t="str">
        <f t="shared" si="25"/>
        <v>2016沧州市</v>
      </c>
      <c r="M72">
        <v>65.615384615384613</v>
      </c>
      <c r="N72">
        <f t="shared" si="26"/>
        <v>1.8170056788606863</v>
      </c>
      <c r="O72">
        <v>0.4957999999879541</v>
      </c>
      <c r="P72">
        <v>7.5212208533909797</v>
      </c>
      <c r="Q72">
        <v>4.651462162343468</v>
      </c>
      <c r="R72">
        <v>0.21719094708738909</v>
      </c>
      <c r="S72">
        <v>0.43501263124198691</v>
      </c>
      <c r="T72">
        <v>2.88894291115475</v>
      </c>
      <c r="U72" t="s">
        <v>5147</v>
      </c>
      <c r="V72">
        <v>2</v>
      </c>
      <c r="W72" t="s">
        <v>156</v>
      </c>
      <c r="X72">
        <v>2013</v>
      </c>
      <c r="Y72" t="s">
        <v>4905</v>
      </c>
      <c r="Z72">
        <v>15</v>
      </c>
      <c r="AA72">
        <f t="shared" si="22"/>
        <v>1.1760912590556813</v>
      </c>
      <c r="AB72">
        <v>15</v>
      </c>
      <c r="AC72">
        <f t="shared" si="27"/>
        <v>1.1760912590556813</v>
      </c>
      <c r="AD72" t="s">
        <v>4906</v>
      </c>
      <c r="AE72">
        <v>10</v>
      </c>
      <c r="AF72">
        <f t="shared" si="28"/>
        <v>1</v>
      </c>
      <c r="AG72">
        <v>0</v>
      </c>
      <c r="AH72" t="e">
        <f t="shared" si="29"/>
        <v>#NUM!</v>
      </c>
      <c r="AI72">
        <f t="shared" si="30"/>
        <v>1.5</v>
      </c>
      <c r="AJ72">
        <f t="shared" si="23"/>
        <v>5</v>
      </c>
      <c r="AK72" t="e">
        <f t="shared" si="31"/>
        <v>#DIV/0!</v>
      </c>
      <c r="AL72">
        <f t="shared" si="32"/>
        <v>15</v>
      </c>
      <c r="AM72">
        <v>53</v>
      </c>
      <c r="AN72">
        <v>1</v>
      </c>
      <c r="AO72">
        <v>1</v>
      </c>
      <c r="AP72">
        <v>3</v>
      </c>
      <c r="AQ72">
        <v>1.8158764720425009</v>
      </c>
      <c r="AR72">
        <v>1</v>
      </c>
      <c r="AS72">
        <v>2</v>
      </c>
      <c r="AT72">
        <v>4854</v>
      </c>
      <c r="AU72">
        <v>3.6860997719959161</v>
      </c>
      <c r="AV72">
        <v>1</v>
      </c>
      <c r="AW72">
        <v>1</v>
      </c>
      <c r="AX72">
        <v>1</v>
      </c>
      <c r="AY72">
        <v>0</v>
      </c>
      <c r="AZ72">
        <f t="shared" si="33"/>
        <v>1.5</v>
      </c>
      <c r="BA72">
        <f t="shared" si="34"/>
        <v>0</v>
      </c>
      <c r="BB72">
        <v>0</v>
      </c>
      <c r="BC72" t="s">
        <v>482</v>
      </c>
      <c r="BD72">
        <v>0</v>
      </c>
      <c r="BE72">
        <v>0</v>
      </c>
      <c r="BF72">
        <v>4669</v>
      </c>
      <c r="BG72" t="b">
        <f t="shared" si="35"/>
        <v>0</v>
      </c>
      <c r="BH72">
        <v>0</v>
      </c>
      <c r="BI72">
        <v>1</v>
      </c>
      <c r="BJ72">
        <f t="shared" si="36"/>
        <v>2</v>
      </c>
      <c r="BK72">
        <f t="shared" si="37"/>
        <v>1</v>
      </c>
      <c r="BL72">
        <f t="shared" si="38"/>
        <v>0</v>
      </c>
      <c r="BM72">
        <f t="shared" si="39"/>
        <v>1</v>
      </c>
      <c r="BN72">
        <f t="shared" si="40"/>
        <v>1</v>
      </c>
      <c r="BO72">
        <f t="shared" si="41"/>
        <v>1</v>
      </c>
      <c r="BP72">
        <v>2</v>
      </c>
      <c r="BQ72">
        <f t="shared" si="42"/>
        <v>2</v>
      </c>
      <c r="BR72">
        <f t="shared" si="43"/>
        <v>1</v>
      </c>
      <c r="BS72">
        <v>1</v>
      </c>
      <c r="BT72">
        <v>1</v>
      </c>
      <c r="BU72" t="str">
        <f t="shared" si="24"/>
        <v>2014河北省</v>
      </c>
      <c r="BV72">
        <v>1</v>
      </c>
      <c r="BW72">
        <v>0</v>
      </c>
    </row>
    <row r="73" spans="1:75" x14ac:dyDescent="0.3">
      <c r="A73">
        <v>2017</v>
      </c>
      <c r="B73" t="s">
        <v>36</v>
      </c>
      <c r="C73" t="s">
        <v>226</v>
      </c>
      <c r="D73" t="s">
        <v>485</v>
      </c>
      <c r="E73" t="s">
        <v>24</v>
      </c>
      <c r="F73">
        <v>130902017</v>
      </c>
      <c r="G73" t="s">
        <v>486</v>
      </c>
      <c r="H73" t="s">
        <v>135</v>
      </c>
      <c r="I73" t="s">
        <v>487</v>
      </c>
      <c r="J73">
        <v>63.432835820895519</v>
      </c>
      <c r="K73">
        <v>1.8023141273494852</v>
      </c>
      <c r="L73" t="str">
        <f t="shared" si="25"/>
        <v>2018沧州市</v>
      </c>
      <c r="M73">
        <v>47.876712328767127</v>
      </c>
      <c r="N73">
        <f t="shared" si="26"/>
        <v>1.6801243199612443</v>
      </c>
      <c r="O73">
        <v>0.45807839074311668</v>
      </c>
      <c r="P73">
        <v>7.5615072592723367</v>
      </c>
      <c r="Q73">
        <v>4.6847017694850939</v>
      </c>
      <c r="R73">
        <v>0.23012521973992531</v>
      </c>
      <c r="S73">
        <v>0.43514036742095952</v>
      </c>
      <c r="T73">
        <v>2.890979596989689</v>
      </c>
      <c r="U73" t="s">
        <v>5352</v>
      </c>
      <c r="V73">
        <v>1</v>
      </c>
      <c r="W73" t="s">
        <v>36</v>
      </c>
      <c r="X73">
        <v>2016</v>
      </c>
      <c r="Y73" t="s">
        <v>4907</v>
      </c>
      <c r="Z73">
        <v>48.874125874125873</v>
      </c>
      <c r="AA73">
        <f t="shared" si="22"/>
        <v>1.6890790030087626</v>
      </c>
      <c r="AB73">
        <v>47.186732186732186</v>
      </c>
      <c r="AC73">
        <f t="shared" si="27"/>
        <v>1.673819902275975</v>
      </c>
      <c r="AD73" t="s">
        <v>484</v>
      </c>
      <c r="AE73">
        <v>65.615384615384613</v>
      </c>
      <c r="AF73">
        <f t="shared" si="28"/>
        <v>1.8170056788606863</v>
      </c>
      <c r="AG73">
        <v>72.297297297297291</v>
      </c>
      <c r="AH73">
        <f t="shared" si="29"/>
        <v>1.8591220622902522</v>
      </c>
      <c r="AI73">
        <f t="shared" si="30"/>
        <v>0.74485772141106255</v>
      </c>
      <c r="AJ73">
        <f t="shared" si="23"/>
        <v>-16.74125874125874</v>
      </c>
      <c r="AK73">
        <f t="shared" si="31"/>
        <v>0.65267629566694996</v>
      </c>
      <c r="AL73">
        <f t="shared" si="32"/>
        <v>-25.110565110565105</v>
      </c>
      <c r="AM73">
        <v>48</v>
      </c>
      <c r="AN73">
        <v>1</v>
      </c>
      <c r="AO73">
        <v>1</v>
      </c>
      <c r="AP73">
        <v>1</v>
      </c>
      <c r="AQ73">
        <v>1.8023141273494849</v>
      </c>
      <c r="AR73">
        <v>0</v>
      </c>
      <c r="AS73">
        <v>0</v>
      </c>
      <c r="AT73">
        <v>5085</v>
      </c>
      <c r="AU73">
        <v>3.7062909572587635</v>
      </c>
      <c r="AV73">
        <v>0</v>
      </c>
      <c r="AW73">
        <v>0</v>
      </c>
      <c r="AX73">
        <v>0</v>
      </c>
      <c r="AY73">
        <v>1</v>
      </c>
      <c r="AZ73">
        <f t="shared" si="33"/>
        <v>0</v>
      </c>
      <c r="BA73">
        <f t="shared" si="34"/>
        <v>0.74485772141106255</v>
      </c>
      <c r="BB73">
        <v>0</v>
      </c>
      <c r="BC73" t="s">
        <v>484</v>
      </c>
      <c r="BD73">
        <v>0</v>
      </c>
      <c r="BE73">
        <v>0</v>
      </c>
      <c r="BF73">
        <v>5714</v>
      </c>
      <c r="BG73" t="b">
        <f t="shared" si="35"/>
        <v>0</v>
      </c>
      <c r="BH73">
        <v>0</v>
      </c>
      <c r="BI73">
        <v>0</v>
      </c>
      <c r="BJ73">
        <f t="shared" si="36"/>
        <v>0</v>
      </c>
      <c r="BK73">
        <f t="shared" si="37"/>
        <v>0</v>
      </c>
      <c r="BL73">
        <f t="shared" si="38"/>
        <v>0</v>
      </c>
      <c r="BM73">
        <f t="shared" si="39"/>
        <v>0</v>
      </c>
      <c r="BN73">
        <f t="shared" si="40"/>
        <v>0</v>
      </c>
      <c r="BO73">
        <f t="shared" si="41"/>
        <v>0</v>
      </c>
      <c r="BP73">
        <v>0</v>
      </c>
      <c r="BQ73">
        <f t="shared" si="42"/>
        <v>0</v>
      </c>
      <c r="BR73">
        <f t="shared" si="43"/>
        <v>0</v>
      </c>
      <c r="BS73">
        <v>1</v>
      </c>
      <c r="BT73">
        <v>0</v>
      </c>
      <c r="BU73" t="str">
        <f t="shared" si="24"/>
        <v>2016河北省</v>
      </c>
      <c r="BV73">
        <v>1</v>
      </c>
      <c r="BW73">
        <v>1</v>
      </c>
    </row>
    <row r="74" spans="1:75" x14ac:dyDescent="0.3">
      <c r="A74">
        <v>2018</v>
      </c>
      <c r="B74" t="s">
        <v>36</v>
      </c>
      <c r="C74" t="s">
        <v>226</v>
      </c>
      <c r="D74" t="s">
        <v>485</v>
      </c>
      <c r="E74" t="s">
        <v>24</v>
      </c>
      <c r="F74">
        <v>130902017</v>
      </c>
      <c r="G74" t="s">
        <v>486</v>
      </c>
      <c r="H74" t="s">
        <v>135</v>
      </c>
      <c r="I74" t="s">
        <v>488</v>
      </c>
      <c r="J74">
        <v>47.876712328767127</v>
      </c>
      <c r="K74">
        <v>1.6801243199612443</v>
      </c>
      <c r="L74" t="str">
        <f t="shared" si="25"/>
        <v>2019沧州市</v>
      </c>
      <c r="M74">
        <v>47.449275362318836</v>
      </c>
      <c r="N74">
        <f t="shared" si="26"/>
        <v>1.6762295843386672</v>
      </c>
      <c r="O74">
        <v>0.42980000000544011</v>
      </c>
      <c r="P74">
        <v>7.5654241868067889</v>
      </c>
      <c r="Q74">
        <v>4.6862965646215127</v>
      </c>
      <c r="R74">
        <v>0.21920292125925789</v>
      </c>
      <c r="S74">
        <v>0.4232917135528006</v>
      </c>
      <c r="T74">
        <v>2.893761762057943</v>
      </c>
      <c r="U74" t="s">
        <v>4970</v>
      </c>
      <c r="V74">
        <v>1</v>
      </c>
      <c r="W74" t="s">
        <v>36</v>
      </c>
      <c r="X74">
        <v>2016</v>
      </c>
      <c r="Y74" t="s">
        <v>4907</v>
      </c>
      <c r="Z74">
        <v>48.874125874125873</v>
      </c>
      <c r="AA74">
        <f t="shared" si="22"/>
        <v>1.6890790030087626</v>
      </c>
      <c r="AB74">
        <v>47.186732186732186</v>
      </c>
      <c r="AC74">
        <f t="shared" si="27"/>
        <v>1.673819902275975</v>
      </c>
      <c r="AD74" t="s">
        <v>484</v>
      </c>
      <c r="AE74">
        <v>65.615384615384613</v>
      </c>
      <c r="AF74">
        <f t="shared" si="28"/>
        <v>1.8170056788606863</v>
      </c>
      <c r="AG74">
        <v>72.297297297297291</v>
      </c>
      <c r="AH74">
        <f t="shared" si="29"/>
        <v>1.8591220622902522</v>
      </c>
      <c r="AI74">
        <f t="shared" si="30"/>
        <v>0.74485772141106255</v>
      </c>
      <c r="AJ74">
        <f t="shared" si="23"/>
        <v>-16.74125874125874</v>
      </c>
      <c r="AK74">
        <f t="shared" si="31"/>
        <v>0.65267629566694996</v>
      </c>
      <c r="AL74">
        <f t="shared" si="32"/>
        <v>-25.110565110565105</v>
      </c>
      <c r="AM74">
        <v>49</v>
      </c>
      <c r="AN74">
        <v>1</v>
      </c>
      <c r="AO74">
        <v>1</v>
      </c>
      <c r="AP74">
        <v>2</v>
      </c>
      <c r="AQ74">
        <v>1.6801243199612439</v>
      </c>
      <c r="AR74">
        <v>0</v>
      </c>
      <c r="AS74">
        <v>0</v>
      </c>
      <c r="AT74">
        <v>5957</v>
      </c>
      <c r="AU74">
        <v>3.7750276000988445</v>
      </c>
      <c r="AV74">
        <v>0</v>
      </c>
      <c r="AW74">
        <v>0</v>
      </c>
      <c r="AX74">
        <v>0</v>
      </c>
      <c r="AY74">
        <v>1</v>
      </c>
      <c r="AZ74">
        <f t="shared" si="33"/>
        <v>0</v>
      </c>
      <c r="BA74">
        <f t="shared" si="34"/>
        <v>0.74485772141106255</v>
      </c>
      <c r="BB74">
        <v>0</v>
      </c>
      <c r="BC74" t="s">
        <v>487</v>
      </c>
      <c r="BD74">
        <v>0</v>
      </c>
      <c r="BE74">
        <v>0</v>
      </c>
      <c r="BF74">
        <v>5085</v>
      </c>
      <c r="BG74" t="b">
        <f t="shared" si="35"/>
        <v>0</v>
      </c>
      <c r="BH74">
        <v>0</v>
      </c>
      <c r="BI74">
        <v>0</v>
      </c>
      <c r="BJ74">
        <f t="shared" si="36"/>
        <v>0</v>
      </c>
      <c r="BK74">
        <f t="shared" si="37"/>
        <v>0</v>
      </c>
      <c r="BL74">
        <f t="shared" si="38"/>
        <v>0</v>
      </c>
      <c r="BM74">
        <f t="shared" si="39"/>
        <v>0</v>
      </c>
      <c r="BN74">
        <f t="shared" si="40"/>
        <v>0</v>
      </c>
      <c r="BO74">
        <f t="shared" si="41"/>
        <v>0</v>
      </c>
      <c r="BP74">
        <v>0</v>
      </c>
      <c r="BQ74">
        <f t="shared" si="42"/>
        <v>0</v>
      </c>
      <c r="BR74">
        <f t="shared" si="43"/>
        <v>0</v>
      </c>
      <c r="BS74">
        <v>1</v>
      </c>
      <c r="BT74">
        <v>0</v>
      </c>
      <c r="BU74" t="str">
        <f t="shared" si="24"/>
        <v>2017河北省</v>
      </c>
      <c r="BV74">
        <v>1</v>
      </c>
      <c r="BW74">
        <v>0</v>
      </c>
    </row>
    <row r="75" spans="1:75" x14ac:dyDescent="0.3">
      <c r="A75">
        <v>2019</v>
      </c>
      <c r="B75" t="s">
        <v>36</v>
      </c>
      <c r="C75" t="s">
        <v>226</v>
      </c>
      <c r="D75" t="s">
        <v>485</v>
      </c>
      <c r="E75" t="s">
        <v>24</v>
      </c>
      <c r="F75">
        <v>130902017</v>
      </c>
      <c r="G75" t="s">
        <v>486</v>
      </c>
      <c r="H75" t="s">
        <v>135</v>
      </c>
      <c r="I75" t="s">
        <v>489</v>
      </c>
      <c r="J75">
        <v>47.449275362318843</v>
      </c>
      <c r="K75">
        <v>1.6762295843386674</v>
      </c>
      <c r="L75" t="str">
        <f t="shared" si="25"/>
        <v>2020沧州市</v>
      </c>
      <c r="M75">
        <v>59.38</v>
      </c>
      <c r="N75">
        <f t="shared" si="26"/>
        <v>1.7736401932600259</v>
      </c>
      <c r="O75">
        <v>0.39860000000000001</v>
      </c>
      <c r="P75">
        <v>7.5548524343720542</v>
      </c>
      <c r="Q75">
        <v>4.6781813741925999</v>
      </c>
      <c r="R75">
        <v>0.22675317083349</v>
      </c>
      <c r="S75">
        <v>0.41328994719818762</v>
      </c>
      <c r="T75">
        <v>2.8959747323590652</v>
      </c>
      <c r="U75" t="s">
        <v>5170</v>
      </c>
      <c r="V75">
        <v>1</v>
      </c>
      <c r="W75" t="s">
        <v>36</v>
      </c>
      <c r="X75">
        <v>2016</v>
      </c>
      <c r="Y75" t="s">
        <v>4907</v>
      </c>
      <c r="Z75">
        <v>48.874125874125873</v>
      </c>
      <c r="AA75">
        <f t="shared" si="22"/>
        <v>1.6890790030087626</v>
      </c>
      <c r="AB75">
        <v>47.186732186732186</v>
      </c>
      <c r="AC75">
        <f t="shared" si="27"/>
        <v>1.673819902275975</v>
      </c>
      <c r="AD75" t="s">
        <v>484</v>
      </c>
      <c r="AE75">
        <v>65.615384615384613</v>
      </c>
      <c r="AF75">
        <f t="shared" si="28"/>
        <v>1.8170056788606863</v>
      </c>
      <c r="AG75">
        <v>72.297297297297291</v>
      </c>
      <c r="AH75">
        <f t="shared" si="29"/>
        <v>1.8591220622902522</v>
      </c>
      <c r="AI75">
        <f t="shared" si="30"/>
        <v>0.74485772141106255</v>
      </c>
      <c r="AJ75">
        <f t="shared" si="23"/>
        <v>-16.74125874125874</v>
      </c>
      <c r="AK75">
        <f t="shared" si="31"/>
        <v>0.65267629566694996</v>
      </c>
      <c r="AL75">
        <f t="shared" si="32"/>
        <v>-25.110565110565105</v>
      </c>
      <c r="AM75">
        <v>50</v>
      </c>
      <c r="AN75">
        <v>1</v>
      </c>
      <c r="AO75">
        <v>1</v>
      </c>
      <c r="AP75">
        <v>3</v>
      </c>
      <c r="AQ75">
        <v>1.676229584338667</v>
      </c>
      <c r="AR75">
        <v>0</v>
      </c>
      <c r="AS75">
        <v>0</v>
      </c>
      <c r="AT75">
        <v>6236</v>
      </c>
      <c r="AU75">
        <v>3.7949061065168039</v>
      </c>
      <c r="AV75">
        <v>0</v>
      </c>
      <c r="AW75">
        <v>0</v>
      </c>
      <c r="AX75">
        <v>0</v>
      </c>
      <c r="AY75">
        <v>1</v>
      </c>
      <c r="AZ75">
        <f t="shared" si="33"/>
        <v>0</v>
      </c>
      <c r="BA75">
        <f t="shared" si="34"/>
        <v>0.74485772141106255</v>
      </c>
      <c r="BB75">
        <v>0</v>
      </c>
      <c r="BC75" t="s">
        <v>488</v>
      </c>
      <c r="BD75">
        <v>0</v>
      </c>
      <c r="BE75">
        <v>0</v>
      </c>
      <c r="BF75">
        <v>5957</v>
      </c>
      <c r="BG75" t="b">
        <f t="shared" si="35"/>
        <v>0</v>
      </c>
      <c r="BH75">
        <v>0</v>
      </c>
      <c r="BI75">
        <v>0</v>
      </c>
      <c r="BJ75">
        <f t="shared" si="36"/>
        <v>0</v>
      </c>
      <c r="BK75">
        <f t="shared" si="37"/>
        <v>0</v>
      </c>
      <c r="BL75">
        <f t="shared" si="38"/>
        <v>0</v>
      </c>
      <c r="BM75">
        <f t="shared" si="39"/>
        <v>0</v>
      </c>
      <c r="BN75">
        <f t="shared" si="40"/>
        <v>0</v>
      </c>
      <c r="BO75">
        <f t="shared" si="41"/>
        <v>0</v>
      </c>
      <c r="BP75">
        <v>0</v>
      </c>
      <c r="BQ75">
        <f t="shared" si="42"/>
        <v>0</v>
      </c>
      <c r="BR75">
        <f t="shared" si="43"/>
        <v>0</v>
      </c>
      <c r="BS75">
        <v>1</v>
      </c>
      <c r="BT75">
        <v>0</v>
      </c>
      <c r="BU75" t="str">
        <f t="shared" si="24"/>
        <v>2018河北省</v>
      </c>
      <c r="BV75">
        <v>1</v>
      </c>
      <c r="BW75">
        <v>0</v>
      </c>
    </row>
    <row r="76" spans="1:75" x14ac:dyDescent="0.3">
      <c r="A76">
        <v>2020</v>
      </c>
      <c r="B76" t="s">
        <v>36</v>
      </c>
      <c r="C76" t="s">
        <v>226</v>
      </c>
      <c r="D76" t="s">
        <v>485</v>
      </c>
      <c r="E76" t="s">
        <v>24</v>
      </c>
      <c r="F76">
        <v>130902017</v>
      </c>
      <c r="G76" t="s">
        <v>486</v>
      </c>
      <c r="H76" t="s">
        <v>135</v>
      </c>
      <c r="I76" t="s">
        <v>136</v>
      </c>
      <c r="J76">
        <v>59.38</v>
      </c>
      <c r="K76">
        <v>1.7736401932600259</v>
      </c>
      <c r="L76" t="str">
        <f t="shared" si="25"/>
        <v>2021沧州市</v>
      </c>
      <c r="M76">
        <v>42.92</v>
      </c>
      <c r="N76">
        <f t="shared" si="26"/>
        <v>1.6326597132939136</v>
      </c>
      <c r="O76">
        <v>0.3876</v>
      </c>
      <c r="P76">
        <v>7.568201724066995</v>
      </c>
      <c r="Q76">
        <v>4.7051193026186278</v>
      </c>
      <c r="R76">
        <v>0.21999498265697151</v>
      </c>
      <c r="S76">
        <v>0.37465390128350379</v>
      </c>
      <c r="T76">
        <v>2.894316062684438</v>
      </c>
      <c r="U76" t="s">
        <v>4918</v>
      </c>
      <c r="V76">
        <v>1</v>
      </c>
      <c r="W76" t="s">
        <v>36</v>
      </c>
      <c r="X76">
        <v>2016</v>
      </c>
      <c r="Y76" t="s">
        <v>4907</v>
      </c>
      <c r="Z76">
        <v>48.874125874125873</v>
      </c>
      <c r="AA76">
        <f t="shared" si="22"/>
        <v>1.6890790030087626</v>
      </c>
      <c r="AB76">
        <v>47.186732186732186</v>
      </c>
      <c r="AC76">
        <f t="shared" si="27"/>
        <v>1.673819902275975</v>
      </c>
      <c r="AD76" t="s">
        <v>484</v>
      </c>
      <c r="AE76">
        <v>65.615384615384613</v>
      </c>
      <c r="AF76">
        <f t="shared" si="28"/>
        <v>1.8170056788606863</v>
      </c>
      <c r="AG76">
        <v>72.297297297297291</v>
      </c>
      <c r="AH76">
        <f t="shared" si="29"/>
        <v>1.8591220622902522</v>
      </c>
      <c r="AI76">
        <f t="shared" si="30"/>
        <v>0.74485772141106255</v>
      </c>
      <c r="AJ76">
        <f t="shared" si="23"/>
        <v>-16.74125874125874</v>
      </c>
      <c r="AK76">
        <f t="shared" si="31"/>
        <v>0.65267629566694996</v>
      </c>
      <c r="AL76">
        <f t="shared" si="32"/>
        <v>-25.110565110565105</v>
      </c>
      <c r="AM76">
        <v>51</v>
      </c>
      <c r="AN76">
        <v>1</v>
      </c>
      <c r="AO76">
        <v>1</v>
      </c>
      <c r="AP76">
        <v>4</v>
      </c>
      <c r="AQ76">
        <v>1.7736401932600261</v>
      </c>
      <c r="AR76">
        <v>1</v>
      </c>
      <c r="AS76">
        <v>1</v>
      </c>
      <c r="AT76">
        <v>6099</v>
      </c>
      <c r="AU76">
        <v>3.7852586333577012</v>
      </c>
      <c r="AV76">
        <v>0</v>
      </c>
      <c r="AW76">
        <v>0</v>
      </c>
      <c r="AX76">
        <v>0</v>
      </c>
      <c r="AY76">
        <v>1</v>
      </c>
      <c r="AZ76">
        <f t="shared" si="33"/>
        <v>0</v>
      </c>
      <c r="BA76">
        <f t="shared" si="34"/>
        <v>0.74485772141106255</v>
      </c>
      <c r="BB76">
        <v>0</v>
      </c>
      <c r="BC76" t="s">
        <v>489</v>
      </c>
      <c r="BD76">
        <v>0</v>
      </c>
      <c r="BE76">
        <v>0</v>
      </c>
      <c r="BF76">
        <v>6236</v>
      </c>
      <c r="BG76" t="b">
        <f t="shared" si="35"/>
        <v>0</v>
      </c>
      <c r="BH76">
        <v>0</v>
      </c>
      <c r="BI76">
        <v>0</v>
      </c>
      <c r="BJ76">
        <f t="shared" si="36"/>
        <v>0</v>
      </c>
      <c r="BK76">
        <f t="shared" si="37"/>
        <v>0</v>
      </c>
      <c r="BL76">
        <f t="shared" si="38"/>
        <v>0</v>
      </c>
      <c r="BM76">
        <f t="shared" si="39"/>
        <v>0</v>
      </c>
      <c r="BN76">
        <f t="shared" si="40"/>
        <v>0</v>
      </c>
      <c r="BO76">
        <f t="shared" si="41"/>
        <v>0</v>
      </c>
      <c r="BP76">
        <v>0</v>
      </c>
      <c r="BQ76">
        <f t="shared" si="42"/>
        <v>0</v>
      </c>
      <c r="BR76">
        <f t="shared" si="43"/>
        <v>0</v>
      </c>
      <c r="BS76">
        <v>1</v>
      </c>
      <c r="BT76">
        <v>0</v>
      </c>
      <c r="BU76" t="str">
        <f t="shared" si="24"/>
        <v>2019河北省</v>
      </c>
      <c r="BV76">
        <v>1</v>
      </c>
      <c r="BW76">
        <v>0</v>
      </c>
    </row>
    <row r="77" spans="1:75" x14ac:dyDescent="0.3">
      <c r="A77">
        <v>2021</v>
      </c>
      <c r="B77" t="s">
        <v>36</v>
      </c>
      <c r="C77" t="s">
        <v>226</v>
      </c>
      <c r="D77" t="s">
        <v>485</v>
      </c>
      <c r="E77" t="s">
        <v>24</v>
      </c>
      <c r="F77">
        <v>130902017</v>
      </c>
      <c r="G77" t="s">
        <v>486</v>
      </c>
      <c r="H77" t="s">
        <v>135</v>
      </c>
      <c r="I77" t="s">
        <v>490</v>
      </c>
      <c r="J77">
        <v>42.92</v>
      </c>
      <c r="K77">
        <v>1.6326597132939136</v>
      </c>
      <c r="L77" t="str">
        <f t="shared" si="25"/>
        <v>2022沧州市</v>
      </c>
      <c r="M77">
        <v>60.97</v>
      </c>
      <c r="N77">
        <f t="shared" si="26"/>
        <v>1.7851161950219201</v>
      </c>
      <c r="O77">
        <v>0.41510000000000002</v>
      </c>
      <c r="P77">
        <v>7.6194064108867776</v>
      </c>
      <c r="Q77">
        <v>4.7559434230723499</v>
      </c>
      <c r="R77">
        <v>0.24294891741671709</v>
      </c>
      <c r="S77">
        <v>0.4480499235831481</v>
      </c>
      <c r="T77">
        <v>2.8926510338772999</v>
      </c>
      <c r="U77" t="s">
        <v>4990</v>
      </c>
      <c r="V77">
        <v>1</v>
      </c>
      <c r="W77" t="s">
        <v>36</v>
      </c>
      <c r="X77">
        <v>2016</v>
      </c>
      <c r="Y77" t="s">
        <v>4907</v>
      </c>
      <c r="Z77">
        <v>48.874125874125873</v>
      </c>
      <c r="AA77">
        <f t="shared" si="22"/>
        <v>1.6890790030087626</v>
      </c>
      <c r="AB77">
        <v>47.186732186732186</v>
      </c>
      <c r="AC77">
        <f t="shared" si="27"/>
        <v>1.673819902275975</v>
      </c>
      <c r="AD77" t="s">
        <v>484</v>
      </c>
      <c r="AE77">
        <v>65.615384615384613</v>
      </c>
      <c r="AF77">
        <f t="shared" si="28"/>
        <v>1.8170056788606863</v>
      </c>
      <c r="AG77">
        <v>72.297297297297291</v>
      </c>
      <c r="AH77">
        <f t="shared" si="29"/>
        <v>1.8591220622902522</v>
      </c>
      <c r="AI77">
        <f t="shared" si="30"/>
        <v>0.74485772141106255</v>
      </c>
      <c r="AJ77">
        <f t="shared" si="23"/>
        <v>-16.74125874125874</v>
      </c>
      <c r="AK77">
        <f t="shared" si="31"/>
        <v>0.65267629566694996</v>
      </c>
      <c r="AL77">
        <f t="shared" si="32"/>
        <v>-25.110565110565105</v>
      </c>
      <c r="AM77">
        <v>52</v>
      </c>
      <c r="AN77">
        <v>1</v>
      </c>
      <c r="AO77">
        <v>1</v>
      </c>
      <c r="AP77">
        <v>5</v>
      </c>
      <c r="AQ77">
        <v>1.632659713293914</v>
      </c>
      <c r="AR77">
        <v>0</v>
      </c>
      <c r="AS77">
        <v>0</v>
      </c>
      <c r="AT77">
        <v>6644</v>
      </c>
      <c r="AU77">
        <v>3.8224296237793567</v>
      </c>
      <c r="AV77">
        <v>0</v>
      </c>
      <c r="AW77">
        <v>0</v>
      </c>
      <c r="AX77">
        <v>0</v>
      </c>
      <c r="AY77">
        <v>1</v>
      </c>
      <c r="AZ77">
        <f t="shared" si="33"/>
        <v>0</v>
      </c>
      <c r="BA77">
        <f t="shared" si="34"/>
        <v>0.74485772141106255</v>
      </c>
      <c r="BB77">
        <v>0</v>
      </c>
      <c r="BC77" t="s">
        <v>136</v>
      </c>
      <c r="BD77">
        <v>1</v>
      </c>
      <c r="BE77">
        <v>1</v>
      </c>
      <c r="BF77">
        <v>6099</v>
      </c>
      <c r="BG77" t="b">
        <f t="shared" si="35"/>
        <v>0</v>
      </c>
      <c r="BH77">
        <v>0</v>
      </c>
      <c r="BI77">
        <v>0</v>
      </c>
      <c r="BJ77">
        <f t="shared" si="36"/>
        <v>0</v>
      </c>
      <c r="BK77">
        <f t="shared" si="37"/>
        <v>0</v>
      </c>
      <c r="BL77">
        <f t="shared" si="38"/>
        <v>0</v>
      </c>
      <c r="BM77">
        <f t="shared" si="39"/>
        <v>0</v>
      </c>
      <c r="BN77">
        <f t="shared" si="40"/>
        <v>0</v>
      </c>
      <c r="BO77">
        <f t="shared" si="41"/>
        <v>0</v>
      </c>
      <c r="BP77">
        <v>0</v>
      </c>
      <c r="BQ77">
        <f t="shared" si="42"/>
        <v>0</v>
      </c>
      <c r="BR77">
        <f t="shared" si="43"/>
        <v>0</v>
      </c>
      <c r="BS77">
        <v>1</v>
      </c>
      <c r="BT77">
        <v>0</v>
      </c>
      <c r="BU77" t="str">
        <f t="shared" si="24"/>
        <v>2020河北省</v>
      </c>
      <c r="BV77">
        <v>1</v>
      </c>
      <c r="BW77">
        <v>0</v>
      </c>
    </row>
    <row r="78" spans="1:75" x14ac:dyDescent="0.3">
      <c r="A78">
        <v>2022</v>
      </c>
      <c r="B78" t="s">
        <v>36</v>
      </c>
      <c r="C78" t="s">
        <v>226</v>
      </c>
      <c r="D78" t="s">
        <v>227</v>
      </c>
      <c r="E78" t="s">
        <v>24</v>
      </c>
      <c r="F78">
        <v>130902022</v>
      </c>
      <c r="G78" t="s">
        <v>228</v>
      </c>
      <c r="H78" t="s">
        <v>135</v>
      </c>
      <c r="I78" t="s">
        <v>229</v>
      </c>
      <c r="J78">
        <v>60.97</v>
      </c>
      <c r="K78">
        <v>1.7851161950219201</v>
      </c>
      <c r="L78" t="str">
        <f t="shared" si="25"/>
        <v>2023沧州市</v>
      </c>
      <c r="M78">
        <v>56.43</v>
      </c>
      <c r="N78">
        <f t="shared" si="26"/>
        <v>1.7515100502700414</v>
      </c>
      <c r="O78">
        <v>0.41560000000000002</v>
      </c>
      <c r="P78">
        <v>6.6422666189026733</v>
      </c>
      <c r="Q78">
        <v>4.7784045149697629</v>
      </c>
      <c r="R78">
        <v>0.23441148157649791</v>
      </c>
      <c r="S78">
        <v>0.44686482707067959</v>
      </c>
      <c r="T78">
        <v>2.8926510338772999</v>
      </c>
      <c r="U78" t="s">
        <v>5353</v>
      </c>
      <c r="V78">
        <v>2</v>
      </c>
      <c r="W78" t="s">
        <v>100</v>
      </c>
      <c r="X78">
        <v>2021</v>
      </c>
      <c r="Y78" t="s">
        <v>101</v>
      </c>
      <c r="Z78">
        <v>56.9</v>
      </c>
      <c r="AA78">
        <f t="shared" si="22"/>
        <v>1.7551122663950711</v>
      </c>
      <c r="AB78">
        <v>57.000000000000007</v>
      </c>
      <c r="AC78">
        <f t="shared" si="27"/>
        <v>1.7558748556724915</v>
      </c>
      <c r="AD78" t="s">
        <v>490</v>
      </c>
      <c r="AE78">
        <v>42.92</v>
      </c>
      <c r="AF78">
        <f t="shared" si="28"/>
        <v>1.6326597132939136</v>
      </c>
      <c r="AG78">
        <v>54.264705882352942</v>
      </c>
      <c r="AH78">
        <f t="shared" si="29"/>
        <v>1.734517453452824</v>
      </c>
      <c r="AI78">
        <f t="shared" si="30"/>
        <v>1.325722273998136</v>
      </c>
      <c r="AJ78">
        <f t="shared" si="23"/>
        <v>13.979999999999997</v>
      </c>
      <c r="AK78">
        <f t="shared" si="31"/>
        <v>1.0504065040650408</v>
      </c>
      <c r="AL78">
        <f t="shared" si="32"/>
        <v>2.7352941176470651</v>
      </c>
      <c r="AM78">
        <v>46</v>
      </c>
      <c r="AN78">
        <v>1</v>
      </c>
      <c r="AO78">
        <v>1</v>
      </c>
      <c r="AP78">
        <v>1</v>
      </c>
      <c r="AQ78">
        <v>1.7851161950219201</v>
      </c>
      <c r="AR78">
        <v>0</v>
      </c>
      <c r="AS78">
        <v>0</v>
      </c>
      <c r="AT78">
        <v>5740</v>
      </c>
      <c r="AU78">
        <v>3.7589118923979736</v>
      </c>
      <c r="AV78">
        <v>0</v>
      </c>
      <c r="AW78">
        <v>0</v>
      </c>
      <c r="AX78">
        <v>1</v>
      </c>
      <c r="AY78">
        <v>0</v>
      </c>
      <c r="AZ78">
        <f t="shared" si="33"/>
        <v>1.325722273998136</v>
      </c>
      <c r="BA78">
        <f t="shared" si="34"/>
        <v>0</v>
      </c>
      <c r="BB78">
        <v>0</v>
      </c>
      <c r="BC78" t="s">
        <v>490</v>
      </c>
      <c r="BD78">
        <v>0</v>
      </c>
      <c r="BE78">
        <v>0</v>
      </c>
      <c r="BF78">
        <v>6644</v>
      </c>
      <c r="BG78" t="b">
        <f t="shared" si="35"/>
        <v>0</v>
      </c>
      <c r="BH78">
        <v>0</v>
      </c>
      <c r="BI78">
        <v>0</v>
      </c>
      <c r="BJ78">
        <f t="shared" si="36"/>
        <v>0</v>
      </c>
      <c r="BK78">
        <f t="shared" si="37"/>
        <v>0</v>
      </c>
      <c r="BL78">
        <f t="shared" si="38"/>
        <v>0</v>
      </c>
      <c r="BM78">
        <f t="shared" si="39"/>
        <v>0</v>
      </c>
      <c r="BN78">
        <f t="shared" si="40"/>
        <v>0</v>
      </c>
      <c r="BO78">
        <f t="shared" si="41"/>
        <v>0</v>
      </c>
      <c r="BP78">
        <v>0</v>
      </c>
      <c r="BQ78">
        <f t="shared" si="42"/>
        <v>0</v>
      </c>
      <c r="BR78">
        <f t="shared" si="43"/>
        <v>0</v>
      </c>
      <c r="BS78">
        <v>0</v>
      </c>
      <c r="BT78">
        <v>0</v>
      </c>
      <c r="BU78" t="str">
        <f t="shared" si="24"/>
        <v>2021河北省</v>
      </c>
      <c r="BV78">
        <v>1</v>
      </c>
      <c r="BW78">
        <v>0</v>
      </c>
    </row>
    <row r="79" spans="1:75" x14ac:dyDescent="0.3">
      <c r="A79">
        <v>2015</v>
      </c>
      <c r="B79" t="s">
        <v>36</v>
      </c>
      <c r="C79" t="s">
        <v>249</v>
      </c>
      <c r="D79" t="s">
        <v>2327</v>
      </c>
      <c r="E79" t="s">
        <v>24</v>
      </c>
      <c r="F79">
        <v>131002013</v>
      </c>
      <c r="G79" t="s">
        <v>2328</v>
      </c>
      <c r="H79" t="s">
        <v>252</v>
      </c>
      <c r="I79" t="s">
        <v>2330</v>
      </c>
      <c r="J79">
        <v>28.388333333333339</v>
      </c>
      <c r="K79">
        <v>1.4531398960347059</v>
      </c>
      <c r="L79" t="str">
        <f t="shared" si="25"/>
        <v>2016廊坊市</v>
      </c>
      <c r="M79">
        <v>46.307692307692307</v>
      </c>
      <c r="N79">
        <f t="shared" si="26"/>
        <v>1.6656531389509879</v>
      </c>
      <c r="O79">
        <v>0.44559999998383099</v>
      </c>
      <c r="P79">
        <v>7.3933759787261764</v>
      </c>
      <c r="Q79">
        <v>4.7360776370039446</v>
      </c>
      <c r="R79">
        <v>0.16254897347122471</v>
      </c>
      <c r="S79">
        <v>0.62950056915255403</v>
      </c>
      <c r="T79">
        <v>2.6638233772847641</v>
      </c>
      <c r="U79" t="s">
        <v>5147</v>
      </c>
      <c r="V79">
        <v>1</v>
      </c>
      <c r="W79" t="s">
        <v>36</v>
      </c>
      <c r="X79">
        <v>2013</v>
      </c>
      <c r="Y79" t="s">
        <v>5066</v>
      </c>
      <c r="Z79">
        <v>12.909090909090908</v>
      </c>
      <c r="AA79">
        <f t="shared" si="22"/>
        <v>1.1108956592248314</v>
      </c>
      <c r="AB79">
        <v>4.5454545454545459</v>
      </c>
      <c r="AC79">
        <f t="shared" si="27"/>
        <v>0.65757731917779383</v>
      </c>
      <c r="AD79" t="s">
        <v>5067</v>
      </c>
      <c r="AE79">
        <v>14</v>
      </c>
      <c r="AF79">
        <f t="shared" si="28"/>
        <v>1.146128035678238</v>
      </c>
      <c r="AG79">
        <v>0</v>
      </c>
      <c r="AH79" t="e">
        <f t="shared" si="29"/>
        <v>#NUM!</v>
      </c>
      <c r="AI79">
        <f t="shared" si="30"/>
        <v>0.92207792207792205</v>
      </c>
      <c r="AJ79">
        <f t="shared" si="23"/>
        <v>-1.0909090909090917</v>
      </c>
      <c r="AK79" t="e">
        <f t="shared" si="31"/>
        <v>#DIV/0!</v>
      </c>
      <c r="AL79">
        <f t="shared" si="32"/>
        <v>4.5454545454545459</v>
      </c>
      <c r="AM79">
        <v>50</v>
      </c>
      <c r="AN79">
        <v>1</v>
      </c>
      <c r="AO79">
        <v>1</v>
      </c>
      <c r="AP79">
        <v>3</v>
      </c>
      <c r="AQ79">
        <v>1.4531398960347059</v>
      </c>
      <c r="AR79">
        <v>0</v>
      </c>
      <c r="AS79">
        <v>0</v>
      </c>
      <c r="AT79">
        <v>5685</v>
      </c>
      <c r="AU79">
        <v>3.7547304690237535</v>
      </c>
      <c r="AV79">
        <v>1</v>
      </c>
      <c r="AW79">
        <v>1</v>
      </c>
      <c r="AX79">
        <v>0</v>
      </c>
      <c r="AY79">
        <v>1</v>
      </c>
      <c r="AZ79">
        <f t="shared" si="33"/>
        <v>0</v>
      </c>
      <c r="BA79">
        <f t="shared" si="34"/>
        <v>0.92207792207792205</v>
      </c>
      <c r="BB79">
        <v>0</v>
      </c>
      <c r="BC79" t="s">
        <v>2329</v>
      </c>
      <c r="BD79">
        <v>0</v>
      </c>
      <c r="BE79">
        <v>0</v>
      </c>
      <c r="BF79">
        <v>5851</v>
      </c>
      <c r="BG79" t="b">
        <f t="shared" si="35"/>
        <v>0</v>
      </c>
      <c r="BH79">
        <v>0</v>
      </c>
      <c r="BI79">
        <v>1</v>
      </c>
      <c r="BJ79">
        <f t="shared" si="36"/>
        <v>2</v>
      </c>
      <c r="BK79">
        <f t="shared" si="37"/>
        <v>1</v>
      </c>
      <c r="BL79">
        <f t="shared" si="38"/>
        <v>0</v>
      </c>
      <c r="BM79">
        <f t="shared" si="39"/>
        <v>1</v>
      </c>
      <c r="BN79">
        <f t="shared" si="40"/>
        <v>1</v>
      </c>
      <c r="BO79">
        <f t="shared" si="41"/>
        <v>1</v>
      </c>
      <c r="BP79">
        <v>2</v>
      </c>
      <c r="BQ79">
        <f t="shared" si="42"/>
        <v>2</v>
      </c>
      <c r="BR79">
        <f t="shared" si="43"/>
        <v>1</v>
      </c>
      <c r="BS79">
        <v>1</v>
      </c>
      <c r="BT79">
        <v>1</v>
      </c>
      <c r="BU79" t="str">
        <f t="shared" si="24"/>
        <v>2014河北省</v>
      </c>
      <c r="BV79">
        <v>1</v>
      </c>
      <c r="BW79">
        <v>0</v>
      </c>
    </row>
    <row r="80" spans="1:75" x14ac:dyDescent="0.3">
      <c r="A80">
        <v>2014</v>
      </c>
      <c r="B80" t="s">
        <v>36</v>
      </c>
      <c r="C80" t="s">
        <v>249</v>
      </c>
      <c r="D80" t="s">
        <v>2327</v>
      </c>
      <c r="E80" t="s">
        <v>24</v>
      </c>
      <c r="F80">
        <v>131002013</v>
      </c>
      <c r="G80" t="s">
        <v>2328</v>
      </c>
      <c r="H80" t="s">
        <v>252</v>
      </c>
      <c r="I80" t="s">
        <v>2329</v>
      </c>
      <c r="J80">
        <v>43.148148148148152</v>
      </c>
      <c r="K80">
        <v>1.6349621612030505</v>
      </c>
      <c r="L80" t="str">
        <f t="shared" si="25"/>
        <v>2015廊坊市</v>
      </c>
      <c r="M80">
        <v>28.388333333333335</v>
      </c>
      <c r="N80">
        <f t="shared" si="26"/>
        <v>1.4531398960347057</v>
      </c>
      <c r="O80">
        <v>0.48060000001838271</v>
      </c>
      <c r="P80">
        <v>7.3376515263192204</v>
      </c>
      <c r="Q80">
        <v>4.6849081682881186</v>
      </c>
      <c r="R80">
        <v>0.18763625569112849</v>
      </c>
      <c r="S80">
        <v>0.82802469866315298</v>
      </c>
      <c r="T80">
        <v>2.65359838184329</v>
      </c>
      <c r="U80" t="s">
        <v>5351</v>
      </c>
      <c r="V80">
        <v>1</v>
      </c>
      <c r="W80" t="s">
        <v>36</v>
      </c>
      <c r="X80">
        <v>2013</v>
      </c>
      <c r="Y80" t="s">
        <v>5066</v>
      </c>
      <c r="Z80">
        <v>12.909090909090908</v>
      </c>
      <c r="AA80">
        <f t="shared" si="22"/>
        <v>1.1108956592248314</v>
      </c>
      <c r="AB80">
        <v>4.5454545454545459</v>
      </c>
      <c r="AC80">
        <f t="shared" si="27"/>
        <v>0.65757731917779383</v>
      </c>
      <c r="AD80" t="s">
        <v>5067</v>
      </c>
      <c r="AE80">
        <v>14</v>
      </c>
      <c r="AF80">
        <f t="shared" si="28"/>
        <v>1.146128035678238</v>
      </c>
      <c r="AG80">
        <v>0</v>
      </c>
      <c r="AH80" t="e">
        <f t="shared" si="29"/>
        <v>#NUM!</v>
      </c>
      <c r="AI80">
        <f t="shared" si="30"/>
        <v>0.92207792207792205</v>
      </c>
      <c r="AJ80">
        <f t="shared" si="23"/>
        <v>-1.0909090909090917</v>
      </c>
      <c r="AK80" t="e">
        <f t="shared" si="31"/>
        <v>#DIV/0!</v>
      </c>
      <c r="AL80">
        <f t="shared" si="32"/>
        <v>4.5454545454545459</v>
      </c>
      <c r="AM80">
        <v>49</v>
      </c>
      <c r="AN80">
        <v>1</v>
      </c>
      <c r="AO80">
        <v>1</v>
      </c>
      <c r="AP80">
        <v>2</v>
      </c>
      <c r="AQ80">
        <v>1.63496216120305</v>
      </c>
      <c r="AR80">
        <v>0</v>
      </c>
      <c r="AS80">
        <v>0</v>
      </c>
      <c r="AT80">
        <v>5851</v>
      </c>
      <c r="AU80">
        <v>3.7672300981107183</v>
      </c>
      <c r="AV80">
        <v>0</v>
      </c>
      <c r="AW80">
        <v>0</v>
      </c>
      <c r="AX80">
        <v>0</v>
      </c>
      <c r="AY80">
        <v>1</v>
      </c>
      <c r="AZ80">
        <f t="shared" si="33"/>
        <v>0</v>
      </c>
      <c r="BA80">
        <f t="shared" si="34"/>
        <v>0.92207792207792205</v>
      </c>
      <c r="BB80">
        <v>0</v>
      </c>
      <c r="BC80" t="s">
        <v>5067</v>
      </c>
      <c r="BD80">
        <v>1</v>
      </c>
      <c r="BE80">
        <v>1</v>
      </c>
      <c r="BF80">
        <v>6189</v>
      </c>
      <c r="BG80" t="b">
        <f t="shared" si="35"/>
        <v>0</v>
      </c>
      <c r="BH80">
        <v>0</v>
      </c>
      <c r="BI80">
        <v>1</v>
      </c>
      <c r="BJ80">
        <f t="shared" si="36"/>
        <v>1</v>
      </c>
      <c r="BK80">
        <f t="shared" si="37"/>
        <v>0</v>
      </c>
      <c r="BL80">
        <f t="shared" si="38"/>
        <v>0</v>
      </c>
      <c r="BM80">
        <f t="shared" si="39"/>
        <v>1</v>
      </c>
      <c r="BN80">
        <f t="shared" si="40"/>
        <v>1</v>
      </c>
      <c r="BO80">
        <f t="shared" si="41"/>
        <v>0</v>
      </c>
      <c r="BP80">
        <v>2</v>
      </c>
      <c r="BQ80">
        <f t="shared" si="42"/>
        <v>2</v>
      </c>
      <c r="BR80">
        <f t="shared" si="43"/>
        <v>1</v>
      </c>
      <c r="BS80">
        <v>1</v>
      </c>
      <c r="BT80">
        <v>0</v>
      </c>
      <c r="BU80" t="str">
        <f t="shared" si="24"/>
        <v>2013河北省</v>
      </c>
      <c r="BV80">
        <v>1</v>
      </c>
      <c r="BW80">
        <v>0</v>
      </c>
    </row>
    <row r="81" spans="1:75" x14ac:dyDescent="0.3">
      <c r="A81">
        <v>2016</v>
      </c>
      <c r="B81" t="s">
        <v>36</v>
      </c>
      <c r="C81" t="s">
        <v>249</v>
      </c>
      <c r="D81" t="s">
        <v>2327</v>
      </c>
      <c r="E81" t="s">
        <v>24</v>
      </c>
      <c r="F81">
        <v>131002013</v>
      </c>
      <c r="G81" t="s">
        <v>2328</v>
      </c>
      <c r="H81" t="s">
        <v>252</v>
      </c>
      <c r="I81" t="s">
        <v>2331</v>
      </c>
      <c r="J81">
        <v>46.307692307692307</v>
      </c>
      <c r="K81">
        <v>1.6656531389509879</v>
      </c>
      <c r="L81" t="str">
        <f t="shared" si="25"/>
        <v>2017廊坊市</v>
      </c>
      <c r="M81">
        <v>42.089552238805972</v>
      </c>
      <c r="N81">
        <f t="shared" si="26"/>
        <v>1.6241743056185347</v>
      </c>
      <c r="O81">
        <v>0.44069999998152459</v>
      </c>
      <c r="P81">
        <v>7.4323761782528237</v>
      </c>
      <c r="Q81">
        <v>4.7706458568643724</v>
      </c>
      <c r="R81">
        <v>0.17007461333057711</v>
      </c>
      <c r="S81">
        <v>0.66559626113938652</v>
      </c>
      <c r="T81">
        <v>2.672097857935718</v>
      </c>
      <c r="U81" t="s">
        <v>4907</v>
      </c>
      <c r="V81">
        <v>1</v>
      </c>
      <c r="W81" t="s">
        <v>36</v>
      </c>
      <c r="X81">
        <v>2013</v>
      </c>
      <c r="Y81" t="s">
        <v>5066</v>
      </c>
      <c r="Z81">
        <v>12.909090909090908</v>
      </c>
      <c r="AA81">
        <f t="shared" si="22"/>
        <v>1.1108956592248314</v>
      </c>
      <c r="AB81">
        <v>4.5454545454545459</v>
      </c>
      <c r="AC81">
        <f t="shared" si="27"/>
        <v>0.65757731917779383</v>
      </c>
      <c r="AD81" t="s">
        <v>5067</v>
      </c>
      <c r="AE81">
        <v>14</v>
      </c>
      <c r="AF81">
        <f t="shared" si="28"/>
        <v>1.146128035678238</v>
      </c>
      <c r="AG81">
        <v>0</v>
      </c>
      <c r="AH81" t="e">
        <f t="shared" si="29"/>
        <v>#NUM!</v>
      </c>
      <c r="AI81">
        <f t="shared" si="30"/>
        <v>0.92207792207792205</v>
      </c>
      <c r="AJ81">
        <f t="shared" si="23"/>
        <v>-1.0909090909090917</v>
      </c>
      <c r="AK81" t="e">
        <f t="shared" si="31"/>
        <v>#DIV/0!</v>
      </c>
      <c r="AL81">
        <f t="shared" si="32"/>
        <v>4.5454545454545459</v>
      </c>
      <c r="AM81">
        <v>51</v>
      </c>
      <c r="AN81">
        <v>1</v>
      </c>
      <c r="AO81">
        <v>1</v>
      </c>
      <c r="AP81">
        <v>4</v>
      </c>
      <c r="AQ81">
        <v>1.6656531389509881</v>
      </c>
      <c r="AR81">
        <v>0</v>
      </c>
      <c r="AS81">
        <v>0</v>
      </c>
      <c r="AT81">
        <v>7890</v>
      </c>
      <c r="AU81">
        <v>3.8970770032094202</v>
      </c>
      <c r="AV81">
        <v>1</v>
      </c>
      <c r="AW81">
        <v>0</v>
      </c>
      <c r="AX81">
        <v>0</v>
      </c>
      <c r="AY81">
        <v>1</v>
      </c>
      <c r="AZ81">
        <f t="shared" si="33"/>
        <v>0</v>
      </c>
      <c r="BA81">
        <f t="shared" si="34"/>
        <v>0.92207792207792205</v>
      </c>
      <c r="BB81">
        <v>1</v>
      </c>
      <c r="BC81" t="s">
        <v>2330</v>
      </c>
      <c r="BD81">
        <v>0</v>
      </c>
      <c r="BE81">
        <v>0</v>
      </c>
      <c r="BF81">
        <v>5685</v>
      </c>
      <c r="BG81" t="b">
        <f t="shared" si="35"/>
        <v>0</v>
      </c>
      <c r="BH81">
        <v>0</v>
      </c>
      <c r="BI81">
        <v>1</v>
      </c>
      <c r="BJ81">
        <f t="shared" si="36"/>
        <v>2</v>
      </c>
      <c r="BK81">
        <f t="shared" si="37"/>
        <v>0</v>
      </c>
      <c r="BL81">
        <f t="shared" si="38"/>
        <v>0</v>
      </c>
      <c r="BM81">
        <f t="shared" si="39"/>
        <v>1</v>
      </c>
      <c r="BN81">
        <f t="shared" si="40"/>
        <v>1</v>
      </c>
      <c r="BO81">
        <f t="shared" si="41"/>
        <v>0</v>
      </c>
      <c r="BP81">
        <v>2</v>
      </c>
      <c r="BQ81">
        <f t="shared" si="42"/>
        <v>3</v>
      </c>
      <c r="BR81">
        <f t="shared" si="43"/>
        <v>1</v>
      </c>
      <c r="BS81">
        <v>1</v>
      </c>
      <c r="BT81">
        <v>1</v>
      </c>
      <c r="BU81" t="str">
        <f t="shared" si="24"/>
        <v>2015河北省</v>
      </c>
      <c r="BV81">
        <v>1</v>
      </c>
      <c r="BW81">
        <v>1</v>
      </c>
    </row>
    <row r="82" spans="1:75" x14ac:dyDescent="0.3">
      <c r="A82">
        <v>2017</v>
      </c>
      <c r="B82" t="s">
        <v>36</v>
      </c>
      <c r="C82" t="s">
        <v>249</v>
      </c>
      <c r="D82" t="s">
        <v>1454</v>
      </c>
      <c r="E82" t="s">
        <v>24</v>
      </c>
      <c r="F82">
        <v>131002017</v>
      </c>
      <c r="G82" t="s">
        <v>2332</v>
      </c>
      <c r="H82" t="s">
        <v>252</v>
      </c>
      <c r="I82" t="s">
        <v>2333</v>
      </c>
      <c r="J82">
        <v>42.089552238805972</v>
      </c>
      <c r="K82">
        <v>1.6241743056185347</v>
      </c>
      <c r="L82" t="str">
        <f t="shared" si="25"/>
        <v>2018廊坊市</v>
      </c>
      <c r="M82">
        <v>18.739726027397261</v>
      </c>
      <c r="N82">
        <f t="shared" si="26"/>
        <v>1.2727632372636415</v>
      </c>
      <c r="O82">
        <v>0.40447456845906421</v>
      </c>
      <c r="P82">
        <v>7.4595443285640028</v>
      </c>
      <c r="Q82">
        <v>4.7894819976551011</v>
      </c>
      <c r="R82">
        <v>0.17777875025634821</v>
      </c>
      <c r="S82">
        <v>0.56885482925707498</v>
      </c>
      <c r="T82">
        <v>2.6757783416740848</v>
      </c>
      <c r="U82" t="s">
        <v>5352</v>
      </c>
      <c r="V82">
        <v>2</v>
      </c>
      <c r="W82" t="s">
        <v>610</v>
      </c>
      <c r="X82">
        <v>2016</v>
      </c>
      <c r="Y82" t="s">
        <v>959</v>
      </c>
      <c r="Z82">
        <v>76.15384615384616</v>
      </c>
      <c r="AA82">
        <f t="shared" si="22"/>
        <v>1.8816918422907132</v>
      </c>
      <c r="AB82">
        <v>87.297297297297291</v>
      </c>
      <c r="AC82">
        <f t="shared" si="27"/>
        <v>1.9410007982641078</v>
      </c>
      <c r="AD82" t="s">
        <v>2331</v>
      </c>
      <c r="AE82">
        <v>46.307692307692307</v>
      </c>
      <c r="AF82">
        <f t="shared" si="28"/>
        <v>1.6656531389509879</v>
      </c>
      <c r="AG82">
        <v>39.189189189189186</v>
      </c>
      <c r="AH82">
        <f t="shared" si="29"/>
        <v>1.5931662781679798</v>
      </c>
      <c r="AI82">
        <f t="shared" si="30"/>
        <v>1.6445182724252494</v>
      </c>
      <c r="AJ82">
        <f t="shared" si="23"/>
        <v>29.846153846153854</v>
      </c>
      <c r="AK82">
        <f t="shared" si="31"/>
        <v>2.227586206896552</v>
      </c>
      <c r="AL82">
        <f t="shared" si="32"/>
        <v>48.108108108108105</v>
      </c>
      <c r="AM82">
        <v>52</v>
      </c>
      <c r="AN82">
        <v>1</v>
      </c>
      <c r="AO82">
        <v>1</v>
      </c>
      <c r="AP82">
        <v>1</v>
      </c>
      <c r="AQ82">
        <v>1.6241743056185349</v>
      </c>
      <c r="AR82">
        <v>0</v>
      </c>
      <c r="AS82">
        <v>0</v>
      </c>
      <c r="AT82">
        <v>6412</v>
      </c>
      <c r="AU82">
        <v>3.8069935136821074</v>
      </c>
      <c r="AV82">
        <v>0</v>
      </c>
      <c r="AW82">
        <v>0</v>
      </c>
      <c r="AX82">
        <v>1</v>
      </c>
      <c r="AY82">
        <v>0</v>
      </c>
      <c r="AZ82">
        <f t="shared" si="33"/>
        <v>1.6445182724252494</v>
      </c>
      <c r="BA82">
        <f t="shared" si="34"/>
        <v>0</v>
      </c>
      <c r="BB82">
        <v>0</v>
      </c>
      <c r="BC82" t="s">
        <v>2331</v>
      </c>
      <c r="BD82">
        <v>0</v>
      </c>
      <c r="BE82">
        <v>0</v>
      </c>
      <c r="BF82">
        <v>7890</v>
      </c>
      <c r="BG82" t="b">
        <f t="shared" si="35"/>
        <v>0</v>
      </c>
      <c r="BH82">
        <v>0</v>
      </c>
      <c r="BI82">
        <v>0</v>
      </c>
      <c r="BJ82">
        <f t="shared" si="36"/>
        <v>0</v>
      </c>
      <c r="BK82">
        <f t="shared" si="37"/>
        <v>0</v>
      </c>
      <c r="BL82">
        <f t="shared" si="38"/>
        <v>0</v>
      </c>
      <c r="BM82">
        <f t="shared" si="39"/>
        <v>0</v>
      </c>
      <c r="BN82">
        <f t="shared" si="40"/>
        <v>0</v>
      </c>
      <c r="BO82">
        <f t="shared" si="41"/>
        <v>0</v>
      </c>
      <c r="BP82">
        <v>0</v>
      </c>
      <c r="BQ82">
        <f t="shared" si="42"/>
        <v>0</v>
      </c>
      <c r="BR82">
        <f t="shared" si="43"/>
        <v>0</v>
      </c>
      <c r="BS82">
        <v>1</v>
      </c>
      <c r="BT82">
        <v>0</v>
      </c>
      <c r="BU82" t="str">
        <f t="shared" si="24"/>
        <v>2016河北省</v>
      </c>
      <c r="BV82">
        <v>1</v>
      </c>
      <c r="BW82">
        <v>1</v>
      </c>
    </row>
    <row r="83" spans="1:75" x14ac:dyDescent="0.3">
      <c r="A83">
        <v>2018</v>
      </c>
      <c r="B83" t="s">
        <v>36</v>
      </c>
      <c r="C83" t="s">
        <v>249</v>
      </c>
      <c r="D83" t="s">
        <v>1454</v>
      </c>
      <c r="E83" t="s">
        <v>24</v>
      </c>
      <c r="F83">
        <v>131002017</v>
      </c>
      <c r="G83" t="s">
        <v>2332</v>
      </c>
      <c r="H83" t="s">
        <v>252</v>
      </c>
      <c r="I83" t="s">
        <v>2334</v>
      </c>
      <c r="J83">
        <v>18.739726027397261</v>
      </c>
      <c r="K83">
        <v>1.2727632372636415</v>
      </c>
      <c r="L83" t="str">
        <f t="shared" si="25"/>
        <v>2019廊坊市</v>
      </c>
      <c r="M83">
        <v>22.710144927536231</v>
      </c>
      <c r="N83">
        <f t="shared" si="26"/>
        <v>1.3562199057313349</v>
      </c>
      <c r="O83">
        <v>0.36610000000321719</v>
      </c>
      <c r="P83">
        <v>7.4925124352560539</v>
      </c>
      <c r="Q83">
        <v>4.8122848454359222</v>
      </c>
      <c r="R83">
        <v>0.1829812044995201</v>
      </c>
      <c r="S83">
        <v>0.58359272965964726</v>
      </c>
      <c r="T83">
        <v>2.6803355134145632</v>
      </c>
      <c r="U83" t="s">
        <v>4970</v>
      </c>
      <c r="V83">
        <v>2</v>
      </c>
      <c r="W83" t="s">
        <v>610</v>
      </c>
      <c r="X83">
        <v>2016</v>
      </c>
      <c r="Y83" t="s">
        <v>959</v>
      </c>
      <c r="Z83">
        <v>76.15384615384616</v>
      </c>
      <c r="AA83">
        <f t="shared" si="22"/>
        <v>1.8816918422907132</v>
      </c>
      <c r="AB83">
        <v>87.297297297297291</v>
      </c>
      <c r="AC83">
        <f t="shared" si="27"/>
        <v>1.9410007982641078</v>
      </c>
      <c r="AD83" t="s">
        <v>2331</v>
      </c>
      <c r="AE83">
        <v>46.307692307692307</v>
      </c>
      <c r="AF83">
        <f t="shared" si="28"/>
        <v>1.6656531389509879</v>
      </c>
      <c r="AG83">
        <v>39.189189189189186</v>
      </c>
      <c r="AH83">
        <f t="shared" si="29"/>
        <v>1.5931662781679798</v>
      </c>
      <c r="AI83">
        <f t="shared" si="30"/>
        <v>1.6445182724252494</v>
      </c>
      <c r="AJ83">
        <f t="shared" si="23"/>
        <v>29.846153846153854</v>
      </c>
      <c r="AK83">
        <f t="shared" si="31"/>
        <v>2.227586206896552</v>
      </c>
      <c r="AL83">
        <f t="shared" si="32"/>
        <v>48.108108108108105</v>
      </c>
      <c r="AM83">
        <v>53</v>
      </c>
      <c r="AN83">
        <v>1</v>
      </c>
      <c r="AO83">
        <v>1</v>
      </c>
      <c r="AP83">
        <v>2</v>
      </c>
      <c r="AQ83">
        <v>1.272763237263641</v>
      </c>
      <c r="AR83">
        <v>0</v>
      </c>
      <c r="AS83">
        <v>0</v>
      </c>
      <c r="AT83">
        <v>6181</v>
      </c>
      <c r="AU83">
        <v>3.7910587435918255</v>
      </c>
      <c r="AV83">
        <v>0</v>
      </c>
      <c r="AW83">
        <v>0</v>
      </c>
      <c r="AX83">
        <v>1</v>
      </c>
      <c r="AY83">
        <v>0</v>
      </c>
      <c r="AZ83">
        <f t="shared" si="33"/>
        <v>1.6445182724252494</v>
      </c>
      <c r="BA83">
        <f t="shared" si="34"/>
        <v>0</v>
      </c>
      <c r="BB83">
        <v>0</v>
      </c>
      <c r="BC83" t="s">
        <v>2333</v>
      </c>
      <c r="BD83">
        <v>0</v>
      </c>
      <c r="BE83">
        <v>0</v>
      </c>
      <c r="BF83">
        <v>6412</v>
      </c>
      <c r="BG83" t="b">
        <f t="shared" si="35"/>
        <v>0</v>
      </c>
      <c r="BH83">
        <v>0</v>
      </c>
      <c r="BI83">
        <v>0</v>
      </c>
      <c r="BJ83">
        <f t="shared" si="36"/>
        <v>0</v>
      </c>
      <c r="BK83">
        <f t="shared" si="37"/>
        <v>0</v>
      </c>
      <c r="BL83">
        <f t="shared" si="38"/>
        <v>0</v>
      </c>
      <c r="BM83">
        <f t="shared" si="39"/>
        <v>0</v>
      </c>
      <c r="BN83">
        <f t="shared" si="40"/>
        <v>0</v>
      </c>
      <c r="BO83">
        <f t="shared" si="41"/>
        <v>0</v>
      </c>
      <c r="BP83">
        <v>0</v>
      </c>
      <c r="BQ83">
        <f t="shared" si="42"/>
        <v>0</v>
      </c>
      <c r="BR83">
        <f t="shared" si="43"/>
        <v>0</v>
      </c>
      <c r="BS83">
        <v>1</v>
      </c>
      <c r="BT83">
        <v>0</v>
      </c>
      <c r="BU83" t="str">
        <f t="shared" si="24"/>
        <v>2017河北省</v>
      </c>
      <c r="BV83">
        <v>1</v>
      </c>
      <c r="BW83">
        <v>0</v>
      </c>
    </row>
    <row r="84" spans="1:75" x14ac:dyDescent="0.3">
      <c r="A84">
        <v>2019</v>
      </c>
      <c r="B84" t="s">
        <v>36</v>
      </c>
      <c r="C84" t="s">
        <v>249</v>
      </c>
      <c r="D84" t="s">
        <v>1454</v>
      </c>
      <c r="E84" t="s">
        <v>24</v>
      </c>
      <c r="F84">
        <v>131002017</v>
      </c>
      <c r="G84" t="s">
        <v>2332</v>
      </c>
      <c r="H84" t="s">
        <v>252</v>
      </c>
      <c r="I84" t="s">
        <v>256</v>
      </c>
      <c r="J84">
        <v>22.710144927536231</v>
      </c>
      <c r="K84">
        <v>1.3562199057313349</v>
      </c>
      <c r="L84" t="str">
        <f t="shared" si="25"/>
        <v>2020廊坊市</v>
      </c>
      <c r="M84">
        <v>50.43</v>
      </c>
      <c r="N84">
        <f t="shared" si="26"/>
        <v>1.7026889681591335</v>
      </c>
      <c r="O84">
        <v>0.32919999999999999</v>
      </c>
      <c r="P84">
        <v>7.5046067706419537</v>
      </c>
      <c r="Q84">
        <v>4.8163208581055041</v>
      </c>
      <c r="R84">
        <v>0.2049947152734381</v>
      </c>
      <c r="S84">
        <v>0.60699922253091043</v>
      </c>
      <c r="T84">
        <v>2.6839471307515121</v>
      </c>
      <c r="U84" t="s">
        <v>5170</v>
      </c>
      <c r="V84">
        <v>2</v>
      </c>
      <c r="W84" t="s">
        <v>610</v>
      </c>
      <c r="X84">
        <v>2016</v>
      </c>
      <c r="Y84" t="s">
        <v>959</v>
      </c>
      <c r="Z84">
        <v>76.15384615384616</v>
      </c>
      <c r="AA84">
        <f t="shared" si="22"/>
        <v>1.8816918422907132</v>
      </c>
      <c r="AB84">
        <v>87.297297297297291</v>
      </c>
      <c r="AC84">
        <f t="shared" si="27"/>
        <v>1.9410007982641078</v>
      </c>
      <c r="AD84" t="s">
        <v>2331</v>
      </c>
      <c r="AE84">
        <v>46.307692307692307</v>
      </c>
      <c r="AF84">
        <f t="shared" si="28"/>
        <v>1.6656531389509879</v>
      </c>
      <c r="AG84">
        <v>39.189189189189186</v>
      </c>
      <c r="AH84">
        <f t="shared" si="29"/>
        <v>1.5931662781679798</v>
      </c>
      <c r="AI84">
        <f t="shared" si="30"/>
        <v>1.6445182724252494</v>
      </c>
      <c r="AJ84">
        <f t="shared" si="23"/>
        <v>29.846153846153854</v>
      </c>
      <c r="AK84">
        <f t="shared" si="31"/>
        <v>2.227586206896552</v>
      </c>
      <c r="AL84">
        <f t="shared" si="32"/>
        <v>48.108108108108105</v>
      </c>
      <c r="AM84">
        <v>54</v>
      </c>
      <c r="AN84">
        <v>1</v>
      </c>
      <c r="AO84">
        <v>1</v>
      </c>
      <c r="AP84">
        <v>3</v>
      </c>
      <c r="AQ84">
        <v>1.3562199057313351</v>
      </c>
      <c r="AR84">
        <v>0</v>
      </c>
      <c r="AS84">
        <v>0</v>
      </c>
      <c r="AT84">
        <v>3403</v>
      </c>
      <c r="AU84">
        <v>3.5318619490958092</v>
      </c>
      <c r="AV84">
        <v>0</v>
      </c>
      <c r="AW84">
        <v>0</v>
      </c>
      <c r="AX84">
        <v>1</v>
      </c>
      <c r="AY84">
        <v>0</v>
      </c>
      <c r="AZ84">
        <f t="shared" si="33"/>
        <v>1.6445182724252494</v>
      </c>
      <c r="BA84">
        <f t="shared" si="34"/>
        <v>0</v>
      </c>
      <c r="BB84">
        <v>0</v>
      </c>
      <c r="BC84" t="s">
        <v>2334</v>
      </c>
      <c r="BD84">
        <v>0</v>
      </c>
      <c r="BE84">
        <v>0</v>
      </c>
      <c r="BF84">
        <v>6181</v>
      </c>
      <c r="BG84" t="b">
        <f t="shared" si="35"/>
        <v>0</v>
      </c>
      <c r="BH84">
        <v>0</v>
      </c>
      <c r="BI84">
        <v>0</v>
      </c>
      <c r="BJ84">
        <f t="shared" si="36"/>
        <v>0</v>
      </c>
      <c r="BK84">
        <f t="shared" si="37"/>
        <v>0</v>
      </c>
      <c r="BL84">
        <f t="shared" si="38"/>
        <v>0</v>
      </c>
      <c r="BM84">
        <f t="shared" si="39"/>
        <v>0</v>
      </c>
      <c r="BN84">
        <f t="shared" si="40"/>
        <v>0</v>
      </c>
      <c r="BO84">
        <f t="shared" si="41"/>
        <v>0</v>
      </c>
      <c r="BP84">
        <v>0</v>
      </c>
      <c r="BQ84">
        <f t="shared" si="42"/>
        <v>0</v>
      </c>
      <c r="BR84">
        <f t="shared" si="43"/>
        <v>0</v>
      </c>
      <c r="BS84">
        <v>1</v>
      </c>
      <c r="BT84">
        <v>0</v>
      </c>
      <c r="BU84" t="str">
        <f t="shared" si="24"/>
        <v>2018河北省</v>
      </c>
      <c r="BV84">
        <v>1</v>
      </c>
      <c r="BW84">
        <v>0</v>
      </c>
    </row>
    <row r="85" spans="1:75" x14ac:dyDescent="0.3">
      <c r="A85">
        <v>2020</v>
      </c>
      <c r="B85" t="s">
        <v>36</v>
      </c>
      <c r="C85" t="s">
        <v>249</v>
      </c>
      <c r="D85" t="s">
        <v>250</v>
      </c>
      <c r="E85" t="s">
        <v>24</v>
      </c>
      <c r="F85">
        <v>131002020</v>
      </c>
      <c r="G85" t="s">
        <v>251</v>
      </c>
      <c r="H85" t="s">
        <v>252</v>
      </c>
      <c r="I85" t="s">
        <v>253</v>
      </c>
      <c r="J85">
        <v>50.43</v>
      </c>
      <c r="K85">
        <v>1.7026889681591335</v>
      </c>
      <c r="L85" t="str">
        <f t="shared" si="25"/>
        <v>2021廊坊市</v>
      </c>
      <c r="M85">
        <v>24.76</v>
      </c>
      <c r="N85">
        <f t="shared" si="26"/>
        <v>1.3937506403480804</v>
      </c>
      <c r="O85">
        <v>0.30959999999999999</v>
      </c>
      <c r="P85">
        <v>7.5186455243303119</v>
      </c>
      <c r="Q85">
        <v>4.7852515125503174</v>
      </c>
      <c r="R85">
        <v>0.2050617357809818</v>
      </c>
      <c r="S85">
        <v>0.55241888597940458</v>
      </c>
      <c r="T85">
        <v>2.6888645680547918</v>
      </c>
      <c r="U85" t="s">
        <v>4918</v>
      </c>
      <c r="V85">
        <v>2</v>
      </c>
      <c r="W85" t="s">
        <v>254</v>
      </c>
      <c r="X85">
        <v>2019</v>
      </c>
      <c r="Y85" t="s">
        <v>255</v>
      </c>
      <c r="Z85">
        <v>29.10144927536232</v>
      </c>
      <c r="AA85">
        <f t="shared" si="22"/>
        <v>1.4639146177357265</v>
      </c>
      <c r="AB85">
        <v>66.764705882352942</v>
      </c>
      <c r="AC85">
        <f t="shared" si="27"/>
        <v>1.8245469401508676</v>
      </c>
      <c r="AD85" t="s">
        <v>256</v>
      </c>
      <c r="AE85">
        <v>22.710144927536231</v>
      </c>
      <c r="AF85">
        <f t="shared" si="28"/>
        <v>1.3562199057313349</v>
      </c>
      <c r="AG85">
        <v>42.352941176470587</v>
      </c>
      <c r="AH85">
        <f t="shared" si="29"/>
        <v>1.6268835750529944</v>
      </c>
      <c r="AI85">
        <f t="shared" si="30"/>
        <v>1.2814294830887047</v>
      </c>
      <c r="AJ85">
        <f t="shared" si="23"/>
        <v>6.3913043478260896</v>
      </c>
      <c r="AK85">
        <f t="shared" si="31"/>
        <v>1.5763888888888891</v>
      </c>
      <c r="AL85">
        <f t="shared" si="32"/>
        <v>24.411764705882355</v>
      </c>
      <c r="AM85">
        <v>50</v>
      </c>
      <c r="AN85">
        <v>1</v>
      </c>
      <c r="AO85">
        <v>1</v>
      </c>
      <c r="AP85">
        <v>1</v>
      </c>
      <c r="AQ85">
        <v>1.702688968159134</v>
      </c>
      <c r="AR85">
        <v>0</v>
      </c>
      <c r="AS85">
        <v>0</v>
      </c>
      <c r="AT85">
        <v>3701</v>
      </c>
      <c r="AU85">
        <v>3.5683190850951116</v>
      </c>
      <c r="AV85">
        <v>0</v>
      </c>
      <c r="AW85">
        <v>0</v>
      </c>
      <c r="AX85">
        <v>1</v>
      </c>
      <c r="AY85">
        <v>0</v>
      </c>
      <c r="AZ85">
        <f t="shared" si="33"/>
        <v>1.2814294830887047</v>
      </c>
      <c r="BA85">
        <f t="shared" si="34"/>
        <v>0</v>
      </c>
      <c r="BB85">
        <v>0</v>
      </c>
      <c r="BC85" t="s">
        <v>256</v>
      </c>
      <c r="BD85">
        <v>0</v>
      </c>
      <c r="BE85">
        <v>0</v>
      </c>
      <c r="BF85">
        <v>3403</v>
      </c>
      <c r="BG85" t="b">
        <f t="shared" si="35"/>
        <v>0</v>
      </c>
      <c r="BH85">
        <v>0</v>
      </c>
      <c r="BI85">
        <v>0</v>
      </c>
      <c r="BJ85">
        <f t="shared" si="36"/>
        <v>0</v>
      </c>
      <c r="BK85">
        <f t="shared" si="37"/>
        <v>0</v>
      </c>
      <c r="BL85">
        <f t="shared" si="38"/>
        <v>0</v>
      </c>
      <c r="BM85">
        <f t="shared" si="39"/>
        <v>0</v>
      </c>
      <c r="BN85">
        <f t="shared" si="40"/>
        <v>0</v>
      </c>
      <c r="BO85">
        <f t="shared" si="41"/>
        <v>0</v>
      </c>
      <c r="BP85">
        <v>0</v>
      </c>
      <c r="BQ85">
        <f t="shared" si="42"/>
        <v>0</v>
      </c>
      <c r="BR85">
        <f t="shared" si="43"/>
        <v>0</v>
      </c>
      <c r="BS85">
        <v>1</v>
      </c>
      <c r="BT85">
        <v>0</v>
      </c>
      <c r="BU85" t="str">
        <f t="shared" si="24"/>
        <v>2019河北省</v>
      </c>
      <c r="BV85">
        <v>1</v>
      </c>
      <c r="BW85">
        <v>0</v>
      </c>
    </row>
    <row r="86" spans="1:75" x14ac:dyDescent="0.3">
      <c r="A86">
        <v>2021</v>
      </c>
      <c r="B86" t="s">
        <v>36</v>
      </c>
      <c r="C86" t="s">
        <v>249</v>
      </c>
      <c r="D86" t="s">
        <v>257</v>
      </c>
      <c r="E86" t="s">
        <v>24</v>
      </c>
      <c r="F86">
        <v>131002021</v>
      </c>
      <c r="G86" t="s">
        <v>258</v>
      </c>
      <c r="H86" t="s">
        <v>252</v>
      </c>
      <c r="I86" t="s">
        <v>259</v>
      </c>
      <c r="J86">
        <v>24.76</v>
      </c>
      <c r="K86">
        <v>1.3937506403480804</v>
      </c>
      <c r="L86" t="str">
        <f t="shared" si="25"/>
        <v>2022廊坊市</v>
      </c>
      <c r="M86">
        <v>37.42</v>
      </c>
      <c r="N86">
        <f t="shared" si="26"/>
        <v>1.5731037831639911</v>
      </c>
      <c r="O86">
        <v>0.33610000000000001</v>
      </c>
      <c r="P86">
        <v>7.5505952074893283</v>
      </c>
      <c r="Q86">
        <v>4.8092903011763157</v>
      </c>
      <c r="R86">
        <v>0.21070805937961051</v>
      </c>
      <c r="S86">
        <v>0.60781546916146079</v>
      </c>
      <c r="T86">
        <v>2.6937269489236471</v>
      </c>
      <c r="U86" t="s">
        <v>4990</v>
      </c>
      <c r="V86">
        <v>1</v>
      </c>
      <c r="W86" t="s">
        <v>36</v>
      </c>
      <c r="X86">
        <v>2020</v>
      </c>
      <c r="Y86" t="s">
        <v>4918</v>
      </c>
      <c r="Z86">
        <v>59.590909090909093</v>
      </c>
      <c r="AA86">
        <f t="shared" si="22"/>
        <v>1.7751800108678781</v>
      </c>
      <c r="AB86">
        <v>64.973262032085572</v>
      </c>
      <c r="AC86">
        <f t="shared" si="27"/>
        <v>1.8127346713978321</v>
      </c>
      <c r="AD86" t="s">
        <v>253</v>
      </c>
      <c r="AE86">
        <v>50.43</v>
      </c>
      <c r="AF86">
        <f t="shared" si="28"/>
        <v>1.7026889681591335</v>
      </c>
      <c r="AG86">
        <v>42.941176470588239</v>
      </c>
      <c r="AH86">
        <f t="shared" si="29"/>
        <v>1.632873938742182</v>
      </c>
      <c r="AI86">
        <f t="shared" si="30"/>
        <v>1.1816559407279217</v>
      </c>
      <c r="AJ86">
        <f t="shared" si="23"/>
        <v>9.1609090909090938</v>
      </c>
      <c r="AK86">
        <f t="shared" si="31"/>
        <v>1.5130759651307597</v>
      </c>
      <c r="AL86">
        <f t="shared" si="32"/>
        <v>22.032085561497333</v>
      </c>
      <c r="AM86">
        <v>54</v>
      </c>
      <c r="AN86">
        <v>1</v>
      </c>
      <c r="AO86">
        <v>1</v>
      </c>
      <c r="AP86">
        <v>1</v>
      </c>
      <c r="AQ86">
        <v>1.3937506403480799</v>
      </c>
      <c r="AR86">
        <v>0</v>
      </c>
      <c r="AS86">
        <v>0</v>
      </c>
      <c r="AT86">
        <v>3295</v>
      </c>
      <c r="AU86">
        <v>3.5178554189300288</v>
      </c>
      <c r="AV86">
        <v>0</v>
      </c>
      <c r="AW86">
        <v>0</v>
      </c>
      <c r="AX86">
        <v>1</v>
      </c>
      <c r="AY86">
        <v>0</v>
      </c>
      <c r="AZ86">
        <f t="shared" si="33"/>
        <v>1.1816559407279217</v>
      </c>
      <c r="BA86">
        <f t="shared" si="34"/>
        <v>0</v>
      </c>
      <c r="BB86">
        <v>0</v>
      </c>
      <c r="BC86" t="s">
        <v>253</v>
      </c>
      <c r="BD86">
        <v>0</v>
      </c>
      <c r="BE86">
        <v>0</v>
      </c>
      <c r="BF86">
        <v>3701</v>
      </c>
      <c r="BG86" t="b">
        <f t="shared" si="35"/>
        <v>0</v>
      </c>
      <c r="BH86">
        <v>0</v>
      </c>
      <c r="BI86">
        <v>0</v>
      </c>
      <c r="BJ86">
        <f t="shared" si="36"/>
        <v>0</v>
      </c>
      <c r="BK86">
        <f t="shared" si="37"/>
        <v>0</v>
      </c>
      <c r="BL86">
        <f t="shared" si="38"/>
        <v>0</v>
      </c>
      <c r="BM86">
        <f t="shared" si="39"/>
        <v>0</v>
      </c>
      <c r="BN86">
        <f t="shared" si="40"/>
        <v>0</v>
      </c>
      <c r="BO86">
        <f t="shared" si="41"/>
        <v>0</v>
      </c>
      <c r="BP86">
        <v>0</v>
      </c>
      <c r="BQ86">
        <f t="shared" si="42"/>
        <v>0</v>
      </c>
      <c r="BR86">
        <f t="shared" si="43"/>
        <v>0</v>
      </c>
      <c r="BS86">
        <v>1</v>
      </c>
      <c r="BT86">
        <v>0</v>
      </c>
      <c r="BU86" t="str">
        <f t="shared" si="24"/>
        <v>2020河北省</v>
      </c>
      <c r="BV86">
        <v>1</v>
      </c>
      <c r="BW86">
        <v>0</v>
      </c>
    </row>
    <row r="87" spans="1:75" x14ac:dyDescent="0.3">
      <c r="A87">
        <v>2022</v>
      </c>
      <c r="B87" t="s">
        <v>36</v>
      </c>
      <c r="C87" t="s">
        <v>249</v>
      </c>
      <c r="D87" t="s">
        <v>257</v>
      </c>
      <c r="E87" t="s">
        <v>24</v>
      </c>
      <c r="F87">
        <v>131002021</v>
      </c>
      <c r="G87" t="s">
        <v>258</v>
      </c>
      <c r="H87" t="s">
        <v>252</v>
      </c>
      <c r="I87" t="s">
        <v>271</v>
      </c>
      <c r="J87">
        <v>37.42</v>
      </c>
      <c r="K87">
        <v>1.5731037831639911</v>
      </c>
      <c r="L87" t="str">
        <f t="shared" si="25"/>
        <v>2023廊坊市</v>
      </c>
      <c r="M87">
        <v>32.950000000000003</v>
      </c>
      <c r="N87">
        <f t="shared" si="26"/>
        <v>1.5178554189300286</v>
      </c>
      <c r="O87">
        <v>0.33529999999999999</v>
      </c>
      <c r="P87">
        <v>6.552059534187884</v>
      </c>
      <c r="Q87">
        <v>4.8104072762740966</v>
      </c>
      <c r="R87">
        <v>0.2269890731172638</v>
      </c>
      <c r="S87">
        <v>0.5644422305160065</v>
      </c>
      <c r="T87">
        <v>2.6954816764901981</v>
      </c>
      <c r="U87" t="s">
        <v>5353</v>
      </c>
      <c r="V87">
        <v>1</v>
      </c>
      <c r="W87" t="s">
        <v>36</v>
      </c>
      <c r="X87">
        <v>2020</v>
      </c>
      <c r="Y87" t="s">
        <v>4918</v>
      </c>
      <c r="Z87">
        <v>59.590909090909093</v>
      </c>
      <c r="AA87">
        <f t="shared" si="22"/>
        <v>1.7751800108678781</v>
      </c>
      <c r="AB87">
        <v>64.973262032085572</v>
      </c>
      <c r="AC87">
        <f t="shared" si="27"/>
        <v>1.8127346713978321</v>
      </c>
      <c r="AD87" t="s">
        <v>253</v>
      </c>
      <c r="AE87">
        <v>50.43</v>
      </c>
      <c r="AF87">
        <f t="shared" si="28"/>
        <v>1.7026889681591335</v>
      </c>
      <c r="AG87">
        <v>42.941176470588239</v>
      </c>
      <c r="AH87">
        <f t="shared" si="29"/>
        <v>1.632873938742182</v>
      </c>
      <c r="AI87">
        <f t="shared" si="30"/>
        <v>1.1816559407279217</v>
      </c>
      <c r="AJ87">
        <f t="shared" si="23"/>
        <v>9.1609090909090938</v>
      </c>
      <c r="AK87">
        <f t="shared" si="31"/>
        <v>1.5130759651307597</v>
      </c>
      <c r="AL87">
        <f t="shared" si="32"/>
        <v>22.032085561497333</v>
      </c>
      <c r="AM87">
        <v>55</v>
      </c>
      <c r="AN87">
        <v>1</v>
      </c>
      <c r="AO87">
        <v>1</v>
      </c>
      <c r="AP87">
        <v>2</v>
      </c>
      <c r="AQ87">
        <v>1.5731037831639909</v>
      </c>
      <c r="AR87">
        <v>0</v>
      </c>
      <c r="AS87">
        <v>0</v>
      </c>
      <c r="AT87">
        <v>5069</v>
      </c>
      <c r="AU87">
        <v>3.7049222912234017</v>
      </c>
      <c r="AV87">
        <v>0</v>
      </c>
      <c r="AW87">
        <v>0</v>
      </c>
      <c r="AX87">
        <v>1</v>
      </c>
      <c r="AY87">
        <v>0</v>
      </c>
      <c r="AZ87">
        <f t="shared" si="33"/>
        <v>1.1816559407279217</v>
      </c>
      <c r="BA87">
        <f t="shared" si="34"/>
        <v>0</v>
      </c>
      <c r="BB87">
        <v>0</v>
      </c>
      <c r="BC87" t="s">
        <v>259</v>
      </c>
      <c r="BD87">
        <v>0</v>
      </c>
      <c r="BE87">
        <v>0</v>
      </c>
      <c r="BF87">
        <v>3295</v>
      </c>
      <c r="BG87" t="b">
        <f t="shared" si="35"/>
        <v>0</v>
      </c>
      <c r="BH87">
        <v>0</v>
      </c>
      <c r="BI87">
        <v>0</v>
      </c>
      <c r="BJ87">
        <f t="shared" si="36"/>
        <v>0</v>
      </c>
      <c r="BK87">
        <f t="shared" si="37"/>
        <v>0</v>
      </c>
      <c r="BL87">
        <f t="shared" si="38"/>
        <v>0</v>
      </c>
      <c r="BM87">
        <f t="shared" si="39"/>
        <v>0</v>
      </c>
      <c r="BN87">
        <f t="shared" si="40"/>
        <v>0</v>
      </c>
      <c r="BO87">
        <f t="shared" si="41"/>
        <v>0</v>
      </c>
      <c r="BP87">
        <v>0</v>
      </c>
      <c r="BQ87">
        <f t="shared" si="42"/>
        <v>0</v>
      </c>
      <c r="BR87">
        <f t="shared" si="43"/>
        <v>0</v>
      </c>
      <c r="BS87">
        <v>0</v>
      </c>
      <c r="BT87">
        <v>0</v>
      </c>
      <c r="BU87" t="str">
        <f t="shared" si="24"/>
        <v>2021河北省</v>
      </c>
      <c r="BV87">
        <v>1</v>
      </c>
      <c r="BW87">
        <v>0</v>
      </c>
    </row>
    <row r="88" spans="1:75" x14ac:dyDescent="0.3">
      <c r="A88">
        <v>2014</v>
      </c>
      <c r="B88" t="s">
        <v>36</v>
      </c>
      <c r="C88" t="s">
        <v>272</v>
      </c>
      <c r="D88" t="s">
        <v>1540</v>
      </c>
      <c r="E88" t="s">
        <v>24</v>
      </c>
      <c r="F88">
        <v>131102012</v>
      </c>
      <c r="G88" t="s">
        <v>1541</v>
      </c>
      <c r="H88" t="s">
        <v>275</v>
      </c>
      <c r="I88" t="s">
        <v>1542</v>
      </c>
      <c r="J88">
        <v>51.111111111111107</v>
      </c>
      <c r="K88">
        <v>1.7085153222422491</v>
      </c>
      <c r="L88" t="str">
        <f t="shared" si="25"/>
        <v>2015衡水市</v>
      </c>
      <c r="M88">
        <v>49.221666666666664</v>
      </c>
      <c r="N88">
        <f t="shared" si="26"/>
        <v>1.6921563150124941</v>
      </c>
      <c r="O88">
        <v>0.47860000000000003</v>
      </c>
      <c r="P88">
        <v>7.0603708634918032</v>
      </c>
      <c r="Q88">
        <v>4.4153406725324054</v>
      </c>
      <c r="R88">
        <v>0.15440810603908819</v>
      </c>
      <c r="S88">
        <v>0.61263190266750822</v>
      </c>
      <c r="T88">
        <v>2.6557145496187098</v>
      </c>
      <c r="U88" t="s">
        <v>5351</v>
      </c>
      <c r="V88">
        <v>2</v>
      </c>
      <c r="W88" t="s">
        <v>100</v>
      </c>
      <c r="X88">
        <v>2013</v>
      </c>
      <c r="Y88" t="s">
        <v>4991</v>
      </c>
      <c r="Z88">
        <v>13</v>
      </c>
      <c r="AA88">
        <f t="shared" si="22"/>
        <v>1.1139433523068367</v>
      </c>
      <c r="AB88">
        <v>0</v>
      </c>
      <c r="AC88" t="e">
        <f t="shared" si="27"/>
        <v>#NUM!</v>
      </c>
      <c r="AD88" t="s">
        <v>4992</v>
      </c>
      <c r="AE88">
        <v>11</v>
      </c>
      <c r="AF88">
        <f t="shared" si="28"/>
        <v>1.0413926851582251</v>
      </c>
      <c r="AG88">
        <v>0</v>
      </c>
      <c r="AH88" t="e">
        <f t="shared" si="29"/>
        <v>#NUM!</v>
      </c>
      <c r="AI88">
        <f t="shared" si="30"/>
        <v>1.1818181818181819</v>
      </c>
      <c r="AJ88">
        <f t="shared" si="23"/>
        <v>2</v>
      </c>
      <c r="AK88" t="e">
        <f t="shared" si="31"/>
        <v>#DIV/0!</v>
      </c>
      <c r="AL88">
        <f t="shared" si="32"/>
        <v>0</v>
      </c>
      <c r="AM88">
        <v>49</v>
      </c>
      <c r="AN88">
        <v>1</v>
      </c>
      <c r="AO88">
        <v>1</v>
      </c>
      <c r="AP88">
        <v>3</v>
      </c>
      <c r="AQ88">
        <v>1.7085153222422489</v>
      </c>
      <c r="AR88">
        <v>1</v>
      </c>
      <c r="AS88">
        <v>1</v>
      </c>
      <c r="AT88">
        <v>5421</v>
      </c>
      <c r="AU88">
        <v>3.7340794072805945</v>
      </c>
      <c r="AV88">
        <v>0</v>
      </c>
      <c r="AW88">
        <v>0</v>
      </c>
      <c r="AX88">
        <v>1</v>
      </c>
      <c r="AY88">
        <v>0</v>
      </c>
      <c r="AZ88">
        <f t="shared" si="33"/>
        <v>1.1818181818181819</v>
      </c>
      <c r="BA88">
        <f t="shared" si="34"/>
        <v>0</v>
      </c>
      <c r="BB88">
        <v>0</v>
      </c>
      <c r="BC88" t="s">
        <v>4992</v>
      </c>
      <c r="BD88">
        <v>2</v>
      </c>
      <c r="BE88">
        <v>1</v>
      </c>
      <c r="BF88">
        <v>3397</v>
      </c>
      <c r="BG88" t="b">
        <f t="shared" si="35"/>
        <v>0</v>
      </c>
      <c r="BH88">
        <v>0</v>
      </c>
      <c r="BI88">
        <v>1</v>
      </c>
      <c r="BJ88">
        <f t="shared" si="36"/>
        <v>1</v>
      </c>
      <c r="BK88">
        <f t="shared" si="37"/>
        <v>0</v>
      </c>
      <c r="BL88">
        <f t="shared" si="38"/>
        <v>0</v>
      </c>
      <c r="BM88">
        <f t="shared" si="39"/>
        <v>1</v>
      </c>
      <c r="BN88">
        <f t="shared" si="40"/>
        <v>1</v>
      </c>
      <c r="BO88">
        <f t="shared" si="41"/>
        <v>0</v>
      </c>
      <c r="BP88">
        <v>2</v>
      </c>
      <c r="BQ88">
        <f t="shared" si="42"/>
        <v>2</v>
      </c>
      <c r="BR88">
        <f t="shared" si="43"/>
        <v>1</v>
      </c>
      <c r="BS88">
        <v>1</v>
      </c>
      <c r="BT88">
        <v>0</v>
      </c>
      <c r="BU88" t="str">
        <f t="shared" si="24"/>
        <v>2013河北省</v>
      </c>
      <c r="BV88">
        <v>1</v>
      </c>
      <c r="BW88">
        <v>0</v>
      </c>
    </row>
    <row r="89" spans="1:75" x14ac:dyDescent="0.3">
      <c r="A89">
        <v>2016</v>
      </c>
      <c r="B89" t="s">
        <v>36</v>
      </c>
      <c r="C89" t="s">
        <v>272</v>
      </c>
      <c r="D89" t="s">
        <v>1540</v>
      </c>
      <c r="E89" t="s">
        <v>24</v>
      </c>
      <c r="F89">
        <v>131102012</v>
      </c>
      <c r="G89" t="s">
        <v>1541</v>
      </c>
      <c r="H89" t="s">
        <v>275</v>
      </c>
      <c r="I89" t="s">
        <v>1544</v>
      </c>
      <c r="J89">
        <v>17.38461538461538</v>
      </c>
      <c r="K89">
        <v>1.240165086840564</v>
      </c>
      <c r="L89" t="str">
        <f t="shared" si="25"/>
        <v>2017衡水市</v>
      </c>
      <c r="M89">
        <v>54.850746268656714</v>
      </c>
      <c r="N89">
        <f t="shared" si="26"/>
        <v>1.7391825407193873</v>
      </c>
      <c r="O89">
        <v>0.47060000000000002</v>
      </c>
      <c r="P89">
        <v>7.152344156812755</v>
      </c>
      <c r="Q89">
        <v>4.5045388218845748</v>
      </c>
      <c r="R89">
        <v>0.1709169106017035</v>
      </c>
      <c r="S89">
        <v>0.31615400951255818</v>
      </c>
      <c r="T89">
        <v>2.6580113966571131</v>
      </c>
      <c r="U89" t="s">
        <v>4907</v>
      </c>
      <c r="V89">
        <v>2</v>
      </c>
      <c r="W89" t="s">
        <v>100</v>
      </c>
      <c r="X89">
        <v>2013</v>
      </c>
      <c r="Y89" t="s">
        <v>4991</v>
      </c>
      <c r="Z89">
        <v>13</v>
      </c>
      <c r="AA89">
        <f t="shared" si="22"/>
        <v>1.1139433523068367</v>
      </c>
      <c r="AB89">
        <v>0</v>
      </c>
      <c r="AC89" t="e">
        <f t="shared" si="27"/>
        <v>#NUM!</v>
      </c>
      <c r="AD89" t="s">
        <v>4992</v>
      </c>
      <c r="AE89">
        <v>11</v>
      </c>
      <c r="AF89">
        <f t="shared" si="28"/>
        <v>1.0413926851582251</v>
      </c>
      <c r="AG89">
        <v>0</v>
      </c>
      <c r="AH89" t="e">
        <f t="shared" si="29"/>
        <v>#NUM!</v>
      </c>
      <c r="AI89">
        <f t="shared" si="30"/>
        <v>1.1818181818181819</v>
      </c>
      <c r="AJ89">
        <f t="shared" si="23"/>
        <v>2</v>
      </c>
      <c r="AK89" t="e">
        <f t="shared" si="31"/>
        <v>#DIV/0!</v>
      </c>
      <c r="AL89">
        <f t="shared" si="32"/>
        <v>0</v>
      </c>
      <c r="AM89">
        <v>51</v>
      </c>
      <c r="AN89">
        <v>1</v>
      </c>
      <c r="AO89">
        <v>1</v>
      </c>
      <c r="AP89">
        <v>5</v>
      </c>
      <c r="AQ89">
        <v>1.240165086840564</v>
      </c>
      <c r="AR89">
        <v>0</v>
      </c>
      <c r="AS89">
        <v>0</v>
      </c>
      <c r="AT89">
        <v>6689</v>
      </c>
      <c r="AU89">
        <v>3.8253611959526332</v>
      </c>
      <c r="AV89">
        <v>1</v>
      </c>
      <c r="AW89">
        <v>0</v>
      </c>
      <c r="AX89">
        <v>1</v>
      </c>
      <c r="AY89">
        <v>0</v>
      </c>
      <c r="AZ89">
        <f t="shared" si="33"/>
        <v>1.1818181818181819</v>
      </c>
      <c r="BA89">
        <f t="shared" si="34"/>
        <v>0</v>
      </c>
      <c r="BB89">
        <v>1</v>
      </c>
      <c r="BC89" t="s">
        <v>1543</v>
      </c>
      <c r="BD89">
        <v>0</v>
      </c>
      <c r="BE89">
        <v>0</v>
      </c>
      <c r="BF89">
        <v>5855</v>
      </c>
      <c r="BG89" t="b">
        <f t="shared" si="35"/>
        <v>0</v>
      </c>
      <c r="BH89">
        <v>0</v>
      </c>
      <c r="BI89">
        <v>1</v>
      </c>
      <c r="BJ89">
        <f t="shared" si="36"/>
        <v>2</v>
      </c>
      <c r="BK89">
        <f t="shared" si="37"/>
        <v>0</v>
      </c>
      <c r="BL89">
        <f t="shared" si="38"/>
        <v>0</v>
      </c>
      <c r="BM89">
        <f t="shared" si="39"/>
        <v>1</v>
      </c>
      <c r="BN89">
        <f t="shared" si="40"/>
        <v>1</v>
      </c>
      <c r="BO89">
        <f t="shared" si="41"/>
        <v>0</v>
      </c>
      <c r="BP89">
        <v>2</v>
      </c>
      <c r="BQ89">
        <f t="shared" si="42"/>
        <v>3</v>
      </c>
      <c r="BR89">
        <f t="shared" si="43"/>
        <v>1</v>
      </c>
      <c r="BS89">
        <v>1</v>
      </c>
      <c r="BT89">
        <v>1</v>
      </c>
      <c r="BU89" t="str">
        <f t="shared" si="24"/>
        <v>2015河北省</v>
      </c>
      <c r="BV89">
        <v>1</v>
      </c>
      <c r="BW89">
        <v>1</v>
      </c>
    </row>
    <row r="90" spans="1:75" x14ac:dyDescent="0.3">
      <c r="A90">
        <v>2015</v>
      </c>
      <c r="B90" t="s">
        <v>36</v>
      </c>
      <c r="C90" t="s">
        <v>272</v>
      </c>
      <c r="D90" t="s">
        <v>1540</v>
      </c>
      <c r="E90" t="s">
        <v>24</v>
      </c>
      <c r="F90">
        <v>131102012</v>
      </c>
      <c r="G90" t="s">
        <v>1541</v>
      </c>
      <c r="H90" t="s">
        <v>275</v>
      </c>
      <c r="I90" t="s">
        <v>1543</v>
      </c>
      <c r="J90">
        <v>49.221666666666657</v>
      </c>
      <c r="K90">
        <v>1.6921563150124941</v>
      </c>
      <c r="L90" t="str">
        <f t="shared" si="25"/>
        <v>2016衡水市</v>
      </c>
      <c r="M90">
        <v>17.384615384615383</v>
      </c>
      <c r="N90">
        <f t="shared" si="26"/>
        <v>1.240165086840564</v>
      </c>
      <c r="O90">
        <v>0.46150000000000002</v>
      </c>
      <c r="P90">
        <v>7.0863626784980793</v>
      </c>
      <c r="Q90">
        <v>4.4400112421114537</v>
      </c>
      <c r="R90">
        <v>0.16472303532225541</v>
      </c>
      <c r="S90">
        <v>0.32914004259850899</v>
      </c>
      <c r="T90">
        <v>2.6553881783993032</v>
      </c>
      <c r="U90" t="s">
        <v>5147</v>
      </c>
      <c r="V90">
        <v>2</v>
      </c>
      <c r="W90" t="s">
        <v>100</v>
      </c>
      <c r="X90">
        <v>2013</v>
      </c>
      <c r="Y90" t="s">
        <v>4991</v>
      </c>
      <c r="Z90">
        <v>13</v>
      </c>
      <c r="AA90">
        <f t="shared" si="22"/>
        <v>1.1139433523068367</v>
      </c>
      <c r="AB90">
        <v>0</v>
      </c>
      <c r="AC90" t="e">
        <f t="shared" si="27"/>
        <v>#NUM!</v>
      </c>
      <c r="AD90" t="s">
        <v>4992</v>
      </c>
      <c r="AE90">
        <v>11</v>
      </c>
      <c r="AF90">
        <f t="shared" si="28"/>
        <v>1.0413926851582251</v>
      </c>
      <c r="AG90">
        <v>0</v>
      </c>
      <c r="AH90" t="e">
        <f t="shared" si="29"/>
        <v>#NUM!</v>
      </c>
      <c r="AI90">
        <f t="shared" si="30"/>
        <v>1.1818181818181819</v>
      </c>
      <c r="AJ90">
        <f t="shared" si="23"/>
        <v>2</v>
      </c>
      <c r="AK90" t="e">
        <f t="shared" si="31"/>
        <v>#DIV/0!</v>
      </c>
      <c r="AL90">
        <f t="shared" si="32"/>
        <v>0</v>
      </c>
      <c r="AM90">
        <v>50</v>
      </c>
      <c r="AN90">
        <v>1</v>
      </c>
      <c r="AO90">
        <v>1</v>
      </c>
      <c r="AP90">
        <v>4</v>
      </c>
      <c r="AQ90">
        <v>1.6921563150124941</v>
      </c>
      <c r="AR90">
        <v>0</v>
      </c>
      <c r="AS90">
        <v>0</v>
      </c>
      <c r="AT90">
        <v>5855</v>
      </c>
      <c r="AU90">
        <v>3.7675268994083821</v>
      </c>
      <c r="AV90">
        <v>1</v>
      </c>
      <c r="AW90">
        <v>1</v>
      </c>
      <c r="AX90">
        <v>1</v>
      </c>
      <c r="AY90">
        <v>0</v>
      </c>
      <c r="AZ90">
        <f t="shared" si="33"/>
        <v>1.1818181818181819</v>
      </c>
      <c r="BA90">
        <f t="shared" si="34"/>
        <v>0</v>
      </c>
      <c r="BB90">
        <v>0</v>
      </c>
      <c r="BC90" t="s">
        <v>1542</v>
      </c>
      <c r="BD90">
        <v>1</v>
      </c>
      <c r="BE90">
        <v>1</v>
      </c>
      <c r="BF90">
        <v>5421</v>
      </c>
      <c r="BG90" t="b">
        <f t="shared" si="35"/>
        <v>0</v>
      </c>
      <c r="BH90">
        <v>0</v>
      </c>
      <c r="BI90">
        <v>1</v>
      </c>
      <c r="BJ90">
        <f t="shared" si="36"/>
        <v>2</v>
      </c>
      <c r="BK90">
        <f t="shared" si="37"/>
        <v>1</v>
      </c>
      <c r="BL90">
        <f t="shared" si="38"/>
        <v>0</v>
      </c>
      <c r="BM90">
        <f t="shared" si="39"/>
        <v>1</v>
      </c>
      <c r="BN90">
        <f t="shared" si="40"/>
        <v>1</v>
      </c>
      <c r="BO90">
        <f t="shared" si="41"/>
        <v>1</v>
      </c>
      <c r="BP90">
        <v>2</v>
      </c>
      <c r="BQ90">
        <f t="shared" si="42"/>
        <v>2</v>
      </c>
      <c r="BR90">
        <f t="shared" si="43"/>
        <v>1</v>
      </c>
      <c r="BS90">
        <v>1</v>
      </c>
      <c r="BT90">
        <v>1</v>
      </c>
      <c r="BU90" t="str">
        <f t="shared" si="24"/>
        <v>2014河北省</v>
      </c>
      <c r="BV90">
        <v>1</v>
      </c>
      <c r="BW90">
        <v>0</v>
      </c>
    </row>
    <row r="91" spans="1:75" x14ac:dyDescent="0.3">
      <c r="A91">
        <v>2017</v>
      </c>
      <c r="B91" t="s">
        <v>36</v>
      </c>
      <c r="C91" t="s">
        <v>272</v>
      </c>
      <c r="D91" t="s">
        <v>1545</v>
      </c>
      <c r="E91" t="s">
        <v>24</v>
      </c>
      <c r="F91">
        <v>131102017</v>
      </c>
      <c r="G91" t="s">
        <v>1546</v>
      </c>
      <c r="H91" t="s">
        <v>275</v>
      </c>
      <c r="I91" t="s">
        <v>1547</v>
      </c>
      <c r="J91">
        <v>54.850746268656707</v>
      </c>
      <c r="K91">
        <v>1.7391825407193873</v>
      </c>
      <c r="L91" t="str">
        <f t="shared" si="25"/>
        <v>2018衡水市</v>
      </c>
      <c r="M91">
        <v>34.93150684931507</v>
      </c>
      <c r="N91">
        <f t="shared" si="26"/>
        <v>1.5432173203134993</v>
      </c>
      <c r="O91">
        <v>0.42926860585488108</v>
      </c>
      <c r="P91">
        <v>7.1827532814916033</v>
      </c>
      <c r="Q91">
        <v>4.5337339384131994</v>
      </c>
      <c r="R91">
        <v>0.19854094323416979</v>
      </c>
      <c r="S91">
        <v>0.34689123218252388</v>
      </c>
      <c r="T91">
        <v>2.6570558528571042</v>
      </c>
      <c r="U91" t="s">
        <v>5352</v>
      </c>
      <c r="V91">
        <v>1</v>
      </c>
      <c r="W91" t="s">
        <v>36</v>
      </c>
      <c r="X91">
        <v>2016</v>
      </c>
      <c r="Y91" t="s">
        <v>4907</v>
      </c>
      <c r="Z91">
        <v>48.874125874125873</v>
      </c>
      <c r="AA91">
        <f t="shared" si="22"/>
        <v>1.6890790030087626</v>
      </c>
      <c r="AB91">
        <v>47.186732186732186</v>
      </c>
      <c r="AC91">
        <f t="shared" si="27"/>
        <v>1.673819902275975</v>
      </c>
      <c r="AD91" t="s">
        <v>1544</v>
      </c>
      <c r="AE91">
        <v>17.384615384615383</v>
      </c>
      <c r="AF91">
        <f t="shared" si="28"/>
        <v>1.240165086840564</v>
      </c>
      <c r="AG91">
        <v>6.7567567567567561</v>
      </c>
      <c r="AH91">
        <f t="shared" si="29"/>
        <v>0.82973828460504262</v>
      </c>
      <c r="AI91">
        <f t="shared" si="30"/>
        <v>2.8113435237329045</v>
      </c>
      <c r="AJ91">
        <f t="shared" si="23"/>
        <v>31.48951048951049</v>
      </c>
      <c r="AK91">
        <f t="shared" si="31"/>
        <v>6.9836363636363643</v>
      </c>
      <c r="AL91">
        <f t="shared" si="32"/>
        <v>40.429975429975428</v>
      </c>
      <c r="AM91">
        <v>54</v>
      </c>
      <c r="AN91">
        <v>1</v>
      </c>
      <c r="AO91">
        <v>1</v>
      </c>
      <c r="AP91">
        <v>1</v>
      </c>
      <c r="AQ91">
        <v>1.739182540719387</v>
      </c>
      <c r="AR91">
        <v>1</v>
      </c>
      <c r="AS91">
        <v>1</v>
      </c>
      <c r="AT91">
        <v>7050</v>
      </c>
      <c r="AU91">
        <v>3.8481891169913989</v>
      </c>
      <c r="AV91">
        <v>0</v>
      </c>
      <c r="AW91">
        <v>0</v>
      </c>
      <c r="AX91">
        <v>1</v>
      </c>
      <c r="AY91">
        <v>0</v>
      </c>
      <c r="AZ91">
        <f t="shared" si="33"/>
        <v>2.8113435237329045</v>
      </c>
      <c r="BA91">
        <f t="shared" si="34"/>
        <v>0</v>
      </c>
      <c r="BB91">
        <v>0</v>
      </c>
      <c r="BC91" t="s">
        <v>1544</v>
      </c>
      <c r="BD91">
        <v>0</v>
      </c>
      <c r="BE91">
        <v>0</v>
      </c>
      <c r="BF91">
        <v>6689</v>
      </c>
      <c r="BG91" t="b">
        <f t="shared" si="35"/>
        <v>0</v>
      </c>
      <c r="BH91">
        <v>0</v>
      </c>
      <c r="BI91">
        <v>0</v>
      </c>
      <c r="BJ91">
        <f t="shared" si="36"/>
        <v>0</v>
      </c>
      <c r="BK91">
        <f t="shared" si="37"/>
        <v>0</v>
      </c>
      <c r="BL91">
        <f t="shared" si="38"/>
        <v>0</v>
      </c>
      <c r="BM91">
        <f t="shared" si="39"/>
        <v>0</v>
      </c>
      <c r="BN91">
        <f t="shared" si="40"/>
        <v>0</v>
      </c>
      <c r="BO91">
        <f t="shared" si="41"/>
        <v>0</v>
      </c>
      <c r="BP91">
        <v>0</v>
      </c>
      <c r="BQ91">
        <f t="shared" si="42"/>
        <v>0</v>
      </c>
      <c r="BR91">
        <f t="shared" si="43"/>
        <v>0</v>
      </c>
      <c r="BS91">
        <v>1</v>
      </c>
      <c r="BT91">
        <v>0</v>
      </c>
      <c r="BU91" t="str">
        <f t="shared" si="24"/>
        <v>2016河北省</v>
      </c>
      <c r="BV91">
        <v>1</v>
      </c>
      <c r="BW91">
        <v>1</v>
      </c>
    </row>
    <row r="92" spans="1:75" x14ac:dyDescent="0.3">
      <c r="A92">
        <v>2018</v>
      </c>
      <c r="B92" t="s">
        <v>36</v>
      </c>
      <c r="C92" t="s">
        <v>272</v>
      </c>
      <c r="D92" t="s">
        <v>1548</v>
      </c>
      <c r="E92" t="s">
        <v>24</v>
      </c>
      <c r="F92">
        <v>131102018</v>
      </c>
      <c r="G92" t="s">
        <v>1549</v>
      </c>
      <c r="H92" t="s">
        <v>275</v>
      </c>
      <c r="I92" t="s">
        <v>1550</v>
      </c>
      <c r="J92">
        <v>34.93150684931507</v>
      </c>
      <c r="K92">
        <v>1.5432173203134993</v>
      </c>
      <c r="L92" t="str">
        <f t="shared" si="25"/>
        <v>2019衡水市</v>
      </c>
      <c r="M92">
        <v>57.666666666666657</v>
      </c>
      <c r="N92">
        <f t="shared" si="26"/>
        <v>1.7609248484091329</v>
      </c>
      <c r="O92">
        <v>0.41020000001283119</v>
      </c>
      <c r="P92">
        <v>7.1927599999008924</v>
      </c>
      <c r="Q92">
        <v>4.5428005383101064</v>
      </c>
      <c r="R92">
        <v>0.18020245640272131</v>
      </c>
      <c r="S92">
        <v>0.32013049813450811</v>
      </c>
      <c r="T92">
        <v>2.6589648426644348</v>
      </c>
      <c r="U92" t="s">
        <v>4970</v>
      </c>
      <c r="V92">
        <v>2</v>
      </c>
      <c r="W92" t="s">
        <v>107</v>
      </c>
      <c r="X92">
        <v>2017</v>
      </c>
      <c r="Y92" t="s">
        <v>1551</v>
      </c>
      <c r="Z92">
        <v>42.238805970149251</v>
      </c>
      <c r="AA92">
        <f t="shared" si="22"/>
        <v>1.6257116328234638</v>
      </c>
      <c r="AB92">
        <v>47.941176470588239</v>
      </c>
      <c r="AC92">
        <f t="shared" si="27"/>
        <v>1.6807086873617028</v>
      </c>
      <c r="AD92" t="s">
        <v>1547</v>
      </c>
      <c r="AE92">
        <v>54.850746268656714</v>
      </c>
      <c r="AF92">
        <f t="shared" si="28"/>
        <v>1.7391825407193873</v>
      </c>
      <c r="AG92">
        <v>71.029411764705884</v>
      </c>
      <c r="AH92">
        <f t="shared" si="29"/>
        <v>1.8514382180452758</v>
      </c>
      <c r="AI92">
        <f t="shared" si="30"/>
        <v>0.7700680272108843</v>
      </c>
      <c r="AJ92">
        <f t="shared" si="23"/>
        <v>-12.611940298507463</v>
      </c>
      <c r="AK92">
        <f t="shared" si="31"/>
        <v>0.67494824016563149</v>
      </c>
      <c r="AL92">
        <f t="shared" si="32"/>
        <v>-23.088235294117645</v>
      </c>
      <c r="AM92">
        <v>52</v>
      </c>
      <c r="AN92">
        <v>1</v>
      </c>
      <c r="AO92">
        <v>1</v>
      </c>
      <c r="AP92">
        <v>1</v>
      </c>
      <c r="AQ92">
        <v>1.5432173203134989</v>
      </c>
      <c r="AR92">
        <v>0</v>
      </c>
      <c r="AS92">
        <v>0</v>
      </c>
      <c r="AT92">
        <v>5557</v>
      </c>
      <c r="AU92">
        <v>3.7448403967853792</v>
      </c>
      <c r="AV92">
        <v>0</v>
      </c>
      <c r="AW92">
        <v>0</v>
      </c>
      <c r="AX92">
        <v>0</v>
      </c>
      <c r="AY92">
        <v>1</v>
      </c>
      <c r="AZ92">
        <f t="shared" si="33"/>
        <v>0</v>
      </c>
      <c r="BA92">
        <f t="shared" si="34"/>
        <v>0.7700680272108843</v>
      </c>
      <c r="BB92">
        <v>0</v>
      </c>
      <c r="BC92" t="s">
        <v>1547</v>
      </c>
      <c r="BD92">
        <v>1</v>
      </c>
      <c r="BE92">
        <v>1</v>
      </c>
      <c r="BF92">
        <v>7050</v>
      </c>
      <c r="BG92" t="b">
        <f t="shared" si="35"/>
        <v>0</v>
      </c>
      <c r="BH92">
        <v>0</v>
      </c>
      <c r="BI92">
        <v>0</v>
      </c>
      <c r="BJ92">
        <f t="shared" si="36"/>
        <v>0</v>
      </c>
      <c r="BK92">
        <f t="shared" si="37"/>
        <v>0</v>
      </c>
      <c r="BL92">
        <f t="shared" si="38"/>
        <v>0</v>
      </c>
      <c r="BM92">
        <f t="shared" si="39"/>
        <v>0</v>
      </c>
      <c r="BN92">
        <f t="shared" si="40"/>
        <v>0</v>
      </c>
      <c r="BO92">
        <f t="shared" si="41"/>
        <v>0</v>
      </c>
      <c r="BP92">
        <v>0</v>
      </c>
      <c r="BQ92">
        <f t="shared" si="42"/>
        <v>0</v>
      </c>
      <c r="BR92">
        <f t="shared" si="43"/>
        <v>0</v>
      </c>
      <c r="BS92">
        <v>1</v>
      </c>
      <c r="BT92">
        <v>0</v>
      </c>
      <c r="BU92" t="str">
        <f t="shared" si="24"/>
        <v>2017河北省</v>
      </c>
      <c r="BV92">
        <v>1</v>
      </c>
      <c r="BW92">
        <v>0</v>
      </c>
    </row>
    <row r="93" spans="1:75" x14ac:dyDescent="0.3">
      <c r="A93">
        <v>2022</v>
      </c>
      <c r="B93" t="s">
        <v>110</v>
      </c>
      <c r="C93" t="s">
        <v>3481</v>
      </c>
      <c r="D93" t="s">
        <v>1548</v>
      </c>
      <c r="E93" t="s">
        <v>24</v>
      </c>
      <c r="F93">
        <v>131102018</v>
      </c>
      <c r="G93" t="s">
        <v>1549</v>
      </c>
      <c r="H93" t="s">
        <v>788</v>
      </c>
      <c r="I93" t="s">
        <v>3493</v>
      </c>
      <c r="J93">
        <v>71.650000000000006</v>
      </c>
      <c r="K93">
        <v>1.8552161947333634</v>
      </c>
      <c r="L93" t="str">
        <f t="shared" si="25"/>
        <v>2023沈阳市</v>
      </c>
      <c r="M93">
        <v>74.63</v>
      </c>
      <c r="N93">
        <f t="shared" si="26"/>
        <v>1.8729134416203952</v>
      </c>
      <c r="O93">
        <v>0.37490000000000001</v>
      </c>
      <c r="P93">
        <v>6.8862650590297569</v>
      </c>
      <c r="Q93">
        <v>4.9256626865844506</v>
      </c>
      <c r="R93">
        <v>0.13621492364371929</v>
      </c>
      <c r="S93">
        <v>0.67737364311183734</v>
      </c>
      <c r="T93">
        <v>2.8836614351536181</v>
      </c>
      <c r="U93" t="s">
        <v>5354</v>
      </c>
      <c r="V93">
        <v>1</v>
      </c>
      <c r="W93" t="s">
        <v>36</v>
      </c>
      <c r="X93">
        <v>2021</v>
      </c>
      <c r="Y93" t="s">
        <v>4990</v>
      </c>
      <c r="Z93">
        <v>42.07</v>
      </c>
      <c r="AA93">
        <f t="shared" si="22"/>
        <v>1.6239725120169963</v>
      </c>
      <c r="AB93">
        <v>43.066844919786099</v>
      </c>
      <c r="AC93">
        <f t="shared" si="27"/>
        <v>1.6341430564824202</v>
      </c>
      <c r="AD93" t="s">
        <v>5145</v>
      </c>
      <c r="AE93">
        <v>54.23</v>
      </c>
      <c r="AF93">
        <f t="shared" si="28"/>
        <v>1.7342396044354551</v>
      </c>
      <c r="AG93">
        <v>60.205882352941174</v>
      </c>
      <c r="AH93">
        <f t="shared" si="29"/>
        <v>1.7796389256202505</v>
      </c>
      <c r="AI93">
        <f t="shared" si="30"/>
        <v>0.77576986907615719</v>
      </c>
      <c r="AJ93">
        <f t="shared" si="23"/>
        <v>-12.159999999999997</v>
      </c>
      <c r="AK93">
        <f t="shared" si="31"/>
        <v>0.71532619798374575</v>
      </c>
      <c r="AL93">
        <f t="shared" si="32"/>
        <v>-17.139037433155075</v>
      </c>
      <c r="AM93">
        <v>53</v>
      </c>
      <c r="AN93">
        <v>1</v>
      </c>
      <c r="AO93">
        <v>1</v>
      </c>
      <c r="AP93">
        <v>1</v>
      </c>
      <c r="AQ93">
        <v>1.855216194733363</v>
      </c>
      <c r="AR93">
        <v>0</v>
      </c>
      <c r="AS93">
        <v>0</v>
      </c>
      <c r="AT93">
        <v>5028</v>
      </c>
      <c r="AU93">
        <v>3.7013952690139202</v>
      </c>
      <c r="AV93">
        <v>0</v>
      </c>
      <c r="AW93">
        <v>0</v>
      </c>
      <c r="AX93">
        <v>0</v>
      </c>
      <c r="AY93">
        <v>1</v>
      </c>
      <c r="AZ93">
        <f t="shared" si="33"/>
        <v>0</v>
      </c>
      <c r="BA93">
        <f t="shared" si="34"/>
        <v>0.77576986907615719</v>
      </c>
      <c r="BB93">
        <v>0</v>
      </c>
      <c r="BC93" t="s">
        <v>5145</v>
      </c>
      <c r="BD93">
        <v>0</v>
      </c>
      <c r="BE93">
        <v>0</v>
      </c>
      <c r="BF93">
        <v>6841</v>
      </c>
      <c r="BG93" t="b">
        <f t="shared" si="35"/>
        <v>0</v>
      </c>
      <c r="BH93">
        <v>0</v>
      </c>
      <c r="BI93">
        <v>0</v>
      </c>
      <c r="BJ93">
        <f t="shared" si="36"/>
        <v>0</v>
      </c>
      <c r="BK93">
        <f t="shared" si="37"/>
        <v>0</v>
      </c>
      <c r="BL93">
        <f t="shared" si="38"/>
        <v>0</v>
      </c>
      <c r="BM93">
        <f t="shared" si="39"/>
        <v>0</v>
      </c>
      <c r="BN93">
        <f t="shared" si="40"/>
        <v>0</v>
      </c>
      <c r="BO93">
        <f t="shared" si="41"/>
        <v>0</v>
      </c>
      <c r="BP93">
        <v>0</v>
      </c>
      <c r="BQ93">
        <f t="shared" si="42"/>
        <v>0</v>
      </c>
      <c r="BR93">
        <f t="shared" si="43"/>
        <v>0</v>
      </c>
      <c r="BS93">
        <v>0</v>
      </c>
      <c r="BT93">
        <v>0</v>
      </c>
      <c r="BU93" t="str">
        <f t="shared" si="24"/>
        <v>2021辽宁省</v>
      </c>
      <c r="BV93">
        <v>0</v>
      </c>
      <c r="BW93">
        <v>0</v>
      </c>
    </row>
    <row r="94" spans="1:75" x14ac:dyDescent="0.3">
      <c r="A94">
        <v>2019</v>
      </c>
      <c r="B94" t="s">
        <v>36</v>
      </c>
      <c r="C94" t="s">
        <v>272</v>
      </c>
      <c r="D94" t="s">
        <v>1552</v>
      </c>
      <c r="E94" t="s">
        <v>24</v>
      </c>
      <c r="F94">
        <v>131102019</v>
      </c>
      <c r="G94" t="s">
        <v>1553</v>
      </c>
      <c r="H94" t="s">
        <v>275</v>
      </c>
      <c r="I94" t="s">
        <v>1554</v>
      </c>
      <c r="J94">
        <v>57.666666666666657</v>
      </c>
      <c r="K94">
        <v>1.7609248484091329</v>
      </c>
      <c r="L94" t="str">
        <f t="shared" si="25"/>
        <v>2020衡水市</v>
      </c>
      <c r="M94">
        <v>64.34</v>
      </c>
      <c r="N94">
        <f t="shared" si="26"/>
        <v>1.808481056565951</v>
      </c>
      <c r="O94">
        <v>0.32700000000000001</v>
      </c>
      <c r="P94">
        <v>7.1775364999298619</v>
      </c>
      <c r="Q94">
        <v>4.5263263517664889</v>
      </c>
      <c r="R94">
        <v>0.18788900375472639</v>
      </c>
      <c r="S94">
        <v>0.30955187781972238</v>
      </c>
      <c r="T94">
        <v>2.6608654780038692</v>
      </c>
      <c r="U94" t="s">
        <v>5170</v>
      </c>
      <c r="V94">
        <v>1</v>
      </c>
      <c r="W94" t="s">
        <v>36</v>
      </c>
      <c r="X94">
        <v>2018</v>
      </c>
      <c r="Y94" t="s">
        <v>4970</v>
      </c>
      <c r="Z94">
        <v>37.170610211706098</v>
      </c>
      <c r="AA94">
        <f t="shared" si="22"/>
        <v>1.5701996907540916</v>
      </c>
      <c r="AB94">
        <v>45.929144385026738</v>
      </c>
      <c r="AC94">
        <f t="shared" si="27"/>
        <v>1.6620883550124659</v>
      </c>
      <c r="AD94" t="s">
        <v>1550</v>
      </c>
      <c r="AE94">
        <v>34.93150684931507</v>
      </c>
      <c r="AF94">
        <f t="shared" si="28"/>
        <v>1.5432173203134993</v>
      </c>
      <c r="AG94">
        <v>47.205882352941181</v>
      </c>
      <c r="AH94">
        <f t="shared" si="29"/>
        <v>1.6739961196986357</v>
      </c>
      <c r="AI94">
        <f t="shared" si="30"/>
        <v>1.0640998217468804</v>
      </c>
      <c r="AJ94">
        <f t="shared" si="23"/>
        <v>2.2391033623910275</v>
      </c>
      <c r="AK94">
        <f t="shared" si="31"/>
        <v>0.97295383743981867</v>
      </c>
      <c r="AL94">
        <f t="shared" si="32"/>
        <v>-1.2767379679144426</v>
      </c>
      <c r="AM94">
        <v>54</v>
      </c>
      <c r="AN94">
        <v>1</v>
      </c>
      <c r="AO94">
        <v>1</v>
      </c>
      <c r="AP94">
        <v>1</v>
      </c>
      <c r="AQ94">
        <v>1.7609248484091331</v>
      </c>
      <c r="AR94">
        <v>0</v>
      </c>
      <c r="AS94">
        <v>0</v>
      </c>
      <c r="AT94">
        <v>4727</v>
      </c>
      <c r="AU94">
        <v>3.6745856023029138</v>
      </c>
      <c r="AV94">
        <v>0</v>
      </c>
      <c r="AW94">
        <v>0</v>
      </c>
      <c r="AX94">
        <v>1</v>
      </c>
      <c r="AY94">
        <v>0</v>
      </c>
      <c r="AZ94">
        <f t="shared" si="33"/>
        <v>1.0640998217468804</v>
      </c>
      <c r="BA94">
        <f t="shared" si="34"/>
        <v>0</v>
      </c>
      <c r="BB94">
        <v>0</v>
      </c>
      <c r="BC94" t="s">
        <v>1550</v>
      </c>
      <c r="BD94">
        <v>0</v>
      </c>
      <c r="BE94">
        <v>0</v>
      </c>
      <c r="BF94">
        <v>5557</v>
      </c>
      <c r="BG94" t="b">
        <f t="shared" si="35"/>
        <v>0</v>
      </c>
      <c r="BH94">
        <v>0</v>
      </c>
      <c r="BI94">
        <v>0</v>
      </c>
      <c r="BJ94">
        <f t="shared" si="36"/>
        <v>0</v>
      </c>
      <c r="BK94">
        <f t="shared" si="37"/>
        <v>0</v>
      </c>
      <c r="BL94">
        <f t="shared" si="38"/>
        <v>0</v>
      </c>
      <c r="BM94">
        <f t="shared" si="39"/>
        <v>0</v>
      </c>
      <c r="BN94">
        <f t="shared" si="40"/>
        <v>0</v>
      </c>
      <c r="BO94">
        <f t="shared" si="41"/>
        <v>0</v>
      </c>
      <c r="BP94">
        <v>0</v>
      </c>
      <c r="BQ94">
        <f t="shared" si="42"/>
        <v>0</v>
      </c>
      <c r="BR94">
        <f t="shared" si="43"/>
        <v>0</v>
      </c>
      <c r="BS94">
        <v>1</v>
      </c>
      <c r="BT94">
        <v>0</v>
      </c>
      <c r="BU94" t="str">
        <f t="shared" si="24"/>
        <v>2018河北省</v>
      </c>
      <c r="BV94">
        <v>1</v>
      </c>
      <c r="BW94">
        <v>0</v>
      </c>
    </row>
    <row r="95" spans="1:75" x14ac:dyDescent="0.3">
      <c r="A95">
        <v>2020</v>
      </c>
      <c r="B95" t="s">
        <v>36</v>
      </c>
      <c r="C95" t="s">
        <v>272</v>
      </c>
      <c r="D95" t="s">
        <v>1552</v>
      </c>
      <c r="E95" t="s">
        <v>24</v>
      </c>
      <c r="F95">
        <v>131102019</v>
      </c>
      <c r="G95" t="s">
        <v>1553</v>
      </c>
      <c r="H95" t="s">
        <v>275</v>
      </c>
      <c r="I95" t="s">
        <v>1555</v>
      </c>
      <c r="J95">
        <v>64.34</v>
      </c>
      <c r="K95">
        <v>1.808481056565951</v>
      </c>
      <c r="L95" t="str">
        <f t="shared" si="25"/>
        <v>2021衡水市</v>
      </c>
      <c r="M95">
        <v>53.69</v>
      </c>
      <c r="N95">
        <f t="shared" si="26"/>
        <v>1.7298934039632379</v>
      </c>
      <c r="O95">
        <v>0.31409999999999999</v>
      </c>
      <c r="P95">
        <v>7.1931245983544612</v>
      </c>
      <c r="Q95">
        <v>4.5674733769602547</v>
      </c>
      <c r="R95">
        <v>0.1864509721259584</v>
      </c>
      <c r="S95">
        <v>0.30310084720128228</v>
      </c>
      <c r="T95">
        <v>2.6613393400060401</v>
      </c>
      <c r="U95" t="s">
        <v>4918</v>
      </c>
      <c r="V95">
        <v>1</v>
      </c>
      <c r="W95" t="s">
        <v>36</v>
      </c>
      <c r="X95">
        <v>2018</v>
      </c>
      <c r="Y95" t="s">
        <v>4970</v>
      </c>
      <c r="Z95">
        <v>37.170610211706098</v>
      </c>
      <c r="AA95">
        <f t="shared" si="22"/>
        <v>1.5701996907540916</v>
      </c>
      <c r="AB95">
        <v>45.929144385026738</v>
      </c>
      <c r="AC95">
        <f t="shared" si="27"/>
        <v>1.6620883550124659</v>
      </c>
      <c r="AD95" t="s">
        <v>1550</v>
      </c>
      <c r="AE95">
        <v>34.93150684931507</v>
      </c>
      <c r="AF95">
        <f t="shared" si="28"/>
        <v>1.5432173203134993</v>
      </c>
      <c r="AG95">
        <v>47.205882352941181</v>
      </c>
      <c r="AH95">
        <f t="shared" si="29"/>
        <v>1.6739961196986357</v>
      </c>
      <c r="AI95">
        <f t="shared" si="30"/>
        <v>1.0640998217468804</v>
      </c>
      <c r="AJ95">
        <f t="shared" si="23"/>
        <v>2.2391033623910275</v>
      </c>
      <c r="AK95">
        <f t="shared" si="31"/>
        <v>0.97295383743981867</v>
      </c>
      <c r="AL95">
        <f t="shared" si="32"/>
        <v>-1.2767379679144426</v>
      </c>
      <c r="AM95">
        <v>55</v>
      </c>
      <c r="AN95">
        <v>1</v>
      </c>
      <c r="AO95">
        <v>1</v>
      </c>
      <c r="AP95">
        <v>2</v>
      </c>
      <c r="AQ95">
        <v>1.808481056565951</v>
      </c>
      <c r="AR95">
        <v>0</v>
      </c>
      <c r="AS95">
        <v>0</v>
      </c>
      <c r="AT95">
        <v>4733</v>
      </c>
      <c r="AU95">
        <v>3.6751365044679942</v>
      </c>
      <c r="AV95">
        <v>0</v>
      </c>
      <c r="AW95">
        <v>0</v>
      </c>
      <c r="AX95">
        <v>1</v>
      </c>
      <c r="AY95">
        <v>0</v>
      </c>
      <c r="AZ95">
        <f t="shared" si="33"/>
        <v>1.0640998217468804</v>
      </c>
      <c r="BA95">
        <f t="shared" si="34"/>
        <v>0</v>
      </c>
      <c r="BB95">
        <v>0</v>
      </c>
      <c r="BC95" t="s">
        <v>1554</v>
      </c>
      <c r="BD95">
        <v>0</v>
      </c>
      <c r="BE95">
        <v>0</v>
      </c>
      <c r="BF95">
        <v>4727</v>
      </c>
      <c r="BG95" t="b">
        <f t="shared" si="35"/>
        <v>0</v>
      </c>
      <c r="BH95">
        <v>0</v>
      </c>
      <c r="BI95">
        <v>0</v>
      </c>
      <c r="BJ95">
        <f t="shared" si="36"/>
        <v>0</v>
      </c>
      <c r="BK95">
        <f t="shared" si="37"/>
        <v>0</v>
      </c>
      <c r="BL95">
        <f t="shared" si="38"/>
        <v>0</v>
      </c>
      <c r="BM95">
        <f t="shared" si="39"/>
        <v>0</v>
      </c>
      <c r="BN95">
        <f t="shared" si="40"/>
        <v>0</v>
      </c>
      <c r="BO95">
        <f t="shared" si="41"/>
        <v>0</v>
      </c>
      <c r="BP95">
        <v>0</v>
      </c>
      <c r="BQ95">
        <f t="shared" si="42"/>
        <v>0</v>
      </c>
      <c r="BR95">
        <f t="shared" si="43"/>
        <v>0</v>
      </c>
      <c r="BS95">
        <v>1</v>
      </c>
      <c r="BT95">
        <v>0</v>
      </c>
      <c r="BU95" t="str">
        <f t="shared" si="24"/>
        <v>2019河北省</v>
      </c>
      <c r="BV95">
        <v>1</v>
      </c>
      <c r="BW95">
        <v>0</v>
      </c>
    </row>
    <row r="96" spans="1:75" x14ac:dyDescent="0.3">
      <c r="A96">
        <v>2021</v>
      </c>
      <c r="B96" t="s">
        <v>36</v>
      </c>
      <c r="C96" t="s">
        <v>272</v>
      </c>
      <c r="D96" t="s">
        <v>1552</v>
      </c>
      <c r="E96" t="s">
        <v>24</v>
      </c>
      <c r="F96">
        <v>131102019</v>
      </c>
      <c r="G96" t="s">
        <v>1553</v>
      </c>
      <c r="H96" t="s">
        <v>275</v>
      </c>
      <c r="I96" t="s">
        <v>277</v>
      </c>
      <c r="J96">
        <v>53.69</v>
      </c>
      <c r="K96">
        <v>1.7298934039632379</v>
      </c>
      <c r="L96" t="str">
        <f t="shared" si="25"/>
        <v>2022衡水市</v>
      </c>
      <c r="M96">
        <v>58.51</v>
      </c>
      <c r="N96">
        <f t="shared" si="26"/>
        <v>1.7672300981107183</v>
      </c>
      <c r="O96">
        <v>0.34289999999999998</v>
      </c>
      <c r="P96">
        <v>7.2312146479626014</v>
      </c>
      <c r="Q96">
        <v>4.6081086536509268</v>
      </c>
      <c r="R96">
        <v>0.18763664596665999</v>
      </c>
      <c r="S96">
        <v>0.34556619007335421</v>
      </c>
      <c r="T96">
        <v>2.661812685537261</v>
      </c>
      <c r="U96" t="s">
        <v>4990</v>
      </c>
      <c r="V96">
        <v>1</v>
      </c>
      <c r="W96" t="s">
        <v>36</v>
      </c>
      <c r="X96">
        <v>2018</v>
      </c>
      <c r="Y96" t="s">
        <v>4970</v>
      </c>
      <c r="Z96">
        <v>37.170610211706098</v>
      </c>
      <c r="AA96">
        <f t="shared" si="22"/>
        <v>1.5701996907540916</v>
      </c>
      <c r="AB96">
        <v>45.929144385026738</v>
      </c>
      <c r="AC96">
        <f t="shared" si="27"/>
        <v>1.6620883550124659</v>
      </c>
      <c r="AD96" t="s">
        <v>1550</v>
      </c>
      <c r="AE96">
        <v>34.93150684931507</v>
      </c>
      <c r="AF96">
        <f t="shared" si="28"/>
        <v>1.5432173203134993</v>
      </c>
      <c r="AG96">
        <v>47.205882352941181</v>
      </c>
      <c r="AH96">
        <f t="shared" si="29"/>
        <v>1.6739961196986357</v>
      </c>
      <c r="AI96">
        <f t="shared" si="30"/>
        <v>1.0640998217468804</v>
      </c>
      <c r="AJ96">
        <f t="shared" si="23"/>
        <v>2.2391033623910275</v>
      </c>
      <c r="AK96">
        <f t="shared" si="31"/>
        <v>0.97295383743981867</v>
      </c>
      <c r="AL96">
        <f t="shared" si="32"/>
        <v>-1.2767379679144426</v>
      </c>
      <c r="AM96">
        <v>56</v>
      </c>
      <c r="AN96">
        <v>1</v>
      </c>
      <c r="AO96">
        <v>1</v>
      </c>
      <c r="AP96">
        <v>3</v>
      </c>
      <c r="AQ96">
        <v>1.7298934039632381</v>
      </c>
      <c r="AR96">
        <v>0</v>
      </c>
      <c r="AS96">
        <v>0</v>
      </c>
      <c r="AT96">
        <v>5098</v>
      </c>
      <c r="AU96">
        <v>3.7073998311332486</v>
      </c>
      <c r="AV96">
        <v>0</v>
      </c>
      <c r="AW96">
        <v>0</v>
      </c>
      <c r="AX96">
        <v>1</v>
      </c>
      <c r="AY96">
        <v>0</v>
      </c>
      <c r="AZ96">
        <f t="shared" si="33"/>
        <v>1.0640998217468804</v>
      </c>
      <c r="BA96">
        <f t="shared" si="34"/>
        <v>0</v>
      </c>
      <c r="BB96">
        <v>0</v>
      </c>
      <c r="BC96" t="s">
        <v>1555</v>
      </c>
      <c r="BD96">
        <v>0</v>
      </c>
      <c r="BE96">
        <v>0</v>
      </c>
      <c r="BF96">
        <v>4733</v>
      </c>
      <c r="BG96" t="b">
        <f t="shared" si="35"/>
        <v>0</v>
      </c>
      <c r="BH96">
        <v>0</v>
      </c>
      <c r="BI96">
        <v>0</v>
      </c>
      <c r="BJ96">
        <f t="shared" si="36"/>
        <v>0</v>
      </c>
      <c r="BK96">
        <f t="shared" si="37"/>
        <v>0</v>
      </c>
      <c r="BL96">
        <f t="shared" si="38"/>
        <v>0</v>
      </c>
      <c r="BM96">
        <f t="shared" si="39"/>
        <v>0</v>
      </c>
      <c r="BN96">
        <f t="shared" si="40"/>
        <v>0</v>
      </c>
      <c r="BO96">
        <f t="shared" si="41"/>
        <v>0</v>
      </c>
      <c r="BP96">
        <v>0</v>
      </c>
      <c r="BQ96">
        <f t="shared" si="42"/>
        <v>0</v>
      </c>
      <c r="BR96">
        <f t="shared" si="43"/>
        <v>0</v>
      </c>
      <c r="BS96">
        <v>1</v>
      </c>
      <c r="BT96">
        <v>0</v>
      </c>
      <c r="BU96" t="str">
        <f t="shared" si="24"/>
        <v>2020河北省</v>
      </c>
      <c r="BV96">
        <v>1</v>
      </c>
      <c r="BW96">
        <v>0</v>
      </c>
    </row>
    <row r="97" spans="1:75" x14ac:dyDescent="0.3">
      <c r="A97">
        <v>2022</v>
      </c>
      <c r="B97" t="s">
        <v>36</v>
      </c>
      <c r="C97" t="s">
        <v>272</v>
      </c>
      <c r="D97" t="s">
        <v>273</v>
      </c>
      <c r="E97" t="s">
        <v>24</v>
      </c>
      <c r="F97">
        <v>131102022</v>
      </c>
      <c r="G97" t="s">
        <v>274</v>
      </c>
      <c r="H97" t="s">
        <v>275</v>
      </c>
      <c r="I97" t="s">
        <v>276</v>
      </c>
      <c r="J97">
        <v>58.51</v>
      </c>
      <c r="K97">
        <v>1.7672300981107183</v>
      </c>
      <c r="L97" t="str">
        <f t="shared" si="25"/>
        <v>2023衡水市</v>
      </c>
      <c r="M97">
        <v>49.92</v>
      </c>
      <c r="N97">
        <f t="shared" si="26"/>
        <v>1.6982745766743677</v>
      </c>
      <c r="O97">
        <v>0.34549999999999997</v>
      </c>
      <c r="P97">
        <v>6.2555137128195337</v>
      </c>
      <c r="Q97">
        <v>4.6345578741850728</v>
      </c>
      <c r="R97">
        <v>0.19690546183781371</v>
      </c>
      <c r="S97">
        <v>0.34037312599739611</v>
      </c>
      <c r="T97">
        <v>2.6627578316815739</v>
      </c>
      <c r="U97" t="s">
        <v>5353</v>
      </c>
      <c r="V97">
        <v>1</v>
      </c>
      <c r="W97" t="s">
        <v>36</v>
      </c>
      <c r="X97">
        <v>2021</v>
      </c>
      <c r="Y97" t="s">
        <v>4990</v>
      </c>
      <c r="Z97">
        <v>42.07</v>
      </c>
      <c r="AA97">
        <f t="shared" si="22"/>
        <v>1.6239725120169963</v>
      </c>
      <c r="AB97">
        <v>43.066844919786099</v>
      </c>
      <c r="AC97">
        <f t="shared" si="27"/>
        <v>1.6341430564824202</v>
      </c>
      <c r="AD97" t="s">
        <v>277</v>
      </c>
      <c r="AE97">
        <v>53.69</v>
      </c>
      <c r="AF97">
        <f t="shared" si="28"/>
        <v>1.7298934039632379</v>
      </c>
      <c r="AG97">
        <v>57.441176470588239</v>
      </c>
      <c r="AH97">
        <f t="shared" si="29"/>
        <v>1.7592233262455992</v>
      </c>
      <c r="AI97">
        <f t="shared" si="30"/>
        <v>0.78357235984354634</v>
      </c>
      <c r="AJ97">
        <f t="shared" si="23"/>
        <v>-11.619999999999997</v>
      </c>
      <c r="AK97">
        <f t="shared" si="31"/>
        <v>0.74975562072336266</v>
      </c>
      <c r="AL97">
        <f t="shared" si="32"/>
        <v>-14.37433155080214</v>
      </c>
      <c r="AM97">
        <v>50</v>
      </c>
      <c r="AN97">
        <v>1</v>
      </c>
      <c r="AO97">
        <v>1</v>
      </c>
      <c r="AP97">
        <v>1</v>
      </c>
      <c r="AQ97">
        <v>1.7672300981107181</v>
      </c>
      <c r="AR97">
        <v>0</v>
      </c>
      <c r="AS97">
        <v>0</v>
      </c>
      <c r="AT97">
        <v>4248</v>
      </c>
      <c r="AU97">
        <v>3.6281845080734128</v>
      </c>
      <c r="AV97">
        <v>0</v>
      </c>
      <c r="AW97">
        <v>0</v>
      </c>
      <c r="AX97">
        <v>0</v>
      </c>
      <c r="AY97">
        <v>1</v>
      </c>
      <c r="AZ97">
        <f t="shared" si="33"/>
        <v>0</v>
      </c>
      <c r="BA97">
        <f t="shared" si="34"/>
        <v>0.78357235984354634</v>
      </c>
      <c r="BB97">
        <v>0</v>
      </c>
      <c r="BC97" t="s">
        <v>277</v>
      </c>
      <c r="BD97">
        <v>0</v>
      </c>
      <c r="BE97">
        <v>0</v>
      </c>
      <c r="BF97">
        <v>5098</v>
      </c>
      <c r="BG97" t="b">
        <f t="shared" si="35"/>
        <v>0</v>
      </c>
      <c r="BH97">
        <v>0</v>
      </c>
      <c r="BI97">
        <v>0</v>
      </c>
      <c r="BJ97">
        <f t="shared" si="36"/>
        <v>0</v>
      </c>
      <c r="BK97">
        <f t="shared" si="37"/>
        <v>0</v>
      </c>
      <c r="BL97">
        <f t="shared" si="38"/>
        <v>0</v>
      </c>
      <c r="BM97">
        <f t="shared" si="39"/>
        <v>0</v>
      </c>
      <c r="BN97">
        <f t="shared" si="40"/>
        <v>0</v>
      </c>
      <c r="BO97">
        <f t="shared" si="41"/>
        <v>0</v>
      </c>
      <c r="BP97">
        <v>0</v>
      </c>
      <c r="BQ97">
        <f t="shared" si="42"/>
        <v>0</v>
      </c>
      <c r="BR97">
        <f t="shared" si="43"/>
        <v>0</v>
      </c>
      <c r="BS97">
        <v>0</v>
      </c>
      <c r="BT97">
        <v>0</v>
      </c>
      <c r="BU97" t="str">
        <f t="shared" si="24"/>
        <v>2021河北省</v>
      </c>
      <c r="BV97">
        <v>1</v>
      </c>
      <c r="BW97">
        <v>0</v>
      </c>
    </row>
    <row r="98" spans="1:75" x14ac:dyDescent="0.3">
      <c r="A98">
        <v>2019</v>
      </c>
      <c r="B98" t="s">
        <v>293</v>
      </c>
      <c r="C98" t="s">
        <v>294</v>
      </c>
      <c r="D98" t="s">
        <v>3713</v>
      </c>
      <c r="E98" t="s">
        <v>24</v>
      </c>
      <c r="F98">
        <v>140102019</v>
      </c>
      <c r="G98" t="s">
        <v>3714</v>
      </c>
      <c r="H98" t="s">
        <v>297</v>
      </c>
      <c r="I98" t="s">
        <v>299</v>
      </c>
      <c r="J98">
        <v>40.181159420289852</v>
      </c>
      <c r="K98">
        <v>1.6040224640839422</v>
      </c>
      <c r="L98" t="str">
        <f t="shared" si="25"/>
        <v>2020太原市</v>
      </c>
      <c r="M98">
        <v>62.03</v>
      </c>
      <c r="N98">
        <f t="shared" si="26"/>
        <v>1.7926017811649664</v>
      </c>
      <c r="O98">
        <v>0.37690000000000001</v>
      </c>
      <c r="P98">
        <v>7.6051972673883776</v>
      </c>
      <c r="Q98">
        <v>4.9575977104499467</v>
      </c>
      <c r="R98">
        <v>0.17405417711484511</v>
      </c>
      <c r="S98">
        <v>0.63322332377369372</v>
      </c>
      <c r="T98">
        <v>2.5843312243675309</v>
      </c>
      <c r="U98" t="s">
        <v>5151</v>
      </c>
      <c r="V98">
        <v>2</v>
      </c>
      <c r="W98" t="s">
        <v>1141</v>
      </c>
      <c r="X98">
        <v>2018</v>
      </c>
      <c r="Y98" t="s">
        <v>3533</v>
      </c>
      <c r="Z98">
        <v>50.821917808219176</v>
      </c>
      <c r="AA98">
        <f t="shared" si="22"/>
        <v>1.70605104949459</v>
      </c>
      <c r="AB98">
        <v>47.941176470588239</v>
      </c>
      <c r="AC98">
        <f t="shared" si="27"/>
        <v>1.6807086873617028</v>
      </c>
      <c r="AD98" t="s">
        <v>3712</v>
      </c>
      <c r="AE98">
        <v>28.835616438356166</v>
      </c>
      <c r="AF98">
        <f t="shared" si="28"/>
        <v>1.4599292400512311</v>
      </c>
      <c r="AG98">
        <v>17.794117647058822</v>
      </c>
      <c r="AH98">
        <f t="shared" si="29"/>
        <v>1.2502764576102137</v>
      </c>
      <c r="AI98">
        <f t="shared" si="30"/>
        <v>1.7624703087885984</v>
      </c>
      <c r="AJ98">
        <f t="shared" si="23"/>
        <v>21.986301369863011</v>
      </c>
      <c r="AK98">
        <f t="shared" si="31"/>
        <v>2.6942148760330582</v>
      </c>
      <c r="AL98">
        <f t="shared" si="32"/>
        <v>30.147058823529417</v>
      </c>
      <c r="AM98">
        <v>56</v>
      </c>
      <c r="AN98">
        <v>1</v>
      </c>
      <c r="AO98">
        <v>1</v>
      </c>
      <c r="AP98">
        <v>1</v>
      </c>
      <c r="AQ98">
        <v>1.604022464083942</v>
      </c>
      <c r="AR98">
        <v>0</v>
      </c>
      <c r="AS98">
        <v>0</v>
      </c>
      <c r="AT98">
        <v>5220</v>
      </c>
      <c r="AU98">
        <v>3.7176705030022621</v>
      </c>
      <c r="AV98">
        <v>0</v>
      </c>
      <c r="AW98">
        <v>0</v>
      </c>
      <c r="AX98">
        <v>1</v>
      </c>
      <c r="AY98">
        <v>0</v>
      </c>
      <c r="AZ98">
        <f t="shared" si="33"/>
        <v>1.7624703087885984</v>
      </c>
      <c r="BA98">
        <f t="shared" si="34"/>
        <v>0</v>
      </c>
      <c r="BB98">
        <v>0</v>
      </c>
      <c r="BC98" t="s">
        <v>3712</v>
      </c>
      <c r="BD98">
        <v>1</v>
      </c>
      <c r="BE98">
        <v>1</v>
      </c>
      <c r="BF98">
        <v>3462</v>
      </c>
      <c r="BG98" t="b">
        <f t="shared" si="35"/>
        <v>0</v>
      </c>
      <c r="BH98">
        <v>0</v>
      </c>
      <c r="BI98">
        <v>0</v>
      </c>
      <c r="BJ98">
        <f t="shared" si="36"/>
        <v>0</v>
      </c>
      <c r="BK98">
        <f t="shared" si="37"/>
        <v>0</v>
      </c>
      <c r="BL98">
        <f t="shared" si="38"/>
        <v>0</v>
      </c>
      <c r="BM98">
        <f t="shared" si="39"/>
        <v>0</v>
      </c>
      <c r="BN98">
        <f t="shared" si="40"/>
        <v>0</v>
      </c>
      <c r="BO98">
        <f t="shared" si="41"/>
        <v>0</v>
      </c>
      <c r="BP98">
        <v>0</v>
      </c>
      <c r="BQ98">
        <f t="shared" si="42"/>
        <v>0</v>
      </c>
      <c r="BR98">
        <f t="shared" si="43"/>
        <v>0</v>
      </c>
      <c r="BS98">
        <v>0</v>
      </c>
      <c r="BT98">
        <v>0</v>
      </c>
      <c r="BU98" t="str">
        <f t="shared" si="24"/>
        <v>2018山西省</v>
      </c>
      <c r="BV98">
        <v>0</v>
      </c>
      <c r="BW98">
        <v>0</v>
      </c>
    </row>
    <row r="99" spans="1:75" x14ac:dyDescent="0.3">
      <c r="A99">
        <v>2020</v>
      </c>
      <c r="B99" t="s">
        <v>293</v>
      </c>
      <c r="C99" t="s">
        <v>294</v>
      </c>
      <c r="D99" t="s">
        <v>295</v>
      </c>
      <c r="E99" t="s">
        <v>24</v>
      </c>
      <c r="F99">
        <v>140102020</v>
      </c>
      <c r="G99" t="s">
        <v>296</v>
      </c>
      <c r="H99" t="s">
        <v>297</v>
      </c>
      <c r="I99" t="s">
        <v>298</v>
      </c>
      <c r="J99">
        <v>62.03</v>
      </c>
      <c r="K99">
        <v>1.7926017811649664</v>
      </c>
      <c r="L99" t="str">
        <f t="shared" si="25"/>
        <v>2021太原市</v>
      </c>
      <c r="M99">
        <v>42.71</v>
      </c>
      <c r="N99">
        <f t="shared" si="26"/>
        <v>1.630529571426824</v>
      </c>
      <c r="O99">
        <v>0.36209999999999998</v>
      </c>
      <c r="P99">
        <v>7.6183619311098782</v>
      </c>
      <c r="Q99">
        <v>4.8961623158875813</v>
      </c>
      <c r="R99">
        <v>0.19522393630102541</v>
      </c>
      <c r="S99">
        <v>0.58459587533567892</v>
      </c>
      <c r="T99">
        <v>2.5905074620085831</v>
      </c>
      <c r="U99" t="s">
        <v>5088</v>
      </c>
      <c r="V99">
        <v>1</v>
      </c>
      <c r="W99" t="s">
        <v>293</v>
      </c>
      <c r="X99">
        <v>2019</v>
      </c>
      <c r="Y99" t="s">
        <v>5151</v>
      </c>
      <c r="Z99">
        <v>44.034255599472992</v>
      </c>
      <c r="AA99">
        <f t="shared" si="22"/>
        <v>1.6437906589789104</v>
      </c>
      <c r="AB99">
        <v>43.335561497326196</v>
      </c>
      <c r="AC99">
        <f t="shared" si="27"/>
        <v>1.6368444280744612</v>
      </c>
      <c r="AD99" t="s">
        <v>299</v>
      </c>
      <c r="AE99">
        <v>40.181159420289852</v>
      </c>
      <c r="AF99">
        <f t="shared" si="28"/>
        <v>1.6040224640839422</v>
      </c>
      <c r="AG99">
        <v>24.632352941176471</v>
      </c>
      <c r="AH99">
        <f t="shared" si="29"/>
        <v>1.3915058986666278</v>
      </c>
      <c r="AI99">
        <f t="shared" si="30"/>
        <v>1.0958931059922945</v>
      </c>
      <c r="AJ99">
        <f t="shared" si="23"/>
        <v>3.8530961791831402</v>
      </c>
      <c r="AK99">
        <f t="shared" si="31"/>
        <v>1.759294436906377</v>
      </c>
      <c r="AL99">
        <f t="shared" si="32"/>
        <v>18.703208556149725</v>
      </c>
      <c r="AM99">
        <v>55</v>
      </c>
      <c r="AN99">
        <v>1</v>
      </c>
      <c r="AO99">
        <v>1</v>
      </c>
      <c r="AP99">
        <v>1</v>
      </c>
      <c r="AQ99">
        <v>1.7926017811649659</v>
      </c>
      <c r="AR99">
        <v>0</v>
      </c>
      <c r="AS99">
        <v>0</v>
      </c>
      <c r="AT99">
        <v>5246</v>
      </c>
      <c r="AU99">
        <v>3.7198282862543346</v>
      </c>
      <c r="AV99">
        <v>0</v>
      </c>
      <c r="AW99">
        <v>0</v>
      </c>
      <c r="AX99">
        <v>1</v>
      </c>
      <c r="AY99">
        <v>0</v>
      </c>
      <c r="AZ99">
        <f t="shared" si="33"/>
        <v>1.0958931059922945</v>
      </c>
      <c r="BA99">
        <f t="shared" si="34"/>
        <v>0</v>
      </c>
      <c r="BB99">
        <v>0</v>
      </c>
      <c r="BC99" t="s">
        <v>299</v>
      </c>
      <c r="BD99">
        <v>0</v>
      </c>
      <c r="BE99">
        <v>0</v>
      </c>
      <c r="BF99">
        <v>5220</v>
      </c>
      <c r="BG99" t="b">
        <f t="shared" si="35"/>
        <v>0</v>
      </c>
      <c r="BH99">
        <v>0</v>
      </c>
      <c r="BI99">
        <v>0</v>
      </c>
      <c r="BJ99">
        <f t="shared" si="36"/>
        <v>0</v>
      </c>
      <c r="BK99">
        <f t="shared" si="37"/>
        <v>0</v>
      </c>
      <c r="BL99">
        <f t="shared" si="38"/>
        <v>0</v>
      </c>
      <c r="BM99">
        <f t="shared" si="39"/>
        <v>0</v>
      </c>
      <c r="BN99">
        <f t="shared" si="40"/>
        <v>0</v>
      </c>
      <c r="BO99">
        <f t="shared" si="41"/>
        <v>0</v>
      </c>
      <c r="BP99">
        <v>0</v>
      </c>
      <c r="BQ99">
        <f t="shared" si="42"/>
        <v>0</v>
      </c>
      <c r="BR99">
        <f t="shared" si="43"/>
        <v>0</v>
      </c>
      <c r="BS99">
        <v>0</v>
      </c>
      <c r="BT99">
        <v>0</v>
      </c>
      <c r="BU99" t="str">
        <f t="shared" si="24"/>
        <v>2019山西省</v>
      </c>
      <c r="BV99">
        <v>0</v>
      </c>
      <c r="BW99">
        <v>0</v>
      </c>
    </row>
    <row r="100" spans="1:75" x14ac:dyDescent="0.3">
      <c r="A100">
        <v>2021</v>
      </c>
      <c r="B100" t="s">
        <v>293</v>
      </c>
      <c r="C100" t="s">
        <v>294</v>
      </c>
      <c r="D100" t="s">
        <v>295</v>
      </c>
      <c r="E100" t="s">
        <v>24</v>
      </c>
      <c r="F100">
        <v>140102020</v>
      </c>
      <c r="G100" t="s">
        <v>296</v>
      </c>
      <c r="H100" t="s">
        <v>297</v>
      </c>
      <c r="I100" t="s">
        <v>300</v>
      </c>
      <c r="J100">
        <v>42.71</v>
      </c>
      <c r="K100">
        <v>1.630529571426824</v>
      </c>
      <c r="L100" t="str">
        <f t="shared" si="25"/>
        <v>2022太原市</v>
      </c>
      <c r="M100">
        <v>48.05</v>
      </c>
      <c r="N100">
        <f t="shared" si="26"/>
        <v>1.6816933920045642</v>
      </c>
      <c r="O100">
        <v>0.41249999999999998</v>
      </c>
      <c r="P100">
        <v>7.7094395741324107</v>
      </c>
      <c r="Q100">
        <v>4.9806668121651727</v>
      </c>
      <c r="R100">
        <v>0.21066106908312859</v>
      </c>
      <c r="S100">
        <v>0.67321705406021159</v>
      </c>
      <c r="T100">
        <v>2.5965970956264601</v>
      </c>
      <c r="U100" t="s">
        <v>5355</v>
      </c>
      <c r="V100">
        <v>1</v>
      </c>
      <c r="W100" t="s">
        <v>293</v>
      </c>
      <c r="X100">
        <v>2019</v>
      </c>
      <c r="Y100" t="s">
        <v>5151</v>
      </c>
      <c r="Z100">
        <v>44.034255599472992</v>
      </c>
      <c r="AA100">
        <f t="shared" si="22"/>
        <v>1.6437906589789104</v>
      </c>
      <c r="AB100">
        <v>43.335561497326196</v>
      </c>
      <c r="AC100">
        <f t="shared" si="27"/>
        <v>1.6368444280744612</v>
      </c>
      <c r="AD100" t="s">
        <v>299</v>
      </c>
      <c r="AE100">
        <v>40.181159420289852</v>
      </c>
      <c r="AF100">
        <f t="shared" si="28"/>
        <v>1.6040224640839422</v>
      </c>
      <c r="AG100">
        <v>24.632352941176471</v>
      </c>
      <c r="AH100">
        <f t="shared" si="29"/>
        <v>1.3915058986666278</v>
      </c>
      <c r="AI100">
        <f t="shared" si="30"/>
        <v>1.0958931059922945</v>
      </c>
      <c r="AJ100">
        <f t="shared" si="23"/>
        <v>3.8530961791831402</v>
      </c>
      <c r="AK100">
        <f t="shared" si="31"/>
        <v>1.759294436906377</v>
      </c>
      <c r="AL100">
        <f t="shared" si="32"/>
        <v>18.703208556149725</v>
      </c>
      <c r="AM100">
        <v>56</v>
      </c>
      <c r="AN100">
        <v>1</v>
      </c>
      <c r="AO100">
        <v>1</v>
      </c>
      <c r="AP100">
        <v>2</v>
      </c>
      <c r="AQ100">
        <v>1.630529571426824</v>
      </c>
      <c r="AR100">
        <v>0</v>
      </c>
      <c r="AS100">
        <v>0</v>
      </c>
      <c r="AT100">
        <v>6127</v>
      </c>
      <c r="AU100">
        <v>3.7872478803319538</v>
      </c>
      <c r="AV100">
        <v>0</v>
      </c>
      <c r="AW100">
        <v>0</v>
      </c>
      <c r="AX100">
        <v>1</v>
      </c>
      <c r="AY100">
        <v>0</v>
      </c>
      <c r="AZ100">
        <f t="shared" si="33"/>
        <v>1.0958931059922945</v>
      </c>
      <c r="BA100">
        <f t="shared" si="34"/>
        <v>0</v>
      </c>
      <c r="BB100">
        <v>0</v>
      </c>
      <c r="BC100" t="s">
        <v>298</v>
      </c>
      <c r="BD100">
        <v>0</v>
      </c>
      <c r="BE100">
        <v>0</v>
      </c>
      <c r="BF100">
        <v>5246</v>
      </c>
      <c r="BG100" t="b">
        <f t="shared" si="35"/>
        <v>0</v>
      </c>
      <c r="BH100">
        <v>0</v>
      </c>
      <c r="BI100">
        <v>0</v>
      </c>
      <c r="BJ100">
        <f t="shared" si="36"/>
        <v>0</v>
      </c>
      <c r="BK100">
        <f t="shared" si="37"/>
        <v>0</v>
      </c>
      <c r="BL100">
        <f t="shared" si="38"/>
        <v>0</v>
      </c>
      <c r="BM100">
        <f t="shared" si="39"/>
        <v>0</v>
      </c>
      <c r="BN100">
        <f t="shared" si="40"/>
        <v>0</v>
      </c>
      <c r="BO100">
        <f t="shared" si="41"/>
        <v>0</v>
      </c>
      <c r="BP100">
        <v>0</v>
      </c>
      <c r="BQ100">
        <f t="shared" si="42"/>
        <v>0</v>
      </c>
      <c r="BR100">
        <f t="shared" si="43"/>
        <v>0</v>
      </c>
      <c r="BS100">
        <v>0</v>
      </c>
      <c r="BT100">
        <v>0</v>
      </c>
      <c r="BU100" t="str">
        <f t="shared" si="24"/>
        <v>2020山西省</v>
      </c>
      <c r="BV100">
        <v>0</v>
      </c>
      <c r="BW100">
        <v>0</v>
      </c>
    </row>
    <row r="101" spans="1:75" x14ac:dyDescent="0.3">
      <c r="A101">
        <v>2022</v>
      </c>
      <c r="B101" t="s">
        <v>293</v>
      </c>
      <c r="C101" t="s">
        <v>294</v>
      </c>
      <c r="D101" t="s">
        <v>295</v>
      </c>
      <c r="E101" t="s">
        <v>24</v>
      </c>
      <c r="F101">
        <v>140102020</v>
      </c>
      <c r="G101" t="s">
        <v>296</v>
      </c>
      <c r="H101" t="s">
        <v>297</v>
      </c>
      <c r="I101" t="s">
        <v>317</v>
      </c>
      <c r="J101">
        <v>48.05</v>
      </c>
      <c r="K101">
        <v>1.6816933920045642</v>
      </c>
      <c r="L101" t="str">
        <f t="shared" si="25"/>
        <v>2023太原市</v>
      </c>
      <c r="M101">
        <v>43.26</v>
      </c>
      <c r="N101">
        <f t="shared" si="26"/>
        <v>1.6360865151030726</v>
      </c>
      <c r="O101">
        <v>0.44269999999999998</v>
      </c>
      <c r="P101">
        <v>6.7459331584594429</v>
      </c>
      <c r="Q101">
        <v>5.0125082169137896</v>
      </c>
      <c r="R101">
        <v>0.15833489198639081</v>
      </c>
      <c r="S101">
        <v>0.61109960260982077</v>
      </c>
      <c r="T101">
        <v>2.602059991327963</v>
      </c>
      <c r="U101" t="s">
        <v>5356</v>
      </c>
      <c r="V101">
        <v>1</v>
      </c>
      <c r="W101" t="s">
        <v>293</v>
      </c>
      <c r="X101">
        <v>2019</v>
      </c>
      <c r="Y101" t="s">
        <v>5151</v>
      </c>
      <c r="Z101">
        <v>44.034255599472992</v>
      </c>
      <c r="AA101">
        <f t="shared" si="22"/>
        <v>1.6437906589789104</v>
      </c>
      <c r="AB101">
        <v>43.335561497326196</v>
      </c>
      <c r="AC101">
        <f t="shared" si="27"/>
        <v>1.6368444280744612</v>
      </c>
      <c r="AD101" t="s">
        <v>299</v>
      </c>
      <c r="AE101">
        <v>40.181159420289852</v>
      </c>
      <c r="AF101">
        <f t="shared" si="28"/>
        <v>1.6040224640839422</v>
      </c>
      <c r="AG101">
        <v>24.632352941176471</v>
      </c>
      <c r="AH101">
        <f t="shared" si="29"/>
        <v>1.3915058986666278</v>
      </c>
      <c r="AI101">
        <f t="shared" si="30"/>
        <v>1.0958931059922945</v>
      </c>
      <c r="AJ101">
        <f t="shared" si="23"/>
        <v>3.8530961791831402</v>
      </c>
      <c r="AK101">
        <f t="shared" si="31"/>
        <v>1.759294436906377</v>
      </c>
      <c r="AL101">
        <f t="shared" si="32"/>
        <v>18.703208556149725</v>
      </c>
      <c r="AM101">
        <v>57</v>
      </c>
      <c r="AN101">
        <v>1</v>
      </c>
      <c r="AO101">
        <v>1</v>
      </c>
      <c r="AP101">
        <v>3</v>
      </c>
      <c r="AQ101">
        <v>1.681693392004564</v>
      </c>
      <c r="AR101">
        <v>0</v>
      </c>
      <c r="AS101">
        <v>0</v>
      </c>
      <c r="AT101">
        <v>6096</v>
      </c>
      <c r="AU101">
        <v>3.785044958331544</v>
      </c>
      <c r="AV101">
        <v>0</v>
      </c>
      <c r="AW101">
        <v>0</v>
      </c>
      <c r="AX101">
        <v>1</v>
      </c>
      <c r="AY101">
        <v>0</v>
      </c>
      <c r="AZ101">
        <f t="shared" si="33"/>
        <v>1.0958931059922945</v>
      </c>
      <c r="BA101">
        <f t="shared" si="34"/>
        <v>0</v>
      </c>
      <c r="BB101">
        <v>0</v>
      </c>
      <c r="BC101" t="s">
        <v>300</v>
      </c>
      <c r="BD101">
        <v>0</v>
      </c>
      <c r="BE101">
        <v>0</v>
      </c>
      <c r="BF101">
        <v>6127</v>
      </c>
      <c r="BG101" t="b">
        <f t="shared" si="35"/>
        <v>1</v>
      </c>
      <c r="BH101">
        <v>0</v>
      </c>
      <c r="BI101">
        <v>0</v>
      </c>
      <c r="BJ101">
        <f t="shared" si="36"/>
        <v>0</v>
      </c>
      <c r="BK101">
        <f t="shared" si="37"/>
        <v>0</v>
      </c>
      <c r="BL101">
        <f t="shared" si="38"/>
        <v>0</v>
      </c>
      <c r="BM101">
        <f t="shared" si="39"/>
        <v>0</v>
      </c>
      <c r="BN101">
        <f t="shared" si="40"/>
        <v>0</v>
      </c>
      <c r="BO101">
        <f t="shared" si="41"/>
        <v>0</v>
      </c>
      <c r="BP101">
        <v>0</v>
      </c>
      <c r="BQ101">
        <f t="shared" si="42"/>
        <v>0</v>
      </c>
      <c r="BR101">
        <f t="shared" si="43"/>
        <v>0</v>
      </c>
      <c r="BS101">
        <v>0</v>
      </c>
      <c r="BT101">
        <v>0</v>
      </c>
      <c r="BU101" t="str">
        <f t="shared" si="24"/>
        <v>2021山西省</v>
      </c>
      <c r="BV101">
        <v>0</v>
      </c>
      <c r="BW101">
        <v>0</v>
      </c>
    </row>
    <row r="102" spans="1:75" x14ac:dyDescent="0.3">
      <c r="A102">
        <v>2015</v>
      </c>
      <c r="B102" t="s">
        <v>293</v>
      </c>
      <c r="C102" t="s">
        <v>294</v>
      </c>
      <c r="D102" t="s">
        <v>3706</v>
      </c>
      <c r="E102" t="s">
        <v>24</v>
      </c>
      <c r="F102">
        <v>140202008</v>
      </c>
      <c r="G102" t="s">
        <v>3707</v>
      </c>
      <c r="H102" t="s">
        <v>297</v>
      </c>
      <c r="I102" t="s">
        <v>3709</v>
      </c>
      <c r="J102">
        <v>66.25</v>
      </c>
      <c r="K102">
        <v>1.8211858826088454</v>
      </c>
      <c r="L102" t="str">
        <f t="shared" si="25"/>
        <v>2016太原市</v>
      </c>
      <c r="M102">
        <v>56.92307692307692</v>
      </c>
      <c r="N102">
        <f t="shared" si="26"/>
        <v>1.7552883674241393</v>
      </c>
      <c r="O102">
        <v>0.373</v>
      </c>
      <c r="P102">
        <v>7.437011983230752</v>
      </c>
      <c r="Q102">
        <v>4.8026574419117356</v>
      </c>
      <c r="R102">
        <v>0.17831512224181789</v>
      </c>
      <c r="S102">
        <v>0.65296662097524405</v>
      </c>
      <c r="T102">
        <v>2.5651273310554621</v>
      </c>
      <c r="U102" t="s">
        <v>5091</v>
      </c>
      <c r="V102">
        <v>1</v>
      </c>
      <c r="W102" t="s">
        <v>293</v>
      </c>
      <c r="X102">
        <v>2013</v>
      </c>
      <c r="Y102" t="s">
        <v>5039</v>
      </c>
      <c r="Z102">
        <v>16.818181818181817</v>
      </c>
      <c r="AA102">
        <f t="shared" si="22"/>
        <v>1.2257790432447888</v>
      </c>
      <c r="AB102">
        <v>19.90909090909091</v>
      </c>
      <c r="AC102">
        <f t="shared" si="27"/>
        <v>1.2990514296818934</v>
      </c>
      <c r="AD102" t="s">
        <v>4931</v>
      </c>
      <c r="AE102">
        <v>13</v>
      </c>
      <c r="AF102">
        <f t="shared" si="28"/>
        <v>1.1139433523068367</v>
      </c>
      <c r="AG102">
        <v>0</v>
      </c>
      <c r="AH102" t="e">
        <f t="shared" si="29"/>
        <v>#NUM!</v>
      </c>
      <c r="AI102">
        <f t="shared" si="30"/>
        <v>1.2937062937062935</v>
      </c>
      <c r="AJ102">
        <f t="shared" si="23"/>
        <v>3.8181818181818166</v>
      </c>
      <c r="AK102" t="e">
        <f t="shared" si="31"/>
        <v>#DIV/0!</v>
      </c>
      <c r="AL102">
        <f t="shared" si="32"/>
        <v>19.90909090909091</v>
      </c>
      <c r="AM102">
        <v>57</v>
      </c>
      <c r="AN102">
        <v>1</v>
      </c>
      <c r="AO102">
        <v>1</v>
      </c>
      <c r="AP102">
        <v>3</v>
      </c>
      <c r="AQ102">
        <v>1.821185882608845</v>
      </c>
      <c r="AR102">
        <v>1</v>
      </c>
      <c r="AS102">
        <v>1</v>
      </c>
      <c r="AT102">
        <v>3210</v>
      </c>
      <c r="AU102">
        <v>3.5065050324048719</v>
      </c>
      <c r="AV102">
        <v>1</v>
      </c>
      <c r="AW102">
        <v>0</v>
      </c>
      <c r="AX102">
        <v>0</v>
      </c>
      <c r="AY102">
        <v>1</v>
      </c>
      <c r="AZ102">
        <f t="shared" si="33"/>
        <v>1.2937062937062935</v>
      </c>
      <c r="BA102">
        <f t="shared" si="34"/>
        <v>0</v>
      </c>
      <c r="BB102">
        <v>1</v>
      </c>
      <c r="BC102" t="s">
        <v>3708</v>
      </c>
      <c r="BD102">
        <v>0</v>
      </c>
      <c r="BE102">
        <v>0</v>
      </c>
      <c r="BF102">
        <v>3260</v>
      </c>
      <c r="BG102" t="b">
        <f t="shared" si="35"/>
        <v>1</v>
      </c>
      <c r="BH102">
        <v>0</v>
      </c>
      <c r="BI102">
        <v>1</v>
      </c>
      <c r="BJ102">
        <f t="shared" si="36"/>
        <v>2</v>
      </c>
      <c r="BK102">
        <f t="shared" si="37"/>
        <v>0</v>
      </c>
      <c r="BL102">
        <f t="shared" si="38"/>
        <v>0</v>
      </c>
      <c r="BM102">
        <f t="shared" si="39"/>
        <v>1</v>
      </c>
      <c r="BN102">
        <f t="shared" si="40"/>
        <v>1</v>
      </c>
      <c r="BO102">
        <f t="shared" si="41"/>
        <v>0</v>
      </c>
      <c r="BP102">
        <v>1</v>
      </c>
      <c r="BQ102">
        <f t="shared" si="42"/>
        <v>2</v>
      </c>
      <c r="BR102">
        <f t="shared" si="43"/>
        <v>1</v>
      </c>
      <c r="BS102">
        <v>1</v>
      </c>
      <c r="BT102">
        <v>0</v>
      </c>
      <c r="BU102" t="str">
        <f t="shared" si="24"/>
        <v>2014山西省</v>
      </c>
      <c r="BV102">
        <v>1</v>
      </c>
      <c r="BW102">
        <v>0</v>
      </c>
    </row>
    <row r="103" spans="1:75" x14ac:dyDescent="0.3">
      <c r="A103">
        <v>2014</v>
      </c>
      <c r="B103" t="s">
        <v>293</v>
      </c>
      <c r="C103" t="s">
        <v>294</v>
      </c>
      <c r="D103" t="s">
        <v>3706</v>
      </c>
      <c r="E103" t="s">
        <v>24</v>
      </c>
      <c r="F103">
        <v>140202008</v>
      </c>
      <c r="G103" t="s">
        <v>3707</v>
      </c>
      <c r="H103" t="s">
        <v>297</v>
      </c>
      <c r="I103" t="s">
        <v>3708</v>
      </c>
      <c r="J103">
        <v>37.222222222222221</v>
      </c>
      <c r="K103">
        <v>1.5708022975975204</v>
      </c>
      <c r="L103" t="str">
        <f t="shared" si="25"/>
        <v>2015太原市</v>
      </c>
      <c r="M103">
        <v>66.25</v>
      </c>
      <c r="N103">
        <f t="shared" si="26"/>
        <v>1.8211858826088454</v>
      </c>
      <c r="O103">
        <v>0.4</v>
      </c>
      <c r="P103">
        <v>7.4033078796831724</v>
      </c>
      <c r="Q103">
        <v>4.7710212798900322</v>
      </c>
      <c r="R103">
        <v>0.2072016347405928</v>
      </c>
      <c r="S103">
        <v>0.80216298195128877</v>
      </c>
      <c r="T103">
        <v>2.5678494505731071</v>
      </c>
      <c r="U103" t="s">
        <v>5357</v>
      </c>
      <c r="V103">
        <v>1</v>
      </c>
      <c r="W103" t="s">
        <v>293</v>
      </c>
      <c r="X103">
        <v>2013</v>
      </c>
      <c r="Y103" t="s">
        <v>5039</v>
      </c>
      <c r="Z103">
        <v>16.818181818181817</v>
      </c>
      <c r="AA103">
        <f t="shared" si="22"/>
        <v>1.2257790432447888</v>
      </c>
      <c r="AB103">
        <v>19.90909090909091</v>
      </c>
      <c r="AC103">
        <f t="shared" si="27"/>
        <v>1.2990514296818934</v>
      </c>
      <c r="AD103" t="s">
        <v>4931</v>
      </c>
      <c r="AE103">
        <v>13</v>
      </c>
      <c r="AF103">
        <f t="shared" si="28"/>
        <v>1.1139433523068367</v>
      </c>
      <c r="AG103">
        <v>0</v>
      </c>
      <c r="AH103" t="e">
        <f t="shared" si="29"/>
        <v>#NUM!</v>
      </c>
      <c r="AI103">
        <f t="shared" si="30"/>
        <v>1.2937062937062935</v>
      </c>
      <c r="AJ103">
        <f t="shared" si="23"/>
        <v>3.8181818181818166</v>
      </c>
      <c r="AK103" t="e">
        <f t="shared" si="31"/>
        <v>#DIV/0!</v>
      </c>
      <c r="AL103">
        <f t="shared" si="32"/>
        <v>19.90909090909091</v>
      </c>
      <c r="AM103">
        <v>56</v>
      </c>
      <c r="AN103">
        <v>1</v>
      </c>
      <c r="AO103">
        <v>1</v>
      </c>
      <c r="AP103">
        <v>2</v>
      </c>
      <c r="AQ103">
        <v>1.57080229759752</v>
      </c>
      <c r="AR103">
        <v>0</v>
      </c>
      <c r="AS103">
        <v>0</v>
      </c>
      <c r="AT103">
        <v>3260</v>
      </c>
      <c r="AU103">
        <v>3.5132176000679389</v>
      </c>
      <c r="AV103">
        <v>1</v>
      </c>
      <c r="AW103">
        <v>1</v>
      </c>
      <c r="AX103">
        <v>0</v>
      </c>
      <c r="AY103">
        <v>1</v>
      </c>
      <c r="AZ103">
        <f t="shared" si="33"/>
        <v>1.2937062937062935</v>
      </c>
      <c r="BA103">
        <f t="shared" si="34"/>
        <v>0</v>
      </c>
      <c r="BB103">
        <v>0</v>
      </c>
      <c r="BC103" t="s">
        <v>4931</v>
      </c>
      <c r="BD103">
        <v>0</v>
      </c>
      <c r="BE103">
        <v>0</v>
      </c>
      <c r="BF103">
        <v>3221</v>
      </c>
      <c r="BG103" t="b">
        <f t="shared" si="35"/>
        <v>0</v>
      </c>
      <c r="BH103">
        <v>1</v>
      </c>
      <c r="BI103">
        <v>1</v>
      </c>
      <c r="BJ103">
        <f t="shared" si="36"/>
        <v>2</v>
      </c>
      <c r="BK103">
        <f t="shared" si="37"/>
        <v>2</v>
      </c>
      <c r="BL103">
        <f t="shared" si="38"/>
        <v>1</v>
      </c>
      <c r="BM103">
        <f t="shared" si="39"/>
        <v>1</v>
      </c>
      <c r="BN103">
        <f t="shared" si="40"/>
        <v>1</v>
      </c>
      <c r="BO103">
        <f t="shared" si="41"/>
        <v>1</v>
      </c>
      <c r="BP103">
        <v>0</v>
      </c>
      <c r="BQ103">
        <f t="shared" si="42"/>
        <v>0</v>
      </c>
      <c r="BR103">
        <f t="shared" si="43"/>
        <v>0</v>
      </c>
      <c r="BS103">
        <v>1</v>
      </c>
      <c r="BT103">
        <v>0</v>
      </c>
      <c r="BU103" t="str">
        <f t="shared" si="24"/>
        <v>2013山西省</v>
      </c>
      <c r="BV103">
        <v>0</v>
      </c>
      <c r="BW103">
        <v>0</v>
      </c>
    </row>
    <row r="104" spans="1:75" x14ac:dyDescent="0.3">
      <c r="A104">
        <v>2016</v>
      </c>
      <c r="B104" t="s">
        <v>293</v>
      </c>
      <c r="C104" t="s">
        <v>294</v>
      </c>
      <c r="D104" t="s">
        <v>3706</v>
      </c>
      <c r="E104" t="s">
        <v>24</v>
      </c>
      <c r="F104">
        <v>140202008</v>
      </c>
      <c r="G104" t="s">
        <v>3707</v>
      </c>
      <c r="H104" t="s">
        <v>297</v>
      </c>
      <c r="I104" t="s">
        <v>3710</v>
      </c>
      <c r="J104">
        <v>56.92307692307692</v>
      </c>
      <c r="K104">
        <v>1.7552883674241393</v>
      </c>
      <c r="L104" t="str">
        <f t="shared" si="25"/>
        <v>2017太原市</v>
      </c>
      <c r="M104">
        <v>58.35820895522388</v>
      </c>
      <c r="N104">
        <f t="shared" si="26"/>
        <v>1.7661019546950403</v>
      </c>
      <c r="O104">
        <v>0.36120000000000002</v>
      </c>
      <c r="P104">
        <v>7.4706463191141204</v>
      </c>
      <c r="Q104">
        <v>4.8340008311510534</v>
      </c>
      <c r="R104">
        <v>0.18547959212067161</v>
      </c>
      <c r="S104">
        <v>0.6666153382511143</v>
      </c>
      <c r="T104">
        <v>2.568201724066995</v>
      </c>
      <c r="U104" t="s">
        <v>5217</v>
      </c>
      <c r="V104">
        <v>1</v>
      </c>
      <c r="W104" t="s">
        <v>293</v>
      </c>
      <c r="X104">
        <v>2013</v>
      </c>
      <c r="Y104" t="s">
        <v>5039</v>
      </c>
      <c r="Z104">
        <v>16.818181818181817</v>
      </c>
      <c r="AA104">
        <f t="shared" si="22"/>
        <v>1.2257790432447888</v>
      </c>
      <c r="AB104">
        <v>19.90909090909091</v>
      </c>
      <c r="AC104">
        <f t="shared" si="27"/>
        <v>1.2990514296818934</v>
      </c>
      <c r="AD104" t="s">
        <v>4931</v>
      </c>
      <c r="AE104">
        <v>13</v>
      </c>
      <c r="AF104">
        <f t="shared" si="28"/>
        <v>1.1139433523068367</v>
      </c>
      <c r="AG104">
        <v>0</v>
      </c>
      <c r="AH104" t="e">
        <f t="shared" si="29"/>
        <v>#NUM!</v>
      </c>
      <c r="AI104">
        <f t="shared" si="30"/>
        <v>1.2937062937062935</v>
      </c>
      <c r="AJ104">
        <f t="shared" si="23"/>
        <v>3.8181818181818166</v>
      </c>
      <c r="AK104" t="e">
        <f t="shared" si="31"/>
        <v>#DIV/0!</v>
      </c>
      <c r="AL104">
        <f t="shared" si="32"/>
        <v>19.90909090909091</v>
      </c>
      <c r="AM104">
        <v>58</v>
      </c>
      <c r="AN104">
        <v>1</v>
      </c>
      <c r="AO104">
        <v>1</v>
      </c>
      <c r="AP104">
        <v>4</v>
      </c>
      <c r="AQ104">
        <v>1.7552883674241391</v>
      </c>
      <c r="AR104">
        <v>1</v>
      </c>
      <c r="AS104">
        <v>1</v>
      </c>
      <c r="AT104">
        <v>3957</v>
      </c>
      <c r="AU104">
        <v>3.5973660502660278</v>
      </c>
      <c r="AV104">
        <v>1</v>
      </c>
      <c r="AW104">
        <v>0</v>
      </c>
      <c r="AX104">
        <v>0</v>
      </c>
      <c r="AY104">
        <v>1</v>
      </c>
      <c r="AZ104">
        <f t="shared" si="33"/>
        <v>1.2937062937062935</v>
      </c>
      <c r="BA104">
        <f t="shared" si="34"/>
        <v>0</v>
      </c>
      <c r="BB104">
        <v>1</v>
      </c>
      <c r="BC104" t="s">
        <v>3709</v>
      </c>
      <c r="BD104">
        <v>1</v>
      </c>
      <c r="BE104">
        <v>1</v>
      </c>
      <c r="BF104">
        <v>3210</v>
      </c>
      <c r="BG104" t="b">
        <f t="shared" si="35"/>
        <v>1</v>
      </c>
      <c r="BH104">
        <v>0</v>
      </c>
      <c r="BI104">
        <v>1</v>
      </c>
      <c r="BJ104">
        <f t="shared" si="36"/>
        <v>2</v>
      </c>
      <c r="BK104">
        <f t="shared" si="37"/>
        <v>0</v>
      </c>
      <c r="BL104">
        <f t="shared" si="38"/>
        <v>0</v>
      </c>
      <c r="BM104">
        <f t="shared" si="39"/>
        <v>1</v>
      </c>
      <c r="BN104">
        <f t="shared" si="40"/>
        <v>1</v>
      </c>
      <c r="BO104">
        <f t="shared" si="41"/>
        <v>0</v>
      </c>
      <c r="BP104">
        <v>1</v>
      </c>
      <c r="BQ104">
        <f t="shared" si="42"/>
        <v>2</v>
      </c>
      <c r="BR104">
        <f t="shared" si="43"/>
        <v>1</v>
      </c>
      <c r="BS104">
        <v>1</v>
      </c>
      <c r="BT104">
        <v>0</v>
      </c>
      <c r="BU104" t="str">
        <f t="shared" si="24"/>
        <v>2015山西省</v>
      </c>
      <c r="BV104">
        <v>1</v>
      </c>
      <c r="BW104">
        <v>0</v>
      </c>
    </row>
    <row r="105" spans="1:75" x14ac:dyDescent="0.3">
      <c r="A105">
        <v>2017</v>
      </c>
      <c r="B105" t="s">
        <v>293</v>
      </c>
      <c r="C105" t="s">
        <v>294</v>
      </c>
      <c r="D105" t="s">
        <v>3706</v>
      </c>
      <c r="E105" t="s">
        <v>24</v>
      </c>
      <c r="F105">
        <v>140202008</v>
      </c>
      <c r="G105" t="s">
        <v>3707</v>
      </c>
      <c r="H105" t="s">
        <v>297</v>
      </c>
      <c r="I105" t="s">
        <v>3711</v>
      </c>
      <c r="J105">
        <v>58.35820895522388</v>
      </c>
      <c r="K105">
        <v>1.7661019546950403</v>
      </c>
      <c r="L105" t="str">
        <f t="shared" si="25"/>
        <v>2018太原市</v>
      </c>
      <c r="M105">
        <v>28.835616438356166</v>
      </c>
      <c r="N105">
        <f t="shared" si="26"/>
        <v>1.4599292400512311</v>
      </c>
      <c r="O105">
        <v>0.37058375987997572</v>
      </c>
      <c r="P105">
        <v>7.5291969610505713</v>
      </c>
      <c r="Q105">
        <v>4.8895033924574118</v>
      </c>
      <c r="R105">
        <v>0.19106375499472089</v>
      </c>
      <c r="S105">
        <v>0.65096863455154907</v>
      </c>
      <c r="T105">
        <v>2.5670263661590602</v>
      </c>
      <c r="U105" t="s">
        <v>5358</v>
      </c>
      <c r="V105">
        <v>1</v>
      </c>
      <c r="W105" t="s">
        <v>293</v>
      </c>
      <c r="X105">
        <v>2013</v>
      </c>
      <c r="Y105" t="s">
        <v>5039</v>
      </c>
      <c r="Z105">
        <v>16.818181818181817</v>
      </c>
      <c r="AA105">
        <f t="shared" si="22"/>
        <v>1.2257790432447888</v>
      </c>
      <c r="AB105">
        <v>19.90909090909091</v>
      </c>
      <c r="AC105">
        <f t="shared" si="27"/>
        <v>1.2990514296818934</v>
      </c>
      <c r="AD105" t="s">
        <v>4931</v>
      </c>
      <c r="AE105">
        <v>13</v>
      </c>
      <c r="AF105">
        <f t="shared" si="28"/>
        <v>1.1139433523068367</v>
      </c>
      <c r="AG105">
        <v>0</v>
      </c>
      <c r="AH105" t="e">
        <f t="shared" si="29"/>
        <v>#NUM!</v>
      </c>
      <c r="AI105">
        <f t="shared" si="30"/>
        <v>1.2937062937062935</v>
      </c>
      <c r="AJ105">
        <f t="shared" si="23"/>
        <v>3.8181818181818166</v>
      </c>
      <c r="AK105" t="e">
        <f t="shared" si="31"/>
        <v>#DIV/0!</v>
      </c>
      <c r="AL105">
        <f t="shared" si="32"/>
        <v>19.90909090909091</v>
      </c>
      <c r="AM105">
        <v>59</v>
      </c>
      <c r="AN105">
        <v>1</v>
      </c>
      <c r="AO105">
        <v>1</v>
      </c>
      <c r="AP105">
        <v>5</v>
      </c>
      <c r="AQ105">
        <v>1.7661019546950401</v>
      </c>
      <c r="AR105">
        <v>0</v>
      </c>
      <c r="AS105">
        <v>0</v>
      </c>
      <c r="AT105">
        <v>4292</v>
      </c>
      <c r="AU105">
        <v>3.6326597132939136</v>
      </c>
      <c r="AV105">
        <v>0</v>
      </c>
      <c r="AW105">
        <v>0</v>
      </c>
      <c r="AX105">
        <v>0</v>
      </c>
      <c r="AY105">
        <v>1</v>
      </c>
      <c r="AZ105">
        <f t="shared" si="33"/>
        <v>1.2937062937062935</v>
      </c>
      <c r="BA105">
        <f t="shared" si="34"/>
        <v>0</v>
      </c>
      <c r="BB105">
        <v>0</v>
      </c>
      <c r="BC105" t="s">
        <v>3710</v>
      </c>
      <c r="BD105">
        <v>1</v>
      </c>
      <c r="BE105">
        <v>1</v>
      </c>
      <c r="BF105">
        <v>3957</v>
      </c>
      <c r="BG105" t="b">
        <f t="shared" si="35"/>
        <v>1</v>
      </c>
      <c r="BH105">
        <v>0</v>
      </c>
      <c r="BI105">
        <v>0</v>
      </c>
      <c r="BJ105">
        <f t="shared" si="36"/>
        <v>0</v>
      </c>
      <c r="BK105">
        <f t="shared" si="37"/>
        <v>0</v>
      </c>
      <c r="BL105">
        <f t="shared" si="38"/>
        <v>0</v>
      </c>
      <c r="BM105">
        <f t="shared" si="39"/>
        <v>0</v>
      </c>
      <c r="BN105">
        <f t="shared" si="40"/>
        <v>0</v>
      </c>
      <c r="BO105">
        <f t="shared" si="41"/>
        <v>0</v>
      </c>
      <c r="BP105">
        <v>0</v>
      </c>
      <c r="BQ105">
        <f t="shared" si="42"/>
        <v>0</v>
      </c>
      <c r="BR105">
        <f t="shared" si="43"/>
        <v>0</v>
      </c>
      <c r="BS105">
        <v>0</v>
      </c>
      <c r="BT105">
        <v>0</v>
      </c>
      <c r="BU105" t="str">
        <f t="shared" si="24"/>
        <v>2016山西省</v>
      </c>
      <c r="BV105">
        <v>1</v>
      </c>
      <c r="BW105">
        <v>0</v>
      </c>
    </row>
    <row r="106" spans="1:75" x14ac:dyDescent="0.3">
      <c r="A106">
        <v>2018</v>
      </c>
      <c r="B106" t="s">
        <v>293</v>
      </c>
      <c r="C106" t="s">
        <v>294</v>
      </c>
      <c r="D106" t="s">
        <v>3706</v>
      </c>
      <c r="E106" t="s">
        <v>24</v>
      </c>
      <c r="F106">
        <v>140202008</v>
      </c>
      <c r="G106" t="s">
        <v>3707</v>
      </c>
      <c r="H106" t="s">
        <v>297</v>
      </c>
      <c r="I106" t="s">
        <v>3712</v>
      </c>
      <c r="J106">
        <v>28.835616438356169</v>
      </c>
      <c r="K106">
        <v>1.4599292400512314</v>
      </c>
      <c r="L106" t="str">
        <f t="shared" si="25"/>
        <v>2019太原市</v>
      </c>
      <c r="M106">
        <v>40.181159420289852</v>
      </c>
      <c r="N106">
        <f t="shared" si="26"/>
        <v>1.6040224640839422</v>
      </c>
      <c r="O106">
        <v>0.3705</v>
      </c>
      <c r="P106">
        <v>7.5893326437748616</v>
      </c>
      <c r="Q106">
        <v>4.9458229666136644</v>
      </c>
      <c r="R106">
        <v>0.19513810170687579</v>
      </c>
      <c r="S106">
        <v>0.68802908386239037</v>
      </c>
      <c r="T106">
        <v>2.576341350205793</v>
      </c>
      <c r="U106" t="s">
        <v>5043</v>
      </c>
      <c r="V106">
        <v>1</v>
      </c>
      <c r="W106" t="s">
        <v>293</v>
      </c>
      <c r="X106">
        <v>2013</v>
      </c>
      <c r="Y106" t="s">
        <v>5039</v>
      </c>
      <c r="Z106">
        <v>16.818181818181817</v>
      </c>
      <c r="AA106">
        <f t="shared" si="22"/>
        <v>1.2257790432447888</v>
      </c>
      <c r="AB106">
        <v>19.90909090909091</v>
      </c>
      <c r="AC106">
        <f t="shared" si="27"/>
        <v>1.2990514296818934</v>
      </c>
      <c r="AD106" t="s">
        <v>4931</v>
      </c>
      <c r="AE106">
        <v>13</v>
      </c>
      <c r="AF106">
        <f t="shared" si="28"/>
        <v>1.1139433523068367</v>
      </c>
      <c r="AG106">
        <v>0</v>
      </c>
      <c r="AH106" t="e">
        <f t="shared" si="29"/>
        <v>#NUM!</v>
      </c>
      <c r="AI106">
        <f t="shared" si="30"/>
        <v>1.2937062937062935</v>
      </c>
      <c r="AJ106">
        <f t="shared" si="23"/>
        <v>3.8181818181818166</v>
      </c>
      <c r="AK106" t="e">
        <f t="shared" si="31"/>
        <v>#DIV/0!</v>
      </c>
      <c r="AL106">
        <f t="shared" si="32"/>
        <v>19.90909090909091</v>
      </c>
      <c r="AM106">
        <v>60</v>
      </c>
      <c r="AN106">
        <v>1</v>
      </c>
      <c r="AO106">
        <v>1</v>
      </c>
      <c r="AP106">
        <v>6</v>
      </c>
      <c r="AQ106">
        <v>1.4599292400512309</v>
      </c>
      <c r="AR106">
        <v>1</v>
      </c>
      <c r="AS106">
        <v>1</v>
      </c>
      <c r="AT106">
        <v>3462</v>
      </c>
      <c r="AU106">
        <v>3.5393270635393752</v>
      </c>
      <c r="AV106">
        <v>0</v>
      </c>
      <c r="AW106">
        <v>0</v>
      </c>
      <c r="AX106">
        <v>0</v>
      </c>
      <c r="AY106">
        <v>1</v>
      </c>
      <c r="AZ106">
        <f t="shared" si="33"/>
        <v>1.2937062937062935</v>
      </c>
      <c r="BA106">
        <f t="shared" si="34"/>
        <v>0</v>
      </c>
      <c r="BB106">
        <v>0</v>
      </c>
      <c r="BC106" t="s">
        <v>3711</v>
      </c>
      <c r="BD106">
        <v>0</v>
      </c>
      <c r="BE106">
        <v>0</v>
      </c>
      <c r="BF106">
        <v>4292</v>
      </c>
      <c r="BG106" t="b">
        <f t="shared" si="35"/>
        <v>1</v>
      </c>
      <c r="BH106">
        <v>0</v>
      </c>
      <c r="BI106">
        <v>0</v>
      </c>
      <c r="BJ106">
        <f t="shared" si="36"/>
        <v>0</v>
      </c>
      <c r="BK106">
        <f t="shared" si="37"/>
        <v>0</v>
      </c>
      <c r="BL106">
        <f t="shared" si="38"/>
        <v>0</v>
      </c>
      <c r="BM106">
        <f t="shared" si="39"/>
        <v>0</v>
      </c>
      <c r="BN106">
        <f t="shared" si="40"/>
        <v>0</v>
      </c>
      <c r="BO106">
        <f t="shared" si="41"/>
        <v>0</v>
      </c>
      <c r="BP106">
        <v>0</v>
      </c>
      <c r="BQ106">
        <f t="shared" si="42"/>
        <v>0</v>
      </c>
      <c r="BR106">
        <f t="shared" si="43"/>
        <v>0</v>
      </c>
      <c r="BS106">
        <v>0</v>
      </c>
      <c r="BT106">
        <v>0</v>
      </c>
      <c r="BU106" t="str">
        <f t="shared" si="24"/>
        <v>2017山西省</v>
      </c>
      <c r="BV106">
        <v>0</v>
      </c>
      <c r="BW106">
        <v>0</v>
      </c>
    </row>
    <row r="107" spans="1:75" x14ac:dyDescent="0.3">
      <c r="A107">
        <v>2014</v>
      </c>
      <c r="B107" t="s">
        <v>293</v>
      </c>
      <c r="C107" t="s">
        <v>318</v>
      </c>
      <c r="D107" t="s">
        <v>771</v>
      </c>
      <c r="E107" t="s">
        <v>24</v>
      </c>
      <c r="F107">
        <v>140202013</v>
      </c>
      <c r="G107" t="s">
        <v>772</v>
      </c>
      <c r="H107" t="s">
        <v>321</v>
      </c>
      <c r="I107" t="s">
        <v>773</v>
      </c>
      <c r="J107">
        <v>20.74074074074074</v>
      </c>
      <c r="K107">
        <v>1.3168242628472131</v>
      </c>
      <c r="L107" t="str">
        <f t="shared" si="25"/>
        <v>2015大同市</v>
      </c>
      <c r="M107">
        <v>28.833333333333332</v>
      </c>
      <c r="N107">
        <f t="shared" si="26"/>
        <v>1.4598948527451518</v>
      </c>
      <c r="O107">
        <v>0.44469999998003451</v>
      </c>
      <c r="P107">
        <v>7.0007487727025257</v>
      </c>
      <c r="Q107">
        <v>4.471394403692833</v>
      </c>
      <c r="R107">
        <v>0.1803001064079211</v>
      </c>
      <c r="S107">
        <v>0.47317753891103209</v>
      </c>
      <c r="T107">
        <v>2.5304558435846758</v>
      </c>
      <c r="U107" t="s">
        <v>5357</v>
      </c>
      <c r="V107">
        <v>2</v>
      </c>
      <c r="W107" t="s">
        <v>297</v>
      </c>
      <c r="X107">
        <v>2013</v>
      </c>
      <c r="Y107" t="s">
        <v>4931</v>
      </c>
      <c r="Z107">
        <v>13</v>
      </c>
      <c r="AA107">
        <f t="shared" si="22"/>
        <v>1.1139433523068367</v>
      </c>
      <c r="AB107">
        <v>0</v>
      </c>
      <c r="AC107" t="e">
        <f t="shared" si="27"/>
        <v>#NUM!</v>
      </c>
      <c r="AD107" t="s">
        <v>4932</v>
      </c>
      <c r="AE107">
        <v>13</v>
      </c>
      <c r="AF107">
        <f t="shared" si="28"/>
        <v>1.1139433523068367</v>
      </c>
      <c r="AG107">
        <v>13</v>
      </c>
      <c r="AH107">
        <f t="shared" si="29"/>
        <v>1.1139433523068367</v>
      </c>
      <c r="AI107">
        <f t="shared" si="30"/>
        <v>1</v>
      </c>
      <c r="AJ107">
        <f t="shared" si="23"/>
        <v>0</v>
      </c>
      <c r="AK107">
        <f t="shared" si="31"/>
        <v>0</v>
      </c>
      <c r="AL107">
        <f t="shared" si="32"/>
        <v>-13</v>
      </c>
      <c r="AM107">
        <v>54</v>
      </c>
      <c r="AN107">
        <v>1</v>
      </c>
      <c r="AO107">
        <v>1</v>
      </c>
      <c r="AP107">
        <v>2</v>
      </c>
      <c r="AQ107">
        <v>1.3168242628472131</v>
      </c>
      <c r="AR107">
        <v>0</v>
      </c>
      <c r="AS107">
        <v>0</v>
      </c>
      <c r="AT107">
        <v>4082</v>
      </c>
      <c r="AU107">
        <v>3.6108730003800518</v>
      </c>
      <c r="AV107">
        <v>1</v>
      </c>
      <c r="AW107">
        <v>1</v>
      </c>
      <c r="AX107">
        <v>1</v>
      </c>
      <c r="AY107">
        <v>0</v>
      </c>
      <c r="AZ107">
        <f t="shared" si="33"/>
        <v>0</v>
      </c>
      <c r="BA107">
        <f t="shared" si="34"/>
        <v>0</v>
      </c>
      <c r="BB107">
        <v>0</v>
      </c>
      <c r="BC107" t="s">
        <v>4932</v>
      </c>
      <c r="BD107">
        <v>0</v>
      </c>
      <c r="BE107">
        <v>0</v>
      </c>
      <c r="BF107">
        <v>4562</v>
      </c>
      <c r="BG107" t="b">
        <f t="shared" si="35"/>
        <v>0</v>
      </c>
      <c r="BH107">
        <v>1</v>
      </c>
      <c r="BI107">
        <v>1</v>
      </c>
      <c r="BJ107">
        <f t="shared" si="36"/>
        <v>2</v>
      </c>
      <c r="BK107">
        <f t="shared" si="37"/>
        <v>2</v>
      </c>
      <c r="BL107">
        <f t="shared" si="38"/>
        <v>1</v>
      </c>
      <c r="BM107">
        <f t="shared" si="39"/>
        <v>1</v>
      </c>
      <c r="BN107">
        <f t="shared" si="40"/>
        <v>1</v>
      </c>
      <c r="BO107">
        <f t="shared" si="41"/>
        <v>1</v>
      </c>
      <c r="BP107">
        <v>0</v>
      </c>
      <c r="BQ107">
        <f t="shared" si="42"/>
        <v>0</v>
      </c>
      <c r="BR107">
        <f t="shared" si="43"/>
        <v>0</v>
      </c>
      <c r="BS107">
        <v>1</v>
      </c>
      <c r="BT107">
        <v>0</v>
      </c>
      <c r="BU107" t="str">
        <f t="shared" si="24"/>
        <v>2013山西省</v>
      </c>
      <c r="BV107">
        <v>0</v>
      </c>
      <c r="BW107">
        <v>0</v>
      </c>
    </row>
    <row r="108" spans="1:75" x14ac:dyDescent="0.3">
      <c r="A108">
        <v>2015</v>
      </c>
      <c r="B108" t="s">
        <v>293</v>
      </c>
      <c r="C108" t="s">
        <v>318</v>
      </c>
      <c r="D108" t="s">
        <v>771</v>
      </c>
      <c r="E108" t="s">
        <v>24</v>
      </c>
      <c r="F108">
        <v>140202013</v>
      </c>
      <c r="G108" t="s">
        <v>772</v>
      </c>
      <c r="H108" t="s">
        <v>321</v>
      </c>
      <c r="I108" t="s">
        <v>774</v>
      </c>
      <c r="J108">
        <v>28.833333333333329</v>
      </c>
      <c r="K108">
        <v>1.4598948527451516</v>
      </c>
      <c r="L108" t="str">
        <f t="shared" si="25"/>
        <v>2016大同市</v>
      </c>
      <c r="M108">
        <v>55.07692307692308</v>
      </c>
      <c r="N108">
        <f t="shared" si="26"/>
        <v>1.7409696700010189</v>
      </c>
      <c r="O108">
        <v>0.41769999999050672</v>
      </c>
      <c r="P108">
        <v>7.0225810691686528</v>
      </c>
      <c r="Q108">
        <v>4.4912075619931047</v>
      </c>
      <c r="R108">
        <v>0.19588896950856771</v>
      </c>
      <c r="S108">
        <v>0.31772815273570082</v>
      </c>
      <c r="T108">
        <v>2.4999893343341841</v>
      </c>
      <c r="U108" t="s">
        <v>5091</v>
      </c>
      <c r="V108">
        <v>2</v>
      </c>
      <c r="W108" t="s">
        <v>297</v>
      </c>
      <c r="X108">
        <v>2013</v>
      </c>
      <c r="Y108" t="s">
        <v>4931</v>
      </c>
      <c r="Z108">
        <v>13</v>
      </c>
      <c r="AA108">
        <f t="shared" si="22"/>
        <v>1.1139433523068367</v>
      </c>
      <c r="AB108">
        <v>0</v>
      </c>
      <c r="AC108" t="e">
        <f t="shared" si="27"/>
        <v>#NUM!</v>
      </c>
      <c r="AD108" t="s">
        <v>4932</v>
      </c>
      <c r="AE108">
        <v>13</v>
      </c>
      <c r="AF108">
        <f t="shared" si="28"/>
        <v>1.1139433523068367</v>
      </c>
      <c r="AG108">
        <v>13</v>
      </c>
      <c r="AH108">
        <f t="shared" si="29"/>
        <v>1.1139433523068367</v>
      </c>
      <c r="AI108">
        <f t="shared" si="30"/>
        <v>1</v>
      </c>
      <c r="AJ108">
        <f t="shared" si="23"/>
        <v>0</v>
      </c>
      <c r="AK108">
        <f t="shared" si="31"/>
        <v>0</v>
      </c>
      <c r="AL108">
        <f t="shared" si="32"/>
        <v>-13</v>
      </c>
      <c r="AM108">
        <v>55</v>
      </c>
      <c r="AN108">
        <v>1</v>
      </c>
      <c r="AO108">
        <v>1</v>
      </c>
      <c r="AP108">
        <v>3</v>
      </c>
      <c r="AQ108">
        <v>1.4598948527451521</v>
      </c>
      <c r="AR108">
        <v>0</v>
      </c>
      <c r="AS108">
        <v>0</v>
      </c>
      <c r="AT108">
        <v>5336</v>
      </c>
      <c r="AU108">
        <v>3.7272158209084925</v>
      </c>
      <c r="AV108">
        <v>1</v>
      </c>
      <c r="AW108">
        <v>0</v>
      </c>
      <c r="AX108">
        <v>1</v>
      </c>
      <c r="AY108">
        <v>0</v>
      </c>
      <c r="AZ108">
        <f t="shared" si="33"/>
        <v>0</v>
      </c>
      <c r="BA108">
        <f t="shared" si="34"/>
        <v>0</v>
      </c>
      <c r="BB108">
        <v>1</v>
      </c>
      <c r="BC108" t="s">
        <v>773</v>
      </c>
      <c r="BD108">
        <v>0</v>
      </c>
      <c r="BE108">
        <v>0</v>
      </c>
      <c r="BF108">
        <v>4082</v>
      </c>
      <c r="BG108" t="b">
        <f t="shared" si="35"/>
        <v>0</v>
      </c>
      <c r="BH108">
        <v>0</v>
      </c>
      <c r="BI108">
        <v>1</v>
      </c>
      <c r="BJ108">
        <f t="shared" si="36"/>
        <v>2</v>
      </c>
      <c r="BK108">
        <f t="shared" si="37"/>
        <v>0</v>
      </c>
      <c r="BL108">
        <f t="shared" si="38"/>
        <v>0</v>
      </c>
      <c r="BM108">
        <f t="shared" si="39"/>
        <v>1</v>
      </c>
      <c r="BN108">
        <f t="shared" si="40"/>
        <v>1</v>
      </c>
      <c r="BO108">
        <f t="shared" si="41"/>
        <v>0</v>
      </c>
      <c r="BP108">
        <v>1</v>
      </c>
      <c r="BQ108">
        <f t="shared" si="42"/>
        <v>2</v>
      </c>
      <c r="BR108">
        <f t="shared" si="43"/>
        <v>1</v>
      </c>
      <c r="BS108">
        <v>1</v>
      </c>
      <c r="BT108">
        <v>0</v>
      </c>
      <c r="BU108" t="str">
        <f t="shared" si="24"/>
        <v>2014山西省</v>
      </c>
      <c r="BV108">
        <v>1</v>
      </c>
      <c r="BW108">
        <v>0</v>
      </c>
    </row>
    <row r="109" spans="1:75" x14ac:dyDescent="0.3">
      <c r="A109">
        <v>2016</v>
      </c>
      <c r="B109" t="s">
        <v>293</v>
      </c>
      <c r="C109" t="s">
        <v>318</v>
      </c>
      <c r="D109" t="s">
        <v>775</v>
      </c>
      <c r="E109" t="s">
        <v>24</v>
      </c>
      <c r="F109">
        <v>140202016</v>
      </c>
      <c r="G109" t="s">
        <v>776</v>
      </c>
      <c r="H109" t="s">
        <v>321</v>
      </c>
      <c r="I109" t="s">
        <v>777</v>
      </c>
      <c r="J109">
        <v>55.07692307692308</v>
      </c>
      <c r="K109">
        <v>1.7409696700010189</v>
      </c>
      <c r="L109" t="str">
        <f t="shared" si="25"/>
        <v>2017大同市</v>
      </c>
      <c r="M109">
        <v>59.477611940298509</v>
      </c>
      <c r="N109">
        <f t="shared" si="26"/>
        <v>1.7743535230313048</v>
      </c>
      <c r="O109">
        <v>0.36519999996100588</v>
      </c>
      <c r="P109">
        <v>7.011061085915065</v>
      </c>
      <c r="Q109">
        <v>4.4777866629092404</v>
      </c>
      <c r="R109">
        <v>0.19288072347061061</v>
      </c>
      <c r="S109">
        <v>0.31105227700579868</v>
      </c>
      <c r="T109">
        <v>2.502427119984433</v>
      </c>
      <c r="U109" t="s">
        <v>5217</v>
      </c>
      <c r="V109">
        <v>2</v>
      </c>
      <c r="W109" t="s">
        <v>418</v>
      </c>
      <c r="X109">
        <v>2015</v>
      </c>
      <c r="Y109" t="s">
        <v>778</v>
      </c>
      <c r="Z109">
        <v>33.195</v>
      </c>
      <c r="AA109">
        <f t="shared" si="22"/>
        <v>1.5210726729829391</v>
      </c>
      <c r="AB109">
        <v>16.710526315789476</v>
      </c>
      <c r="AC109">
        <f t="shared" si="27"/>
        <v>1.2229901286751657</v>
      </c>
      <c r="AD109" t="s">
        <v>774</v>
      </c>
      <c r="AE109">
        <v>28.833333333333332</v>
      </c>
      <c r="AF109">
        <f t="shared" si="28"/>
        <v>1.4598948527451518</v>
      </c>
      <c r="AG109">
        <v>9.7368421052631575</v>
      </c>
      <c r="AH109">
        <f t="shared" si="29"/>
        <v>0.98841812745018487</v>
      </c>
      <c r="AI109">
        <f t="shared" si="30"/>
        <v>1.1512716763005781</v>
      </c>
      <c r="AJ109">
        <f t="shared" si="23"/>
        <v>4.3616666666666681</v>
      </c>
      <c r="AK109">
        <f t="shared" si="31"/>
        <v>1.7162162162162165</v>
      </c>
      <c r="AL109">
        <f t="shared" si="32"/>
        <v>6.9736842105263186</v>
      </c>
      <c r="AM109">
        <v>51</v>
      </c>
      <c r="AN109">
        <v>1</v>
      </c>
      <c r="AO109">
        <v>1</v>
      </c>
      <c r="AP109">
        <v>1</v>
      </c>
      <c r="AQ109">
        <v>1.7409696700010191</v>
      </c>
      <c r="AR109">
        <v>0</v>
      </c>
      <c r="AS109">
        <v>0</v>
      </c>
      <c r="AT109">
        <v>5184</v>
      </c>
      <c r="AU109">
        <v>3.714664992862537</v>
      </c>
      <c r="AV109">
        <v>1</v>
      </c>
      <c r="AW109">
        <v>0</v>
      </c>
      <c r="AX109">
        <v>1</v>
      </c>
      <c r="AY109">
        <v>0</v>
      </c>
      <c r="AZ109">
        <f t="shared" si="33"/>
        <v>1.1512716763005781</v>
      </c>
      <c r="BA109">
        <f t="shared" si="34"/>
        <v>0</v>
      </c>
      <c r="BB109">
        <v>1</v>
      </c>
      <c r="BC109" t="s">
        <v>774</v>
      </c>
      <c r="BD109">
        <v>0</v>
      </c>
      <c r="BE109">
        <v>0</v>
      </c>
      <c r="BF109">
        <v>5336</v>
      </c>
      <c r="BG109" t="b">
        <f t="shared" si="35"/>
        <v>0</v>
      </c>
      <c r="BH109">
        <v>0</v>
      </c>
      <c r="BI109">
        <v>1</v>
      </c>
      <c r="BJ109">
        <f t="shared" si="36"/>
        <v>2</v>
      </c>
      <c r="BK109">
        <f t="shared" si="37"/>
        <v>0</v>
      </c>
      <c r="BL109">
        <f t="shared" si="38"/>
        <v>0</v>
      </c>
      <c r="BM109">
        <f t="shared" si="39"/>
        <v>1</v>
      </c>
      <c r="BN109">
        <f t="shared" si="40"/>
        <v>1</v>
      </c>
      <c r="BO109">
        <f t="shared" si="41"/>
        <v>0</v>
      </c>
      <c r="BP109">
        <v>1</v>
      </c>
      <c r="BQ109">
        <f t="shared" si="42"/>
        <v>2</v>
      </c>
      <c r="BR109">
        <f t="shared" si="43"/>
        <v>1</v>
      </c>
      <c r="BS109">
        <v>1</v>
      </c>
      <c r="BT109">
        <v>0</v>
      </c>
      <c r="BU109" t="str">
        <f t="shared" si="24"/>
        <v>2015山西省</v>
      </c>
      <c r="BV109">
        <v>1</v>
      </c>
      <c r="BW109">
        <v>0</v>
      </c>
    </row>
    <row r="110" spans="1:75" x14ac:dyDescent="0.3">
      <c r="A110">
        <v>2017</v>
      </c>
      <c r="B110" t="s">
        <v>293</v>
      </c>
      <c r="C110" t="s">
        <v>318</v>
      </c>
      <c r="D110" t="s">
        <v>775</v>
      </c>
      <c r="E110" t="s">
        <v>24</v>
      </c>
      <c r="F110">
        <v>140202016</v>
      </c>
      <c r="G110" t="s">
        <v>776</v>
      </c>
      <c r="H110" t="s">
        <v>321</v>
      </c>
      <c r="I110" t="s">
        <v>779</v>
      </c>
      <c r="J110">
        <v>59.477611940298509</v>
      </c>
      <c r="K110">
        <v>1.7743535230313048</v>
      </c>
      <c r="L110" t="str">
        <f t="shared" si="25"/>
        <v>2018大同市</v>
      </c>
      <c r="M110">
        <v>65.136986301369859</v>
      </c>
      <c r="N110">
        <f t="shared" si="26"/>
        <v>1.8138276611529769</v>
      </c>
      <c r="O110">
        <v>0.37417860197638458</v>
      </c>
      <c r="P110">
        <v>7.0497257339998551</v>
      </c>
      <c r="Q110">
        <v>4.514162427644564</v>
      </c>
      <c r="R110">
        <v>0.17289739150096531</v>
      </c>
      <c r="S110">
        <v>0.33264169051677211</v>
      </c>
      <c r="T110">
        <v>2.502427119984433</v>
      </c>
      <c r="U110" t="s">
        <v>5358</v>
      </c>
      <c r="V110">
        <v>2</v>
      </c>
      <c r="W110" t="s">
        <v>418</v>
      </c>
      <c r="X110">
        <v>2015</v>
      </c>
      <c r="Y110" t="s">
        <v>778</v>
      </c>
      <c r="Z110">
        <v>33.195</v>
      </c>
      <c r="AA110">
        <f t="shared" si="22"/>
        <v>1.5210726729829391</v>
      </c>
      <c r="AB110">
        <v>16.710526315789476</v>
      </c>
      <c r="AC110">
        <f t="shared" si="27"/>
        <v>1.2229901286751657</v>
      </c>
      <c r="AD110" t="s">
        <v>774</v>
      </c>
      <c r="AE110">
        <v>28.833333333333332</v>
      </c>
      <c r="AF110">
        <f t="shared" si="28"/>
        <v>1.4598948527451518</v>
      </c>
      <c r="AG110">
        <v>9.7368421052631575</v>
      </c>
      <c r="AH110">
        <f t="shared" si="29"/>
        <v>0.98841812745018487</v>
      </c>
      <c r="AI110">
        <f t="shared" si="30"/>
        <v>1.1512716763005781</v>
      </c>
      <c r="AJ110">
        <f t="shared" si="23"/>
        <v>4.3616666666666681</v>
      </c>
      <c r="AK110">
        <f t="shared" si="31"/>
        <v>1.7162162162162165</v>
      </c>
      <c r="AL110">
        <f t="shared" si="32"/>
        <v>6.9736842105263186</v>
      </c>
      <c r="AM110">
        <v>52</v>
      </c>
      <c r="AN110">
        <v>1</v>
      </c>
      <c r="AO110">
        <v>1</v>
      </c>
      <c r="AP110">
        <v>2</v>
      </c>
      <c r="AQ110">
        <v>1.774353523031305</v>
      </c>
      <c r="AR110">
        <v>0</v>
      </c>
      <c r="AS110">
        <v>0</v>
      </c>
      <c r="AT110">
        <v>4840</v>
      </c>
      <c r="AU110">
        <v>3.6848453616444123</v>
      </c>
      <c r="AV110">
        <v>0</v>
      </c>
      <c r="AW110">
        <v>0</v>
      </c>
      <c r="AX110">
        <v>1</v>
      </c>
      <c r="AY110">
        <v>0</v>
      </c>
      <c r="AZ110">
        <f t="shared" si="33"/>
        <v>1.1512716763005781</v>
      </c>
      <c r="BA110">
        <f t="shared" si="34"/>
        <v>0</v>
      </c>
      <c r="BB110">
        <v>0</v>
      </c>
      <c r="BC110" t="s">
        <v>777</v>
      </c>
      <c r="BD110">
        <v>0</v>
      </c>
      <c r="BE110">
        <v>0</v>
      </c>
      <c r="BF110">
        <v>5184</v>
      </c>
      <c r="BG110" t="b">
        <f t="shared" si="35"/>
        <v>0</v>
      </c>
      <c r="BH110">
        <v>0</v>
      </c>
      <c r="BI110">
        <v>0</v>
      </c>
      <c r="BJ110">
        <f t="shared" si="36"/>
        <v>0</v>
      </c>
      <c r="BK110">
        <f t="shared" si="37"/>
        <v>0</v>
      </c>
      <c r="BL110">
        <f t="shared" si="38"/>
        <v>0</v>
      </c>
      <c r="BM110">
        <f t="shared" si="39"/>
        <v>0</v>
      </c>
      <c r="BN110">
        <f t="shared" si="40"/>
        <v>0</v>
      </c>
      <c r="BO110">
        <f t="shared" si="41"/>
        <v>0</v>
      </c>
      <c r="BP110">
        <v>0</v>
      </c>
      <c r="BQ110">
        <f t="shared" si="42"/>
        <v>0</v>
      </c>
      <c r="BR110">
        <f t="shared" si="43"/>
        <v>0</v>
      </c>
      <c r="BS110">
        <v>0</v>
      </c>
      <c r="BT110">
        <v>0</v>
      </c>
      <c r="BU110" t="str">
        <f t="shared" si="24"/>
        <v>2016山西省</v>
      </c>
      <c r="BV110">
        <v>1</v>
      </c>
      <c r="BW110">
        <v>0</v>
      </c>
    </row>
    <row r="111" spans="1:75" x14ac:dyDescent="0.3">
      <c r="A111">
        <v>2021</v>
      </c>
      <c r="B111" t="s">
        <v>293</v>
      </c>
      <c r="C111" t="s">
        <v>318</v>
      </c>
      <c r="D111" t="s">
        <v>319</v>
      </c>
      <c r="E111" t="s">
        <v>24</v>
      </c>
      <c r="F111">
        <v>140202021</v>
      </c>
      <c r="G111" t="s">
        <v>320</v>
      </c>
      <c r="H111" t="s">
        <v>321</v>
      </c>
      <c r="I111" t="s">
        <v>322</v>
      </c>
      <c r="J111">
        <v>51.99</v>
      </c>
      <c r="K111">
        <v>1.7159198174335795</v>
      </c>
      <c r="L111" t="str">
        <f t="shared" si="25"/>
        <v>2022大同市</v>
      </c>
      <c r="M111">
        <v>64.12</v>
      </c>
      <c r="N111">
        <f t="shared" si="26"/>
        <v>1.8069935136821071</v>
      </c>
      <c r="O111">
        <v>0.42470000000000002</v>
      </c>
      <c r="P111">
        <v>7.2268575702887237</v>
      </c>
      <c r="Q111">
        <v>4.735527043564014</v>
      </c>
      <c r="R111">
        <v>0.1479914800591158</v>
      </c>
      <c r="S111">
        <v>0.44557473522172419</v>
      </c>
      <c r="T111">
        <v>2.4996870826184039</v>
      </c>
      <c r="U111" t="s">
        <v>5355</v>
      </c>
      <c r="V111">
        <v>2</v>
      </c>
      <c r="W111" t="s">
        <v>297</v>
      </c>
      <c r="X111">
        <v>2020</v>
      </c>
      <c r="Y111" t="s">
        <v>298</v>
      </c>
      <c r="Z111">
        <v>62.03</v>
      </c>
      <c r="AA111">
        <f t="shared" si="22"/>
        <v>1.7926017811649664</v>
      </c>
      <c r="AB111">
        <v>64.705882352941174</v>
      </c>
      <c r="AC111">
        <f t="shared" si="27"/>
        <v>1.810943763779951</v>
      </c>
      <c r="AD111" t="s">
        <v>784</v>
      </c>
      <c r="AE111">
        <v>60.39</v>
      </c>
      <c r="AF111">
        <f t="shared" si="28"/>
        <v>1.780965029608317</v>
      </c>
      <c r="AG111">
        <v>76.17647058823529</v>
      </c>
      <c r="AH111">
        <f t="shared" si="29"/>
        <v>1.8818208470389968</v>
      </c>
      <c r="AI111">
        <f t="shared" si="30"/>
        <v>1.0271568140420599</v>
      </c>
      <c r="AJ111">
        <f t="shared" si="23"/>
        <v>1.6400000000000006</v>
      </c>
      <c r="AK111">
        <f t="shared" si="31"/>
        <v>0.84942084942084939</v>
      </c>
      <c r="AL111">
        <f t="shared" si="32"/>
        <v>-11.470588235294116</v>
      </c>
      <c r="AM111">
        <v>55</v>
      </c>
      <c r="AN111">
        <v>1</v>
      </c>
      <c r="AO111">
        <v>1</v>
      </c>
      <c r="AP111">
        <v>1</v>
      </c>
      <c r="AQ111">
        <v>1.715919817433579</v>
      </c>
      <c r="AR111">
        <v>0</v>
      </c>
      <c r="AS111">
        <v>0</v>
      </c>
      <c r="AT111">
        <v>5933</v>
      </c>
      <c r="AU111">
        <v>3.7732743483374538</v>
      </c>
      <c r="AV111">
        <v>0</v>
      </c>
      <c r="AW111">
        <v>0</v>
      </c>
      <c r="AX111">
        <v>1</v>
      </c>
      <c r="AY111">
        <v>0</v>
      </c>
      <c r="AZ111">
        <f t="shared" si="33"/>
        <v>1.0271568140420599</v>
      </c>
      <c r="BA111">
        <f t="shared" si="34"/>
        <v>0</v>
      </c>
      <c r="BB111">
        <v>0</v>
      </c>
      <c r="BC111" t="s">
        <v>784</v>
      </c>
      <c r="BD111">
        <v>0</v>
      </c>
      <c r="BE111">
        <v>0</v>
      </c>
      <c r="BF111">
        <v>8204</v>
      </c>
      <c r="BG111" t="b">
        <f t="shared" si="35"/>
        <v>0</v>
      </c>
      <c r="BH111">
        <v>0</v>
      </c>
      <c r="BI111">
        <v>0</v>
      </c>
      <c r="BJ111">
        <f t="shared" si="36"/>
        <v>0</v>
      </c>
      <c r="BK111">
        <f t="shared" si="37"/>
        <v>0</v>
      </c>
      <c r="BL111">
        <f t="shared" si="38"/>
        <v>0</v>
      </c>
      <c r="BM111">
        <f t="shared" si="39"/>
        <v>0</v>
      </c>
      <c r="BN111">
        <f t="shared" si="40"/>
        <v>0</v>
      </c>
      <c r="BO111">
        <f t="shared" si="41"/>
        <v>0</v>
      </c>
      <c r="BP111">
        <v>0</v>
      </c>
      <c r="BQ111">
        <f t="shared" si="42"/>
        <v>0</v>
      </c>
      <c r="BR111">
        <f t="shared" si="43"/>
        <v>0</v>
      </c>
      <c r="BS111">
        <v>0</v>
      </c>
      <c r="BT111">
        <v>0</v>
      </c>
      <c r="BU111" t="str">
        <f t="shared" si="24"/>
        <v>2020山西省</v>
      </c>
      <c r="BV111">
        <v>0</v>
      </c>
      <c r="BW111">
        <v>0</v>
      </c>
    </row>
    <row r="112" spans="1:75" x14ac:dyDescent="0.3">
      <c r="A112">
        <v>2022</v>
      </c>
      <c r="B112" t="s">
        <v>293</v>
      </c>
      <c r="C112" t="s">
        <v>318</v>
      </c>
      <c r="D112" t="s">
        <v>319</v>
      </c>
      <c r="E112" t="s">
        <v>24</v>
      </c>
      <c r="F112">
        <v>140202021</v>
      </c>
      <c r="G112" t="s">
        <v>320</v>
      </c>
      <c r="H112" t="s">
        <v>321</v>
      </c>
      <c r="I112" t="s">
        <v>338</v>
      </c>
      <c r="J112">
        <v>64.12</v>
      </c>
      <c r="K112">
        <v>1.8069935136821071</v>
      </c>
      <c r="L112" t="str">
        <f t="shared" si="25"/>
        <v>2023大同市</v>
      </c>
      <c r="M112">
        <v>56.94</v>
      </c>
      <c r="N112">
        <f t="shared" si="26"/>
        <v>1.7554174628109362</v>
      </c>
      <c r="O112">
        <v>0.4491</v>
      </c>
      <c r="P112">
        <v>6.2655253352190741</v>
      </c>
      <c r="Q112">
        <v>4.7741299427844792</v>
      </c>
      <c r="R112">
        <v>0.14218583013767519</v>
      </c>
      <c r="S112">
        <v>0.46584213199539792</v>
      </c>
      <c r="T112">
        <v>2.4996870826184039</v>
      </c>
      <c r="U112" t="s">
        <v>5356</v>
      </c>
      <c r="V112">
        <v>2</v>
      </c>
      <c r="W112" t="s">
        <v>297</v>
      </c>
      <c r="X112">
        <v>2020</v>
      </c>
      <c r="Y112" t="s">
        <v>298</v>
      </c>
      <c r="Z112">
        <v>62.03</v>
      </c>
      <c r="AA112">
        <f t="shared" si="22"/>
        <v>1.7926017811649664</v>
      </c>
      <c r="AB112">
        <v>64.705882352941174</v>
      </c>
      <c r="AC112">
        <f t="shared" si="27"/>
        <v>1.810943763779951</v>
      </c>
      <c r="AD112" t="s">
        <v>784</v>
      </c>
      <c r="AE112">
        <v>60.39</v>
      </c>
      <c r="AF112">
        <f t="shared" si="28"/>
        <v>1.780965029608317</v>
      </c>
      <c r="AG112">
        <v>76.17647058823529</v>
      </c>
      <c r="AH112">
        <f t="shared" si="29"/>
        <v>1.8818208470389968</v>
      </c>
      <c r="AI112">
        <f t="shared" si="30"/>
        <v>1.0271568140420599</v>
      </c>
      <c r="AJ112">
        <f t="shared" si="23"/>
        <v>1.6400000000000006</v>
      </c>
      <c r="AK112">
        <f t="shared" si="31"/>
        <v>0.84942084942084939</v>
      </c>
      <c r="AL112">
        <f t="shared" si="32"/>
        <v>-11.470588235294116</v>
      </c>
      <c r="AM112">
        <v>56</v>
      </c>
      <c r="AN112">
        <v>1</v>
      </c>
      <c r="AO112">
        <v>1</v>
      </c>
      <c r="AP112">
        <v>2</v>
      </c>
      <c r="AQ112">
        <v>1.8069935136821069</v>
      </c>
      <c r="AR112">
        <v>0</v>
      </c>
      <c r="AS112">
        <v>0</v>
      </c>
      <c r="AT112">
        <v>6298</v>
      </c>
      <c r="AU112">
        <v>3.7992026563005252</v>
      </c>
      <c r="AV112">
        <v>0</v>
      </c>
      <c r="AW112">
        <v>0</v>
      </c>
      <c r="AX112">
        <v>1</v>
      </c>
      <c r="AY112">
        <v>0</v>
      </c>
      <c r="AZ112">
        <f t="shared" si="33"/>
        <v>1.0271568140420599</v>
      </c>
      <c r="BA112">
        <f t="shared" si="34"/>
        <v>0</v>
      </c>
      <c r="BB112">
        <v>0</v>
      </c>
      <c r="BC112" t="s">
        <v>322</v>
      </c>
      <c r="BD112">
        <v>0</v>
      </c>
      <c r="BE112">
        <v>0</v>
      </c>
      <c r="BF112">
        <v>5933</v>
      </c>
      <c r="BG112" t="b">
        <f t="shared" si="35"/>
        <v>0</v>
      </c>
      <c r="BH112">
        <v>0</v>
      </c>
      <c r="BI112">
        <v>0</v>
      </c>
      <c r="BJ112">
        <f t="shared" si="36"/>
        <v>0</v>
      </c>
      <c r="BK112">
        <f t="shared" si="37"/>
        <v>0</v>
      </c>
      <c r="BL112">
        <f t="shared" si="38"/>
        <v>0</v>
      </c>
      <c r="BM112">
        <f t="shared" si="39"/>
        <v>0</v>
      </c>
      <c r="BN112">
        <f t="shared" si="40"/>
        <v>0</v>
      </c>
      <c r="BO112">
        <f t="shared" si="41"/>
        <v>0</v>
      </c>
      <c r="BP112">
        <v>0</v>
      </c>
      <c r="BQ112">
        <f t="shared" si="42"/>
        <v>0</v>
      </c>
      <c r="BR112">
        <f t="shared" si="43"/>
        <v>0</v>
      </c>
      <c r="BS112">
        <v>0</v>
      </c>
      <c r="BT112">
        <v>0</v>
      </c>
      <c r="BU112" t="str">
        <f t="shared" si="24"/>
        <v>2021山西省</v>
      </c>
      <c r="BV112">
        <v>0</v>
      </c>
      <c r="BW112">
        <v>0</v>
      </c>
    </row>
    <row r="113" spans="1:75" x14ac:dyDescent="0.3">
      <c r="A113">
        <v>2015</v>
      </c>
      <c r="B113" t="s">
        <v>293</v>
      </c>
      <c r="C113" t="s">
        <v>339</v>
      </c>
      <c r="D113" t="s">
        <v>4322</v>
      </c>
      <c r="E113" t="s">
        <v>24</v>
      </c>
      <c r="F113">
        <v>140302013</v>
      </c>
      <c r="G113" t="s">
        <v>4323</v>
      </c>
      <c r="H113" t="s">
        <v>342</v>
      </c>
      <c r="I113" t="s">
        <v>4325</v>
      </c>
      <c r="J113">
        <v>34.583333333333343</v>
      </c>
      <c r="K113">
        <v>1.538866850664468</v>
      </c>
      <c r="L113" t="str">
        <f t="shared" si="25"/>
        <v>2016阳泉市</v>
      </c>
      <c r="M113">
        <v>51.269230769230766</v>
      </c>
      <c r="N113">
        <f t="shared" si="26"/>
        <v>1.7098568014430413</v>
      </c>
      <c r="O113">
        <v>0.49830000005036079</v>
      </c>
      <c r="P113">
        <v>6.7750282562424378</v>
      </c>
      <c r="Q113">
        <v>4.6303058079004362</v>
      </c>
      <c r="R113">
        <v>0.21732775560743159</v>
      </c>
      <c r="S113">
        <v>0.43853099142985658</v>
      </c>
      <c r="T113">
        <v>2.121100029976307</v>
      </c>
      <c r="U113" t="s">
        <v>5091</v>
      </c>
      <c r="V113">
        <v>1</v>
      </c>
      <c r="W113" t="s">
        <v>293</v>
      </c>
      <c r="X113">
        <v>2013</v>
      </c>
      <c r="Y113" t="s">
        <v>5039</v>
      </c>
      <c r="Z113">
        <v>16.818181818181817</v>
      </c>
      <c r="AA113">
        <f t="shared" si="22"/>
        <v>1.2257790432447888</v>
      </c>
      <c r="AB113">
        <v>19.90909090909091</v>
      </c>
      <c r="AC113">
        <f t="shared" si="27"/>
        <v>1.2990514296818934</v>
      </c>
      <c r="AD113" t="s">
        <v>5206</v>
      </c>
      <c r="AE113">
        <v>15</v>
      </c>
      <c r="AF113">
        <f t="shared" si="28"/>
        <v>1.1760912590556813</v>
      </c>
      <c r="AG113">
        <v>0</v>
      </c>
      <c r="AH113" t="e">
        <f t="shared" si="29"/>
        <v>#NUM!</v>
      </c>
      <c r="AI113">
        <f t="shared" si="30"/>
        <v>1.1212121212121211</v>
      </c>
      <c r="AJ113">
        <f t="shared" si="23"/>
        <v>1.8181818181818166</v>
      </c>
      <c r="AK113" t="e">
        <f t="shared" si="31"/>
        <v>#DIV/0!</v>
      </c>
      <c r="AL113">
        <f t="shared" si="32"/>
        <v>19.90909090909091</v>
      </c>
      <c r="AM113">
        <v>48</v>
      </c>
      <c r="AN113">
        <v>1</v>
      </c>
      <c r="AO113">
        <v>1</v>
      </c>
      <c r="AP113">
        <v>3</v>
      </c>
      <c r="AQ113">
        <v>1.538866850664468</v>
      </c>
      <c r="AR113">
        <v>0</v>
      </c>
      <c r="AS113">
        <v>0</v>
      </c>
      <c r="AT113">
        <v>4919</v>
      </c>
      <c r="AU113">
        <v>3.6918768225593315</v>
      </c>
      <c r="AV113">
        <v>1</v>
      </c>
      <c r="AW113">
        <v>0</v>
      </c>
      <c r="AX113">
        <v>0</v>
      </c>
      <c r="AY113">
        <v>1</v>
      </c>
      <c r="AZ113">
        <f t="shared" si="33"/>
        <v>1.1212121212121211</v>
      </c>
      <c r="BA113">
        <f t="shared" si="34"/>
        <v>0</v>
      </c>
      <c r="BB113">
        <v>1</v>
      </c>
      <c r="BC113" t="s">
        <v>4324</v>
      </c>
      <c r="BD113">
        <v>0</v>
      </c>
      <c r="BE113">
        <v>0</v>
      </c>
      <c r="BF113">
        <v>5236</v>
      </c>
      <c r="BG113" t="b">
        <f t="shared" si="35"/>
        <v>0</v>
      </c>
      <c r="BH113">
        <v>0</v>
      </c>
      <c r="BI113">
        <v>1</v>
      </c>
      <c r="BJ113">
        <f t="shared" si="36"/>
        <v>2</v>
      </c>
      <c r="BK113">
        <f t="shared" si="37"/>
        <v>0</v>
      </c>
      <c r="BL113">
        <f t="shared" si="38"/>
        <v>0</v>
      </c>
      <c r="BM113">
        <f t="shared" si="39"/>
        <v>1</v>
      </c>
      <c r="BN113">
        <f t="shared" si="40"/>
        <v>1</v>
      </c>
      <c r="BO113">
        <f t="shared" si="41"/>
        <v>0</v>
      </c>
      <c r="BP113">
        <v>1</v>
      </c>
      <c r="BQ113">
        <f t="shared" si="42"/>
        <v>2</v>
      </c>
      <c r="BR113">
        <f t="shared" si="43"/>
        <v>1</v>
      </c>
      <c r="BS113">
        <v>1</v>
      </c>
      <c r="BT113">
        <v>0</v>
      </c>
      <c r="BU113" t="str">
        <f t="shared" si="24"/>
        <v>2014山西省</v>
      </c>
      <c r="BV113">
        <v>1</v>
      </c>
      <c r="BW113">
        <v>0</v>
      </c>
    </row>
    <row r="114" spans="1:75" x14ac:dyDescent="0.3">
      <c r="A114">
        <v>2014</v>
      </c>
      <c r="B114" t="s">
        <v>293</v>
      </c>
      <c r="C114" t="s">
        <v>339</v>
      </c>
      <c r="D114" t="s">
        <v>4322</v>
      </c>
      <c r="E114" t="s">
        <v>24</v>
      </c>
      <c r="F114">
        <v>140302013</v>
      </c>
      <c r="G114" t="s">
        <v>4323</v>
      </c>
      <c r="H114" t="s">
        <v>342</v>
      </c>
      <c r="I114" t="s">
        <v>4324</v>
      </c>
      <c r="J114">
        <v>25.277777777777779</v>
      </c>
      <c r="K114">
        <v>1.4027388915538064</v>
      </c>
      <c r="L114" t="str">
        <f t="shared" si="25"/>
        <v>2015阳泉市</v>
      </c>
      <c r="M114">
        <v>34.583333333333336</v>
      </c>
      <c r="N114">
        <f t="shared" si="26"/>
        <v>1.5388668506644678</v>
      </c>
      <c r="O114">
        <v>0.54629999996756495</v>
      </c>
      <c r="P114">
        <v>6.7900143670520254</v>
      </c>
      <c r="Q114">
        <v>4.6472068690855517</v>
      </c>
      <c r="R114">
        <v>0.23158645686505769</v>
      </c>
      <c r="S114">
        <v>0.54135373816989329</v>
      </c>
      <c r="T114">
        <v>2.1245042248342818</v>
      </c>
      <c r="U114" t="s">
        <v>5357</v>
      </c>
      <c r="V114">
        <v>1</v>
      </c>
      <c r="W114" t="s">
        <v>293</v>
      </c>
      <c r="X114">
        <v>2013</v>
      </c>
      <c r="Y114" t="s">
        <v>5039</v>
      </c>
      <c r="Z114">
        <v>16.818181818181817</v>
      </c>
      <c r="AA114">
        <f t="shared" si="22"/>
        <v>1.2257790432447888</v>
      </c>
      <c r="AB114">
        <v>19.90909090909091</v>
      </c>
      <c r="AC114">
        <f t="shared" si="27"/>
        <v>1.2990514296818934</v>
      </c>
      <c r="AD114" t="s">
        <v>5206</v>
      </c>
      <c r="AE114">
        <v>15</v>
      </c>
      <c r="AF114">
        <f t="shared" si="28"/>
        <v>1.1760912590556813</v>
      </c>
      <c r="AG114">
        <v>0</v>
      </c>
      <c r="AH114" t="e">
        <f t="shared" si="29"/>
        <v>#NUM!</v>
      </c>
      <c r="AI114">
        <f t="shared" si="30"/>
        <v>1.1212121212121211</v>
      </c>
      <c r="AJ114">
        <f t="shared" si="23"/>
        <v>1.8181818181818166</v>
      </c>
      <c r="AK114" t="e">
        <f t="shared" si="31"/>
        <v>#DIV/0!</v>
      </c>
      <c r="AL114">
        <f t="shared" si="32"/>
        <v>19.90909090909091</v>
      </c>
      <c r="AM114">
        <v>47</v>
      </c>
      <c r="AN114">
        <v>1</v>
      </c>
      <c r="AO114">
        <v>1</v>
      </c>
      <c r="AP114">
        <v>2</v>
      </c>
      <c r="AQ114">
        <v>1.4027388915538059</v>
      </c>
      <c r="AR114">
        <v>0</v>
      </c>
      <c r="AS114">
        <v>0</v>
      </c>
      <c r="AT114">
        <v>5236</v>
      </c>
      <c r="AU114">
        <v>3.718999637878718</v>
      </c>
      <c r="AV114">
        <v>1</v>
      </c>
      <c r="AW114">
        <v>1</v>
      </c>
      <c r="AX114">
        <v>0</v>
      </c>
      <c r="AY114">
        <v>1</v>
      </c>
      <c r="AZ114">
        <f t="shared" si="33"/>
        <v>1.1212121212121211</v>
      </c>
      <c r="BA114">
        <f t="shared" si="34"/>
        <v>0</v>
      </c>
      <c r="BB114">
        <v>0</v>
      </c>
      <c r="BC114" t="s">
        <v>5206</v>
      </c>
      <c r="BD114">
        <v>0</v>
      </c>
      <c r="BE114">
        <v>0</v>
      </c>
      <c r="BF114">
        <v>4562</v>
      </c>
      <c r="BG114" t="b">
        <f t="shared" si="35"/>
        <v>0</v>
      </c>
      <c r="BH114">
        <v>1</v>
      </c>
      <c r="BI114">
        <v>1</v>
      </c>
      <c r="BJ114">
        <f t="shared" si="36"/>
        <v>2</v>
      </c>
      <c r="BK114">
        <f t="shared" si="37"/>
        <v>2</v>
      </c>
      <c r="BL114">
        <f t="shared" si="38"/>
        <v>1</v>
      </c>
      <c r="BM114">
        <f t="shared" si="39"/>
        <v>1</v>
      </c>
      <c r="BN114">
        <f t="shared" si="40"/>
        <v>1</v>
      </c>
      <c r="BO114">
        <f t="shared" si="41"/>
        <v>1</v>
      </c>
      <c r="BP114">
        <v>0</v>
      </c>
      <c r="BQ114">
        <f t="shared" si="42"/>
        <v>0</v>
      </c>
      <c r="BR114">
        <f t="shared" si="43"/>
        <v>0</v>
      </c>
      <c r="BS114">
        <v>1</v>
      </c>
      <c r="BT114">
        <v>0</v>
      </c>
      <c r="BU114" t="str">
        <f t="shared" si="24"/>
        <v>2013山西省</v>
      </c>
      <c r="BV114">
        <v>0</v>
      </c>
      <c r="BW114">
        <v>0</v>
      </c>
    </row>
    <row r="115" spans="1:75" x14ac:dyDescent="0.3">
      <c r="A115">
        <v>2019</v>
      </c>
      <c r="B115" t="s">
        <v>293</v>
      </c>
      <c r="C115" t="s">
        <v>509</v>
      </c>
      <c r="D115" t="s">
        <v>2491</v>
      </c>
      <c r="E115" t="s">
        <v>24</v>
      </c>
      <c r="F115">
        <v>140302016</v>
      </c>
      <c r="G115" t="s">
        <v>2492</v>
      </c>
      <c r="H115" t="s">
        <v>512</v>
      </c>
      <c r="I115" t="s">
        <v>515</v>
      </c>
      <c r="J115">
        <v>43.304347826086953</v>
      </c>
      <c r="K115">
        <v>1.6365315024061058</v>
      </c>
      <c r="L115" t="str">
        <f t="shared" si="25"/>
        <v>2020临汾市</v>
      </c>
      <c r="M115">
        <v>60.08</v>
      </c>
      <c r="N115">
        <f t="shared" si="26"/>
        <v>1.7787299239961121</v>
      </c>
      <c r="O115">
        <v>0.4325</v>
      </c>
      <c r="P115">
        <v>7.1622656142980219</v>
      </c>
      <c r="Q115">
        <v>4.5085297189712863</v>
      </c>
      <c r="R115">
        <v>0.1441625432054511</v>
      </c>
      <c r="S115">
        <v>0.33575143620962739</v>
      </c>
      <c r="T115">
        <v>2.634477270160732</v>
      </c>
      <c r="U115" t="s">
        <v>5151</v>
      </c>
      <c r="V115">
        <v>2</v>
      </c>
      <c r="W115" t="s">
        <v>342</v>
      </c>
      <c r="X115">
        <v>2018</v>
      </c>
      <c r="Y115" t="s">
        <v>4330</v>
      </c>
      <c r="Z115">
        <v>25.479452054794521</v>
      </c>
      <c r="AA115">
        <f t="shared" si="22"/>
        <v>1.4061900840974604</v>
      </c>
      <c r="AB115">
        <v>13.529411764705882</v>
      </c>
      <c r="AC115">
        <f t="shared" si="27"/>
        <v>1.131278914639319</v>
      </c>
      <c r="AD115" t="s">
        <v>2490</v>
      </c>
      <c r="AE115">
        <v>20.342465753424658</v>
      </c>
      <c r="AF115">
        <f t="shared" si="28"/>
        <v>1.3084035935327754</v>
      </c>
      <c r="AG115">
        <v>10.73529411764706</v>
      </c>
      <c r="AH115">
        <f t="shared" si="29"/>
        <v>1.0308139474142197</v>
      </c>
      <c r="AI115">
        <f t="shared" si="30"/>
        <v>1.2525252525252526</v>
      </c>
      <c r="AJ115">
        <f t="shared" si="23"/>
        <v>5.1369863013698627</v>
      </c>
      <c r="AK115">
        <f t="shared" si="31"/>
        <v>1.2602739726027397</v>
      </c>
      <c r="AL115">
        <f t="shared" si="32"/>
        <v>2.7941176470588225</v>
      </c>
      <c r="AM115">
        <v>56</v>
      </c>
      <c r="AN115">
        <v>1</v>
      </c>
      <c r="AO115">
        <v>1</v>
      </c>
      <c r="AP115">
        <v>1</v>
      </c>
      <c r="AQ115">
        <v>1.636531502406106</v>
      </c>
      <c r="AR115">
        <v>0</v>
      </c>
      <c r="AS115">
        <v>0</v>
      </c>
      <c r="AT115">
        <v>8109</v>
      </c>
      <c r="AU115">
        <v>3.908967300418388</v>
      </c>
      <c r="AV115">
        <v>0</v>
      </c>
      <c r="AW115">
        <v>0</v>
      </c>
      <c r="AX115">
        <v>1</v>
      </c>
      <c r="AY115">
        <v>0</v>
      </c>
      <c r="AZ115">
        <f t="shared" si="33"/>
        <v>1.2525252525252526</v>
      </c>
      <c r="BA115">
        <f t="shared" si="34"/>
        <v>0</v>
      </c>
      <c r="BB115">
        <v>0</v>
      </c>
      <c r="BC115" t="s">
        <v>2490</v>
      </c>
      <c r="BD115">
        <v>0</v>
      </c>
      <c r="BE115">
        <v>0</v>
      </c>
      <c r="BF115">
        <v>7734</v>
      </c>
      <c r="BG115" t="b">
        <f t="shared" si="35"/>
        <v>0</v>
      </c>
      <c r="BH115">
        <v>0</v>
      </c>
      <c r="BI115">
        <v>0</v>
      </c>
      <c r="BJ115">
        <f t="shared" si="36"/>
        <v>0</v>
      </c>
      <c r="BK115">
        <f t="shared" si="37"/>
        <v>0</v>
      </c>
      <c r="BL115">
        <f t="shared" si="38"/>
        <v>0</v>
      </c>
      <c r="BM115">
        <f t="shared" si="39"/>
        <v>0</v>
      </c>
      <c r="BN115">
        <f t="shared" si="40"/>
        <v>0</v>
      </c>
      <c r="BO115">
        <f t="shared" si="41"/>
        <v>0</v>
      </c>
      <c r="BP115">
        <v>0</v>
      </c>
      <c r="BQ115">
        <f t="shared" si="42"/>
        <v>0</v>
      </c>
      <c r="BR115">
        <f t="shared" si="43"/>
        <v>0</v>
      </c>
      <c r="BS115">
        <v>0</v>
      </c>
      <c r="BT115">
        <v>0</v>
      </c>
      <c r="BU115" t="str">
        <f t="shared" si="24"/>
        <v>2018山西省</v>
      </c>
      <c r="BV115">
        <v>0</v>
      </c>
      <c r="BW115">
        <v>0</v>
      </c>
    </row>
    <row r="116" spans="1:75" x14ac:dyDescent="0.3">
      <c r="A116">
        <v>2016</v>
      </c>
      <c r="B116" t="s">
        <v>293</v>
      </c>
      <c r="C116" t="s">
        <v>339</v>
      </c>
      <c r="D116" t="s">
        <v>2491</v>
      </c>
      <c r="E116" t="s">
        <v>24</v>
      </c>
      <c r="F116">
        <v>140302016</v>
      </c>
      <c r="G116" t="s">
        <v>2492</v>
      </c>
      <c r="H116" t="s">
        <v>342</v>
      </c>
      <c r="I116" t="s">
        <v>4326</v>
      </c>
      <c r="J116">
        <v>51.269230769230766</v>
      </c>
      <c r="K116">
        <v>1.7098568014430413</v>
      </c>
      <c r="L116" t="str">
        <f t="shared" si="25"/>
        <v>2017阳泉市</v>
      </c>
      <c r="M116">
        <v>52.835820895522389</v>
      </c>
      <c r="N116">
        <f t="shared" si="26"/>
        <v>1.7229284593249614</v>
      </c>
      <c r="O116">
        <v>0.48030000008027451</v>
      </c>
      <c r="P116">
        <v>6.7943921845692454</v>
      </c>
      <c r="Q116">
        <v>4.6479792264600901</v>
      </c>
      <c r="R116">
        <v>0.22007034345447579</v>
      </c>
      <c r="S116">
        <v>0.43118636419190159</v>
      </c>
      <c r="T116">
        <v>2.1238516409670858</v>
      </c>
      <c r="U116" t="s">
        <v>5217</v>
      </c>
      <c r="V116">
        <v>1</v>
      </c>
      <c r="W116" t="s">
        <v>293</v>
      </c>
      <c r="X116">
        <v>2015</v>
      </c>
      <c r="Y116" t="s">
        <v>5091</v>
      </c>
      <c r="Z116">
        <v>37.790606060606052</v>
      </c>
      <c r="AA116">
        <f t="shared" si="22"/>
        <v>1.5773838568989227</v>
      </c>
      <c r="AB116">
        <v>22.55980861244019</v>
      </c>
      <c r="AC116">
        <f t="shared" si="27"/>
        <v>1.353335410962293</v>
      </c>
      <c r="AD116" t="s">
        <v>4325</v>
      </c>
      <c r="AE116">
        <v>34.583333333333336</v>
      </c>
      <c r="AF116">
        <f t="shared" si="28"/>
        <v>1.5388668506644678</v>
      </c>
      <c r="AG116">
        <v>16.447368421052634</v>
      </c>
      <c r="AH116">
        <f t="shared" si="29"/>
        <v>1.2160964207272651</v>
      </c>
      <c r="AI116">
        <f t="shared" si="30"/>
        <v>1.0927404162102954</v>
      </c>
      <c r="AJ116">
        <f t="shared" si="23"/>
        <v>3.2072727272727164</v>
      </c>
      <c r="AK116">
        <f t="shared" si="31"/>
        <v>1.3716363636363633</v>
      </c>
      <c r="AL116">
        <f t="shared" si="32"/>
        <v>6.1124401913875559</v>
      </c>
      <c r="AM116">
        <v>53</v>
      </c>
      <c r="AN116">
        <v>1</v>
      </c>
      <c r="AO116">
        <v>1</v>
      </c>
      <c r="AP116">
        <v>1</v>
      </c>
      <c r="AQ116">
        <v>1.7098568014430411</v>
      </c>
      <c r="AR116">
        <v>0</v>
      </c>
      <c r="AS116">
        <v>0</v>
      </c>
      <c r="AT116">
        <v>5885</v>
      </c>
      <c r="AU116">
        <v>3.7697464671794534</v>
      </c>
      <c r="AV116">
        <v>1</v>
      </c>
      <c r="AW116">
        <v>0</v>
      </c>
      <c r="AX116">
        <v>1</v>
      </c>
      <c r="AY116">
        <v>0</v>
      </c>
      <c r="AZ116">
        <f t="shared" si="33"/>
        <v>1.0927404162102954</v>
      </c>
      <c r="BA116">
        <f t="shared" si="34"/>
        <v>0</v>
      </c>
      <c r="BB116">
        <v>1</v>
      </c>
      <c r="BC116" t="s">
        <v>4325</v>
      </c>
      <c r="BD116">
        <v>0</v>
      </c>
      <c r="BE116">
        <v>0</v>
      </c>
      <c r="BF116">
        <v>4919</v>
      </c>
      <c r="BG116" t="b">
        <f t="shared" si="35"/>
        <v>0</v>
      </c>
      <c r="BH116">
        <v>0</v>
      </c>
      <c r="BI116">
        <v>1</v>
      </c>
      <c r="BJ116">
        <f t="shared" si="36"/>
        <v>2</v>
      </c>
      <c r="BK116">
        <f t="shared" si="37"/>
        <v>0</v>
      </c>
      <c r="BL116">
        <f t="shared" si="38"/>
        <v>0</v>
      </c>
      <c r="BM116">
        <f t="shared" si="39"/>
        <v>1</v>
      </c>
      <c r="BN116">
        <f t="shared" si="40"/>
        <v>1</v>
      </c>
      <c r="BO116">
        <f t="shared" si="41"/>
        <v>0</v>
      </c>
      <c r="BP116">
        <v>1</v>
      </c>
      <c r="BQ116">
        <f t="shared" si="42"/>
        <v>2</v>
      </c>
      <c r="BR116">
        <f t="shared" si="43"/>
        <v>1</v>
      </c>
      <c r="BS116">
        <v>1</v>
      </c>
      <c r="BT116">
        <v>0</v>
      </c>
      <c r="BU116" t="str">
        <f t="shared" si="24"/>
        <v>2015山西省</v>
      </c>
      <c r="BV116">
        <v>1</v>
      </c>
      <c r="BW116">
        <v>0</v>
      </c>
    </row>
    <row r="117" spans="1:75" x14ac:dyDescent="0.3">
      <c r="A117">
        <v>2017</v>
      </c>
      <c r="B117" t="s">
        <v>293</v>
      </c>
      <c r="C117" t="s">
        <v>339</v>
      </c>
      <c r="D117" t="s">
        <v>2491</v>
      </c>
      <c r="E117" t="s">
        <v>24</v>
      </c>
      <c r="F117">
        <v>140302016</v>
      </c>
      <c r="G117" t="s">
        <v>2492</v>
      </c>
      <c r="H117" t="s">
        <v>342</v>
      </c>
      <c r="I117" t="s">
        <v>4327</v>
      </c>
      <c r="J117">
        <v>52.835820895522389</v>
      </c>
      <c r="K117">
        <v>1.7229284593249614</v>
      </c>
      <c r="L117" t="str">
        <f t="shared" si="25"/>
        <v>2018阳泉市</v>
      </c>
      <c r="M117">
        <v>25.479452054794521</v>
      </c>
      <c r="N117">
        <f t="shared" si="26"/>
        <v>1.4061900840974604</v>
      </c>
      <c r="O117">
        <v>0.47931253982383321</v>
      </c>
      <c r="P117">
        <v>6.8273836200452651</v>
      </c>
      <c r="Q117">
        <v>4.6793370305207942</v>
      </c>
      <c r="R117">
        <v>0.21121651654171711</v>
      </c>
      <c r="S117">
        <v>0.47141182826824668</v>
      </c>
      <c r="T117">
        <v>2.12057393120585</v>
      </c>
      <c r="U117" t="s">
        <v>5358</v>
      </c>
      <c r="V117">
        <v>1</v>
      </c>
      <c r="W117" t="s">
        <v>293</v>
      </c>
      <c r="X117">
        <v>2015</v>
      </c>
      <c r="Y117" t="s">
        <v>5091</v>
      </c>
      <c r="Z117">
        <v>37.790606060606052</v>
      </c>
      <c r="AA117">
        <f t="shared" si="22"/>
        <v>1.5773838568989227</v>
      </c>
      <c r="AB117">
        <v>22.55980861244019</v>
      </c>
      <c r="AC117">
        <f t="shared" si="27"/>
        <v>1.353335410962293</v>
      </c>
      <c r="AD117" t="s">
        <v>4325</v>
      </c>
      <c r="AE117">
        <v>34.583333333333336</v>
      </c>
      <c r="AF117">
        <f t="shared" si="28"/>
        <v>1.5388668506644678</v>
      </c>
      <c r="AG117">
        <v>16.447368421052634</v>
      </c>
      <c r="AH117">
        <f t="shared" si="29"/>
        <v>1.2160964207272651</v>
      </c>
      <c r="AI117">
        <f t="shared" si="30"/>
        <v>1.0927404162102954</v>
      </c>
      <c r="AJ117">
        <f t="shared" si="23"/>
        <v>3.2072727272727164</v>
      </c>
      <c r="AK117">
        <f t="shared" si="31"/>
        <v>1.3716363636363633</v>
      </c>
      <c r="AL117">
        <f t="shared" si="32"/>
        <v>6.1124401913875559</v>
      </c>
      <c r="AM117">
        <v>54</v>
      </c>
      <c r="AN117">
        <v>1</v>
      </c>
      <c r="AO117">
        <v>1</v>
      </c>
      <c r="AP117">
        <v>2</v>
      </c>
      <c r="AQ117">
        <v>1.722928459324961</v>
      </c>
      <c r="AR117">
        <v>0</v>
      </c>
      <c r="AS117">
        <v>0</v>
      </c>
      <c r="AT117">
        <v>5868</v>
      </c>
      <c r="AU117">
        <v>3.7684901051712449</v>
      </c>
      <c r="AV117">
        <v>0</v>
      </c>
      <c r="AW117">
        <v>0</v>
      </c>
      <c r="AX117">
        <v>1</v>
      </c>
      <c r="AY117">
        <v>0</v>
      </c>
      <c r="AZ117">
        <f t="shared" si="33"/>
        <v>1.0927404162102954</v>
      </c>
      <c r="BA117">
        <f t="shared" si="34"/>
        <v>0</v>
      </c>
      <c r="BB117">
        <v>0</v>
      </c>
      <c r="BC117" t="s">
        <v>4326</v>
      </c>
      <c r="BD117">
        <v>0</v>
      </c>
      <c r="BE117">
        <v>0</v>
      </c>
      <c r="BF117">
        <v>5885</v>
      </c>
      <c r="BG117" t="b">
        <f t="shared" si="35"/>
        <v>0</v>
      </c>
      <c r="BH117">
        <v>0</v>
      </c>
      <c r="BI117">
        <v>0</v>
      </c>
      <c r="BJ117">
        <f t="shared" si="36"/>
        <v>0</v>
      </c>
      <c r="BK117">
        <f t="shared" si="37"/>
        <v>0</v>
      </c>
      <c r="BL117">
        <f t="shared" si="38"/>
        <v>0</v>
      </c>
      <c r="BM117">
        <f t="shared" si="39"/>
        <v>0</v>
      </c>
      <c r="BN117">
        <f t="shared" si="40"/>
        <v>0</v>
      </c>
      <c r="BO117">
        <f t="shared" si="41"/>
        <v>0</v>
      </c>
      <c r="BP117">
        <v>0</v>
      </c>
      <c r="BQ117">
        <f t="shared" si="42"/>
        <v>0</v>
      </c>
      <c r="BR117">
        <f t="shared" si="43"/>
        <v>0</v>
      </c>
      <c r="BS117">
        <v>0</v>
      </c>
      <c r="BT117">
        <v>0</v>
      </c>
      <c r="BU117" t="str">
        <f t="shared" si="24"/>
        <v>2016山西省</v>
      </c>
      <c r="BV117">
        <v>1</v>
      </c>
      <c r="BW117">
        <v>0</v>
      </c>
    </row>
    <row r="118" spans="1:75" x14ac:dyDescent="0.3">
      <c r="A118">
        <v>2018</v>
      </c>
      <c r="B118" t="s">
        <v>293</v>
      </c>
      <c r="C118" t="s">
        <v>339</v>
      </c>
      <c r="D118" t="s">
        <v>4328</v>
      </c>
      <c r="E118" t="s">
        <v>24</v>
      </c>
      <c r="F118">
        <v>140302018</v>
      </c>
      <c r="G118" t="s">
        <v>4329</v>
      </c>
      <c r="H118" t="s">
        <v>342</v>
      </c>
      <c r="I118" t="s">
        <v>4330</v>
      </c>
      <c r="J118">
        <v>25.479452054794521</v>
      </c>
      <c r="K118">
        <v>1.4061900840974604</v>
      </c>
      <c r="L118" t="str">
        <f t="shared" si="25"/>
        <v>2019阳泉市</v>
      </c>
      <c r="M118">
        <v>42.710144927536227</v>
      </c>
      <c r="N118">
        <f t="shared" si="26"/>
        <v>1.6305310451126698</v>
      </c>
      <c r="O118">
        <v>0.47029999997274069</v>
      </c>
      <c r="P118">
        <v>6.8655152042889211</v>
      </c>
      <c r="Q118">
        <v>4.715802853757312</v>
      </c>
      <c r="R118">
        <v>0.16669033506381589</v>
      </c>
      <c r="S118">
        <v>0.46489519472366869</v>
      </c>
      <c r="T118">
        <v>2.12057393120585</v>
      </c>
      <c r="U118" t="s">
        <v>5043</v>
      </c>
      <c r="V118">
        <v>2</v>
      </c>
      <c r="W118" t="s">
        <v>512</v>
      </c>
      <c r="X118">
        <v>2017</v>
      </c>
      <c r="Y118" t="s">
        <v>2489</v>
      </c>
      <c r="Z118">
        <v>55.671641791044777</v>
      </c>
      <c r="AA118">
        <f t="shared" si="22"/>
        <v>1.7456340291078611</v>
      </c>
      <c r="AB118">
        <v>62.941176470588239</v>
      </c>
      <c r="AC118">
        <f t="shared" si="27"/>
        <v>1.7989348563069358</v>
      </c>
      <c r="AD118" t="s">
        <v>4327</v>
      </c>
      <c r="AE118">
        <v>52.835820895522389</v>
      </c>
      <c r="AF118">
        <f t="shared" si="28"/>
        <v>1.7229284593249614</v>
      </c>
      <c r="AG118">
        <v>49.852941176470587</v>
      </c>
      <c r="AH118">
        <f t="shared" si="29"/>
        <v>1.6976907854968459</v>
      </c>
      <c r="AI118">
        <f t="shared" si="30"/>
        <v>1.0536723163841808</v>
      </c>
      <c r="AJ118">
        <f t="shared" si="23"/>
        <v>2.8358208955223887</v>
      </c>
      <c r="AK118">
        <f t="shared" si="31"/>
        <v>1.2625368731563422</v>
      </c>
      <c r="AL118">
        <f t="shared" si="32"/>
        <v>13.088235294117652</v>
      </c>
      <c r="AM118">
        <v>47</v>
      </c>
      <c r="AN118">
        <v>1</v>
      </c>
      <c r="AO118">
        <v>0</v>
      </c>
      <c r="AP118">
        <v>1</v>
      </c>
      <c r="AQ118">
        <v>1.4061900840974599</v>
      </c>
      <c r="AR118">
        <v>0</v>
      </c>
      <c r="AS118">
        <v>0</v>
      </c>
      <c r="AT118">
        <v>5965</v>
      </c>
      <c r="AU118">
        <v>3.7756104480063608</v>
      </c>
      <c r="AV118">
        <v>0</v>
      </c>
      <c r="AW118">
        <v>0</v>
      </c>
      <c r="AX118">
        <v>1</v>
      </c>
      <c r="AY118">
        <v>0</v>
      </c>
      <c r="AZ118">
        <f t="shared" si="33"/>
        <v>1.0536723163841808</v>
      </c>
      <c r="BA118">
        <f t="shared" si="34"/>
        <v>0</v>
      </c>
      <c r="BB118">
        <v>0</v>
      </c>
      <c r="BC118" t="s">
        <v>4327</v>
      </c>
      <c r="BD118">
        <v>0</v>
      </c>
      <c r="BE118">
        <v>0</v>
      </c>
      <c r="BF118">
        <v>5868</v>
      </c>
      <c r="BG118" t="b">
        <f t="shared" si="35"/>
        <v>0</v>
      </c>
      <c r="BH118">
        <v>0</v>
      </c>
      <c r="BI118">
        <v>0</v>
      </c>
      <c r="BJ118">
        <f t="shared" si="36"/>
        <v>0</v>
      </c>
      <c r="BK118">
        <f t="shared" si="37"/>
        <v>0</v>
      </c>
      <c r="BL118">
        <f t="shared" si="38"/>
        <v>0</v>
      </c>
      <c r="BM118">
        <f t="shared" si="39"/>
        <v>0</v>
      </c>
      <c r="BN118">
        <f t="shared" si="40"/>
        <v>0</v>
      </c>
      <c r="BO118">
        <f t="shared" si="41"/>
        <v>0</v>
      </c>
      <c r="BP118">
        <v>0</v>
      </c>
      <c r="BQ118">
        <f t="shared" si="42"/>
        <v>0</v>
      </c>
      <c r="BR118">
        <f t="shared" si="43"/>
        <v>0</v>
      </c>
      <c r="BS118">
        <v>0</v>
      </c>
      <c r="BT118">
        <v>0</v>
      </c>
      <c r="BU118" t="str">
        <f t="shared" si="24"/>
        <v>2017山西省</v>
      </c>
      <c r="BV118">
        <v>0</v>
      </c>
      <c r="BW118">
        <v>0</v>
      </c>
    </row>
    <row r="119" spans="1:75" x14ac:dyDescent="0.3">
      <c r="A119">
        <v>2019</v>
      </c>
      <c r="B119" t="s">
        <v>293</v>
      </c>
      <c r="C119" t="s">
        <v>339</v>
      </c>
      <c r="D119" t="s">
        <v>4328</v>
      </c>
      <c r="E119" t="s">
        <v>24</v>
      </c>
      <c r="F119">
        <v>140302018</v>
      </c>
      <c r="G119" t="s">
        <v>4329</v>
      </c>
      <c r="H119" t="s">
        <v>342</v>
      </c>
      <c r="I119" t="s">
        <v>514</v>
      </c>
      <c r="J119">
        <v>42.710144927536227</v>
      </c>
      <c r="K119">
        <v>1.6305310451126698</v>
      </c>
      <c r="L119" t="str">
        <f t="shared" si="25"/>
        <v>2020阳泉市</v>
      </c>
      <c r="M119">
        <v>28.75</v>
      </c>
      <c r="N119">
        <f t="shared" si="26"/>
        <v>1.4586378490256493</v>
      </c>
      <c r="O119">
        <v>0.45529999999999998</v>
      </c>
      <c r="P119">
        <v>6.8567288903828816</v>
      </c>
      <c r="Q119">
        <v>4.7056499320768443</v>
      </c>
      <c r="R119">
        <v>0.1644524250557593</v>
      </c>
      <c r="S119">
        <v>0.43392356254489101</v>
      </c>
      <c r="T119">
        <v>2.12057393120585</v>
      </c>
      <c r="U119" t="s">
        <v>5151</v>
      </c>
      <c r="V119">
        <v>2</v>
      </c>
      <c r="W119" t="s">
        <v>512</v>
      </c>
      <c r="X119">
        <v>2017</v>
      </c>
      <c r="Y119" t="s">
        <v>2489</v>
      </c>
      <c r="Z119">
        <v>55.671641791044777</v>
      </c>
      <c r="AA119">
        <f t="shared" si="22"/>
        <v>1.7456340291078611</v>
      </c>
      <c r="AB119">
        <v>62.941176470588239</v>
      </c>
      <c r="AC119">
        <f t="shared" si="27"/>
        <v>1.7989348563069358</v>
      </c>
      <c r="AD119" t="s">
        <v>4327</v>
      </c>
      <c r="AE119">
        <v>52.835820895522389</v>
      </c>
      <c r="AF119">
        <f t="shared" si="28"/>
        <v>1.7229284593249614</v>
      </c>
      <c r="AG119">
        <v>49.852941176470587</v>
      </c>
      <c r="AH119">
        <f t="shared" si="29"/>
        <v>1.6976907854968459</v>
      </c>
      <c r="AI119">
        <f t="shared" si="30"/>
        <v>1.0536723163841808</v>
      </c>
      <c r="AJ119">
        <f t="shared" si="23"/>
        <v>2.8358208955223887</v>
      </c>
      <c r="AK119">
        <f t="shared" si="31"/>
        <v>1.2625368731563422</v>
      </c>
      <c r="AL119">
        <f t="shared" si="32"/>
        <v>13.088235294117652</v>
      </c>
      <c r="AM119">
        <v>48</v>
      </c>
      <c r="AN119">
        <v>1</v>
      </c>
      <c r="AO119">
        <v>0</v>
      </c>
      <c r="AP119">
        <v>2</v>
      </c>
      <c r="AQ119">
        <v>1.63053104511267</v>
      </c>
      <c r="AR119">
        <v>0</v>
      </c>
      <c r="AS119">
        <v>0</v>
      </c>
      <c r="AT119">
        <v>5934</v>
      </c>
      <c r="AU119">
        <v>3.7733475419808231</v>
      </c>
      <c r="AV119">
        <v>0</v>
      </c>
      <c r="AW119">
        <v>0</v>
      </c>
      <c r="AX119">
        <v>1</v>
      </c>
      <c r="AY119">
        <v>0</v>
      </c>
      <c r="AZ119">
        <f t="shared" si="33"/>
        <v>1.0536723163841808</v>
      </c>
      <c r="BA119">
        <f t="shared" si="34"/>
        <v>0</v>
      </c>
      <c r="BB119">
        <v>0</v>
      </c>
      <c r="BC119" t="s">
        <v>4330</v>
      </c>
      <c r="BD119">
        <v>0</v>
      </c>
      <c r="BE119">
        <v>0</v>
      </c>
      <c r="BF119">
        <v>5965</v>
      </c>
      <c r="BG119" t="b">
        <f t="shared" si="35"/>
        <v>0</v>
      </c>
      <c r="BH119">
        <v>0</v>
      </c>
      <c r="BI119">
        <v>0</v>
      </c>
      <c r="BJ119">
        <f t="shared" si="36"/>
        <v>0</v>
      </c>
      <c r="BK119">
        <f t="shared" si="37"/>
        <v>0</v>
      </c>
      <c r="BL119">
        <f t="shared" si="38"/>
        <v>0</v>
      </c>
      <c r="BM119">
        <f t="shared" si="39"/>
        <v>0</v>
      </c>
      <c r="BN119">
        <f t="shared" si="40"/>
        <v>0</v>
      </c>
      <c r="BO119">
        <f t="shared" si="41"/>
        <v>0</v>
      </c>
      <c r="BP119">
        <v>0</v>
      </c>
      <c r="BQ119">
        <f t="shared" si="42"/>
        <v>0</v>
      </c>
      <c r="BR119">
        <f t="shared" si="43"/>
        <v>0</v>
      </c>
      <c r="BS119">
        <v>0</v>
      </c>
      <c r="BT119">
        <v>0</v>
      </c>
      <c r="BU119" t="str">
        <f t="shared" si="24"/>
        <v>2018山西省</v>
      </c>
      <c r="BV119">
        <v>0</v>
      </c>
      <c r="BW119">
        <v>0</v>
      </c>
    </row>
    <row r="120" spans="1:75" x14ac:dyDescent="0.3">
      <c r="A120">
        <v>2020</v>
      </c>
      <c r="B120" t="s">
        <v>293</v>
      </c>
      <c r="C120" t="s">
        <v>339</v>
      </c>
      <c r="D120" t="s">
        <v>4328</v>
      </c>
      <c r="E120" t="s">
        <v>24</v>
      </c>
      <c r="F120">
        <v>140302018</v>
      </c>
      <c r="G120" t="s">
        <v>4329</v>
      </c>
      <c r="H120" t="s">
        <v>342</v>
      </c>
      <c r="I120" t="s">
        <v>4331</v>
      </c>
      <c r="J120">
        <v>28.75</v>
      </c>
      <c r="K120">
        <v>1.4586378490256493</v>
      </c>
      <c r="L120" t="str">
        <f t="shared" si="25"/>
        <v>2021阳泉市</v>
      </c>
      <c r="M120">
        <v>37.44</v>
      </c>
      <c r="N120">
        <f t="shared" si="26"/>
        <v>1.5733358400660675</v>
      </c>
      <c r="O120">
        <v>0.4501</v>
      </c>
      <c r="P120">
        <v>6.8704039052790273</v>
      </c>
      <c r="Q120">
        <v>4.7500839211136201</v>
      </c>
      <c r="R120">
        <v>0.14230266983242651</v>
      </c>
      <c r="S120">
        <v>0.36820584596220102</v>
      </c>
      <c r="T120">
        <v>2.1189257528257772</v>
      </c>
      <c r="U120" t="s">
        <v>5088</v>
      </c>
      <c r="V120">
        <v>2</v>
      </c>
      <c r="W120" t="s">
        <v>512</v>
      </c>
      <c r="X120">
        <v>2017</v>
      </c>
      <c r="Y120" t="s">
        <v>2489</v>
      </c>
      <c r="Z120">
        <v>55.671641791044777</v>
      </c>
      <c r="AA120">
        <f t="shared" si="22"/>
        <v>1.7456340291078611</v>
      </c>
      <c r="AB120">
        <v>62.941176470588239</v>
      </c>
      <c r="AC120">
        <f t="shared" si="27"/>
        <v>1.7989348563069358</v>
      </c>
      <c r="AD120" t="s">
        <v>4327</v>
      </c>
      <c r="AE120">
        <v>52.835820895522389</v>
      </c>
      <c r="AF120">
        <f t="shared" si="28"/>
        <v>1.7229284593249614</v>
      </c>
      <c r="AG120">
        <v>49.852941176470587</v>
      </c>
      <c r="AH120">
        <f t="shared" si="29"/>
        <v>1.6976907854968459</v>
      </c>
      <c r="AI120">
        <f t="shared" si="30"/>
        <v>1.0536723163841808</v>
      </c>
      <c r="AJ120">
        <f t="shared" si="23"/>
        <v>2.8358208955223887</v>
      </c>
      <c r="AK120">
        <f t="shared" si="31"/>
        <v>1.2625368731563422</v>
      </c>
      <c r="AL120">
        <f t="shared" si="32"/>
        <v>13.088235294117652</v>
      </c>
      <c r="AM120">
        <v>49</v>
      </c>
      <c r="AN120">
        <v>1</v>
      </c>
      <c r="AO120">
        <v>0</v>
      </c>
      <c r="AP120">
        <v>3</v>
      </c>
      <c r="AQ120">
        <v>1.4586378490256491</v>
      </c>
      <c r="AR120">
        <v>0</v>
      </c>
      <c r="AS120">
        <v>0</v>
      </c>
      <c r="AT120">
        <v>6393</v>
      </c>
      <c r="AU120">
        <v>3.8057047044338645</v>
      </c>
      <c r="AV120">
        <v>0</v>
      </c>
      <c r="AW120">
        <v>0</v>
      </c>
      <c r="AX120">
        <v>1</v>
      </c>
      <c r="AY120">
        <v>0</v>
      </c>
      <c r="AZ120">
        <f t="shared" si="33"/>
        <v>1.0536723163841808</v>
      </c>
      <c r="BA120">
        <f t="shared" si="34"/>
        <v>0</v>
      </c>
      <c r="BB120">
        <v>0</v>
      </c>
      <c r="BC120" t="s">
        <v>514</v>
      </c>
      <c r="BD120">
        <v>0</v>
      </c>
      <c r="BE120">
        <v>0</v>
      </c>
      <c r="BF120">
        <v>5934</v>
      </c>
      <c r="BG120" t="b">
        <f t="shared" si="35"/>
        <v>0</v>
      </c>
      <c r="BH120">
        <v>0</v>
      </c>
      <c r="BI120">
        <v>0</v>
      </c>
      <c r="BJ120">
        <f t="shared" si="36"/>
        <v>0</v>
      </c>
      <c r="BK120">
        <f t="shared" si="37"/>
        <v>0</v>
      </c>
      <c r="BL120">
        <f t="shared" si="38"/>
        <v>0</v>
      </c>
      <c r="BM120">
        <f t="shared" si="39"/>
        <v>0</v>
      </c>
      <c r="BN120">
        <f t="shared" si="40"/>
        <v>0</v>
      </c>
      <c r="BO120">
        <f t="shared" si="41"/>
        <v>0</v>
      </c>
      <c r="BP120">
        <v>0</v>
      </c>
      <c r="BQ120">
        <f t="shared" si="42"/>
        <v>0</v>
      </c>
      <c r="BR120">
        <f t="shared" si="43"/>
        <v>0</v>
      </c>
      <c r="BS120">
        <v>0</v>
      </c>
      <c r="BT120">
        <v>0</v>
      </c>
      <c r="BU120" t="str">
        <f t="shared" si="24"/>
        <v>2019山西省</v>
      </c>
      <c r="BV120">
        <v>0</v>
      </c>
      <c r="BW120">
        <v>0</v>
      </c>
    </row>
    <row r="121" spans="1:75" x14ac:dyDescent="0.3">
      <c r="A121">
        <v>2021</v>
      </c>
      <c r="B121" t="s">
        <v>293</v>
      </c>
      <c r="C121" t="s">
        <v>339</v>
      </c>
      <c r="D121" t="s">
        <v>4328</v>
      </c>
      <c r="E121" t="s">
        <v>24</v>
      </c>
      <c r="F121">
        <v>140302018</v>
      </c>
      <c r="G121" t="s">
        <v>4329</v>
      </c>
      <c r="H121" t="s">
        <v>342</v>
      </c>
      <c r="I121" t="s">
        <v>346</v>
      </c>
      <c r="J121">
        <v>37.44</v>
      </c>
      <c r="K121">
        <v>1.5733358400660675</v>
      </c>
      <c r="L121" t="str">
        <f t="shared" si="25"/>
        <v>2022阳泉市</v>
      </c>
      <c r="M121">
        <v>38.78</v>
      </c>
      <c r="N121">
        <f t="shared" si="26"/>
        <v>1.5886078047426866</v>
      </c>
      <c r="O121">
        <v>0.51690000000000003</v>
      </c>
      <c r="P121">
        <v>6.9623693356700214</v>
      </c>
      <c r="Q121">
        <v>4.8434258933903163</v>
      </c>
      <c r="R121">
        <v>0.17375934493756751</v>
      </c>
      <c r="S121">
        <v>0.43939601267025358</v>
      </c>
      <c r="T121">
        <v>2.117271295655764</v>
      </c>
      <c r="U121" t="s">
        <v>5355</v>
      </c>
      <c r="V121">
        <v>2</v>
      </c>
      <c r="W121" t="s">
        <v>512</v>
      </c>
      <c r="X121">
        <v>2017</v>
      </c>
      <c r="Y121" t="s">
        <v>2489</v>
      </c>
      <c r="Z121">
        <v>55.671641791044777</v>
      </c>
      <c r="AA121">
        <f t="shared" si="22"/>
        <v>1.7456340291078611</v>
      </c>
      <c r="AB121">
        <v>62.941176470588239</v>
      </c>
      <c r="AC121">
        <f t="shared" si="27"/>
        <v>1.7989348563069358</v>
      </c>
      <c r="AD121" t="s">
        <v>4327</v>
      </c>
      <c r="AE121">
        <v>52.835820895522389</v>
      </c>
      <c r="AF121">
        <f t="shared" si="28"/>
        <v>1.7229284593249614</v>
      </c>
      <c r="AG121">
        <v>49.852941176470587</v>
      </c>
      <c r="AH121">
        <f t="shared" si="29"/>
        <v>1.6976907854968459</v>
      </c>
      <c r="AI121">
        <f t="shared" si="30"/>
        <v>1.0536723163841808</v>
      </c>
      <c r="AJ121">
        <f t="shared" si="23"/>
        <v>2.8358208955223887</v>
      </c>
      <c r="AK121">
        <f t="shared" si="31"/>
        <v>1.2625368731563422</v>
      </c>
      <c r="AL121">
        <f t="shared" si="32"/>
        <v>13.088235294117652</v>
      </c>
      <c r="AM121">
        <v>50</v>
      </c>
      <c r="AN121">
        <v>1</v>
      </c>
      <c r="AO121">
        <v>0</v>
      </c>
      <c r="AP121">
        <v>4</v>
      </c>
      <c r="AQ121">
        <v>1.573335840066068</v>
      </c>
      <c r="AR121">
        <v>0</v>
      </c>
      <c r="AS121">
        <v>0</v>
      </c>
      <c r="AT121">
        <v>6555</v>
      </c>
      <c r="AU121">
        <v>3.8165726960261033</v>
      </c>
      <c r="AV121">
        <v>0</v>
      </c>
      <c r="AW121">
        <v>0</v>
      </c>
      <c r="AX121">
        <v>1</v>
      </c>
      <c r="AY121">
        <v>0</v>
      </c>
      <c r="AZ121">
        <f t="shared" si="33"/>
        <v>1.0536723163841808</v>
      </c>
      <c r="BA121">
        <f t="shared" si="34"/>
        <v>0</v>
      </c>
      <c r="BB121">
        <v>0</v>
      </c>
      <c r="BC121" t="s">
        <v>4331</v>
      </c>
      <c r="BD121">
        <v>0</v>
      </c>
      <c r="BE121">
        <v>0</v>
      </c>
      <c r="BF121">
        <v>6393</v>
      </c>
      <c r="BG121" t="b">
        <f t="shared" si="35"/>
        <v>0</v>
      </c>
      <c r="BH121">
        <v>0</v>
      </c>
      <c r="BI121">
        <v>0</v>
      </c>
      <c r="BJ121">
        <f t="shared" si="36"/>
        <v>0</v>
      </c>
      <c r="BK121">
        <f t="shared" si="37"/>
        <v>0</v>
      </c>
      <c r="BL121">
        <f t="shared" si="38"/>
        <v>0</v>
      </c>
      <c r="BM121">
        <f t="shared" si="39"/>
        <v>0</v>
      </c>
      <c r="BN121">
        <f t="shared" si="40"/>
        <v>0</v>
      </c>
      <c r="BO121">
        <f t="shared" si="41"/>
        <v>0</v>
      </c>
      <c r="BP121">
        <v>0</v>
      </c>
      <c r="BQ121">
        <f t="shared" si="42"/>
        <v>0</v>
      </c>
      <c r="BR121">
        <f t="shared" si="43"/>
        <v>0</v>
      </c>
      <c r="BS121">
        <v>0</v>
      </c>
      <c r="BT121">
        <v>0</v>
      </c>
      <c r="BU121" t="str">
        <f t="shared" si="24"/>
        <v>2020山西省</v>
      </c>
      <c r="BV121">
        <v>0</v>
      </c>
      <c r="BW121">
        <v>0</v>
      </c>
    </row>
    <row r="122" spans="1:75" x14ac:dyDescent="0.3">
      <c r="A122">
        <v>2022</v>
      </c>
      <c r="B122" t="s">
        <v>293</v>
      </c>
      <c r="C122" t="s">
        <v>339</v>
      </c>
      <c r="D122" t="s">
        <v>340</v>
      </c>
      <c r="E122" t="s">
        <v>24</v>
      </c>
      <c r="F122">
        <v>140302022</v>
      </c>
      <c r="G122" t="s">
        <v>341</v>
      </c>
      <c r="H122" t="s">
        <v>342</v>
      </c>
      <c r="I122" t="s">
        <v>343</v>
      </c>
      <c r="J122">
        <v>38.78</v>
      </c>
      <c r="K122">
        <v>1.5886078047426866</v>
      </c>
      <c r="L122" t="str">
        <f t="shared" si="25"/>
        <v>2023阳泉市</v>
      </c>
      <c r="M122">
        <v>53.17</v>
      </c>
      <c r="N122">
        <f t="shared" si="26"/>
        <v>1.7256666603141786</v>
      </c>
      <c r="O122">
        <v>0.55569999999999997</v>
      </c>
      <c r="P122">
        <v>6.0056094453602809</v>
      </c>
      <c r="Q122">
        <v>4.8879715671035324</v>
      </c>
      <c r="R122">
        <v>0.16632244768407831</v>
      </c>
      <c r="S122">
        <v>0.51724218439915015</v>
      </c>
      <c r="T122">
        <v>2.117271295655764</v>
      </c>
      <c r="U122" t="s">
        <v>5356</v>
      </c>
      <c r="V122">
        <v>2</v>
      </c>
      <c r="W122" t="s">
        <v>344</v>
      </c>
      <c r="X122">
        <v>2021</v>
      </c>
      <c r="Y122" t="s">
        <v>345</v>
      </c>
      <c r="Z122">
        <v>56.71</v>
      </c>
      <c r="AA122">
        <f t="shared" si="22"/>
        <v>1.7536596472859987</v>
      </c>
      <c r="AB122">
        <v>48.82352941176471</v>
      </c>
      <c r="AC122">
        <f t="shared" si="27"/>
        <v>1.6886291709978001</v>
      </c>
      <c r="AD122" t="s">
        <v>346</v>
      </c>
      <c r="AE122">
        <v>37.44</v>
      </c>
      <c r="AF122">
        <f t="shared" si="28"/>
        <v>1.5733358400660675</v>
      </c>
      <c r="AG122">
        <v>13.691176470588236</v>
      </c>
      <c r="AH122">
        <f t="shared" si="29"/>
        <v>1.1364407682751063</v>
      </c>
      <c r="AI122">
        <f t="shared" si="30"/>
        <v>1.514690170940171</v>
      </c>
      <c r="AJ122">
        <f t="shared" si="23"/>
        <v>19.270000000000003</v>
      </c>
      <c r="AK122">
        <f t="shared" si="31"/>
        <v>3.5660580021482278</v>
      </c>
      <c r="AL122">
        <f t="shared" si="32"/>
        <v>35.132352941176478</v>
      </c>
      <c r="AM122">
        <v>54</v>
      </c>
      <c r="AN122">
        <v>1</v>
      </c>
      <c r="AO122">
        <v>1</v>
      </c>
      <c r="AP122">
        <v>1</v>
      </c>
      <c r="AQ122">
        <v>1.588607804742687</v>
      </c>
      <c r="AR122">
        <v>0</v>
      </c>
      <c r="AS122">
        <v>0</v>
      </c>
      <c r="AT122">
        <v>5427</v>
      </c>
      <c r="AU122">
        <v>3.734559821579476</v>
      </c>
      <c r="AV122">
        <v>0</v>
      </c>
      <c r="AW122">
        <v>0</v>
      </c>
      <c r="AX122">
        <v>1</v>
      </c>
      <c r="AY122">
        <v>0</v>
      </c>
      <c r="AZ122">
        <f t="shared" si="33"/>
        <v>1.514690170940171</v>
      </c>
      <c r="BA122">
        <f t="shared" si="34"/>
        <v>0</v>
      </c>
      <c r="BB122">
        <v>0</v>
      </c>
      <c r="BC122" t="s">
        <v>346</v>
      </c>
      <c r="BD122">
        <v>0</v>
      </c>
      <c r="BE122">
        <v>0</v>
      </c>
      <c r="BF122">
        <v>6555</v>
      </c>
      <c r="BG122" t="b">
        <f t="shared" si="35"/>
        <v>0</v>
      </c>
      <c r="BH122">
        <v>0</v>
      </c>
      <c r="BI122">
        <v>0</v>
      </c>
      <c r="BJ122">
        <f t="shared" si="36"/>
        <v>0</v>
      </c>
      <c r="BK122">
        <f t="shared" si="37"/>
        <v>0</v>
      </c>
      <c r="BL122">
        <f t="shared" si="38"/>
        <v>0</v>
      </c>
      <c r="BM122">
        <f t="shared" si="39"/>
        <v>0</v>
      </c>
      <c r="BN122">
        <f t="shared" si="40"/>
        <v>0</v>
      </c>
      <c r="BO122">
        <f t="shared" si="41"/>
        <v>0</v>
      </c>
      <c r="BP122">
        <v>0</v>
      </c>
      <c r="BQ122">
        <f t="shared" si="42"/>
        <v>0</v>
      </c>
      <c r="BR122">
        <f t="shared" si="43"/>
        <v>0</v>
      </c>
      <c r="BS122">
        <v>0</v>
      </c>
      <c r="BT122">
        <v>0</v>
      </c>
      <c r="BU122" t="str">
        <f t="shared" si="24"/>
        <v>2021山西省</v>
      </c>
      <c r="BV122">
        <v>0</v>
      </c>
      <c r="BW122">
        <v>0</v>
      </c>
    </row>
    <row r="123" spans="1:75" x14ac:dyDescent="0.3">
      <c r="A123">
        <v>2015</v>
      </c>
      <c r="B123" t="s">
        <v>293</v>
      </c>
      <c r="C123" t="s">
        <v>357</v>
      </c>
      <c r="D123" t="s">
        <v>4651</v>
      </c>
      <c r="E123" t="s">
        <v>24</v>
      </c>
      <c r="F123">
        <v>140402013</v>
      </c>
      <c r="G123" t="s">
        <v>4652</v>
      </c>
      <c r="H123" t="s">
        <v>360</v>
      </c>
      <c r="I123" t="s">
        <v>4654</v>
      </c>
      <c r="J123">
        <v>60.278333333333343</v>
      </c>
      <c r="K123">
        <v>1.7801612357769157</v>
      </c>
      <c r="L123" t="str">
        <f t="shared" si="25"/>
        <v>2016长治市</v>
      </c>
      <c r="M123">
        <v>14.76923076923077</v>
      </c>
      <c r="N123">
        <f t="shared" si="26"/>
        <v>1.169357876396713</v>
      </c>
      <c r="O123">
        <v>0.51130000000836573</v>
      </c>
      <c r="P123">
        <v>7.0774922883084388</v>
      </c>
      <c r="Q123">
        <v>4.5444277393536359</v>
      </c>
      <c r="R123">
        <v>0.19620174562723849</v>
      </c>
      <c r="S123">
        <v>0.39921163619022071</v>
      </c>
      <c r="T123">
        <v>2.5274365516886972</v>
      </c>
      <c r="U123" t="s">
        <v>5091</v>
      </c>
      <c r="V123">
        <v>1</v>
      </c>
      <c r="W123" t="s">
        <v>293</v>
      </c>
      <c r="X123">
        <v>2013</v>
      </c>
      <c r="Y123" t="s">
        <v>5039</v>
      </c>
      <c r="Z123">
        <v>16.818181818181817</v>
      </c>
      <c r="AA123">
        <f t="shared" si="22"/>
        <v>1.2257790432447888</v>
      </c>
      <c r="AB123">
        <v>19.90909090909091</v>
      </c>
      <c r="AC123">
        <f t="shared" si="27"/>
        <v>1.2990514296818934</v>
      </c>
      <c r="AD123" t="s">
        <v>5089</v>
      </c>
      <c r="AE123">
        <v>43</v>
      </c>
      <c r="AF123">
        <f t="shared" si="28"/>
        <v>1.6334684555795864</v>
      </c>
      <c r="AG123">
        <v>76</v>
      </c>
      <c r="AH123">
        <f t="shared" si="29"/>
        <v>1.8808135922807914</v>
      </c>
      <c r="AI123">
        <f t="shared" si="30"/>
        <v>0.39112050739957716</v>
      </c>
      <c r="AJ123">
        <f t="shared" si="23"/>
        <v>-26.181818181818183</v>
      </c>
      <c r="AK123">
        <f t="shared" si="31"/>
        <v>0.26196172248803828</v>
      </c>
      <c r="AL123">
        <f t="shared" si="32"/>
        <v>-56.090909090909093</v>
      </c>
      <c r="AM123">
        <v>53</v>
      </c>
      <c r="AN123">
        <v>1</v>
      </c>
      <c r="AO123">
        <v>1</v>
      </c>
      <c r="AP123">
        <v>3</v>
      </c>
      <c r="AQ123">
        <v>1.7801612357769161</v>
      </c>
      <c r="AR123">
        <v>0</v>
      </c>
      <c r="AS123">
        <v>0</v>
      </c>
      <c r="AT123">
        <v>6099</v>
      </c>
      <c r="AU123">
        <v>3.7852586333577012</v>
      </c>
      <c r="AV123">
        <v>1</v>
      </c>
      <c r="AW123">
        <v>0</v>
      </c>
      <c r="AX123">
        <v>0</v>
      </c>
      <c r="AY123">
        <v>1</v>
      </c>
      <c r="AZ123">
        <f t="shared" si="33"/>
        <v>0</v>
      </c>
      <c r="BA123">
        <f t="shared" si="34"/>
        <v>0.39112050739957716</v>
      </c>
      <c r="BB123">
        <v>1</v>
      </c>
      <c r="BC123" t="s">
        <v>4653</v>
      </c>
      <c r="BD123">
        <v>0</v>
      </c>
      <c r="BE123">
        <v>0</v>
      </c>
      <c r="BF123">
        <v>5400</v>
      </c>
      <c r="BG123" t="b">
        <f t="shared" si="35"/>
        <v>0</v>
      </c>
      <c r="BH123">
        <v>0</v>
      </c>
      <c r="BI123">
        <v>1</v>
      </c>
      <c r="BJ123">
        <f t="shared" si="36"/>
        <v>2</v>
      </c>
      <c r="BK123">
        <f t="shared" si="37"/>
        <v>0</v>
      </c>
      <c r="BL123">
        <f t="shared" si="38"/>
        <v>0</v>
      </c>
      <c r="BM123">
        <f t="shared" si="39"/>
        <v>1</v>
      </c>
      <c r="BN123">
        <f t="shared" si="40"/>
        <v>1</v>
      </c>
      <c r="BO123">
        <f t="shared" si="41"/>
        <v>0</v>
      </c>
      <c r="BP123">
        <v>1</v>
      </c>
      <c r="BQ123">
        <f t="shared" si="42"/>
        <v>2</v>
      </c>
      <c r="BR123">
        <f t="shared" si="43"/>
        <v>1</v>
      </c>
      <c r="BS123">
        <v>1</v>
      </c>
      <c r="BT123">
        <v>0</v>
      </c>
      <c r="BU123" t="str">
        <f t="shared" si="24"/>
        <v>2014山西省</v>
      </c>
      <c r="BV123">
        <v>1</v>
      </c>
      <c r="BW123">
        <v>0</v>
      </c>
    </row>
    <row r="124" spans="1:75" x14ac:dyDescent="0.3">
      <c r="A124">
        <v>2014</v>
      </c>
      <c r="B124" t="s">
        <v>293</v>
      </c>
      <c r="C124" t="s">
        <v>357</v>
      </c>
      <c r="D124" t="s">
        <v>4651</v>
      </c>
      <c r="E124" t="s">
        <v>24</v>
      </c>
      <c r="F124">
        <v>140402013</v>
      </c>
      <c r="G124" t="s">
        <v>4652</v>
      </c>
      <c r="H124" t="s">
        <v>360</v>
      </c>
      <c r="I124" t="s">
        <v>4653</v>
      </c>
      <c r="J124">
        <v>45.55555555555555</v>
      </c>
      <c r="K124">
        <v>1.6585413472804105</v>
      </c>
      <c r="L124" t="str">
        <f t="shared" si="25"/>
        <v>2015长治市</v>
      </c>
      <c r="M124">
        <v>60.278333333333336</v>
      </c>
      <c r="N124">
        <f t="shared" si="26"/>
        <v>1.7801612357769157</v>
      </c>
      <c r="O124">
        <v>0.5832999999624382</v>
      </c>
      <c r="P124">
        <v>7.1242242233205593</v>
      </c>
      <c r="Q124">
        <v>4.5932417489958359</v>
      </c>
      <c r="R124">
        <v>0.1666808731408301</v>
      </c>
      <c r="S124">
        <v>0.55866317624524531</v>
      </c>
      <c r="T124">
        <v>2.5304558435846758</v>
      </c>
      <c r="U124" t="s">
        <v>5357</v>
      </c>
      <c r="V124">
        <v>1</v>
      </c>
      <c r="W124" t="s">
        <v>293</v>
      </c>
      <c r="X124">
        <v>2013</v>
      </c>
      <c r="Y124" t="s">
        <v>5039</v>
      </c>
      <c r="Z124">
        <v>16.818181818181817</v>
      </c>
      <c r="AA124">
        <f t="shared" si="22"/>
        <v>1.2257790432447888</v>
      </c>
      <c r="AB124">
        <v>19.90909090909091</v>
      </c>
      <c r="AC124">
        <f t="shared" si="27"/>
        <v>1.2990514296818934</v>
      </c>
      <c r="AD124" t="s">
        <v>5089</v>
      </c>
      <c r="AE124">
        <v>43</v>
      </c>
      <c r="AF124">
        <f t="shared" si="28"/>
        <v>1.6334684555795864</v>
      </c>
      <c r="AG124">
        <v>76</v>
      </c>
      <c r="AH124">
        <f t="shared" si="29"/>
        <v>1.8808135922807914</v>
      </c>
      <c r="AI124">
        <f t="shared" si="30"/>
        <v>0.39112050739957716</v>
      </c>
      <c r="AJ124">
        <f t="shared" si="23"/>
        <v>-26.181818181818183</v>
      </c>
      <c r="AK124">
        <f t="shared" si="31"/>
        <v>0.26196172248803828</v>
      </c>
      <c r="AL124">
        <f t="shared" si="32"/>
        <v>-56.090909090909093</v>
      </c>
      <c r="AM124">
        <v>52</v>
      </c>
      <c r="AN124">
        <v>1</v>
      </c>
      <c r="AO124">
        <v>1</v>
      </c>
      <c r="AP124">
        <v>2</v>
      </c>
      <c r="AQ124">
        <v>1.65854134728041</v>
      </c>
      <c r="AR124">
        <v>0</v>
      </c>
      <c r="AS124">
        <v>0</v>
      </c>
      <c r="AT124">
        <v>5400</v>
      </c>
      <c r="AU124">
        <v>3.7323937598229686</v>
      </c>
      <c r="AV124">
        <v>1</v>
      </c>
      <c r="AW124">
        <v>1</v>
      </c>
      <c r="AX124">
        <v>0</v>
      </c>
      <c r="AY124">
        <v>1</v>
      </c>
      <c r="AZ124">
        <f t="shared" si="33"/>
        <v>0</v>
      </c>
      <c r="BA124">
        <f t="shared" si="34"/>
        <v>0.39112050739957716</v>
      </c>
      <c r="BB124">
        <v>0</v>
      </c>
      <c r="BC124" t="s">
        <v>5089</v>
      </c>
      <c r="BD124">
        <v>0</v>
      </c>
      <c r="BE124">
        <v>0</v>
      </c>
      <c r="BF124">
        <v>4324</v>
      </c>
      <c r="BG124" t="b">
        <f t="shared" si="35"/>
        <v>0</v>
      </c>
      <c r="BH124">
        <v>1</v>
      </c>
      <c r="BI124">
        <v>1</v>
      </c>
      <c r="BJ124">
        <f t="shared" si="36"/>
        <v>2</v>
      </c>
      <c r="BK124">
        <f t="shared" si="37"/>
        <v>2</v>
      </c>
      <c r="BL124">
        <f t="shared" si="38"/>
        <v>1</v>
      </c>
      <c r="BM124">
        <f t="shared" si="39"/>
        <v>1</v>
      </c>
      <c r="BN124">
        <f t="shared" si="40"/>
        <v>1</v>
      </c>
      <c r="BO124">
        <f t="shared" si="41"/>
        <v>1</v>
      </c>
      <c r="BP124">
        <v>0</v>
      </c>
      <c r="BQ124">
        <f t="shared" si="42"/>
        <v>0</v>
      </c>
      <c r="BR124">
        <f t="shared" si="43"/>
        <v>0</v>
      </c>
      <c r="BS124">
        <v>1</v>
      </c>
      <c r="BT124">
        <v>0</v>
      </c>
      <c r="BU124" t="str">
        <f t="shared" si="24"/>
        <v>2013山西省</v>
      </c>
      <c r="BV124">
        <v>0</v>
      </c>
      <c r="BW124">
        <v>0</v>
      </c>
    </row>
    <row r="125" spans="1:75" x14ac:dyDescent="0.3">
      <c r="A125">
        <v>2016</v>
      </c>
      <c r="B125" t="s">
        <v>293</v>
      </c>
      <c r="C125" t="s">
        <v>357</v>
      </c>
      <c r="D125" t="s">
        <v>4655</v>
      </c>
      <c r="E125" t="s">
        <v>24</v>
      </c>
      <c r="F125">
        <v>140402016</v>
      </c>
      <c r="G125" t="s">
        <v>4656</v>
      </c>
      <c r="H125" t="s">
        <v>360</v>
      </c>
      <c r="I125" t="s">
        <v>4657</v>
      </c>
      <c r="J125">
        <v>14.76923076923077</v>
      </c>
      <c r="K125">
        <v>1.169357876396713</v>
      </c>
      <c r="L125" t="str">
        <f t="shared" si="25"/>
        <v>2017长治市</v>
      </c>
      <c r="M125">
        <v>37.798507462686565</v>
      </c>
      <c r="N125">
        <f t="shared" si="26"/>
        <v>1.5774746513314917</v>
      </c>
      <c r="O125">
        <v>0.50919999996851573</v>
      </c>
      <c r="P125">
        <v>7.1039667046841313</v>
      </c>
      <c r="Q125">
        <v>4.5689405696162968</v>
      </c>
      <c r="R125">
        <v>0.20819975104942021</v>
      </c>
      <c r="S125">
        <v>0.42044142855131161</v>
      </c>
      <c r="T125">
        <v>2.5301996982030821</v>
      </c>
      <c r="U125" t="s">
        <v>5217</v>
      </c>
      <c r="V125">
        <v>1</v>
      </c>
      <c r="W125" t="s">
        <v>293</v>
      </c>
      <c r="X125">
        <v>2015</v>
      </c>
      <c r="Y125" t="s">
        <v>5091</v>
      </c>
      <c r="Z125">
        <v>37.790606060606052</v>
      </c>
      <c r="AA125">
        <f t="shared" si="22"/>
        <v>1.5773838568989227</v>
      </c>
      <c r="AB125">
        <v>22.55980861244019</v>
      </c>
      <c r="AC125">
        <f t="shared" si="27"/>
        <v>1.353335410962293</v>
      </c>
      <c r="AD125" t="s">
        <v>4654</v>
      </c>
      <c r="AE125">
        <v>60.278333333333336</v>
      </c>
      <c r="AF125">
        <f t="shared" si="28"/>
        <v>1.7801612357769157</v>
      </c>
      <c r="AG125">
        <v>51.842105263157897</v>
      </c>
      <c r="AH125">
        <f t="shared" si="29"/>
        <v>1.7146826295447828</v>
      </c>
      <c r="AI125">
        <f t="shared" si="30"/>
        <v>0.62693515183353965</v>
      </c>
      <c r="AJ125">
        <f t="shared" si="23"/>
        <v>-22.487727272727284</v>
      </c>
      <c r="AK125">
        <f t="shared" si="31"/>
        <v>0.43516382095062295</v>
      </c>
      <c r="AL125">
        <f t="shared" si="32"/>
        <v>-29.282296650717708</v>
      </c>
      <c r="AM125">
        <v>52</v>
      </c>
      <c r="AN125">
        <v>1</v>
      </c>
      <c r="AO125">
        <v>1</v>
      </c>
      <c r="AP125">
        <v>1</v>
      </c>
      <c r="AQ125">
        <v>1.169357876396713</v>
      </c>
      <c r="AR125">
        <v>0</v>
      </c>
      <c r="AS125">
        <v>0</v>
      </c>
      <c r="AT125">
        <v>5352</v>
      </c>
      <c r="AU125">
        <v>3.7285161047597666</v>
      </c>
      <c r="AV125">
        <v>1</v>
      </c>
      <c r="AW125">
        <v>0</v>
      </c>
      <c r="AX125">
        <v>0</v>
      </c>
      <c r="AY125">
        <v>1</v>
      </c>
      <c r="AZ125">
        <f t="shared" si="33"/>
        <v>0</v>
      </c>
      <c r="BA125">
        <f t="shared" si="34"/>
        <v>0.62693515183353965</v>
      </c>
      <c r="BB125">
        <v>1</v>
      </c>
      <c r="BC125" t="s">
        <v>4654</v>
      </c>
      <c r="BD125">
        <v>0</v>
      </c>
      <c r="BE125">
        <v>0</v>
      </c>
      <c r="BF125">
        <v>6099</v>
      </c>
      <c r="BG125" t="b">
        <f t="shared" si="35"/>
        <v>0</v>
      </c>
      <c r="BH125">
        <v>0</v>
      </c>
      <c r="BI125">
        <v>1</v>
      </c>
      <c r="BJ125">
        <f t="shared" si="36"/>
        <v>2</v>
      </c>
      <c r="BK125">
        <f t="shared" si="37"/>
        <v>0</v>
      </c>
      <c r="BL125">
        <f t="shared" si="38"/>
        <v>0</v>
      </c>
      <c r="BM125">
        <f t="shared" si="39"/>
        <v>1</v>
      </c>
      <c r="BN125">
        <f t="shared" si="40"/>
        <v>1</v>
      </c>
      <c r="BO125">
        <f t="shared" si="41"/>
        <v>0</v>
      </c>
      <c r="BP125">
        <v>1</v>
      </c>
      <c r="BQ125">
        <f t="shared" si="42"/>
        <v>2</v>
      </c>
      <c r="BR125">
        <f t="shared" si="43"/>
        <v>1</v>
      </c>
      <c r="BS125">
        <v>1</v>
      </c>
      <c r="BT125">
        <v>0</v>
      </c>
      <c r="BU125" t="str">
        <f t="shared" si="24"/>
        <v>2015山西省</v>
      </c>
      <c r="BV125">
        <v>1</v>
      </c>
      <c r="BW125">
        <v>0</v>
      </c>
    </row>
    <row r="126" spans="1:75" x14ac:dyDescent="0.3">
      <c r="A126">
        <v>2017</v>
      </c>
      <c r="B126" t="s">
        <v>293</v>
      </c>
      <c r="C126" t="s">
        <v>357</v>
      </c>
      <c r="D126" t="s">
        <v>4655</v>
      </c>
      <c r="E126" t="s">
        <v>24</v>
      </c>
      <c r="F126">
        <v>140402016</v>
      </c>
      <c r="G126" t="s">
        <v>4656</v>
      </c>
      <c r="H126" t="s">
        <v>360</v>
      </c>
      <c r="I126" t="s">
        <v>4658</v>
      </c>
      <c r="J126">
        <v>37.798507462686572</v>
      </c>
      <c r="K126">
        <v>1.5774746513314917</v>
      </c>
      <c r="L126" t="str">
        <f t="shared" si="25"/>
        <v>2018长治市</v>
      </c>
      <c r="M126">
        <v>52.260273972602739</v>
      </c>
      <c r="N126">
        <f t="shared" si="26"/>
        <v>1.7181716821704434</v>
      </c>
      <c r="O126">
        <v>0.52069816982544936</v>
      </c>
      <c r="P126">
        <v>7.1695366603450168</v>
      </c>
      <c r="Q126">
        <v>4.6323256678521796</v>
      </c>
      <c r="R126">
        <v>0.1853861488088652</v>
      </c>
      <c r="S126">
        <v>0.49280535739631609</v>
      </c>
      <c r="T126">
        <v>2.5289167002776551</v>
      </c>
      <c r="U126" t="s">
        <v>5358</v>
      </c>
      <c r="V126">
        <v>1</v>
      </c>
      <c r="W126" t="s">
        <v>293</v>
      </c>
      <c r="X126">
        <v>2015</v>
      </c>
      <c r="Y126" t="s">
        <v>5091</v>
      </c>
      <c r="Z126">
        <v>37.790606060606052</v>
      </c>
      <c r="AA126">
        <f t="shared" si="22"/>
        <v>1.5773838568989227</v>
      </c>
      <c r="AB126">
        <v>22.55980861244019</v>
      </c>
      <c r="AC126">
        <f t="shared" si="27"/>
        <v>1.353335410962293</v>
      </c>
      <c r="AD126" t="s">
        <v>4654</v>
      </c>
      <c r="AE126">
        <v>60.278333333333336</v>
      </c>
      <c r="AF126">
        <f t="shared" si="28"/>
        <v>1.7801612357769157</v>
      </c>
      <c r="AG126">
        <v>51.842105263157897</v>
      </c>
      <c r="AH126">
        <f t="shared" si="29"/>
        <v>1.7146826295447828</v>
      </c>
      <c r="AI126">
        <f t="shared" si="30"/>
        <v>0.62693515183353965</v>
      </c>
      <c r="AJ126">
        <f t="shared" si="23"/>
        <v>-22.487727272727284</v>
      </c>
      <c r="AK126">
        <f t="shared" si="31"/>
        <v>0.43516382095062295</v>
      </c>
      <c r="AL126">
        <f t="shared" si="32"/>
        <v>-29.282296650717708</v>
      </c>
      <c r="AM126">
        <v>53</v>
      </c>
      <c r="AN126">
        <v>1</v>
      </c>
      <c r="AO126">
        <v>1</v>
      </c>
      <c r="AP126">
        <v>2</v>
      </c>
      <c r="AQ126">
        <v>1.5774746513314919</v>
      </c>
      <c r="AR126">
        <v>0</v>
      </c>
      <c r="AS126">
        <v>0</v>
      </c>
      <c r="AT126">
        <v>7154</v>
      </c>
      <c r="AU126">
        <v>3.8545489358129505</v>
      </c>
      <c r="AV126">
        <v>0</v>
      </c>
      <c r="AW126">
        <v>0</v>
      </c>
      <c r="AX126">
        <v>0</v>
      </c>
      <c r="AY126">
        <v>1</v>
      </c>
      <c r="AZ126">
        <f t="shared" si="33"/>
        <v>0</v>
      </c>
      <c r="BA126">
        <f t="shared" si="34"/>
        <v>0.62693515183353965</v>
      </c>
      <c r="BB126">
        <v>0</v>
      </c>
      <c r="BC126" t="s">
        <v>4657</v>
      </c>
      <c r="BD126">
        <v>0</v>
      </c>
      <c r="BE126">
        <v>0</v>
      </c>
      <c r="BF126">
        <v>5352</v>
      </c>
      <c r="BG126" t="b">
        <f t="shared" si="35"/>
        <v>0</v>
      </c>
      <c r="BH126">
        <v>0</v>
      </c>
      <c r="BI126">
        <v>0</v>
      </c>
      <c r="BJ126">
        <f t="shared" si="36"/>
        <v>0</v>
      </c>
      <c r="BK126">
        <f t="shared" si="37"/>
        <v>0</v>
      </c>
      <c r="BL126">
        <f t="shared" si="38"/>
        <v>0</v>
      </c>
      <c r="BM126">
        <f t="shared" si="39"/>
        <v>0</v>
      </c>
      <c r="BN126">
        <f t="shared" si="40"/>
        <v>0</v>
      </c>
      <c r="BO126">
        <f t="shared" si="41"/>
        <v>0</v>
      </c>
      <c r="BP126">
        <v>0</v>
      </c>
      <c r="BQ126">
        <f t="shared" si="42"/>
        <v>0</v>
      </c>
      <c r="BR126">
        <f t="shared" si="43"/>
        <v>0</v>
      </c>
      <c r="BS126">
        <v>0</v>
      </c>
      <c r="BT126">
        <v>0</v>
      </c>
      <c r="BU126" t="str">
        <f t="shared" si="24"/>
        <v>2016山西省</v>
      </c>
      <c r="BV126">
        <v>1</v>
      </c>
      <c r="BW126">
        <v>0</v>
      </c>
    </row>
    <row r="127" spans="1:75" x14ac:dyDescent="0.3">
      <c r="A127">
        <v>2018</v>
      </c>
      <c r="B127" t="s">
        <v>293</v>
      </c>
      <c r="C127" t="s">
        <v>357</v>
      </c>
      <c r="D127" t="s">
        <v>4659</v>
      </c>
      <c r="E127" t="s">
        <v>24</v>
      </c>
      <c r="F127">
        <v>140402018</v>
      </c>
      <c r="G127" t="s">
        <v>4660</v>
      </c>
      <c r="H127" t="s">
        <v>360</v>
      </c>
      <c r="I127" t="s">
        <v>4661</v>
      </c>
      <c r="J127">
        <v>52.260273972602739</v>
      </c>
      <c r="K127">
        <v>1.7181716821704434</v>
      </c>
      <c r="L127" t="str">
        <f t="shared" si="25"/>
        <v>2019长治市</v>
      </c>
      <c r="M127">
        <v>34.739130434782602</v>
      </c>
      <c r="N127">
        <f t="shared" si="26"/>
        <v>1.5408189432963983</v>
      </c>
      <c r="O127">
        <v>0.54189999997569327</v>
      </c>
      <c r="P127">
        <v>7.2163331460576083</v>
      </c>
      <c r="Q127">
        <v>4.6770591773921613</v>
      </c>
      <c r="R127">
        <v>0.17343590963359501</v>
      </c>
      <c r="S127">
        <v>0.46542250943311708</v>
      </c>
      <c r="T127">
        <v>2.5301996982030821</v>
      </c>
      <c r="U127" t="s">
        <v>5043</v>
      </c>
      <c r="V127">
        <v>2</v>
      </c>
      <c r="W127" t="s">
        <v>386</v>
      </c>
      <c r="X127">
        <v>2017</v>
      </c>
      <c r="Y127" t="s">
        <v>2095</v>
      </c>
      <c r="Z127">
        <v>69.701492537313428</v>
      </c>
      <c r="AA127">
        <f t="shared" si="22"/>
        <v>1.8432420778652856</v>
      </c>
      <c r="AB127">
        <v>72.941176470588232</v>
      </c>
      <c r="AC127">
        <f t="shared" si="27"/>
        <v>1.862972763783961</v>
      </c>
      <c r="AD127" t="s">
        <v>4658</v>
      </c>
      <c r="AE127">
        <v>37.798507462686565</v>
      </c>
      <c r="AF127">
        <f t="shared" si="28"/>
        <v>1.5774746513314917</v>
      </c>
      <c r="AG127">
        <v>35.661764705882355</v>
      </c>
      <c r="AH127">
        <f t="shared" si="29"/>
        <v>1.5522028302320461</v>
      </c>
      <c r="AI127">
        <f t="shared" si="30"/>
        <v>1.8440276406712734</v>
      </c>
      <c r="AJ127">
        <f t="shared" si="23"/>
        <v>31.902985074626862</v>
      </c>
      <c r="AK127">
        <f t="shared" si="31"/>
        <v>2.0453608247422679</v>
      </c>
      <c r="AL127">
        <f t="shared" si="32"/>
        <v>37.279411764705877</v>
      </c>
      <c r="AM127">
        <v>53</v>
      </c>
      <c r="AN127">
        <v>0</v>
      </c>
      <c r="AO127">
        <v>1</v>
      </c>
      <c r="AP127">
        <v>1</v>
      </c>
      <c r="AQ127">
        <v>1.7181716821704429</v>
      </c>
      <c r="AR127">
        <v>0</v>
      </c>
      <c r="AS127">
        <v>0</v>
      </c>
      <c r="AT127">
        <v>5446</v>
      </c>
      <c r="AU127">
        <v>3.7360776370039459</v>
      </c>
      <c r="AV127">
        <v>0</v>
      </c>
      <c r="AW127">
        <v>0</v>
      </c>
      <c r="AX127">
        <v>1</v>
      </c>
      <c r="AY127">
        <v>0</v>
      </c>
      <c r="AZ127">
        <f t="shared" si="33"/>
        <v>1.8440276406712734</v>
      </c>
      <c r="BA127">
        <f t="shared" si="34"/>
        <v>0</v>
      </c>
      <c r="BB127">
        <v>0</v>
      </c>
      <c r="BC127" t="s">
        <v>4658</v>
      </c>
      <c r="BD127">
        <v>0</v>
      </c>
      <c r="BE127">
        <v>0</v>
      </c>
      <c r="BF127">
        <v>7154</v>
      </c>
      <c r="BG127" t="b">
        <f t="shared" si="35"/>
        <v>0</v>
      </c>
      <c r="BH127">
        <v>0</v>
      </c>
      <c r="BI127">
        <v>0</v>
      </c>
      <c r="BJ127">
        <f t="shared" si="36"/>
        <v>0</v>
      </c>
      <c r="BK127">
        <f t="shared" si="37"/>
        <v>0</v>
      </c>
      <c r="BL127">
        <f t="shared" si="38"/>
        <v>0</v>
      </c>
      <c r="BM127">
        <f t="shared" si="39"/>
        <v>0</v>
      </c>
      <c r="BN127">
        <f t="shared" si="40"/>
        <v>0</v>
      </c>
      <c r="BO127">
        <f t="shared" si="41"/>
        <v>0</v>
      </c>
      <c r="BP127">
        <v>0</v>
      </c>
      <c r="BQ127">
        <f t="shared" si="42"/>
        <v>0</v>
      </c>
      <c r="BR127">
        <f t="shared" si="43"/>
        <v>0</v>
      </c>
      <c r="BS127">
        <v>0</v>
      </c>
      <c r="BT127">
        <v>0</v>
      </c>
      <c r="BU127" t="str">
        <f t="shared" si="24"/>
        <v>2017山西省</v>
      </c>
      <c r="BV127">
        <v>0</v>
      </c>
      <c r="BW127">
        <v>0</v>
      </c>
    </row>
    <row r="128" spans="1:75" x14ac:dyDescent="0.3">
      <c r="A128">
        <v>2019</v>
      </c>
      <c r="B128" t="s">
        <v>293</v>
      </c>
      <c r="C128" t="s">
        <v>357</v>
      </c>
      <c r="D128" t="s">
        <v>4659</v>
      </c>
      <c r="E128" t="s">
        <v>24</v>
      </c>
      <c r="F128">
        <v>140402018</v>
      </c>
      <c r="G128" t="s">
        <v>4660</v>
      </c>
      <c r="H128" t="s">
        <v>360</v>
      </c>
      <c r="I128" t="s">
        <v>388</v>
      </c>
      <c r="J128">
        <v>34.739130434782602</v>
      </c>
      <c r="K128">
        <v>1.5408189432963983</v>
      </c>
      <c r="L128" t="str">
        <f t="shared" si="25"/>
        <v>2020长治市</v>
      </c>
      <c r="M128">
        <v>40.270000000000003</v>
      </c>
      <c r="N128">
        <f t="shared" si="26"/>
        <v>1.6049816296074315</v>
      </c>
      <c r="O128">
        <v>0.53349999999999997</v>
      </c>
      <c r="P128">
        <v>7.214843848047698</v>
      </c>
      <c r="Q128">
        <v>4.6741167853881844</v>
      </c>
      <c r="R128">
        <v>0.15623205265194809</v>
      </c>
      <c r="S128">
        <v>0.45682368750937918</v>
      </c>
      <c r="T128">
        <v>2.5314789170422549</v>
      </c>
      <c r="U128" t="s">
        <v>5151</v>
      </c>
      <c r="V128">
        <v>2</v>
      </c>
      <c r="W128" t="s">
        <v>386</v>
      </c>
      <c r="X128">
        <v>2017</v>
      </c>
      <c r="Y128" t="s">
        <v>2095</v>
      </c>
      <c r="Z128">
        <v>69.701492537313428</v>
      </c>
      <c r="AA128">
        <f t="shared" si="22"/>
        <v>1.8432420778652856</v>
      </c>
      <c r="AB128">
        <v>72.941176470588232</v>
      </c>
      <c r="AC128">
        <f t="shared" si="27"/>
        <v>1.862972763783961</v>
      </c>
      <c r="AD128" t="s">
        <v>4658</v>
      </c>
      <c r="AE128">
        <v>37.798507462686565</v>
      </c>
      <c r="AF128">
        <f t="shared" si="28"/>
        <v>1.5774746513314917</v>
      </c>
      <c r="AG128">
        <v>35.661764705882355</v>
      </c>
      <c r="AH128">
        <f t="shared" si="29"/>
        <v>1.5522028302320461</v>
      </c>
      <c r="AI128">
        <f t="shared" si="30"/>
        <v>1.8440276406712734</v>
      </c>
      <c r="AJ128">
        <f t="shared" si="23"/>
        <v>31.902985074626862</v>
      </c>
      <c r="AK128">
        <f t="shared" si="31"/>
        <v>2.0453608247422679</v>
      </c>
      <c r="AL128">
        <f t="shared" si="32"/>
        <v>37.279411764705877</v>
      </c>
      <c r="AM128">
        <v>54</v>
      </c>
      <c r="AN128">
        <v>0</v>
      </c>
      <c r="AO128">
        <v>1</v>
      </c>
      <c r="AP128">
        <v>2</v>
      </c>
      <c r="AQ128">
        <v>1.5408189432963979</v>
      </c>
      <c r="AR128">
        <v>0</v>
      </c>
      <c r="AS128">
        <v>0</v>
      </c>
      <c r="AT128">
        <v>5667</v>
      </c>
      <c r="AU128">
        <v>3.7533532126414961</v>
      </c>
      <c r="AV128">
        <v>0</v>
      </c>
      <c r="AW128">
        <v>0</v>
      </c>
      <c r="AX128">
        <v>1</v>
      </c>
      <c r="AY128">
        <v>0</v>
      </c>
      <c r="AZ128">
        <f t="shared" si="33"/>
        <v>1.8440276406712734</v>
      </c>
      <c r="BA128">
        <f t="shared" si="34"/>
        <v>0</v>
      </c>
      <c r="BB128">
        <v>0</v>
      </c>
      <c r="BC128" t="s">
        <v>4661</v>
      </c>
      <c r="BD128">
        <v>0</v>
      </c>
      <c r="BE128">
        <v>0</v>
      </c>
      <c r="BF128">
        <v>5446</v>
      </c>
      <c r="BG128" t="b">
        <f t="shared" si="35"/>
        <v>0</v>
      </c>
      <c r="BH128">
        <v>0</v>
      </c>
      <c r="BI128">
        <v>0</v>
      </c>
      <c r="BJ128">
        <f t="shared" si="36"/>
        <v>0</v>
      </c>
      <c r="BK128">
        <f t="shared" si="37"/>
        <v>0</v>
      </c>
      <c r="BL128">
        <f t="shared" si="38"/>
        <v>0</v>
      </c>
      <c r="BM128">
        <f t="shared" si="39"/>
        <v>0</v>
      </c>
      <c r="BN128">
        <f t="shared" si="40"/>
        <v>0</v>
      </c>
      <c r="BO128">
        <f t="shared" si="41"/>
        <v>0</v>
      </c>
      <c r="BP128">
        <v>0</v>
      </c>
      <c r="BQ128">
        <f t="shared" si="42"/>
        <v>0</v>
      </c>
      <c r="BR128">
        <f t="shared" si="43"/>
        <v>0</v>
      </c>
      <c r="BS128">
        <v>0</v>
      </c>
      <c r="BT128">
        <v>0</v>
      </c>
      <c r="BU128" t="str">
        <f t="shared" si="24"/>
        <v>2018山西省</v>
      </c>
      <c r="BV128">
        <v>0</v>
      </c>
      <c r="BW128">
        <v>0</v>
      </c>
    </row>
    <row r="129" spans="1:75" x14ac:dyDescent="0.3">
      <c r="A129">
        <v>2020</v>
      </c>
      <c r="B129" t="s">
        <v>293</v>
      </c>
      <c r="C129" t="s">
        <v>357</v>
      </c>
      <c r="D129" t="s">
        <v>4659</v>
      </c>
      <c r="E129" t="s">
        <v>24</v>
      </c>
      <c r="F129">
        <v>140402018</v>
      </c>
      <c r="G129" t="s">
        <v>4660</v>
      </c>
      <c r="H129" t="s">
        <v>360</v>
      </c>
      <c r="I129" t="s">
        <v>362</v>
      </c>
      <c r="J129">
        <v>40.270000000000003</v>
      </c>
      <c r="K129">
        <v>1.6049816296074315</v>
      </c>
      <c r="L129" t="str">
        <f t="shared" si="25"/>
        <v>2021长治市</v>
      </c>
      <c r="M129">
        <v>26.74</v>
      </c>
      <c r="N129">
        <f t="shared" si="26"/>
        <v>1.4271614029259656</v>
      </c>
      <c r="O129">
        <v>0.52510000000000001</v>
      </c>
      <c r="P129">
        <v>7.2335037603411347</v>
      </c>
      <c r="Q129">
        <v>4.7306046468066771</v>
      </c>
      <c r="R129">
        <v>0.14565846273946639</v>
      </c>
      <c r="S129">
        <v>0.41999845485214299</v>
      </c>
      <c r="T129">
        <v>2.53083977861652</v>
      </c>
      <c r="U129" t="s">
        <v>5088</v>
      </c>
      <c r="V129">
        <v>2</v>
      </c>
      <c r="W129" t="s">
        <v>386</v>
      </c>
      <c r="X129">
        <v>2017</v>
      </c>
      <c r="Y129" t="s">
        <v>2095</v>
      </c>
      <c r="Z129">
        <v>69.701492537313428</v>
      </c>
      <c r="AA129">
        <f t="shared" si="22"/>
        <v>1.8432420778652856</v>
      </c>
      <c r="AB129">
        <v>72.941176470588232</v>
      </c>
      <c r="AC129">
        <f t="shared" si="27"/>
        <v>1.862972763783961</v>
      </c>
      <c r="AD129" t="s">
        <v>4658</v>
      </c>
      <c r="AE129">
        <v>37.798507462686565</v>
      </c>
      <c r="AF129">
        <f t="shared" si="28"/>
        <v>1.5774746513314917</v>
      </c>
      <c r="AG129">
        <v>35.661764705882355</v>
      </c>
      <c r="AH129">
        <f t="shared" si="29"/>
        <v>1.5522028302320461</v>
      </c>
      <c r="AI129">
        <f t="shared" si="30"/>
        <v>1.8440276406712734</v>
      </c>
      <c r="AJ129">
        <f t="shared" si="23"/>
        <v>31.902985074626862</v>
      </c>
      <c r="AK129">
        <f t="shared" si="31"/>
        <v>2.0453608247422679</v>
      </c>
      <c r="AL129">
        <f t="shared" si="32"/>
        <v>37.279411764705877</v>
      </c>
      <c r="AM129">
        <v>55</v>
      </c>
      <c r="AN129">
        <v>0</v>
      </c>
      <c r="AO129">
        <v>1</v>
      </c>
      <c r="AP129">
        <v>3</v>
      </c>
      <c r="AQ129">
        <v>1.604981629607432</v>
      </c>
      <c r="AR129">
        <v>1</v>
      </c>
      <c r="AS129">
        <v>1</v>
      </c>
      <c r="AT129">
        <v>5616</v>
      </c>
      <c r="AU129">
        <v>3.7494270991217489</v>
      </c>
      <c r="AV129">
        <v>0</v>
      </c>
      <c r="AW129">
        <v>0</v>
      </c>
      <c r="AX129">
        <v>1</v>
      </c>
      <c r="AY129">
        <v>0</v>
      </c>
      <c r="AZ129">
        <f t="shared" si="33"/>
        <v>1.8440276406712734</v>
      </c>
      <c r="BA129">
        <f t="shared" si="34"/>
        <v>0</v>
      </c>
      <c r="BB129">
        <v>0</v>
      </c>
      <c r="BC129" t="s">
        <v>388</v>
      </c>
      <c r="BD129">
        <v>0</v>
      </c>
      <c r="BE129">
        <v>0</v>
      </c>
      <c r="BF129">
        <v>5667</v>
      </c>
      <c r="BG129" t="b">
        <f t="shared" si="35"/>
        <v>0</v>
      </c>
      <c r="BH129">
        <v>0</v>
      </c>
      <c r="BI129">
        <v>0</v>
      </c>
      <c r="BJ129">
        <f t="shared" si="36"/>
        <v>0</v>
      </c>
      <c r="BK129">
        <f t="shared" si="37"/>
        <v>0</v>
      </c>
      <c r="BL129">
        <f t="shared" si="38"/>
        <v>0</v>
      </c>
      <c r="BM129">
        <f t="shared" si="39"/>
        <v>0</v>
      </c>
      <c r="BN129">
        <f t="shared" si="40"/>
        <v>0</v>
      </c>
      <c r="BO129">
        <f t="shared" si="41"/>
        <v>0</v>
      </c>
      <c r="BP129">
        <v>0</v>
      </c>
      <c r="BQ129">
        <f t="shared" si="42"/>
        <v>0</v>
      </c>
      <c r="BR129">
        <f t="shared" si="43"/>
        <v>0</v>
      </c>
      <c r="BS129">
        <v>0</v>
      </c>
      <c r="BT129">
        <v>0</v>
      </c>
      <c r="BU129" t="str">
        <f t="shared" si="24"/>
        <v>2019山西省</v>
      </c>
      <c r="BV129">
        <v>0</v>
      </c>
      <c r="BW129">
        <v>0</v>
      </c>
    </row>
    <row r="130" spans="1:75" x14ac:dyDescent="0.3">
      <c r="A130">
        <v>2021</v>
      </c>
      <c r="B130" t="s">
        <v>293</v>
      </c>
      <c r="C130" t="s">
        <v>357</v>
      </c>
      <c r="D130" t="s">
        <v>358</v>
      </c>
      <c r="E130" t="s">
        <v>24</v>
      </c>
      <c r="F130">
        <v>140402021</v>
      </c>
      <c r="G130" t="s">
        <v>359</v>
      </c>
      <c r="H130" t="s">
        <v>360</v>
      </c>
      <c r="I130" t="s">
        <v>361</v>
      </c>
      <c r="J130">
        <v>26.74</v>
      </c>
      <c r="K130">
        <v>1.4271614029259656</v>
      </c>
      <c r="L130" t="str">
        <f t="shared" si="25"/>
        <v>2022长治市</v>
      </c>
      <c r="M130">
        <v>63.05</v>
      </c>
      <c r="N130">
        <f t="shared" si="26"/>
        <v>1.7996850909091004</v>
      </c>
      <c r="O130">
        <v>0.59840000000000004</v>
      </c>
      <c r="P130">
        <v>7.3637999454791094</v>
      </c>
      <c r="Q130">
        <v>4.863328809319186</v>
      </c>
      <c r="R130">
        <v>0.14854490545582519</v>
      </c>
      <c r="S130">
        <v>0.57724658672779816</v>
      </c>
      <c r="T130">
        <v>2.5301996982030821</v>
      </c>
      <c r="U130" t="s">
        <v>5355</v>
      </c>
      <c r="V130">
        <v>1</v>
      </c>
      <c r="W130" t="s">
        <v>293</v>
      </c>
      <c r="X130">
        <v>2020</v>
      </c>
      <c r="Y130" t="s">
        <v>5088</v>
      </c>
      <c r="Z130">
        <v>48.920909090909092</v>
      </c>
      <c r="AA130">
        <f t="shared" ref="AA130:AA193" si="44">LOG10(Z130)</f>
        <v>1.6894945188772683</v>
      </c>
      <c r="AB130">
        <v>52.379679144385015</v>
      </c>
      <c r="AC130">
        <f t="shared" si="27"/>
        <v>1.7191628337942562</v>
      </c>
      <c r="AD130" t="s">
        <v>362</v>
      </c>
      <c r="AE130">
        <v>40.270000000000003</v>
      </c>
      <c r="AF130">
        <f t="shared" si="28"/>
        <v>1.6049816296074315</v>
      </c>
      <c r="AG130">
        <v>15.147058823529413</v>
      </c>
      <c r="AH130">
        <f t="shared" si="29"/>
        <v>1.1803283119989358</v>
      </c>
      <c r="AI130">
        <f t="shared" si="30"/>
        <v>1.2148226742217305</v>
      </c>
      <c r="AJ130">
        <f t="shared" ref="AJ130:AJ193" si="45">Z130-AE130</f>
        <v>8.6509090909090887</v>
      </c>
      <c r="AK130">
        <f t="shared" si="31"/>
        <v>3.4580759046778455</v>
      </c>
      <c r="AL130">
        <f t="shared" si="32"/>
        <v>37.232620320855602</v>
      </c>
      <c r="AM130">
        <v>56</v>
      </c>
      <c r="AN130">
        <v>1</v>
      </c>
      <c r="AO130">
        <v>1</v>
      </c>
      <c r="AP130">
        <v>1</v>
      </c>
      <c r="AQ130">
        <v>1.427161402925966</v>
      </c>
      <c r="AR130">
        <v>1</v>
      </c>
      <c r="AS130">
        <v>1</v>
      </c>
      <c r="AT130">
        <v>6251</v>
      </c>
      <c r="AU130">
        <v>3.7959494989028033</v>
      </c>
      <c r="AV130">
        <v>0</v>
      </c>
      <c r="AW130">
        <v>0</v>
      </c>
      <c r="AX130">
        <v>1</v>
      </c>
      <c r="AY130">
        <v>0</v>
      </c>
      <c r="AZ130">
        <f t="shared" si="33"/>
        <v>1.2148226742217305</v>
      </c>
      <c r="BA130">
        <f t="shared" si="34"/>
        <v>0</v>
      </c>
      <c r="BB130">
        <v>0</v>
      </c>
      <c r="BC130" t="s">
        <v>362</v>
      </c>
      <c r="BD130">
        <v>1</v>
      </c>
      <c r="BE130">
        <v>1</v>
      </c>
      <c r="BF130">
        <v>5616</v>
      </c>
      <c r="BG130" t="b">
        <f t="shared" si="35"/>
        <v>0</v>
      </c>
      <c r="BH130">
        <v>0</v>
      </c>
      <c r="BI130">
        <v>0</v>
      </c>
      <c r="BJ130">
        <f t="shared" si="36"/>
        <v>0</v>
      </c>
      <c r="BK130">
        <f t="shared" si="37"/>
        <v>0</v>
      </c>
      <c r="BL130">
        <f t="shared" si="38"/>
        <v>0</v>
      </c>
      <c r="BM130">
        <f t="shared" si="39"/>
        <v>0</v>
      </c>
      <c r="BN130">
        <f t="shared" si="40"/>
        <v>0</v>
      </c>
      <c r="BO130">
        <f t="shared" si="41"/>
        <v>0</v>
      </c>
      <c r="BP130">
        <v>0</v>
      </c>
      <c r="BQ130">
        <f t="shared" si="42"/>
        <v>0</v>
      </c>
      <c r="BR130">
        <f t="shared" si="43"/>
        <v>0</v>
      </c>
      <c r="BS130">
        <v>0</v>
      </c>
      <c r="BT130">
        <v>0</v>
      </c>
      <c r="BU130" t="str">
        <f t="shared" ref="BU130:BU193" si="46">A130-1&amp;B130</f>
        <v>2020山西省</v>
      </c>
      <c r="BV130">
        <v>0</v>
      </c>
      <c r="BW130">
        <v>0</v>
      </c>
    </row>
    <row r="131" spans="1:75" x14ac:dyDescent="0.3">
      <c r="A131">
        <v>2022</v>
      </c>
      <c r="B131" t="s">
        <v>293</v>
      </c>
      <c r="C131" t="s">
        <v>357</v>
      </c>
      <c r="D131" t="s">
        <v>358</v>
      </c>
      <c r="E131" t="s">
        <v>24</v>
      </c>
      <c r="F131">
        <v>140402021</v>
      </c>
      <c r="G131" t="s">
        <v>359</v>
      </c>
      <c r="H131" t="s">
        <v>360</v>
      </c>
      <c r="I131" t="s">
        <v>363</v>
      </c>
      <c r="J131">
        <v>63.05</v>
      </c>
      <c r="K131">
        <v>1.7996850909091004</v>
      </c>
      <c r="L131" t="str">
        <f t="shared" ref="L131:L194" si="47">A131+1&amp;H131</f>
        <v>2023长治市</v>
      </c>
      <c r="M131">
        <v>59.54</v>
      </c>
      <c r="N131">
        <f t="shared" ref="N131:N194" si="48">LOG10(M131)</f>
        <v>1.7748088303107059</v>
      </c>
      <c r="O131">
        <v>0.6584000000000001</v>
      </c>
      <c r="P131">
        <v>6.4479328655921799</v>
      </c>
      <c r="Q131">
        <v>4.9500580133560534</v>
      </c>
      <c r="R131">
        <v>0.13296455835960541</v>
      </c>
      <c r="S131">
        <v>0.63132032081592737</v>
      </c>
      <c r="T131">
        <v>2.5301996982030821</v>
      </c>
      <c r="U131" t="s">
        <v>5356</v>
      </c>
      <c r="V131">
        <v>1</v>
      </c>
      <c r="W131" t="s">
        <v>293</v>
      </c>
      <c r="X131">
        <v>2020</v>
      </c>
      <c r="Y131" t="s">
        <v>5088</v>
      </c>
      <c r="Z131">
        <v>48.920909090909092</v>
      </c>
      <c r="AA131">
        <f t="shared" si="44"/>
        <v>1.6894945188772683</v>
      </c>
      <c r="AB131">
        <v>52.379679144385015</v>
      </c>
      <c r="AC131">
        <f t="shared" ref="AC131:AC194" si="49">LOG10(AB131)</f>
        <v>1.7191628337942562</v>
      </c>
      <c r="AD131" t="s">
        <v>362</v>
      </c>
      <c r="AE131">
        <v>40.270000000000003</v>
      </c>
      <c r="AF131">
        <f t="shared" ref="AF131:AF194" si="50">LOG10(AE131)</f>
        <v>1.6049816296074315</v>
      </c>
      <c r="AG131">
        <v>15.147058823529413</v>
      </c>
      <c r="AH131">
        <f t="shared" ref="AH131:AH194" si="51">LOG10(AG131)</f>
        <v>1.1803283119989358</v>
      </c>
      <c r="AI131">
        <f t="shared" ref="AI131:AI194" si="52">Z131/AE131</f>
        <v>1.2148226742217305</v>
      </c>
      <c r="AJ131">
        <f t="shared" si="45"/>
        <v>8.6509090909090887</v>
      </c>
      <c r="AK131">
        <f t="shared" ref="AK131:AK194" si="53">AB131/AG131</f>
        <v>3.4580759046778455</v>
      </c>
      <c r="AL131">
        <f t="shared" ref="AL131:AL194" si="54">AB131-AG131</f>
        <v>37.232620320855602</v>
      </c>
      <c r="AM131">
        <v>57</v>
      </c>
      <c r="AN131">
        <v>1</v>
      </c>
      <c r="AO131">
        <v>1</v>
      </c>
      <c r="AP131">
        <v>2</v>
      </c>
      <c r="AQ131">
        <v>1.7996850909091</v>
      </c>
      <c r="AR131">
        <v>0</v>
      </c>
      <c r="AS131">
        <v>0</v>
      </c>
      <c r="AT131">
        <v>5595</v>
      </c>
      <c r="AU131">
        <v>3.7478000908643687</v>
      </c>
      <c r="AV131">
        <v>0</v>
      </c>
      <c r="AW131">
        <v>0</v>
      </c>
      <c r="AX131">
        <v>1</v>
      </c>
      <c r="AY131">
        <v>0</v>
      </c>
      <c r="AZ131">
        <f t="shared" ref="AZ131:AZ194" si="55">IF(AI131&gt;1,AI131,0)</f>
        <v>1.2148226742217305</v>
      </c>
      <c r="BA131">
        <f t="shared" ref="BA131:BA194" si="56">IF(AI131&lt;1,AI131,0)</f>
        <v>0</v>
      </c>
      <c r="BB131">
        <v>0</v>
      </c>
      <c r="BC131" t="s">
        <v>361</v>
      </c>
      <c r="BD131">
        <v>1</v>
      </c>
      <c r="BE131">
        <v>1</v>
      </c>
      <c r="BF131">
        <v>6251</v>
      </c>
      <c r="BG131" t="b">
        <f t="shared" ref="BG131:BG194" si="57">IF(AM131&gt;=57,TRUE,FALSE)</f>
        <v>1</v>
      </c>
      <c r="BH131">
        <v>0</v>
      </c>
      <c r="BI131">
        <v>0</v>
      </c>
      <c r="BJ131">
        <f t="shared" ref="BJ131:BJ194" si="58">BI131+AV131</f>
        <v>0</v>
      </c>
      <c r="BK131">
        <f t="shared" ref="BK131:BK194" si="59">AW131+BH131</f>
        <v>0</v>
      </c>
      <c r="BL131">
        <f t="shared" ref="BL131:BL194" si="60">IF(BH131=0,0,1)</f>
        <v>0</v>
      </c>
      <c r="BM131">
        <f t="shared" ref="BM131:BM194" si="61">IF(BI131=0,0,1)</f>
        <v>0</v>
      </c>
      <c r="BN131">
        <f t="shared" ref="BN131:BN194" si="62">IF(BJ131=0,0,1)</f>
        <v>0</v>
      </c>
      <c r="BO131">
        <f t="shared" ref="BO131:BO194" si="63">IF(BK131=0,0,1)</f>
        <v>0</v>
      </c>
      <c r="BP131">
        <v>0</v>
      </c>
      <c r="BQ131">
        <f t="shared" ref="BQ131:BQ194" si="64">BB131+BP131</f>
        <v>0</v>
      </c>
      <c r="BR131">
        <f t="shared" ref="BR131:BR194" si="65">IF(BQ131=0,0,1)</f>
        <v>0</v>
      </c>
      <c r="BS131">
        <v>0</v>
      </c>
      <c r="BT131">
        <v>0</v>
      </c>
      <c r="BU131" t="str">
        <f t="shared" si="46"/>
        <v>2021山西省</v>
      </c>
      <c r="BV131">
        <v>0</v>
      </c>
      <c r="BW131">
        <v>0</v>
      </c>
    </row>
    <row r="132" spans="1:75" x14ac:dyDescent="0.3">
      <c r="A132">
        <v>2014</v>
      </c>
      <c r="B132" t="s">
        <v>293</v>
      </c>
      <c r="C132" t="s">
        <v>436</v>
      </c>
      <c r="D132" t="s">
        <v>4535</v>
      </c>
      <c r="E132" t="s">
        <v>24</v>
      </c>
      <c r="F132">
        <v>140502011</v>
      </c>
      <c r="G132" t="s">
        <v>4536</v>
      </c>
      <c r="H132" t="s">
        <v>344</v>
      </c>
      <c r="I132" t="s">
        <v>4537</v>
      </c>
      <c r="J132">
        <v>49.074074074074069</v>
      </c>
      <c r="K132">
        <v>1.6908521141138393</v>
      </c>
      <c r="L132" t="str">
        <f t="shared" si="47"/>
        <v>2015运城市</v>
      </c>
      <c r="M132">
        <v>20</v>
      </c>
      <c r="N132">
        <f t="shared" si="48"/>
        <v>1.3010299956639813</v>
      </c>
      <c r="O132">
        <v>0.41340000001664279</v>
      </c>
      <c r="P132">
        <v>7.0798024579067516</v>
      </c>
      <c r="Q132">
        <v>4.3605934135652484</v>
      </c>
      <c r="R132">
        <v>0.22435745748038979</v>
      </c>
      <c r="S132">
        <v>0.22108270723297219</v>
      </c>
      <c r="T132">
        <v>2.7203247174174421</v>
      </c>
      <c r="U132" t="s">
        <v>5357</v>
      </c>
      <c r="V132">
        <v>1</v>
      </c>
      <c r="W132" t="s">
        <v>293</v>
      </c>
      <c r="X132">
        <v>2013</v>
      </c>
      <c r="Y132" t="s">
        <v>5039</v>
      </c>
      <c r="Z132">
        <v>16.818181818181817</v>
      </c>
      <c r="AA132">
        <f t="shared" si="44"/>
        <v>1.2257790432447888</v>
      </c>
      <c r="AB132">
        <v>19.90909090909091</v>
      </c>
      <c r="AC132">
        <f t="shared" si="49"/>
        <v>1.2990514296818934</v>
      </c>
      <c r="AD132" t="s">
        <v>5216</v>
      </c>
      <c r="AE132">
        <v>4</v>
      </c>
      <c r="AF132">
        <f t="shared" si="50"/>
        <v>0.6020599913279624</v>
      </c>
      <c r="AG132">
        <v>0</v>
      </c>
      <c r="AH132" t="e">
        <f t="shared" si="51"/>
        <v>#NUM!</v>
      </c>
      <c r="AI132">
        <f t="shared" si="52"/>
        <v>4.2045454545454541</v>
      </c>
      <c r="AJ132">
        <f t="shared" si="45"/>
        <v>12.818181818181817</v>
      </c>
      <c r="AK132" t="e">
        <f t="shared" si="53"/>
        <v>#DIV/0!</v>
      </c>
      <c r="AL132">
        <f t="shared" si="54"/>
        <v>19.90909090909091</v>
      </c>
      <c r="AM132">
        <v>51</v>
      </c>
      <c r="AN132">
        <v>1</v>
      </c>
      <c r="AO132">
        <v>1</v>
      </c>
      <c r="AP132">
        <v>2</v>
      </c>
      <c r="AQ132">
        <v>1.6908521141138391</v>
      </c>
      <c r="AR132">
        <v>0</v>
      </c>
      <c r="AS132">
        <v>0</v>
      </c>
      <c r="AT132">
        <v>6164</v>
      </c>
      <c r="AU132">
        <v>3.7898626300463816</v>
      </c>
      <c r="AV132">
        <v>1</v>
      </c>
      <c r="AW132">
        <v>1</v>
      </c>
      <c r="AX132">
        <v>1</v>
      </c>
      <c r="AY132">
        <v>0</v>
      </c>
      <c r="AZ132">
        <f t="shared" si="55"/>
        <v>4.2045454545454541</v>
      </c>
      <c r="BA132">
        <f t="shared" si="56"/>
        <v>0</v>
      </c>
      <c r="BB132">
        <v>0</v>
      </c>
      <c r="BC132" t="s">
        <v>5216</v>
      </c>
      <c r="BD132">
        <v>0</v>
      </c>
      <c r="BE132">
        <v>0</v>
      </c>
      <c r="BF132">
        <v>2138</v>
      </c>
      <c r="BG132" t="b">
        <f t="shared" si="57"/>
        <v>0</v>
      </c>
      <c r="BH132">
        <v>1</v>
      </c>
      <c r="BI132">
        <v>1</v>
      </c>
      <c r="BJ132">
        <f t="shared" si="58"/>
        <v>2</v>
      </c>
      <c r="BK132">
        <f t="shared" si="59"/>
        <v>2</v>
      </c>
      <c r="BL132">
        <f t="shared" si="60"/>
        <v>1</v>
      </c>
      <c r="BM132">
        <f t="shared" si="61"/>
        <v>1</v>
      </c>
      <c r="BN132">
        <f t="shared" si="62"/>
        <v>1</v>
      </c>
      <c r="BO132">
        <f t="shared" si="63"/>
        <v>1</v>
      </c>
      <c r="BP132">
        <v>0</v>
      </c>
      <c r="BQ132">
        <f t="shared" si="64"/>
        <v>0</v>
      </c>
      <c r="BR132">
        <f t="shared" si="65"/>
        <v>0</v>
      </c>
      <c r="BS132">
        <v>1</v>
      </c>
      <c r="BT132">
        <v>0</v>
      </c>
      <c r="BU132" t="str">
        <f t="shared" si="46"/>
        <v>2013山西省</v>
      </c>
      <c r="BV132">
        <v>0</v>
      </c>
      <c r="BW132">
        <v>0</v>
      </c>
    </row>
    <row r="133" spans="1:75" x14ac:dyDescent="0.3">
      <c r="A133">
        <v>2015</v>
      </c>
      <c r="B133" t="s">
        <v>293</v>
      </c>
      <c r="C133" t="s">
        <v>436</v>
      </c>
      <c r="D133" t="s">
        <v>4535</v>
      </c>
      <c r="E133" t="s">
        <v>24</v>
      </c>
      <c r="F133">
        <v>140502011</v>
      </c>
      <c r="G133" t="s">
        <v>4536</v>
      </c>
      <c r="H133" t="s">
        <v>344</v>
      </c>
      <c r="I133" t="s">
        <v>3561</v>
      </c>
      <c r="J133">
        <v>20</v>
      </c>
      <c r="K133">
        <v>1.3010299956639813</v>
      </c>
      <c r="L133" t="str">
        <f t="shared" si="47"/>
        <v>2016运城市</v>
      </c>
      <c r="M133">
        <v>29.692307692307693</v>
      </c>
      <c r="N133">
        <f t="shared" si="48"/>
        <v>1.4726439523649182</v>
      </c>
      <c r="O133">
        <v>0.37520000003407122</v>
      </c>
      <c r="P133">
        <v>7.0696733868377182</v>
      </c>
      <c r="Q133">
        <v>4.3483827564179158</v>
      </c>
      <c r="R133">
        <v>0.2202218832089114</v>
      </c>
      <c r="S133">
        <v>0.20327354462488381</v>
      </c>
      <c r="T133">
        <v>2.7077404542737709</v>
      </c>
      <c r="U133" t="s">
        <v>5091</v>
      </c>
      <c r="V133">
        <v>1</v>
      </c>
      <c r="W133" t="s">
        <v>293</v>
      </c>
      <c r="X133">
        <v>2013</v>
      </c>
      <c r="Y133" t="s">
        <v>5039</v>
      </c>
      <c r="Z133">
        <v>16.818181818181817</v>
      </c>
      <c r="AA133">
        <f t="shared" si="44"/>
        <v>1.2257790432447888</v>
      </c>
      <c r="AB133">
        <v>19.90909090909091</v>
      </c>
      <c r="AC133">
        <f t="shared" si="49"/>
        <v>1.2990514296818934</v>
      </c>
      <c r="AD133" t="s">
        <v>5216</v>
      </c>
      <c r="AE133">
        <v>4</v>
      </c>
      <c r="AF133">
        <f t="shared" si="50"/>
        <v>0.6020599913279624</v>
      </c>
      <c r="AG133">
        <v>0</v>
      </c>
      <c r="AH133" t="e">
        <f t="shared" si="51"/>
        <v>#NUM!</v>
      </c>
      <c r="AI133">
        <f t="shared" si="52"/>
        <v>4.2045454545454541</v>
      </c>
      <c r="AJ133">
        <f t="shared" si="45"/>
        <v>12.818181818181817</v>
      </c>
      <c r="AK133" t="e">
        <f t="shared" si="53"/>
        <v>#DIV/0!</v>
      </c>
      <c r="AL133">
        <f t="shared" si="54"/>
        <v>19.90909090909091</v>
      </c>
      <c r="AM133">
        <v>52</v>
      </c>
      <c r="AN133">
        <v>1</v>
      </c>
      <c r="AO133">
        <v>1</v>
      </c>
      <c r="AP133">
        <v>3</v>
      </c>
      <c r="AQ133">
        <v>1.301029995663981</v>
      </c>
      <c r="AR133">
        <v>0</v>
      </c>
      <c r="AS133">
        <v>0</v>
      </c>
      <c r="AT133">
        <v>5406</v>
      </c>
      <c r="AU133">
        <v>3.7328760413627067</v>
      </c>
      <c r="AV133">
        <v>1</v>
      </c>
      <c r="AW133">
        <v>0</v>
      </c>
      <c r="AX133">
        <v>1</v>
      </c>
      <c r="AY133">
        <v>0</v>
      </c>
      <c r="AZ133">
        <f t="shared" si="55"/>
        <v>4.2045454545454541</v>
      </c>
      <c r="BA133">
        <f t="shared" si="56"/>
        <v>0</v>
      </c>
      <c r="BB133">
        <v>1</v>
      </c>
      <c r="BC133" t="s">
        <v>4537</v>
      </c>
      <c r="BD133">
        <v>0</v>
      </c>
      <c r="BE133">
        <v>0</v>
      </c>
      <c r="BF133">
        <v>6164</v>
      </c>
      <c r="BG133" t="b">
        <f t="shared" si="57"/>
        <v>0</v>
      </c>
      <c r="BH133">
        <v>0</v>
      </c>
      <c r="BI133">
        <v>1</v>
      </c>
      <c r="BJ133">
        <f t="shared" si="58"/>
        <v>2</v>
      </c>
      <c r="BK133">
        <f t="shared" si="59"/>
        <v>0</v>
      </c>
      <c r="BL133">
        <f t="shared" si="60"/>
        <v>0</v>
      </c>
      <c r="BM133">
        <f t="shared" si="61"/>
        <v>1</v>
      </c>
      <c r="BN133">
        <f t="shared" si="62"/>
        <v>1</v>
      </c>
      <c r="BO133">
        <f t="shared" si="63"/>
        <v>0</v>
      </c>
      <c r="BP133">
        <v>1</v>
      </c>
      <c r="BQ133">
        <f t="shared" si="64"/>
        <v>2</v>
      </c>
      <c r="BR133">
        <f t="shared" si="65"/>
        <v>1</v>
      </c>
      <c r="BS133">
        <v>1</v>
      </c>
      <c r="BT133">
        <v>0</v>
      </c>
      <c r="BU133" t="str">
        <f t="shared" si="46"/>
        <v>2014山西省</v>
      </c>
      <c r="BV133">
        <v>1</v>
      </c>
      <c r="BW133">
        <v>0</v>
      </c>
    </row>
    <row r="134" spans="1:75" x14ac:dyDescent="0.3">
      <c r="A134">
        <v>2015</v>
      </c>
      <c r="B134" t="s">
        <v>293</v>
      </c>
      <c r="C134" t="s">
        <v>383</v>
      </c>
      <c r="D134" t="s">
        <v>2091</v>
      </c>
      <c r="E134" t="s">
        <v>24</v>
      </c>
      <c r="F134">
        <v>140502013</v>
      </c>
      <c r="G134" t="s">
        <v>2092</v>
      </c>
      <c r="H134" t="s">
        <v>386</v>
      </c>
      <c r="I134" t="s">
        <v>2094</v>
      </c>
      <c r="J134">
        <v>35.666666666666657</v>
      </c>
      <c r="K134">
        <v>1.5522625229655471</v>
      </c>
      <c r="L134" t="str">
        <f t="shared" si="47"/>
        <v>2016晋城市</v>
      </c>
      <c r="M134">
        <v>10.923076923076923</v>
      </c>
      <c r="N134">
        <f t="shared" si="48"/>
        <v>1.0383449920762198</v>
      </c>
      <c r="O134">
        <v>0.55399999999999994</v>
      </c>
      <c r="P134">
        <v>7.0171342175307121</v>
      </c>
      <c r="Q134">
        <v>4.6531546039836851</v>
      </c>
      <c r="R134">
        <v>0.21912117014454691</v>
      </c>
      <c r="S134">
        <v>0.52134947491734429</v>
      </c>
      <c r="T134">
        <v>2.3413157945964729</v>
      </c>
      <c r="U134" t="s">
        <v>5091</v>
      </c>
      <c r="V134">
        <v>1</v>
      </c>
      <c r="W134" t="s">
        <v>293</v>
      </c>
      <c r="X134">
        <v>2013</v>
      </c>
      <c r="Y134" t="s">
        <v>5039</v>
      </c>
      <c r="Z134">
        <v>16.818181818181817</v>
      </c>
      <c r="AA134">
        <f t="shared" si="44"/>
        <v>1.2257790432447888</v>
      </c>
      <c r="AB134">
        <v>19.90909090909091</v>
      </c>
      <c r="AC134">
        <f t="shared" si="49"/>
        <v>1.2990514296818934</v>
      </c>
      <c r="AD134" t="s">
        <v>5040</v>
      </c>
      <c r="AE134">
        <v>34</v>
      </c>
      <c r="AF134">
        <f t="shared" si="50"/>
        <v>1.5314789170422551</v>
      </c>
      <c r="AG134">
        <v>65</v>
      </c>
      <c r="AH134">
        <f t="shared" si="51"/>
        <v>1.8129133566428555</v>
      </c>
      <c r="AI134">
        <f t="shared" si="52"/>
        <v>0.49465240641711228</v>
      </c>
      <c r="AJ134">
        <f t="shared" si="45"/>
        <v>-17.181818181818183</v>
      </c>
      <c r="AK134">
        <f t="shared" si="53"/>
        <v>0.30629370629370634</v>
      </c>
      <c r="AL134">
        <f t="shared" si="54"/>
        <v>-45.090909090909093</v>
      </c>
      <c r="AM134">
        <v>47</v>
      </c>
      <c r="AN134">
        <v>1</v>
      </c>
      <c r="AO134">
        <v>1</v>
      </c>
      <c r="AP134">
        <v>3</v>
      </c>
      <c r="AQ134">
        <v>1.5522625229655469</v>
      </c>
      <c r="AR134">
        <v>0</v>
      </c>
      <c r="AS134">
        <v>0</v>
      </c>
      <c r="AT134">
        <v>4528</v>
      </c>
      <c r="AU134">
        <v>3.6559064181802152</v>
      </c>
      <c r="AV134">
        <v>1</v>
      </c>
      <c r="AW134">
        <v>0</v>
      </c>
      <c r="AX134">
        <v>0</v>
      </c>
      <c r="AY134">
        <v>1</v>
      </c>
      <c r="AZ134">
        <f t="shared" si="55"/>
        <v>0</v>
      </c>
      <c r="BA134">
        <f t="shared" si="56"/>
        <v>0.49465240641711228</v>
      </c>
      <c r="BB134">
        <v>1</v>
      </c>
      <c r="BC134" t="s">
        <v>2093</v>
      </c>
      <c r="BD134">
        <v>0</v>
      </c>
      <c r="BE134">
        <v>0</v>
      </c>
      <c r="BF134">
        <v>4127</v>
      </c>
      <c r="BG134" t="b">
        <f t="shared" si="57"/>
        <v>0</v>
      </c>
      <c r="BH134">
        <v>0</v>
      </c>
      <c r="BI134">
        <v>1</v>
      </c>
      <c r="BJ134">
        <f t="shared" si="58"/>
        <v>2</v>
      </c>
      <c r="BK134">
        <f t="shared" si="59"/>
        <v>0</v>
      </c>
      <c r="BL134">
        <f t="shared" si="60"/>
        <v>0</v>
      </c>
      <c r="BM134">
        <f t="shared" si="61"/>
        <v>1</v>
      </c>
      <c r="BN134">
        <f t="shared" si="62"/>
        <v>1</v>
      </c>
      <c r="BO134">
        <f t="shared" si="63"/>
        <v>0</v>
      </c>
      <c r="BP134">
        <v>1</v>
      </c>
      <c r="BQ134">
        <f t="shared" si="64"/>
        <v>2</v>
      </c>
      <c r="BR134">
        <f t="shared" si="65"/>
        <v>1</v>
      </c>
      <c r="BS134">
        <v>1</v>
      </c>
      <c r="BT134">
        <v>0</v>
      </c>
      <c r="BU134" t="str">
        <f t="shared" si="46"/>
        <v>2014山西省</v>
      </c>
      <c r="BV134">
        <v>1</v>
      </c>
      <c r="BW134">
        <v>0</v>
      </c>
    </row>
    <row r="135" spans="1:75" x14ac:dyDescent="0.3">
      <c r="A135">
        <v>2014</v>
      </c>
      <c r="B135" t="s">
        <v>293</v>
      </c>
      <c r="C135" t="s">
        <v>383</v>
      </c>
      <c r="D135" t="s">
        <v>2091</v>
      </c>
      <c r="E135" t="s">
        <v>24</v>
      </c>
      <c r="F135">
        <v>140502013</v>
      </c>
      <c r="G135" t="s">
        <v>2092</v>
      </c>
      <c r="H135" t="s">
        <v>386</v>
      </c>
      <c r="I135" t="s">
        <v>2093</v>
      </c>
      <c r="J135">
        <v>17.592592592592592</v>
      </c>
      <c r="K135">
        <v>1.2453298454658792</v>
      </c>
      <c r="L135" t="str">
        <f t="shared" si="47"/>
        <v>2015晋城市</v>
      </c>
      <c r="M135">
        <v>35.666666666666664</v>
      </c>
      <c r="N135">
        <f t="shared" si="48"/>
        <v>1.5522625229655471</v>
      </c>
      <c r="O135">
        <v>0.58760000001930834</v>
      </c>
      <c r="P135">
        <v>7.0152844180659191</v>
      </c>
      <c r="Q135">
        <v>4.6526620587364302</v>
      </c>
      <c r="R135">
        <v>0.21137458810464141</v>
      </c>
      <c r="S135">
        <v>0.60616713011657664</v>
      </c>
      <c r="T135">
        <v>2.3402457615679322</v>
      </c>
      <c r="U135" t="s">
        <v>5357</v>
      </c>
      <c r="V135">
        <v>1</v>
      </c>
      <c r="W135" t="s">
        <v>293</v>
      </c>
      <c r="X135">
        <v>2013</v>
      </c>
      <c r="Y135" t="s">
        <v>5039</v>
      </c>
      <c r="Z135">
        <v>16.818181818181817</v>
      </c>
      <c r="AA135">
        <f t="shared" si="44"/>
        <v>1.2257790432447888</v>
      </c>
      <c r="AB135">
        <v>19.90909090909091</v>
      </c>
      <c r="AC135">
        <f t="shared" si="49"/>
        <v>1.2990514296818934</v>
      </c>
      <c r="AD135" t="s">
        <v>5040</v>
      </c>
      <c r="AE135">
        <v>34</v>
      </c>
      <c r="AF135">
        <f t="shared" si="50"/>
        <v>1.5314789170422551</v>
      </c>
      <c r="AG135">
        <v>65</v>
      </c>
      <c r="AH135">
        <f t="shared" si="51"/>
        <v>1.8129133566428555</v>
      </c>
      <c r="AI135">
        <f t="shared" si="52"/>
        <v>0.49465240641711228</v>
      </c>
      <c r="AJ135">
        <f t="shared" si="45"/>
        <v>-17.181818181818183</v>
      </c>
      <c r="AK135">
        <f t="shared" si="53"/>
        <v>0.30629370629370634</v>
      </c>
      <c r="AL135">
        <f t="shared" si="54"/>
        <v>-45.090909090909093</v>
      </c>
      <c r="AM135">
        <v>46</v>
      </c>
      <c r="AN135">
        <v>1</v>
      </c>
      <c r="AO135">
        <v>1</v>
      </c>
      <c r="AP135">
        <v>2</v>
      </c>
      <c r="AQ135">
        <v>1.245329845465879</v>
      </c>
      <c r="AR135">
        <v>0</v>
      </c>
      <c r="AS135">
        <v>0</v>
      </c>
      <c r="AT135">
        <v>4127</v>
      </c>
      <c r="AU135">
        <v>3.615634468877416</v>
      </c>
      <c r="AV135">
        <v>1</v>
      </c>
      <c r="AW135">
        <v>1</v>
      </c>
      <c r="AX135">
        <v>0</v>
      </c>
      <c r="AY135">
        <v>1</v>
      </c>
      <c r="AZ135">
        <f t="shared" si="55"/>
        <v>0</v>
      </c>
      <c r="BA135">
        <f t="shared" si="56"/>
        <v>0.49465240641711228</v>
      </c>
      <c r="BB135">
        <v>0</v>
      </c>
      <c r="BC135" t="s">
        <v>5040</v>
      </c>
      <c r="BD135">
        <v>0</v>
      </c>
      <c r="BE135">
        <v>0</v>
      </c>
      <c r="BF135">
        <v>4055</v>
      </c>
      <c r="BG135" t="b">
        <f t="shared" si="57"/>
        <v>0</v>
      </c>
      <c r="BH135">
        <v>1</v>
      </c>
      <c r="BI135">
        <v>1</v>
      </c>
      <c r="BJ135">
        <f t="shared" si="58"/>
        <v>2</v>
      </c>
      <c r="BK135">
        <f t="shared" si="59"/>
        <v>2</v>
      </c>
      <c r="BL135">
        <f t="shared" si="60"/>
        <v>1</v>
      </c>
      <c r="BM135">
        <f t="shared" si="61"/>
        <v>1</v>
      </c>
      <c r="BN135">
        <f t="shared" si="62"/>
        <v>1</v>
      </c>
      <c r="BO135">
        <f t="shared" si="63"/>
        <v>1</v>
      </c>
      <c r="BP135">
        <v>0</v>
      </c>
      <c r="BQ135">
        <f t="shared" si="64"/>
        <v>0</v>
      </c>
      <c r="BR135">
        <f t="shared" si="65"/>
        <v>0</v>
      </c>
      <c r="BS135">
        <v>1</v>
      </c>
      <c r="BT135">
        <v>0</v>
      </c>
      <c r="BU135" t="str">
        <f t="shared" si="46"/>
        <v>2013山西省</v>
      </c>
      <c r="BV135">
        <v>0</v>
      </c>
      <c r="BW135">
        <v>0</v>
      </c>
    </row>
    <row r="136" spans="1:75" x14ac:dyDescent="0.3">
      <c r="A136">
        <v>2016</v>
      </c>
      <c r="B136" t="s">
        <v>293</v>
      </c>
      <c r="C136" t="s">
        <v>383</v>
      </c>
      <c r="D136" t="s">
        <v>2091</v>
      </c>
      <c r="E136" t="s">
        <v>24</v>
      </c>
      <c r="F136">
        <v>140502013</v>
      </c>
      <c r="G136" t="s">
        <v>2092</v>
      </c>
      <c r="H136" t="s">
        <v>386</v>
      </c>
      <c r="I136" t="s">
        <v>783</v>
      </c>
      <c r="J136">
        <v>10.92307692307692</v>
      </c>
      <c r="K136">
        <v>1.0383449920762196</v>
      </c>
      <c r="L136" t="str">
        <f t="shared" si="47"/>
        <v>2017晋城市</v>
      </c>
      <c r="M136">
        <v>69.701492537313428</v>
      </c>
      <c r="N136">
        <f t="shared" si="48"/>
        <v>1.8432420778652856</v>
      </c>
      <c r="O136">
        <v>0.52880000000000005</v>
      </c>
      <c r="P136">
        <v>7.0209162281357402</v>
      </c>
      <c r="Q136">
        <v>4.6558200878172151</v>
      </c>
      <c r="R136">
        <v>0.20065168029985869</v>
      </c>
      <c r="S136">
        <v>0.51779019975317075</v>
      </c>
      <c r="T136">
        <v>2.3424226808222062</v>
      </c>
      <c r="U136" t="s">
        <v>5217</v>
      </c>
      <c r="V136">
        <v>1</v>
      </c>
      <c r="W136" t="s">
        <v>293</v>
      </c>
      <c r="X136">
        <v>2013</v>
      </c>
      <c r="Y136" t="s">
        <v>5039</v>
      </c>
      <c r="Z136">
        <v>16.818181818181817</v>
      </c>
      <c r="AA136">
        <f t="shared" si="44"/>
        <v>1.2257790432447888</v>
      </c>
      <c r="AB136">
        <v>19.90909090909091</v>
      </c>
      <c r="AC136">
        <f t="shared" si="49"/>
        <v>1.2990514296818934</v>
      </c>
      <c r="AD136" t="s">
        <v>5040</v>
      </c>
      <c r="AE136">
        <v>34</v>
      </c>
      <c r="AF136">
        <f t="shared" si="50"/>
        <v>1.5314789170422551</v>
      </c>
      <c r="AG136">
        <v>65</v>
      </c>
      <c r="AH136">
        <f t="shared" si="51"/>
        <v>1.8129133566428555</v>
      </c>
      <c r="AI136">
        <f t="shared" si="52"/>
        <v>0.49465240641711228</v>
      </c>
      <c r="AJ136">
        <f t="shared" si="45"/>
        <v>-17.181818181818183</v>
      </c>
      <c r="AK136">
        <f t="shared" si="53"/>
        <v>0.30629370629370634</v>
      </c>
      <c r="AL136">
        <f t="shared" si="54"/>
        <v>-45.090909090909093</v>
      </c>
      <c r="AM136">
        <v>48</v>
      </c>
      <c r="AN136">
        <v>1</v>
      </c>
      <c r="AO136">
        <v>1</v>
      </c>
      <c r="AP136">
        <v>4</v>
      </c>
      <c r="AQ136">
        <v>1.03834499207622</v>
      </c>
      <c r="AR136">
        <v>0</v>
      </c>
      <c r="AS136">
        <v>0</v>
      </c>
      <c r="AT136">
        <v>5412</v>
      </c>
      <c r="AU136">
        <v>3.7333577879255855</v>
      </c>
      <c r="AV136">
        <v>1</v>
      </c>
      <c r="AW136">
        <v>0</v>
      </c>
      <c r="AX136">
        <v>0</v>
      </c>
      <c r="AY136">
        <v>1</v>
      </c>
      <c r="AZ136">
        <f t="shared" si="55"/>
        <v>0</v>
      </c>
      <c r="BA136">
        <f t="shared" si="56"/>
        <v>0.49465240641711228</v>
      </c>
      <c r="BB136">
        <v>1</v>
      </c>
      <c r="BC136" t="s">
        <v>2094</v>
      </c>
      <c r="BD136">
        <v>0</v>
      </c>
      <c r="BE136">
        <v>0</v>
      </c>
      <c r="BF136">
        <v>4528</v>
      </c>
      <c r="BG136" t="b">
        <f t="shared" si="57"/>
        <v>0</v>
      </c>
      <c r="BH136">
        <v>0</v>
      </c>
      <c r="BI136">
        <v>1</v>
      </c>
      <c r="BJ136">
        <f t="shared" si="58"/>
        <v>2</v>
      </c>
      <c r="BK136">
        <f t="shared" si="59"/>
        <v>0</v>
      </c>
      <c r="BL136">
        <f t="shared" si="60"/>
        <v>0</v>
      </c>
      <c r="BM136">
        <f t="shared" si="61"/>
        <v>1</v>
      </c>
      <c r="BN136">
        <f t="shared" si="62"/>
        <v>1</v>
      </c>
      <c r="BO136">
        <f t="shared" si="63"/>
        <v>0</v>
      </c>
      <c r="BP136">
        <v>1</v>
      </c>
      <c r="BQ136">
        <f t="shared" si="64"/>
        <v>2</v>
      </c>
      <c r="BR136">
        <f t="shared" si="65"/>
        <v>1</v>
      </c>
      <c r="BS136">
        <v>1</v>
      </c>
      <c r="BT136">
        <v>0</v>
      </c>
      <c r="BU136" t="str">
        <f t="shared" si="46"/>
        <v>2015山西省</v>
      </c>
      <c r="BV136">
        <v>1</v>
      </c>
      <c r="BW136">
        <v>0</v>
      </c>
    </row>
    <row r="137" spans="1:75" x14ac:dyDescent="0.3">
      <c r="A137">
        <v>2018</v>
      </c>
      <c r="B137" t="s">
        <v>293</v>
      </c>
      <c r="C137" t="s">
        <v>318</v>
      </c>
      <c r="D137" t="s">
        <v>780</v>
      </c>
      <c r="E137" t="s">
        <v>24</v>
      </c>
      <c r="F137">
        <v>140502017</v>
      </c>
      <c r="G137" t="s">
        <v>781</v>
      </c>
      <c r="H137" t="s">
        <v>321</v>
      </c>
      <c r="I137" t="s">
        <v>782</v>
      </c>
      <c r="J137">
        <v>65.136986301369859</v>
      </c>
      <c r="K137">
        <v>1.8138276611529769</v>
      </c>
      <c r="L137" t="str">
        <f t="shared" si="47"/>
        <v>2019大同市</v>
      </c>
      <c r="M137">
        <v>23.014492753623188</v>
      </c>
      <c r="N137">
        <f t="shared" si="48"/>
        <v>1.362001407353822</v>
      </c>
      <c r="O137">
        <v>0.36520000003144759</v>
      </c>
      <c r="P137">
        <v>7.1044733857510289</v>
      </c>
      <c r="Q137">
        <v>4.5667555833024149</v>
      </c>
      <c r="R137">
        <v>0.1618231171775493</v>
      </c>
      <c r="S137">
        <v>0.35836667259497718</v>
      </c>
      <c r="T137">
        <v>2.502427119984433</v>
      </c>
      <c r="U137" t="s">
        <v>5043</v>
      </c>
      <c r="V137">
        <v>2</v>
      </c>
      <c r="W137" t="s">
        <v>386</v>
      </c>
      <c r="X137">
        <v>2017</v>
      </c>
      <c r="Y137" t="s">
        <v>2095</v>
      </c>
      <c r="Z137">
        <v>69.701492537313428</v>
      </c>
      <c r="AA137">
        <f t="shared" si="44"/>
        <v>1.8432420778652856</v>
      </c>
      <c r="AB137">
        <v>72.941176470588232</v>
      </c>
      <c r="AC137">
        <f t="shared" si="49"/>
        <v>1.862972763783961</v>
      </c>
      <c r="AD137" t="s">
        <v>779</v>
      </c>
      <c r="AE137">
        <v>59.477611940298509</v>
      </c>
      <c r="AF137">
        <f t="shared" si="50"/>
        <v>1.7743535230313048</v>
      </c>
      <c r="AG137">
        <v>68.82352941176471</v>
      </c>
      <c r="AH137">
        <f t="shared" si="51"/>
        <v>1.8377369403678878</v>
      </c>
      <c r="AI137">
        <f t="shared" si="52"/>
        <v>1.1718946047678793</v>
      </c>
      <c r="AJ137">
        <f t="shared" si="45"/>
        <v>10.223880597014919</v>
      </c>
      <c r="AK137">
        <f t="shared" si="53"/>
        <v>1.0598290598290596</v>
      </c>
      <c r="AL137">
        <f t="shared" si="54"/>
        <v>4.1176470588235219</v>
      </c>
      <c r="AM137">
        <v>56</v>
      </c>
      <c r="AN137">
        <v>1</v>
      </c>
      <c r="AO137">
        <v>1</v>
      </c>
      <c r="AP137">
        <v>1</v>
      </c>
      <c r="AQ137">
        <v>1.8138276611529771</v>
      </c>
      <c r="AR137">
        <v>0</v>
      </c>
      <c r="AS137">
        <v>0</v>
      </c>
      <c r="AT137">
        <v>6224</v>
      </c>
      <c r="AU137">
        <v>3.7940695839816323</v>
      </c>
      <c r="AV137">
        <v>0</v>
      </c>
      <c r="AW137">
        <v>0</v>
      </c>
      <c r="AX137">
        <v>1</v>
      </c>
      <c r="AY137">
        <v>0</v>
      </c>
      <c r="AZ137">
        <f t="shared" si="55"/>
        <v>1.1718946047678793</v>
      </c>
      <c r="BA137">
        <f t="shared" si="56"/>
        <v>0</v>
      </c>
      <c r="BB137">
        <v>0</v>
      </c>
      <c r="BC137" t="s">
        <v>779</v>
      </c>
      <c r="BD137">
        <v>0</v>
      </c>
      <c r="BE137">
        <v>0</v>
      </c>
      <c r="BF137">
        <v>4840</v>
      </c>
      <c r="BG137" t="b">
        <f t="shared" si="57"/>
        <v>0</v>
      </c>
      <c r="BH137">
        <v>0</v>
      </c>
      <c r="BI137">
        <v>0</v>
      </c>
      <c r="BJ137">
        <f t="shared" si="58"/>
        <v>0</v>
      </c>
      <c r="BK137">
        <f t="shared" si="59"/>
        <v>0</v>
      </c>
      <c r="BL137">
        <f t="shared" si="60"/>
        <v>0</v>
      </c>
      <c r="BM137">
        <f t="shared" si="61"/>
        <v>0</v>
      </c>
      <c r="BN137">
        <f t="shared" si="62"/>
        <v>0</v>
      </c>
      <c r="BO137">
        <f t="shared" si="63"/>
        <v>0</v>
      </c>
      <c r="BP137">
        <v>0</v>
      </c>
      <c r="BQ137">
        <f t="shared" si="64"/>
        <v>0</v>
      </c>
      <c r="BR137">
        <f t="shared" si="65"/>
        <v>0</v>
      </c>
      <c r="BS137">
        <v>0</v>
      </c>
      <c r="BT137">
        <v>0</v>
      </c>
      <c r="BU137" t="str">
        <f t="shared" si="46"/>
        <v>2017山西省</v>
      </c>
      <c r="BV137">
        <v>0</v>
      </c>
      <c r="BW137">
        <v>0</v>
      </c>
    </row>
    <row r="138" spans="1:75" x14ac:dyDescent="0.3">
      <c r="A138">
        <v>2019</v>
      </c>
      <c r="B138" t="s">
        <v>293</v>
      </c>
      <c r="C138" t="s">
        <v>318</v>
      </c>
      <c r="D138" t="s">
        <v>780</v>
      </c>
      <c r="E138" t="s">
        <v>24</v>
      </c>
      <c r="F138">
        <v>140502017</v>
      </c>
      <c r="G138" t="s">
        <v>781</v>
      </c>
      <c r="H138" t="s">
        <v>321</v>
      </c>
      <c r="I138" t="s">
        <v>462</v>
      </c>
      <c r="J138">
        <v>23.014492753623191</v>
      </c>
      <c r="K138">
        <v>1.3620014073538222</v>
      </c>
      <c r="L138" t="str">
        <f t="shared" si="47"/>
        <v>2020大同市</v>
      </c>
      <c r="M138">
        <v>60.39</v>
      </c>
      <c r="N138">
        <f t="shared" si="48"/>
        <v>1.780965029608317</v>
      </c>
      <c r="O138">
        <v>0.372</v>
      </c>
      <c r="P138">
        <v>7.1202447955463652</v>
      </c>
      <c r="Q138">
        <v>4.5811756770182024</v>
      </c>
      <c r="R138">
        <v>0.15513975430059279</v>
      </c>
      <c r="S138">
        <v>0.35813692489625382</v>
      </c>
      <c r="T138">
        <v>2.502427119984433</v>
      </c>
      <c r="U138" t="s">
        <v>5151</v>
      </c>
      <c r="V138">
        <v>2</v>
      </c>
      <c r="W138" t="s">
        <v>386</v>
      </c>
      <c r="X138">
        <v>2017</v>
      </c>
      <c r="Y138" t="s">
        <v>2095</v>
      </c>
      <c r="Z138">
        <v>69.701492537313428</v>
      </c>
      <c r="AA138">
        <f t="shared" si="44"/>
        <v>1.8432420778652856</v>
      </c>
      <c r="AB138">
        <v>72.941176470588232</v>
      </c>
      <c r="AC138">
        <f t="shared" si="49"/>
        <v>1.862972763783961</v>
      </c>
      <c r="AD138" t="s">
        <v>779</v>
      </c>
      <c r="AE138">
        <v>59.477611940298509</v>
      </c>
      <c r="AF138">
        <f t="shared" si="50"/>
        <v>1.7743535230313048</v>
      </c>
      <c r="AG138">
        <v>68.82352941176471</v>
      </c>
      <c r="AH138">
        <f t="shared" si="51"/>
        <v>1.8377369403678878</v>
      </c>
      <c r="AI138">
        <f t="shared" si="52"/>
        <v>1.1718946047678793</v>
      </c>
      <c r="AJ138">
        <f t="shared" si="45"/>
        <v>10.223880597014919</v>
      </c>
      <c r="AK138">
        <f t="shared" si="53"/>
        <v>1.0598290598290596</v>
      </c>
      <c r="AL138">
        <f t="shared" si="54"/>
        <v>4.1176470588235219</v>
      </c>
      <c r="AM138">
        <v>57</v>
      </c>
      <c r="AN138">
        <v>1</v>
      </c>
      <c r="AO138">
        <v>1</v>
      </c>
      <c r="AP138">
        <v>2</v>
      </c>
      <c r="AQ138">
        <v>1.362001407353822</v>
      </c>
      <c r="AR138">
        <v>0</v>
      </c>
      <c r="AS138">
        <v>0</v>
      </c>
      <c r="AT138">
        <v>6610</v>
      </c>
      <c r="AU138">
        <v>3.8202014594856402</v>
      </c>
      <c r="AV138">
        <v>0</v>
      </c>
      <c r="AW138">
        <v>0</v>
      </c>
      <c r="AX138">
        <v>1</v>
      </c>
      <c r="AY138">
        <v>0</v>
      </c>
      <c r="AZ138">
        <f t="shared" si="55"/>
        <v>1.1718946047678793</v>
      </c>
      <c r="BA138">
        <f t="shared" si="56"/>
        <v>0</v>
      </c>
      <c r="BB138">
        <v>0</v>
      </c>
      <c r="BC138" t="s">
        <v>782</v>
      </c>
      <c r="BD138">
        <v>0</v>
      </c>
      <c r="BE138">
        <v>0</v>
      </c>
      <c r="BF138">
        <v>6224</v>
      </c>
      <c r="BG138" t="b">
        <f t="shared" si="57"/>
        <v>1</v>
      </c>
      <c r="BH138">
        <v>0</v>
      </c>
      <c r="BI138">
        <v>0</v>
      </c>
      <c r="BJ138">
        <f t="shared" si="58"/>
        <v>0</v>
      </c>
      <c r="BK138">
        <f t="shared" si="59"/>
        <v>0</v>
      </c>
      <c r="BL138">
        <f t="shared" si="60"/>
        <v>0</v>
      </c>
      <c r="BM138">
        <f t="shared" si="61"/>
        <v>0</v>
      </c>
      <c r="BN138">
        <f t="shared" si="62"/>
        <v>0</v>
      </c>
      <c r="BO138">
        <f t="shared" si="63"/>
        <v>0</v>
      </c>
      <c r="BP138">
        <v>0</v>
      </c>
      <c r="BQ138">
        <f t="shared" si="64"/>
        <v>0</v>
      </c>
      <c r="BR138">
        <f t="shared" si="65"/>
        <v>0</v>
      </c>
      <c r="BS138">
        <v>0</v>
      </c>
      <c r="BT138">
        <v>0</v>
      </c>
      <c r="BU138" t="str">
        <f t="shared" si="46"/>
        <v>2018山西省</v>
      </c>
      <c r="BV138">
        <v>0</v>
      </c>
      <c r="BW138">
        <v>0</v>
      </c>
    </row>
    <row r="139" spans="1:75" x14ac:dyDescent="0.3">
      <c r="A139">
        <v>2020</v>
      </c>
      <c r="B139" t="s">
        <v>293</v>
      </c>
      <c r="C139" t="s">
        <v>318</v>
      </c>
      <c r="D139" t="s">
        <v>780</v>
      </c>
      <c r="E139" t="s">
        <v>24</v>
      </c>
      <c r="F139">
        <v>140502017</v>
      </c>
      <c r="G139" t="s">
        <v>781</v>
      </c>
      <c r="H139" t="s">
        <v>321</v>
      </c>
      <c r="I139" t="s">
        <v>784</v>
      </c>
      <c r="J139">
        <v>60.39</v>
      </c>
      <c r="K139">
        <v>1.780965029608317</v>
      </c>
      <c r="L139" t="str">
        <f t="shared" si="47"/>
        <v>2021大同市</v>
      </c>
      <c r="M139">
        <v>51.99</v>
      </c>
      <c r="N139">
        <f t="shared" si="48"/>
        <v>1.7159198174335795</v>
      </c>
      <c r="O139">
        <v>0.37009999999999998</v>
      </c>
      <c r="P139">
        <v>7.1367205671564067</v>
      </c>
      <c r="Q139">
        <v>4.643274974211101</v>
      </c>
      <c r="R139">
        <v>0.14708255447540181</v>
      </c>
      <c r="S139">
        <v>0.34789033405534409</v>
      </c>
      <c r="T139">
        <v>2.5010592622177521</v>
      </c>
      <c r="U139" t="s">
        <v>5088</v>
      </c>
      <c r="V139">
        <v>2</v>
      </c>
      <c r="W139" t="s">
        <v>386</v>
      </c>
      <c r="X139">
        <v>2017</v>
      </c>
      <c r="Y139" t="s">
        <v>2095</v>
      </c>
      <c r="Z139">
        <v>69.701492537313428</v>
      </c>
      <c r="AA139">
        <f t="shared" si="44"/>
        <v>1.8432420778652856</v>
      </c>
      <c r="AB139">
        <v>72.941176470588232</v>
      </c>
      <c r="AC139">
        <f t="shared" si="49"/>
        <v>1.862972763783961</v>
      </c>
      <c r="AD139" t="s">
        <v>779</v>
      </c>
      <c r="AE139">
        <v>59.477611940298509</v>
      </c>
      <c r="AF139">
        <f t="shared" si="50"/>
        <v>1.7743535230313048</v>
      </c>
      <c r="AG139">
        <v>68.82352941176471</v>
      </c>
      <c r="AH139">
        <f t="shared" si="51"/>
        <v>1.8377369403678878</v>
      </c>
      <c r="AI139">
        <f t="shared" si="52"/>
        <v>1.1718946047678793</v>
      </c>
      <c r="AJ139">
        <f t="shared" si="45"/>
        <v>10.223880597014919</v>
      </c>
      <c r="AK139">
        <f t="shared" si="53"/>
        <v>1.0598290598290596</v>
      </c>
      <c r="AL139">
        <f t="shared" si="54"/>
        <v>4.1176470588235219</v>
      </c>
      <c r="AM139">
        <v>58</v>
      </c>
      <c r="AN139">
        <v>1</v>
      </c>
      <c r="AO139">
        <v>1</v>
      </c>
      <c r="AP139">
        <v>3</v>
      </c>
      <c r="AQ139">
        <v>1.780965029608317</v>
      </c>
      <c r="AR139">
        <v>0</v>
      </c>
      <c r="AS139">
        <v>0</v>
      </c>
      <c r="AT139">
        <v>8204</v>
      </c>
      <c r="AU139">
        <v>3.9140256516963285</v>
      </c>
      <c r="AV139">
        <v>0</v>
      </c>
      <c r="AW139">
        <v>0</v>
      </c>
      <c r="AX139">
        <v>1</v>
      </c>
      <c r="AY139">
        <v>0</v>
      </c>
      <c r="AZ139">
        <f t="shared" si="55"/>
        <v>1.1718946047678793</v>
      </c>
      <c r="BA139">
        <f t="shared" si="56"/>
        <v>0</v>
      </c>
      <c r="BB139">
        <v>0</v>
      </c>
      <c r="BC139" t="s">
        <v>462</v>
      </c>
      <c r="BD139">
        <v>0</v>
      </c>
      <c r="BE139">
        <v>0</v>
      </c>
      <c r="BF139">
        <v>6610</v>
      </c>
      <c r="BG139" t="b">
        <f t="shared" si="57"/>
        <v>1</v>
      </c>
      <c r="BH139">
        <v>0</v>
      </c>
      <c r="BI139">
        <v>0</v>
      </c>
      <c r="BJ139">
        <f t="shared" si="58"/>
        <v>0</v>
      </c>
      <c r="BK139">
        <f t="shared" si="59"/>
        <v>0</v>
      </c>
      <c r="BL139">
        <f t="shared" si="60"/>
        <v>0</v>
      </c>
      <c r="BM139">
        <f t="shared" si="61"/>
        <v>0</v>
      </c>
      <c r="BN139">
        <f t="shared" si="62"/>
        <v>0</v>
      </c>
      <c r="BO139">
        <f t="shared" si="63"/>
        <v>0</v>
      </c>
      <c r="BP139">
        <v>0</v>
      </c>
      <c r="BQ139">
        <f t="shared" si="64"/>
        <v>0</v>
      </c>
      <c r="BR139">
        <f t="shared" si="65"/>
        <v>0</v>
      </c>
      <c r="BS139">
        <v>0</v>
      </c>
      <c r="BT139">
        <v>0</v>
      </c>
      <c r="BU139" t="str">
        <f t="shared" si="46"/>
        <v>2019山西省</v>
      </c>
      <c r="BV139">
        <v>0</v>
      </c>
      <c r="BW139">
        <v>0</v>
      </c>
    </row>
    <row r="140" spans="1:75" x14ac:dyDescent="0.3">
      <c r="A140">
        <v>2017</v>
      </c>
      <c r="B140" t="s">
        <v>293</v>
      </c>
      <c r="C140" t="s">
        <v>383</v>
      </c>
      <c r="D140" t="s">
        <v>780</v>
      </c>
      <c r="E140" t="s">
        <v>24</v>
      </c>
      <c r="F140">
        <v>140502017</v>
      </c>
      <c r="G140" t="s">
        <v>781</v>
      </c>
      <c r="H140" t="s">
        <v>386</v>
      </c>
      <c r="I140" t="s">
        <v>2095</v>
      </c>
      <c r="J140">
        <v>69.701492537313428</v>
      </c>
      <c r="K140">
        <v>1.8432420778652856</v>
      </c>
      <c r="L140" t="str">
        <f t="shared" si="47"/>
        <v>2018晋城市</v>
      </c>
      <c r="M140">
        <v>55</v>
      </c>
      <c r="N140">
        <f t="shared" si="48"/>
        <v>1.7403626894942439</v>
      </c>
      <c r="O140">
        <v>0.55262070251056916</v>
      </c>
      <c r="P140">
        <v>7.0612774065405182</v>
      </c>
      <c r="Q140">
        <v>4.694491126817085</v>
      </c>
      <c r="R140">
        <v>0.19683138083123289</v>
      </c>
      <c r="S140">
        <v>0.56815372948359444</v>
      </c>
      <c r="T140">
        <v>2.344392273685111</v>
      </c>
      <c r="U140" t="s">
        <v>5358</v>
      </c>
      <c r="V140">
        <v>2</v>
      </c>
      <c r="W140" t="s">
        <v>344</v>
      </c>
      <c r="X140">
        <v>2016</v>
      </c>
      <c r="Y140" t="s">
        <v>2096</v>
      </c>
      <c r="Z140">
        <v>29.692307692307693</v>
      </c>
      <c r="AA140">
        <f t="shared" si="44"/>
        <v>1.4726439523649182</v>
      </c>
      <c r="AB140">
        <v>16.756756756756754</v>
      </c>
      <c r="AC140">
        <f t="shared" si="49"/>
        <v>1.2241899654312589</v>
      </c>
      <c r="AD140" t="s">
        <v>783</v>
      </c>
      <c r="AE140">
        <v>10.923076923076923</v>
      </c>
      <c r="AF140">
        <f t="shared" si="50"/>
        <v>1.0383449920762198</v>
      </c>
      <c r="AG140">
        <v>0</v>
      </c>
      <c r="AH140" t="e">
        <f t="shared" si="51"/>
        <v>#NUM!</v>
      </c>
      <c r="AI140">
        <f t="shared" si="52"/>
        <v>2.7183098591549295</v>
      </c>
      <c r="AJ140">
        <f t="shared" si="45"/>
        <v>18.76923076923077</v>
      </c>
      <c r="AK140" t="e">
        <f t="shared" si="53"/>
        <v>#DIV/0!</v>
      </c>
      <c r="AL140">
        <f t="shared" si="54"/>
        <v>16.756756756756754</v>
      </c>
      <c r="AM140">
        <v>55</v>
      </c>
      <c r="AN140">
        <v>1</v>
      </c>
      <c r="AO140">
        <v>1</v>
      </c>
      <c r="AP140">
        <v>1</v>
      </c>
      <c r="AQ140">
        <v>1.843242077865286</v>
      </c>
      <c r="AR140">
        <v>1</v>
      </c>
      <c r="AS140">
        <v>1</v>
      </c>
      <c r="AT140">
        <v>5486</v>
      </c>
      <c r="AU140">
        <v>3.7392558032685108</v>
      </c>
      <c r="AV140">
        <v>0</v>
      </c>
      <c r="AW140">
        <v>0</v>
      </c>
      <c r="AX140">
        <v>1</v>
      </c>
      <c r="AY140">
        <v>0</v>
      </c>
      <c r="AZ140">
        <f t="shared" si="55"/>
        <v>2.7183098591549295</v>
      </c>
      <c r="BA140">
        <f t="shared" si="56"/>
        <v>0</v>
      </c>
      <c r="BB140">
        <v>0</v>
      </c>
      <c r="BC140" t="s">
        <v>783</v>
      </c>
      <c r="BD140">
        <v>0</v>
      </c>
      <c r="BE140">
        <v>0</v>
      </c>
      <c r="BF140">
        <v>5412</v>
      </c>
      <c r="BG140" t="b">
        <f t="shared" si="57"/>
        <v>0</v>
      </c>
      <c r="BH140">
        <v>0</v>
      </c>
      <c r="BI140">
        <v>0</v>
      </c>
      <c r="BJ140">
        <f t="shared" si="58"/>
        <v>0</v>
      </c>
      <c r="BK140">
        <f t="shared" si="59"/>
        <v>0</v>
      </c>
      <c r="BL140">
        <f t="shared" si="60"/>
        <v>0</v>
      </c>
      <c r="BM140">
        <f t="shared" si="61"/>
        <v>0</v>
      </c>
      <c r="BN140">
        <f t="shared" si="62"/>
        <v>0</v>
      </c>
      <c r="BO140">
        <f t="shared" si="63"/>
        <v>0</v>
      </c>
      <c r="BP140">
        <v>0</v>
      </c>
      <c r="BQ140">
        <f t="shared" si="64"/>
        <v>0</v>
      </c>
      <c r="BR140">
        <f t="shared" si="65"/>
        <v>0</v>
      </c>
      <c r="BS140">
        <v>0</v>
      </c>
      <c r="BT140">
        <v>0</v>
      </c>
      <c r="BU140" t="str">
        <f t="shared" si="46"/>
        <v>2016山西省</v>
      </c>
      <c r="BV140">
        <v>1</v>
      </c>
      <c r="BW140">
        <v>0</v>
      </c>
    </row>
    <row r="141" spans="1:75" x14ac:dyDescent="0.3">
      <c r="A141">
        <v>2018</v>
      </c>
      <c r="B141" t="s">
        <v>293</v>
      </c>
      <c r="C141" t="s">
        <v>383</v>
      </c>
      <c r="D141" t="s">
        <v>2097</v>
      </c>
      <c r="E141" t="s">
        <v>24</v>
      </c>
      <c r="F141">
        <v>140502018</v>
      </c>
      <c r="G141" t="s">
        <v>2098</v>
      </c>
      <c r="H141" t="s">
        <v>386</v>
      </c>
      <c r="I141" t="s">
        <v>2099</v>
      </c>
      <c r="J141">
        <v>55</v>
      </c>
      <c r="K141">
        <v>1.7403626894942439</v>
      </c>
      <c r="L141" t="str">
        <f t="shared" si="47"/>
        <v>2019晋城市</v>
      </c>
      <c r="M141">
        <v>67.826086956521735</v>
      </c>
      <c r="N141">
        <f t="shared" si="48"/>
        <v>1.8313967623368688</v>
      </c>
      <c r="O141">
        <v>0.53100000000000003</v>
      </c>
      <c r="P141">
        <v>7.1309294691501783</v>
      </c>
      <c r="Q141">
        <v>4.7620705761233362</v>
      </c>
      <c r="R141">
        <v>0.16190592081015989</v>
      </c>
      <c r="S141">
        <v>0.5484704887450067</v>
      </c>
      <c r="T141">
        <v>2.344392273685111</v>
      </c>
      <c r="U141" t="s">
        <v>5043</v>
      </c>
      <c r="V141">
        <v>2</v>
      </c>
      <c r="W141" t="s">
        <v>2100</v>
      </c>
      <c r="X141">
        <v>2017</v>
      </c>
      <c r="Y141" t="s">
        <v>5041</v>
      </c>
      <c r="Z141">
        <v>81.044776119402982</v>
      </c>
      <c r="AA141">
        <f t="shared" si="44"/>
        <v>1.9087250268880205</v>
      </c>
      <c r="AB141">
        <v>98.82352941176471</v>
      </c>
      <c r="AC141">
        <f t="shared" si="49"/>
        <v>1.994860360347589</v>
      </c>
      <c r="AD141" t="s">
        <v>2095</v>
      </c>
      <c r="AE141">
        <v>69.701492537313428</v>
      </c>
      <c r="AF141">
        <f t="shared" si="50"/>
        <v>1.8432420778652856</v>
      </c>
      <c r="AG141">
        <v>72.941176470588232</v>
      </c>
      <c r="AH141">
        <f t="shared" si="51"/>
        <v>1.862972763783961</v>
      </c>
      <c r="AI141">
        <f t="shared" si="52"/>
        <v>1.1627408993576018</v>
      </c>
      <c r="AJ141">
        <f t="shared" si="45"/>
        <v>11.343283582089555</v>
      </c>
      <c r="AK141">
        <f t="shared" si="53"/>
        <v>1.3548387096774195</v>
      </c>
      <c r="AL141">
        <f t="shared" si="54"/>
        <v>25.882352941176478</v>
      </c>
      <c r="AM141">
        <v>55</v>
      </c>
      <c r="AN141">
        <v>0</v>
      </c>
      <c r="AO141">
        <v>1</v>
      </c>
      <c r="AP141">
        <v>1</v>
      </c>
      <c r="AQ141">
        <v>1.7403626894942441</v>
      </c>
      <c r="AR141">
        <v>0</v>
      </c>
      <c r="AS141">
        <v>0</v>
      </c>
      <c r="AT141">
        <v>5448</v>
      </c>
      <c r="AU141">
        <v>3.7362370989047289</v>
      </c>
      <c r="AV141">
        <v>0</v>
      </c>
      <c r="AW141">
        <v>0</v>
      </c>
      <c r="AX141">
        <v>1</v>
      </c>
      <c r="AY141">
        <v>0</v>
      </c>
      <c r="AZ141">
        <f t="shared" si="55"/>
        <v>1.1627408993576018</v>
      </c>
      <c r="BA141">
        <f t="shared" si="56"/>
        <v>0</v>
      </c>
      <c r="BB141">
        <v>0</v>
      </c>
      <c r="BC141" t="s">
        <v>2095</v>
      </c>
      <c r="BD141">
        <v>1</v>
      </c>
      <c r="BE141">
        <v>1</v>
      </c>
      <c r="BF141">
        <v>5486</v>
      </c>
      <c r="BG141" t="b">
        <f t="shared" si="57"/>
        <v>0</v>
      </c>
      <c r="BH141">
        <v>0</v>
      </c>
      <c r="BI141">
        <v>0</v>
      </c>
      <c r="BJ141">
        <f t="shared" si="58"/>
        <v>0</v>
      </c>
      <c r="BK141">
        <f t="shared" si="59"/>
        <v>0</v>
      </c>
      <c r="BL141">
        <f t="shared" si="60"/>
        <v>0</v>
      </c>
      <c r="BM141">
        <f t="shared" si="61"/>
        <v>0</v>
      </c>
      <c r="BN141">
        <f t="shared" si="62"/>
        <v>0</v>
      </c>
      <c r="BO141">
        <f t="shared" si="63"/>
        <v>0</v>
      </c>
      <c r="BP141">
        <v>0</v>
      </c>
      <c r="BQ141">
        <f t="shared" si="64"/>
        <v>0</v>
      </c>
      <c r="BR141">
        <f t="shared" si="65"/>
        <v>0</v>
      </c>
      <c r="BS141">
        <v>0</v>
      </c>
      <c r="BT141">
        <v>0</v>
      </c>
      <c r="BU141" t="str">
        <f t="shared" si="46"/>
        <v>2017山西省</v>
      </c>
      <c r="BV141">
        <v>0</v>
      </c>
      <c r="BW141">
        <v>0</v>
      </c>
    </row>
    <row r="142" spans="1:75" x14ac:dyDescent="0.3">
      <c r="A142">
        <v>2019</v>
      </c>
      <c r="B142" t="s">
        <v>293</v>
      </c>
      <c r="C142" t="s">
        <v>383</v>
      </c>
      <c r="D142" t="s">
        <v>2097</v>
      </c>
      <c r="E142" t="s">
        <v>24</v>
      </c>
      <c r="F142">
        <v>140502018</v>
      </c>
      <c r="G142" t="s">
        <v>2098</v>
      </c>
      <c r="H142" t="s">
        <v>386</v>
      </c>
      <c r="I142" t="s">
        <v>389</v>
      </c>
      <c r="J142">
        <v>67.826086956521735</v>
      </c>
      <c r="K142">
        <v>1.8313967623368688</v>
      </c>
      <c r="L142" t="str">
        <f t="shared" si="47"/>
        <v>2020晋城市</v>
      </c>
      <c r="M142">
        <v>50.08</v>
      </c>
      <c r="N142">
        <f t="shared" si="48"/>
        <v>1.6996643202023733</v>
      </c>
      <c r="O142">
        <v>0.54320000000000002</v>
      </c>
      <c r="P142">
        <v>7.1319392952104241</v>
      </c>
      <c r="Q142">
        <v>4.7612811751183441</v>
      </c>
      <c r="R142">
        <v>0.15992284172455321</v>
      </c>
      <c r="S142">
        <v>0.54733191324723318</v>
      </c>
      <c r="T142">
        <v>2.3463529744506388</v>
      </c>
      <c r="U142" t="s">
        <v>5151</v>
      </c>
      <c r="V142">
        <v>2</v>
      </c>
      <c r="W142" t="s">
        <v>2100</v>
      </c>
      <c r="X142">
        <v>2017</v>
      </c>
      <c r="Y142" t="s">
        <v>5041</v>
      </c>
      <c r="Z142">
        <v>81.044776119402982</v>
      </c>
      <c r="AA142">
        <f t="shared" si="44"/>
        <v>1.9087250268880205</v>
      </c>
      <c r="AB142">
        <v>98.82352941176471</v>
      </c>
      <c r="AC142">
        <f t="shared" si="49"/>
        <v>1.994860360347589</v>
      </c>
      <c r="AD142" t="s">
        <v>2095</v>
      </c>
      <c r="AE142">
        <v>69.701492537313428</v>
      </c>
      <c r="AF142">
        <f t="shared" si="50"/>
        <v>1.8432420778652856</v>
      </c>
      <c r="AG142">
        <v>72.941176470588232</v>
      </c>
      <c r="AH142">
        <f t="shared" si="51"/>
        <v>1.862972763783961</v>
      </c>
      <c r="AI142">
        <f t="shared" si="52"/>
        <v>1.1627408993576018</v>
      </c>
      <c r="AJ142">
        <f t="shared" si="45"/>
        <v>11.343283582089555</v>
      </c>
      <c r="AK142">
        <f t="shared" si="53"/>
        <v>1.3548387096774195</v>
      </c>
      <c r="AL142">
        <f t="shared" si="54"/>
        <v>25.882352941176478</v>
      </c>
      <c r="AM142">
        <v>56</v>
      </c>
      <c r="AN142">
        <v>0</v>
      </c>
      <c r="AO142">
        <v>1</v>
      </c>
      <c r="AP142">
        <v>2</v>
      </c>
      <c r="AQ142">
        <v>1.831396762336869</v>
      </c>
      <c r="AR142">
        <v>0</v>
      </c>
      <c r="AS142">
        <v>0</v>
      </c>
      <c r="AT142">
        <v>5677</v>
      </c>
      <c r="AU142">
        <v>3.7541188942254129</v>
      </c>
      <c r="AV142">
        <v>0</v>
      </c>
      <c r="AW142">
        <v>0</v>
      </c>
      <c r="AX142">
        <v>1</v>
      </c>
      <c r="AY142">
        <v>0</v>
      </c>
      <c r="AZ142">
        <f t="shared" si="55"/>
        <v>1.1627408993576018</v>
      </c>
      <c r="BA142">
        <f t="shared" si="56"/>
        <v>0</v>
      </c>
      <c r="BB142">
        <v>0</v>
      </c>
      <c r="BC142" t="s">
        <v>2099</v>
      </c>
      <c r="BD142">
        <v>0</v>
      </c>
      <c r="BE142">
        <v>0</v>
      </c>
      <c r="BF142">
        <v>5448</v>
      </c>
      <c r="BG142" t="b">
        <f t="shared" si="57"/>
        <v>0</v>
      </c>
      <c r="BH142">
        <v>0</v>
      </c>
      <c r="BI142">
        <v>0</v>
      </c>
      <c r="BJ142">
        <f t="shared" si="58"/>
        <v>0</v>
      </c>
      <c r="BK142">
        <f t="shared" si="59"/>
        <v>0</v>
      </c>
      <c r="BL142">
        <f t="shared" si="60"/>
        <v>0</v>
      </c>
      <c r="BM142">
        <f t="shared" si="61"/>
        <v>0</v>
      </c>
      <c r="BN142">
        <f t="shared" si="62"/>
        <v>0</v>
      </c>
      <c r="BO142">
        <f t="shared" si="63"/>
        <v>0</v>
      </c>
      <c r="BP142">
        <v>0</v>
      </c>
      <c r="BQ142">
        <f t="shared" si="64"/>
        <v>0</v>
      </c>
      <c r="BR142">
        <f t="shared" si="65"/>
        <v>0</v>
      </c>
      <c r="BS142">
        <v>0</v>
      </c>
      <c r="BT142">
        <v>0</v>
      </c>
      <c r="BU142" t="str">
        <f t="shared" si="46"/>
        <v>2018山西省</v>
      </c>
      <c r="BV142">
        <v>0</v>
      </c>
      <c r="BW142">
        <v>0</v>
      </c>
    </row>
    <row r="143" spans="1:75" x14ac:dyDescent="0.3">
      <c r="A143">
        <v>2020</v>
      </c>
      <c r="B143" t="s">
        <v>293</v>
      </c>
      <c r="C143" t="s">
        <v>383</v>
      </c>
      <c r="D143" t="s">
        <v>384</v>
      </c>
      <c r="E143" t="s">
        <v>24</v>
      </c>
      <c r="F143">
        <v>140502020</v>
      </c>
      <c r="G143" t="s">
        <v>385</v>
      </c>
      <c r="H143" t="s">
        <v>386</v>
      </c>
      <c r="I143" t="s">
        <v>387</v>
      </c>
      <c r="J143">
        <v>50.08</v>
      </c>
      <c r="K143">
        <v>1.6996643202023733</v>
      </c>
      <c r="L143" t="str">
        <f t="shared" si="47"/>
        <v>2021晋城市</v>
      </c>
      <c r="M143">
        <v>47.12</v>
      </c>
      <c r="N143">
        <f t="shared" si="48"/>
        <v>1.6732052817790453</v>
      </c>
      <c r="O143">
        <v>0.53510000000000002</v>
      </c>
      <c r="P143">
        <v>7.1541195255158474</v>
      </c>
      <c r="Q143">
        <v>4.812686127787285</v>
      </c>
      <c r="R143">
        <v>0.15171215162694099</v>
      </c>
      <c r="S143">
        <v>0.51145571708398141</v>
      </c>
      <c r="T143">
        <v>2.3463529744506388</v>
      </c>
      <c r="U143" t="s">
        <v>5088</v>
      </c>
      <c r="V143">
        <v>2</v>
      </c>
      <c r="W143" t="s">
        <v>360</v>
      </c>
      <c r="X143">
        <v>2019</v>
      </c>
      <c r="Y143" t="s">
        <v>388</v>
      </c>
      <c r="Z143">
        <v>34.739130434782602</v>
      </c>
      <c r="AA143">
        <f t="shared" si="44"/>
        <v>1.5408189432963983</v>
      </c>
      <c r="AB143">
        <v>35.441176470588239</v>
      </c>
      <c r="AC143">
        <f t="shared" si="49"/>
        <v>1.5495081298686322</v>
      </c>
      <c r="AD143" t="s">
        <v>389</v>
      </c>
      <c r="AE143">
        <v>67.826086956521735</v>
      </c>
      <c r="AF143">
        <f t="shared" si="50"/>
        <v>1.8313967623368688</v>
      </c>
      <c r="AG143">
        <v>81.029411764705884</v>
      </c>
      <c r="AH143">
        <f t="shared" si="51"/>
        <v>1.9086426861455488</v>
      </c>
      <c r="AI143">
        <f t="shared" si="52"/>
        <v>0.51217948717948714</v>
      </c>
      <c r="AJ143">
        <f t="shared" si="45"/>
        <v>-33.086956521739133</v>
      </c>
      <c r="AK143">
        <f t="shared" si="53"/>
        <v>0.43738656987295832</v>
      </c>
      <c r="AL143">
        <f t="shared" si="54"/>
        <v>-45.588235294117645</v>
      </c>
      <c r="AM143">
        <v>55</v>
      </c>
      <c r="AN143">
        <v>1</v>
      </c>
      <c r="AO143">
        <v>1</v>
      </c>
      <c r="AP143">
        <v>1</v>
      </c>
      <c r="AQ143">
        <v>1.6996643202023729</v>
      </c>
      <c r="AR143">
        <v>0</v>
      </c>
      <c r="AS143">
        <v>0</v>
      </c>
      <c r="AT143">
        <v>5707</v>
      </c>
      <c r="AU143">
        <v>3.7564078725489582</v>
      </c>
      <c r="AV143">
        <v>0</v>
      </c>
      <c r="AW143">
        <v>0</v>
      </c>
      <c r="AX143">
        <v>0</v>
      </c>
      <c r="AY143">
        <v>1</v>
      </c>
      <c r="AZ143">
        <f t="shared" si="55"/>
        <v>0</v>
      </c>
      <c r="BA143">
        <f t="shared" si="56"/>
        <v>0.51217948717948714</v>
      </c>
      <c r="BB143">
        <v>0</v>
      </c>
      <c r="BC143" t="s">
        <v>389</v>
      </c>
      <c r="BD143">
        <v>0</v>
      </c>
      <c r="BE143">
        <v>0</v>
      </c>
      <c r="BF143">
        <v>5677</v>
      </c>
      <c r="BG143" t="b">
        <f t="shared" si="57"/>
        <v>0</v>
      </c>
      <c r="BH143">
        <v>0</v>
      </c>
      <c r="BI143">
        <v>0</v>
      </c>
      <c r="BJ143">
        <f t="shared" si="58"/>
        <v>0</v>
      </c>
      <c r="BK143">
        <f t="shared" si="59"/>
        <v>0</v>
      </c>
      <c r="BL143">
        <f t="shared" si="60"/>
        <v>0</v>
      </c>
      <c r="BM143">
        <f t="shared" si="61"/>
        <v>0</v>
      </c>
      <c r="BN143">
        <f t="shared" si="62"/>
        <v>0</v>
      </c>
      <c r="BO143">
        <f t="shared" si="63"/>
        <v>0</v>
      </c>
      <c r="BP143">
        <v>0</v>
      </c>
      <c r="BQ143">
        <f t="shared" si="64"/>
        <v>0</v>
      </c>
      <c r="BR143">
        <f t="shared" si="65"/>
        <v>0</v>
      </c>
      <c r="BS143">
        <v>0</v>
      </c>
      <c r="BT143">
        <v>0</v>
      </c>
      <c r="BU143" t="str">
        <f t="shared" si="46"/>
        <v>2019山西省</v>
      </c>
      <c r="BV143">
        <v>0</v>
      </c>
      <c r="BW143">
        <v>0</v>
      </c>
    </row>
    <row r="144" spans="1:75" x14ac:dyDescent="0.3">
      <c r="A144">
        <v>2021</v>
      </c>
      <c r="B144" t="s">
        <v>293</v>
      </c>
      <c r="C144" t="s">
        <v>383</v>
      </c>
      <c r="D144" t="s">
        <v>384</v>
      </c>
      <c r="E144" t="s">
        <v>24</v>
      </c>
      <c r="F144">
        <v>140502020</v>
      </c>
      <c r="G144" t="s">
        <v>385</v>
      </c>
      <c r="H144" t="s">
        <v>386</v>
      </c>
      <c r="I144" t="s">
        <v>390</v>
      </c>
      <c r="J144">
        <v>47.12</v>
      </c>
      <c r="K144">
        <v>1.6732052817790453</v>
      </c>
      <c r="L144" t="str">
        <f t="shared" si="47"/>
        <v>2022晋城市</v>
      </c>
      <c r="M144">
        <v>55.96</v>
      </c>
      <c r="N144">
        <f t="shared" si="48"/>
        <v>1.7478777058197901</v>
      </c>
      <c r="O144">
        <v>0.60360000000000003</v>
      </c>
      <c r="P144">
        <v>7.2814878879400808</v>
      </c>
      <c r="Q144">
        <v>4.9408400930216381</v>
      </c>
      <c r="R144">
        <v>0.15028672205760729</v>
      </c>
      <c r="S144">
        <v>0.68908148985929529</v>
      </c>
      <c r="T144">
        <v>2.3463529744506388</v>
      </c>
      <c r="U144" t="s">
        <v>5355</v>
      </c>
      <c r="V144">
        <v>2</v>
      </c>
      <c r="W144" t="s">
        <v>360</v>
      </c>
      <c r="X144">
        <v>2019</v>
      </c>
      <c r="Y144" t="s">
        <v>388</v>
      </c>
      <c r="Z144">
        <v>34.739130434782602</v>
      </c>
      <c r="AA144">
        <f t="shared" si="44"/>
        <v>1.5408189432963983</v>
      </c>
      <c r="AB144">
        <v>35.441176470588239</v>
      </c>
      <c r="AC144">
        <f t="shared" si="49"/>
        <v>1.5495081298686322</v>
      </c>
      <c r="AD144" t="s">
        <v>389</v>
      </c>
      <c r="AE144">
        <v>67.826086956521735</v>
      </c>
      <c r="AF144">
        <f t="shared" si="50"/>
        <v>1.8313967623368688</v>
      </c>
      <c r="AG144">
        <v>81.029411764705884</v>
      </c>
      <c r="AH144">
        <f t="shared" si="51"/>
        <v>1.9086426861455488</v>
      </c>
      <c r="AI144">
        <f t="shared" si="52"/>
        <v>0.51217948717948714</v>
      </c>
      <c r="AJ144">
        <f t="shared" si="45"/>
        <v>-33.086956521739133</v>
      </c>
      <c r="AK144">
        <f t="shared" si="53"/>
        <v>0.43738656987295832</v>
      </c>
      <c r="AL144">
        <f t="shared" si="54"/>
        <v>-45.588235294117645</v>
      </c>
      <c r="AM144">
        <v>56</v>
      </c>
      <c r="AN144">
        <v>1</v>
      </c>
      <c r="AO144">
        <v>1</v>
      </c>
      <c r="AP144">
        <v>2</v>
      </c>
      <c r="AQ144">
        <v>1.673205281779045</v>
      </c>
      <c r="AR144">
        <v>0</v>
      </c>
      <c r="AS144">
        <v>0</v>
      </c>
      <c r="AT144">
        <v>6483</v>
      </c>
      <c r="AU144">
        <v>3.811776021602904</v>
      </c>
      <c r="AV144">
        <v>0</v>
      </c>
      <c r="AW144">
        <v>0</v>
      </c>
      <c r="AX144">
        <v>0</v>
      </c>
      <c r="AY144">
        <v>1</v>
      </c>
      <c r="AZ144">
        <f t="shared" si="55"/>
        <v>0</v>
      </c>
      <c r="BA144">
        <f t="shared" si="56"/>
        <v>0.51217948717948714</v>
      </c>
      <c r="BB144">
        <v>0</v>
      </c>
      <c r="BC144" t="s">
        <v>387</v>
      </c>
      <c r="BD144">
        <v>0</v>
      </c>
      <c r="BE144">
        <v>0</v>
      </c>
      <c r="BF144">
        <v>5707</v>
      </c>
      <c r="BG144" t="b">
        <f t="shared" si="57"/>
        <v>0</v>
      </c>
      <c r="BH144">
        <v>0</v>
      </c>
      <c r="BI144">
        <v>0</v>
      </c>
      <c r="BJ144">
        <f t="shared" si="58"/>
        <v>0</v>
      </c>
      <c r="BK144">
        <f t="shared" si="59"/>
        <v>0</v>
      </c>
      <c r="BL144">
        <f t="shared" si="60"/>
        <v>0</v>
      </c>
      <c r="BM144">
        <f t="shared" si="61"/>
        <v>0</v>
      </c>
      <c r="BN144">
        <f t="shared" si="62"/>
        <v>0</v>
      </c>
      <c r="BO144">
        <f t="shared" si="63"/>
        <v>0</v>
      </c>
      <c r="BP144">
        <v>0</v>
      </c>
      <c r="BQ144">
        <f t="shared" si="64"/>
        <v>0</v>
      </c>
      <c r="BR144">
        <f t="shared" si="65"/>
        <v>0</v>
      </c>
      <c r="BS144">
        <v>0</v>
      </c>
      <c r="BT144">
        <v>0</v>
      </c>
      <c r="BU144" t="str">
        <f t="shared" si="46"/>
        <v>2020山西省</v>
      </c>
      <c r="BV144">
        <v>0</v>
      </c>
      <c r="BW144">
        <v>0</v>
      </c>
    </row>
    <row r="145" spans="1:75" x14ac:dyDescent="0.3">
      <c r="A145">
        <v>2022</v>
      </c>
      <c r="B145" t="s">
        <v>293</v>
      </c>
      <c r="C145" t="s">
        <v>383</v>
      </c>
      <c r="D145" t="s">
        <v>412</v>
      </c>
      <c r="E145" t="s">
        <v>24</v>
      </c>
      <c r="F145">
        <v>140502022</v>
      </c>
      <c r="G145" t="s">
        <v>413</v>
      </c>
      <c r="H145" t="s">
        <v>386</v>
      </c>
      <c r="I145" t="s">
        <v>414</v>
      </c>
      <c r="J145">
        <v>55.96</v>
      </c>
      <c r="K145">
        <v>1.7478777058197901</v>
      </c>
      <c r="L145" t="str">
        <f t="shared" si="47"/>
        <v>2023晋城市</v>
      </c>
      <c r="M145">
        <v>49.57</v>
      </c>
      <c r="N145">
        <f t="shared" si="48"/>
        <v>1.695218918905151</v>
      </c>
      <c r="O145">
        <v>0.6603</v>
      </c>
      <c r="P145">
        <v>6.3626709297256667</v>
      </c>
      <c r="Q145">
        <v>5.0225190974974252</v>
      </c>
      <c r="R145">
        <v>0.12404986962696039</v>
      </c>
      <c r="S145">
        <v>0.73174053437948949</v>
      </c>
      <c r="T145">
        <v>2.3463529744506388</v>
      </c>
      <c r="U145" t="s">
        <v>5356</v>
      </c>
      <c r="V145">
        <v>2</v>
      </c>
      <c r="W145" t="s">
        <v>342</v>
      </c>
      <c r="X145">
        <v>2021</v>
      </c>
      <c r="Y145" t="s">
        <v>346</v>
      </c>
      <c r="Z145">
        <v>37.44</v>
      </c>
      <c r="AA145">
        <f t="shared" si="44"/>
        <v>1.5733358400660675</v>
      </c>
      <c r="AB145">
        <v>13.691176470588236</v>
      </c>
      <c r="AC145">
        <f t="shared" si="49"/>
        <v>1.1364407682751063</v>
      </c>
      <c r="AD145" t="s">
        <v>390</v>
      </c>
      <c r="AE145">
        <v>47.12</v>
      </c>
      <c r="AF145">
        <f t="shared" si="50"/>
        <v>1.6732052817790453</v>
      </c>
      <c r="AG145">
        <v>53.705882352941174</v>
      </c>
      <c r="AH145">
        <f t="shared" si="51"/>
        <v>1.730021856156025</v>
      </c>
      <c r="AI145">
        <f t="shared" si="52"/>
        <v>0.79456706281833611</v>
      </c>
      <c r="AJ145">
        <f t="shared" si="45"/>
        <v>-9.68</v>
      </c>
      <c r="AK145">
        <f t="shared" si="53"/>
        <v>0.25492880613362545</v>
      </c>
      <c r="AL145">
        <f t="shared" si="54"/>
        <v>-40.014705882352942</v>
      </c>
      <c r="AM145">
        <v>49</v>
      </c>
      <c r="AN145">
        <v>1</v>
      </c>
      <c r="AO145">
        <v>1</v>
      </c>
      <c r="AP145">
        <v>1</v>
      </c>
      <c r="AQ145">
        <v>1.7478777058197901</v>
      </c>
      <c r="AR145">
        <v>0</v>
      </c>
      <c r="AS145">
        <v>0</v>
      </c>
      <c r="AT145">
        <v>6007</v>
      </c>
      <c r="AU145">
        <v>3.7786576319473553</v>
      </c>
      <c r="AV145">
        <v>0</v>
      </c>
      <c r="AW145">
        <v>0</v>
      </c>
      <c r="AX145">
        <v>0</v>
      </c>
      <c r="AY145">
        <v>1</v>
      </c>
      <c r="AZ145">
        <f t="shared" si="55"/>
        <v>0</v>
      </c>
      <c r="BA145">
        <f t="shared" si="56"/>
        <v>0.79456706281833611</v>
      </c>
      <c r="BB145">
        <v>0</v>
      </c>
      <c r="BC145" t="s">
        <v>390</v>
      </c>
      <c r="BD145">
        <v>0</v>
      </c>
      <c r="BE145">
        <v>0</v>
      </c>
      <c r="BF145">
        <v>6483</v>
      </c>
      <c r="BG145" t="b">
        <f t="shared" si="57"/>
        <v>0</v>
      </c>
      <c r="BH145">
        <v>0</v>
      </c>
      <c r="BI145">
        <v>0</v>
      </c>
      <c r="BJ145">
        <f t="shared" si="58"/>
        <v>0</v>
      </c>
      <c r="BK145">
        <f t="shared" si="59"/>
        <v>0</v>
      </c>
      <c r="BL145">
        <f t="shared" si="60"/>
        <v>0</v>
      </c>
      <c r="BM145">
        <f t="shared" si="61"/>
        <v>0</v>
      </c>
      <c r="BN145">
        <f t="shared" si="62"/>
        <v>0</v>
      </c>
      <c r="BO145">
        <f t="shared" si="63"/>
        <v>0</v>
      </c>
      <c r="BP145">
        <v>0</v>
      </c>
      <c r="BQ145">
        <f t="shared" si="64"/>
        <v>0</v>
      </c>
      <c r="BR145">
        <f t="shared" si="65"/>
        <v>0</v>
      </c>
      <c r="BS145">
        <v>0</v>
      </c>
      <c r="BT145">
        <v>0</v>
      </c>
      <c r="BU145" t="str">
        <f t="shared" si="46"/>
        <v>2021山西省</v>
      </c>
      <c r="BV145">
        <v>0</v>
      </c>
      <c r="BW145">
        <v>0</v>
      </c>
    </row>
    <row r="146" spans="1:75" x14ac:dyDescent="0.3">
      <c r="A146">
        <v>2015</v>
      </c>
      <c r="B146" t="s">
        <v>293</v>
      </c>
      <c r="C146" t="s">
        <v>415</v>
      </c>
      <c r="D146" t="s">
        <v>3555</v>
      </c>
      <c r="E146" t="s">
        <v>24</v>
      </c>
      <c r="F146">
        <v>140602014</v>
      </c>
      <c r="G146" t="s">
        <v>3556</v>
      </c>
      <c r="H146" t="s">
        <v>418</v>
      </c>
      <c r="I146" t="s">
        <v>778</v>
      </c>
      <c r="J146">
        <v>33.195</v>
      </c>
      <c r="K146">
        <v>1.5210726729829391</v>
      </c>
      <c r="L146" t="str">
        <f t="shared" si="47"/>
        <v>2016朔州市</v>
      </c>
      <c r="M146">
        <v>46.769230769230766</v>
      </c>
      <c r="N146">
        <f t="shared" si="48"/>
        <v>1.6699602269658982</v>
      </c>
      <c r="O146">
        <v>0.45090000001109709</v>
      </c>
      <c r="P146">
        <v>6.9547874964543146</v>
      </c>
      <c r="Q146">
        <v>4.709744710983804</v>
      </c>
      <c r="R146">
        <v>0.19497791285320809</v>
      </c>
      <c r="S146">
        <v>0.39264431848009768</v>
      </c>
      <c r="T146">
        <v>2.2081994171337969</v>
      </c>
      <c r="U146" t="s">
        <v>5091</v>
      </c>
      <c r="V146">
        <v>1</v>
      </c>
      <c r="W146" t="s">
        <v>293</v>
      </c>
      <c r="X146">
        <v>2013</v>
      </c>
      <c r="Y146" t="s">
        <v>5039</v>
      </c>
      <c r="Z146">
        <v>16.818181818181817</v>
      </c>
      <c r="AA146">
        <f t="shared" si="44"/>
        <v>1.2257790432447888</v>
      </c>
      <c r="AB146">
        <v>19.90909090909091</v>
      </c>
      <c r="AC146">
        <f t="shared" si="49"/>
        <v>1.2990514296818934</v>
      </c>
      <c r="AD146" t="s">
        <v>5152</v>
      </c>
      <c r="AE146">
        <v>15</v>
      </c>
      <c r="AF146">
        <f t="shared" si="50"/>
        <v>1.1760912590556813</v>
      </c>
      <c r="AG146">
        <v>20</v>
      </c>
      <c r="AH146">
        <f t="shared" si="51"/>
        <v>1.3010299956639813</v>
      </c>
      <c r="AI146">
        <f t="shared" si="52"/>
        <v>1.1212121212121211</v>
      </c>
      <c r="AJ146">
        <f t="shared" si="45"/>
        <v>1.8181818181818166</v>
      </c>
      <c r="AK146">
        <f t="shared" si="53"/>
        <v>0.99545454545454548</v>
      </c>
      <c r="AL146">
        <f t="shared" si="54"/>
        <v>-9.090909090908994E-2</v>
      </c>
      <c r="AM146">
        <v>51</v>
      </c>
      <c r="AN146">
        <v>1</v>
      </c>
      <c r="AO146">
        <v>1</v>
      </c>
      <c r="AP146">
        <v>2</v>
      </c>
      <c r="AQ146">
        <v>1.5210726729829389</v>
      </c>
      <c r="AR146">
        <v>0</v>
      </c>
      <c r="AS146">
        <v>0</v>
      </c>
      <c r="AT146">
        <v>5383</v>
      </c>
      <c r="AU146">
        <v>3.7310243798156879</v>
      </c>
      <c r="AV146">
        <v>1</v>
      </c>
      <c r="AW146">
        <v>0</v>
      </c>
      <c r="AX146">
        <v>1</v>
      </c>
      <c r="AY146">
        <v>0</v>
      </c>
      <c r="AZ146">
        <f t="shared" si="55"/>
        <v>1.1212121212121211</v>
      </c>
      <c r="BA146">
        <f t="shared" si="56"/>
        <v>0</v>
      </c>
      <c r="BB146">
        <v>1</v>
      </c>
      <c r="BC146" t="s">
        <v>3557</v>
      </c>
      <c r="BD146">
        <v>1</v>
      </c>
      <c r="BE146">
        <v>1</v>
      </c>
      <c r="BF146">
        <v>4316</v>
      </c>
      <c r="BG146" t="b">
        <f t="shared" si="57"/>
        <v>0</v>
      </c>
      <c r="BH146">
        <v>0</v>
      </c>
      <c r="BI146">
        <v>1</v>
      </c>
      <c r="BJ146">
        <f t="shared" si="58"/>
        <v>2</v>
      </c>
      <c r="BK146">
        <f t="shared" si="59"/>
        <v>0</v>
      </c>
      <c r="BL146">
        <f t="shared" si="60"/>
        <v>0</v>
      </c>
      <c r="BM146">
        <f t="shared" si="61"/>
        <v>1</v>
      </c>
      <c r="BN146">
        <f t="shared" si="62"/>
        <v>1</v>
      </c>
      <c r="BO146">
        <f t="shared" si="63"/>
        <v>0</v>
      </c>
      <c r="BP146">
        <v>1</v>
      </c>
      <c r="BQ146">
        <f t="shared" si="64"/>
        <v>2</v>
      </c>
      <c r="BR146">
        <f t="shared" si="65"/>
        <v>1</v>
      </c>
      <c r="BS146">
        <v>1</v>
      </c>
      <c r="BT146">
        <v>0</v>
      </c>
      <c r="BU146" t="str">
        <f t="shared" si="46"/>
        <v>2014山西省</v>
      </c>
      <c r="BV146">
        <v>1</v>
      </c>
      <c r="BW146">
        <v>0</v>
      </c>
    </row>
    <row r="147" spans="1:75" x14ac:dyDescent="0.3">
      <c r="A147">
        <v>2014</v>
      </c>
      <c r="B147" t="s">
        <v>293</v>
      </c>
      <c r="C147" t="s">
        <v>415</v>
      </c>
      <c r="D147" t="s">
        <v>3555</v>
      </c>
      <c r="E147" t="s">
        <v>24</v>
      </c>
      <c r="F147">
        <v>140602014</v>
      </c>
      <c r="G147" t="s">
        <v>3556</v>
      </c>
      <c r="H147" t="s">
        <v>418</v>
      </c>
      <c r="I147" t="s">
        <v>3557</v>
      </c>
      <c r="J147">
        <v>14.81481481481481</v>
      </c>
      <c r="K147">
        <v>1.1706962271689749</v>
      </c>
      <c r="L147" t="str">
        <f t="shared" si="47"/>
        <v>2015朔州市</v>
      </c>
      <c r="M147">
        <v>33.195</v>
      </c>
      <c r="N147">
        <f t="shared" si="48"/>
        <v>1.5210726729829391</v>
      </c>
      <c r="O147">
        <v>0.54090000000000005</v>
      </c>
      <c r="P147">
        <v>7.0014784248990063</v>
      </c>
      <c r="Q147">
        <v>4.7586697094936614</v>
      </c>
      <c r="R147">
        <v>0.16922147803002019</v>
      </c>
      <c r="S147">
        <v>0.60525473321618251</v>
      </c>
      <c r="T147">
        <v>2.2440295890300219</v>
      </c>
      <c r="U147" t="s">
        <v>5357</v>
      </c>
      <c r="V147">
        <v>1</v>
      </c>
      <c r="W147" t="s">
        <v>293</v>
      </c>
      <c r="X147">
        <v>2013</v>
      </c>
      <c r="Y147" t="s">
        <v>5039</v>
      </c>
      <c r="Z147">
        <v>16.818181818181817</v>
      </c>
      <c r="AA147">
        <f t="shared" si="44"/>
        <v>1.2257790432447888</v>
      </c>
      <c r="AB147">
        <v>19.90909090909091</v>
      </c>
      <c r="AC147">
        <f t="shared" si="49"/>
        <v>1.2990514296818934</v>
      </c>
      <c r="AD147" t="s">
        <v>5152</v>
      </c>
      <c r="AE147">
        <v>15</v>
      </c>
      <c r="AF147">
        <f t="shared" si="50"/>
        <v>1.1760912590556813</v>
      </c>
      <c r="AG147">
        <v>20</v>
      </c>
      <c r="AH147">
        <f t="shared" si="51"/>
        <v>1.3010299956639813</v>
      </c>
      <c r="AI147">
        <f t="shared" si="52"/>
        <v>1.1212121212121211</v>
      </c>
      <c r="AJ147">
        <f t="shared" si="45"/>
        <v>1.8181818181818166</v>
      </c>
      <c r="AK147">
        <f t="shared" si="53"/>
        <v>0.99545454545454548</v>
      </c>
      <c r="AL147">
        <f t="shared" si="54"/>
        <v>-9.090909090908994E-2</v>
      </c>
      <c r="AM147">
        <v>50</v>
      </c>
      <c r="AN147">
        <v>1</v>
      </c>
      <c r="AO147">
        <v>1</v>
      </c>
      <c r="AP147">
        <v>1</v>
      </c>
      <c r="AQ147">
        <v>1.1706962271689749</v>
      </c>
      <c r="AR147">
        <v>1</v>
      </c>
      <c r="AS147">
        <v>1</v>
      </c>
      <c r="AT147">
        <v>4316</v>
      </c>
      <c r="AU147">
        <v>3.6350814360108732</v>
      </c>
      <c r="AV147">
        <v>1</v>
      </c>
      <c r="AW147">
        <v>1</v>
      </c>
      <c r="AX147">
        <v>1</v>
      </c>
      <c r="AY147">
        <v>0</v>
      </c>
      <c r="AZ147">
        <f t="shared" si="55"/>
        <v>1.1212121212121211</v>
      </c>
      <c r="BA147">
        <f t="shared" si="56"/>
        <v>0</v>
      </c>
      <c r="BB147">
        <v>0</v>
      </c>
      <c r="BC147" t="s">
        <v>5152</v>
      </c>
      <c r="BD147">
        <v>0</v>
      </c>
      <c r="BE147">
        <v>0</v>
      </c>
      <c r="BF147">
        <v>5322</v>
      </c>
      <c r="BG147" t="b">
        <f t="shared" si="57"/>
        <v>0</v>
      </c>
      <c r="BH147">
        <v>1</v>
      </c>
      <c r="BI147">
        <v>1</v>
      </c>
      <c r="BJ147">
        <f t="shared" si="58"/>
        <v>2</v>
      </c>
      <c r="BK147">
        <f t="shared" si="59"/>
        <v>2</v>
      </c>
      <c r="BL147">
        <f t="shared" si="60"/>
        <v>1</v>
      </c>
      <c r="BM147">
        <f t="shared" si="61"/>
        <v>1</v>
      </c>
      <c r="BN147">
        <f t="shared" si="62"/>
        <v>1</v>
      </c>
      <c r="BO147">
        <f t="shared" si="63"/>
        <v>1</v>
      </c>
      <c r="BP147">
        <v>0</v>
      </c>
      <c r="BQ147">
        <f t="shared" si="64"/>
        <v>0</v>
      </c>
      <c r="BR147">
        <f t="shared" si="65"/>
        <v>0</v>
      </c>
      <c r="BS147">
        <v>1</v>
      </c>
      <c r="BT147">
        <v>0</v>
      </c>
      <c r="BU147" t="str">
        <f t="shared" si="46"/>
        <v>2013山西省</v>
      </c>
      <c r="BV147">
        <v>0</v>
      </c>
      <c r="BW147">
        <v>0</v>
      </c>
    </row>
    <row r="148" spans="1:75" x14ac:dyDescent="0.3">
      <c r="A148">
        <v>2016</v>
      </c>
      <c r="B148" t="s">
        <v>293</v>
      </c>
      <c r="C148" t="s">
        <v>415</v>
      </c>
      <c r="D148" t="s">
        <v>3555</v>
      </c>
      <c r="E148" t="s">
        <v>24</v>
      </c>
      <c r="F148">
        <v>140602014</v>
      </c>
      <c r="G148" t="s">
        <v>3556</v>
      </c>
      <c r="H148" t="s">
        <v>418</v>
      </c>
      <c r="I148" t="s">
        <v>3558</v>
      </c>
      <c r="J148">
        <v>46.769230769230766</v>
      </c>
      <c r="K148">
        <v>1.6699602269658982</v>
      </c>
      <c r="L148" t="str">
        <f t="shared" si="47"/>
        <v>2017朔州市</v>
      </c>
      <c r="M148">
        <v>49.253731343283583</v>
      </c>
      <c r="N148">
        <f t="shared" si="48"/>
        <v>1.6924391371770611</v>
      </c>
      <c r="O148">
        <v>0.43049999999999999</v>
      </c>
      <c r="P148">
        <v>6.9628729577568018</v>
      </c>
      <c r="Q148">
        <v>4.7160868537748319</v>
      </c>
      <c r="R148">
        <v>0.19182802538290961</v>
      </c>
      <c r="S148">
        <v>0.38479265741140378</v>
      </c>
      <c r="T148">
        <v>2.2121876044039581</v>
      </c>
      <c r="U148" t="s">
        <v>5217</v>
      </c>
      <c r="V148">
        <v>1</v>
      </c>
      <c r="W148" t="s">
        <v>293</v>
      </c>
      <c r="X148">
        <v>2013</v>
      </c>
      <c r="Y148" t="s">
        <v>5039</v>
      </c>
      <c r="Z148">
        <v>16.818181818181817</v>
      </c>
      <c r="AA148">
        <f t="shared" si="44"/>
        <v>1.2257790432447888</v>
      </c>
      <c r="AB148">
        <v>19.90909090909091</v>
      </c>
      <c r="AC148">
        <f t="shared" si="49"/>
        <v>1.2990514296818934</v>
      </c>
      <c r="AD148" t="s">
        <v>5152</v>
      </c>
      <c r="AE148">
        <v>15</v>
      </c>
      <c r="AF148">
        <f t="shared" si="50"/>
        <v>1.1760912590556813</v>
      </c>
      <c r="AG148">
        <v>20</v>
      </c>
      <c r="AH148">
        <f t="shared" si="51"/>
        <v>1.3010299956639813</v>
      </c>
      <c r="AI148">
        <f t="shared" si="52"/>
        <v>1.1212121212121211</v>
      </c>
      <c r="AJ148">
        <f t="shared" si="45"/>
        <v>1.8181818181818166</v>
      </c>
      <c r="AK148">
        <f t="shared" si="53"/>
        <v>0.99545454545454548</v>
      </c>
      <c r="AL148">
        <f t="shared" si="54"/>
        <v>-9.090909090908994E-2</v>
      </c>
      <c r="AM148">
        <v>52</v>
      </c>
      <c r="AN148">
        <v>1</v>
      </c>
      <c r="AO148">
        <v>1</v>
      </c>
      <c r="AP148">
        <v>3</v>
      </c>
      <c r="AQ148">
        <v>1.669960226965898</v>
      </c>
      <c r="AR148">
        <v>0</v>
      </c>
      <c r="AS148">
        <v>0</v>
      </c>
      <c r="AT148">
        <v>5953</v>
      </c>
      <c r="AU148">
        <v>3.7747358825517532</v>
      </c>
      <c r="AV148">
        <v>1</v>
      </c>
      <c r="AW148">
        <v>0</v>
      </c>
      <c r="AX148">
        <v>1</v>
      </c>
      <c r="AY148">
        <v>0</v>
      </c>
      <c r="AZ148">
        <f t="shared" si="55"/>
        <v>1.1212121212121211</v>
      </c>
      <c r="BA148">
        <f t="shared" si="56"/>
        <v>0</v>
      </c>
      <c r="BB148">
        <v>1</v>
      </c>
      <c r="BC148" t="s">
        <v>778</v>
      </c>
      <c r="BD148">
        <v>0</v>
      </c>
      <c r="BE148">
        <v>0</v>
      </c>
      <c r="BF148">
        <v>5383</v>
      </c>
      <c r="BG148" t="b">
        <f t="shared" si="57"/>
        <v>0</v>
      </c>
      <c r="BH148">
        <v>0</v>
      </c>
      <c r="BI148">
        <v>1</v>
      </c>
      <c r="BJ148">
        <f t="shared" si="58"/>
        <v>2</v>
      </c>
      <c r="BK148">
        <f t="shared" si="59"/>
        <v>0</v>
      </c>
      <c r="BL148">
        <f t="shared" si="60"/>
        <v>0</v>
      </c>
      <c r="BM148">
        <f t="shared" si="61"/>
        <v>1</v>
      </c>
      <c r="BN148">
        <f t="shared" si="62"/>
        <v>1</v>
      </c>
      <c r="BO148">
        <f t="shared" si="63"/>
        <v>0</v>
      </c>
      <c r="BP148">
        <v>1</v>
      </c>
      <c r="BQ148">
        <f t="shared" si="64"/>
        <v>2</v>
      </c>
      <c r="BR148">
        <f t="shared" si="65"/>
        <v>1</v>
      </c>
      <c r="BS148">
        <v>1</v>
      </c>
      <c r="BT148">
        <v>0</v>
      </c>
      <c r="BU148" t="str">
        <f t="shared" si="46"/>
        <v>2015山西省</v>
      </c>
      <c r="BV148">
        <v>1</v>
      </c>
      <c r="BW148">
        <v>0</v>
      </c>
    </row>
    <row r="149" spans="1:75" x14ac:dyDescent="0.3">
      <c r="A149">
        <v>2020</v>
      </c>
      <c r="B149" t="s">
        <v>110</v>
      </c>
      <c r="C149" t="s">
        <v>1028</v>
      </c>
      <c r="D149" t="s">
        <v>1042</v>
      </c>
      <c r="E149" t="s">
        <v>24</v>
      </c>
      <c r="F149">
        <v>140602018</v>
      </c>
      <c r="G149" t="s">
        <v>1043</v>
      </c>
      <c r="H149" t="s">
        <v>1031</v>
      </c>
      <c r="I149" t="s">
        <v>1044</v>
      </c>
      <c r="J149">
        <v>34.26</v>
      </c>
      <c r="K149">
        <v>1.5347873586294916</v>
      </c>
      <c r="L149" t="str">
        <f t="shared" si="47"/>
        <v>2021抚顺市</v>
      </c>
      <c r="M149">
        <v>44.68</v>
      </c>
      <c r="N149">
        <f t="shared" si="48"/>
        <v>1.6501131644435714</v>
      </c>
      <c r="O149">
        <v>0.4698</v>
      </c>
      <c r="P149">
        <v>6.9180303367848799</v>
      </c>
      <c r="Q149">
        <v>4.6448028107530641</v>
      </c>
      <c r="R149">
        <v>0.1094463512762987</v>
      </c>
      <c r="S149">
        <v>0.37393462982729292</v>
      </c>
      <c r="T149">
        <v>2.3096301674258992</v>
      </c>
      <c r="U149" t="s">
        <v>5359</v>
      </c>
      <c r="V149">
        <v>2</v>
      </c>
      <c r="W149" t="s">
        <v>418</v>
      </c>
      <c r="X149">
        <v>2019</v>
      </c>
      <c r="Y149" t="s">
        <v>420</v>
      </c>
      <c r="Z149">
        <v>50.449275362318843</v>
      </c>
      <c r="AA149">
        <f t="shared" si="44"/>
        <v>1.702854932547033</v>
      </c>
      <c r="AB149">
        <v>59.117647058823529</v>
      </c>
      <c r="AC149">
        <f t="shared" si="49"/>
        <v>1.7717171403782337</v>
      </c>
      <c r="AD149" t="s">
        <v>1041</v>
      </c>
      <c r="AE149">
        <v>54.217391304347828</v>
      </c>
      <c r="AF149">
        <f t="shared" si="50"/>
        <v>1.7341386174609497</v>
      </c>
      <c r="AG149">
        <v>65</v>
      </c>
      <c r="AH149">
        <f t="shared" si="51"/>
        <v>1.8129133566428555</v>
      </c>
      <c r="AI149">
        <f t="shared" si="52"/>
        <v>0.93049986634589688</v>
      </c>
      <c r="AJ149">
        <f t="shared" si="45"/>
        <v>-3.7681159420289845</v>
      </c>
      <c r="AK149">
        <f t="shared" si="53"/>
        <v>0.9095022624434389</v>
      </c>
      <c r="AL149">
        <f t="shared" si="54"/>
        <v>-5.882352941176471</v>
      </c>
      <c r="AM149">
        <v>51</v>
      </c>
      <c r="AN149">
        <v>1</v>
      </c>
      <c r="AO149">
        <v>1</v>
      </c>
      <c r="AP149">
        <v>1</v>
      </c>
      <c r="AQ149">
        <v>1.534787358629492</v>
      </c>
      <c r="AR149">
        <v>0</v>
      </c>
      <c r="AS149">
        <v>0</v>
      </c>
      <c r="AT149">
        <v>2677</v>
      </c>
      <c r="AU149">
        <v>3.4276483711869328</v>
      </c>
      <c r="AV149">
        <v>0</v>
      </c>
      <c r="AW149">
        <v>0</v>
      </c>
      <c r="AX149">
        <v>0</v>
      </c>
      <c r="AY149">
        <v>1</v>
      </c>
      <c r="AZ149">
        <f t="shared" si="55"/>
        <v>0</v>
      </c>
      <c r="BA149">
        <f t="shared" si="56"/>
        <v>0.93049986634589688</v>
      </c>
      <c r="BB149">
        <v>0</v>
      </c>
      <c r="BC149" t="s">
        <v>1041</v>
      </c>
      <c r="BD149">
        <v>0</v>
      </c>
      <c r="BE149">
        <v>0</v>
      </c>
      <c r="BF149">
        <v>3911</v>
      </c>
      <c r="BG149" t="b">
        <f t="shared" si="57"/>
        <v>0</v>
      </c>
      <c r="BH149">
        <v>0</v>
      </c>
      <c r="BI149">
        <v>0</v>
      </c>
      <c r="BJ149">
        <f t="shared" si="58"/>
        <v>0</v>
      </c>
      <c r="BK149">
        <f t="shared" si="59"/>
        <v>0</v>
      </c>
      <c r="BL149">
        <f t="shared" si="60"/>
        <v>0</v>
      </c>
      <c r="BM149">
        <f t="shared" si="61"/>
        <v>0</v>
      </c>
      <c r="BN149">
        <f t="shared" si="62"/>
        <v>0</v>
      </c>
      <c r="BO149">
        <f t="shared" si="63"/>
        <v>0</v>
      </c>
      <c r="BP149">
        <v>0</v>
      </c>
      <c r="BQ149">
        <f t="shared" si="64"/>
        <v>0</v>
      </c>
      <c r="BR149">
        <f t="shared" si="65"/>
        <v>0</v>
      </c>
      <c r="BS149">
        <v>0</v>
      </c>
      <c r="BT149">
        <v>0</v>
      </c>
      <c r="BU149" t="str">
        <f t="shared" si="46"/>
        <v>2019辽宁省</v>
      </c>
      <c r="BV149">
        <v>2</v>
      </c>
      <c r="BW149">
        <v>0</v>
      </c>
    </row>
    <row r="150" spans="1:75" x14ac:dyDescent="0.3">
      <c r="A150">
        <v>2021</v>
      </c>
      <c r="B150" t="s">
        <v>110</v>
      </c>
      <c r="C150" t="s">
        <v>1028</v>
      </c>
      <c r="D150" t="s">
        <v>1042</v>
      </c>
      <c r="E150" t="s">
        <v>24</v>
      </c>
      <c r="F150">
        <v>140602018</v>
      </c>
      <c r="G150" t="s">
        <v>1043</v>
      </c>
      <c r="H150" t="s">
        <v>1031</v>
      </c>
      <c r="I150" t="s">
        <v>1046</v>
      </c>
      <c r="J150">
        <v>44.68</v>
      </c>
      <c r="K150">
        <v>1.6501131644435714</v>
      </c>
      <c r="L150" t="str">
        <f t="shared" si="47"/>
        <v>2022抚顺市</v>
      </c>
      <c r="M150">
        <v>57.07</v>
      </c>
      <c r="N150">
        <f t="shared" si="48"/>
        <v>1.7564078725489582</v>
      </c>
      <c r="O150">
        <v>0.47699999999999998</v>
      </c>
      <c r="P150">
        <v>6.9395192526186182</v>
      </c>
      <c r="Q150">
        <v>4.6752099053186189</v>
      </c>
      <c r="R150">
        <v>0.12553996502793499</v>
      </c>
      <c r="S150">
        <v>0.46883343183189041</v>
      </c>
      <c r="T150">
        <v>2.3031960574204891</v>
      </c>
      <c r="U150" t="s">
        <v>4999</v>
      </c>
      <c r="V150">
        <v>2</v>
      </c>
      <c r="W150" t="s">
        <v>418</v>
      </c>
      <c r="X150">
        <v>2019</v>
      </c>
      <c r="Y150" t="s">
        <v>420</v>
      </c>
      <c r="Z150">
        <v>50.449275362318843</v>
      </c>
      <c r="AA150">
        <f t="shared" si="44"/>
        <v>1.702854932547033</v>
      </c>
      <c r="AB150">
        <v>59.117647058823529</v>
      </c>
      <c r="AC150">
        <f t="shared" si="49"/>
        <v>1.7717171403782337</v>
      </c>
      <c r="AD150" t="s">
        <v>1041</v>
      </c>
      <c r="AE150">
        <v>54.217391304347828</v>
      </c>
      <c r="AF150">
        <f t="shared" si="50"/>
        <v>1.7341386174609497</v>
      </c>
      <c r="AG150">
        <v>65</v>
      </c>
      <c r="AH150">
        <f t="shared" si="51"/>
        <v>1.8129133566428555</v>
      </c>
      <c r="AI150">
        <f t="shared" si="52"/>
        <v>0.93049986634589688</v>
      </c>
      <c r="AJ150">
        <f t="shared" si="45"/>
        <v>-3.7681159420289845</v>
      </c>
      <c r="AK150">
        <f t="shared" si="53"/>
        <v>0.9095022624434389</v>
      </c>
      <c r="AL150">
        <f t="shared" si="54"/>
        <v>-5.882352941176471</v>
      </c>
      <c r="AM150">
        <v>52</v>
      </c>
      <c r="AN150">
        <v>1</v>
      </c>
      <c r="AO150">
        <v>1</v>
      </c>
      <c r="AP150">
        <v>2</v>
      </c>
      <c r="AQ150">
        <v>1.6501131644435709</v>
      </c>
      <c r="AR150">
        <v>0</v>
      </c>
      <c r="AS150">
        <v>0</v>
      </c>
      <c r="AT150">
        <v>2677</v>
      </c>
      <c r="AU150">
        <v>3.4276483711869328</v>
      </c>
      <c r="AV150">
        <v>0</v>
      </c>
      <c r="AW150">
        <v>0</v>
      </c>
      <c r="AX150">
        <v>0</v>
      </c>
      <c r="AY150">
        <v>1</v>
      </c>
      <c r="AZ150">
        <f t="shared" si="55"/>
        <v>0</v>
      </c>
      <c r="BA150">
        <f t="shared" si="56"/>
        <v>0.93049986634589688</v>
      </c>
      <c r="BB150">
        <v>0</v>
      </c>
      <c r="BC150" t="s">
        <v>1044</v>
      </c>
      <c r="BD150">
        <v>0</v>
      </c>
      <c r="BE150">
        <v>0</v>
      </c>
      <c r="BF150">
        <v>2677</v>
      </c>
      <c r="BG150" t="b">
        <f t="shared" si="57"/>
        <v>0</v>
      </c>
      <c r="BH150">
        <v>0</v>
      </c>
      <c r="BI150">
        <v>0</v>
      </c>
      <c r="BJ150">
        <f t="shared" si="58"/>
        <v>0</v>
      </c>
      <c r="BK150">
        <f t="shared" si="59"/>
        <v>0</v>
      </c>
      <c r="BL150">
        <f t="shared" si="60"/>
        <v>0</v>
      </c>
      <c r="BM150">
        <f t="shared" si="61"/>
        <v>0</v>
      </c>
      <c r="BN150">
        <f t="shared" si="62"/>
        <v>0</v>
      </c>
      <c r="BO150">
        <f t="shared" si="63"/>
        <v>0</v>
      </c>
      <c r="BP150">
        <v>0</v>
      </c>
      <c r="BQ150">
        <f t="shared" si="64"/>
        <v>0</v>
      </c>
      <c r="BR150">
        <f t="shared" si="65"/>
        <v>0</v>
      </c>
      <c r="BS150">
        <v>0</v>
      </c>
      <c r="BT150">
        <v>0</v>
      </c>
      <c r="BU150" t="str">
        <f t="shared" si="46"/>
        <v>2020辽宁省</v>
      </c>
      <c r="BV150">
        <v>0</v>
      </c>
      <c r="BW150">
        <v>0</v>
      </c>
    </row>
    <row r="151" spans="1:75" x14ac:dyDescent="0.3">
      <c r="A151">
        <v>2022</v>
      </c>
      <c r="B151" t="s">
        <v>110</v>
      </c>
      <c r="C151" t="s">
        <v>1028</v>
      </c>
      <c r="D151" t="s">
        <v>1042</v>
      </c>
      <c r="E151" t="s">
        <v>24</v>
      </c>
      <c r="F151">
        <v>140602018</v>
      </c>
      <c r="G151" t="s">
        <v>1043</v>
      </c>
      <c r="H151" t="s">
        <v>1031</v>
      </c>
      <c r="I151" t="s">
        <v>1047</v>
      </c>
      <c r="J151">
        <v>57.07</v>
      </c>
      <c r="K151">
        <v>1.7564078725489582</v>
      </c>
      <c r="L151" t="str">
        <f t="shared" si="47"/>
        <v>2023抚顺市</v>
      </c>
      <c r="M151">
        <v>60.45</v>
      </c>
      <c r="N151">
        <f t="shared" si="48"/>
        <v>1.7813963051967907</v>
      </c>
      <c r="O151">
        <v>0.5</v>
      </c>
      <c r="P151">
        <v>5.9675479762188619</v>
      </c>
      <c r="Q151">
        <v>4.7115288540590416</v>
      </c>
      <c r="R151">
        <v>0.12671623611289309</v>
      </c>
      <c r="S151">
        <v>0.35000313572872321</v>
      </c>
      <c r="T151">
        <v>2.2988530764097068</v>
      </c>
      <c r="U151" t="s">
        <v>5354</v>
      </c>
      <c r="V151">
        <v>2</v>
      </c>
      <c r="W151" t="s">
        <v>418</v>
      </c>
      <c r="X151">
        <v>2019</v>
      </c>
      <c r="Y151" t="s">
        <v>420</v>
      </c>
      <c r="Z151">
        <v>50.449275362318843</v>
      </c>
      <c r="AA151">
        <f t="shared" si="44"/>
        <v>1.702854932547033</v>
      </c>
      <c r="AB151">
        <v>59.117647058823529</v>
      </c>
      <c r="AC151">
        <f t="shared" si="49"/>
        <v>1.7717171403782337</v>
      </c>
      <c r="AD151" t="s">
        <v>1041</v>
      </c>
      <c r="AE151">
        <v>54.217391304347828</v>
      </c>
      <c r="AF151">
        <f t="shared" si="50"/>
        <v>1.7341386174609497</v>
      </c>
      <c r="AG151">
        <v>65</v>
      </c>
      <c r="AH151">
        <f t="shared" si="51"/>
        <v>1.8129133566428555</v>
      </c>
      <c r="AI151">
        <f t="shared" si="52"/>
        <v>0.93049986634589688</v>
      </c>
      <c r="AJ151">
        <f t="shared" si="45"/>
        <v>-3.7681159420289845</v>
      </c>
      <c r="AK151">
        <f t="shared" si="53"/>
        <v>0.9095022624434389</v>
      </c>
      <c r="AL151">
        <f t="shared" si="54"/>
        <v>-5.882352941176471</v>
      </c>
      <c r="AM151">
        <v>53</v>
      </c>
      <c r="AN151">
        <v>1</v>
      </c>
      <c r="AO151">
        <v>1</v>
      </c>
      <c r="AP151">
        <v>3</v>
      </c>
      <c r="AQ151">
        <v>1.756407872548958</v>
      </c>
      <c r="AR151">
        <v>0</v>
      </c>
      <c r="AS151">
        <v>0</v>
      </c>
      <c r="AT151">
        <v>4297</v>
      </c>
      <c r="AU151">
        <v>3.633165353683903</v>
      </c>
      <c r="AV151">
        <v>0</v>
      </c>
      <c r="AW151">
        <v>0</v>
      </c>
      <c r="AX151">
        <v>0</v>
      </c>
      <c r="AY151">
        <v>1</v>
      </c>
      <c r="AZ151">
        <f t="shared" si="55"/>
        <v>0</v>
      </c>
      <c r="BA151">
        <f t="shared" si="56"/>
        <v>0.93049986634589688</v>
      </c>
      <c r="BB151">
        <v>0</v>
      </c>
      <c r="BC151" t="s">
        <v>1046</v>
      </c>
      <c r="BD151">
        <v>0</v>
      </c>
      <c r="BE151">
        <v>0</v>
      </c>
      <c r="BF151">
        <v>2677</v>
      </c>
      <c r="BG151" t="b">
        <f t="shared" si="57"/>
        <v>0</v>
      </c>
      <c r="BH151">
        <v>0</v>
      </c>
      <c r="BI151">
        <v>0</v>
      </c>
      <c r="BJ151">
        <f t="shared" si="58"/>
        <v>0</v>
      </c>
      <c r="BK151">
        <f t="shared" si="59"/>
        <v>0</v>
      </c>
      <c r="BL151">
        <f t="shared" si="60"/>
        <v>0</v>
      </c>
      <c r="BM151">
        <f t="shared" si="61"/>
        <v>0</v>
      </c>
      <c r="BN151">
        <f t="shared" si="62"/>
        <v>0</v>
      </c>
      <c r="BO151">
        <f t="shared" si="63"/>
        <v>0</v>
      </c>
      <c r="BP151">
        <v>0</v>
      </c>
      <c r="BQ151">
        <f t="shared" si="64"/>
        <v>0</v>
      </c>
      <c r="BR151">
        <f t="shared" si="65"/>
        <v>0</v>
      </c>
      <c r="BS151">
        <v>0</v>
      </c>
      <c r="BT151">
        <v>0</v>
      </c>
      <c r="BU151" t="str">
        <f t="shared" si="46"/>
        <v>2021辽宁省</v>
      </c>
      <c r="BV151">
        <v>0</v>
      </c>
      <c r="BW151">
        <v>0</v>
      </c>
    </row>
    <row r="152" spans="1:75" x14ac:dyDescent="0.3">
      <c r="A152">
        <v>2018</v>
      </c>
      <c r="B152" t="s">
        <v>293</v>
      </c>
      <c r="C152" t="s">
        <v>415</v>
      </c>
      <c r="D152" t="s">
        <v>1042</v>
      </c>
      <c r="E152" t="s">
        <v>24</v>
      </c>
      <c r="F152">
        <v>140602018</v>
      </c>
      <c r="G152" t="s">
        <v>1043</v>
      </c>
      <c r="H152" t="s">
        <v>418</v>
      </c>
      <c r="I152" t="s">
        <v>3562</v>
      </c>
      <c r="J152">
        <v>47.671232876712331</v>
      </c>
      <c r="K152">
        <v>1.6782563838261251</v>
      </c>
      <c r="L152" t="str">
        <f t="shared" si="47"/>
        <v>2019朔州市</v>
      </c>
      <c r="M152">
        <v>50.449275362318843</v>
      </c>
      <c r="N152">
        <f t="shared" si="48"/>
        <v>1.702854932547033</v>
      </c>
      <c r="O152">
        <v>0.38250000000000001</v>
      </c>
      <c r="P152">
        <v>7.0276077425621404</v>
      </c>
      <c r="Q152">
        <v>4.7775283150825576</v>
      </c>
      <c r="R152">
        <v>0.15784897112028581</v>
      </c>
      <c r="S152">
        <v>0.51990616695220304</v>
      </c>
      <c r="T152">
        <v>2.2121876044039581</v>
      </c>
      <c r="U152" t="s">
        <v>5043</v>
      </c>
      <c r="V152">
        <v>2</v>
      </c>
      <c r="W152" t="s">
        <v>321</v>
      </c>
      <c r="X152">
        <v>2017</v>
      </c>
      <c r="Y152" t="s">
        <v>779</v>
      </c>
      <c r="Z152">
        <v>59.477611940298509</v>
      </c>
      <c r="AA152">
        <f t="shared" si="44"/>
        <v>1.7743535230313048</v>
      </c>
      <c r="AB152">
        <v>68.82352941176471</v>
      </c>
      <c r="AC152">
        <f t="shared" si="49"/>
        <v>1.8377369403678878</v>
      </c>
      <c r="AD152" t="s">
        <v>1045</v>
      </c>
      <c r="AE152">
        <v>49.253731343283583</v>
      </c>
      <c r="AF152">
        <f t="shared" si="50"/>
        <v>1.6924391371770611</v>
      </c>
      <c r="AG152">
        <v>47.647058823529413</v>
      </c>
      <c r="AH152">
        <f t="shared" si="51"/>
        <v>1.6780360975003759</v>
      </c>
      <c r="AI152">
        <f t="shared" si="52"/>
        <v>1.2075757575757575</v>
      </c>
      <c r="AJ152">
        <f t="shared" si="45"/>
        <v>10.223880597014926</v>
      </c>
      <c r="AK152">
        <f t="shared" si="53"/>
        <v>1.4444444444444444</v>
      </c>
      <c r="AL152">
        <f t="shared" si="54"/>
        <v>21.176470588235297</v>
      </c>
      <c r="AM152">
        <v>49</v>
      </c>
      <c r="AN152">
        <v>1</v>
      </c>
      <c r="AO152">
        <v>1</v>
      </c>
      <c r="AP152">
        <v>1</v>
      </c>
      <c r="AQ152">
        <v>1.6782563838261251</v>
      </c>
      <c r="AR152">
        <v>0</v>
      </c>
      <c r="AS152">
        <v>0</v>
      </c>
      <c r="AT152">
        <v>4868</v>
      </c>
      <c r="AU152">
        <v>3.6873505695580273</v>
      </c>
      <c r="AV152">
        <v>0</v>
      </c>
      <c r="AW152">
        <v>0</v>
      </c>
      <c r="AX152">
        <v>1</v>
      </c>
      <c r="AY152">
        <v>0</v>
      </c>
      <c r="AZ152">
        <f t="shared" si="55"/>
        <v>1.2075757575757575</v>
      </c>
      <c r="BA152">
        <f t="shared" si="56"/>
        <v>0</v>
      </c>
      <c r="BB152">
        <v>0</v>
      </c>
      <c r="BC152" t="s">
        <v>1045</v>
      </c>
      <c r="BD152">
        <v>0</v>
      </c>
      <c r="BE152">
        <v>0</v>
      </c>
      <c r="BF152">
        <v>6495</v>
      </c>
      <c r="BG152" t="b">
        <f t="shared" si="57"/>
        <v>0</v>
      </c>
      <c r="BH152">
        <v>0</v>
      </c>
      <c r="BI152">
        <v>0</v>
      </c>
      <c r="BJ152">
        <f t="shared" si="58"/>
        <v>0</v>
      </c>
      <c r="BK152">
        <f t="shared" si="59"/>
        <v>0</v>
      </c>
      <c r="BL152">
        <f t="shared" si="60"/>
        <v>0</v>
      </c>
      <c r="BM152">
        <f t="shared" si="61"/>
        <v>0</v>
      </c>
      <c r="BN152">
        <f t="shared" si="62"/>
        <v>0</v>
      </c>
      <c r="BO152">
        <f t="shared" si="63"/>
        <v>0</v>
      </c>
      <c r="BP152">
        <v>0</v>
      </c>
      <c r="BQ152">
        <f t="shared" si="64"/>
        <v>0</v>
      </c>
      <c r="BR152">
        <f t="shared" si="65"/>
        <v>0</v>
      </c>
      <c r="BS152">
        <v>0</v>
      </c>
      <c r="BT152">
        <v>0</v>
      </c>
      <c r="BU152" t="str">
        <f t="shared" si="46"/>
        <v>2017山西省</v>
      </c>
      <c r="BV152">
        <v>0</v>
      </c>
      <c r="BW152">
        <v>0</v>
      </c>
    </row>
    <row r="153" spans="1:75" x14ac:dyDescent="0.3">
      <c r="A153">
        <v>2019</v>
      </c>
      <c r="B153" t="s">
        <v>293</v>
      </c>
      <c r="C153" t="s">
        <v>415</v>
      </c>
      <c r="D153" t="s">
        <v>1042</v>
      </c>
      <c r="E153" t="s">
        <v>24</v>
      </c>
      <c r="F153">
        <v>140602018</v>
      </c>
      <c r="G153" t="s">
        <v>1043</v>
      </c>
      <c r="H153" t="s">
        <v>418</v>
      </c>
      <c r="I153" t="s">
        <v>420</v>
      </c>
      <c r="J153">
        <v>50.449275362318843</v>
      </c>
      <c r="K153">
        <v>1.702854932547033</v>
      </c>
      <c r="L153" t="str">
        <f t="shared" si="47"/>
        <v>2020朔州市</v>
      </c>
      <c r="M153">
        <v>60.63</v>
      </c>
      <c r="N153">
        <f t="shared" si="48"/>
        <v>1.7826875682349665</v>
      </c>
      <c r="O153">
        <v>0.3982</v>
      </c>
      <c r="P153">
        <v>7.0261245167454502</v>
      </c>
      <c r="Q153">
        <v>4.774896351450673</v>
      </c>
      <c r="R153">
        <v>0.14453380939347951</v>
      </c>
      <c r="S153">
        <v>0.47838550089986981</v>
      </c>
      <c r="T153">
        <v>2.214843848047698</v>
      </c>
      <c r="U153" t="s">
        <v>5151</v>
      </c>
      <c r="V153">
        <v>2</v>
      </c>
      <c r="W153" t="s">
        <v>321</v>
      </c>
      <c r="X153">
        <v>2017</v>
      </c>
      <c r="Y153" t="s">
        <v>779</v>
      </c>
      <c r="Z153">
        <v>59.477611940298509</v>
      </c>
      <c r="AA153">
        <f t="shared" si="44"/>
        <v>1.7743535230313048</v>
      </c>
      <c r="AB153">
        <v>68.82352941176471</v>
      </c>
      <c r="AC153">
        <f t="shared" si="49"/>
        <v>1.8377369403678878</v>
      </c>
      <c r="AD153" t="s">
        <v>1045</v>
      </c>
      <c r="AE153">
        <v>49.253731343283583</v>
      </c>
      <c r="AF153">
        <f t="shared" si="50"/>
        <v>1.6924391371770611</v>
      </c>
      <c r="AG153">
        <v>47.647058823529413</v>
      </c>
      <c r="AH153">
        <f t="shared" si="51"/>
        <v>1.6780360975003759</v>
      </c>
      <c r="AI153">
        <f t="shared" si="52"/>
        <v>1.2075757575757575</v>
      </c>
      <c r="AJ153">
        <f t="shared" si="45"/>
        <v>10.223880597014926</v>
      </c>
      <c r="AK153">
        <f t="shared" si="53"/>
        <v>1.4444444444444444</v>
      </c>
      <c r="AL153">
        <f t="shared" si="54"/>
        <v>21.176470588235297</v>
      </c>
      <c r="AM153">
        <v>50</v>
      </c>
      <c r="AN153">
        <v>1</v>
      </c>
      <c r="AO153">
        <v>1</v>
      </c>
      <c r="AP153">
        <v>2</v>
      </c>
      <c r="AQ153">
        <v>1.702854932547033</v>
      </c>
      <c r="AR153">
        <v>0</v>
      </c>
      <c r="AS153">
        <v>0</v>
      </c>
      <c r="AT153">
        <v>5883</v>
      </c>
      <c r="AU153">
        <v>3.7695988483874463</v>
      </c>
      <c r="AV153">
        <v>0</v>
      </c>
      <c r="AW153">
        <v>0</v>
      </c>
      <c r="AX153">
        <v>1</v>
      </c>
      <c r="AY153">
        <v>0</v>
      </c>
      <c r="AZ153">
        <f t="shared" si="55"/>
        <v>1.2075757575757575</v>
      </c>
      <c r="BA153">
        <f t="shared" si="56"/>
        <v>0</v>
      </c>
      <c r="BB153">
        <v>0</v>
      </c>
      <c r="BC153" t="s">
        <v>3562</v>
      </c>
      <c r="BD153">
        <v>0</v>
      </c>
      <c r="BE153">
        <v>0</v>
      </c>
      <c r="BF153">
        <v>4868</v>
      </c>
      <c r="BG153" t="b">
        <f t="shared" si="57"/>
        <v>0</v>
      </c>
      <c r="BH153">
        <v>0</v>
      </c>
      <c r="BI153">
        <v>0</v>
      </c>
      <c r="BJ153">
        <f t="shared" si="58"/>
        <v>0</v>
      </c>
      <c r="BK153">
        <f t="shared" si="59"/>
        <v>0</v>
      </c>
      <c r="BL153">
        <f t="shared" si="60"/>
        <v>0</v>
      </c>
      <c r="BM153">
        <f t="shared" si="61"/>
        <v>0</v>
      </c>
      <c r="BN153">
        <f t="shared" si="62"/>
        <v>0</v>
      </c>
      <c r="BO153">
        <f t="shared" si="63"/>
        <v>0</v>
      </c>
      <c r="BP153">
        <v>0</v>
      </c>
      <c r="BQ153">
        <f t="shared" si="64"/>
        <v>0</v>
      </c>
      <c r="BR153">
        <f t="shared" si="65"/>
        <v>0</v>
      </c>
      <c r="BS153">
        <v>0</v>
      </c>
      <c r="BT153">
        <v>0</v>
      </c>
      <c r="BU153" t="str">
        <f t="shared" si="46"/>
        <v>2018山西省</v>
      </c>
      <c r="BV153">
        <v>0</v>
      </c>
      <c r="BW153">
        <v>0</v>
      </c>
    </row>
    <row r="154" spans="1:75" x14ac:dyDescent="0.3">
      <c r="A154">
        <v>2020</v>
      </c>
      <c r="B154" t="s">
        <v>293</v>
      </c>
      <c r="C154" t="s">
        <v>415</v>
      </c>
      <c r="D154" t="s">
        <v>416</v>
      </c>
      <c r="E154" t="s">
        <v>24</v>
      </c>
      <c r="F154">
        <v>140602020</v>
      </c>
      <c r="G154" t="s">
        <v>417</v>
      </c>
      <c r="H154" t="s">
        <v>418</v>
      </c>
      <c r="I154" t="s">
        <v>419</v>
      </c>
      <c r="J154">
        <v>60.63</v>
      </c>
      <c r="K154">
        <v>1.7826875682349665</v>
      </c>
      <c r="L154" t="str">
        <f t="shared" si="47"/>
        <v>2021朔州市</v>
      </c>
      <c r="M154">
        <v>40.22</v>
      </c>
      <c r="N154">
        <f t="shared" si="48"/>
        <v>1.6044420662607231</v>
      </c>
      <c r="O154">
        <v>0.4</v>
      </c>
      <c r="P154">
        <v>7.0413926851582254</v>
      </c>
      <c r="Q154">
        <v>4.8717246786101871</v>
      </c>
      <c r="R154">
        <v>0.14743012995606269</v>
      </c>
      <c r="S154">
        <v>0.45152872872226679</v>
      </c>
      <c r="T154">
        <v>2.2121876044039581</v>
      </c>
      <c r="U154" t="s">
        <v>5088</v>
      </c>
      <c r="V154">
        <v>1</v>
      </c>
      <c r="W154" t="s">
        <v>293</v>
      </c>
      <c r="X154">
        <v>2019</v>
      </c>
      <c r="Y154" t="s">
        <v>5151</v>
      </c>
      <c r="Z154">
        <v>44.034255599472992</v>
      </c>
      <c r="AA154">
        <f t="shared" si="44"/>
        <v>1.6437906589789104</v>
      </c>
      <c r="AB154">
        <v>43.335561497326196</v>
      </c>
      <c r="AC154">
        <f t="shared" si="49"/>
        <v>1.6368444280744612</v>
      </c>
      <c r="AD154" t="s">
        <v>420</v>
      </c>
      <c r="AE154">
        <v>50.449275362318843</v>
      </c>
      <c r="AF154">
        <f t="shared" si="50"/>
        <v>1.702854932547033</v>
      </c>
      <c r="AG154">
        <v>59.117647058823529</v>
      </c>
      <c r="AH154">
        <f t="shared" si="51"/>
        <v>1.7717171403782337</v>
      </c>
      <c r="AI154">
        <f t="shared" si="52"/>
        <v>0.8728421822360346</v>
      </c>
      <c r="AJ154">
        <f t="shared" si="45"/>
        <v>-6.4150197628458514</v>
      </c>
      <c r="AK154">
        <f t="shared" si="53"/>
        <v>0.73303934871099041</v>
      </c>
      <c r="AL154">
        <f t="shared" si="54"/>
        <v>-15.782085561497333</v>
      </c>
      <c r="AM154">
        <v>52</v>
      </c>
      <c r="AN154">
        <v>1</v>
      </c>
      <c r="AO154">
        <v>1</v>
      </c>
      <c r="AP154">
        <v>1</v>
      </c>
      <c r="AQ154">
        <v>1.782687568234967</v>
      </c>
      <c r="AR154">
        <v>0</v>
      </c>
      <c r="AS154">
        <v>0</v>
      </c>
      <c r="AT154">
        <v>6082</v>
      </c>
      <c r="AU154">
        <v>3.7840464158081133</v>
      </c>
      <c r="AV154">
        <v>0</v>
      </c>
      <c r="AW154">
        <v>0</v>
      </c>
      <c r="AX154">
        <v>0</v>
      </c>
      <c r="AY154">
        <v>1</v>
      </c>
      <c r="AZ154">
        <f t="shared" si="55"/>
        <v>0</v>
      </c>
      <c r="BA154">
        <f t="shared" si="56"/>
        <v>0.8728421822360346</v>
      </c>
      <c r="BB154">
        <v>0</v>
      </c>
      <c r="BC154" t="s">
        <v>420</v>
      </c>
      <c r="BD154">
        <v>0</v>
      </c>
      <c r="BE154">
        <v>0</v>
      </c>
      <c r="BF154">
        <v>5883</v>
      </c>
      <c r="BG154" t="b">
        <f t="shared" si="57"/>
        <v>0</v>
      </c>
      <c r="BH154">
        <v>0</v>
      </c>
      <c r="BI154">
        <v>0</v>
      </c>
      <c r="BJ154">
        <f t="shared" si="58"/>
        <v>0</v>
      </c>
      <c r="BK154">
        <f t="shared" si="59"/>
        <v>0</v>
      </c>
      <c r="BL154">
        <f t="shared" si="60"/>
        <v>0</v>
      </c>
      <c r="BM154">
        <f t="shared" si="61"/>
        <v>0</v>
      </c>
      <c r="BN154">
        <f t="shared" si="62"/>
        <v>0</v>
      </c>
      <c r="BO154">
        <f t="shared" si="63"/>
        <v>0</v>
      </c>
      <c r="BP154">
        <v>0</v>
      </c>
      <c r="BQ154">
        <f t="shared" si="64"/>
        <v>0</v>
      </c>
      <c r="BR154">
        <f t="shared" si="65"/>
        <v>0</v>
      </c>
      <c r="BS154">
        <v>0</v>
      </c>
      <c r="BT154">
        <v>0</v>
      </c>
      <c r="BU154" t="str">
        <f t="shared" si="46"/>
        <v>2019山西省</v>
      </c>
      <c r="BV154">
        <v>0</v>
      </c>
      <c r="BW154">
        <v>0</v>
      </c>
    </row>
    <row r="155" spans="1:75" x14ac:dyDescent="0.3">
      <c r="A155">
        <v>2015</v>
      </c>
      <c r="B155" t="s">
        <v>293</v>
      </c>
      <c r="C155" t="s">
        <v>2108</v>
      </c>
      <c r="D155" t="s">
        <v>2109</v>
      </c>
      <c r="E155" t="s">
        <v>24</v>
      </c>
      <c r="F155">
        <v>140702014</v>
      </c>
      <c r="G155" t="s">
        <v>2110</v>
      </c>
      <c r="H155" t="s">
        <v>2111</v>
      </c>
      <c r="I155" t="s">
        <v>2113</v>
      </c>
      <c r="J155">
        <v>33.195</v>
      </c>
      <c r="K155">
        <v>1.5210726729829391</v>
      </c>
      <c r="L155" t="str">
        <f t="shared" si="47"/>
        <v>2016晋中市</v>
      </c>
      <c r="M155">
        <v>5.5384615384615383</v>
      </c>
      <c r="N155">
        <f t="shared" si="48"/>
        <v>0.74338914412443169</v>
      </c>
      <c r="O155">
        <v>0.43789999995220408</v>
      </c>
      <c r="P155">
        <v>7.0195796369628596</v>
      </c>
      <c r="Q155">
        <v>4.4973996488315899</v>
      </c>
      <c r="R155">
        <v>0.22365835464311321</v>
      </c>
      <c r="S155">
        <v>0.4156619936499828</v>
      </c>
      <c r="T155">
        <v>2.5180662542916079</v>
      </c>
      <c r="U155" t="s">
        <v>5091</v>
      </c>
      <c r="V155">
        <v>2</v>
      </c>
      <c r="W155" t="s">
        <v>321</v>
      </c>
      <c r="X155">
        <v>2013</v>
      </c>
      <c r="Y155" t="s">
        <v>4932</v>
      </c>
      <c r="Z155">
        <v>13</v>
      </c>
      <c r="AA155">
        <f t="shared" si="44"/>
        <v>1.1139433523068367</v>
      </c>
      <c r="AB155">
        <v>13</v>
      </c>
      <c r="AC155">
        <f t="shared" si="49"/>
        <v>1.1139433523068367</v>
      </c>
      <c r="AD155" t="s">
        <v>5042</v>
      </c>
      <c r="AE155">
        <v>18</v>
      </c>
      <c r="AF155">
        <f t="shared" si="50"/>
        <v>1.255272505103306</v>
      </c>
      <c r="AG155">
        <v>22</v>
      </c>
      <c r="AH155">
        <f t="shared" si="51"/>
        <v>1.3424226808222062</v>
      </c>
      <c r="AI155">
        <f t="shared" si="52"/>
        <v>0.72222222222222221</v>
      </c>
      <c r="AJ155">
        <f t="shared" si="45"/>
        <v>-5</v>
      </c>
      <c r="AK155">
        <f t="shared" si="53"/>
        <v>0.59090909090909094</v>
      </c>
      <c r="AL155">
        <f t="shared" si="54"/>
        <v>-9</v>
      </c>
      <c r="AM155">
        <v>51</v>
      </c>
      <c r="AN155">
        <v>1</v>
      </c>
      <c r="AO155">
        <v>1</v>
      </c>
      <c r="AP155">
        <v>2</v>
      </c>
      <c r="AQ155">
        <v>1.5210726729829389</v>
      </c>
      <c r="AR155">
        <v>1</v>
      </c>
      <c r="AS155">
        <v>1</v>
      </c>
      <c r="AT155">
        <v>5126</v>
      </c>
      <c r="AU155">
        <v>3.7097786018482251</v>
      </c>
      <c r="AV155">
        <v>1</v>
      </c>
      <c r="AW155">
        <v>0</v>
      </c>
      <c r="AX155">
        <v>0</v>
      </c>
      <c r="AY155">
        <v>1</v>
      </c>
      <c r="AZ155">
        <f t="shared" si="55"/>
        <v>0</v>
      </c>
      <c r="BA155">
        <f t="shared" si="56"/>
        <v>0.72222222222222221</v>
      </c>
      <c r="BB155">
        <v>1</v>
      </c>
      <c r="BC155" t="s">
        <v>2112</v>
      </c>
      <c r="BD155">
        <v>1</v>
      </c>
      <c r="BE155">
        <v>1</v>
      </c>
      <c r="BF155">
        <v>4509</v>
      </c>
      <c r="BG155" t="b">
        <f t="shared" si="57"/>
        <v>0</v>
      </c>
      <c r="BH155">
        <v>0</v>
      </c>
      <c r="BI155">
        <v>1</v>
      </c>
      <c r="BJ155">
        <f t="shared" si="58"/>
        <v>2</v>
      </c>
      <c r="BK155">
        <f t="shared" si="59"/>
        <v>0</v>
      </c>
      <c r="BL155">
        <f t="shared" si="60"/>
        <v>0</v>
      </c>
      <c r="BM155">
        <f t="shared" si="61"/>
        <v>1</v>
      </c>
      <c r="BN155">
        <f t="shared" si="62"/>
        <v>1</v>
      </c>
      <c r="BO155">
        <f t="shared" si="63"/>
        <v>0</v>
      </c>
      <c r="BP155">
        <v>1</v>
      </c>
      <c r="BQ155">
        <f t="shared" si="64"/>
        <v>2</v>
      </c>
      <c r="BR155">
        <f t="shared" si="65"/>
        <v>1</v>
      </c>
      <c r="BS155">
        <v>1</v>
      </c>
      <c r="BT155">
        <v>0</v>
      </c>
      <c r="BU155" t="str">
        <f t="shared" si="46"/>
        <v>2014山西省</v>
      </c>
      <c r="BV155">
        <v>1</v>
      </c>
      <c r="BW155">
        <v>0</v>
      </c>
    </row>
    <row r="156" spans="1:75" x14ac:dyDescent="0.3">
      <c r="A156">
        <v>2014</v>
      </c>
      <c r="B156" t="s">
        <v>293</v>
      </c>
      <c r="C156" t="s">
        <v>2108</v>
      </c>
      <c r="D156" t="s">
        <v>2109</v>
      </c>
      <c r="E156" t="s">
        <v>24</v>
      </c>
      <c r="F156">
        <v>140702014</v>
      </c>
      <c r="G156" t="s">
        <v>2110</v>
      </c>
      <c r="H156" t="s">
        <v>2111</v>
      </c>
      <c r="I156" t="s">
        <v>2112</v>
      </c>
      <c r="J156">
        <v>17.592592592592592</v>
      </c>
      <c r="K156">
        <v>1.2453298454658792</v>
      </c>
      <c r="L156" t="str">
        <f t="shared" si="47"/>
        <v>2015晋中市</v>
      </c>
      <c r="M156">
        <v>33.195</v>
      </c>
      <c r="N156">
        <f t="shared" si="48"/>
        <v>1.5210726729829391</v>
      </c>
      <c r="O156">
        <v>0.47449999999999998</v>
      </c>
      <c r="P156">
        <v>7.0175758683910754</v>
      </c>
      <c r="Q156">
        <v>4.4973996488315899</v>
      </c>
      <c r="R156">
        <v>0.19840787109132721</v>
      </c>
      <c r="S156">
        <v>0.54191132018133836</v>
      </c>
      <c r="T156">
        <v>2.5191714638216589</v>
      </c>
      <c r="U156" t="s">
        <v>5357</v>
      </c>
      <c r="V156">
        <v>2</v>
      </c>
      <c r="W156" t="s">
        <v>321</v>
      </c>
      <c r="X156">
        <v>2013</v>
      </c>
      <c r="Y156" t="s">
        <v>4932</v>
      </c>
      <c r="Z156">
        <v>13</v>
      </c>
      <c r="AA156">
        <f t="shared" si="44"/>
        <v>1.1139433523068367</v>
      </c>
      <c r="AB156">
        <v>13</v>
      </c>
      <c r="AC156">
        <f t="shared" si="49"/>
        <v>1.1139433523068367</v>
      </c>
      <c r="AD156" t="s">
        <v>5042</v>
      </c>
      <c r="AE156">
        <v>18</v>
      </c>
      <c r="AF156">
        <f t="shared" si="50"/>
        <v>1.255272505103306</v>
      </c>
      <c r="AG156">
        <v>22</v>
      </c>
      <c r="AH156">
        <f t="shared" si="51"/>
        <v>1.3424226808222062</v>
      </c>
      <c r="AI156">
        <f t="shared" si="52"/>
        <v>0.72222222222222221</v>
      </c>
      <c r="AJ156">
        <f t="shared" si="45"/>
        <v>-5</v>
      </c>
      <c r="AK156">
        <f t="shared" si="53"/>
        <v>0.59090909090909094</v>
      </c>
      <c r="AL156">
        <f t="shared" si="54"/>
        <v>-9</v>
      </c>
      <c r="AM156">
        <v>50</v>
      </c>
      <c r="AN156">
        <v>1</v>
      </c>
      <c r="AO156">
        <v>1</v>
      </c>
      <c r="AP156">
        <v>1</v>
      </c>
      <c r="AQ156">
        <v>1.245329845465879</v>
      </c>
      <c r="AR156">
        <v>1</v>
      </c>
      <c r="AS156">
        <v>1</v>
      </c>
      <c r="AT156">
        <v>4509</v>
      </c>
      <c r="AU156">
        <v>3.6540802353065707</v>
      </c>
      <c r="AV156">
        <v>1</v>
      </c>
      <c r="AW156">
        <v>1</v>
      </c>
      <c r="AX156">
        <v>0</v>
      </c>
      <c r="AY156">
        <v>1</v>
      </c>
      <c r="AZ156">
        <f t="shared" si="55"/>
        <v>0</v>
      </c>
      <c r="BA156">
        <f t="shared" si="56"/>
        <v>0.72222222222222221</v>
      </c>
      <c r="BB156">
        <v>0</v>
      </c>
      <c r="BC156" t="s">
        <v>5042</v>
      </c>
      <c r="BD156">
        <v>0</v>
      </c>
      <c r="BE156">
        <v>0</v>
      </c>
      <c r="BF156">
        <v>4590</v>
      </c>
      <c r="BG156" t="b">
        <f t="shared" si="57"/>
        <v>0</v>
      </c>
      <c r="BH156">
        <v>1</v>
      </c>
      <c r="BI156">
        <v>1</v>
      </c>
      <c r="BJ156">
        <f t="shared" si="58"/>
        <v>2</v>
      </c>
      <c r="BK156">
        <f t="shared" si="59"/>
        <v>2</v>
      </c>
      <c r="BL156">
        <f t="shared" si="60"/>
        <v>1</v>
      </c>
      <c r="BM156">
        <f t="shared" si="61"/>
        <v>1</v>
      </c>
      <c r="BN156">
        <f t="shared" si="62"/>
        <v>1</v>
      </c>
      <c r="BO156">
        <f t="shared" si="63"/>
        <v>1</v>
      </c>
      <c r="BP156">
        <v>0</v>
      </c>
      <c r="BQ156">
        <f t="shared" si="64"/>
        <v>0</v>
      </c>
      <c r="BR156">
        <f t="shared" si="65"/>
        <v>0</v>
      </c>
      <c r="BS156">
        <v>1</v>
      </c>
      <c r="BT156">
        <v>0</v>
      </c>
      <c r="BU156" t="str">
        <f t="shared" si="46"/>
        <v>2013山西省</v>
      </c>
      <c r="BV156">
        <v>0</v>
      </c>
      <c r="BW156">
        <v>0</v>
      </c>
    </row>
    <row r="157" spans="1:75" x14ac:dyDescent="0.3">
      <c r="A157">
        <v>2016</v>
      </c>
      <c r="B157" t="s">
        <v>293</v>
      </c>
      <c r="C157" t="s">
        <v>2108</v>
      </c>
      <c r="D157" t="s">
        <v>2109</v>
      </c>
      <c r="E157" t="s">
        <v>24</v>
      </c>
      <c r="F157">
        <v>140702014</v>
      </c>
      <c r="G157" t="s">
        <v>2110</v>
      </c>
      <c r="H157" t="s">
        <v>2111</v>
      </c>
      <c r="I157" t="s">
        <v>2114</v>
      </c>
      <c r="J157">
        <v>5.5384615384615383</v>
      </c>
      <c r="K157">
        <v>0.74338914412443169</v>
      </c>
      <c r="L157" t="str">
        <f t="shared" si="47"/>
        <v>2017晋中市</v>
      </c>
      <c r="M157">
        <v>38.582089552238806</v>
      </c>
      <c r="N157">
        <f t="shared" si="48"/>
        <v>1.586385744729135</v>
      </c>
      <c r="O157">
        <v>0.42950000004582523</v>
      </c>
      <c r="P157">
        <v>7.0378661877091471</v>
      </c>
      <c r="Q157">
        <v>4.5138299762895482</v>
      </c>
      <c r="R157">
        <v>0.19193639678617819</v>
      </c>
      <c r="S157">
        <v>0.40781867047727088</v>
      </c>
      <c r="T157">
        <v>2.5211380837040358</v>
      </c>
      <c r="U157" t="s">
        <v>5217</v>
      </c>
      <c r="V157">
        <v>2</v>
      </c>
      <c r="W157" t="s">
        <v>321</v>
      </c>
      <c r="X157">
        <v>2013</v>
      </c>
      <c r="Y157" t="s">
        <v>4932</v>
      </c>
      <c r="Z157">
        <v>13</v>
      </c>
      <c r="AA157">
        <f t="shared" si="44"/>
        <v>1.1139433523068367</v>
      </c>
      <c r="AB157">
        <v>13</v>
      </c>
      <c r="AC157">
        <f t="shared" si="49"/>
        <v>1.1139433523068367</v>
      </c>
      <c r="AD157" t="s">
        <v>5042</v>
      </c>
      <c r="AE157">
        <v>18</v>
      </c>
      <c r="AF157">
        <f t="shared" si="50"/>
        <v>1.255272505103306</v>
      </c>
      <c r="AG157">
        <v>22</v>
      </c>
      <c r="AH157">
        <f t="shared" si="51"/>
        <v>1.3424226808222062</v>
      </c>
      <c r="AI157">
        <f t="shared" si="52"/>
        <v>0.72222222222222221</v>
      </c>
      <c r="AJ157">
        <f t="shared" si="45"/>
        <v>-5</v>
      </c>
      <c r="AK157">
        <f t="shared" si="53"/>
        <v>0.59090909090909094</v>
      </c>
      <c r="AL157">
        <f t="shared" si="54"/>
        <v>-9</v>
      </c>
      <c r="AM157">
        <v>52</v>
      </c>
      <c r="AN157">
        <v>1</v>
      </c>
      <c r="AO157">
        <v>1</v>
      </c>
      <c r="AP157">
        <v>3</v>
      </c>
      <c r="AQ157">
        <v>0.74338914412443169</v>
      </c>
      <c r="AR157">
        <v>1</v>
      </c>
      <c r="AS157">
        <v>1</v>
      </c>
      <c r="AT157">
        <v>6326</v>
      </c>
      <c r="AU157">
        <v>3.8011291875797042</v>
      </c>
      <c r="AV157">
        <v>1</v>
      </c>
      <c r="AW157">
        <v>0</v>
      </c>
      <c r="AX157">
        <v>0</v>
      </c>
      <c r="AY157">
        <v>1</v>
      </c>
      <c r="AZ157">
        <f t="shared" si="55"/>
        <v>0</v>
      </c>
      <c r="BA157">
        <f t="shared" si="56"/>
        <v>0.72222222222222221</v>
      </c>
      <c r="BB157">
        <v>1</v>
      </c>
      <c r="BC157" t="s">
        <v>2113</v>
      </c>
      <c r="BD157">
        <v>1</v>
      </c>
      <c r="BE157">
        <v>1</v>
      </c>
      <c r="BF157">
        <v>5126</v>
      </c>
      <c r="BG157" t="b">
        <f t="shared" si="57"/>
        <v>0</v>
      </c>
      <c r="BH157">
        <v>0</v>
      </c>
      <c r="BI157">
        <v>1</v>
      </c>
      <c r="BJ157">
        <f t="shared" si="58"/>
        <v>2</v>
      </c>
      <c r="BK157">
        <f t="shared" si="59"/>
        <v>0</v>
      </c>
      <c r="BL157">
        <f t="shared" si="60"/>
        <v>0</v>
      </c>
      <c r="BM157">
        <f t="shared" si="61"/>
        <v>1</v>
      </c>
      <c r="BN157">
        <f t="shared" si="62"/>
        <v>1</v>
      </c>
      <c r="BO157">
        <f t="shared" si="63"/>
        <v>0</v>
      </c>
      <c r="BP157">
        <v>1</v>
      </c>
      <c r="BQ157">
        <f t="shared" si="64"/>
        <v>2</v>
      </c>
      <c r="BR157">
        <f t="shared" si="65"/>
        <v>1</v>
      </c>
      <c r="BS157">
        <v>1</v>
      </c>
      <c r="BT157">
        <v>0</v>
      </c>
      <c r="BU157" t="str">
        <f t="shared" si="46"/>
        <v>2015山西省</v>
      </c>
      <c r="BV157">
        <v>1</v>
      </c>
      <c r="BW157">
        <v>0</v>
      </c>
    </row>
    <row r="158" spans="1:75" x14ac:dyDescent="0.3">
      <c r="A158">
        <v>2019</v>
      </c>
      <c r="B158" t="s">
        <v>293</v>
      </c>
      <c r="C158" t="s">
        <v>2108</v>
      </c>
      <c r="D158" t="s">
        <v>2116</v>
      </c>
      <c r="E158" t="s">
        <v>24</v>
      </c>
      <c r="F158">
        <v>140702019</v>
      </c>
      <c r="G158" t="s">
        <v>2117</v>
      </c>
      <c r="H158" t="s">
        <v>2111</v>
      </c>
      <c r="I158" t="s">
        <v>2118</v>
      </c>
      <c r="J158">
        <v>54.05797101449275</v>
      </c>
      <c r="K158">
        <v>1.7328597410714324</v>
      </c>
      <c r="L158" t="str">
        <f t="shared" si="47"/>
        <v>2020晋中市</v>
      </c>
      <c r="M158">
        <v>50.7</v>
      </c>
      <c r="N158">
        <f t="shared" si="48"/>
        <v>1.705007959333336</v>
      </c>
      <c r="O158">
        <v>0.4481</v>
      </c>
      <c r="P158">
        <v>7.1643528557844371</v>
      </c>
      <c r="Q158">
        <v>4.6347291080813307</v>
      </c>
      <c r="R158">
        <v>0.1525192644721711</v>
      </c>
      <c r="S158">
        <v>0.4393038082653769</v>
      </c>
      <c r="T158">
        <v>2.5250448070368452</v>
      </c>
      <c r="U158" t="s">
        <v>5151</v>
      </c>
      <c r="V158">
        <v>1</v>
      </c>
      <c r="W158" t="s">
        <v>293</v>
      </c>
      <c r="X158">
        <v>2018</v>
      </c>
      <c r="Y158" t="s">
        <v>5043</v>
      </c>
      <c r="Z158">
        <v>42.795765877957663</v>
      </c>
      <c r="AA158">
        <f t="shared" si="44"/>
        <v>1.6314008029663978</v>
      </c>
      <c r="AB158">
        <v>51.737967914438507</v>
      </c>
      <c r="AC158">
        <f t="shared" si="49"/>
        <v>1.7138093671544501</v>
      </c>
      <c r="AD158" t="s">
        <v>2115</v>
      </c>
      <c r="AE158">
        <v>57.739726027397261</v>
      </c>
      <c r="AF158">
        <f t="shared" si="50"/>
        <v>1.7614747188403053</v>
      </c>
      <c r="AG158">
        <v>83.67647058823529</v>
      </c>
      <c r="AH158">
        <f t="shared" si="51"/>
        <v>1.9226033536888347</v>
      </c>
      <c r="AI158">
        <f t="shared" si="52"/>
        <v>0.7411840828210936</v>
      </c>
      <c r="AJ158">
        <f t="shared" si="45"/>
        <v>-14.943960149439597</v>
      </c>
      <c r="AK158">
        <f t="shared" si="53"/>
        <v>0.61830963412685735</v>
      </c>
      <c r="AL158">
        <f t="shared" si="54"/>
        <v>-31.938502673796783</v>
      </c>
      <c r="AM158">
        <v>46</v>
      </c>
      <c r="AN158">
        <v>1</v>
      </c>
      <c r="AO158">
        <v>1</v>
      </c>
      <c r="AP158">
        <v>1</v>
      </c>
      <c r="AQ158">
        <v>1.7328597410714319</v>
      </c>
      <c r="AR158">
        <v>0</v>
      </c>
      <c r="AS158">
        <v>0</v>
      </c>
      <c r="AT158">
        <v>5512</v>
      </c>
      <c r="AU158">
        <v>3.7413092088995694</v>
      </c>
      <c r="AV158">
        <v>0</v>
      </c>
      <c r="AW158">
        <v>0</v>
      </c>
      <c r="AX158">
        <v>0</v>
      </c>
      <c r="AY158">
        <v>1</v>
      </c>
      <c r="AZ158">
        <f t="shared" si="55"/>
        <v>0</v>
      </c>
      <c r="BA158">
        <f t="shared" si="56"/>
        <v>0.7411840828210936</v>
      </c>
      <c r="BB158">
        <v>0</v>
      </c>
      <c r="BC158" t="s">
        <v>2115</v>
      </c>
      <c r="BD158">
        <v>0</v>
      </c>
      <c r="BE158">
        <v>0</v>
      </c>
      <c r="BF158">
        <v>4672</v>
      </c>
      <c r="BG158" t="b">
        <f t="shared" si="57"/>
        <v>0</v>
      </c>
      <c r="BH158">
        <v>0</v>
      </c>
      <c r="BI158">
        <v>0</v>
      </c>
      <c r="BJ158">
        <f t="shared" si="58"/>
        <v>0</v>
      </c>
      <c r="BK158">
        <f t="shared" si="59"/>
        <v>0</v>
      </c>
      <c r="BL158">
        <f t="shared" si="60"/>
        <v>0</v>
      </c>
      <c r="BM158">
        <f t="shared" si="61"/>
        <v>0</v>
      </c>
      <c r="BN158">
        <f t="shared" si="62"/>
        <v>0</v>
      </c>
      <c r="BO158">
        <f t="shared" si="63"/>
        <v>0</v>
      </c>
      <c r="BP158">
        <v>0</v>
      </c>
      <c r="BQ158">
        <f t="shared" si="64"/>
        <v>0</v>
      </c>
      <c r="BR158">
        <f t="shared" si="65"/>
        <v>0</v>
      </c>
      <c r="BS158">
        <v>0</v>
      </c>
      <c r="BT158">
        <v>0</v>
      </c>
      <c r="BU158" t="str">
        <f t="shared" si="46"/>
        <v>2018山西省</v>
      </c>
      <c r="BV158">
        <v>0</v>
      </c>
      <c r="BW158">
        <v>0</v>
      </c>
    </row>
    <row r="159" spans="1:75" x14ac:dyDescent="0.3">
      <c r="A159">
        <v>2020</v>
      </c>
      <c r="B159" t="s">
        <v>293</v>
      </c>
      <c r="C159" t="s">
        <v>2108</v>
      </c>
      <c r="D159" t="s">
        <v>2116</v>
      </c>
      <c r="E159" t="s">
        <v>24</v>
      </c>
      <c r="F159">
        <v>140702019</v>
      </c>
      <c r="G159" t="s">
        <v>2117</v>
      </c>
      <c r="H159" t="s">
        <v>2111</v>
      </c>
      <c r="I159" t="s">
        <v>2119</v>
      </c>
      <c r="J159">
        <v>50.7</v>
      </c>
      <c r="K159">
        <v>1.705007959333336</v>
      </c>
      <c r="L159" t="str">
        <f t="shared" si="47"/>
        <v>2021晋中市</v>
      </c>
      <c r="M159">
        <v>42.98</v>
      </c>
      <c r="N159">
        <f t="shared" si="48"/>
        <v>1.6332664111554245</v>
      </c>
      <c r="O159">
        <v>0.45469999999999999</v>
      </c>
      <c r="P159">
        <v>7.1670217957902569</v>
      </c>
      <c r="Q159">
        <v>4.6389482682366543</v>
      </c>
      <c r="R159">
        <v>0.15376358784953789</v>
      </c>
      <c r="S159">
        <v>0.42162625101181789</v>
      </c>
      <c r="T159">
        <v>2.5250448070368452</v>
      </c>
      <c r="U159" t="s">
        <v>5088</v>
      </c>
      <c r="V159">
        <v>1</v>
      </c>
      <c r="W159" t="s">
        <v>293</v>
      </c>
      <c r="X159">
        <v>2018</v>
      </c>
      <c r="Y159" t="s">
        <v>5043</v>
      </c>
      <c r="Z159">
        <v>42.795765877957663</v>
      </c>
      <c r="AA159">
        <f t="shared" si="44"/>
        <v>1.6314008029663978</v>
      </c>
      <c r="AB159">
        <v>51.737967914438507</v>
      </c>
      <c r="AC159">
        <f t="shared" si="49"/>
        <v>1.7138093671544501</v>
      </c>
      <c r="AD159" t="s">
        <v>2115</v>
      </c>
      <c r="AE159">
        <v>57.739726027397261</v>
      </c>
      <c r="AF159">
        <f t="shared" si="50"/>
        <v>1.7614747188403053</v>
      </c>
      <c r="AG159">
        <v>83.67647058823529</v>
      </c>
      <c r="AH159">
        <f t="shared" si="51"/>
        <v>1.9226033536888347</v>
      </c>
      <c r="AI159">
        <f t="shared" si="52"/>
        <v>0.7411840828210936</v>
      </c>
      <c r="AJ159">
        <f t="shared" si="45"/>
        <v>-14.943960149439597</v>
      </c>
      <c r="AK159">
        <f t="shared" si="53"/>
        <v>0.61830963412685735</v>
      </c>
      <c r="AL159">
        <f t="shared" si="54"/>
        <v>-31.938502673796783</v>
      </c>
      <c r="AM159">
        <v>47</v>
      </c>
      <c r="AN159">
        <v>1</v>
      </c>
      <c r="AO159">
        <v>1</v>
      </c>
      <c r="AP159">
        <v>2</v>
      </c>
      <c r="AQ159">
        <v>1.705007959333336</v>
      </c>
      <c r="AR159">
        <v>0</v>
      </c>
      <c r="AS159">
        <v>0</v>
      </c>
      <c r="AT159">
        <v>5737</v>
      </c>
      <c r="AU159">
        <v>3.758684849882441</v>
      </c>
      <c r="AV159">
        <v>0</v>
      </c>
      <c r="AW159">
        <v>0</v>
      </c>
      <c r="AX159">
        <v>0</v>
      </c>
      <c r="AY159">
        <v>1</v>
      </c>
      <c r="AZ159">
        <f t="shared" si="55"/>
        <v>0</v>
      </c>
      <c r="BA159">
        <f t="shared" si="56"/>
        <v>0.7411840828210936</v>
      </c>
      <c r="BB159">
        <v>0</v>
      </c>
      <c r="BC159" t="s">
        <v>2118</v>
      </c>
      <c r="BD159">
        <v>0</v>
      </c>
      <c r="BE159">
        <v>0</v>
      </c>
      <c r="BF159">
        <v>5512</v>
      </c>
      <c r="BG159" t="b">
        <f t="shared" si="57"/>
        <v>0</v>
      </c>
      <c r="BH159">
        <v>0</v>
      </c>
      <c r="BI159">
        <v>0</v>
      </c>
      <c r="BJ159">
        <f t="shared" si="58"/>
        <v>0</v>
      </c>
      <c r="BK159">
        <f t="shared" si="59"/>
        <v>0</v>
      </c>
      <c r="BL159">
        <f t="shared" si="60"/>
        <v>0</v>
      </c>
      <c r="BM159">
        <f t="shared" si="61"/>
        <v>0</v>
      </c>
      <c r="BN159">
        <f t="shared" si="62"/>
        <v>0</v>
      </c>
      <c r="BO159">
        <f t="shared" si="63"/>
        <v>0</v>
      </c>
      <c r="BP159">
        <v>0</v>
      </c>
      <c r="BQ159">
        <f t="shared" si="64"/>
        <v>0</v>
      </c>
      <c r="BR159">
        <f t="shared" si="65"/>
        <v>0</v>
      </c>
      <c r="BS159">
        <v>0</v>
      </c>
      <c r="BT159">
        <v>0</v>
      </c>
      <c r="BU159" t="str">
        <f t="shared" si="46"/>
        <v>2019山西省</v>
      </c>
      <c r="BV159">
        <v>0</v>
      </c>
      <c r="BW159">
        <v>0</v>
      </c>
    </row>
    <row r="160" spans="1:75" x14ac:dyDescent="0.3">
      <c r="A160">
        <v>2021</v>
      </c>
      <c r="B160" t="s">
        <v>293</v>
      </c>
      <c r="C160" t="s">
        <v>2108</v>
      </c>
      <c r="D160" t="s">
        <v>2116</v>
      </c>
      <c r="E160" t="s">
        <v>24</v>
      </c>
      <c r="F160">
        <v>140702019</v>
      </c>
      <c r="G160" t="s">
        <v>2117</v>
      </c>
      <c r="H160" t="s">
        <v>2111</v>
      </c>
      <c r="I160" t="s">
        <v>2120</v>
      </c>
      <c r="J160">
        <v>42.98</v>
      </c>
      <c r="K160">
        <v>1.6332664111554245</v>
      </c>
      <c r="L160" t="str">
        <f t="shared" si="47"/>
        <v>2022晋中市</v>
      </c>
      <c r="M160">
        <v>57.38</v>
      </c>
      <c r="N160">
        <f t="shared" si="48"/>
        <v>1.7587605439099796</v>
      </c>
      <c r="O160">
        <v>0.51139999999999997</v>
      </c>
      <c r="P160">
        <v>7.2657609167176096</v>
      </c>
      <c r="Q160">
        <v>4.7360457375965419</v>
      </c>
      <c r="R160">
        <v>0.16933043743053419</v>
      </c>
      <c r="S160">
        <v>0.46635175950085211</v>
      </c>
      <c r="T160">
        <v>2.5250448070368452</v>
      </c>
      <c r="U160" t="s">
        <v>5355</v>
      </c>
      <c r="V160">
        <v>1</v>
      </c>
      <c r="W160" t="s">
        <v>293</v>
      </c>
      <c r="X160">
        <v>2018</v>
      </c>
      <c r="Y160" t="s">
        <v>5043</v>
      </c>
      <c r="Z160">
        <v>42.795765877957663</v>
      </c>
      <c r="AA160">
        <f t="shared" si="44"/>
        <v>1.6314008029663978</v>
      </c>
      <c r="AB160">
        <v>51.737967914438507</v>
      </c>
      <c r="AC160">
        <f t="shared" si="49"/>
        <v>1.7138093671544501</v>
      </c>
      <c r="AD160" t="s">
        <v>2115</v>
      </c>
      <c r="AE160">
        <v>57.739726027397261</v>
      </c>
      <c r="AF160">
        <f t="shared" si="50"/>
        <v>1.7614747188403053</v>
      </c>
      <c r="AG160">
        <v>83.67647058823529</v>
      </c>
      <c r="AH160">
        <f t="shared" si="51"/>
        <v>1.9226033536888347</v>
      </c>
      <c r="AI160">
        <f t="shared" si="52"/>
        <v>0.7411840828210936</v>
      </c>
      <c r="AJ160">
        <f t="shared" si="45"/>
        <v>-14.943960149439597</v>
      </c>
      <c r="AK160">
        <f t="shared" si="53"/>
        <v>0.61830963412685735</v>
      </c>
      <c r="AL160">
        <f t="shared" si="54"/>
        <v>-31.938502673796783</v>
      </c>
      <c r="AM160">
        <v>48</v>
      </c>
      <c r="AN160">
        <v>1</v>
      </c>
      <c r="AO160">
        <v>1</v>
      </c>
      <c r="AP160">
        <v>3</v>
      </c>
      <c r="AQ160">
        <v>1.633266411155424</v>
      </c>
      <c r="AR160">
        <v>1</v>
      </c>
      <c r="AS160">
        <v>2</v>
      </c>
      <c r="AT160">
        <v>7164</v>
      </c>
      <c r="AU160">
        <v>3.8551555771769941</v>
      </c>
      <c r="AV160">
        <v>0</v>
      </c>
      <c r="AW160">
        <v>0</v>
      </c>
      <c r="AX160">
        <v>0</v>
      </c>
      <c r="AY160">
        <v>1</v>
      </c>
      <c r="AZ160">
        <f t="shared" si="55"/>
        <v>0</v>
      </c>
      <c r="BA160">
        <f t="shared" si="56"/>
        <v>0.7411840828210936</v>
      </c>
      <c r="BB160">
        <v>0</v>
      </c>
      <c r="BC160" t="s">
        <v>2119</v>
      </c>
      <c r="BD160">
        <v>0</v>
      </c>
      <c r="BE160">
        <v>0</v>
      </c>
      <c r="BF160">
        <v>5737</v>
      </c>
      <c r="BG160" t="b">
        <f t="shared" si="57"/>
        <v>0</v>
      </c>
      <c r="BH160">
        <v>0</v>
      </c>
      <c r="BI160">
        <v>0</v>
      </c>
      <c r="BJ160">
        <f t="shared" si="58"/>
        <v>0</v>
      </c>
      <c r="BK160">
        <f t="shared" si="59"/>
        <v>0</v>
      </c>
      <c r="BL160">
        <f t="shared" si="60"/>
        <v>0</v>
      </c>
      <c r="BM160">
        <f t="shared" si="61"/>
        <v>0</v>
      </c>
      <c r="BN160">
        <f t="shared" si="62"/>
        <v>0</v>
      </c>
      <c r="BO160">
        <f t="shared" si="63"/>
        <v>0</v>
      </c>
      <c r="BP160">
        <v>0</v>
      </c>
      <c r="BQ160">
        <f t="shared" si="64"/>
        <v>0</v>
      </c>
      <c r="BR160">
        <f t="shared" si="65"/>
        <v>0</v>
      </c>
      <c r="BS160">
        <v>0</v>
      </c>
      <c r="BT160">
        <v>0</v>
      </c>
      <c r="BU160" t="str">
        <f t="shared" si="46"/>
        <v>2020山西省</v>
      </c>
      <c r="BV160">
        <v>0</v>
      </c>
      <c r="BW160">
        <v>0</v>
      </c>
    </row>
    <row r="161" spans="1:75" x14ac:dyDescent="0.3">
      <c r="A161">
        <v>2022</v>
      </c>
      <c r="B161" t="s">
        <v>293</v>
      </c>
      <c r="C161" t="s">
        <v>2108</v>
      </c>
      <c r="D161" t="s">
        <v>2116</v>
      </c>
      <c r="E161" t="s">
        <v>24</v>
      </c>
      <c r="F161">
        <v>140702019</v>
      </c>
      <c r="G161" t="s">
        <v>2117</v>
      </c>
      <c r="H161" t="s">
        <v>2111</v>
      </c>
      <c r="I161" t="s">
        <v>2121</v>
      </c>
      <c r="J161">
        <v>57.38</v>
      </c>
      <c r="K161">
        <v>1.7587605439099796</v>
      </c>
      <c r="L161" t="str">
        <f t="shared" si="47"/>
        <v>2023晋中市</v>
      </c>
      <c r="M161">
        <v>44.44</v>
      </c>
      <c r="N161">
        <f t="shared" si="48"/>
        <v>1.6477740502688301</v>
      </c>
      <c r="O161">
        <v>0.55679999999999996</v>
      </c>
      <c r="P161">
        <v>6.3246939138617746</v>
      </c>
      <c r="Q161">
        <v>4.7942718912879787</v>
      </c>
      <c r="R161">
        <v>0.16895318472314361</v>
      </c>
      <c r="S161">
        <v>0.45173920194091799</v>
      </c>
      <c r="T161">
        <v>2.5263392773898441</v>
      </c>
      <c r="U161" t="s">
        <v>5356</v>
      </c>
      <c r="V161">
        <v>1</v>
      </c>
      <c r="W161" t="s">
        <v>293</v>
      </c>
      <c r="X161">
        <v>2018</v>
      </c>
      <c r="Y161" t="s">
        <v>5043</v>
      </c>
      <c r="Z161">
        <v>42.795765877957663</v>
      </c>
      <c r="AA161">
        <f t="shared" si="44"/>
        <v>1.6314008029663978</v>
      </c>
      <c r="AB161">
        <v>51.737967914438507</v>
      </c>
      <c r="AC161">
        <f t="shared" si="49"/>
        <v>1.7138093671544501</v>
      </c>
      <c r="AD161" t="s">
        <v>2115</v>
      </c>
      <c r="AE161">
        <v>57.739726027397261</v>
      </c>
      <c r="AF161">
        <f t="shared" si="50"/>
        <v>1.7614747188403053</v>
      </c>
      <c r="AG161">
        <v>83.67647058823529</v>
      </c>
      <c r="AH161">
        <f t="shared" si="51"/>
        <v>1.9226033536888347</v>
      </c>
      <c r="AI161">
        <f t="shared" si="52"/>
        <v>0.7411840828210936</v>
      </c>
      <c r="AJ161">
        <f t="shared" si="45"/>
        <v>-14.943960149439597</v>
      </c>
      <c r="AK161">
        <f t="shared" si="53"/>
        <v>0.61830963412685735</v>
      </c>
      <c r="AL161">
        <f t="shared" si="54"/>
        <v>-31.938502673796783</v>
      </c>
      <c r="AM161">
        <v>49</v>
      </c>
      <c r="AN161">
        <v>1</v>
      </c>
      <c r="AO161">
        <v>1</v>
      </c>
      <c r="AP161">
        <v>4</v>
      </c>
      <c r="AQ161">
        <v>1.75876054390998</v>
      </c>
      <c r="AR161">
        <v>0</v>
      </c>
      <c r="AS161">
        <v>0</v>
      </c>
      <c r="AT161">
        <v>7709</v>
      </c>
      <c r="AU161">
        <v>3.8869980456710995</v>
      </c>
      <c r="AV161">
        <v>0</v>
      </c>
      <c r="AW161">
        <v>0</v>
      </c>
      <c r="AX161">
        <v>0</v>
      </c>
      <c r="AY161">
        <v>1</v>
      </c>
      <c r="AZ161">
        <f t="shared" si="55"/>
        <v>0</v>
      </c>
      <c r="BA161">
        <f t="shared" si="56"/>
        <v>0.7411840828210936</v>
      </c>
      <c r="BB161">
        <v>0</v>
      </c>
      <c r="BC161" t="s">
        <v>2120</v>
      </c>
      <c r="BD161">
        <v>2</v>
      </c>
      <c r="BE161">
        <v>1</v>
      </c>
      <c r="BF161">
        <v>7164</v>
      </c>
      <c r="BG161" t="b">
        <f t="shared" si="57"/>
        <v>0</v>
      </c>
      <c r="BH161">
        <v>0</v>
      </c>
      <c r="BI161">
        <v>0</v>
      </c>
      <c r="BJ161">
        <f t="shared" si="58"/>
        <v>0</v>
      </c>
      <c r="BK161">
        <f t="shared" si="59"/>
        <v>0</v>
      </c>
      <c r="BL161">
        <f t="shared" si="60"/>
        <v>0</v>
      </c>
      <c r="BM161">
        <f t="shared" si="61"/>
        <v>0</v>
      </c>
      <c r="BN161">
        <f t="shared" si="62"/>
        <v>0</v>
      </c>
      <c r="BO161">
        <f t="shared" si="63"/>
        <v>0</v>
      </c>
      <c r="BP161">
        <v>0</v>
      </c>
      <c r="BQ161">
        <f t="shared" si="64"/>
        <v>0</v>
      </c>
      <c r="BR161">
        <f t="shared" si="65"/>
        <v>0</v>
      </c>
      <c r="BS161">
        <v>0</v>
      </c>
      <c r="BT161">
        <v>0</v>
      </c>
      <c r="BU161" t="str">
        <f t="shared" si="46"/>
        <v>2021山西省</v>
      </c>
      <c r="BV161">
        <v>0</v>
      </c>
      <c r="BW161">
        <v>0</v>
      </c>
    </row>
    <row r="162" spans="1:75" x14ac:dyDescent="0.3">
      <c r="A162">
        <v>2017</v>
      </c>
      <c r="B162" t="s">
        <v>293</v>
      </c>
      <c r="C162" t="s">
        <v>415</v>
      </c>
      <c r="D162" t="s">
        <v>3559</v>
      </c>
      <c r="E162" t="s">
        <v>24</v>
      </c>
      <c r="F162">
        <v>140802016</v>
      </c>
      <c r="G162" t="s">
        <v>3560</v>
      </c>
      <c r="H162" t="s">
        <v>418</v>
      </c>
      <c r="I162" t="s">
        <v>1045</v>
      </c>
      <c r="J162">
        <v>49.253731343283583</v>
      </c>
      <c r="K162">
        <v>1.6924391371770611</v>
      </c>
      <c r="L162" t="str">
        <f t="shared" si="47"/>
        <v>2018朔州市</v>
      </c>
      <c r="M162">
        <v>47.671232876712331</v>
      </c>
      <c r="N162">
        <f t="shared" si="48"/>
        <v>1.6782563838261251</v>
      </c>
      <c r="O162">
        <v>0.40951459565833492</v>
      </c>
      <c r="P162">
        <v>6.9913248886029464</v>
      </c>
      <c r="Q162">
        <v>4.7428507679532643</v>
      </c>
      <c r="R162">
        <v>0.17047283514098399</v>
      </c>
      <c r="S162">
        <v>0.51664988495057562</v>
      </c>
      <c r="T162">
        <v>2.214843848047698</v>
      </c>
      <c r="U162" t="s">
        <v>5358</v>
      </c>
      <c r="V162">
        <v>2</v>
      </c>
      <c r="W162" t="s">
        <v>344</v>
      </c>
      <c r="X162">
        <v>2016</v>
      </c>
      <c r="Y162" t="s">
        <v>2096</v>
      </c>
      <c r="Z162">
        <v>29.692307692307693</v>
      </c>
      <c r="AA162">
        <f t="shared" si="44"/>
        <v>1.4726439523649182</v>
      </c>
      <c r="AB162">
        <v>16.756756756756754</v>
      </c>
      <c r="AC162">
        <f t="shared" si="49"/>
        <v>1.2241899654312589</v>
      </c>
      <c r="AD162" t="s">
        <v>3558</v>
      </c>
      <c r="AE162">
        <v>46.769230769230766</v>
      </c>
      <c r="AF162">
        <f t="shared" si="50"/>
        <v>1.6699602269658982</v>
      </c>
      <c r="AG162">
        <v>33.783783783783782</v>
      </c>
      <c r="AH162">
        <f t="shared" si="51"/>
        <v>1.5287082889410615</v>
      </c>
      <c r="AI162">
        <f t="shared" si="52"/>
        <v>0.63486842105263164</v>
      </c>
      <c r="AJ162">
        <f t="shared" si="45"/>
        <v>-17.076923076923073</v>
      </c>
      <c r="AK162">
        <f t="shared" si="53"/>
        <v>0.49599999999999994</v>
      </c>
      <c r="AL162">
        <f t="shared" si="54"/>
        <v>-17.027027027027028</v>
      </c>
      <c r="AM162">
        <v>54</v>
      </c>
      <c r="AN162">
        <v>1</v>
      </c>
      <c r="AO162">
        <v>1</v>
      </c>
      <c r="AP162">
        <v>1</v>
      </c>
      <c r="AQ162">
        <v>1.6924391371770611</v>
      </c>
      <c r="AR162">
        <v>0</v>
      </c>
      <c r="AS162">
        <v>0</v>
      </c>
      <c r="AT162">
        <v>6495</v>
      </c>
      <c r="AU162">
        <v>3.8125791554090469</v>
      </c>
      <c r="AV162">
        <v>0</v>
      </c>
      <c r="AW162">
        <v>0</v>
      </c>
      <c r="AX162">
        <v>0</v>
      </c>
      <c r="AY162">
        <v>1</v>
      </c>
      <c r="AZ162">
        <f t="shared" si="55"/>
        <v>0</v>
      </c>
      <c r="BA162">
        <f t="shared" si="56"/>
        <v>0.63486842105263164</v>
      </c>
      <c r="BB162">
        <v>0</v>
      </c>
      <c r="BC162" t="s">
        <v>3558</v>
      </c>
      <c r="BD162">
        <v>0</v>
      </c>
      <c r="BE162">
        <v>0</v>
      </c>
      <c r="BF162">
        <v>5953</v>
      </c>
      <c r="BG162" t="b">
        <f t="shared" si="57"/>
        <v>0</v>
      </c>
      <c r="BH162">
        <v>0</v>
      </c>
      <c r="BI162">
        <v>0</v>
      </c>
      <c r="BJ162">
        <f t="shared" si="58"/>
        <v>0</v>
      </c>
      <c r="BK162">
        <f t="shared" si="59"/>
        <v>0</v>
      </c>
      <c r="BL162">
        <f t="shared" si="60"/>
        <v>0</v>
      </c>
      <c r="BM162">
        <f t="shared" si="61"/>
        <v>0</v>
      </c>
      <c r="BN162">
        <f t="shared" si="62"/>
        <v>0</v>
      </c>
      <c r="BO162">
        <f t="shared" si="63"/>
        <v>0</v>
      </c>
      <c r="BP162">
        <v>0</v>
      </c>
      <c r="BQ162">
        <f t="shared" si="64"/>
        <v>0</v>
      </c>
      <c r="BR162">
        <f t="shared" si="65"/>
        <v>0</v>
      </c>
      <c r="BS162">
        <v>0</v>
      </c>
      <c r="BT162">
        <v>0</v>
      </c>
      <c r="BU162" t="str">
        <f t="shared" si="46"/>
        <v>2016山西省</v>
      </c>
      <c r="BV162">
        <v>1</v>
      </c>
      <c r="BW162">
        <v>0</v>
      </c>
    </row>
    <row r="163" spans="1:75" x14ac:dyDescent="0.3">
      <c r="A163">
        <v>2016</v>
      </c>
      <c r="B163" t="s">
        <v>293</v>
      </c>
      <c r="C163" t="s">
        <v>436</v>
      </c>
      <c r="D163" t="s">
        <v>3559</v>
      </c>
      <c r="E163" t="s">
        <v>24</v>
      </c>
      <c r="F163">
        <v>140802016</v>
      </c>
      <c r="G163" t="s">
        <v>3560</v>
      </c>
      <c r="H163" t="s">
        <v>344</v>
      </c>
      <c r="I163" t="s">
        <v>2096</v>
      </c>
      <c r="J163">
        <v>29.69230769230769</v>
      </c>
      <c r="K163">
        <v>1.4726439523649182</v>
      </c>
      <c r="L163" t="str">
        <f t="shared" si="47"/>
        <v>2017运城市</v>
      </c>
      <c r="M163">
        <v>49.626865671641788</v>
      </c>
      <c r="N163">
        <f t="shared" si="48"/>
        <v>1.6957168469382971</v>
      </c>
      <c r="O163">
        <v>0.36310000003272391</v>
      </c>
      <c r="P163">
        <v>7.0871950794468459</v>
      </c>
      <c r="Q163">
        <v>4.3637247690063754</v>
      </c>
      <c r="R163">
        <v>0.20794286186777319</v>
      </c>
      <c r="S163">
        <v>0.20536013935723069</v>
      </c>
      <c r="T163">
        <v>2.725094521081469</v>
      </c>
      <c r="U163" t="s">
        <v>5217</v>
      </c>
      <c r="V163">
        <v>1</v>
      </c>
      <c r="W163" t="s">
        <v>293</v>
      </c>
      <c r="X163">
        <v>2015</v>
      </c>
      <c r="Y163" t="s">
        <v>5091</v>
      </c>
      <c r="Z163">
        <v>37.790606060606052</v>
      </c>
      <c r="AA163">
        <f t="shared" si="44"/>
        <v>1.5773838568989227</v>
      </c>
      <c r="AB163">
        <v>22.55980861244019</v>
      </c>
      <c r="AC163">
        <f t="shared" si="49"/>
        <v>1.353335410962293</v>
      </c>
      <c r="AD163" t="s">
        <v>3561</v>
      </c>
      <c r="AE163">
        <v>20</v>
      </c>
      <c r="AF163">
        <f t="shared" si="50"/>
        <v>1.3010299956639813</v>
      </c>
      <c r="AG163">
        <v>0</v>
      </c>
      <c r="AH163" t="e">
        <f t="shared" si="51"/>
        <v>#NUM!</v>
      </c>
      <c r="AI163">
        <f t="shared" si="52"/>
        <v>1.8895303030303026</v>
      </c>
      <c r="AJ163">
        <f t="shared" si="45"/>
        <v>17.790606060606052</v>
      </c>
      <c r="AK163" t="e">
        <f t="shared" si="53"/>
        <v>#DIV/0!</v>
      </c>
      <c r="AL163">
        <f t="shared" si="54"/>
        <v>22.55980861244019</v>
      </c>
      <c r="AM163">
        <v>53</v>
      </c>
      <c r="AN163">
        <v>1</v>
      </c>
      <c r="AO163">
        <v>1</v>
      </c>
      <c r="AP163">
        <v>1</v>
      </c>
      <c r="AQ163">
        <v>1.472643952364918</v>
      </c>
      <c r="AR163">
        <v>0</v>
      </c>
      <c r="AS163">
        <v>0</v>
      </c>
      <c r="AT163">
        <v>7129</v>
      </c>
      <c r="AU163">
        <v>3.8530286147129895</v>
      </c>
      <c r="AV163">
        <v>1</v>
      </c>
      <c r="AW163">
        <v>0</v>
      </c>
      <c r="AX163">
        <v>1</v>
      </c>
      <c r="AY163">
        <v>0</v>
      </c>
      <c r="AZ163">
        <f t="shared" si="55"/>
        <v>1.8895303030303026</v>
      </c>
      <c r="BA163">
        <f t="shared" si="56"/>
        <v>0</v>
      </c>
      <c r="BB163">
        <v>1</v>
      </c>
      <c r="BC163" t="s">
        <v>3561</v>
      </c>
      <c r="BD163">
        <v>0</v>
      </c>
      <c r="BE163">
        <v>0</v>
      </c>
      <c r="BF163">
        <v>5406</v>
      </c>
      <c r="BG163" t="b">
        <f t="shared" si="57"/>
        <v>0</v>
      </c>
      <c r="BH163">
        <v>0</v>
      </c>
      <c r="BI163">
        <v>1</v>
      </c>
      <c r="BJ163">
        <f t="shared" si="58"/>
        <v>2</v>
      </c>
      <c r="BK163">
        <f t="shared" si="59"/>
        <v>0</v>
      </c>
      <c r="BL163">
        <f t="shared" si="60"/>
        <v>0</v>
      </c>
      <c r="BM163">
        <f t="shared" si="61"/>
        <v>1</v>
      </c>
      <c r="BN163">
        <f t="shared" si="62"/>
        <v>1</v>
      </c>
      <c r="BO163">
        <f t="shared" si="63"/>
        <v>0</v>
      </c>
      <c r="BP163">
        <v>1</v>
      </c>
      <c r="BQ163">
        <f t="shared" si="64"/>
        <v>2</v>
      </c>
      <c r="BR163">
        <f t="shared" si="65"/>
        <v>1</v>
      </c>
      <c r="BS163">
        <v>1</v>
      </c>
      <c r="BT163">
        <v>0</v>
      </c>
      <c r="BU163" t="str">
        <f t="shared" si="46"/>
        <v>2015山西省</v>
      </c>
      <c r="BV163">
        <v>1</v>
      </c>
      <c r="BW163">
        <v>0</v>
      </c>
    </row>
    <row r="164" spans="1:75" x14ac:dyDescent="0.3">
      <c r="A164">
        <v>2017</v>
      </c>
      <c r="B164" t="s">
        <v>293</v>
      </c>
      <c r="C164" t="s">
        <v>436</v>
      </c>
      <c r="D164" t="s">
        <v>4538</v>
      </c>
      <c r="E164" t="s">
        <v>24</v>
      </c>
      <c r="F164">
        <v>140802017</v>
      </c>
      <c r="G164" t="s">
        <v>4539</v>
      </c>
      <c r="H164" t="s">
        <v>344</v>
      </c>
      <c r="I164" t="s">
        <v>4540</v>
      </c>
      <c r="J164">
        <v>49.626865671641788</v>
      </c>
      <c r="K164">
        <v>1.6957168469382971</v>
      </c>
      <c r="L164" t="str">
        <f t="shared" si="47"/>
        <v>2018运城市</v>
      </c>
      <c r="M164">
        <v>41.095890410958908</v>
      </c>
      <c r="N164">
        <f t="shared" si="48"/>
        <v>1.6137983945992065</v>
      </c>
      <c r="O164">
        <v>0.37410831439908993</v>
      </c>
      <c r="P164">
        <v>7.1259011734183533</v>
      </c>
      <c r="Q164">
        <v>4.3999331824955679</v>
      </c>
      <c r="R164">
        <v>0.20475484393248999</v>
      </c>
      <c r="S164">
        <v>0.22145280187556249</v>
      </c>
      <c r="T164">
        <v>2.7101173651118158</v>
      </c>
      <c r="U164" t="s">
        <v>5358</v>
      </c>
      <c r="V164">
        <v>1</v>
      </c>
      <c r="W164" t="s">
        <v>293</v>
      </c>
      <c r="X164">
        <v>2016</v>
      </c>
      <c r="Y164" t="s">
        <v>5217</v>
      </c>
      <c r="Z164">
        <v>29.583916083916083</v>
      </c>
      <c r="AA164">
        <f t="shared" si="44"/>
        <v>1.4710556619213757</v>
      </c>
      <c r="AB164">
        <v>22.242014742014739</v>
      </c>
      <c r="AC164">
        <f t="shared" si="49"/>
        <v>1.3471741242638291</v>
      </c>
      <c r="AD164" t="s">
        <v>2096</v>
      </c>
      <c r="AE164">
        <v>29.692307692307693</v>
      </c>
      <c r="AF164">
        <f t="shared" si="50"/>
        <v>1.4726439523649182</v>
      </c>
      <c r="AG164">
        <v>16.756756756756754</v>
      </c>
      <c r="AH164">
        <f t="shared" si="51"/>
        <v>1.2241899654312589</v>
      </c>
      <c r="AI164">
        <f t="shared" si="52"/>
        <v>0.99634950541686285</v>
      </c>
      <c r="AJ164">
        <f t="shared" si="45"/>
        <v>-0.10839160839161011</v>
      </c>
      <c r="AK164">
        <f t="shared" si="53"/>
        <v>1.3273460410557185</v>
      </c>
      <c r="AL164">
        <f t="shared" si="54"/>
        <v>5.4852579852579844</v>
      </c>
      <c r="AM164">
        <v>49</v>
      </c>
      <c r="AN164">
        <v>1</v>
      </c>
      <c r="AO164">
        <v>1</v>
      </c>
      <c r="AP164">
        <v>1</v>
      </c>
      <c r="AQ164">
        <v>1.6957168469382971</v>
      </c>
      <c r="AR164">
        <v>0</v>
      </c>
      <c r="AS164">
        <v>0</v>
      </c>
      <c r="AT164">
        <v>6871</v>
      </c>
      <c r="AU164">
        <v>3.8370199485409082</v>
      </c>
      <c r="AV164">
        <v>0</v>
      </c>
      <c r="AW164">
        <v>0</v>
      </c>
      <c r="AX164">
        <v>0</v>
      </c>
      <c r="AY164">
        <v>1</v>
      </c>
      <c r="AZ164">
        <f t="shared" si="55"/>
        <v>0</v>
      </c>
      <c r="BA164">
        <f t="shared" si="56"/>
        <v>0.99634950541686285</v>
      </c>
      <c r="BB164">
        <v>0</v>
      </c>
      <c r="BC164" t="s">
        <v>2096</v>
      </c>
      <c r="BD164">
        <v>0</v>
      </c>
      <c r="BE164">
        <v>0</v>
      </c>
      <c r="BF164">
        <v>7129</v>
      </c>
      <c r="BG164" t="b">
        <f t="shared" si="57"/>
        <v>0</v>
      </c>
      <c r="BH164">
        <v>0</v>
      </c>
      <c r="BI164">
        <v>0</v>
      </c>
      <c r="BJ164">
        <f t="shared" si="58"/>
        <v>0</v>
      </c>
      <c r="BK164">
        <f t="shared" si="59"/>
        <v>0</v>
      </c>
      <c r="BL164">
        <f t="shared" si="60"/>
        <v>0</v>
      </c>
      <c r="BM164">
        <f t="shared" si="61"/>
        <v>0</v>
      </c>
      <c r="BN164">
        <f t="shared" si="62"/>
        <v>0</v>
      </c>
      <c r="BO164">
        <f t="shared" si="63"/>
        <v>0</v>
      </c>
      <c r="BP164">
        <v>0</v>
      </c>
      <c r="BQ164">
        <f t="shared" si="64"/>
        <v>0</v>
      </c>
      <c r="BR164">
        <f t="shared" si="65"/>
        <v>0</v>
      </c>
      <c r="BS164">
        <v>0</v>
      </c>
      <c r="BT164">
        <v>0</v>
      </c>
      <c r="BU164" t="str">
        <f t="shared" si="46"/>
        <v>2016山西省</v>
      </c>
      <c r="BV164">
        <v>1</v>
      </c>
      <c r="BW164">
        <v>0</v>
      </c>
    </row>
    <row r="165" spans="1:75" x14ac:dyDescent="0.3">
      <c r="A165">
        <v>2018</v>
      </c>
      <c r="B165" t="s">
        <v>293</v>
      </c>
      <c r="C165" t="s">
        <v>436</v>
      </c>
      <c r="D165" t="s">
        <v>4538</v>
      </c>
      <c r="E165" t="s">
        <v>24</v>
      </c>
      <c r="F165">
        <v>140802017</v>
      </c>
      <c r="G165" t="s">
        <v>4539</v>
      </c>
      <c r="H165" t="s">
        <v>344</v>
      </c>
      <c r="I165" t="s">
        <v>4541</v>
      </c>
      <c r="J165">
        <v>41.095890410958908</v>
      </c>
      <c r="K165">
        <v>1.6137983945992065</v>
      </c>
      <c r="L165" t="str">
        <f t="shared" si="47"/>
        <v>2019运城市</v>
      </c>
      <c r="M165">
        <v>46.246376811594203</v>
      </c>
      <c r="N165">
        <f t="shared" si="48"/>
        <v>1.6650777134562551</v>
      </c>
      <c r="O165">
        <v>0.36829999999337593</v>
      </c>
      <c r="P165">
        <v>7.1788735959188923</v>
      </c>
      <c r="Q165">
        <v>4.4506954937270056</v>
      </c>
      <c r="R165">
        <v>0.18829480842318241</v>
      </c>
      <c r="S165">
        <v>0.23896839131233899</v>
      </c>
      <c r="T165">
        <v>2.7101173651118158</v>
      </c>
      <c r="U165" t="s">
        <v>5043</v>
      </c>
      <c r="V165">
        <v>1</v>
      </c>
      <c r="W165" t="s">
        <v>293</v>
      </c>
      <c r="X165">
        <v>2016</v>
      </c>
      <c r="Y165" t="s">
        <v>5217</v>
      </c>
      <c r="Z165">
        <v>29.583916083916083</v>
      </c>
      <c r="AA165">
        <f t="shared" si="44"/>
        <v>1.4710556619213757</v>
      </c>
      <c r="AB165">
        <v>22.242014742014739</v>
      </c>
      <c r="AC165">
        <f t="shared" si="49"/>
        <v>1.3471741242638291</v>
      </c>
      <c r="AD165" t="s">
        <v>2096</v>
      </c>
      <c r="AE165">
        <v>29.692307692307693</v>
      </c>
      <c r="AF165">
        <f t="shared" si="50"/>
        <v>1.4726439523649182</v>
      </c>
      <c r="AG165">
        <v>16.756756756756754</v>
      </c>
      <c r="AH165">
        <f t="shared" si="51"/>
        <v>1.2241899654312589</v>
      </c>
      <c r="AI165">
        <f t="shared" si="52"/>
        <v>0.99634950541686285</v>
      </c>
      <c r="AJ165">
        <f t="shared" si="45"/>
        <v>-0.10839160839161011</v>
      </c>
      <c r="AK165">
        <f t="shared" si="53"/>
        <v>1.3273460410557185</v>
      </c>
      <c r="AL165">
        <f t="shared" si="54"/>
        <v>5.4852579852579844</v>
      </c>
      <c r="AM165">
        <v>50</v>
      </c>
      <c r="AN165">
        <v>1</v>
      </c>
      <c r="AO165">
        <v>1</v>
      </c>
      <c r="AP165">
        <v>2</v>
      </c>
      <c r="AQ165">
        <v>1.613798394599206</v>
      </c>
      <c r="AR165">
        <v>0</v>
      </c>
      <c r="AS165">
        <v>0</v>
      </c>
      <c r="AT165">
        <v>6856</v>
      </c>
      <c r="AU165">
        <v>3.8360708089151418</v>
      </c>
      <c r="AV165">
        <v>0</v>
      </c>
      <c r="AW165">
        <v>0</v>
      </c>
      <c r="AX165">
        <v>0</v>
      </c>
      <c r="AY165">
        <v>1</v>
      </c>
      <c r="AZ165">
        <f t="shared" si="55"/>
        <v>0</v>
      </c>
      <c r="BA165">
        <f t="shared" si="56"/>
        <v>0.99634950541686285</v>
      </c>
      <c r="BB165">
        <v>0</v>
      </c>
      <c r="BC165" t="s">
        <v>4540</v>
      </c>
      <c r="BD165">
        <v>0</v>
      </c>
      <c r="BE165">
        <v>0</v>
      </c>
      <c r="BF165">
        <v>6871</v>
      </c>
      <c r="BG165" t="b">
        <f t="shared" si="57"/>
        <v>0</v>
      </c>
      <c r="BH165">
        <v>0</v>
      </c>
      <c r="BI165">
        <v>0</v>
      </c>
      <c r="BJ165">
        <f t="shared" si="58"/>
        <v>0</v>
      </c>
      <c r="BK165">
        <f t="shared" si="59"/>
        <v>0</v>
      </c>
      <c r="BL165">
        <f t="shared" si="60"/>
        <v>0</v>
      </c>
      <c r="BM165">
        <f t="shared" si="61"/>
        <v>0</v>
      </c>
      <c r="BN165">
        <f t="shared" si="62"/>
        <v>0</v>
      </c>
      <c r="BO165">
        <f t="shared" si="63"/>
        <v>0</v>
      </c>
      <c r="BP165">
        <v>0</v>
      </c>
      <c r="BQ165">
        <f t="shared" si="64"/>
        <v>0</v>
      </c>
      <c r="BR165">
        <f t="shared" si="65"/>
        <v>0</v>
      </c>
      <c r="BS165">
        <v>0</v>
      </c>
      <c r="BT165">
        <v>0</v>
      </c>
      <c r="BU165" t="str">
        <f t="shared" si="46"/>
        <v>2017山西省</v>
      </c>
      <c r="BV165">
        <v>0</v>
      </c>
      <c r="BW165">
        <v>0</v>
      </c>
    </row>
    <row r="166" spans="1:75" x14ac:dyDescent="0.3">
      <c r="A166">
        <v>2019</v>
      </c>
      <c r="B166" t="s">
        <v>293</v>
      </c>
      <c r="C166" t="s">
        <v>436</v>
      </c>
      <c r="D166" t="s">
        <v>4538</v>
      </c>
      <c r="E166" t="s">
        <v>24</v>
      </c>
      <c r="F166">
        <v>140802017</v>
      </c>
      <c r="G166" t="s">
        <v>4539</v>
      </c>
      <c r="H166" t="s">
        <v>344</v>
      </c>
      <c r="I166" t="s">
        <v>440</v>
      </c>
      <c r="J166">
        <v>46.246376811594203</v>
      </c>
      <c r="K166">
        <v>1.6650777134562551</v>
      </c>
      <c r="L166" t="str">
        <f t="shared" si="47"/>
        <v>2020运城市</v>
      </c>
      <c r="M166">
        <v>31.33</v>
      </c>
      <c r="N166">
        <f t="shared" si="48"/>
        <v>1.4959603948817051</v>
      </c>
      <c r="O166">
        <v>0.34599999999999997</v>
      </c>
      <c r="P166">
        <v>7.1939589780191868</v>
      </c>
      <c r="Q166">
        <v>4.4642808451766118</v>
      </c>
      <c r="R166">
        <v>0.18440789466651419</v>
      </c>
      <c r="S166">
        <v>0.2315060285397561</v>
      </c>
      <c r="T166">
        <v>2.7109631189952759</v>
      </c>
      <c r="U166" t="s">
        <v>5151</v>
      </c>
      <c r="V166">
        <v>1</v>
      </c>
      <c r="W166" t="s">
        <v>293</v>
      </c>
      <c r="X166">
        <v>2016</v>
      </c>
      <c r="Y166" t="s">
        <v>5217</v>
      </c>
      <c r="Z166">
        <v>29.583916083916083</v>
      </c>
      <c r="AA166">
        <f t="shared" si="44"/>
        <v>1.4710556619213757</v>
      </c>
      <c r="AB166">
        <v>22.242014742014739</v>
      </c>
      <c r="AC166">
        <f t="shared" si="49"/>
        <v>1.3471741242638291</v>
      </c>
      <c r="AD166" t="s">
        <v>2096</v>
      </c>
      <c r="AE166">
        <v>29.692307692307693</v>
      </c>
      <c r="AF166">
        <f t="shared" si="50"/>
        <v>1.4726439523649182</v>
      </c>
      <c r="AG166">
        <v>16.756756756756754</v>
      </c>
      <c r="AH166">
        <f t="shared" si="51"/>
        <v>1.2241899654312589</v>
      </c>
      <c r="AI166">
        <f t="shared" si="52"/>
        <v>0.99634950541686285</v>
      </c>
      <c r="AJ166">
        <f t="shared" si="45"/>
        <v>-0.10839160839161011</v>
      </c>
      <c r="AK166">
        <f t="shared" si="53"/>
        <v>1.3273460410557185</v>
      </c>
      <c r="AL166">
        <f t="shared" si="54"/>
        <v>5.4852579852579844</v>
      </c>
      <c r="AM166">
        <v>51</v>
      </c>
      <c r="AN166">
        <v>1</v>
      </c>
      <c r="AO166">
        <v>1</v>
      </c>
      <c r="AP166">
        <v>3</v>
      </c>
      <c r="AQ166">
        <v>1.6650777134562551</v>
      </c>
      <c r="AR166">
        <v>0</v>
      </c>
      <c r="AS166">
        <v>0</v>
      </c>
      <c r="AT166">
        <v>6976</v>
      </c>
      <c r="AU166">
        <v>3.8436064719245109</v>
      </c>
      <c r="AV166">
        <v>0</v>
      </c>
      <c r="AW166">
        <v>0</v>
      </c>
      <c r="AX166">
        <v>0</v>
      </c>
      <c r="AY166">
        <v>1</v>
      </c>
      <c r="AZ166">
        <f t="shared" si="55"/>
        <v>0</v>
      </c>
      <c r="BA166">
        <f t="shared" si="56"/>
        <v>0.99634950541686285</v>
      </c>
      <c r="BB166">
        <v>0</v>
      </c>
      <c r="BC166" t="s">
        <v>4541</v>
      </c>
      <c r="BD166">
        <v>0</v>
      </c>
      <c r="BE166">
        <v>0</v>
      </c>
      <c r="BF166">
        <v>6856</v>
      </c>
      <c r="BG166" t="b">
        <f t="shared" si="57"/>
        <v>0</v>
      </c>
      <c r="BH166">
        <v>0</v>
      </c>
      <c r="BI166">
        <v>0</v>
      </c>
      <c r="BJ166">
        <f t="shared" si="58"/>
        <v>0</v>
      </c>
      <c r="BK166">
        <f t="shared" si="59"/>
        <v>0</v>
      </c>
      <c r="BL166">
        <f t="shared" si="60"/>
        <v>0</v>
      </c>
      <c r="BM166">
        <f t="shared" si="61"/>
        <v>0</v>
      </c>
      <c r="BN166">
        <f t="shared" si="62"/>
        <v>0</v>
      </c>
      <c r="BO166">
        <f t="shared" si="63"/>
        <v>0</v>
      </c>
      <c r="BP166">
        <v>0</v>
      </c>
      <c r="BQ166">
        <f t="shared" si="64"/>
        <v>0</v>
      </c>
      <c r="BR166">
        <f t="shared" si="65"/>
        <v>0</v>
      </c>
      <c r="BS166">
        <v>0</v>
      </c>
      <c r="BT166">
        <v>0</v>
      </c>
      <c r="BU166" t="str">
        <f t="shared" si="46"/>
        <v>2018山西省</v>
      </c>
      <c r="BV166">
        <v>0</v>
      </c>
      <c r="BW166">
        <v>0</v>
      </c>
    </row>
    <row r="167" spans="1:75" x14ac:dyDescent="0.3">
      <c r="A167">
        <v>2020</v>
      </c>
      <c r="B167" t="s">
        <v>293</v>
      </c>
      <c r="C167" t="s">
        <v>436</v>
      </c>
      <c r="D167" t="s">
        <v>437</v>
      </c>
      <c r="E167" t="s">
        <v>24</v>
      </c>
      <c r="F167">
        <v>140802020</v>
      </c>
      <c r="G167" t="s">
        <v>438</v>
      </c>
      <c r="H167" t="s">
        <v>344</v>
      </c>
      <c r="I167" t="s">
        <v>439</v>
      </c>
      <c r="J167">
        <v>31.33</v>
      </c>
      <c r="K167">
        <v>1.4959603948817051</v>
      </c>
      <c r="L167" t="str">
        <f t="shared" si="47"/>
        <v>2021运城市</v>
      </c>
      <c r="M167">
        <v>56.71</v>
      </c>
      <c r="N167">
        <f t="shared" si="48"/>
        <v>1.7536596472859987</v>
      </c>
      <c r="O167">
        <v>0.34129999999999999</v>
      </c>
      <c r="P167">
        <v>7.2159018132040318</v>
      </c>
      <c r="Q167">
        <v>4.5363437672493534</v>
      </c>
      <c r="R167">
        <v>0.1719553207454651</v>
      </c>
      <c r="S167">
        <v>0.21554996463642559</v>
      </c>
      <c r="T167">
        <v>2.7105404479332971</v>
      </c>
      <c r="U167" t="s">
        <v>5088</v>
      </c>
      <c r="V167">
        <v>1</v>
      </c>
      <c r="W167" t="s">
        <v>293</v>
      </c>
      <c r="X167">
        <v>2019</v>
      </c>
      <c r="Y167" t="s">
        <v>5151</v>
      </c>
      <c r="Z167">
        <v>44.034255599472992</v>
      </c>
      <c r="AA167">
        <f t="shared" si="44"/>
        <v>1.6437906589789104</v>
      </c>
      <c r="AB167">
        <v>43.335561497326196</v>
      </c>
      <c r="AC167">
        <f t="shared" si="49"/>
        <v>1.6368444280744612</v>
      </c>
      <c r="AD167" t="s">
        <v>440</v>
      </c>
      <c r="AE167">
        <v>46.246376811594203</v>
      </c>
      <c r="AF167">
        <f t="shared" si="50"/>
        <v>1.6650777134562551</v>
      </c>
      <c r="AG167">
        <v>45.882352941176471</v>
      </c>
      <c r="AH167">
        <f t="shared" si="51"/>
        <v>1.6616456813122065</v>
      </c>
      <c r="AI167">
        <f t="shared" si="52"/>
        <v>0.95216660494003025</v>
      </c>
      <c r="AJ167">
        <f t="shared" si="45"/>
        <v>-2.212121212121211</v>
      </c>
      <c r="AK167">
        <f t="shared" si="53"/>
        <v>0.94449300699300687</v>
      </c>
      <c r="AL167">
        <f t="shared" si="54"/>
        <v>-2.5467914438502746</v>
      </c>
      <c r="AM167">
        <v>52</v>
      </c>
      <c r="AN167">
        <v>1</v>
      </c>
      <c r="AO167">
        <v>1</v>
      </c>
      <c r="AP167">
        <v>1</v>
      </c>
      <c r="AQ167">
        <v>1.4959603948817051</v>
      </c>
      <c r="AR167">
        <v>0</v>
      </c>
      <c r="AS167">
        <v>0</v>
      </c>
      <c r="AT167">
        <v>5528</v>
      </c>
      <c r="AU167">
        <v>3.7425680343661418</v>
      </c>
      <c r="AV167">
        <v>0</v>
      </c>
      <c r="AW167">
        <v>0</v>
      </c>
      <c r="AX167">
        <v>0</v>
      </c>
      <c r="AY167">
        <v>1</v>
      </c>
      <c r="AZ167">
        <f t="shared" si="55"/>
        <v>0</v>
      </c>
      <c r="BA167">
        <f t="shared" si="56"/>
        <v>0.95216660494003025</v>
      </c>
      <c r="BB167">
        <v>0</v>
      </c>
      <c r="BC167" t="s">
        <v>440</v>
      </c>
      <c r="BD167">
        <v>0</v>
      </c>
      <c r="BE167">
        <v>0</v>
      </c>
      <c r="BF167">
        <v>6976</v>
      </c>
      <c r="BG167" t="b">
        <f t="shared" si="57"/>
        <v>0</v>
      </c>
      <c r="BH167">
        <v>0</v>
      </c>
      <c r="BI167">
        <v>0</v>
      </c>
      <c r="BJ167">
        <f t="shared" si="58"/>
        <v>0</v>
      </c>
      <c r="BK167">
        <f t="shared" si="59"/>
        <v>0</v>
      </c>
      <c r="BL167">
        <f t="shared" si="60"/>
        <v>0</v>
      </c>
      <c r="BM167">
        <f t="shared" si="61"/>
        <v>0</v>
      </c>
      <c r="BN167">
        <f t="shared" si="62"/>
        <v>0</v>
      </c>
      <c r="BO167">
        <f t="shared" si="63"/>
        <v>0</v>
      </c>
      <c r="BP167">
        <v>0</v>
      </c>
      <c r="BQ167">
        <f t="shared" si="64"/>
        <v>0</v>
      </c>
      <c r="BR167">
        <f t="shared" si="65"/>
        <v>0</v>
      </c>
      <c r="BS167">
        <v>0</v>
      </c>
      <c r="BT167">
        <v>0</v>
      </c>
      <c r="BU167" t="str">
        <f t="shared" si="46"/>
        <v>2019山西省</v>
      </c>
      <c r="BV167">
        <v>0</v>
      </c>
      <c r="BW167">
        <v>0</v>
      </c>
    </row>
    <row r="168" spans="1:75" x14ac:dyDescent="0.3">
      <c r="A168">
        <v>2021</v>
      </c>
      <c r="B168" t="s">
        <v>293</v>
      </c>
      <c r="C168" t="s">
        <v>436</v>
      </c>
      <c r="D168" t="s">
        <v>437</v>
      </c>
      <c r="E168" t="s">
        <v>24</v>
      </c>
      <c r="F168">
        <v>140802020</v>
      </c>
      <c r="G168" t="s">
        <v>438</v>
      </c>
      <c r="H168" t="s">
        <v>344</v>
      </c>
      <c r="I168" t="s">
        <v>345</v>
      </c>
      <c r="J168">
        <v>56.71</v>
      </c>
      <c r="K168">
        <v>1.7536596472859987</v>
      </c>
      <c r="L168" t="str">
        <f t="shared" si="47"/>
        <v>2022运城市</v>
      </c>
      <c r="M168">
        <v>48.67</v>
      </c>
      <c r="N168">
        <f t="shared" si="48"/>
        <v>1.6872613462435064</v>
      </c>
      <c r="O168">
        <v>0.39700000000000002</v>
      </c>
      <c r="P168">
        <v>7.3123889493705923</v>
      </c>
      <c r="Q168">
        <v>4.6354937998115657</v>
      </c>
      <c r="R168">
        <v>0.18059966451282899</v>
      </c>
      <c r="S168">
        <v>0.26368464205925929</v>
      </c>
      <c r="T168">
        <v>2.7101173651118158</v>
      </c>
      <c r="U168" t="s">
        <v>5355</v>
      </c>
      <c r="V168">
        <v>1</v>
      </c>
      <c r="W168" t="s">
        <v>293</v>
      </c>
      <c r="X168">
        <v>2019</v>
      </c>
      <c r="Y168" t="s">
        <v>5151</v>
      </c>
      <c r="Z168">
        <v>44.034255599472992</v>
      </c>
      <c r="AA168">
        <f t="shared" si="44"/>
        <v>1.6437906589789104</v>
      </c>
      <c r="AB168">
        <v>43.335561497326196</v>
      </c>
      <c r="AC168">
        <f t="shared" si="49"/>
        <v>1.6368444280744612</v>
      </c>
      <c r="AD168" t="s">
        <v>440</v>
      </c>
      <c r="AE168">
        <v>46.246376811594203</v>
      </c>
      <c r="AF168">
        <f t="shared" si="50"/>
        <v>1.6650777134562551</v>
      </c>
      <c r="AG168">
        <v>45.882352941176471</v>
      </c>
      <c r="AH168">
        <f t="shared" si="51"/>
        <v>1.6616456813122065</v>
      </c>
      <c r="AI168">
        <f t="shared" si="52"/>
        <v>0.95216660494003025</v>
      </c>
      <c r="AJ168">
        <f t="shared" si="45"/>
        <v>-2.212121212121211</v>
      </c>
      <c r="AK168">
        <f t="shared" si="53"/>
        <v>0.94449300699300687</v>
      </c>
      <c r="AL168">
        <f t="shared" si="54"/>
        <v>-2.5467914438502746</v>
      </c>
      <c r="AM168">
        <v>53</v>
      </c>
      <c r="AN168">
        <v>1</v>
      </c>
      <c r="AO168">
        <v>1</v>
      </c>
      <c r="AP168">
        <v>2</v>
      </c>
      <c r="AQ168">
        <v>1.7536596472859991</v>
      </c>
      <c r="AR168">
        <v>0</v>
      </c>
      <c r="AS168">
        <v>0</v>
      </c>
      <c r="AT168">
        <v>6203</v>
      </c>
      <c r="AU168">
        <v>3.7926017811649664</v>
      </c>
      <c r="AV168">
        <v>0</v>
      </c>
      <c r="AW168">
        <v>0</v>
      </c>
      <c r="AX168">
        <v>0</v>
      </c>
      <c r="AY168">
        <v>1</v>
      </c>
      <c r="AZ168">
        <f t="shared" si="55"/>
        <v>0</v>
      </c>
      <c r="BA168">
        <f t="shared" si="56"/>
        <v>0.95216660494003025</v>
      </c>
      <c r="BB168">
        <v>0</v>
      </c>
      <c r="BC168" t="s">
        <v>439</v>
      </c>
      <c r="BD168">
        <v>0</v>
      </c>
      <c r="BE168">
        <v>0</v>
      </c>
      <c r="BF168">
        <v>5528</v>
      </c>
      <c r="BG168" t="b">
        <f t="shared" si="57"/>
        <v>0</v>
      </c>
      <c r="BH168">
        <v>0</v>
      </c>
      <c r="BI168">
        <v>0</v>
      </c>
      <c r="BJ168">
        <f t="shared" si="58"/>
        <v>0</v>
      </c>
      <c r="BK168">
        <f t="shared" si="59"/>
        <v>0</v>
      </c>
      <c r="BL168">
        <f t="shared" si="60"/>
        <v>0</v>
      </c>
      <c r="BM168">
        <f t="shared" si="61"/>
        <v>0</v>
      </c>
      <c r="BN168">
        <f t="shared" si="62"/>
        <v>0</v>
      </c>
      <c r="BO168">
        <f t="shared" si="63"/>
        <v>0</v>
      </c>
      <c r="BP168">
        <v>0</v>
      </c>
      <c r="BQ168">
        <f t="shared" si="64"/>
        <v>0</v>
      </c>
      <c r="BR168">
        <f t="shared" si="65"/>
        <v>0</v>
      </c>
      <c r="BS168">
        <v>0</v>
      </c>
      <c r="BT168">
        <v>0</v>
      </c>
      <c r="BU168" t="str">
        <f t="shared" si="46"/>
        <v>2020山西省</v>
      </c>
      <c r="BV168">
        <v>0</v>
      </c>
      <c r="BW168">
        <v>0</v>
      </c>
    </row>
    <row r="169" spans="1:75" x14ac:dyDescent="0.3">
      <c r="A169">
        <v>2022</v>
      </c>
      <c r="B169" t="s">
        <v>293</v>
      </c>
      <c r="C169" t="s">
        <v>436</v>
      </c>
      <c r="D169" t="s">
        <v>437</v>
      </c>
      <c r="E169" t="s">
        <v>24</v>
      </c>
      <c r="F169">
        <v>140802020</v>
      </c>
      <c r="G169" t="s">
        <v>438</v>
      </c>
      <c r="H169" t="s">
        <v>344</v>
      </c>
      <c r="I169" t="s">
        <v>456</v>
      </c>
      <c r="J169">
        <v>48.67</v>
      </c>
      <c r="K169">
        <v>1.6872613462435064</v>
      </c>
      <c r="L169" t="str">
        <f t="shared" si="47"/>
        <v>2023运城市</v>
      </c>
      <c r="M169">
        <v>35.42</v>
      </c>
      <c r="N169">
        <f t="shared" si="48"/>
        <v>1.5492485568540559</v>
      </c>
      <c r="O169">
        <v>0.42149999999999999</v>
      </c>
      <c r="P169">
        <v>6.3619166186686433</v>
      </c>
      <c r="Q169">
        <v>4.6874665324696823</v>
      </c>
      <c r="R169">
        <v>0.1679628988330209</v>
      </c>
      <c r="S169">
        <v>0.2329841252345351</v>
      </c>
      <c r="T169">
        <v>2.7101173651118158</v>
      </c>
      <c r="U169" t="s">
        <v>5356</v>
      </c>
      <c r="V169">
        <v>1</v>
      </c>
      <c r="W169" t="s">
        <v>293</v>
      </c>
      <c r="X169">
        <v>2019</v>
      </c>
      <c r="Y169" t="s">
        <v>5151</v>
      </c>
      <c r="Z169">
        <v>44.034255599472992</v>
      </c>
      <c r="AA169">
        <f t="shared" si="44"/>
        <v>1.6437906589789104</v>
      </c>
      <c r="AB169">
        <v>43.335561497326196</v>
      </c>
      <c r="AC169">
        <f t="shared" si="49"/>
        <v>1.6368444280744612</v>
      </c>
      <c r="AD169" t="s">
        <v>440</v>
      </c>
      <c r="AE169">
        <v>46.246376811594203</v>
      </c>
      <c r="AF169">
        <f t="shared" si="50"/>
        <v>1.6650777134562551</v>
      </c>
      <c r="AG169">
        <v>45.882352941176471</v>
      </c>
      <c r="AH169">
        <f t="shared" si="51"/>
        <v>1.6616456813122065</v>
      </c>
      <c r="AI169">
        <f t="shared" si="52"/>
        <v>0.95216660494003025</v>
      </c>
      <c r="AJ169">
        <f t="shared" si="45"/>
        <v>-2.212121212121211</v>
      </c>
      <c r="AK169">
        <f t="shared" si="53"/>
        <v>0.94449300699300687</v>
      </c>
      <c r="AL169">
        <f t="shared" si="54"/>
        <v>-2.5467914438502746</v>
      </c>
      <c r="AM169">
        <v>54</v>
      </c>
      <c r="AN169">
        <v>1</v>
      </c>
      <c r="AO169">
        <v>1</v>
      </c>
      <c r="AP169">
        <v>3</v>
      </c>
      <c r="AQ169">
        <v>1.687261346243506</v>
      </c>
      <c r="AR169">
        <v>0</v>
      </c>
      <c r="AS169">
        <v>0</v>
      </c>
      <c r="AT169">
        <v>6054</v>
      </c>
      <c r="AU169">
        <v>3.7820424166205542</v>
      </c>
      <c r="AV169">
        <v>0</v>
      </c>
      <c r="AW169">
        <v>0</v>
      </c>
      <c r="AX169">
        <v>0</v>
      </c>
      <c r="AY169">
        <v>1</v>
      </c>
      <c r="AZ169">
        <f t="shared" si="55"/>
        <v>0</v>
      </c>
      <c r="BA169">
        <f t="shared" si="56"/>
        <v>0.95216660494003025</v>
      </c>
      <c r="BB169">
        <v>0</v>
      </c>
      <c r="BC169" t="s">
        <v>345</v>
      </c>
      <c r="BD169">
        <v>0</v>
      </c>
      <c r="BE169">
        <v>0</v>
      </c>
      <c r="BF169">
        <v>6203</v>
      </c>
      <c r="BG169" t="b">
        <f t="shared" si="57"/>
        <v>0</v>
      </c>
      <c r="BH169">
        <v>0</v>
      </c>
      <c r="BI169">
        <v>0</v>
      </c>
      <c r="BJ169">
        <f t="shared" si="58"/>
        <v>0</v>
      </c>
      <c r="BK169">
        <f t="shared" si="59"/>
        <v>0</v>
      </c>
      <c r="BL169">
        <f t="shared" si="60"/>
        <v>0</v>
      </c>
      <c r="BM169">
        <f t="shared" si="61"/>
        <v>0</v>
      </c>
      <c r="BN169">
        <f t="shared" si="62"/>
        <v>0</v>
      </c>
      <c r="BO169">
        <f t="shared" si="63"/>
        <v>0</v>
      </c>
      <c r="BP169">
        <v>0</v>
      </c>
      <c r="BQ169">
        <f t="shared" si="64"/>
        <v>0</v>
      </c>
      <c r="BR169">
        <f t="shared" si="65"/>
        <v>0</v>
      </c>
      <c r="BS169">
        <v>0</v>
      </c>
      <c r="BT169">
        <v>0</v>
      </c>
      <c r="BU169" t="str">
        <f t="shared" si="46"/>
        <v>2021山西省</v>
      </c>
      <c r="BV169">
        <v>0</v>
      </c>
      <c r="BW169">
        <v>0</v>
      </c>
    </row>
    <row r="170" spans="1:75" x14ac:dyDescent="0.3">
      <c r="A170">
        <v>2014</v>
      </c>
      <c r="B170" t="s">
        <v>293</v>
      </c>
      <c r="C170" t="s">
        <v>457</v>
      </c>
      <c r="D170" t="s">
        <v>4125</v>
      </c>
      <c r="E170" t="s">
        <v>24</v>
      </c>
      <c r="F170">
        <v>140902012</v>
      </c>
      <c r="G170" t="s">
        <v>4126</v>
      </c>
      <c r="H170" t="s">
        <v>460</v>
      </c>
      <c r="I170" t="s">
        <v>4127</v>
      </c>
      <c r="J170">
        <v>27.407407407407401</v>
      </c>
      <c r="K170">
        <v>1.4378679555719889</v>
      </c>
      <c r="L170" t="str">
        <f t="shared" si="47"/>
        <v>2015忻州市</v>
      </c>
      <c r="M170">
        <v>19.166666666666668</v>
      </c>
      <c r="N170">
        <f t="shared" si="48"/>
        <v>1.2825465899699682</v>
      </c>
      <c r="O170">
        <v>0.47540000005879418</v>
      </c>
      <c r="P170">
        <v>6.8327256226687894</v>
      </c>
      <c r="Q170">
        <v>4.338376799232071</v>
      </c>
      <c r="R170">
        <v>0.1765773740944819</v>
      </c>
      <c r="S170">
        <v>0.3777135162496652</v>
      </c>
      <c r="T170">
        <v>2.4948500216800942</v>
      </c>
      <c r="U170" t="s">
        <v>5357</v>
      </c>
      <c r="V170">
        <v>1</v>
      </c>
      <c r="W170" t="s">
        <v>293</v>
      </c>
      <c r="X170">
        <v>2013</v>
      </c>
      <c r="Y170" t="s">
        <v>5039</v>
      </c>
      <c r="Z170">
        <v>16.818181818181817</v>
      </c>
      <c r="AA170">
        <f t="shared" si="44"/>
        <v>1.2257790432447888</v>
      </c>
      <c r="AB170">
        <v>19.90909090909091</v>
      </c>
      <c r="AC170">
        <f t="shared" si="49"/>
        <v>1.2990514296818934</v>
      </c>
      <c r="AD170" t="s">
        <v>5193</v>
      </c>
      <c r="AE170">
        <v>3</v>
      </c>
      <c r="AF170">
        <f t="shared" si="50"/>
        <v>0.47712125471966244</v>
      </c>
      <c r="AG170">
        <v>0</v>
      </c>
      <c r="AH170" t="e">
        <f t="shared" si="51"/>
        <v>#NUM!</v>
      </c>
      <c r="AI170">
        <f t="shared" si="52"/>
        <v>5.6060606060606055</v>
      </c>
      <c r="AJ170">
        <f t="shared" si="45"/>
        <v>13.818181818181817</v>
      </c>
      <c r="AK170" t="e">
        <f t="shared" si="53"/>
        <v>#DIV/0!</v>
      </c>
      <c r="AL170">
        <f t="shared" si="54"/>
        <v>19.90909090909091</v>
      </c>
      <c r="AM170">
        <v>49</v>
      </c>
      <c r="AN170">
        <v>1</v>
      </c>
      <c r="AO170">
        <v>1</v>
      </c>
      <c r="AP170">
        <v>3</v>
      </c>
      <c r="AQ170">
        <v>1.4378679555719891</v>
      </c>
      <c r="AR170">
        <v>0</v>
      </c>
      <c r="AS170">
        <v>0</v>
      </c>
      <c r="AT170">
        <v>5492</v>
      </c>
      <c r="AU170">
        <v>3.7397305285647175</v>
      </c>
      <c r="AV170">
        <v>1</v>
      </c>
      <c r="AW170">
        <v>1</v>
      </c>
      <c r="AX170">
        <v>1</v>
      </c>
      <c r="AY170">
        <v>0</v>
      </c>
      <c r="AZ170">
        <f t="shared" si="55"/>
        <v>5.6060606060606055</v>
      </c>
      <c r="BA170">
        <f t="shared" si="56"/>
        <v>0</v>
      </c>
      <c r="BB170">
        <v>0</v>
      </c>
      <c r="BC170" t="s">
        <v>5193</v>
      </c>
      <c r="BD170">
        <v>0</v>
      </c>
      <c r="BE170">
        <v>0</v>
      </c>
      <c r="BF170">
        <v>5007</v>
      </c>
      <c r="BG170" t="b">
        <f t="shared" si="57"/>
        <v>0</v>
      </c>
      <c r="BH170">
        <v>1</v>
      </c>
      <c r="BI170">
        <v>1</v>
      </c>
      <c r="BJ170">
        <f t="shared" si="58"/>
        <v>2</v>
      </c>
      <c r="BK170">
        <f t="shared" si="59"/>
        <v>2</v>
      </c>
      <c r="BL170">
        <f t="shared" si="60"/>
        <v>1</v>
      </c>
      <c r="BM170">
        <f t="shared" si="61"/>
        <v>1</v>
      </c>
      <c r="BN170">
        <f t="shared" si="62"/>
        <v>1</v>
      </c>
      <c r="BO170">
        <f t="shared" si="63"/>
        <v>1</v>
      </c>
      <c r="BP170">
        <v>0</v>
      </c>
      <c r="BQ170">
        <f t="shared" si="64"/>
        <v>0</v>
      </c>
      <c r="BR170">
        <f t="shared" si="65"/>
        <v>0</v>
      </c>
      <c r="BS170">
        <v>1</v>
      </c>
      <c r="BT170">
        <v>0</v>
      </c>
      <c r="BU170" t="str">
        <f t="shared" si="46"/>
        <v>2013山西省</v>
      </c>
      <c r="BV170">
        <v>0</v>
      </c>
      <c r="BW170">
        <v>0</v>
      </c>
    </row>
    <row r="171" spans="1:75" x14ac:dyDescent="0.3">
      <c r="A171">
        <v>2016</v>
      </c>
      <c r="B171" t="s">
        <v>293</v>
      </c>
      <c r="C171" t="s">
        <v>457</v>
      </c>
      <c r="D171" t="s">
        <v>4125</v>
      </c>
      <c r="E171" t="s">
        <v>24</v>
      </c>
      <c r="F171">
        <v>140902012</v>
      </c>
      <c r="G171" t="s">
        <v>4126</v>
      </c>
      <c r="H171" t="s">
        <v>460</v>
      </c>
      <c r="I171" t="s">
        <v>4128</v>
      </c>
      <c r="J171">
        <v>12.30769230769231</v>
      </c>
      <c r="K171">
        <v>1.0901766303490881</v>
      </c>
      <c r="L171" t="str">
        <f t="shared" si="47"/>
        <v>2017忻州市</v>
      </c>
      <c r="M171">
        <v>33.582089552238806</v>
      </c>
      <c r="N171">
        <f t="shared" si="48"/>
        <v>1.526107715410536</v>
      </c>
      <c r="O171">
        <v>0.44110000004189148</v>
      </c>
      <c r="P171">
        <v>6.8549953242312984</v>
      </c>
      <c r="Q171">
        <v>4.3569241276147723</v>
      </c>
      <c r="R171">
        <v>0.18392346136631349</v>
      </c>
      <c r="S171">
        <v>0.27971107344431928</v>
      </c>
      <c r="T171">
        <v>2.4885507165004439</v>
      </c>
      <c r="U171" t="s">
        <v>5217</v>
      </c>
      <c r="V171">
        <v>1</v>
      </c>
      <c r="W171" t="s">
        <v>293</v>
      </c>
      <c r="X171">
        <v>2013</v>
      </c>
      <c r="Y171" t="s">
        <v>5039</v>
      </c>
      <c r="Z171">
        <v>16.818181818181817</v>
      </c>
      <c r="AA171">
        <f t="shared" si="44"/>
        <v>1.2257790432447888</v>
      </c>
      <c r="AB171">
        <v>19.90909090909091</v>
      </c>
      <c r="AC171">
        <f t="shared" si="49"/>
        <v>1.2990514296818934</v>
      </c>
      <c r="AD171" t="s">
        <v>5193</v>
      </c>
      <c r="AE171">
        <v>3</v>
      </c>
      <c r="AF171">
        <f t="shared" si="50"/>
        <v>0.47712125471966244</v>
      </c>
      <c r="AG171">
        <v>0</v>
      </c>
      <c r="AH171" t="e">
        <f t="shared" si="51"/>
        <v>#NUM!</v>
      </c>
      <c r="AI171">
        <f t="shared" si="52"/>
        <v>5.6060606060606055</v>
      </c>
      <c r="AJ171">
        <f t="shared" si="45"/>
        <v>13.818181818181817</v>
      </c>
      <c r="AK171" t="e">
        <f t="shared" si="53"/>
        <v>#DIV/0!</v>
      </c>
      <c r="AL171">
        <f t="shared" si="54"/>
        <v>19.90909090909091</v>
      </c>
      <c r="AM171">
        <v>51</v>
      </c>
      <c r="AN171">
        <v>1</v>
      </c>
      <c r="AO171">
        <v>1</v>
      </c>
      <c r="AP171">
        <v>5</v>
      </c>
      <c r="AQ171">
        <v>1.0901766303490881</v>
      </c>
      <c r="AR171">
        <v>1</v>
      </c>
      <c r="AS171">
        <v>1</v>
      </c>
      <c r="AT171">
        <v>6269</v>
      </c>
      <c r="AU171">
        <v>3.797198269838959</v>
      </c>
      <c r="AV171">
        <v>1</v>
      </c>
      <c r="AW171">
        <v>0</v>
      </c>
      <c r="AX171">
        <v>1</v>
      </c>
      <c r="AY171">
        <v>0</v>
      </c>
      <c r="AZ171">
        <f t="shared" si="55"/>
        <v>5.6060606060606055</v>
      </c>
      <c r="BA171">
        <f t="shared" si="56"/>
        <v>0</v>
      </c>
      <c r="BB171">
        <v>1</v>
      </c>
      <c r="BC171" t="s">
        <v>2488</v>
      </c>
      <c r="BD171">
        <v>1</v>
      </c>
      <c r="BE171">
        <v>1</v>
      </c>
      <c r="BF171">
        <v>5976</v>
      </c>
      <c r="BG171" t="b">
        <f t="shared" si="57"/>
        <v>0</v>
      </c>
      <c r="BH171">
        <v>0</v>
      </c>
      <c r="BI171">
        <v>1</v>
      </c>
      <c r="BJ171">
        <f t="shared" si="58"/>
        <v>2</v>
      </c>
      <c r="BK171">
        <f t="shared" si="59"/>
        <v>0</v>
      </c>
      <c r="BL171">
        <f t="shared" si="60"/>
        <v>0</v>
      </c>
      <c r="BM171">
        <f t="shared" si="61"/>
        <v>1</v>
      </c>
      <c r="BN171">
        <f t="shared" si="62"/>
        <v>1</v>
      </c>
      <c r="BO171">
        <f t="shared" si="63"/>
        <v>0</v>
      </c>
      <c r="BP171">
        <v>1</v>
      </c>
      <c r="BQ171">
        <f t="shared" si="64"/>
        <v>2</v>
      </c>
      <c r="BR171">
        <f t="shared" si="65"/>
        <v>1</v>
      </c>
      <c r="BS171">
        <v>1</v>
      </c>
      <c r="BT171">
        <v>0</v>
      </c>
      <c r="BU171" t="str">
        <f t="shared" si="46"/>
        <v>2015山西省</v>
      </c>
      <c r="BV171">
        <v>1</v>
      </c>
      <c r="BW171">
        <v>0</v>
      </c>
    </row>
    <row r="172" spans="1:75" x14ac:dyDescent="0.3">
      <c r="A172">
        <v>2017</v>
      </c>
      <c r="B172" t="s">
        <v>293</v>
      </c>
      <c r="C172" t="s">
        <v>457</v>
      </c>
      <c r="D172" t="s">
        <v>4125</v>
      </c>
      <c r="E172" t="s">
        <v>24</v>
      </c>
      <c r="F172">
        <v>140902012</v>
      </c>
      <c r="G172" t="s">
        <v>4126</v>
      </c>
      <c r="H172" t="s">
        <v>460</v>
      </c>
      <c r="I172" t="s">
        <v>4129</v>
      </c>
      <c r="J172">
        <v>33.582089552238813</v>
      </c>
      <c r="K172">
        <v>1.5261077154105362</v>
      </c>
      <c r="L172" t="str">
        <f t="shared" si="47"/>
        <v>2018忻州市</v>
      </c>
      <c r="M172">
        <v>19.589041095890412</v>
      </c>
      <c r="N172">
        <f t="shared" si="48"/>
        <v>1.292013177344606</v>
      </c>
      <c r="O172">
        <v>0.45337435206690779</v>
      </c>
      <c r="P172">
        <v>6.9417559898212886</v>
      </c>
      <c r="Q172">
        <v>4.4419306745501714</v>
      </c>
      <c r="R172">
        <v>0.1685221890289825</v>
      </c>
      <c r="S172">
        <v>0.25204082229475572</v>
      </c>
      <c r="T172">
        <v>2.4885507165004439</v>
      </c>
      <c r="U172" t="s">
        <v>5358</v>
      </c>
      <c r="V172">
        <v>1</v>
      </c>
      <c r="W172" t="s">
        <v>293</v>
      </c>
      <c r="X172">
        <v>2013</v>
      </c>
      <c r="Y172" t="s">
        <v>5039</v>
      </c>
      <c r="Z172">
        <v>16.818181818181817</v>
      </c>
      <c r="AA172">
        <f t="shared" si="44"/>
        <v>1.2257790432447888</v>
      </c>
      <c r="AB172">
        <v>19.90909090909091</v>
      </c>
      <c r="AC172">
        <f t="shared" si="49"/>
        <v>1.2990514296818934</v>
      </c>
      <c r="AD172" t="s">
        <v>5193</v>
      </c>
      <c r="AE172">
        <v>3</v>
      </c>
      <c r="AF172">
        <f t="shared" si="50"/>
        <v>0.47712125471966244</v>
      </c>
      <c r="AG172">
        <v>0</v>
      </c>
      <c r="AH172" t="e">
        <f t="shared" si="51"/>
        <v>#NUM!</v>
      </c>
      <c r="AI172">
        <f t="shared" si="52"/>
        <v>5.6060606060606055</v>
      </c>
      <c r="AJ172">
        <f t="shared" si="45"/>
        <v>13.818181818181817</v>
      </c>
      <c r="AK172" t="e">
        <f t="shared" si="53"/>
        <v>#DIV/0!</v>
      </c>
      <c r="AL172">
        <f t="shared" si="54"/>
        <v>19.90909090909091</v>
      </c>
      <c r="AM172">
        <v>52</v>
      </c>
      <c r="AN172">
        <v>1</v>
      </c>
      <c r="AO172">
        <v>1</v>
      </c>
      <c r="AP172">
        <v>6</v>
      </c>
      <c r="AQ172">
        <v>1.526107715410536</v>
      </c>
      <c r="AR172">
        <v>0</v>
      </c>
      <c r="AS172">
        <v>0</v>
      </c>
      <c r="AT172">
        <v>7834</v>
      </c>
      <c r="AU172">
        <v>3.8939835672118472</v>
      </c>
      <c r="AV172">
        <v>0</v>
      </c>
      <c r="AW172">
        <v>0</v>
      </c>
      <c r="AX172">
        <v>1</v>
      </c>
      <c r="AY172">
        <v>0</v>
      </c>
      <c r="AZ172">
        <f t="shared" si="55"/>
        <v>5.6060606060606055</v>
      </c>
      <c r="BA172">
        <f t="shared" si="56"/>
        <v>0</v>
      </c>
      <c r="BB172">
        <v>0</v>
      </c>
      <c r="BC172" t="s">
        <v>4128</v>
      </c>
      <c r="BD172">
        <v>1</v>
      </c>
      <c r="BE172">
        <v>1</v>
      </c>
      <c r="BF172">
        <v>6269</v>
      </c>
      <c r="BG172" t="b">
        <f t="shared" si="57"/>
        <v>0</v>
      </c>
      <c r="BH172">
        <v>0</v>
      </c>
      <c r="BI172">
        <v>0</v>
      </c>
      <c r="BJ172">
        <f t="shared" si="58"/>
        <v>0</v>
      </c>
      <c r="BK172">
        <f t="shared" si="59"/>
        <v>0</v>
      </c>
      <c r="BL172">
        <f t="shared" si="60"/>
        <v>0</v>
      </c>
      <c r="BM172">
        <f t="shared" si="61"/>
        <v>0</v>
      </c>
      <c r="BN172">
        <f t="shared" si="62"/>
        <v>0</v>
      </c>
      <c r="BO172">
        <f t="shared" si="63"/>
        <v>0</v>
      </c>
      <c r="BP172">
        <v>0</v>
      </c>
      <c r="BQ172">
        <f t="shared" si="64"/>
        <v>0</v>
      </c>
      <c r="BR172">
        <f t="shared" si="65"/>
        <v>0</v>
      </c>
      <c r="BS172">
        <v>0</v>
      </c>
      <c r="BT172">
        <v>0</v>
      </c>
      <c r="BU172" t="str">
        <f t="shared" si="46"/>
        <v>2016山西省</v>
      </c>
      <c r="BV172">
        <v>1</v>
      </c>
      <c r="BW172">
        <v>0</v>
      </c>
    </row>
    <row r="173" spans="1:75" x14ac:dyDescent="0.3">
      <c r="A173">
        <v>2018</v>
      </c>
      <c r="B173" t="s">
        <v>293</v>
      </c>
      <c r="C173" t="s">
        <v>457</v>
      </c>
      <c r="D173" t="s">
        <v>4125</v>
      </c>
      <c r="E173" t="s">
        <v>24</v>
      </c>
      <c r="F173">
        <v>140902012</v>
      </c>
      <c r="G173" t="s">
        <v>4126</v>
      </c>
      <c r="H173" t="s">
        <v>460</v>
      </c>
      <c r="I173" t="s">
        <v>4130</v>
      </c>
      <c r="J173">
        <v>19.589041095890408</v>
      </c>
      <c r="K173">
        <v>1.2920131773446057</v>
      </c>
      <c r="L173" t="str">
        <f t="shared" si="47"/>
        <v>2019忻州市</v>
      </c>
      <c r="M173">
        <v>27.630434782608695</v>
      </c>
      <c r="N173">
        <f t="shared" si="48"/>
        <v>1.441387718872434</v>
      </c>
      <c r="O173">
        <v>0.48229999995956052</v>
      </c>
      <c r="P173">
        <v>6.9952532862633854</v>
      </c>
      <c r="Q173">
        <v>4.4942798532074768</v>
      </c>
      <c r="R173">
        <v>0.16847048400307221</v>
      </c>
      <c r="S173">
        <v>0.25962158079412578</v>
      </c>
      <c r="T173">
        <v>2.4885507165004439</v>
      </c>
      <c r="U173" t="s">
        <v>5043</v>
      </c>
      <c r="V173">
        <v>1</v>
      </c>
      <c r="W173" t="s">
        <v>293</v>
      </c>
      <c r="X173">
        <v>2013</v>
      </c>
      <c r="Y173" t="s">
        <v>5039</v>
      </c>
      <c r="Z173">
        <v>16.818181818181817</v>
      </c>
      <c r="AA173">
        <f t="shared" si="44"/>
        <v>1.2257790432447888</v>
      </c>
      <c r="AB173">
        <v>19.90909090909091</v>
      </c>
      <c r="AC173">
        <f t="shared" si="49"/>
        <v>1.2990514296818934</v>
      </c>
      <c r="AD173" t="s">
        <v>5193</v>
      </c>
      <c r="AE173">
        <v>3</v>
      </c>
      <c r="AF173">
        <f t="shared" si="50"/>
        <v>0.47712125471966244</v>
      </c>
      <c r="AG173">
        <v>0</v>
      </c>
      <c r="AH173" t="e">
        <f t="shared" si="51"/>
        <v>#NUM!</v>
      </c>
      <c r="AI173">
        <f t="shared" si="52"/>
        <v>5.6060606060606055</v>
      </c>
      <c r="AJ173">
        <f t="shared" si="45"/>
        <v>13.818181818181817</v>
      </c>
      <c r="AK173" t="e">
        <f t="shared" si="53"/>
        <v>#DIV/0!</v>
      </c>
      <c r="AL173">
        <f t="shared" si="54"/>
        <v>19.90909090909091</v>
      </c>
      <c r="AM173">
        <v>53</v>
      </c>
      <c r="AN173">
        <v>1</v>
      </c>
      <c r="AO173">
        <v>1</v>
      </c>
      <c r="AP173">
        <v>7</v>
      </c>
      <c r="AQ173">
        <v>1.292013177344606</v>
      </c>
      <c r="AR173">
        <v>0</v>
      </c>
      <c r="AS173">
        <v>0</v>
      </c>
      <c r="AT173">
        <v>6777</v>
      </c>
      <c r="AU173">
        <v>3.8310374856400253</v>
      </c>
      <c r="AV173">
        <v>0</v>
      </c>
      <c r="AW173">
        <v>0</v>
      </c>
      <c r="AX173">
        <v>1</v>
      </c>
      <c r="AY173">
        <v>0</v>
      </c>
      <c r="AZ173">
        <f t="shared" si="55"/>
        <v>5.6060606060606055</v>
      </c>
      <c r="BA173">
        <f t="shared" si="56"/>
        <v>0</v>
      </c>
      <c r="BB173">
        <v>0</v>
      </c>
      <c r="BC173" t="s">
        <v>4129</v>
      </c>
      <c r="BD173">
        <v>0</v>
      </c>
      <c r="BE173">
        <v>0</v>
      </c>
      <c r="BF173">
        <v>7834</v>
      </c>
      <c r="BG173" t="b">
        <f t="shared" si="57"/>
        <v>0</v>
      </c>
      <c r="BH173">
        <v>0</v>
      </c>
      <c r="BI173">
        <v>0</v>
      </c>
      <c r="BJ173">
        <f t="shared" si="58"/>
        <v>0</v>
      </c>
      <c r="BK173">
        <f t="shared" si="59"/>
        <v>0</v>
      </c>
      <c r="BL173">
        <f t="shared" si="60"/>
        <v>0</v>
      </c>
      <c r="BM173">
        <f t="shared" si="61"/>
        <v>0</v>
      </c>
      <c r="BN173">
        <f t="shared" si="62"/>
        <v>0</v>
      </c>
      <c r="BO173">
        <f t="shared" si="63"/>
        <v>0</v>
      </c>
      <c r="BP173">
        <v>0</v>
      </c>
      <c r="BQ173">
        <f t="shared" si="64"/>
        <v>0</v>
      </c>
      <c r="BR173">
        <f t="shared" si="65"/>
        <v>0</v>
      </c>
      <c r="BS173">
        <v>0</v>
      </c>
      <c r="BT173">
        <v>0</v>
      </c>
      <c r="BU173" t="str">
        <f t="shared" si="46"/>
        <v>2017山西省</v>
      </c>
      <c r="BV173">
        <v>0</v>
      </c>
      <c r="BW173">
        <v>0</v>
      </c>
    </row>
    <row r="174" spans="1:75" x14ac:dyDescent="0.3">
      <c r="A174">
        <v>2019</v>
      </c>
      <c r="B174" t="s">
        <v>293</v>
      </c>
      <c r="C174" t="s">
        <v>457</v>
      </c>
      <c r="D174" t="s">
        <v>4125</v>
      </c>
      <c r="E174" t="s">
        <v>24</v>
      </c>
      <c r="F174">
        <v>140902012</v>
      </c>
      <c r="G174" t="s">
        <v>4126</v>
      </c>
      <c r="H174" t="s">
        <v>460</v>
      </c>
      <c r="I174" t="s">
        <v>463</v>
      </c>
      <c r="J174">
        <v>27.630434782608699</v>
      </c>
      <c r="K174">
        <v>1.4413877188724342</v>
      </c>
      <c r="L174" t="str">
        <f t="shared" si="47"/>
        <v>2020忻州市</v>
      </c>
      <c r="M174">
        <v>39.1</v>
      </c>
      <c r="N174">
        <f t="shared" si="48"/>
        <v>1.5921767573958667</v>
      </c>
      <c r="O174">
        <v>0.43469999999999998</v>
      </c>
      <c r="P174">
        <v>7.0008677215312272</v>
      </c>
      <c r="Q174">
        <v>4.4993158496003307</v>
      </c>
      <c r="R174">
        <v>0.14502247753392111</v>
      </c>
      <c r="S174">
        <v>0.2450844966064705</v>
      </c>
      <c r="T174">
        <v>2.487138375477187</v>
      </c>
      <c r="U174" t="s">
        <v>5151</v>
      </c>
      <c r="V174">
        <v>1</v>
      </c>
      <c r="W174" t="s">
        <v>293</v>
      </c>
      <c r="X174">
        <v>2013</v>
      </c>
      <c r="Y174" t="s">
        <v>5039</v>
      </c>
      <c r="Z174">
        <v>16.818181818181817</v>
      </c>
      <c r="AA174">
        <f t="shared" si="44"/>
        <v>1.2257790432447888</v>
      </c>
      <c r="AB174">
        <v>19.90909090909091</v>
      </c>
      <c r="AC174">
        <f t="shared" si="49"/>
        <v>1.2990514296818934</v>
      </c>
      <c r="AD174" t="s">
        <v>5193</v>
      </c>
      <c r="AE174">
        <v>3</v>
      </c>
      <c r="AF174">
        <f t="shared" si="50"/>
        <v>0.47712125471966244</v>
      </c>
      <c r="AG174">
        <v>0</v>
      </c>
      <c r="AH174" t="e">
        <f t="shared" si="51"/>
        <v>#NUM!</v>
      </c>
      <c r="AI174">
        <f t="shared" si="52"/>
        <v>5.6060606060606055</v>
      </c>
      <c r="AJ174">
        <f t="shared" si="45"/>
        <v>13.818181818181817</v>
      </c>
      <c r="AK174" t="e">
        <f t="shared" si="53"/>
        <v>#DIV/0!</v>
      </c>
      <c r="AL174">
        <f t="shared" si="54"/>
        <v>19.90909090909091</v>
      </c>
      <c r="AM174">
        <v>54</v>
      </c>
      <c r="AN174">
        <v>1</v>
      </c>
      <c r="AO174">
        <v>1</v>
      </c>
      <c r="AP174">
        <v>8</v>
      </c>
      <c r="AQ174">
        <v>1.441387718872434</v>
      </c>
      <c r="AR174">
        <v>0</v>
      </c>
      <c r="AS174">
        <v>0</v>
      </c>
      <c r="AT174">
        <v>2265</v>
      </c>
      <c r="AU174">
        <v>3.3550682063488506</v>
      </c>
      <c r="AV174">
        <v>0</v>
      </c>
      <c r="AW174">
        <v>0</v>
      </c>
      <c r="AX174">
        <v>1</v>
      </c>
      <c r="AY174">
        <v>0</v>
      </c>
      <c r="AZ174">
        <f t="shared" si="55"/>
        <v>5.6060606060606055</v>
      </c>
      <c r="BA174">
        <f t="shared" si="56"/>
        <v>0</v>
      </c>
      <c r="BB174">
        <v>0</v>
      </c>
      <c r="BC174" t="s">
        <v>4130</v>
      </c>
      <c r="BD174">
        <v>0</v>
      </c>
      <c r="BE174">
        <v>0</v>
      </c>
      <c r="BF174">
        <v>6777</v>
      </c>
      <c r="BG174" t="b">
        <f t="shared" si="57"/>
        <v>0</v>
      </c>
      <c r="BH174">
        <v>0</v>
      </c>
      <c r="BI174">
        <v>0</v>
      </c>
      <c r="BJ174">
        <f t="shared" si="58"/>
        <v>0</v>
      </c>
      <c r="BK174">
        <f t="shared" si="59"/>
        <v>0</v>
      </c>
      <c r="BL174">
        <f t="shared" si="60"/>
        <v>0</v>
      </c>
      <c r="BM174">
        <f t="shared" si="61"/>
        <v>0</v>
      </c>
      <c r="BN174">
        <f t="shared" si="62"/>
        <v>0</v>
      </c>
      <c r="BO174">
        <f t="shared" si="63"/>
        <v>0</v>
      </c>
      <c r="BP174">
        <v>0</v>
      </c>
      <c r="BQ174">
        <f t="shared" si="64"/>
        <v>0</v>
      </c>
      <c r="BR174">
        <f t="shared" si="65"/>
        <v>0</v>
      </c>
      <c r="BS174">
        <v>0</v>
      </c>
      <c r="BT174">
        <v>0</v>
      </c>
      <c r="BU174" t="str">
        <f t="shared" si="46"/>
        <v>2018山西省</v>
      </c>
      <c r="BV174">
        <v>0</v>
      </c>
      <c r="BW174">
        <v>0</v>
      </c>
    </row>
    <row r="175" spans="1:75" x14ac:dyDescent="0.3">
      <c r="A175">
        <v>2015</v>
      </c>
      <c r="B175" t="s">
        <v>293</v>
      </c>
      <c r="C175" t="s">
        <v>457</v>
      </c>
      <c r="D175" t="s">
        <v>4125</v>
      </c>
      <c r="E175" t="s">
        <v>24</v>
      </c>
      <c r="F175">
        <v>140902012</v>
      </c>
      <c r="G175" t="s">
        <v>4126</v>
      </c>
      <c r="H175" t="s">
        <v>460</v>
      </c>
      <c r="I175" t="s">
        <v>2488</v>
      </c>
      <c r="J175">
        <v>19.166666666666671</v>
      </c>
      <c r="K175">
        <v>1.2825465899699682</v>
      </c>
      <c r="L175" t="str">
        <f t="shared" si="47"/>
        <v>2016忻州市</v>
      </c>
      <c r="M175">
        <v>12.307692307692308</v>
      </c>
      <c r="N175">
        <f t="shared" si="48"/>
        <v>1.0901766303490881</v>
      </c>
      <c r="O175">
        <v>0.44700000000000001</v>
      </c>
      <c r="P175">
        <v>6.8332973352382611</v>
      </c>
      <c r="Q175">
        <v>4.3370797118009312</v>
      </c>
      <c r="R175">
        <v>0.1779891921910729</v>
      </c>
      <c r="S175">
        <v>0.30434502347421721</v>
      </c>
      <c r="T175">
        <v>2.4864588168846491</v>
      </c>
      <c r="U175" t="s">
        <v>5091</v>
      </c>
      <c r="V175">
        <v>1</v>
      </c>
      <c r="W175" t="s">
        <v>293</v>
      </c>
      <c r="X175">
        <v>2013</v>
      </c>
      <c r="Y175" t="s">
        <v>5039</v>
      </c>
      <c r="Z175">
        <v>16.818181818181817</v>
      </c>
      <c r="AA175">
        <f t="shared" si="44"/>
        <v>1.2257790432447888</v>
      </c>
      <c r="AB175">
        <v>19.90909090909091</v>
      </c>
      <c r="AC175">
        <f t="shared" si="49"/>
        <v>1.2990514296818934</v>
      </c>
      <c r="AD175" t="s">
        <v>5193</v>
      </c>
      <c r="AE175">
        <v>3</v>
      </c>
      <c r="AF175">
        <f t="shared" si="50"/>
        <v>0.47712125471966244</v>
      </c>
      <c r="AG175">
        <v>0</v>
      </c>
      <c r="AH175" t="e">
        <f t="shared" si="51"/>
        <v>#NUM!</v>
      </c>
      <c r="AI175">
        <f t="shared" si="52"/>
        <v>5.6060606060606055</v>
      </c>
      <c r="AJ175">
        <f t="shared" si="45"/>
        <v>13.818181818181817</v>
      </c>
      <c r="AK175" t="e">
        <f t="shared" si="53"/>
        <v>#DIV/0!</v>
      </c>
      <c r="AL175">
        <f t="shared" si="54"/>
        <v>19.90909090909091</v>
      </c>
      <c r="AM175">
        <v>50</v>
      </c>
      <c r="AN175">
        <v>1</v>
      </c>
      <c r="AO175">
        <v>1</v>
      </c>
      <c r="AP175">
        <v>4</v>
      </c>
      <c r="AQ175">
        <v>1.282546589969968</v>
      </c>
      <c r="AR175">
        <v>1</v>
      </c>
      <c r="AS175">
        <v>1</v>
      </c>
      <c r="AT175">
        <v>5976</v>
      </c>
      <c r="AU175">
        <v>3.7764105888073423</v>
      </c>
      <c r="AV175">
        <v>1</v>
      </c>
      <c r="AW175">
        <v>0</v>
      </c>
      <c r="AX175">
        <v>1</v>
      </c>
      <c r="AY175">
        <v>0</v>
      </c>
      <c r="AZ175">
        <f t="shared" si="55"/>
        <v>5.6060606060606055</v>
      </c>
      <c r="BA175">
        <f t="shared" si="56"/>
        <v>0</v>
      </c>
      <c r="BB175">
        <v>1</v>
      </c>
      <c r="BC175" t="s">
        <v>4127</v>
      </c>
      <c r="BD175">
        <v>0</v>
      </c>
      <c r="BE175">
        <v>0</v>
      </c>
      <c r="BF175">
        <v>5492</v>
      </c>
      <c r="BG175" t="b">
        <f t="shared" si="57"/>
        <v>0</v>
      </c>
      <c r="BH175">
        <v>0</v>
      </c>
      <c r="BI175">
        <v>1</v>
      </c>
      <c r="BJ175">
        <f t="shared" si="58"/>
        <v>2</v>
      </c>
      <c r="BK175">
        <f t="shared" si="59"/>
        <v>0</v>
      </c>
      <c r="BL175">
        <f t="shared" si="60"/>
        <v>0</v>
      </c>
      <c r="BM175">
        <f t="shared" si="61"/>
        <v>1</v>
      </c>
      <c r="BN175">
        <f t="shared" si="62"/>
        <v>1</v>
      </c>
      <c r="BO175">
        <f t="shared" si="63"/>
        <v>0</v>
      </c>
      <c r="BP175">
        <v>1</v>
      </c>
      <c r="BQ175">
        <f t="shared" si="64"/>
        <v>2</v>
      </c>
      <c r="BR175">
        <f t="shared" si="65"/>
        <v>1</v>
      </c>
      <c r="BS175">
        <v>1</v>
      </c>
      <c r="BT175">
        <v>0</v>
      </c>
      <c r="BU175" t="str">
        <f t="shared" si="46"/>
        <v>2014山西省</v>
      </c>
      <c r="BV175">
        <v>1</v>
      </c>
      <c r="BW175">
        <v>0</v>
      </c>
    </row>
    <row r="176" spans="1:75" x14ac:dyDescent="0.3">
      <c r="A176">
        <v>2020</v>
      </c>
      <c r="B176" t="s">
        <v>293</v>
      </c>
      <c r="C176" t="s">
        <v>457</v>
      </c>
      <c r="D176" t="s">
        <v>458</v>
      </c>
      <c r="E176" t="s">
        <v>24</v>
      </c>
      <c r="F176">
        <v>140902020</v>
      </c>
      <c r="G176" t="s">
        <v>459</v>
      </c>
      <c r="H176" t="s">
        <v>460</v>
      </c>
      <c r="I176" t="s">
        <v>461</v>
      </c>
      <c r="J176">
        <v>39.1</v>
      </c>
      <c r="K176">
        <v>1.5921767573958667</v>
      </c>
      <c r="L176" t="str">
        <f t="shared" si="47"/>
        <v>2021忻州市</v>
      </c>
      <c r="M176">
        <v>22.91</v>
      </c>
      <c r="N176">
        <f t="shared" si="48"/>
        <v>1.3600250891893975</v>
      </c>
      <c r="O176">
        <v>0.43380000000000002</v>
      </c>
      <c r="P176">
        <v>7.0149403497929361</v>
      </c>
      <c r="Q176">
        <v>4.5477008813546842</v>
      </c>
      <c r="R176">
        <v>0.1253641311798554</v>
      </c>
      <c r="S176">
        <v>0.2332415672121996</v>
      </c>
      <c r="T176">
        <v>2.4857214264815801</v>
      </c>
      <c r="U176" t="s">
        <v>5088</v>
      </c>
      <c r="V176">
        <v>2</v>
      </c>
      <c r="W176" t="s">
        <v>321</v>
      </c>
      <c r="X176">
        <v>2019</v>
      </c>
      <c r="Y176" t="s">
        <v>462</v>
      </c>
      <c r="Z176">
        <v>23.014492753623188</v>
      </c>
      <c r="AA176">
        <f t="shared" si="44"/>
        <v>1.362001407353822</v>
      </c>
      <c r="AB176">
        <v>17.5</v>
      </c>
      <c r="AC176">
        <f t="shared" si="49"/>
        <v>1.2430380486862944</v>
      </c>
      <c r="AD176" t="s">
        <v>463</v>
      </c>
      <c r="AE176">
        <v>27.630434782608695</v>
      </c>
      <c r="AF176">
        <f t="shared" si="50"/>
        <v>1.441387718872434</v>
      </c>
      <c r="AG176">
        <v>29.411764705882355</v>
      </c>
      <c r="AH176">
        <f t="shared" si="51"/>
        <v>1.4685210829577449</v>
      </c>
      <c r="AI176">
        <f t="shared" si="52"/>
        <v>0.83293994230264878</v>
      </c>
      <c r="AJ176">
        <f t="shared" si="45"/>
        <v>-4.6159420289855078</v>
      </c>
      <c r="AK176">
        <f t="shared" si="53"/>
        <v>0.59499999999999997</v>
      </c>
      <c r="AL176">
        <f t="shared" si="54"/>
        <v>-11.911764705882355</v>
      </c>
      <c r="AM176">
        <v>48</v>
      </c>
      <c r="AN176">
        <v>1</v>
      </c>
      <c r="AO176">
        <v>1</v>
      </c>
      <c r="AP176">
        <v>1</v>
      </c>
      <c r="AQ176">
        <v>1.5921767573958669</v>
      </c>
      <c r="AR176">
        <v>0</v>
      </c>
      <c r="AS176">
        <v>0</v>
      </c>
      <c r="AT176">
        <v>6828</v>
      </c>
      <c r="AU176">
        <v>3.834293512442696</v>
      </c>
      <c r="AV176">
        <v>0</v>
      </c>
      <c r="AW176">
        <v>0</v>
      </c>
      <c r="AX176">
        <v>0</v>
      </c>
      <c r="AY176">
        <v>1</v>
      </c>
      <c r="AZ176">
        <f t="shared" si="55"/>
        <v>0</v>
      </c>
      <c r="BA176">
        <f t="shared" si="56"/>
        <v>0.83293994230264878</v>
      </c>
      <c r="BB176">
        <v>0</v>
      </c>
      <c r="BC176" t="s">
        <v>463</v>
      </c>
      <c r="BD176">
        <v>0</v>
      </c>
      <c r="BE176">
        <v>0</v>
      </c>
      <c r="BF176">
        <v>2265</v>
      </c>
      <c r="BG176" t="b">
        <f t="shared" si="57"/>
        <v>0</v>
      </c>
      <c r="BH176">
        <v>0</v>
      </c>
      <c r="BI176">
        <v>0</v>
      </c>
      <c r="BJ176">
        <f t="shared" si="58"/>
        <v>0</v>
      </c>
      <c r="BK176">
        <f t="shared" si="59"/>
        <v>0</v>
      </c>
      <c r="BL176">
        <f t="shared" si="60"/>
        <v>0</v>
      </c>
      <c r="BM176">
        <f t="shared" si="61"/>
        <v>0</v>
      </c>
      <c r="BN176">
        <f t="shared" si="62"/>
        <v>0</v>
      </c>
      <c r="BO176">
        <f t="shared" si="63"/>
        <v>0</v>
      </c>
      <c r="BP176">
        <v>0</v>
      </c>
      <c r="BQ176">
        <f t="shared" si="64"/>
        <v>0</v>
      </c>
      <c r="BR176">
        <f t="shared" si="65"/>
        <v>0</v>
      </c>
      <c r="BS176">
        <v>0</v>
      </c>
      <c r="BT176">
        <v>0</v>
      </c>
      <c r="BU176" t="str">
        <f t="shared" si="46"/>
        <v>2019山西省</v>
      </c>
      <c r="BV176">
        <v>0</v>
      </c>
      <c r="BW176">
        <v>0</v>
      </c>
    </row>
    <row r="177" spans="1:75" x14ac:dyDescent="0.3">
      <c r="A177">
        <v>2021</v>
      </c>
      <c r="B177" t="s">
        <v>293</v>
      </c>
      <c r="C177" t="s">
        <v>457</v>
      </c>
      <c r="D177" t="s">
        <v>458</v>
      </c>
      <c r="E177" t="s">
        <v>24</v>
      </c>
      <c r="F177">
        <v>140902020</v>
      </c>
      <c r="G177" t="s">
        <v>459</v>
      </c>
      <c r="H177" t="s">
        <v>460</v>
      </c>
      <c r="I177" t="s">
        <v>479</v>
      </c>
      <c r="J177">
        <v>22.91</v>
      </c>
      <c r="K177">
        <v>1.3600250891893975</v>
      </c>
      <c r="L177" t="str">
        <f t="shared" si="47"/>
        <v>2022忻州市</v>
      </c>
      <c r="M177">
        <v>44.94</v>
      </c>
      <c r="N177">
        <f t="shared" si="48"/>
        <v>1.6526330680831101</v>
      </c>
      <c r="O177">
        <v>0.50519999999999998</v>
      </c>
      <c r="P177">
        <v>7.1283992687178062</v>
      </c>
      <c r="Q177">
        <v>4.7014816356209268</v>
      </c>
      <c r="R177">
        <v>0.13657362528519329</v>
      </c>
      <c r="S177">
        <v>0.29969236351569017</v>
      </c>
      <c r="T177">
        <v>2.4842998393467859</v>
      </c>
      <c r="U177" t="s">
        <v>5355</v>
      </c>
      <c r="V177">
        <v>2</v>
      </c>
      <c r="W177" t="s">
        <v>321</v>
      </c>
      <c r="X177">
        <v>2019</v>
      </c>
      <c r="Y177" t="s">
        <v>462</v>
      </c>
      <c r="Z177">
        <v>23.014492753623188</v>
      </c>
      <c r="AA177">
        <f t="shared" si="44"/>
        <v>1.362001407353822</v>
      </c>
      <c r="AB177">
        <v>17.5</v>
      </c>
      <c r="AC177">
        <f t="shared" si="49"/>
        <v>1.2430380486862944</v>
      </c>
      <c r="AD177" t="s">
        <v>463</v>
      </c>
      <c r="AE177">
        <v>27.630434782608695</v>
      </c>
      <c r="AF177">
        <f t="shared" si="50"/>
        <v>1.441387718872434</v>
      </c>
      <c r="AG177">
        <v>29.411764705882355</v>
      </c>
      <c r="AH177">
        <f t="shared" si="51"/>
        <v>1.4685210829577449</v>
      </c>
      <c r="AI177">
        <f t="shared" si="52"/>
        <v>0.83293994230264878</v>
      </c>
      <c r="AJ177">
        <f t="shared" si="45"/>
        <v>-4.6159420289855078</v>
      </c>
      <c r="AK177">
        <f t="shared" si="53"/>
        <v>0.59499999999999997</v>
      </c>
      <c r="AL177">
        <f t="shared" si="54"/>
        <v>-11.911764705882355</v>
      </c>
      <c r="AM177">
        <v>49</v>
      </c>
      <c r="AN177">
        <v>1</v>
      </c>
      <c r="AO177">
        <v>1</v>
      </c>
      <c r="AP177">
        <v>2</v>
      </c>
      <c r="AQ177">
        <v>1.360025089189397</v>
      </c>
      <c r="AR177">
        <v>0</v>
      </c>
      <c r="AS177">
        <v>0</v>
      </c>
      <c r="AT177">
        <v>7000</v>
      </c>
      <c r="AU177">
        <v>3.8450980400142569</v>
      </c>
      <c r="AV177">
        <v>0</v>
      </c>
      <c r="AW177">
        <v>0</v>
      </c>
      <c r="AX177">
        <v>0</v>
      </c>
      <c r="AY177">
        <v>1</v>
      </c>
      <c r="AZ177">
        <f t="shared" si="55"/>
        <v>0</v>
      </c>
      <c r="BA177">
        <f t="shared" si="56"/>
        <v>0.83293994230264878</v>
      </c>
      <c r="BB177">
        <v>0</v>
      </c>
      <c r="BC177" t="s">
        <v>461</v>
      </c>
      <c r="BD177">
        <v>0</v>
      </c>
      <c r="BE177">
        <v>0</v>
      </c>
      <c r="BF177">
        <v>6828</v>
      </c>
      <c r="BG177" t="b">
        <f t="shared" si="57"/>
        <v>0</v>
      </c>
      <c r="BH177">
        <v>0</v>
      </c>
      <c r="BI177">
        <v>0</v>
      </c>
      <c r="BJ177">
        <f t="shared" si="58"/>
        <v>0</v>
      </c>
      <c r="BK177">
        <f t="shared" si="59"/>
        <v>0</v>
      </c>
      <c r="BL177">
        <f t="shared" si="60"/>
        <v>0</v>
      </c>
      <c r="BM177">
        <f t="shared" si="61"/>
        <v>0</v>
      </c>
      <c r="BN177">
        <f t="shared" si="62"/>
        <v>0</v>
      </c>
      <c r="BO177">
        <f t="shared" si="63"/>
        <v>0</v>
      </c>
      <c r="BP177">
        <v>0</v>
      </c>
      <c r="BQ177">
        <f t="shared" si="64"/>
        <v>0</v>
      </c>
      <c r="BR177">
        <f t="shared" si="65"/>
        <v>0</v>
      </c>
      <c r="BS177">
        <v>0</v>
      </c>
      <c r="BT177">
        <v>0</v>
      </c>
      <c r="BU177" t="str">
        <f t="shared" si="46"/>
        <v>2020山西省</v>
      </c>
      <c r="BV177">
        <v>0</v>
      </c>
      <c r="BW177">
        <v>0</v>
      </c>
    </row>
    <row r="178" spans="1:75" x14ac:dyDescent="0.3">
      <c r="A178">
        <v>2015</v>
      </c>
      <c r="B178" t="s">
        <v>293</v>
      </c>
      <c r="C178" t="s">
        <v>509</v>
      </c>
      <c r="D178" t="s">
        <v>2481</v>
      </c>
      <c r="E178" t="s">
        <v>24</v>
      </c>
      <c r="F178">
        <v>141002012</v>
      </c>
      <c r="G178" t="s">
        <v>2482</v>
      </c>
      <c r="H178" t="s">
        <v>512</v>
      </c>
      <c r="I178" t="s">
        <v>2484</v>
      </c>
      <c r="J178">
        <v>62.861666666666672</v>
      </c>
      <c r="K178">
        <v>1.7983858913894988</v>
      </c>
      <c r="L178" t="str">
        <f t="shared" si="47"/>
        <v>2016临汾市</v>
      </c>
      <c r="M178">
        <v>39.384615384615387</v>
      </c>
      <c r="N178">
        <f t="shared" si="48"/>
        <v>1.5953266086689941</v>
      </c>
      <c r="O178">
        <v>0.48530000000000001</v>
      </c>
      <c r="P178">
        <v>7.0648729913806996</v>
      </c>
      <c r="Q178">
        <v>4.4189472795314604</v>
      </c>
      <c r="R178">
        <v>0.18234268938607451</v>
      </c>
      <c r="S178">
        <v>0.30669078977800551</v>
      </c>
      <c r="T178">
        <v>2.6340639395718881</v>
      </c>
      <c r="U178" t="s">
        <v>5091</v>
      </c>
      <c r="V178">
        <v>2</v>
      </c>
      <c r="W178" t="s">
        <v>297</v>
      </c>
      <c r="X178">
        <v>2013</v>
      </c>
      <c r="Y178" t="s">
        <v>4931</v>
      </c>
      <c r="Z178">
        <v>13</v>
      </c>
      <c r="AA178">
        <f t="shared" si="44"/>
        <v>1.1139433523068367</v>
      </c>
      <c r="AB178">
        <v>0</v>
      </c>
      <c r="AC178" t="e">
        <f t="shared" si="49"/>
        <v>#NUM!</v>
      </c>
      <c r="AD178" t="s">
        <v>5078</v>
      </c>
      <c r="AE178">
        <v>18</v>
      </c>
      <c r="AF178">
        <f t="shared" si="50"/>
        <v>1.255272505103306</v>
      </c>
      <c r="AG178">
        <v>23</v>
      </c>
      <c r="AH178">
        <f t="shared" si="51"/>
        <v>1.3617278360175928</v>
      </c>
      <c r="AI178">
        <f t="shared" si="52"/>
        <v>0.72222222222222221</v>
      </c>
      <c r="AJ178">
        <f t="shared" si="45"/>
        <v>-5</v>
      </c>
      <c r="AK178">
        <f t="shared" si="53"/>
        <v>0</v>
      </c>
      <c r="AL178">
        <f t="shared" si="54"/>
        <v>-23</v>
      </c>
      <c r="AM178">
        <v>56</v>
      </c>
      <c r="AN178">
        <v>1</v>
      </c>
      <c r="AO178">
        <v>1</v>
      </c>
      <c r="AP178">
        <v>4</v>
      </c>
      <c r="AQ178">
        <v>1.798385891389499</v>
      </c>
      <c r="AR178">
        <v>0</v>
      </c>
      <c r="AS178">
        <v>0</v>
      </c>
      <c r="AT178">
        <v>5470</v>
      </c>
      <c r="AU178">
        <v>3.7379873263334309</v>
      </c>
      <c r="AV178">
        <v>1</v>
      </c>
      <c r="AW178">
        <v>0</v>
      </c>
      <c r="AX178">
        <v>1</v>
      </c>
      <c r="AY178">
        <v>0</v>
      </c>
      <c r="AZ178">
        <f t="shared" si="55"/>
        <v>0</v>
      </c>
      <c r="BA178">
        <f t="shared" si="56"/>
        <v>0.72222222222222221</v>
      </c>
      <c r="BB178">
        <v>1</v>
      </c>
      <c r="BC178" t="s">
        <v>2483</v>
      </c>
      <c r="BD178">
        <v>0</v>
      </c>
      <c r="BE178">
        <v>0</v>
      </c>
      <c r="BF178">
        <v>5271</v>
      </c>
      <c r="BG178" t="b">
        <f t="shared" si="57"/>
        <v>0</v>
      </c>
      <c r="BH178">
        <v>0</v>
      </c>
      <c r="BI178">
        <v>1</v>
      </c>
      <c r="BJ178">
        <f t="shared" si="58"/>
        <v>2</v>
      </c>
      <c r="BK178">
        <f t="shared" si="59"/>
        <v>0</v>
      </c>
      <c r="BL178">
        <f t="shared" si="60"/>
        <v>0</v>
      </c>
      <c r="BM178">
        <f t="shared" si="61"/>
        <v>1</v>
      </c>
      <c r="BN178">
        <f t="shared" si="62"/>
        <v>1</v>
      </c>
      <c r="BO178">
        <f t="shared" si="63"/>
        <v>0</v>
      </c>
      <c r="BP178">
        <v>1</v>
      </c>
      <c r="BQ178">
        <f t="shared" si="64"/>
        <v>2</v>
      </c>
      <c r="BR178">
        <f t="shared" si="65"/>
        <v>1</v>
      </c>
      <c r="BS178">
        <v>1</v>
      </c>
      <c r="BT178">
        <v>0</v>
      </c>
      <c r="BU178" t="str">
        <f t="shared" si="46"/>
        <v>2014山西省</v>
      </c>
      <c r="BV178">
        <v>1</v>
      </c>
      <c r="BW178">
        <v>0</v>
      </c>
    </row>
    <row r="179" spans="1:75" x14ac:dyDescent="0.3">
      <c r="A179">
        <v>2014</v>
      </c>
      <c r="B179" t="s">
        <v>293</v>
      </c>
      <c r="C179" t="s">
        <v>509</v>
      </c>
      <c r="D179" t="s">
        <v>2481</v>
      </c>
      <c r="E179" t="s">
        <v>24</v>
      </c>
      <c r="F179">
        <v>141002012</v>
      </c>
      <c r="G179" t="s">
        <v>2482</v>
      </c>
      <c r="H179" t="s">
        <v>512</v>
      </c>
      <c r="I179" t="s">
        <v>2483</v>
      </c>
      <c r="J179">
        <v>9.2592592592592595</v>
      </c>
      <c r="K179">
        <v>0.96657624451305035</v>
      </c>
      <c r="L179" t="str">
        <f t="shared" si="47"/>
        <v>2015临汾市</v>
      </c>
      <c r="M179">
        <v>62.861666666666672</v>
      </c>
      <c r="N179">
        <f t="shared" si="48"/>
        <v>1.7983858913894988</v>
      </c>
      <c r="O179">
        <v>0.5432999999752729</v>
      </c>
      <c r="P179">
        <v>7.0839467561728471</v>
      </c>
      <c r="Q179">
        <v>4.4402319362267892</v>
      </c>
      <c r="R179">
        <v>0.15211422043254799</v>
      </c>
      <c r="S179">
        <v>0.41777097484922138</v>
      </c>
      <c r="T179">
        <v>2.632457292184724</v>
      </c>
      <c r="U179" t="s">
        <v>5357</v>
      </c>
      <c r="V179">
        <v>2</v>
      </c>
      <c r="W179" t="s">
        <v>297</v>
      </c>
      <c r="X179">
        <v>2013</v>
      </c>
      <c r="Y179" t="s">
        <v>4931</v>
      </c>
      <c r="Z179">
        <v>13</v>
      </c>
      <c r="AA179">
        <f t="shared" si="44"/>
        <v>1.1139433523068367</v>
      </c>
      <c r="AB179">
        <v>0</v>
      </c>
      <c r="AC179" t="e">
        <f t="shared" si="49"/>
        <v>#NUM!</v>
      </c>
      <c r="AD179" t="s">
        <v>5078</v>
      </c>
      <c r="AE179">
        <v>18</v>
      </c>
      <c r="AF179">
        <f t="shared" si="50"/>
        <v>1.255272505103306</v>
      </c>
      <c r="AG179">
        <v>23</v>
      </c>
      <c r="AH179">
        <f t="shared" si="51"/>
        <v>1.3617278360175928</v>
      </c>
      <c r="AI179">
        <f t="shared" si="52"/>
        <v>0.72222222222222221</v>
      </c>
      <c r="AJ179">
        <f t="shared" si="45"/>
        <v>-5</v>
      </c>
      <c r="AK179">
        <f t="shared" si="53"/>
        <v>0</v>
      </c>
      <c r="AL179">
        <f t="shared" si="54"/>
        <v>-23</v>
      </c>
      <c r="AM179">
        <v>55</v>
      </c>
      <c r="AN179">
        <v>1</v>
      </c>
      <c r="AO179">
        <v>1</v>
      </c>
      <c r="AP179">
        <v>3</v>
      </c>
      <c r="AQ179">
        <v>0.96657624451305035</v>
      </c>
      <c r="AR179">
        <v>0</v>
      </c>
      <c r="AS179">
        <v>0</v>
      </c>
      <c r="AT179">
        <v>5271</v>
      </c>
      <c r="AU179">
        <v>3.7218930162149575</v>
      </c>
      <c r="AV179">
        <v>1</v>
      </c>
      <c r="AW179">
        <v>1</v>
      </c>
      <c r="AX179">
        <v>1</v>
      </c>
      <c r="AY179">
        <v>0</v>
      </c>
      <c r="AZ179">
        <f t="shared" si="55"/>
        <v>0</v>
      </c>
      <c r="BA179">
        <f t="shared" si="56"/>
        <v>0.72222222222222221</v>
      </c>
      <c r="BB179">
        <v>0</v>
      </c>
      <c r="BC179" t="s">
        <v>5078</v>
      </c>
      <c r="BD179">
        <v>0</v>
      </c>
      <c r="BE179">
        <v>0</v>
      </c>
      <c r="BF179">
        <v>4540</v>
      </c>
      <c r="BG179" t="b">
        <f t="shared" si="57"/>
        <v>0</v>
      </c>
      <c r="BH179">
        <v>1</v>
      </c>
      <c r="BI179">
        <v>1</v>
      </c>
      <c r="BJ179">
        <f t="shared" si="58"/>
        <v>2</v>
      </c>
      <c r="BK179">
        <f t="shared" si="59"/>
        <v>2</v>
      </c>
      <c r="BL179">
        <f t="shared" si="60"/>
        <v>1</v>
      </c>
      <c r="BM179">
        <f t="shared" si="61"/>
        <v>1</v>
      </c>
      <c r="BN179">
        <f t="shared" si="62"/>
        <v>1</v>
      </c>
      <c r="BO179">
        <f t="shared" si="63"/>
        <v>1</v>
      </c>
      <c r="BP179">
        <v>0</v>
      </c>
      <c r="BQ179">
        <f t="shared" si="64"/>
        <v>0</v>
      </c>
      <c r="BR179">
        <f t="shared" si="65"/>
        <v>0</v>
      </c>
      <c r="BS179">
        <v>1</v>
      </c>
      <c r="BT179">
        <v>0</v>
      </c>
      <c r="BU179" t="str">
        <f t="shared" si="46"/>
        <v>2013山西省</v>
      </c>
      <c r="BV179">
        <v>0</v>
      </c>
      <c r="BW179">
        <v>0</v>
      </c>
    </row>
    <row r="180" spans="1:75" x14ac:dyDescent="0.3">
      <c r="A180">
        <v>2016</v>
      </c>
      <c r="B180" t="s">
        <v>293</v>
      </c>
      <c r="C180" t="s">
        <v>509</v>
      </c>
      <c r="D180" t="s">
        <v>2485</v>
      </c>
      <c r="E180" t="s">
        <v>24</v>
      </c>
      <c r="F180">
        <v>141002016</v>
      </c>
      <c r="G180" t="s">
        <v>2486</v>
      </c>
      <c r="H180" t="s">
        <v>512</v>
      </c>
      <c r="I180" t="s">
        <v>2487</v>
      </c>
      <c r="J180">
        <v>39.384615384615387</v>
      </c>
      <c r="K180">
        <v>1.5953266086689941</v>
      </c>
      <c r="L180" t="str">
        <f t="shared" si="47"/>
        <v>2017临汾市</v>
      </c>
      <c r="M180">
        <v>55.671641791044777</v>
      </c>
      <c r="N180">
        <f t="shared" si="48"/>
        <v>1.7456340291078611</v>
      </c>
      <c r="O180">
        <v>0.46560000003319019</v>
      </c>
      <c r="P180">
        <v>7.0810505105377972</v>
      </c>
      <c r="Q180">
        <v>4.4330013409450384</v>
      </c>
      <c r="R180">
        <v>0.168070283311026</v>
      </c>
      <c r="S180">
        <v>0.2765184818815109</v>
      </c>
      <c r="T180">
        <v>2.6374897295125108</v>
      </c>
      <c r="U180" t="s">
        <v>5217</v>
      </c>
      <c r="V180">
        <v>2</v>
      </c>
      <c r="W180" t="s">
        <v>460</v>
      </c>
      <c r="X180">
        <v>2015</v>
      </c>
      <c r="Y180" t="s">
        <v>2488</v>
      </c>
      <c r="Z180">
        <v>19.166666666666668</v>
      </c>
      <c r="AA180">
        <f t="shared" si="44"/>
        <v>1.2825465899699682</v>
      </c>
      <c r="AB180">
        <v>0</v>
      </c>
      <c r="AC180" t="e">
        <f t="shared" si="49"/>
        <v>#NUM!</v>
      </c>
      <c r="AD180" t="s">
        <v>2484</v>
      </c>
      <c r="AE180">
        <v>62.861666666666672</v>
      </c>
      <c r="AF180">
        <f t="shared" si="50"/>
        <v>1.7983858913894988</v>
      </c>
      <c r="AG180">
        <v>54.736842105263158</v>
      </c>
      <c r="AH180">
        <f t="shared" si="51"/>
        <v>1.7382797383459514</v>
      </c>
      <c r="AI180">
        <f t="shared" si="52"/>
        <v>0.30490229869819974</v>
      </c>
      <c r="AJ180">
        <f t="shared" si="45"/>
        <v>-43.695000000000007</v>
      </c>
      <c r="AK180">
        <f t="shared" si="53"/>
        <v>0</v>
      </c>
      <c r="AL180">
        <f t="shared" si="54"/>
        <v>-54.736842105263158</v>
      </c>
      <c r="AM180">
        <v>53</v>
      </c>
      <c r="AN180">
        <v>1</v>
      </c>
      <c r="AO180">
        <v>1</v>
      </c>
      <c r="AP180">
        <v>1</v>
      </c>
      <c r="AQ180">
        <v>1.5953266086689939</v>
      </c>
      <c r="AR180">
        <v>0</v>
      </c>
      <c r="AS180">
        <v>0</v>
      </c>
      <c r="AT180">
        <v>5863</v>
      </c>
      <c r="AU180">
        <v>3.7681198941847973</v>
      </c>
      <c r="AV180">
        <v>1</v>
      </c>
      <c r="AW180">
        <v>0</v>
      </c>
      <c r="AX180">
        <v>0</v>
      </c>
      <c r="AY180">
        <v>1</v>
      </c>
      <c r="AZ180">
        <f t="shared" si="55"/>
        <v>0</v>
      </c>
      <c r="BA180">
        <f t="shared" si="56"/>
        <v>0.30490229869819974</v>
      </c>
      <c r="BB180">
        <v>1</v>
      </c>
      <c r="BC180" t="s">
        <v>2484</v>
      </c>
      <c r="BD180">
        <v>0</v>
      </c>
      <c r="BE180">
        <v>0</v>
      </c>
      <c r="BF180">
        <v>5470</v>
      </c>
      <c r="BG180" t="b">
        <f t="shared" si="57"/>
        <v>0</v>
      </c>
      <c r="BH180">
        <v>0</v>
      </c>
      <c r="BI180">
        <v>1</v>
      </c>
      <c r="BJ180">
        <f t="shared" si="58"/>
        <v>2</v>
      </c>
      <c r="BK180">
        <f t="shared" si="59"/>
        <v>0</v>
      </c>
      <c r="BL180">
        <f t="shared" si="60"/>
        <v>0</v>
      </c>
      <c r="BM180">
        <f t="shared" si="61"/>
        <v>1</v>
      </c>
      <c r="BN180">
        <f t="shared" si="62"/>
        <v>1</v>
      </c>
      <c r="BO180">
        <f t="shared" si="63"/>
        <v>0</v>
      </c>
      <c r="BP180">
        <v>1</v>
      </c>
      <c r="BQ180">
        <f t="shared" si="64"/>
        <v>2</v>
      </c>
      <c r="BR180">
        <f t="shared" si="65"/>
        <v>1</v>
      </c>
      <c r="BS180">
        <v>1</v>
      </c>
      <c r="BT180">
        <v>0</v>
      </c>
      <c r="BU180" t="str">
        <f t="shared" si="46"/>
        <v>2015山西省</v>
      </c>
      <c r="BV180">
        <v>1</v>
      </c>
      <c r="BW180">
        <v>0</v>
      </c>
    </row>
    <row r="181" spans="1:75" x14ac:dyDescent="0.3">
      <c r="A181">
        <v>2017</v>
      </c>
      <c r="B181" t="s">
        <v>293</v>
      </c>
      <c r="C181" t="s">
        <v>509</v>
      </c>
      <c r="D181" t="s">
        <v>2485</v>
      </c>
      <c r="E181" t="s">
        <v>24</v>
      </c>
      <c r="F181">
        <v>141002016</v>
      </c>
      <c r="G181" t="s">
        <v>2486</v>
      </c>
      <c r="H181" t="s">
        <v>512</v>
      </c>
      <c r="I181" t="s">
        <v>2489</v>
      </c>
      <c r="J181">
        <v>55.671641791044777</v>
      </c>
      <c r="K181">
        <v>1.7456340291078611</v>
      </c>
      <c r="L181" t="str">
        <f t="shared" si="47"/>
        <v>2018临汾市</v>
      </c>
      <c r="M181">
        <v>20.342465753424658</v>
      </c>
      <c r="N181">
        <f t="shared" si="48"/>
        <v>1.3084035935327754</v>
      </c>
      <c r="O181">
        <v>0.46275011731915511</v>
      </c>
      <c r="P181">
        <v>7.1206824912568836</v>
      </c>
      <c r="Q181">
        <v>4.4703957888150292</v>
      </c>
      <c r="R181">
        <v>0.1597767799326858</v>
      </c>
      <c r="S181">
        <v>0.29040502454517481</v>
      </c>
      <c r="T181">
        <v>2.636487896353366</v>
      </c>
      <c r="U181" t="s">
        <v>5358</v>
      </c>
      <c r="V181">
        <v>2</v>
      </c>
      <c r="W181" t="s">
        <v>460</v>
      </c>
      <c r="X181">
        <v>2015</v>
      </c>
      <c r="Y181" t="s">
        <v>2488</v>
      </c>
      <c r="Z181">
        <v>19.166666666666668</v>
      </c>
      <c r="AA181">
        <f t="shared" si="44"/>
        <v>1.2825465899699682</v>
      </c>
      <c r="AB181">
        <v>0</v>
      </c>
      <c r="AC181" t="e">
        <f t="shared" si="49"/>
        <v>#NUM!</v>
      </c>
      <c r="AD181" t="s">
        <v>2484</v>
      </c>
      <c r="AE181">
        <v>62.861666666666672</v>
      </c>
      <c r="AF181">
        <f t="shared" si="50"/>
        <v>1.7983858913894988</v>
      </c>
      <c r="AG181">
        <v>54.736842105263158</v>
      </c>
      <c r="AH181">
        <f t="shared" si="51"/>
        <v>1.7382797383459514</v>
      </c>
      <c r="AI181">
        <f t="shared" si="52"/>
        <v>0.30490229869819974</v>
      </c>
      <c r="AJ181">
        <f t="shared" si="45"/>
        <v>-43.695000000000007</v>
      </c>
      <c r="AK181">
        <f t="shared" si="53"/>
        <v>0</v>
      </c>
      <c r="AL181">
        <f t="shared" si="54"/>
        <v>-54.736842105263158</v>
      </c>
      <c r="AM181">
        <v>54</v>
      </c>
      <c r="AN181">
        <v>1</v>
      </c>
      <c r="AO181">
        <v>1</v>
      </c>
      <c r="AP181">
        <v>2</v>
      </c>
      <c r="AQ181">
        <v>1.7456340291078609</v>
      </c>
      <c r="AR181">
        <v>0</v>
      </c>
      <c r="AS181">
        <v>0</v>
      </c>
      <c r="AT181">
        <v>5795</v>
      </c>
      <c r="AU181">
        <v>3.7630534402996147</v>
      </c>
      <c r="AV181">
        <v>0</v>
      </c>
      <c r="AW181">
        <v>0</v>
      </c>
      <c r="AX181">
        <v>0</v>
      </c>
      <c r="AY181">
        <v>1</v>
      </c>
      <c r="AZ181">
        <f t="shared" si="55"/>
        <v>0</v>
      </c>
      <c r="BA181">
        <f t="shared" si="56"/>
        <v>0.30490229869819974</v>
      </c>
      <c r="BB181">
        <v>0</v>
      </c>
      <c r="BC181" t="s">
        <v>2487</v>
      </c>
      <c r="BD181">
        <v>0</v>
      </c>
      <c r="BE181">
        <v>0</v>
      </c>
      <c r="BF181">
        <v>5863</v>
      </c>
      <c r="BG181" t="b">
        <f t="shared" si="57"/>
        <v>0</v>
      </c>
      <c r="BH181">
        <v>0</v>
      </c>
      <c r="BI181">
        <v>0</v>
      </c>
      <c r="BJ181">
        <f t="shared" si="58"/>
        <v>0</v>
      </c>
      <c r="BK181">
        <f t="shared" si="59"/>
        <v>0</v>
      </c>
      <c r="BL181">
        <f t="shared" si="60"/>
        <v>0</v>
      </c>
      <c r="BM181">
        <f t="shared" si="61"/>
        <v>0</v>
      </c>
      <c r="BN181">
        <f t="shared" si="62"/>
        <v>0</v>
      </c>
      <c r="BO181">
        <f t="shared" si="63"/>
        <v>0</v>
      </c>
      <c r="BP181">
        <v>0</v>
      </c>
      <c r="BQ181">
        <f t="shared" si="64"/>
        <v>0</v>
      </c>
      <c r="BR181">
        <f t="shared" si="65"/>
        <v>0</v>
      </c>
      <c r="BS181">
        <v>0</v>
      </c>
      <c r="BT181">
        <v>0</v>
      </c>
      <c r="BU181" t="str">
        <f t="shared" si="46"/>
        <v>2016山西省</v>
      </c>
      <c r="BV181">
        <v>1</v>
      </c>
      <c r="BW181">
        <v>0</v>
      </c>
    </row>
    <row r="182" spans="1:75" x14ac:dyDescent="0.3">
      <c r="A182">
        <v>2018</v>
      </c>
      <c r="B182" t="s">
        <v>293</v>
      </c>
      <c r="C182" t="s">
        <v>509</v>
      </c>
      <c r="D182" t="s">
        <v>2485</v>
      </c>
      <c r="E182" t="s">
        <v>24</v>
      </c>
      <c r="F182">
        <v>141002016</v>
      </c>
      <c r="G182" t="s">
        <v>2486</v>
      </c>
      <c r="H182" t="s">
        <v>512</v>
      </c>
      <c r="I182" t="s">
        <v>2490</v>
      </c>
      <c r="J182">
        <v>20.342465753424658</v>
      </c>
      <c r="K182">
        <v>1.3084035935327754</v>
      </c>
      <c r="L182" t="str">
        <f t="shared" si="47"/>
        <v>2019临汾市</v>
      </c>
      <c r="M182">
        <v>43.304347826086953</v>
      </c>
      <c r="N182">
        <f t="shared" si="48"/>
        <v>1.6365315024061058</v>
      </c>
      <c r="O182">
        <v>0.45889999999999997</v>
      </c>
      <c r="P182">
        <v>7.158375460417405</v>
      </c>
      <c r="Q182">
        <v>4.5060447882329848</v>
      </c>
      <c r="R182">
        <v>0.14528371555502581</v>
      </c>
      <c r="S182">
        <v>0.32653958621332979</v>
      </c>
      <c r="T182">
        <v>2.636487896353366</v>
      </c>
      <c r="U182" t="s">
        <v>5043</v>
      </c>
      <c r="V182">
        <v>2</v>
      </c>
      <c r="W182" t="s">
        <v>460</v>
      </c>
      <c r="X182">
        <v>2015</v>
      </c>
      <c r="Y182" t="s">
        <v>2488</v>
      </c>
      <c r="Z182">
        <v>19.166666666666668</v>
      </c>
      <c r="AA182">
        <f t="shared" si="44"/>
        <v>1.2825465899699682</v>
      </c>
      <c r="AB182">
        <v>0</v>
      </c>
      <c r="AC182" t="e">
        <f t="shared" si="49"/>
        <v>#NUM!</v>
      </c>
      <c r="AD182" t="s">
        <v>2484</v>
      </c>
      <c r="AE182">
        <v>62.861666666666672</v>
      </c>
      <c r="AF182">
        <f t="shared" si="50"/>
        <v>1.7983858913894988</v>
      </c>
      <c r="AG182">
        <v>54.736842105263158</v>
      </c>
      <c r="AH182">
        <f t="shared" si="51"/>
        <v>1.7382797383459514</v>
      </c>
      <c r="AI182">
        <f t="shared" si="52"/>
        <v>0.30490229869819974</v>
      </c>
      <c r="AJ182">
        <f t="shared" si="45"/>
        <v>-43.695000000000007</v>
      </c>
      <c r="AK182">
        <f t="shared" si="53"/>
        <v>0</v>
      </c>
      <c r="AL182">
        <f t="shared" si="54"/>
        <v>-54.736842105263158</v>
      </c>
      <c r="AM182">
        <v>55</v>
      </c>
      <c r="AN182">
        <v>1</v>
      </c>
      <c r="AO182">
        <v>1</v>
      </c>
      <c r="AP182">
        <v>3</v>
      </c>
      <c r="AQ182">
        <v>1.3084035935327749</v>
      </c>
      <c r="AR182">
        <v>0</v>
      </c>
      <c r="AS182">
        <v>0</v>
      </c>
      <c r="AT182">
        <v>7734</v>
      </c>
      <c r="AU182">
        <v>3.8884041677370464</v>
      </c>
      <c r="AV182">
        <v>0</v>
      </c>
      <c r="AW182">
        <v>0</v>
      </c>
      <c r="AX182">
        <v>0</v>
      </c>
      <c r="AY182">
        <v>1</v>
      </c>
      <c r="AZ182">
        <f t="shared" si="55"/>
        <v>0</v>
      </c>
      <c r="BA182">
        <f t="shared" si="56"/>
        <v>0.30490229869819974</v>
      </c>
      <c r="BB182">
        <v>0</v>
      </c>
      <c r="BC182" t="s">
        <v>2489</v>
      </c>
      <c r="BD182">
        <v>0</v>
      </c>
      <c r="BE182">
        <v>0</v>
      </c>
      <c r="BF182">
        <v>5795</v>
      </c>
      <c r="BG182" t="b">
        <f t="shared" si="57"/>
        <v>0</v>
      </c>
      <c r="BH182">
        <v>0</v>
      </c>
      <c r="BI182">
        <v>0</v>
      </c>
      <c r="BJ182">
        <f t="shared" si="58"/>
        <v>0</v>
      </c>
      <c r="BK182">
        <f t="shared" si="59"/>
        <v>0</v>
      </c>
      <c r="BL182">
        <f t="shared" si="60"/>
        <v>0</v>
      </c>
      <c r="BM182">
        <f t="shared" si="61"/>
        <v>0</v>
      </c>
      <c r="BN182">
        <f t="shared" si="62"/>
        <v>0</v>
      </c>
      <c r="BO182">
        <f t="shared" si="63"/>
        <v>0</v>
      </c>
      <c r="BP182">
        <v>0</v>
      </c>
      <c r="BQ182">
        <f t="shared" si="64"/>
        <v>0</v>
      </c>
      <c r="BR182">
        <f t="shared" si="65"/>
        <v>0</v>
      </c>
      <c r="BS182">
        <v>0</v>
      </c>
      <c r="BT182">
        <v>0</v>
      </c>
      <c r="BU182" t="str">
        <f t="shared" si="46"/>
        <v>2017山西省</v>
      </c>
      <c r="BV182">
        <v>0</v>
      </c>
      <c r="BW182">
        <v>0</v>
      </c>
    </row>
    <row r="183" spans="1:75" x14ac:dyDescent="0.3">
      <c r="A183">
        <v>2020</v>
      </c>
      <c r="B183" t="s">
        <v>293</v>
      </c>
      <c r="C183" t="s">
        <v>509</v>
      </c>
      <c r="D183" t="s">
        <v>510</v>
      </c>
      <c r="E183" t="s">
        <v>24</v>
      </c>
      <c r="F183">
        <v>141002020</v>
      </c>
      <c r="G183" t="s">
        <v>511</v>
      </c>
      <c r="H183" t="s">
        <v>512</v>
      </c>
      <c r="I183" t="s">
        <v>513</v>
      </c>
      <c r="J183">
        <v>60.08</v>
      </c>
      <c r="K183">
        <v>1.7787299239961121</v>
      </c>
      <c r="L183" t="str">
        <f t="shared" si="47"/>
        <v>2021临汾市</v>
      </c>
      <c r="M183">
        <v>37.700000000000003</v>
      </c>
      <c r="N183">
        <f t="shared" si="48"/>
        <v>1.5763413502057928</v>
      </c>
      <c r="O183">
        <v>0.42920000000000003</v>
      </c>
      <c r="P183">
        <v>7.1775364999298619</v>
      </c>
      <c r="Q183">
        <v>4.6057789551510773</v>
      </c>
      <c r="R183">
        <v>0.13665435716521099</v>
      </c>
      <c r="S183">
        <v>0.30792204614640528</v>
      </c>
      <c r="T183">
        <v>2.6334684555795871</v>
      </c>
      <c r="U183" t="s">
        <v>5088</v>
      </c>
      <c r="V183">
        <v>2</v>
      </c>
      <c r="W183" t="s">
        <v>342</v>
      </c>
      <c r="X183">
        <v>2019</v>
      </c>
      <c r="Y183" t="s">
        <v>514</v>
      </c>
      <c r="Z183">
        <v>42.710144927536227</v>
      </c>
      <c r="AA183">
        <f t="shared" si="44"/>
        <v>1.6305310451126698</v>
      </c>
      <c r="AB183">
        <v>19.264705882352942</v>
      </c>
      <c r="AC183">
        <f t="shared" si="49"/>
        <v>1.284762382949528</v>
      </c>
      <c r="AD183" t="s">
        <v>515</v>
      </c>
      <c r="AE183">
        <v>43.304347826086953</v>
      </c>
      <c r="AF183">
        <f t="shared" si="50"/>
        <v>1.6365315024061058</v>
      </c>
      <c r="AG183">
        <v>45</v>
      </c>
      <c r="AH183">
        <f t="shared" si="51"/>
        <v>1.6532125137753437</v>
      </c>
      <c r="AI183">
        <f t="shared" si="52"/>
        <v>0.98627844712182056</v>
      </c>
      <c r="AJ183">
        <f t="shared" si="45"/>
        <v>-0.59420289855072639</v>
      </c>
      <c r="AK183">
        <f t="shared" si="53"/>
        <v>0.42810457516339873</v>
      </c>
      <c r="AL183">
        <f t="shared" si="54"/>
        <v>-25.735294117647058</v>
      </c>
      <c r="AM183">
        <v>50</v>
      </c>
      <c r="AN183">
        <v>0</v>
      </c>
      <c r="AO183">
        <v>1</v>
      </c>
      <c r="AP183">
        <v>1</v>
      </c>
      <c r="AQ183">
        <v>1.7787299239961121</v>
      </c>
      <c r="AR183">
        <v>0</v>
      </c>
      <c r="AS183">
        <v>0</v>
      </c>
      <c r="AT183">
        <v>5801</v>
      </c>
      <c r="AU183">
        <v>3.763502865467597</v>
      </c>
      <c r="AV183">
        <v>0</v>
      </c>
      <c r="AW183">
        <v>0</v>
      </c>
      <c r="AX183">
        <v>0</v>
      </c>
      <c r="AY183">
        <v>1</v>
      </c>
      <c r="AZ183">
        <f t="shared" si="55"/>
        <v>0</v>
      </c>
      <c r="BA183">
        <f t="shared" si="56"/>
        <v>0.98627844712182056</v>
      </c>
      <c r="BB183">
        <v>0</v>
      </c>
      <c r="BC183" t="s">
        <v>515</v>
      </c>
      <c r="BD183">
        <v>0</v>
      </c>
      <c r="BE183">
        <v>0</v>
      </c>
      <c r="BF183">
        <v>8109</v>
      </c>
      <c r="BG183" t="b">
        <f t="shared" si="57"/>
        <v>0</v>
      </c>
      <c r="BH183">
        <v>0</v>
      </c>
      <c r="BI183">
        <v>0</v>
      </c>
      <c r="BJ183">
        <f t="shared" si="58"/>
        <v>0</v>
      </c>
      <c r="BK183">
        <f t="shared" si="59"/>
        <v>0</v>
      </c>
      <c r="BL183">
        <f t="shared" si="60"/>
        <v>0</v>
      </c>
      <c r="BM183">
        <f t="shared" si="61"/>
        <v>0</v>
      </c>
      <c r="BN183">
        <f t="shared" si="62"/>
        <v>0</v>
      </c>
      <c r="BO183">
        <f t="shared" si="63"/>
        <v>0</v>
      </c>
      <c r="BP183">
        <v>0</v>
      </c>
      <c r="BQ183">
        <f t="shared" si="64"/>
        <v>0</v>
      </c>
      <c r="BR183">
        <f t="shared" si="65"/>
        <v>0</v>
      </c>
      <c r="BS183">
        <v>0</v>
      </c>
      <c r="BT183">
        <v>0</v>
      </c>
      <c r="BU183" t="str">
        <f t="shared" si="46"/>
        <v>2019山西省</v>
      </c>
      <c r="BV183">
        <v>0</v>
      </c>
      <c r="BW183">
        <v>0</v>
      </c>
    </row>
    <row r="184" spans="1:75" x14ac:dyDescent="0.3">
      <c r="A184">
        <v>2021</v>
      </c>
      <c r="B184" t="s">
        <v>293</v>
      </c>
      <c r="C184" t="s">
        <v>509</v>
      </c>
      <c r="D184" t="s">
        <v>510</v>
      </c>
      <c r="E184" t="s">
        <v>24</v>
      </c>
      <c r="F184">
        <v>141002020</v>
      </c>
      <c r="G184" t="s">
        <v>511</v>
      </c>
      <c r="H184" t="s">
        <v>512</v>
      </c>
      <c r="I184" t="s">
        <v>516</v>
      </c>
      <c r="J184">
        <v>37.700000000000003</v>
      </c>
      <c r="K184">
        <v>1.5763413502057928</v>
      </c>
      <c r="L184" t="str">
        <f t="shared" si="47"/>
        <v>2022临汾市</v>
      </c>
      <c r="M184">
        <v>64.290000000000006</v>
      </c>
      <c r="N184">
        <f t="shared" si="48"/>
        <v>1.8081434257614912</v>
      </c>
      <c r="O184">
        <v>0.49819999999999998</v>
      </c>
      <c r="P184">
        <v>7.2808059283936668</v>
      </c>
      <c r="Q184">
        <v>4.6851862028670608</v>
      </c>
      <c r="R184">
        <v>0.14606790677234641</v>
      </c>
      <c r="S184">
        <v>0.38820220286082979</v>
      </c>
      <c r="T184">
        <v>2.632457292184724</v>
      </c>
      <c r="U184" t="s">
        <v>5355</v>
      </c>
      <c r="V184">
        <v>2</v>
      </c>
      <c r="W184" t="s">
        <v>342</v>
      </c>
      <c r="X184">
        <v>2019</v>
      </c>
      <c r="Y184" t="s">
        <v>514</v>
      </c>
      <c r="Z184">
        <v>42.710144927536227</v>
      </c>
      <c r="AA184">
        <f t="shared" si="44"/>
        <v>1.6305310451126698</v>
      </c>
      <c r="AB184">
        <v>19.264705882352942</v>
      </c>
      <c r="AC184">
        <f t="shared" si="49"/>
        <v>1.284762382949528</v>
      </c>
      <c r="AD184" t="s">
        <v>515</v>
      </c>
      <c r="AE184">
        <v>43.304347826086953</v>
      </c>
      <c r="AF184">
        <f t="shared" si="50"/>
        <v>1.6365315024061058</v>
      </c>
      <c r="AG184">
        <v>45</v>
      </c>
      <c r="AH184">
        <f t="shared" si="51"/>
        <v>1.6532125137753437</v>
      </c>
      <c r="AI184">
        <f t="shared" si="52"/>
        <v>0.98627844712182056</v>
      </c>
      <c r="AJ184">
        <f t="shared" si="45"/>
        <v>-0.59420289855072639</v>
      </c>
      <c r="AK184">
        <f t="shared" si="53"/>
        <v>0.42810457516339873</v>
      </c>
      <c r="AL184">
        <f t="shared" si="54"/>
        <v>-25.735294117647058</v>
      </c>
      <c r="AM184">
        <v>51</v>
      </c>
      <c r="AN184">
        <v>0</v>
      </c>
      <c r="AO184">
        <v>1</v>
      </c>
      <c r="AP184">
        <v>2</v>
      </c>
      <c r="AQ184">
        <v>1.576341350205793</v>
      </c>
      <c r="AR184">
        <v>0</v>
      </c>
      <c r="AS184">
        <v>0</v>
      </c>
      <c r="AT184">
        <v>5449</v>
      </c>
      <c r="AU184">
        <v>3.7363168079041089</v>
      </c>
      <c r="AV184">
        <v>0</v>
      </c>
      <c r="AW184">
        <v>0</v>
      </c>
      <c r="AX184">
        <v>0</v>
      </c>
      <c r="AY184">
        <v>1</v>
      </c>
      <c r="AZ184">
        <f t="shared" si="55"/>
        <v>0</v>
      </c>
      <c r="BA184">
        <f t="shared" si="56"/>
        <v>0.98627844712182056</v>
      </c>
      <c r="BB184">
        <v>0</v>
      </c>
      <c r="BC184" t="s">
        <v>513</v>
      </c>
      <c r="BD184">
        <v>0</v>
      </c>
      <c r="BE184">
        <v>0</v>
      </c>
      <c r="BF184">
        <v>5801</v>
      </c>
      <c r="BG184" t="b">
        <f t="shared" si="57"/>
        <v>0</v>
      </c>
      <c r="BH184">
        <v>0</v>
      </c>
      <c r="BI184">
        <v>0</v>
      </c>
      <c r="BJ184">
        <f t="shared" si="58"/>
        <v>0</v>
      </c>
      <c r="BK184">
        <f t="shared" si="59"/>
        <v>0</v>
      </c>
      <c r="BL184">
        <f t="shared" si="60"/>
        <v>0</v>
      </c>
      <c r="BM184">
        <f t="shared" si="61"/>
        <v>0</v>
      </c>
      <c r="BN184">
        <f t="shared" si="62"/>
        <v>0</v>
      </c>
      <c r="BO184">
        <f t="shared" si="63"/>
        <v>0</v>
      </c>
      <c r="BP184">
        <v>0</v>
      </c>
      <c r="BQ184">
        <f t="shared" si="64"/>
        <v>0</v>
      </c>
      <c r="BR184">
        <f t="shared" si="65"/>
        <v>0</v>
      </c>
      <c r="BS184">
        <v>0</v>
      </c>
      <c r="BT184">
        <v>0</v>
      </c>
      <c r="BU184" t="str">
        <f t="shared" si="46"/>
        <v>2020山西省</v>
      </c>
      <c r="BV184">
        <v>0</v>
      </c>
      <c r="BW184">
        <v>0</v>
      </c>
    </row>
    <row r="185" spans="1:75" x14ac:dyDescent="0.3">
      <c r="A185">
        <v>2022</v>
      </c>
      <c r="B185" t="s">
        <v>293</v>
      </c>
      <c r="C185" t="s">
        <v>509</v>
      </c>
      <c r="D185" t="s">
        <v>510</v>
      </c>
      <c r="E185" t="s">
        <v>24</v>
      </c>
      <c r="F185">
        <v>141002020</v>
      </c>
      <c r="G185" t="s">
        <v>511</v>
      </c>
      <c r="H185" t="s">
        <v>512</v>
      </c>
      <c r="I185" t="s">
        <v>517</v>
      </c>
      <c r="J185">
        <v>64.290000000000006</v>
      </c>
      <c r="K185">
        <v>1.8081434257614912</v>
      </c>
      <c r="L185" t="str">
        <f t="shared" si="47"/>
        <v>2023临汾市</v>
      </c>
      <c r="M185">
        <v>22.47</v>
      </c>
      <c r="N185">
        <f t="shared" si="48"/>
        <v>1.3516030724191288</v>
      </c>
      <c r="O185">
        <v>0.55789999999999995</v>
      </c>
      <c r="P185">
        <v>6.347915186501691</v>
      </c>
      <c r="Q185">
        <v>4.7557681737505497</v>
      </c>
      <c r="R185">
        <v>0.13569963213079941</v>
      </c>
      <c r="S185">
        <v>0.39923042814052112</v>
      </c>
      <c r="T185">
        <v>2.6314437690131718</v>
      </c>
      <c r="U185" t="s">
        <v>5356</v>
      </c>
      <c r="V185">
        <v>2</v>
      </c>
      <c r="W185" t="s">
        <v>342</v>
      </c>
      <c r="X185">
        <v>2019</v>
      </c>
      <c r="Y185" t="s">
        <v>514</v>
      </c>
      <c r="Z185">
        <v>42.710144927536227</v>
      </c>
      <c r="AA185">
        <f t="shared" si="44"/>
        <v>1.6305310451126698</v>
      </c>
      <c r="AB185">
        <v>19.264705882352942</v>
      </c>
      <c r="AC185">
        <f t="shared" si="49"/>
        <v>1.284762382949528</v>
      </c>
      <c r="AD185" t="s">
        <v>515</v>
      </c>
      <c r="AE185">
        <v>43.304347826086953</v>
      </c>
      <c r="AF185">
        <f t="shared" si="50"/>
        <v>1.6365315024061058</v>
      </c>
      <c r="AG185">
        <v>45</v>
      </c>
      <c r="AH185">
        <f t="shared" si="51"/>
        <v>1.6532125137753437</v>
      </c>
      <c r="AI185">
        <f t="shared" si="52"/>
        <v>0.98627844712182056</v>
      </c>
      <c r="AJ185">
        <f t="shared" si="45"/>
        <v>-0.59420289855072639</v>
      </c>
      <c r="AK185">
        <f t="shared" si="53"/>
        <v>0.42810457516339873</v>
      </c>
      <c r="AL185">
        <f t="shared" si="54"/>
        <v>-25.735294117647058</v>
      </c>
      <c r="AM185">
        <v>52</v>
      </c>
      <c r="AN185">
        <v>0</v>
      </c>
      <c r="AO185">
        <v>1</v>
      </c>
      <c r="AP185">
        <v>3</v>
      </c>
      <c r="AQ185">
        <v>1.808143425761491</v>
      </c>
      <c r="AR185">
        <v>0</v>
      </c>
      <c r="AS185">
        <v>0</v>
      </c>
      <c r="AT185">
        <v>7883</v>
      </c>
      <c r="AU185">
        <v>3.8966915265628841</v>
      </c>
      <c r="AV185">
        <v>0</v>
      </c>
      <c r="AW185">
        <v>0</v>
      </c>
      <c r="AX185">
        <v>0</v>
      </c>
      <c r="AY185">
        <v>1</v>
      </c>
      <c r="AZ185">
        <f t="shared" si="55"/>
        <v>0</v>
      </c>
      <c r="BA185">
        <f t="shared" si="56"/>
        <v>0.98627844712182056</v>
      </c>
      <c r="BB185">
        <v>0</v>
      </c>
      <c r="BC185" t="s">
        <v>516</v>
      </c>
      <c r="BD185">
        <v>0</v>
      </c>
      <c r="BE185">
        <v>0</v>
      </c>
      <c r="BF185">
        <v>5449</v>
      </c>
      <c r="BG185" t="b">
        <f t="shared" si="57"/>
        <v>0</v>
      </c>
      <c r="BH185">
        <v>0</v>
      </c>
      <c r="BI185">
        <v>0</v>
      </c>
      <c r="BJ185">
        <f t="shared" si="58"/>
        <v>0</v>
      </c>
      <c r="BK185">
        <f t="shared" si="59"/>
        <v>0</v>
      </c>
      <c r="BL185">
        <f t="shared" si="60"/>
        <v>0</v>
      </c>
      <c r="BM185">
        <f t="shared" si="61"/>
        <v>0</v>
      </c>
      <c r="BN185">
        <f t="shared" si="62"/>
        <v>0</v>
      </c>
      <c r="BO185">
        <f t="shared" si="63"/>
        <v>0</v>
      </c>
      <c r="BP185">
        <v>0</v>
      </c>
      <c r="BQ185">
        <f t="shared" si="64"/>
        <v>0</v>
      </c>
      <c r="BR185">
        <f t="shared" si="65"/>
        <v>0</v>
      </c>
      <c r="BS185">
        <v>0</v>
      </c>
      <c r="BT185">
        <v>0</v>
      </c>
      <c r="BU185" t="str">
        <f t="shared" si="46"/>
        <v>2021山西省</v>
      </c>
      <c r="BV185">
        <v>0</v>
      </c>
      <c r="BW185">
        <v>0</v>
      </c>
    </row>
    <row r="186" spans="1:75" x14ac:dyDescent="0.3">
      <c r="A186">
        <v>2014</v>
      </c>
      <c r="B186" t="s">
        <v>293</v>
      </c>
      <c r="C186" t="s">
        <v>534</v>
      </c>
      <c r="D186" t="s">
        <v>2671</v>
      </c>
      <c r="E186" t="s">
        <v>24</v>
      </c>
      <c r="F186">
        <v>141102014</v>
      </c>
      <c r="G186" t="s">
        <v>2672</v>
      </c>
      <c r="H186" t="s">
        <v>537</v>
      </c>
      <c r="I186" t="s">
        <v>2673</v>
      </c>
      <c r="J186">
        <v>8.3333333333333321</v>
      </c>
      <c r="K186">
        <v>0.92081875395237511</v>
      </c>
      <c r="L186" t="str">
        <f t="shared" si="47"/>
        <v>2015吕梁市</v>
      </c>
      <c r="M186">
        <v>21.666666666666668</v>
      </c>
      <c r="N186">
        <f t="shared" si="48"/>
        <v>1.3357921019231931</v>
      </c>
      <c r="O186">
        <v>0.62180000003631919</v>
      </c>
      <c r="P186">
        <v>7.0419238576784036</v>
      </c>
      <c r="Q186">
        <v>4.4617985575251096</v>
      </c>
      <c r="R186">
        <v>0.20509763711176859</v>
      </c>
      <c r="S186">
        <v>0.49508943040121911</v>
      </c>
      <c r="T186">
        <v>2.5918434112247839</v>
      </c>
      <c r="U186" t="s">
        <v>5357</v>
      </c>
      <c r="V186">
        <v>2</v>
      </c>
      <c r="W186" t="s">
        <v>360</v>
      </c>
      <c r="X186">
        <v>2013</v>
      </c>
      <c r="Y186" t="s">
        <v>5089</v>
      </c>
      <c r="Z186">
        <v>43</v>
      </c>
      <c r="AA186">
        <f t="shared" si="44"/>
        <v>1.6334684555795864</v>
      </c>
      <c r="AB186">
        <v>76</v>
      </c>
      <c r="AC186">
        <f t="shared" si="49"/>
        <v>1.8808135922807914</v>
      </c>
      <c r="AD186" t="s">
        <v>5090</v>
      </c>
      <c r="AE186">
        <v>9</v>
      </c>
      <c r="AF186">
        <f t="shared" si="50"/>
        <v>0.95424250943932487</v>
      </c>
      <c r="AG186">
        <v>0</v>
      </c>
      <c r="AH186" t="e">
        <f t="shared" si="51"/>
        <v>#NUM!</v>
      </c>
      <c r="AI186">
        <f t="shared" si="52"/>
        <v>4.7777777777777777</v>
      </c>
      <c r="AJ186">
        <f t="shared" si="45"/>
        <v>34</v>
      </c>
      <c r="AK186" t="e">
        <f t="shared" si="53"/>
        <v>#DIV/0!</v>
      </c>
      <c r="AL186">
        <f t="shared" si="54"/>
        <v>76</v>
      </c>
      <c r="AM186">
        <v>56</v>
      </c>
      <c r="AN186">
        <v>1</v>
      </c>
      <c r="AO186">
        <v>1</v>
      </c>
      <c r="AP186">
        <v>1</v>
      </c>
      <c r="AQ186">
        <v>0.92081875395237511</v>
      </c>
      <c r="AR186">
        <v>0</v>
      </c>
      <c r="AS186">
        <v>0</v>
      </c>
      <c r="AT186">
        <v>5808</v>
      </c>
      <c r="AU186">
        <v>3.7640266076920375</v>
      </c>
      <c r="AV186">
        <v>1</v>
      </c>
      <c r="AW186">
        <v>1</v>
      </c>
      <c r="AX186">
        <v>1</v>
      </c>
      <c r="AY186">
        <v>0</v>
      </c>
      <c r="AZ186">
        <f t="shared" si="55"/>
        <v>4.7777777777777777</v>
      </c>
      <c r="BA186">
        <f t="shared" si="56"/>
        <v>0</v>
      </c>
      <c r="BB186">
        <v>0</v>
      </c>
      <c r="BC186" t="s">
        <v>5090</v>
      </c>
      <c r="BD186">
        <v>0</v>
      </c>
      <c r="BE186">
        <v>0</v>
      </c>
      <c r="BF186">
        <v>5494</v>
      </c>
      <c r="BG186" t="b">
        <f t="shared" si="57"/>
        <v>0</v>
      </c>
      <c r="BH186">
        <v>1</v>
      </c>
      <c r="BI186">
        <v>1</v>
      </c>
      <c r="BJ186">
        <f t="shared" si="58"/>
        <v>2</v>
      </c>
      <c r="BK186">
        <f t="shared" si="59"/>
        <v>2</v>
      </c>
      <c r="BL186">
        <f t="shared" si="60"/>
        <v>1</v>
      </c>
      <c r="BM186">
        <f t="shared" si="61"/>
        <v>1</v>
      </c>
      <c r="BN186">
        <f t="shared" si="62"/>
        <v>1</v>
      </c>
      <c r="BO186">
        <f t="shared" si="63"/>
        <v>1</v>
      </c>
      <c r="BP186">
        <v>0</v>
      </c>
      <c r="BQ186">
        <f t="shared" si="64"/>
        <v>0</v>
      </c>
      <c r="BR186">
        <f t="shared" si="65"/>
        <v>0</v>
      </c>
      <c r="BS186">
        <v>1</v>
      </c>
      <c r="BT186">
        <v>0</v>
      </c>
      <c r="BU186" t="str">
        <f t="shared" si="46"/>
        <v>2013山西省</v>
      </c>
      <c r="BV186">
        <v>0</v>
      </c>
      <c r="BW186">
        <v>0</v>
      </c>
    </row>
    <row r="187" spans="1:75" x14ac:dyDescent="0.3">
      <c r="A187">
        <v>2015</v>
      </c>
      <c r="B187" t="s">
        <v>293</v>
      </c>
      <c r="C187" t="s">
        <v>534</v>
      </c>
      <c r="D187" t="s">
        <v>2671</v>
      </c>
      <c r="E187" t="s">
        <v>24</v>
      </c>
      <c r="F187">
        <v>141102014</v>
      </c>
      <c r="G187" t="s">
        <v>2672</v>
      </c>
      <c r="H187" t="s">
        <v>537</v>
      </c>
      <c r="I187" t="s">
        <v>2674</v>
      </c>
      <c r="J187">
        <v>21.666666666666671</v>
      </c>
      <c r="K187">
        <v>1.3357921019231933</v>
      </c>
      <c r="L187" t="str">
        <f t="shared" si="47"/>
        <v>2016吕梁市</v>
      </c>
      <c r="M187">
        <v>2.7692307692307692</v>
      </c>
      <c r="N187">
        <f t="shared" si="48"/>
        <v>0.44235914846045049</v>
      </c>
      <c r="O187">
        <v>0.56920000004184967</v>
      </c>
      <c r="P187">
        <v>6.9803676168757596</v>
      </c>
      <c r="Q187">
        <v>4.3979921208831962</v>
      </c>
      <c r="R187">
        <v>0.2222206407927779</v>
      </c>
      <c r="S187">
        <v>0.33093162860105169</v>
      </c>
      <c r="T187">
        <v>2.5882492910647859</v>
      </c>
      <c r="U187" t="s">
        <v>5091</v>
      </c>
      <c r="V187">
        <v>2</v>
      </c>
      <c r="W187" t="s">
        <v>360</v>
      </c>
      <c r="X187">
        <v>2013</v>
      </c>
      <c r="Y187" t="s">
        <v>5089</v>
      </c>
      <c r="Z187">
        <v>43</v>
      </c>
      <c r="AA187">
        <f t="shared" si="44"/>
        <v>1.6334684555795864</v>
      </c>
      <c r="AB187">
        <v>76</v>
      </c>
      <c r="AC187">
        <f t="shared" si="49"/>
        <v>1.8808135922807914</v>
      </c>
      <c r="AD187" t="s">
        <v>5090</v>
      </c>
      <c r="AE187">
        <v>9</v>
      </c>
      <c r="AF187">
        <f t="shared" si="50"/>
        <v>0.95424250943932487</v>
      </c>
      <c r="AG187">
        <v>0</v>
      </c>
      <c r="AH187" t="e">
        <f t="shared" si="51"/>
        <v>#NUM!</v>
      </c>
      <c r="AI187">
        <f t="shared" si="52"/>
        <v>4.7777777777777777</v>
      </c>
      <c r="AJ187">
        <f t="shared" si="45"/>
        <v>34</v>
      </c>
      <c r="AK187" t="e">
        <f t="shared" si="53"/>
        <v>#DIV/0!</v>
      </c>
      <c r="AL187">
        <f t="shared" si="54"/>
        <v>76</v>
      </c>
      <c r="AM187">
        <v>57</v>
      </c>
      <c r="AN187">
        <v>1</v>
      </c>
      <c r="AO187">
        <v>1</v>
      </c>
      <c r="AP187">
        <v>2</v>
      </c>
      <c r="AQ187">
        <v>1.3357921019231931</v>
      </c>
      <c r="AR187">
        <v>1</v>
      </c>
      <c r="AS187">
        <v>2</v>
      </c>
      <c r="AT187">
        <v>5988</v>
      </c>
      <c r="AU187">
        <v>3.7772817916710149</v>
      </c>
      <c r="AV187">
        <v>1</v>
      </c>
      <c r="AW187">
        <v>0</v>
      </c>
      <c r="AX187">
        <v>1</v>
      </c>
      <c r="AY187">
        <v>0</v>
      </c>
      <c r="AZ187">
        <f t="shared" si="55"/>
        <v>4.7777777777777777</v>
      </c>
      <c r="BA187">
        <f t="shared" si="56"/>
        <v>0</v>
      </c>
      <c r="BB187">
        <v>1</v>
      </c>
      <c r="BC187" t="s">
        <v>2673</v>
      </c>
      <c r="BD187">
        <v>0</v>
      </c>
      <c r="BE187">
        <v>0</v>
      </c>
      <c r="BF187">
        <v>5808</v>
      </c>
      <c r="BG187" t="b">
        <f t="shared" si="57"/>
        <v>1</v>
      </c>
      <c r="BH187">
        <v>0</v>
      </c>
      <c r="BI187">
        <v>1</v>
      </c>
      <c r="BJ187">
        <f t="shared" si="58"/>
        <v>2</v>
      </c>
      <c r="BK187">
        <f t="shared" si="59"/>
        <v>0</v>
      </c>
      <c r="BL187">
        <f t="shared" si="60"/>
        <v>0</v>
      </c>
      <c r="BM187">
        <f t="shared" si="61"/>
        <v>1</v>
      </c>
      <c r="BN187">
        <f t="shared" si="62"/>
        <v>1</v>
      </c>
      <c r="BO187">
        <f t="shared" si="63"/>
        <v>0</v>
      </c>
      <c r="BP187">
        <v>1</v>
      </c>
      <c r="BQ187">
        <f t="shared" si="64"/>
        <v>2</v>
      </c>
      <c r="BR187">
        <f t="shared" si="65"/>
        <v>1</v>
      </c>
      <c r="BS187">
        <v>1</v>
      </c>
      <c r="BT187">
        <v>0</v>
      </c>
      <c r="BU187" t="str">
        <f t="shared" si="46"/>
        <v>2014山西省</v>
      </c>
      <c r="BV187">
        <v>1</v>
      </c>
      <c r="BW187">
        <v>0</v>
      </c>
    </row>
    <row r="188" spans="1:75" x14ac:dyDescent="0.3">
      <c r="A188">
        <v>2016</v>
      </c>
      <c r="B188" t="s">
        <v>293</v>
      </c>
      <c r="C188" t="s">
        <v>534</v>
      </c>
      <c r="D188" t="s">
        <v>2675</v>
      </c>
      <c r="E188" t="s">
        <v>24</v>
      </c>
      <c r="F188">
        <v>141102016</v>
      </c>
      <c r="G188" t="s">
        <v>2676</v>
      </c>
      <c r="H188" t="s">
        <v>537</v>
      </c>
      <c r="I188" t="s">
        <v>2677</v>
      </c>
      <c r="J188">
        <v>2.7692307692307692</v>
      </c>
      <c r="K188">
        <v>0.44235914846045049</v>
      </c>
      <c r="L188" t="str">
        <f t="shared" si="47"/>
        <v>2017吕梁市</v>
      </c>
      <c r="M188">
        <v>47.910447761194028</v>
      </c>
      <c r="N188">
        <f t="shared" si="48"/>
        <v>1.6804302297040457</v>
      </c>
      <c r="O188">
        <v>0.55789999998995288</v>
      </c>
      <c r="P188">
        <v>6.9979574511836304</v>
      </c>
      <c r="Q188">
        <v>4.413232686394517</v>
      </c>
      <c r="R188">
        <v>0.22333598693788531</v>
      </c>
      <c r="S188">
        <v>0.32480844745282972</v>
      </c>
      <c r="T188">
        <v>2.5921767573958672</v>
      </c>
      <c r="U188" t="s">
        <v>5217</v>
      </c>
      <c r="V188">
        <v>1</v>
      </c>
      <c r="W188" t="s">
        <v>293</v>
      </c>
      <c r="X188">
        <v>2015</v>
      </c>
      <c r="Y188" t="s">
        <v>5091</v>
      </c>
      <c r="Z188">
        <v>37.790606060606052</v>
      </c>
      <c r="AA188">
        <f t="shared" si="44"/>
        <v>1.5773838568989227</v>
      </c>
      <c r="AB188">
        <v>22.55980861244019</v>
      </c>
      <c r="AC188">
        <f t="shared" si="49"/>
        <v>1.353335410962293</v>
      </c>
      <c r="AD188" t="s">
        <v>2674</v>
      </c>
      <c r="AE188">
        <v>21.666666666666668</v>
      </c>
      <c r="AF188">
        <f t="shared" si="50"/>
        <v>1.3357921019231931</v>
      </c>
      <c r="AG188">
        <v>0</v>
      </c>
      <c r="AH188" t="e">
        <f t="shared" si="51"/>
        <v>#NUM!</v>
      </c>
      <c r="AI188">
        <f t="shared" si="52"/>
        <v>1.7441818181818176</v>
      </c>
      <c r="AJ188">
        <f t="shared" si="45"/>
        <v>16.123939393939384</v>
      </c>
      <c r="AK188" t="e">
        <f t="shared" si="53"/>
        <v>#DIV/0!</v>
      </c>
      <c r="AL188">
        <f t="shared" si="54"/>
        <v>22.55980861244019</v>
      </c>
      <c r="AM188">
        <v>53</v>
      </c>
      <c r="AN188">
        <v>1</v>
      </c>
      <c r="AO188">
        <v>1</v>
      </c>
      <c r="AP188">
        <v>1</v>
      </c>
      <c r="AQ188">
        <v>0.44235914846045049</v>
      </c>
      <c r="AR188">
        <v>0</v>
      </c>
      <c r="AS188">
        <v>0</v>
      </c>
      <c r="AT188">
        <v>6246</v>
      </c>
      <c r="AU188">
        <v>3.7956019798941796</v>
      </c>
      <c r="AV188">
        <v>1</v>
      </c>
      <c r="AW188">
        <v>0</v>
      </c>
      <c r="AX188">
        <v>1</v>
      </c>
      <c r="AY188">
        <v>0</v>
      </c>
      <c r="AZ188">
        <f t="shared" si="55"/>
        <v>1.7441818181818176</v>
      </c>
      <c r="BA188">
        <f t="shared" si="56"/>
        <v>0</v>
      </c>
      <c r="BB188">
        <v>1</v>
      </c>
      <c r="BC188" t="s">
        <v>2674</v>
      </c>
      <c r="BD188">
        <v>2</v>
      </c>
      <c r="BE188">
        <v>1</v>
      </c>
      <c r="BF188">
        <v>5988</v>
      </c>
      <c r="BG188" t="b">
        <f t="shared" si="57"/>
        <v>0</v>
      </c>
      <c r="BH188">
        <v>0</v>
      </c>
      <c r="BI188">
        <v>1</v>
      </c>
      <c r="BJ188">
        <f t="shared" si="58"/>
        <v>2</v>
      </c>
      <c r="BK188">
        <f t="shared" si="59"/>
        <v>0</v>
      </c>
      <c r="BL188">
        <f t="shared" si="60"/>
        <v>0</v>
      </c>
      <c r="BM188">
        <f t="shared" si="61"/>
        <v>1</v>
      </c>
      <c r="BN188">
        <f t="shared" si="62"/>
        <v>1</v>
      </c>
      <c r="BO188">
        <f t="shared" si="63"/>
        <v>0</v>
      </c>
      <c r="BP188">
        <v>1</v>
      </c>
      <c r="BQ188">
        <f t="shared" si="64"/>
        <v>2</v>
      </c>
      <c r="BR188">
        <f t="shared" si="65"/>
        <v>1</v>
      </c>
      <c r="BS188">
        <v>1</v>
      </c>
      <c r="BT188">
        <v>0</v>
      </c>
      <c r="BU188" t="str">
        <f t="shared" si="46"/>
        <v>2015山西省</v>
      </c>
      <c r="BV188">
        <v>1</v>
      </c>
      <c r="BW188">
        <v>0</v>
      </c>
    </row>
    <row r="189" spans="1:75" x14ac:dyDescent="0.3">
      <c r="A189">
        <v>2017</v>
      </c>
      <c r="B189" t="s">
        <v>293</v>
      </c>
      <c r="C189" t="s">
        <v>534</v>
      </c>
      <c r="D189" t="s">
        <v>2675</v>
      </c>
      <c r="E189" t="s">
        <v>24</v>
      </c>
      <c r="F189">
        <v>141102016</v>
      </c>
      <c r="G189" t="s">
        <v>2676</v>
      </c>
      <c r="H189" t="s">
        <v>537</v>
      </c>
      <c r="I189" t="s">
        <v>2678</v>
      </c>
      <c r="J189">
        <v>47.910447761194028</v>
      </c>
      <c r="K189">
        <v>1.6804302297040457</v>
      </c>
      <c r="L189" t="str">
        <f t="shared" si="47"/>
        <v>2018吕梁市</v>
      </c>
      <c r="M189">
        <v>57.602739726027401</v>
      </c>
      <c r="N189">
        <f t="shared" si="48"/>
        <v>1.760443140013475</v>
      </c>
      <c r="O189">
        <v>0.54460535088444317</v>
      </c>
      <c r="P189">
        <v>7.1173779333526017</v>
      </c>
      <c r="Q189">
        <v>4.5300203065047047</v>
      </c>
      <c r="R189">
        <v>0.2120957590170432</v>
      </c>
      <c r="S189">
        <v>0.4400443915973048</v>
      </c>
      <c r="T189">
        <v>2.5932860670204572</v>
      </c>
      <c r="U189" t="s">
        <v>5358</v>
      </c>
      <c r="V189">
        <v>1</v>
      </c>
      <c r="W189" t="s">
        <v>293</v>
      </c>
      <c r="X189">
        <v>2015</v>
      </c>
      <c r="Y189" t="s">
        <v>5091</v>
      </c>
      <c r="Z189">
        <v>37.790606060606052</v>
      </c>
      <c r="AA189">
        <f t="shared" si="44"/>
        <v>1.5773838568989227</v>
      </c>
      <c r="AB189">
        <v>22.55980861244019</v>
      </c>
      <c r="AC189">
        <f t="shared" si="49"/>
        <v>1.353335410962293</v>
      </c>
      <c r="AD189" t="s">
        <v>2674</v>
      </c>
      <c r="AE189">
        <v>21.666666666666668</v>
      </c>
      <c r="AF189">
        <f t="shared" si="50"/>
        <v>1.3357921019231931</v>
      </c>
      <c r="AG189">
        <v>0</v>
      </c>
      <c r="AH189" t="e">
        <f t="shared" si="51"/>
        <v>#NUM!</v>
      </c>
      <c r="AI189">
        <f t="shared" si="52"/>
        <v>1.7441818181818176</v>
      </c>
      <c r="AJ189">
        <f t="shared" si="45"/>
        <v>16.123939393939384</v>
      </c>
      <c r="AK189" t="e">
        <f t="shared" si="53"/>
        <v>#DIV/0!</v>
      </c>
      <c r="AL189">
        <f t="shared" si="54"/>
        <v>22.55980861244019</v>
      </c>
      <c r="AM189">
        <v>54</v>
      </c>
      <c r="AN189">
        <v>1</v>
      </c>
      <c r="AO189">
        <v>1</v>
      </c>
      <c r="AP189">
        <v>2</v>
      </c>
      <c r="AQ189">
        <v>1.6804302297040461</v>
      </c>
      <c r="AR189">
        <v>0</v>
      </c>
      <c r="AS189">
        <v>0</v>
      </c>
      <c r="AT189">
        <v>6103</v>
      </c>
      <c r="AU189">
        <v>3.785543369956593</v>
      </c>
      <c r="AV189">
        <v>0</v>
      </c>
      <c r="AW189">
        <v>0</v>
      </c>
      <c r="AX189">
        <v>1</v>
      </c>
      <c r="AY189">
        <v>0</v>
      </c>
      <c r="AZ189">
        <f t="shared" si="55"/>
        <v>1.7441818181818176</v>
      </c>
      <c r="BA189">
        <f t="shared" si="56"/>
        <v>0</v>
      </c>
      <c r="BB189">
        <v>0</v>
      </c>
      <c r="BC189" t="s">
        <v>2677</v>
      </c>
      <c r="BD189">
        <v>0</v>
      </c>
      <c r="BE189">
        <v>0</v>
      </c>
      <c r="BF189">
        <v>6246</v>
      </c>
      <c r="BG189" t="b">
        <f t="shared" si="57"/>
        <v>0</v>
      </c>
      <c r="BH189">
        <v>0</v>
      </c>
      <c r="BI189">
        <v>0</v>
      </c>
      <c r="BJ189">
        <f t="shared" si="58"/>
        <v>0</v>
      </c>
      <c r="BK189">
        <f t="shared" si="59"/>
        <v>0</v>
      </c>
      <c r="BL189">
        <f t="shared" si="60"/>
        <v>0</v>
      </c>
      <c r="BM189">
        <f t="shared" si="61"/>
        <v>0</v>
      </c>
      <c r="BN189">
        <f t="shared" si="62"/>
        <v>0</v>
      </c>
      <c r="BO189">
        <f t="shared" si="63"/>
        <v>0</v>
      </c>
      <c r="BP189">
        <v>0</v>
      </c>
      <c r="BQ189">
        <f t="shared" si="64"/>
        <v>0</v>
      </c>
      <c r="BR189">
        <f t="shared" si="65"/>
        <v>0</v>
      </c>
      <c r="BS189">
        <v>0</v>
      </c>
      <c r="BT189">
        <v>0</v>
      </c>
      <c r="BU189" t="str">
        <f t="shared" si="46"/>
        <v>2016山西省</v>
      </c>
      <c r="BV189">
        <v>1</v>
      </c>
      <c r="BW189">
        <v>0</v>
      </c>
    </row>
    <row r="190" spans="1:75" x14ac:dyDescent="0.3">
      <c r="A190">
        <v>2018</v>
      </c>
      <c r="B190" t="s">
        <v>293</v>
      </c>
      <c r="C190" t="s">
        <v>534</v>
      </c>
      <c r="D190" t="s">
        <v>2675</v>
      </c>
      <c r="E190" t="s">
        <v>24</v>
      </c>
      <c r="F190">
        <v>141102016</v>
      </c>
      <c r="G190" t="s">
        <v>2676</v>
      </c>
      <c r="H190" t="s">
        <v>537</v>
      </c>
      <c r="I190" t="s">
        <v>2679</v>
      </c>
      <c r="J190">
        <v>57.602739726027401</v>
      </c>
      <c r="K190">
        <v>1.760443140013475</v>
      </c>
      <c r="L190" t="str">
        <f t="shared" si="47"/>
        <v>2019吕梁市</v>
      </c>
      <c r="M190">
        <v>54.217391304347828</v>
      </c>
      <c r="N190">
        <f t="shared" si="48"/>
        <v>1.7341386174609497</v>
      </c>
      <c r="O190">
        <v>0.6139000000352034</v>
      </c>
      <c r="P190">
        <v>7.1523860496500546</v>
      </c>
      <c r="Q190">
        <v>4.5633030593694119</v>
      </c>
      <c r="R190">
        <v>0.1828976750359646</v>
      </c>
      <c r="S190">
        <v>0.42650724465117729</v>
      </c>
      <c r="T190">
        <v>2.5954962218255742</v>
      </c>
      <c r="U190" t="s">
        <v>5043</v>
      </c>
      <c r="V190">
        <v>1</v>
      </c>
      <c r="W190" t="s">
        <v>293</v>
      </c>
      <c r="X190">
        <v>2015</v>
      </c>
      <c r="Y190" t="s">
        <v>5091</v>
      </c>
      <c r="Z190">
        <v>37.790606060606052</v>
      </c>
      <c r="AA190">
        <f t="shared" si="44"/>
        <v>1.5773838568989227</v>
      </c>
      <c r="AB190">
        <v>22.55980861244019</v>
      </c>
      <c r="AC190">
        <f t="shared" si="49"/>
        <v>1.353335410962293</v>
      </c>
      <c r="AD190" t="s">
        <v>2674</v>
      </c>
      <c r="AE190">
        <v>21.666666666666668</v>
      </c>
      <c r="AF190">
        <f t="shared" si="50"/>
        <v>1.3357921019231931</v>
      </c>
      <c r="AG190">
        <v>0</v>
      </c>
      <c r="AH190" t="e">
        <f t="shared" si="51"/>
        <v>#NUM!</v>
      </c>
      <c r="AI190">
        <f t="shared" si="52"/>
        <v>1.7441818181818176</v>
      </c>
      <c r="AJ190">
        <f t="shared" si="45"/>
        <v>16.123939393939384</v>
      </c>
      <c r="AK190" t="e">
        <f t="shared" si="53"/>
        <v>#DIV/0!</v>
      </c>
      <c r="AL190">
        <f t="shared" si="54"/>
        <v>22.55980861244019</v>
      </c>
      <c r="AM190">
        <v>55</v>
      </c>
      <c r="AN190">
        <v>1</v>
      </c>
      <c r="AO190">
        <v>1</v>
      </c>
      <c r="AP190">
        <v>3</v>
      </c>
      <c r="AQ190">
        <v>1.760443140013475</v>
      </c>
      <c r="AR190">
        <v>0</v>
      </c>
      <c r="AS190">
        <v>0</v>
      </c>
      <c r="AT190">
        <v>6772</v>
      </c>
      <c r="AU190">
        <v>3.8307169494368978</v>
      </c>
      <c r="AV190">
        <v>0</v>
      </c>
      <c r="AW190">
        <v>0</v>
      </c>
      <c r="AX190">
        <v>1</v>
      </c>
      <c r="AY190">
        <v>0</v>
      </c>
      <c r="AZ190">
        <f t="shared" si="55"/>
        <v>1.7441818181818176</v>
      </c>
      <c r="BA190">
        <f t="shared" si="56"/>
        <v>0</v>
      </c>
      <c r="BB190">
        <v>0</v>
      </c>
      <c r="BC190" t="s">
        <v>2678</v>
      </c>
      <c r="BD190">
        <v>0</v>
      </c>
      <c r="BE190">
        <v>0</v>
      </c>
      <c r="BF190">
        <v>6103</v>
      </c>
      <c r="BG190" t="b">
        <f t="shared" si="57"/>
        <v>0</v>
      </c>
      <c r="BH190">
        <v>0</v>
      </c>
      <c r="BI190">
        <v>0</v>
      </c>
      <c r="BJ190">
        <f t="shared" si="58"/>
        <v>0</v>
      </c>
      <c r="BK190">
        <f t="shared" si="59"/>
        <v>0</v>
      </c>
      <c r="BL190">
        <f t="shared" si="60"/>
        <v>0</v>
      </c>
      <c r="BM190">
        <f t="shared" si="61"/>
        <v>0</v>
      </c>
      <c r="BN190">
        <f t="shared" si="62"/>
        <v>0</v>
      </c>
      <c r="BO190">
        <f t="shared" si="63"/>
        <v>0</v>
      </c>
      <c r="BP190">
        <v>0</v>
      </c>
      <c r="BQ190">
        <f t="shared" si="64"/>
        <v>0</v>
      </c>
      <c r="BR190">
        <f t="shared" si="65"/>
        <v>0</v>
      </c>
      <c r="BS190">
        <v>0</v>
      </c>
      <c r="BT190">
        <v>0</v>
      </c>
      <c r="BU190" t="str">
        <f t="shared" si="46"/>
        <v>2017山西省</v>
      </c>
      <c r="BV190">
        <v>0</v>
      </c>
      <c r="BW190">
        <v>0</v>
      </c>
    </row>
    <row r="191" spans="1:75" x14ac:dyDescent="0.3">
      <c r="A191">
        <v>2019</v>
      </c>
      <c r="B191" t="s">
        <v>293</v>
      </c>
      <c r="C191" t="s">
        <v>534</v>
      </c>
      <c r="D191" t="s">
        <v>2675</v>
      </c>
      <c r="E191" t="s">
        <v>24</v>
      </c>
      <c r="F191">
        <v>141102016</v>
      </c>
      <c r="G191" t="s">
        <v>2676</v>
      </c>
      <c r="H191" t="s">
        <v>537</v>
      </c>
      <c r="I191" t="s">
        <v>2680</v>
      </c>
      <c r="J191">
        <v>54.217391304347828</v>
      </c>
      <c r="K191">
        <v>1.7341386174609497</v>
      </c>
      <c r="L191" t="str">
        <f t="shared" si="47"/>
        <v>2020吕梁市</v>
      </c>
      <c r="M191">
        <v>54.77</v>
      </c>
      <c r="N191">
        <f t="shared" si="48"/>
        <v>1.7385427409287852</v>
      </c>
      <c r="O191">
        <v>0.59750000000000003</v>
      </c>
      <c r="P191">
        <v>7.1795517911651876</v>
      </c>
      <c r="Q191">
        <v>4.5898379431474599</v>
      </c>
      <c r="R191">
        <v>0.1743376583088245</v>
      </c>
      <c r="S191">
        <v>0.44736653900256668</v>
      </c>
      <c r="T191">
        <v>2.5954962218255742</v>
      </c>
      <c r="U191" t="s">
        <v>5151</v>
      </c>
      <c r="V191">
        <v>1</v>
      </c>
      <c r="W191" t="s">
        <v>293</v>
      </c>
      <c r="X191">
        <v>2015</v>
      </c>
      <c r="Y191" t="s">
        <v>5091</v>
      </c>
      <c r="Z191">
        <v>37.790606060606052</v>
      </c>
      <c r="AA191">
        <f t="shared" si="44"/>
        <v>1.5773838568989227</v>
      </c>
      <c r="AB191">
        <v>22.55980861244019</v>
      </c>
      <c r="AC191">
        <f t="shared" si="49"/>
        <v>1.353335410962293</v>
      </c>
      <c r="AD191" t="s">
        <v>2674</v>
      </c>
      <c r="AE191">
        <v>21.666666666666668</v>
      </c>
      <c r="AF191">
        <f t="shared" si="50"/>
        <v>1.3357921019231931</v>
      </c>
      <c r="AG191">
        <v>0</v>
      </c>
      <c r="AH191" t="e">
        <f t="shared" si="51"/>
        <v>#NUM!</v>
      </c>
      <c r="AI191">
        <f t="shared" si="52"/>
        <v>1.7441818181818176</v>
      </c>
      <c r="AJ191">
        <f t="shared" si="45"/>
        <v>16.123939393939384</v>
      </c>
      <c r="AK191" t="e">
        <f t="shared" si="53"/>
        <v>#DIV/0!</v>
      </c>
      <c r="AL191">
        <f t="shared" si="54"/>
        <v>22.55980861244019</v>
      </c>
      <c r="AM191">
        <v>56</v>
      </c>
      <c r="AN191">
        <v>1</v>
      </c>
      <c r="AO191">
        <v>1</v>
      </c>
      <c r="AP191">
        <v>4</v>
      </c>
      <c r="AQ191">
        <v>1.7341386174609501</v>
      </c>
      <c r="AR191">
        <v>0</v>
      </c>
      <c r="AS191">
        <v>0</v>
      </c>
      <c r="AT191">
        <v>6515</v>
      </c>
      <c r="AU191">
        <v>3.8139144200486035</v>
      </c>
      <c r="AV191">
        <v>0</v>
      </c>
      <c r="AW191">
        <v>0</v>
      </c>
      <c r="AX191">
        <v>1</v>
      </c>
      <c r="AY191">
        <v>0</v>
      </c>
      <c r="AZ191">
        <f t="shared" si="55"/>
        <v>1.7441818181818176</v>
      </c>
      <c r="BA191">
        <f t="shared" si="56"/>
        <v>0</v>
      </c>
      <c r="BB191">
        <v>0</v>
      </c>
      <c r="BC191" t="s">
        <v>2679</v>
      </c>
      <c r="BD191">
        <v>0</v>
      </c>
      <c r="BE191">
        <v>0</v>
      </c>
      <c r="BF191">
        <v>6772</v>
      </c>
      <c r="BG191" t="b">
        <f t="shared" si="57"/>
        <v>0</v>
      </c>
      <c r="BH191">
        <v>0</v>
      </c>
      <c r="BI191">
        <v>0</v>
      </c>
      <c r="BJ191">
        <f t="shared" si="58"/>
        <v>0</v>
      </c>
      <c r="BK191">
        <f t="shared" si="59"/>
        <v>0</v>
      </c>
      <c r="BL191">
        <f t="shared" si="60"/>
        <v>0</v>
      </c>
      <c r="BM191">
        <f t="shared" si="61"/>
        <v>0</v>
      </c>
      <c r="BN191">
        <f t="shared" si="62"/>
        <v>0</v>
      </c>
      <c r="BO191">
        <f t="shared" si="63"/>
        <v>0</v>
      </c>
      <c r="BP191">
        <v>0</v>
      </c>
      <c r="BQ191">
        <f t="shared" si="64"/>
        <v>0</v>
      </c>
      <c r="BR191">
        <f t="shared" si="65"/>
        <v>0</v>
      </c>
      <c r="BS191">
        <v>0</v>
      </c>
      <c r="BT191">
        <v>0</v>
      </c>
      <c r="BU191" t="str">
        <f t="shared" si="46"/>
        <v>2018山西省</v>
      </c>
      <c r="BV191">
        <v>0</v>
      </c>
      <c r="BW191">
        <v>0</v>
      </c>
    </row>
    <row r="192" spans="1:75" x14ac:dyDescent="0.3">
      <c r="A192">
        <v>2020</v>
      </c>
      <c r="B192" t="s">
        <v>293</v>
      </c>
      <c r="C192" t="s">
        <v>534</v>
      </c>
      <c r="D192" t="s">
        <v>2675</v>
      </c>
      <c r="E192" t="s">
        <v>24</v>
      </c>
      <c r="F192">
        <v>141102016</v>
      </c>
      <c r="G192" t="s">
        <v>2676</v>
      </c>
      <c r="H192" t="s">
        <v>537</v>
      </c>
      <c r="I192" t="s">
        <v>539</v>
      </c>
      <c r="J192">
        <v>54.77</v>
      </c>
      <c r="K192">
        <v>1.7385427409287852</v>
      </c>
      <c r="L192" t="str">
        <f t="shared" si="47"/>
        <v>2021吕梁市</v>
      </c>
      <c r="M192">
        <v>37.47</v>
      </c>
      <c r="N192">
        <f t="shared" si="48"/>
        <v>1.5736836930937979</v>
      </c>
      <c r="O192">
        <v>0.59560000000000002</v>
      </c>
      <c r="P192">
        <v>7.1869563354654122</v>
      </c>
      <c r="Q192">
        <v>4.6253124509616734</v>
      </c>
      <c r="R192">
        <v>0.15567560112477849</v>
      </c>
      <c r="S192">
        <v>0.40607173921481932</v>
      </c>
      <c r="T192">
        <v>2.594392550375427</v>
      </c>
      <c r="U192" t="s">
        <v>5088</v>
      </c>
      <c r="V192">
        <v>1</v>
      </c>
      <c r="W192" t="s">
        <v>293</v>
      </c>
      <c r="X192">
        <v>2015</v>
      </c>
      <c r="Y192" t="s">
        <v>5091</v>
      </c>
      <c r="Z192">
        <v>37.790606060606052</v>
      </c>
      <c r="AA192">
        <f t="shared" si="44"/>
        <v>1.5773838568989227</v>
      </c>
      <c r="AB192">
        <v>22.55980861244019</v>
      </c>
      <c r="AC192">
        <f t="shared" si="49"/>
        <v>1.353335410962293</v>
      </c>
      <c r="AD192" t="s">
        <v>2674</v>
      </c>
      <c r="AE192">
        <v>21.666666666666668</v>
      </c>
      <c r="AF192">
        <f t="shared" si="50"/>
        <v>1.3357921019231931</v>
      </c>
      <c r="AG192">
        <v>0</v>
      </c>
      <c r="AH192" t="e">
        <f t="shared" si="51"/>
        <v>#NUM!</v>
      </c>
      <c r="AI192">
        <f t="shared" si="52"/>
        <v>1.7441818181818176</v>
      </c>
      <c r="AJ192">
        <f t="shared" si="45"/>
        <v>16.123939393939384</v>
      </c>
      <c r="AK192" t="e">
        <f t="shared" si="53"/>
        <v>#DIV/0!</v>
      </c>
      <c r="AL192">
        <f t="shared" si="54"/>
        <v>22.55980861244019</v>
      </c>
      <c r="AM192">
        <v>57</v>
      </c>
      <c r="AN192">
        <v>1</v>
      </c>
      <c r="AO192">
        <v>1</v>
      </c>
      <c r="AP192">
        <v>5</v>
      </c>
      <c r="AQ192">
        <v>1.738542740928785</v>
      </c>
      <c r="AR192">
        <v>0</v>
      </c>
      <c r="AS192">
        <v>0</v>
      </c>
      <c r="AT192">
        <v>6392</v>
      </c>
      <c r="AU192">
        <v>3.8056367663059349</v>
      </c>
      <c r="AV192">
        <v>0</v>
      </c>
      <c r="AW192">
        <v>0</v>
      </c>
      <c r="AX192">
        <v>1</v>
      </c>
      <c r="AY192">
        <v>0</v>
      </c>
      <c r="AZ192">
        <f t="shared" si="55"/>
        <v>1.7441818181818176</v>
      </c>
      <c r="BA192">
        <f t="shared" si="56"/>
        <v>0</v>
      </c>
      <c r="BB192">
        <v>0</v>
      </c>
      <c r="BC192" t="s">
        <v>2680</v>
      </c>
      <c r="BD192">
        <v>0</v>
      </c>
      <c r="BE192">
        <v>0</v>
      </c>
      <c r="BF192">
        <v>6515</v>
      </c>
      <c r="BG192" t="b">
        <f t="shared" si="57"/>
        <v>1</v>
      </c>
      <c r="BH192">
        <v>0</v>
      </c>
      <c r="BI192">
        <v>0</v>
      </c>
      <c r="BJ192">
        <f t="shared" si="58"/>
        <v>0</v>
      </c>
      <c r="BK192">
        <f t="shared" si="59"/>
        <v>0</v>
      </c>
      <c r="BL192">
        <f t="shared" si="60"/>
        <v>0</v>
      </c>
      <c r="BM192">
        <f t="shared" si="61"/>
        <v>0</v>
      </c>
      <c r="BN192">
        <f t="shared" si="62"/>
        <v>0</v>
      </c>
      <c r="BO192">
        <f t="shared" si="63"/>
        <v>0</v>
      </c>
      <c r="BP192">
        <v>0</v>
      </c>
      <c r="BQ192">
        <f t="shared" si="64"/>
        <v>0</v>
      </c>
      <c r="BR192">
        <f t="shared" si="65"/>
        <v>0</v>
      </c>
      <c r="BS192">
        <v>0</v>
      </c>
      <c r="BT192">
        <v>0</v>
      </c>
      <c r="BU192" t="str">
        <f t="shared" si="46"/>
        <v>2019山西省</v>
      </c>
      <c r="BV192">
        <v>0</v>
      </c>
      <c r="BW192">
        <v>0</v>
      </c>
    </row>
    <row r="193" spans="1:75" x14ac:dyDescent="0.3">
      <c r="A193">
        <v>2021</v>
      </c>
      <c r="B193" t="s">
        <v>293</v>
      </c>
      <c r="C193" t="s">
        <v>534</v>
      </c>
      <c r="D193" t="s">
        <v>535</v>
      </c>
      <c r="E193" t="s">
        <v>24</v>
      </c>
      <c r="F193">
        <v>141102021</v>
      </c>
      <c r="G193" t="s">
        <v>536</v>
      </c>
      <c r="H193" t="s">
        <v>537</v>
      </c>
      <c r="I193" t="s">
        <v>538</v>
      </c>
      <c r="J193">
        <v>37.47</v>
      </c>
      <c r="K193">
        <v>1.5736836930937979</v>
      </c>
      <c r="L193" t="str">
        <f t="shared" si="47"/>
        <v>2022吕梁市</v>
      </c>
      <c r="M193">
        <v>47.86</v>
      </c>
      <c r="N193">
        <f t="shared" si="48"/>
        <v>1.6799726942774185</v>
      </c>
      <c r="O193">
        <v>0.65229999999999999</v>
      </c>
      <c r="P193">
        <v>7.3161800988934527</v>
      </c>
      <c r="Q193">
        <v>4.7867514221455609</v>
      </c>
      <c r="R193">
        <v>0.1790939450611434</v>
      </c>
      <c r="S193">
        <v>0.56989707877611817</v>
      </c>
      <c r="T193">
        <v>2.5932860670204572</v>
      </c>
      <c r="U193" t="s">
        <v>5355</v>
      </c>
      <c r="V193">
        <v>1</v>
      </c>
      <c r="W193" t="s">
        <v>293</v>
      </c>
      <c r="X193">
        <v>2020</v>
      </c>
      <c r="Y193" t="s">
        <v>5088</v>
      </c>
      <c r="Z193">
        <v>48.920909090909092</v>
      </c>
      <c r="AA193">
        <f t="shared" si="44"/>
        <v>1.6894945188772683</v>
      </c>
      <c r="AB193">
        <v>52.379679144385015</v>
      </c>
      <c r="AC193">
        <f t="shared" si="49"/>
        <v>1.7191628337942562</v>
      </c>
      <c r="AD193" t="s">
        <v>539</v>
      </c>
      <c r="AE193">
        <v>54.77</v>
      </c>
      <c r="AF193">
        <f t="shared" si="50"/>
        <v>1.7385427409287852</v>
      </c>
      <c r="AG193">
        <v>58.529411764705884</v>
      </c>
      <c r="AH193">
        <f t="shared" si="51"/>
        <v>1.7673741593674515</v>
      </c>
      <c r="AI193">
        <f t="shared" si="52"/>
        <v>0.89320630072866691</v>
      </c>
      <c r="AJ193">
        <f t="shared" si="45"/>
        <v>-5.8490909090909113</v>
      </c>
      <c r="AK193">
        <f t="shared" si="53"/>
        <v>0.89492919141160321</v>
      </c>
      <c r="AL193">
        <f t="shared" si="54"/>
        <v>-6.1497326203208686</v>
      </c>
      <c r="AM193">
        <v>53</v>
      </c>
      <c r="AN193">
        <v>1</v>
      </c>
      <c r="AO193">
        <v>1</v>
      </c>
      <c r="AP193">
        <v>1</v>
      </c>
      <c r="AQ193">
        <v>1.5736836930937981</v>
      </c>
      <c r="AR193">
        <v>0</v>
      </c>
      <c r="AS193">
        <v>0</v>
      </c>
      <c r="AT193">
        <v>5758</v>
      </c>
      <c r="AU193">
        <v>3.7602716605420632</v>
      </c>
      <c r="AV193">
        <v>0</v>
      </c>
      <c r="AW193">
        <v>0</v>
      </c>
      <c r="AX193">
        <v>0</v>
      </c>
      <c r="AY193">
        <v>1</v>
      </c>
      <c r="AZ193">
        <f t="shared" si="55"/>
        <v>0</v>
      </c>
      <c r="BA193">
        <f t="shared" si="56"/>
        <v>0.89320630072866691</v>
      </c>
      <c r="BB193">
        <v>0</v>
      </c>
      <c r="BC193" t="s">
        <v>539</v>
      </c>
      <c r="BD193">
        <v>0</v>
      </c>
      <c r="BE193">
        <v>0</v>
      </c>
      <c r="BF193">
        <v>6392</v>
      </c>
      <c r="BG193" t="b">
        <f t="shared" si="57"/>
        <v>0</v>
      </c>
      <c r="BH193">
        <v>0</v>
      </c>
      <c r="BI193">
        <v>0</v>
      </c>
      <c r="BJ193">
        <f t="shared" si="58"/>
        <v>0</v>
      </c>
      <c r="BK193">
        <f t="shared" si="59"/>
        <v>0</v>
      </c>
      <c r="BL193">
        <f t="shared" si="60"/>
        <v>0</v>
      </c>
      <c r="BM193">
        <f t="shared" si="61"/>
        <v>0</v>
      </c>
      <c r="BN193">
        <f t="shared" si="62"/>
        <v>0</v>
      </c>
      <c r="BO193">
        <f t="shared" si="63"/>
        <v>0</v>
      </c>
      <c r="BP193">
        <v>0</v>
      </c>
      <c r="BQ193">
        <f t="shared" si="64"/>
        <v>0</v>
      </c>
      <c r="BR193">
        <f t="shared" si="65"/>
        <v>0</v>
      </c>
      <c r="BS193">
        <v>0</v>
      </c>
      <c r="BT193">
        <v>0</v>
      </c>
      <c r="BU193" t="str">
        <f t="shared" si="46"/>
        <v>2020山西省</v>
      </c>
      <c r="BV193">
        <v>0</v>
      </c>
      <c r="BW193">
        <v>0</v>
      </c>
    </row>
    <row r="194" spans="1:75" x14ac:dyDescent="0.3">
      <c r="A194">
        <v>2022</v>
      </c>
      <c r="B194" t="s">
        <v>293</v>
      </c>
      <c r="C194" t="s">
        <v>534</v>
      </c>
      <c r="D194" t="s">
        <v>535</v>
      </c>
      <c r="E194" t="s">
        <v>24</v>
      </c>
      <c r="F194">
        <v>141102021</v>
      </c>
      <c r="G194" t="s">
        <v>536</v>
      </c>
      <c r="H194" t="s">
        <v>537</v>
      </c>
      <c r="I194" t="s">
        <v>540</v>
      </c>
      <c r="J194">
        <v>47.86</v>
      </c>
      <c r="K194">
        <v>1.6799726942774185</v>
      </c>
      <c r="L194" t="str">
        <f t="shared" si="47"/>
        <v>2023吕梁市</v>
      </c>
      <c r="M194">
        <v>43.3</v>
      </c>
      <c r="N194">
        <f t="shared" si="48"/>
        <v>1.6364878963533653</v>
      </c>
      <c r="O194">
        <v>0.69629999999999992</v>
      </c>
      <c r="P194">
        <v>6.3836358683618801</v>
      </c>
      <c r="Q194">
        <v>4.8556523915545791</v>
      </c>
      <c r="R194">
        <v>0.1615886685675571</v>
      </c>
      <c r="S194">
        <v>0.61987004141139301</v>
      </c>
      <c r="T194">
        <v>2.5932860670204572</v>
      </c>
      <c r="U194" t="s">
        <v>5356</v>
      </c>
      <c r="V194">
        <v>1</v>
      </c>
      <c r="W194" t="s">
        <v>293</v>
      </c>
      <c r="X194">
        <v>2020</v>
      </c>
      <c r="Y194" t="s">
        <v>5088</v>
      </c>
      <c r="Z194">
        <v>48.920909090909092</v>
      </c>
      <c r="AA194">
        <f t="shared" ref="AA194:AA257" si="66">LOG10(Z194)</f>
        <v>1.6894945188772683</v>
      </c>
      <c r="AB194">
        <v>52.379679144385015</v>
      </c>
      <c r="AC194">
        <f t="shared" si="49"/>
        <v>1.7191628337942562</v>
      </c>
      <c r="AD194" t="s">
        <v>539</v>
      </c>
      <c r="AE194">
        <v>54.77</v>
      </c>
      <c r="AF194">
        <f t="shared" si="50"/>
        <v>1.7385427409287852</v>
      </c>
      <c r="AG194">
        <v>58.529411764705884</v>
      </c>
      <c r="AH194">
        <f t="shared" si="51"/>
        <v>1.7673741593674515</v>
      </c>
      <c r="AI194">
        <f t="shared" si="52"/>
        <v>0.89320630072866691</v>
      </c>
      <c r="AJ194">
        <f t="shared" ref="AJ194:AJ257" si="67">Z194-AE194</f>
        <v>-5.8490909090909113</v>
      </c>
      <c r="AK194">
        <f t="shared" si="53"/>
        <v>0.89492919141160321</v>
      </c>
      <c r="AL194">
        <f t="shared" si="54"/>
        <v>-6.1497326203208686</v>
      </c>
      <c r="AM194">
        <v>54</v>
      </c>
      <c r="AN194">
        <v>1</v>
      </c>
      <c r="AO194">
        <v>1</v>
      </c>
      <c r="AP194">
        <v>2</v>
      </c>
      <c r="AQ194">
        <v>1.679972694277418</v>
      </c>
      <c r="AR194">
        <v>0</v>
      </c>
      <c r="AS194">
        <v>0</v>
      </c>
      <c r="AT194">
        <v>4803</v>
      </c>
      <c r="AU194">
        <v>3.681512586638962</v>
      </c>
      <c r="AV194">
        <v>0</v>
      </c>
      <c r="AW194">
        <v>0</v>
      </c>
      <c r="AX194">
        <v>0</v>
      </c>
      <c r="AY194">
        <v>1</v>
      </c>
      <c r="AZ194">
        <f t="shared" si="55"/>
        <v>0</v>
      </c>
      <c r="BA194">
        <f t="shared" si="56"/>
        <v>0.89320630072866691</v>
      </c>
      <c r="BB194">
        <v>0</v>
      </c>
      <c r="BC194" t="s">
        <v>538</v>
      </c>
      <c r="BD194">
        <v>0</v>
      </c>
      <c r="BE194">
        <v>0</v>
      </c>
      <c r="BF194">
        <v>5758</v>
      </c>
      <c r="BG194" t="b">
        <f t="shared" si="57"/>
        <v>0</v>
      </c>
      <c r="BH194">
        <v>0</v>
      </c>
      <c r="BI194">
        <v>0</v>
      </c>
      <c r="BJ194">
        <f t="shared" si="58"/>
        <v>0</v>
      </c>
      <c r="BK194">
        <f t="shared" si="59"/>
        <v>0</v>
      </c>
      <c r="BL194">
        <f t="shared" si="60"/>
        <v>0</v>
      </c>
      <c r="BM194">
        <f t="shared" si="61"/>
        <v>0</v>
      </c>
      <c r="BN194">
        <f t="shared" si="62"/>
        <v>0</v>
      </c>
      <c r="BO194">
        <f t="shared" si="63"/>
        <v>0</v>
      </c>
      <c r="BP194">
        <v>0</v>
      </c>
      <c r="BQ194">
        <f t="shared" si="64"/>
        <v>0</v>
      </c>
      <c r="BR194">
        <f t="shared" si="65"/>
        <v>0</v>
      </c>
      <c r="BS194">
        <v>0</v>
      </c>
      <c r="BT194">
        <v>0</v>
      </c>
      <c r="BU194" t="str">
        <f t="shared" ref="BU194:BU257" si="68">A194-1&amp;B194</f>
        <v>2021山西省</v>
      </c>
      <c r="BV194">
        <v>0</v>
      </c>
      <c r="BW194">
        <v>0</v>
      </c>
    </row>
    <row r="195" spans="1:75" x14ac:dyDescent="0.3">
      <c r="A195">
        <v>2014</v>
      </c>
      <c r="B195" t="s">
        <v>4865</v>
      </c>
      <c r="C195" t="s">
        <v>541</v>
      </c>
      <c r="D195" t="s">
        <v>1579</v>
      </c>
      <c r="E195" t="s">
        <v>24</v>
      </c>
      <c r="F195">
        <v>150102012</v>
      </c>
      <c r="G195" t="s">
        <v>1580</v>
      </c>
      <c r="H195" t="s">
        <v>306</v>
      </c>
      <c r="I195" t="s">
        <v>1581</v>
      </c>
      <c r="J195">
        <v>19.25925925925926</v>
      </c>
      <c r="K195">
        <v>1.2846395794758119</v>
      </c>
      <c r="L195" t="str">
        <f t="shared" ref="L195:L258" si="69">A195+1&amp;H195</f>
        <v>2015呼和浩特市</v>
      </c>
      <c r="M195">
        <v>61.528333333333336</v>
      </c>
      <c r="N195">
        <f t="shared" ref="N195:N258" si="70">LOG10(M195)</f>
        <v>1.7890751511689678</v>
      </c>
      <c r="O195">
        <v>0.29310000000000003</v>
      </c>
      <c r="P195">
        <v>7.4615060300782892</v>
      </c>
      <c r="Q195">
        <v>4.9820947650588092</v>
      </c>
      <c r="R195">
        <v>0.1355933130143798</v>
      </c>
      <c r="S195">
        <v>0.68038978683110529</v>
      </c>
      <c r="T195">
        <v>2.3763944420372658</v>
      </c>
      <c r="U195" t="s">
        <v>5180</v>
      </c>
      <c r="V195">
        <v>1</v>
      </c>
      <c r="W195" t="s">
        <v>4865</v>
      </c>
      <c r="X195">
        <v>2013</v>
      </c>
      <c r="Y195" t="s">
        <v>5280</v>
      </c>
      <c r="Z195">
        <v>13.666666666666666</v>
      </c>
      <c r="AA195">
        <f t="shared" si="66"/>
        <v>1.1356626020000731</v>
      </c>
      <c r="AB195">
        <v>12.444444444444445</v>
      </c>
      <c r="AC195">
        <f t="shared" ref="AC195:AC258" si="71">LOG10(AB195)</f>
        <v>1.0949755132308567</v>
      </c>
      <c r="AD195" t="s">
        <v>4888</v>
      </c>
      <c r="AE195">
        <v>18</v>
      </c>
      <c r="AF195">
        <f t="shared" ref="AF195:AF258" si="72">LOG10(AE195)</f>
        <v>1.255272505103306</v>
      </c>
      <c r="AG195">
        <v>22</v>
      </c>
      <c r="AH195">
        <f t="shared" ref="AH195:AH258" si="73">LOG10(AG195)</f>
        <v>1.3424226808222062</v>
      </c>
      <c r="AI195">
        <f t="shared" ref="AI195:AI258" si="74">Z195/AE195</f>
        <v>0.75925925925925919</v>
      </c>
      <c r="AJ195">
        <f t="shared" si="67"/>
        <v>-4.3333333333333339</v>
      </c>
      <c r="AK195">
        <f t="shared" ref="AK195:AK258" si="75">AB195/AG195</f>
        <v>0.56565656565656564</v>
      </c>
      <c r="AL195">
        <f t="shared" ref="AL195:AL258" si="76">AB195-AG195</f>
        <v>-9.5555555555555554</v>
      </c>
      <c r="AM195">
        <v>51</v>
      </c>
      <c r="AN195">
        <v>0</v>
      </c>
      <c r="AO195">
        <v>1</v>
      </c>
      <c r="AP195">
        <v>3</v>
      </c>
      <c r="AQ195">
        <v>1.2846395794758121</v>
      </c>
      <c r="AR195">
        <v>1</v>
      </c>
      <c r="AS195">
        <v>1</v>
      </c>
      <c r="AT195">
        <v>6050</v>
      </c>
      <c r="AU195">
        <v>3.781755374652469</v>
      </c>
      <c r="AV195">
        <v>1</v>
      </c>
      <c r="AW195">
        <v>1</v>
      </c>
      <c r="AX195">
        <v>0</v>
      </c>
      <c r="AY195">
        <v>1</v>
      </c>
      <c r="AZ195">
        <f t="shared" ref="AZ195:AZ258" si="77">IF(AI195&gt;1,AI195,0)</f>
        <v>0</v>
      </c>
      <c r="BA195">
        <f t="shared" ref="BA195:BA258" si="78">IF(AI195&lt;1,AI195,0)</f>
        <v>0.75925925925925919</v>
      </c>
      <c r="BB195">
        <v>0</v>
      </c>
      <c r="BC195" t="s">
        <v>4888</v>
      </c>
      <c r="BD195">
        <v>0</v>
      </c>
      <c r="BE195">
        <v>0</v>
      </c>
      <c r="BF195">
        <v>5765</v>
      </c>
      <c r="BG195" t="b">
        <f t="shared" ref="BG195:BG258" si="79">IF(AM195&gt;=57,TRUE,FALSE)</f>
        <v>0</v>
      </c>
      <c r="BH195">
        <v>0</v>
      </c>
      <c r="BI195">
        <v>0</v>
      </c>
      <c r="BJ195">
        <f t="shared" ref="BJ195:BJ258" si="80">BI195+AV195</f>
        <v>1</v>
      </c>
      <c r="BK195">
        <f t="shared" ref="BK195:BK258" si="81">AW195+BH195</f>
        <v>1</v>
      </c>
      <c r="BL195">
        <f t="shared" ref="BL195:BL258" si="82">IF(BH195=0,0,1)</f>
        <v>0</v>
      </c>
      <c r="BM195">
        <f t="shared" ref="BM195:BM258" si="83">IF(BI195=0,0,1)</f>
        <v>0</v>
      </c>
      <c r="BN195">
        <f t="shared" ref="BN195:BN258" si="84">IF(BJ195=0,0,1)</f>
        <v>1</v>
      </c>
      <c r="BO195">
        <f t="shared" ref="BO195:BO258" si="85">IF(BK195=0,0,1)</f>
        <v>1</v>
      </c>
      <c r="BP195">
        <v>0</v>
      </c>
      <c r="BQ195">
        <f t="shared" ref="BQ195:BQ258" si="86">BB195+BP195</f>
        <v>0</v>
      </c>
      <c r="BR195">
        <f t="shared" ref="BR195:BR258" si="87">IF(BQ195=0,0,1)</f>
        <v>0</v>
      </c>
      <c r="BS195">
        <v>1</v>
      </c>
      <c r="BT195">
        <v>0</v>
      </c>
      <c r="BU195" t="str">
        <f t="shared" si="68"/>
        <v>2013内蒙古自治区</v>
      </c>
      <c r="BV195">
        <v>0</v>
      </c>
      <c r="BW195">
        <v>0</v>
      </c>
    </row>
    <row r="196" spans="1:75" x14ac:dyDescent="0.3">
      <c r="A196">
        <v>2016</v>
      </c>
      <c r="B196" t="s">
        <v>4865</v>
      </c>
      <c r="C196" t="s">
        <v>541</v>
      </c>
      <c r="D196" t="s">
        <v>1582</v>
      </c>
      <c r="E196" t="s">
        <v>24</v>
      </c>
      <c r="F196">
        <v>150102015</v>
      </c>
      <c r="G196" t="s">
        <v>1583</v>
      </c>
      <c r="H196" t="s">
        <v>306</v>
      </c>
      <c r="I196" t="s">
        <v>1586</v>
      </c>
      <c r="J196">
        <v>6.7307692307692308</v>
      </c>
      <c r="K196">
        <v>0.82806470071547644</v>
      </c>
      <c r="L196" t="str">
        <f t="shared" si="69"/>
        <v>2017呼和浩特市</v>
      </c>
      <c r="M196">
        <v>61.567164179104473</v>
      </c>
      <c r="N196">
        <f t="shared" si="70"/>
        <v>1.7893491501851175</v>
      </c>
      <c r="O196">
        <v>0.2787</v>
      </c>
      <c r="P196">
        <v>7.5015508190038869</v>
      </c>
      <c r="Q196">
        <v>5.0138269621155898</v>
      </c>
      <c r="R196">
        <v>0.13589419149480281</v>
      </c>
      <c r="S196">
        <v>0.64207100538176431</v>
      </c>
      <c r="T196">
        <v>2.3820170425748679</v>
      </c>
      <c r="U196" t="s">
        <v>4880</v>
      </c>
      <c r="V196">
        <v>2</v>
      </c>
      <c r="W196" t="s">
        <v>579</v>
      </c>
      <c r="X196">
        <v>2014</v>
      </c>
      <c r="Y196" t="s">
        <v>1585</v>
      </c>
      <c r="Z196">
        <v>23.148148148148145</v>
      </c>
      <c r="AA196">
        <f t="shared" si="66"/>
        <v>1.3645162531850878</v>
      </c>
      <c r="AB196">
        <v>18.18181818181818</v>
      </c>
      <c r="AC196">
        <f t="shared" si="71"/>
        <v>1.2596373105057561</v>
      </c>
      <c r="AD196" t="s">
        <v>1581</v>
      </c>
      <c r="AE196">
        <v>19.25925925925926</v>
      </c>
      <c r="AF196">
        <f t="shared" si="72"/>
        <v>1.2846395794758119</v>
      </c>
      <c r="AG196">
        <v>11.363636363636363</v>
      </c>
      <c r="AH196">
        <f t="shared" si="73"/>
        <v>1.0555173278498313</v>
      </c>
      <c r="AI196">
        <f t="shared" si="74"/>
        <v>1.2019230769230766</v>
      </c>
      <c r="AJ196">
        <f t="shared" si="67"/>
        <v>3.8888888888888857</v>
      </c>
      <c r="AK196">
        <f t="shared" si="75"/>
        <v>1.5999999999999999</v>
      </c>
      <c r="AL196">
        <f t="shared" si="76"/>
        <v>6.8181818181818166</v>
      </c>
      <c r="AM196">
        <v>52</v>
      </c>
      <c r="AN196">
        <v>1</v>
      </c>
      <c r="AO196">
        <v>1</v>
      </c>
      <c r="AP196">
        <v>2</v>
      </c>
      <c r="AQ196">
        <v>0.82806470071547644</v>
      </c>
      <c r="AR196">
        <v>0</v>
      </c>
      <c r="AS196">
        <v>0</v>
      </c>
      <c r="AT196">
        <v>6732</v>
      </c>
      <c r="AU196">
        <v>3.8281441073037863</v>
      </c>
      <c r="AV196">
        <v>0</v>
      </c>
      <c r="AW196">
        <v>0</v>
      </c>
      <c r="AX196">
        <v>1</v>
      </c>
      <c r="AY196">
        <v>0</v>
      </c>
      <c r="AZ196">
        <f t="shared" si="77"/>
        <v>1.2019230769230766</v>
      </c>
      <c r="BA196">
        <f t="shared" si="78"/>
        <v>0</v>
      </c>
      <c r="BB196">
        <v>0</v>
      </c>
      <c r="BC196" t="s">
        <v>1584</v>
      </c>
      <c r="BD196">
        <v>2</v>
      </c>
      <c r="BE196">
        <v>1</v>
      </c>
      <c r="BF196">
        <v>6002</v>
      </c>
      <c r="BG196" t="b">
        <f t="shared" si="79"/>
        <v>0</v>
      </c>
      <c r="BH196">
        <v>0</v>
      </c>
      <c r="BI196">
        <v>0</v>
      </c>
      <c r="BJ196">
        <f t="shared" si="80"/>
        <v>0</v>
      </c>
      <c r="BK196">
        <f t="shared" si="81"/>
        <v>0</v>
      </c>
      <c r="BL196">
        <f t="shared" si="82"/>
        <v>0</v>
      </c>
      <c r="BM196">
        <f t="shared" si="83"/>
        <v>0</v>
      </c>
      <c r="BN196">
        <f t="shared" si="84"/>
        <v>0</v>
      </c>
      <c r="BO196">
        <f t="shared" si="85"/>
        <v>0</v>
      </c>
      <c r="BP196">
        <v>0</v>
      </c>
      <c r="BQ196">
        <f t="shared" si="86"/>
        <v>0</v>
      </c>
      <c r="BR196">
        <f t="shared" si="87"/>
        <v>0</v>
      </c>
      <c r="BS196">
        <v>0</v>
      </c>
      <c r="BT196">
        <v>0</v>
      </c>
      <c r="BU196" t="str">
        <f t="shared" si="68"/>
        <v>2015内蒙古自治区</v>
      </c>
      <c r="BV196">
        <v>1</v>
      </c>
      <c r="BW196">
        <v>0</v>
      </c>
    </row>
    <row r="197" spans="1:75" x14ac:dyDescent="0.3">
      <c r="A197">
        <v>2015</v>
      </c>
      <c r="B197" t="s">
        <v>4865</v>
      </c>
      <c r="C197" t="s">
        <v>541</v>
      </c>
      <c r="D197" t="s">
        <v>1582</v>
      </c>
      <c r="E197" t="s">
        <v>24</v>
      </c>
      <c r="F197">
        <v>150102015</v>
      </c>
      <c r="G197" t="s">
        <v>1583</v>
      </c>
      <c r="H197" t="s">
        <v>306</v>
      </c>
      <c r="I197" t="s">
        <v>1584</v>
      </c>
      <c r="J197">
        <v>61.528333333333343</v>
      </c>
      <c r="K197">
        <v>1.789075151168968</v>
      </c>
      <c r="L197" t="str">
        <f t="shared" si="69"/>
        <v>2016呼和浩特市</v>
      </c>
      <c r="M197">
        <v>6.7307692307692308</v>
      </c>
      <c r="N197">
        <f t="shared" si="70"/>
        <v>0.82806470071547644</v>
      </c>
      <c r="O197">
        <v>0.28060000000000002</v>
      </c>
      <c r="P197">
        <v>7.4900315584314949</v>
      </c>
      <c r="Q197">
        <v>5.0064318107932433</v>
      </c>
      <c r="R197">
        <v>0.14369449181327901</v>
      </c>
      <c r="S197">
        <v>0.68599897406036403</v>
      </c>
      <c r="T197">
        <v>2.3776340342475919</v>
      </c>
      <c r="U197" t="s">
        <v>4922</v>
      </c>
      <c r="V197">
        <v>2</v>
      </c>
      <c r="W197" t="s">
        <v>579</v>
      </c>
      <c r="X197">
        <v>2014</v>
      </c>
      <c r="Y197" t="s">
        <v>1585</v>
      </c>
      <c r="Z197">
        <v>23.148148148148145</v>
      </c>
      <c r="AA197">
        <f t="shared" si="66"/>
        <v>1.3645162531850878</v>
      </c>
      <c r="AB197">
        <v>18.18181818181818</v>
      </c>
      <c r="AC197">
        <f t="shared" si="71"/>
        <v>1.2596373105057561</v>
      </c>
      <c r="AD197" t="s">
        <v>1581</v>
      </c>
      <c r="AE197">
        <v>19.25925925925926</v>
      </c>
      <c r="AF197">
        <f t="shared" si="72"/>
        <v>1.2846395794758119</v>
      </c>
      <c r="AG197">
        <v>11.363636363636363</v>
      </c>
      <c r="AH197">
        <f t="shared" si="73"/>
        <v>1.0555173278498313</v>
      </c>
      <c r="AI197">
        <f t="shared" si="74"/>
        <v>1.2019230769230766</v>
      </c>
      <c r="AJ197">
        <f t="shared" si="67"/>
        <v>3.8888888888888857</v>
      </c>
      <c r="AK197">
        <f t="shared" si="75"/>
        <v>1.5999999999999999</v>
      </c>
      <c r="AL197">
        <f t="shared" si="76"/>
        <v>6.8181818181818166</v>
      </c>
      <c r="AM197">
        <v>51</v>
      </c>
      <c r="AN197">
        <v>1</v>
      </c>
      <c r="AO197">
        <v>1</v>
      </c>
      <c r="AP197">
        <v>1</v>
      </c>
      <c r="AQ197">
        <v>1.789075151168968</v>
      </c>
      <c r="AR197">
        <v>1</v>
      </c>
      <c r="AS197">
        <v>2</v>
      </c>
      <c r="AT197">
        <v>6002</v>
      </c>
      <c r="AU197">
        <v>3.7782959910888336</v>
      </c>
      <c r="AV197">
        <v>1</v>
      </c>
      <c r="AW197">
        <v>0</v>
      </c>
      <c r="AX197">
        <v>1</v>
      </c>
      <c r="AY197">
        <v>0</v>
      </c>
      <c r="AZ197">
        <f t="shared" si="77"/>
        <v>1.2019230769230766</v>
      </c>
      <c r="BA197">
        <f t="shared" si="78"/>
        <v>0</v>
      </c>
      <c r="BB197">
        <v>1</v>
      </c>
      <c r="BC197" t="s">
        <v>1581</v>
      </c>
      <c r="BD197">
        <v>1</v>
      </c>
      <c r="BE197">
        <v>1</v>
      </c>
      <c r="BF197">
        <v>6050</v>
      </c>
      <c r="BG197" t="b">
        <f t="shared" si="79"/>
        <v>0</v>
      </c>
      <c r="BH197">
        <v>0</v>
      </c>
      <c r="BI197">
        <v>0</v>
      </c>
      <c r="BJ197">
        <f t="shared" si="80"/>
        <v>1</v>
      </c>
      <c r="BK197">
        <f t="shared" si="81"/>
        <v>0</v>
      </c>
      <c r="BL197">
        <f t="shared" si="82"/>
        <v>0</v>
      </c>
      <c r="BM197">
        <f t="shared" si="83"/>
        <v>0</v>
      </c>
      <c r="BN197">
        <f t="shared" si="84"/>
        <v>1</v>
      </c>
      <c r="BO197">
        <f t="shared" si="85"/>
        <v>0</v>
      </c>
      <c r="BP197">
        <v>0</v>
      </c>
      <c r="BQ197">
        <f t="shared" si="86"/>
        <v>1</v>
      </c>
      <c r="BR197">
        <f t="shared" si="87"/>
        <v>1</v>
      </c>
      <c r="BS197">
        <v>1</v>
      </c>
      <c r="BT197">
        <v>0</v>
      </c>
      <c r="BU197" t="str">
        <f t="shared" si="68"/>
        <v>2014内蒙古自治区</v>
      </c>
      <c r="BV197">
        <v>1</v>
      </c>
      <c r="BW197">
        <v>0</v>
      </c>
    </row>
    <row r="198" spans="1:75" x14ac:dyDescent="0.3">
      <c r="A198">
        <v>2020</v>
      </c>
      <c r="B198" t="s">
        <v>4865</v>
      </c>
      <c r="C198" t="s">
        <v>541</v>
      </c>
      <c r="D198" t="s">
        <v>542</v>
      </c>
      <c r="E198" t="s">
        <v>24</v>
      </c>
      <c r="F198">
        <v>150102020</v>
      </c>
      <c r="G198" t="s">
        <v>543</v>
      </c>
      <c r="H198" t="s">
        <v>306</v>
      </c>
      <c r="I198" t="s">
        <v>544</v>
      </c>
      <c r="J198">
        <v>10</v>
      </c>
      <c r="K198">
        <v>1</v>
      </c>
      <c r="L198" t="str">
        <f t="shared" si="69"/>
        <v>2021呼和浩特市</v>
      </c>
      <c r="M198">
        <v>49.43</v>
      </c>
      <c r="N198">
        <f t="shared" si="70"/>
        <v>1.6939906104607767</v>
      </c>
      <c r="O198">
        <v>0.2913</v>
      </c>
      <c r="P198">
        <v>7.4473131088235682</v>
      </c>
      <c r="Q198">
        <v>4.9119881017628826</v>
      </c>
      <c r="R198">
        <v>0.14506207463914439</v>
      </c>
      <c r="S198">
        <v>0.49502472588109331</v>
      </c>
      <c r="T198">
        <v>2.4014005407815442</v>
      </c>
      <c r="U198" t="s">
        <v>4890</v>
      </c>
      <c r="V198">
        <v>1</v>
      </c>
      <c r="W198" t="s">
        <v>4865</v>
      </c>
      <c r="X198">
        <v>2019</v>
      </c>
      <c r="Y198" t="s">
        <v>4995</v>
      </c>
      <c r="Z198">
        <v>34.752012882447666</v>
      </c>
      <c r="AA198">
        <f t="shared" si="66"/>
        <v>1.5409799645641848</v>
      </c>
      <c r="AB198">
        <v>30.155228758169933</v>
      </c>
      <c r="AC198">
        <f t="shared" si="71"/>
        <v>1.4793626273861147</v>
      </c>
      <c r="AD198" t="s">
        <v>4996</v>
      </c>
      <c r="AE198">
        <v>45.782608695652165</v>
      </c>
      <c r="AF198">
        <f t="shared" si="72"/>
        <v>1.6607005351678936</v>
      </c>
      <c r="AG198">
        <v>24.411764705882355</v>
      </c>
      <c r="AH198">
        <f t="shared" si="73"/>
        <v>1.3875991753338188</v>
      </c>
      <c r="AI198">
        <f t="shared" si="74"/>
        <v>0.75906580844852467</v>
      </c>
      <c r="AJ198">
        <f t="shared" si="67"/>
        <v>-11.030595813204499</v>
      </c>
      <c r="AK198">
        <f t="shared" si="75"/>
        <v>1.2352744310575634</v>
      </c>
      <c r="AL198">
        <f t="shared" si="76"/>
        <v>5.7434640522875782</v>
      </c>
      <c r="AM198">
        <v>52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4945</v>
      </c>
      <c r="AU198">
        <v>3.694166295933198</v>
      </c>
      <c r="AV198">
        <v>0</v>
      </c>
      <c r="AW198">
        <v>0</v>
      </c>
      <c r="AX198">
        <v>0</v>
      </c>
      <c r="AY198">
        <v>1</v>
      </c>
      <c r="AZ198">
        <f t="shared" si="77"/>
        <v>0</v>
      </c>
      <c r="BA198">
        <f t="shared" si="78"/>
        <v>0.75906580844852467</v>
      </c>
      <c r="BB198">
        <v>0</v>
      </c>
      <c r="BC198" t="s">
        <v>4996</v>
      </c>
      <c r="BD198">
        <v>2</v>
      </c>
      <c r="BE198">
        <v>1</v>
      </c>
      <c r="BF198">
        <v>6783</v>
      </c>
      <c r="BG198" t="b">
        <f t="shared" si="79"/>
        <v>0</v>
      </c>
      <c r="BH198">
        <v>0</v>
      </c>
      <c r="BI198">
        <v>1</v>
      </c>
      <c r="BJ198">
        <f t="shared" si="80"/>
        <v>1</v>
      </c>
      <c r="BK198">
        <f t="shared" si="81"/>
        <v>0</v>
      </c>
      <c r="BL198">
        <f t="shared" si="82"/>
        <v>0</v>
      </c>
      <c r="BM198">
        <f t="shared" si="83"/>
        <v>1</v>
      </c>
      <c r="BN198">
        <f t="shared" si="84"/>
        <v>1</v>
      </c>
      <c r="BO198">
        <f t="shared" si="85"/>
        <v>0</v>
      </c>
      <c r="BP198">
        <v>1</v>
      </c>
      <c r="BQ198">
        <f t="shared" si="86"/>
        <v>1</v>
      </c>
      <c r="BR198">
        <f t="shared" si="87"/>
        <v>1</v>
      </c>
      <c r="BS198">
        <v>1</v>
      </c>
      <c r="BT198">
        <v>0</v>
      </c>
      <c r="BU198" t="str">
        <f t="shared" si="68"/>
        <v>2019内蒙古自治区</v>
      </c>
      <c r="BV198">
        <v>1</v>
      </c>
      <c r="BW198">
        <v>0</v>
      </c>
    </row>
    <row r="199" spans="1:75" x14ac:dyDescent="0.3">
      <c r="A199">
        <v>2021</v>
      </c>
      <c r="B199" t="s">
        <v>4865</v>
      </c>
      <c r="C199" t="s">
        <v>541</v>
      </c>
      <c r="D199" t="s">
        <v>576</v>
      </c>
      <c r="E199" t="s">
        <v>24</v>
      </c>
      <c r="F199">
        <v>150102021</v>
      </c>
      <c r="G199" t="s">
        <v>577</v>
      </c>
      <c r="H199" t="s">
        <v>306</v>
      </c>
      <c r="I199" t="s">
        <v>578</v>
      </c>
      <c r="J199">
        <v>49.43</v>
      </c>
      <c r="K199">
        <v>1.6939906104607767</v>
      </c>
      <c r="L199" t="str">
        <f t="shared" si="69"/>
        <v>2022呼和浩特市</v>
      </c>
      <c r="M199">
        <v>57.61</v>
      </c>
      <c r="N199">
        <f t="shared" si="70"/>
        <v>1.7604978752265266</v>
      </c>
      <c r="O199">
        <v>0.33739999999999998</v>
      </c>
      <c r="P199">
        <v>7.494293768665333</v>
      </c>
      <c r="Q199">
        <v>4.9534117303207639</v>
      </c>
      <c r="R199">
        <v>0.11708628203324351</v>
      </c>
      <c r="S199">
        <v>0.5440869456095585</v>
      </c>
      <c r="T199">
        <v>2.406540180433955</v>
      </c>
      <c r="U199" t="s">
        <v>4997</v>
      </c>
      <c r="V199">
        <v>2</v>
      </c>
      <c r="W199" t="s">
        <v>579</v>
      </c>
      <c r="X199">
        <v>2020</v>
      </c>
      <c r="Y199" t="s">
        <v>580</v>
      </c>
      <c r="Z199">
        <v>69.02</v>
      </c>
      <c r="AA199">
        <f t="shared" si="66"/>
        <v>1.8389749549554679</v>
      </c>
      <c r="AB199">
        <v>48.382352941176471</v>
      </c>
      <c r="AC199">
        <f t="shared" si="71"/>
        <v>1.6846869852437381</v>
      </c>
      <c r="AD199" t="s">
        <v>544</v>
      </c>
      <c r="AE199">
        <v>10</v>
      </c>
      <c r="AF199">
        <f t="shared" si="72"/>
        <v>1</v>
      </c>
      <c r="AG199">
        <v>85</v>
      </c>
      <c r="AH199">
        <f t="shared" si="73"/>
        <v>1.9294189257142926</v>
      </c>
      <c r="AI199">
        <f t="shared" si="74"/>
        <v>6.9019999999999992</v>
      </c>
      <c r="AJ199">
        <f t="shared" si="67"/>
        <v>59.019999999999996</v>
      </c>
      <c r="AK199">
        <f t="shared" si="75"/>
        <v>0.5692041522491349</v>
      </c>
      <c r="AL199">
        <f t="shared" si="76"/>
        <v>-36.617647058823529</v>
      </c>
      <c r="AM199">
        <v>55</v>
      </c>
      <c r="AN199">
        <v>1</v>
      </c>
      <c r="AO199">
        <v>1</v>
      </c>
      <c r="AP199">
        <v>1</v>
      </c>
      <c r="AQ199">
        <v>1.6939906104607769</v>
      </c>
      <c r="AR199">
        <v>0</v>
      </c>
      <c r="AS199">
        <v>0</v>
      </c>
      <c r="AT199">
        <v>4953</v>
      </c>
      <c r="AU199">
        <v>3.6948683279824559</v>
      </c>
      <c r="AV199">
        <v>0</v>
      </c>
      <c r="AW199">
        <v>0</v>
      </c>
      <c r="AX199">
        <v>1</v>
      </c>
      <c r="AY199">
        <v>0</v>
      </c>
      <c r="AZ199">
        <f t="shared" si="77"/>
        <v>6.9019999999999992</v>
      </c>
      <c r="BA199">
        <f t="shared" si="78"/>
        <v>0</v>
      </c>
      <c r="BB199">
        <v>0</v>
      </c>
      <c r="BC199" t="s">
        <v>544</v>
      </c>
      <c r="BD199">
        <v>1</v>
      </c>
      <c r="BE199">
        <v>1</v>
      </c>
      <c r="BF199">
        <v>4945</v>
      </c>
      <c r="BG199" t="b">
        <f t="shared" si="79"/>
        <v>0</v>
      </c>
      <c r="BH199">
        <v>0</v>
      </c>
      <c r="BI199">
        <v>1</v>
      </c>
      <c r="BJ199">
        <f t="shared" si="80"/>
        <v>1</v>
      </c>
      <c r="BK199">
        <f t="shared" si="81"/>
        <v>0</v>
      </c>
      <c r="BL199">
        <f t="shared" si="82"/>
        <v>0</v>
      </c>
      <c r="BM199">
        <f t="shared" si="83"/>
        <v>1</v>
      </c>
      <c r="BN199">
        <f t="shared" si="84"/>
        <v>1</v>
      </c>
      <c r="BO199">
        <f t="shared" si="85"/>
        <v>0</v>
      </c>
      <c r="BP199">
        <v>1</v>
      </c>
      <c r="BQ199">
        <f t="shared" si="86"/>
        <v>1</v>
      </c>
      <c r="BR199">
        <f t="shared" si="87"/>
        <v>1</v>
      </c>
      <c r="BS199">
        <v>1</v>
      </c>
      <c r="BT199">
        <v>0</v>
      </c>
      <c r="BU199" t="str">
        <f t="shared" si="68"/>
        <v>2020内蒙古自治区</v>
      </c>
      <c r="BV199">
        <v>1</v>
      </c>
      <c r="BW199">
        <v>0</v>
      </c>
    </row>
    <row r="200" spans="1:75" x14ac:dyDescent="0.3">
      <c r="A200">
        <v>2022</v>
      </c>
      <c r="B200" t="s">
        <v>4865</v>
      </c>
      <c r="C200" t="s">
        <v>541</v>
      </c>
      <c r="D200" t="s">
        <v>576</v>
      </c>
      <c r="E200" t="s">
        <v>24</v>
      </c>
      <c r="F200">
        <v>150102021</v>
      </c>
      <c r="G200" t="s">
        <v>577</v>
      </c>
      <c r="H200" t="s">
        <v>306</v>
      </c>
      <c r="I200" t="s">
        <v>581</v>
      </c>
      <c r="J200">
        <v>57.61</v>
      </c>
      <c r="K200">
        <v>1.7604978752265266</v>
      </c>
      <c r="L200" t="str">
        <f t="shared" si="69"/>
        <v>2023呼和浩特市</v>
      </c>
      <c r="M200">
        <v>56.01</v>
      </c>
      <c r="N200">
        <f t="shared" si="70"/>
        <v>1.7482655726687408</v>
      </c>
      <c r="O200">
        <v>0.34720000000000001</v>
      </c>
      <c r="P200">
        <v>6.5223137951566672</v>
      </c>
      <c r="Q200">
        <v>4.975169774073275</v>
      </c>
      <c r="R200">
        <v>0.1376151016828529</v>
      </c>
      <c r="S200">
        <v>0.54841919579187015</v>
      </c>
      <c r="T200">
        <v>2.4116197059632301</v>
      </c>
      <c r="U200" t="s">
        <v>5360</v>
      </c>
      <c r="V200">
        <v>2</v>
      </c>
      <c r="W200" t="s">
        <v>579</v>
      </c>
      <c r="X200">
        <v>2020</v>
      </c>
      <c r="Y200" t="s">
        <v>580</v>
      </c>
      <c r="Z200">
        <v>69.02</v>
      </c>
      <c r="AA200">
        <f t="shared" si="66"/>
        <v>1.8389749549554679</v>
      </c>
      <c r="AB200">
        <v>48.382352941176471</v>
      </c>
      <c r="AC200">
        <f t="shared" si="71"/>
        <v>1.6846869852437381</v>
      </c>
      <c r="AD200" t="s">
        <v>544</v>
      </c>
      <c r="AE200">
        <v>10</v>
      </c>
      <c r="AF200">
        <f t="shared" si="72"/>
        <v>1</v>
      </c>
      <c r="AG200">
        <v>85</v>
      </c>
      <c r="AH200">
        <f t="shared" si="73"/>
        <v>1.9294189257142926</v>
      </c>
      <c r="AI200">
        <f t="shared" si="74"/>
        <v>6.9019999999999992</v>
      </c>
      <c r="AJ200">
        <f t="shared" si="67"/>
        <v>59.019999999999996</v>
      </c>
      <c r="AK200">
        <f t="shared" si="75"/>
        <v>0.5692041522491349</v>
      </c>
      <c r="AL200">
        <f t="shared" si="76"/>
        <v>-36.617647058823529</v>
      </c>
      <c r="AM200">
        <v>56</v>
      </c>
      <c r="AN200">
        <v>1</v>
      </c>
      <c r="AO200">
        <v>1</v>
      </c>
      <c r="AP200">
        <v>2</v>
      </c>
      <c r="AQ200">
        <v>1.760497875226527</v>
      </c>
      <c r="AR200">
        <v>0</v>
      </c>
      <c r="AS200">
        <v>0</v>
      </c>
      <c r="AT200">
        <v>5705</v>
      </c>
      <c r="AU200">
        <v>3.7562556487542333</v>
      </c>
      <c r="AV200">
        <v>0</v>
      </c>
      <c r="AW200">
        <v>0</v>
      </c>
      <c r="AX200">
        <v>1</v>
      </c>
      <c r="AY200">
        <v>0</v>
      </c>
      <c r="AZ200">
        <f t="shared" si="77"/>
        <v>6.9019999999999992</v>
      </c>
      <c r="BA200">
        <f t="shared" si="78"/>
        <v>0</v>
      </c>
      <c r="BB200">
        <v>0</v>
      </c>
      <c r="BC200" t="s">
        <v>578</v>
      </c>
      <c r="BD200">
        <v>0</v>
      </c>
      <c r="BE200">
        <v>0</v>
      </c>
      <c r="BF200">
        <v>4953</v>
      </c>
      <c r="BG200" t="b">
        <f t="shared" si="79"/>
        <v>0</v>
      </c>
      <c r="BH200">
        <v>0</v>
      </c>
      <c r="BI200">
        <v>0</v>
      </c>
      <c r="BJ200">
        <f t="shared" si="80"/>
        <v>0</v>
      </c>
      <c r="BK200">
        <f t="shared" si="81"/>
        <v>0</v>
      </c>
      <c r="BL200">
        <f t="shared" si="82"/>
        <v>0</v>
      </c>
      <c r="BM200">
        <f t="shared" si="83"/>
        <v>0</v>
      </c>
      <c r="BN200">
        <f t="shared" si="84"/>
        <v>0</v>
      </c>
      <c r="BO200">
        <f t="shared" si="85"/>
        <v>0</v>
      </c>
      <c r="BP200">
        <v>0</v>
      </c>
      <c r="BQ200">
        <f t="shared" si="86"/>
        <v>0</v>
      </c>
      <c r="BR200">
        <f t="shared" si="87"/>
        <v>0</v>
      </c>
      <c r="BS200">
        <v>0</v>
      </c>
      <c r="BT200">
        <v>0</v>
      </c>
      <c r="BU200" t="str">
        <f t="shared" si="68"/>
        <v>2021内蒙古自治区</v>
      </c>
      <c r="BV200">
        <v>1</v>
      </c>
      <c r="BW200">
        <v>0</v>
      </c>
    </row>
    <row r="201" spans="1:75" x14ac:dyDescent="0.3">
      <c r="A201">
        <v>2017</v>
      </c>
      <c r="B201" t="s">
        <v>4865</v>
      </c>
      <c r="C201" t="s">
        <v>301</v>
      </c>
      <c r="D201" t="s">
        <v>309</v>
      </c>
      <c r="E201" t="s">
        <v>24</v>
      </c>
      <c r="F201">
        <v>150202017</v>
      </c>
      <c r="G201" t="s">
        <v>310</v>
      </c>
      <c r="H201" t="s">
        <v>304</v>
      </c>
      <c r="I201" t="s">
        <v>311</v>
      </c>
      <c r="J201">
        <v>28.17164179104477</v>
      </c>
      <c r="K201">
        <v>1.4498121576003993</v>
      </c>
      <c r="L201" t="str">
        <f t="shared" si="69"/>
        <v>2018包头市</v>
      </c>
      <c r="M201">
        <v>44.013698630136986</v>
      </c>
      <c r="N201">
        <f t="shared" si="70"/>
        <v>1.6435878654310621</v>
      </c>
      <c r="O201">
        <v>0.44504239422120939</v>
      </c>
      <c r="P201">
        <v>7.5327174432870709</v>
      </c>
      <c r="Q201">
        <v>5.0762762554042178</v>
      </c>
      <c r="R201">
        <v>0.1647956493018575</v>
      </c>
      <c r="S201">
        <v>0.41660465597842572</v>
      </c>
      <c r="T201">
        <v>2.3502480183341632</v>
      </c>
      <c r="U201" t="s">
        <v>5361</v>
      </c>
      <c r="V201">
        <v>2</v>
      </c>
      <c r="W201" t="s">
        <v>312</v>
      </c>
      <c r="X201">
        <v>2016</v>
      </c>
      <c r="Y201" t="s">
        <v>313</v>
      </c>
      <c r="Z201">
        <v>28.5</v>
      </c>
      <c r="AA201">
        <f t="shared" si="66"/>
        <v>1.4548448600085102</v>
      </c>
      <c r="AB201">
        <v>18.175675675675674</v>
      </c>
      <c r="AC201">
        <f t="shared" si="71"/>
        <v>1.2594905646074506</v>
      </c>
      <c r="AD201" t="s">
        <v>308</v>
      </c>
      <c r="AE201">
        <v>38.846153846153847</v>
      </c>
      <c r="AF201">
        <f t="shared" si="72"/>
        <v>1.5893480258118247</v>
      </c>
      <c r="AG201">
        <v>38.648648648648646</v>
      </c>
      <c r="AH201">
        <f t="shared" si="73"/>
        <v>1.5871343133980669</v>
      </c>
      <c r="AI201">
        <f t="shared" si="74"/>
        <v>0.73366336633663365</v>
      </c>
      <c r="AJ201">
        <f t="shared" si="67"/>
        <v>-10.346153846153847</v>
      </c>
      <c r="AK201">
        <f t="shared" si="75"/>
        <v>0.47027972027972026</v>
      </c>
      <c r="AL201">
        <f t="shared" si="76"/>
        <v>-20.472972972972972</v>
      </c>
      <c r="AM201">
        <v>55</v>
      </c>
      <c r="AN201">
        <v>1</v>
      </c>
      <c r="AO201">
        <v>1</v>
      </c>
      <c r="AP201">
        <v>1</v>
      </c>
      <c r="AQ201">
        <v>1.4498121576003991</v>
      </c>
      <c r="AR201">
        <v>0</v>
      </c>
      <c r="AS201">
        <v>0</v>
      </c>
      <c r="AT201">
        <v>6829</v>
      </c>
      <c r="AU201">
        <v>3.8343571127184051</v>
      </c>
      <c r="AV201">
        <v>0</v>
      </c>
      <c r="AW201">
        <v>0</v>
      </c>
      <c r="AX201">
        <v>0</v>
      </c>
      <c r="AY201">
        <v>1</v>
      </c>
      <c r="AZ201">
        <f t="shared" si="77"/>
        <v>0</v>
      </c>
      <c r="BA201">
        <f t="shared" si="78"/>
        <v>0.73366336633663365</v>
      </c>
      <c r="BB201">
        <v>0</v>
      </c>
      <c r="BC201" t="s">
        <v>308</v>
      </c>
      <c r="BD201">
        <v>0</v>
      </c>
      <c r="BE201">
        <v>0</v>
      </c>
      <c r="BF201">
        <v>6766</v>
      </c>
      <c r="BG201" t="b">
        <f t="shared" si="79"/>
        <v>0</v>
      </c>
      <c r="BH201">
        <v>0</v>
      </c>
      <c r="BI201">
        <v>0</v>
      </c>
      <c r="BJ201">
        <f t="shared" si="80"/>
        <v>0</v>
      </c>
      <c r="BK201">
        <f t="shared" si="81"/>
        <v>0</v>
      </c>
      <c r="BL201">
        <f t="shared" si="82"/>
        <v>0</v>
      </c>
      <c r="BM201">
        <f t="shared" si="83"/>
        <v>0</v>
      </c>
      <c r="BN201">
        <f t="shared" si="84"/>
        <v>0</v>
      </c>
      <c r="BO201">
        <f t="shared" si="85"/>
        <v>0</v>
      </c>
      <c r="BP201">
        <v>0</v>
      </c>
      <c r="BQ201">
        <f t="shared" si="86"/>
        <v>0</v>
      </c>
      <c r="BR201">
        <f t="shared" si="87"/>
        <v>0</v>
      </c>
      <c r="BS201">
        <v>0</v>
      </c>
      <c r="BT201">
        <v>0</v>
      </c>
      <c r="BU201" t="str">
        <f t="shared" si="68"/>
        <v>2016内蒙古自治区</v>
      </c>
      <c r="BV201">
        <v>0</v>
      </c>
      <c r="BW201">
        <v>0</v>
      </c>
    </row>
    <row r="202" spans="1:75" x14ac:dyDescent="0.3">
      <c r="A202">
        <v>2018</v>
      </c>
      <c r="B202" t="s">
        <v>4865</v>
      </c>
      <c r="C202" t="s">
        <v>301</v>
      </c>
      <c r="D202" t="s">
        <v>309</v>
      </c>
      <c r="E202" t="s">
        <v>24</v>
      </c>
      <c r="F202">
        <v>150202017</v>
      </c>
      <c r="G202" t="s">
        <v>310</v>
      </c>
      <c r="H202" t="s">
        <v>304</v>
      </c>
      <c r="I202" t="s">
        <v>314</v>
      </c>
      <c r="J202">
        <v>44.013698630136993</v>
      </c>
      <c r="K202">
        <v>1.6435878654310623</v>
      </c>
      <c r="L202" t="str">
        <f t="shared" si="69"/>
        <v>2019包头市</v>
      </c>
      <c r="M202">
        <v>26.159420289855071</v>
      </c>
      <c r="N202">
        <f t="shared" si="70"/>
        <v>1.4176281155044215</v>
      </c>
      <c r="O202">
        <v>0.41089999999999999</v>
      </c>
      <c r="P202">
        <v>7.4700854571193913</v>
      </c>
      <c r="Q202">
        <v>5.0102108832079466</v>
      </c>
      <c r="R202">
        <v>0.16277007799578461</v>
      </c>
      <c r="S202">
        <v>0.3916087388418239</v>
      </c>
      <c r="T202">
        <v>2.3502480183341632</v>
      </c>
      <c r="U202" t="s">
        <v>5362</v>
      </c>
      <c r="V202">
        <v>2</v>
      </c>
      <c r="W202" t="s">
        <v>312</v>
      </c>
      <c r="X202">
        <v>2016</v>
      </c>
      <c r="Y202" t="s">
        <v>313</v>
      </c>
      <c r="Z202">
        <v>28.5</v>
      </c>
      <c r="AA202">
        <f t="shared" si="66"/>
        <v>1.4548448600085102</v>
      </c>
      <c r="AB202">
        <v>18.175675675675674</v>
      </c>
      <c r="AC202">
        <f t="shared" si="71"/>
        <v>1.2594905646074506</v>
      </c>
      <c r="AD202" t="s">
        <v>308</v>
      </c>
      <c r="AE202">
        <v>38.846153846153847</v>
      </c>
      <c r="AF202">
        <f t="shared" si="72"/>
        <v>1.5893480258118247</v>
      </c>
      <c r="AG202">
        <v>38.648648648648646</v>
      </c>
      <c r="AH202">
        <f t="shared" si="73"/>
        <v>1.5871343133980669</v>
      </c>
      <c r="AI202">
        <f t="shared" si="74"/>
        <v>0.73366336633663365</v>
      </c>
      <c r="AJ202">
        <f t="shared" si="67"/>
        <v>-10.346153846153847</v>
      </c>
      <c r="AK202">
        <f t="shared" si="75"/>
        <v>0.47027972027972026</v>
      </c>
      <c r="AL202">
        <f t="shared" si="76"/>
        <v>-20.472972972972972</v>
      </c>
      <c r="AM202">
        <v>56</v>
      </c>
      <c r="AN202">
        <v>1</v>
      </c>
      <c r="AO202">
        <v>1</v>
      </c>
      <c r="AP202">
        <v>2</v>
      </c>
      <c r="AQ202">
        <v>1.6435878654310621</v>
      </c>
      <c r="AR202">
        <v>0</v>
      </c>
      <c r="AS202">
        <v>0</v>
      </c>
      <c r="AT202">
        <v>7252</v>
      </c>
      <c r="AU202">
        <v>3.8604577954234709</v>
      </c>
      <c r="AV202">
        <v>0</v>
      </c>
      <c r="AW202">
        <v>0</v>
      </c>
      <c r="AX202">
        <v>0</v>
      </c>
      <c r="AY202">
        <v>1</v>
      </c>
      <c r="AZ202">
        <f t="shared" si="77"/>
        <v>0</v>
      </c>
      <c r="BA202">
        <f t="shared" si="78"/>
        <v>0.73366336633663365</v>
      </c>
      <c r="BB202">
        <v>0</v>
      </c>
      <c r="BC202" t="s">
        <v>311</v>
      </c>
      <c r="BD202">
        <v>0</v>
      </c>
      <c r="BE202">
        <v>0</v>
      </c>
      <c r="BF202">
        <v>6829</v>
      </c>
      <c r="BG202" t="b">
        <f t="shared" si="79"/>
        <v>0</v>
      </c>
      <c r="BH202">
        <v>1</v>
      </c>
      <c r="BI202">
        <v>1</v>
      </c>
      <c r="BJ202">
        <f t="shared" si="80"/>
        <v>1</v>
      </c>
      <c r="BK202">
        <f t="shared" si="81"/>
        <v>1</v>
      </c>
      <c r="BL202">
        <f t="shared" si="82"/>
        <v>1</v>
      </c>
      <c r="BM202">
        <f t="shared" si="83"/>
        <v>1</v>
      </c>
      <c r="BN202">
        <f t="shared" si="84"/>
        <v>1</v>
      </c>
      <c r="BO202">
        <f t="shared" si="85"/>
        <v>1</v>
      </c>
      <c r="BP202">
        <v>0</v>
      </c>
      <c r="BQ202">
        <f t="shared" si="86"/>
        <v>0</v>
      </c>
      <c r="BR202">
        <f t="shared" si="87"/>
        <v>0</v>
      </c>
      <c r="BS202">
        <v>1</v>
      </c>
      <c r="BT202">
        <v>0</v>
      </c>
      <c r="BU202" t="str">
        <f t="shared" si="68"/>
        <v>2017内蒙古自治区</v>
      </c>
      <c r="BV202">
        <v>0</v>
      </c>
      <c r="BW202">
        <v>0</v>
      </c>
    </row>
    <row r="203" spans="1:75" x14ac:dyDescent="0.3">
      <c r="A203">
        <v>2019</v>
      </c>
      <c r="B203" t="s">
        <v>4865</v>
      </c>
      <c r="C203" t="s">
        <v>301</v>
      </c>
      <c r="D203" t="s">
        <v>309</v>
      </c>
      <c r="E203" t="s">
        <v>24</v>
      </c>
      <c r="F203">
        <v>150202017</v>
      </c>
      <c r="G203" t="s">
        <v>310</v>
      </c>
      <c r="H203" t="s">
        <v>304</v>
      </c>
      <c r="I203" t="s">
        <v>315</v>
      </c>
      <c r="J203">
        <v>26.159420289855071</v>
      </c>
      <c r="K203">
        <v>1.4176281155044215</v>
      </c>
      <c r="L203" t="str">
        <f t="shared" si="69"/>
        <v>2020包头市</v>
      </c>
      <c r="M203">
        <v>35.659999999999997</v>
      </c>
      <c r="N203">
        <f t="shared" si="70"/>
        <v>1.5521813388393357</v>
      </c>
      <c r="O203">
        <v>0.39300000000000002</v>
      </c>
      <c r="P203">
        <v>7.4336098433237181</v>
      </c>
      <c r="Q203">
        <v>4.9723648583331546</v>
      </c>
      <c r="R203">
        <v>0.15764538963511451</v>
      </c>
      <c r="S203">
        <v>0.41647317592916699</v>
      </c>
      <c r="T203">
        <v>2.3521825181113631</v>
      </c>
      <c r="U203" t="s">
        <v>4995</v>
      </c>
      <c r="V203">
        <v>2</v>
      </c>
      <c r="W203" t="s">
        <v>312</v>
      </c>
      <c r="X203">
        <v>2016</v>
      </c>
      <c r="Y203" t="s">
        <v>313</v>
      </c>
      <c r="Z203">
        <v>28.5</v>
      </c>
      <c r="AA203">
        <f t="shared" si="66"/>
        <v>1.4548448600085102</v>
      </c>
      <c r="AB203">
        <v>18.175675675675674</v>
      </c>
      <c r="AC203">
        <f t="shared" si="71"/>
        <v>1.2594905646074506</v>
      </c>
      <c r="AD203" t="s">
        <v>308</v>
      </c>
      <c r="AE203">
        <v>38.846153846153847</v>
      </c>
      <c r="AF203">
        <f t="shared" si="72"/>
        <v>1.5893480258118247</v>
      </c>
      <c r="AG203">
        <v>38.648648648648646</v>
      </c>
      <c r="AH203">
        <f t="shared" si="73"/>
        <v>1.5871343133980669</v>
      </c>
      <c r="AI203">
        <f t="shared" si="74"/>
        <v>0.73366336633663365</v>
      </c>
      <c r="AJ203">
        <f t="shared" si="67"/>
        <v>-10.346153846153847</v>
      </c>
      <c r="AK203">
        <f t="shared" si="75"/>
        <v>0.47027972027972026</v>
      </c>
      <c r="AL203">
        <f t="shared" si="76"/>
        <v>-20.472972972972972</v>
      </c>
      <c r="AM203">
        <v>57</v>
      </c>
      <c r="AN203">
        <v>1</v>
      </c>
      <c r="AO203">
        <v>1</v>
      </c>
      <c r="AP203">
        <v>3</v>
      </c>
      <c r="AQ203">
        <v>1.417628115504421</v>
      </c>
      <c r="AR203">
        <v>0</v>
      </c>
      <c r="AS203">
        <v>0</v>
      </c>
      <c r="AT203">
        <v>6861</v>
      </c>
      <c r="AU203">
        <v>3.8363874193264111</v>
      </c>
      <c r="AV203">
        <v>0</v>
      </c>
      <c r="AW203">
        <v>0</v>
      </c>
      <c r="AX203">
        <v>0</v>
      </c>
      <c r="AY203">
        <v>1</v>
      </c>
      <c r="AZ203">
        <f t="shared" si="77"/>
        <v>0</v>
      </c>
      <c r="BA203">
        <f t="shared" si="78"/>
        <v>0.73366336633663365</v>
      </c>
      <c r="BB203">
        <v>0</v>
      </c>
      <c r="BC203" t="s">
        <v>314</v>
      </c>
      <c r="BD203">
        <v>0</v>
      </c>
      <c r="BE203">
        <v>0</v>
      </c>
      <c r="BF203">
        <v>7252</v>
      </c>
      <c r="BG203" t="b">
        <f t="shared" si="79"/>
        <v>1</v>
      </c>
      <c r="BH203">
        <v>0</v>
      </c>
      <c r="BI203">
        <v>1</v>
      </c>
      <c r="BJ203">
        <f t="shared" si="80"/>
        <v>1</v>
      </c>
      <c r="BK203">
        <f t="shared" si="81"/>
        <v>0</v>
      </c>
      <c r="BL203">
        <f t="shared" si="82"/>
        <v>0</v>
      </c>
      <c r="BM203">
        <f t="shared" si="83"/>
        <v>1</v>
      </c>
      <c r="BN203">
        <f t="shared" si="84"/>
        <v>1</v>
      </c>
      <c r="BO203">
        <f t="shared" si="85"/>
        <v>0</v>
      </c>
      <c r="BP203">
        <v>1</v>
      </c>
      <c r="BQ203">
        <f t="shared" si="86"/>
        <v>1</v>
      </c>
      <c r="BR203">
        <f t="shared" si="87"/>
        <v>1</v>
      </c>
      <c r="BS203">
        <v>1</v>
      </c>
      <c r="BT203">
        <v>0</v>
      </c>
      <c r="BU203" t="str">
        <f t="shared" si="68"/>
        <v>2018内蒙古自治区</v>
      </c>
      <c r="BV203">
        <v>1</v>
      </c>
      <c r="BW203">
        <v>0</v>
      </c>
    </row>
    <row r="204" spans="1:75" x14ac:dyDescent="0.3">
      <c r="A204">
        <v>2020</v>
      </c>
      <c r="B204" t="s">
        <v>4865</v>
      </c>
      <c r="C204" t="s">
        <v>301</v>
      </c>
      <c r="D204" t="s">
        <v>309</v>
      </c>
      <c r="E204" t="s">
        <v>24</v>
      </c>
      <c r="F204">
        <v>150202017</v>
      </c>
      <c r="G204" t="s">
        <v>310</v>
      </c>
      <c r="H204" t="s">
        <v>304</v>
      </c>
      <c r="I204" t="s">
        <v>316</v>
      </c>
      <c r="J204">
        <v>35.659999999999997</v>
      </c>
      <c r="K204">
        <v>1.5521813388393357</v>
      </c>
      <c r="L204" t="str">
        <f t="shared" si="69"/>
        <v>2021包头市</v>
      </c>
      <c r="M204">
        <v>49.04</v>
      </c>
      <c r="N204">
        <f t="shared" si="70"/>
        <v>1.6905504615103586</v>
      </c>
      <c r="O204">
        <v>0.41370000000000001</v>
      </c>
      <c r="P204">
        <v>7.445136968713304</v>
      </c>
      <c r="Q204">
        <v>5.0126221324344664</v>
      </c>
      <c r="R204">
        <v>0.15213248952222169</v>
      </c>
      <c r="S204">
        <v>0.38272638934364211</v>
      </c>
      <c r="T204">
        <v>2.351216345339342</v>
      </c>
      <c r="U204" t="s">
        <v>4890</v>
      </c>
      <c r="V204">
        <v>2</v>
      </c>
      <c r="W204" t="s">
        <v>312</v>
      </c>
      <c r="X204">
        <v>2016</v>
      </c>
      <c r="Y204" t="s">
        <v>313</v>
      </c>
      <c r="Z204">
        <v>28.5</v>
      </c>
      <c r="AA204">
        <f t="shared" si="66"/>
        <v>1.4548448600085102</v>
      </c>
      <c r="AB204">
        <v>18.175675675675674</v>
      </c>
      <c r="AC204">
        <f t="shared" si="71"/>
        <v>1.2594905646074506</v>
      </c>
      <c r="AD204" t="s">
        <v>308</v>
      </c>
      <c r="AE204">
        <v>38.846153846153847</v>
      </c>
      <c r="AF204">
        <f t="shared" si="72"/>
        <v>1.5893480258118247</v>
      </c>
      <c r="AG204">
        <v>38.648648648648646</v>
      </c>
      <c r="AH204">
        <f t="shared" si="73"/>
        <v>1.5871343133980669</v>
      </c>
      <c r="AI204">
        <f t="shared" si="74"/>
        <v>0.73366336633663365</v>
      </c>
      <c r="AJ204">
        <f t="shared" si="67"/>
        <v>-10.346153846153847</v>
      </c>
      <c r="AK204">
        <f t="shared" si="75"/>
        <v>0.47027972027972026</v>
      </c>
      <c r="AL204">
        <f t="shared" si="76"/>
        <v>-20.472972972972972</v>
      </c>
      <c r="AM204">
        <v>58</v>
      </c>
      <c r="AN204">
        <v>1</v>
      </c>
      <c r="AO204">
        <v>1</v>
      </c>
      <c r="AP204">
        <v>4</v>
      </c>
      <c r="AQ204">
        <v>1.552181338839336</v>
      </c>
      <c r="AR204">
        <v>0</v>
      </c>
      <c r="AS204">
        <v>0</v>
      </c>
      <c r="AT204">
        <v>5524</v>
      </c>
      <c r="AU204">
        <v>3.7422536699065936</v>
      </c>
      <c r="AV204">
        <v>0</v>
      </c>
      <c r="AW204">
        <v>0</v>
      </c>
      <c r="AX204">
        <v>0</v>
      </c>
      <c r="AY204">
        <v>1</v>
      </c>
      <c r="AZ204">
        <f t="shared" si="77"/>
        <v>0</v>
      </c>
      <c r="BA204">
        <f t="shared" si="78"/>
        <v>0.73366336633663365</v>
      </c>
      <c r="BB204">
        <v>0</v>
      </c>
      <c r="BC204" t="s">
        <v>315</v>
      </c>
      <c r="BD204">
        <v>0</v>
      </c>
      <c r="BE204">
        <v>0</v>
      </c>
      <c r="BF204">
        <v>6861</v>
      </c>
      <c r="BG204" t="b">
        <f t="shared" si="79"/>
        <v>1</v>
      </c>
      <c r="BH204">
        <v>0</v>
      </c>
      <c r="BI204">
        <v>1</v>
      </c>
      <c r="BJ204">
        <f t="shared" si="80"/>
        <v>1</v>
      </c>
      <c r="BK204">
        <f t="shared" si="81"/>
        <v>0</v>
      </c>
      <c r="BL204">
        <f t="shared" si="82"/>
        <v>0</v>
      </c>
      <c r="BM204">
        <f t="shared" si="83"/>
        <v>1</v>
      </c>
      <c r="BN204">
        <f t="shared" si="84"/>
        <v>1</v>
      </c>
      <c r="BO204">
        <f t="shared" si="85"/>
        <v>0</v>
      </c>
      <c r="BP204">
        <v>1</v>
      </c>
      <c r="BQ204">
        <f t="shared" si="86"/>
        <v>1</v>
      </c>
      <c r="BR204">
        <f t="shared" si="87"/>
        <v>1</v>
      </c>
      <c r="BS204">
        <v>1</v>
      </c>
      <c r="BT204">
        <v>0</v>
      </c>
      <c r="BU204" t="str">
        <f t="shared" si="68"/>
        <v>2019内蒙古自治区</v>
      </c>
      <c r="BV204">
        <v>1</v>
      </c>
      <c r="BW204">
        <v>0</v>
      </c>
    </row>
    <row r="205" spans="1:75" x14ac:dyDescent="0.3">
      <c r="A205">
        <v>2021</v>
      </c>
      <c r="B205" t="s">
        <v>4865</v>
      </c>
      <c r="C205" t="s">
        <v>301</v>
      </c>
      <c r="D205" t="s">
        <v>598</v>
      </c>
      <c r="E205" t="s">
        <v>24</v>
      </c>
      <c r="F205">
        <v>150202021</v>
      </c>
      <c r="G205" t="s">
        <v>599</v>
      </c>
      <c r="H205" t="s">
        <v>304</v>
      </c>
      <c r="I205" t="s">
        <v>600</v>
      </c>
      <c r="J205">
        <v>49.04</v>
      </c>
      <c r="K205">
        <v>1.6905504615103586</v>
      </c>
      <c r="L205" t="str">
        <f t="shared" si="69"/>
        <v>2022包头市</v>
      </c>
      <c r="M205">
        <v>62.89</v>
      </c>
      <c r="N205">
        <f t="shared" si="70"/>
        <v>1.7985815947285477</v>
      </c>
      <c r="O205">
        <v>0.47710000000000002</v>
      </c>
      <c r="P205">
        <v>7.5175917307119073</v>
      </c>
      <c r="Q205">
        <v>5.0839717770321267</v>
      </c>
      <c r="R205">
        <v>0.1797679400756651</v>
      </c>
      <c r="S205">
        <v>0.47980610331841461</v>
      </c>
      <c r="T205">
        <v>2.3502480183341632</v>
      </c>
      <c r="U205" t="s">
        <v>4997</v>
      </c>
      <c r="V205">
        <v>1</v>
      </c>
      <c r="W205" t="s">
        <v>4865</v>
      </c>
      <c r="X205">
        <v>2020</v>
      </c>
      <c r="Y205" t="s">
        <v>4890</v>
      </c>
      <c r="Z205">
        <v>46.114444444444445</v>
      </c>
      <c r="AA205">
        <f t="shared" si="66"/>
        <v>1.6638369809198956</v>
      </c>
      <c r="AB205">
        <v>47.434640522875824</v>
      </c>
      <c r="AC205">
        <f t="shared" si="71"/>
        <v>1.6760956136861127</v>
      </c>
      <c r="AD205" t="s">
        <v>316</v>
      </c>
      <c r="AE205">
        <v>35.659999999999997</v>
      </c>
      <c r="AF205">
        <f t="shared" si="72"/>
        <v>1.5521813388393357</v>
      </c>
      <c r="AG205">
        <v>40.294117647058826</v>
      </c>
      <c r="AH205">
        <f t="shared" si="73"/>
        <v>1.6052416501141518</v>
      </c>
      <c r="AI205">
        <f t="shared" si="74"/>
        <v>1.2931700629401135</v>
      </c>
      <c r="AJ205">
        <f t="shared" si="67"/>
        <v>10.454444444444448</v>
      </c>
      <c r="AK205">
        <f t="shared" si="75"/>
        <v>1.1772100567721007</v>
      </c>
      <c r="AL205">
        <f t="shared" si="76"/>
        <v>7.1405228758169983</v>
      </c>
      <c r="AM205">
        <v>49</v>
      </c>
      <c r="AN205">
        <v>1</v>
      </c>
      <c r="AO205">
        <v>1</v>
      </c>
      <c r="AP205">
        <v>1</v>
      </c>
      <c r="AQ205">
        <v>1.690550461510359</v>
      </c>
      <c r="AR205">
        <v>0</v>
      </c>
      <c r="AS205">
        <v>0</v>
      </c>
      <c r="AT205">
        <v>6073</v>
      </c>
      <c r="AU205">
        <v>3.7834032811225633</v>
      </c>
      <c r="AV205">
        <v>0</v>
      </c>
      <c r="AW205">
        <v>0</v>
      </c>
      <c r="AX205">
        <v>1</v>
      </c>
      <c r="AY205">
        <v>0</v>
      </c>
      <c r="AZ205">
        <f t="shared" si="77"/>
        <v>1.2931700629401135</v>
      </c>
      <c r="BA205">
        <f t="shared" si="78"/>
        <v>0</v>
      </c>
      <c r="BB205">
        <v>0</v>
      </c>
      <c r="BC205" t="s">
        <v>316</v>
      </c>
      <c r="BD205">
        <v>0</v>
      </c>
      <c r="BE205">
        <v>0</v>
      </c>
      <c r="BF205">
        <v>5524</v>
      </c>
      <c r="BG205" t="b">
        <f t="shared" si="79"/>
        <v>0</v>
      </c>
      <c r="BH205">
        <v>0</v>
      </c>
      <c r="BI205">
        <v>1</v>
      </c>
      <c r="BJ205">
        <f t="shared" si="80"/>
        <v>1</v>
      </c>
      <c r="BK205">
        <f t="shared" si="81"/>
        <v>0</v>
      </c>
      <c r="BL205">
        <f t="shared" si="82"/>
        <v>0</v>
      </c>
      <c r="BM205">
        <f t="shared" si="83"/>
        <v>1</v>
      </c>
      <c r="BN205">
        <f t="shared" si="84"/>
        <v>1</v>
      </c>
      <c r="BO205">
        <f t="shared" si="85"/>
        <v>0</v>
      </c>
      <c r="BP205">
        <v>1</v>
      </c>
      <c r="BQ205">
        <f t="shared" si="86"/>
        <v>1</v>
      </c>
      <c r="BR205">
        <f t="shared" si="87"/>
        <v>1</v>
      </c>
      <c r="BS205">
        <v>1</v>
      </c>
      <c r="BT205">
        <v>0</v>
      </c>
      <c r="BU205" t="str">
        <f t="shared" si="68"/>
        <v>2020内蒙古自治区</v>
      </c>
      <c r="BV205">
        <v>1</v>
      </c>
      <c r="BW205">
        <v>0</v>
      </c>
    </row>
    <row r="206" spans="1:75" x14ac:dyDescent="0.3">
      <c r="A206">
        <v>2022</v>
      </c>
      <c r="B206" t="s">
        <v>4865</v>
      </c>
      <c r="C206" t="s">
        <v>301</v>
      </c>
      <c r="D206" t="s">
        <v>598</v>
      </c>
      <c r="E206" t="s">
        <v>24</v>
      </c>
      <c r="F206">
        <v>150202021</v>
      </c>
      <c r="G206" t="s">
        <v>599</v>
      </c>
      <c r="H206" t="s">
        <v>304</v>
      </c>
      <c r="I206" t="s">
        <v>601</v>
      </c>
      <c r="J206">
        <v>62.89</v>
      </c>
      <c r="K206">
        <v>1.7985815947285477</v>
      </c>
      <c r="L206" t="str">
        <f t="shared" si="69"/>
        <v>2023包头市</v>
      </c>
      <c r="M206">
        <v>57.95</v>
      </c>
      <c r="N206">
        <f t="shared" si="70"/>
        <v>1.7630534402996147</v>
      </c>
      <c r="O206">
        <v>0.52659999999999996</v>
      </c>
      <c r="P206">
        <v>6.5740312677277188</v>
      </c>
      <c r="Q206">
        <v>5.1378602821528601</v>
      </c>
      <c r="R206">
        <v>0.16423904496172989</v>
      </c>
      <c r="S206">
        <v>0.43925506043373852</v>
      </c>
      <c r="T206">
        <v>2.3502480183341632</v>
      </c>
      <c r="U206" t="s">
        <v>5360</v>
      </c>
      <c r="V206">
        <v>1</v>
      </c>
      <c r="W206" t="s">
        <v>4865</v>
      </c>
      <c r="X206">
        <v>2020</v>
      </c>
      <c r="Y206" t="s">
        <v>4890</v>
      </c>
      <c r="Z206">
        <v>46.114444444444445</v>
      </c>
      <c r="AA206">
        <f t="shared" si="66"/>
        <v>1.6638369809198956</v>
      </c>
      <c r="AB206">
        <v>47.434640522875824</v>
      </c>
      <c r="AC206">
        <f t="shared" si="71"/>
        <v>1.6760956136861127</v>
      </c>
      <c r="AD206" t="s">
        <v>316</v>
      </c>
      <c r="AE206">
        <v>35.659999999999997</v>
      </c>
      <c r="AF206">
        <f t="shared" si="72"/>
        <v>1.5521813388393357</v>
      </c>
      <c r="AG206">
        <v>40.294117647058826</v>
      </c>
      <c r="AH206">
        <f t="shared" si="73"/>
        <v>1.6052416501141518</v>
      </c>
      <c r="AI206">
        <f t="shared" si="74"/>
        <v>1.2931700629401135</v>
      </c>
      <c r="AJ206">
        <f t="shared" si="67"/>
        <v>10.454444444444448</v>
      </c>
      <c r="AK206">
        <f t="shared" si="75"/>
        <v>1.1772100567721007</v>
      </c>
      <c r="AL206">
        <f t="shared" si="76"/>
        <v>7.1405228758169983</v>
      </c>
      <c r="AM206">
        <v>50</v>
      </c>
      <c r="AN206">
        <v>1</v>
      </c>
      <c r="AO206">
        <v>1</v>
      </c>
      <c r="AP206">
        <v>2</v>
      </c>
      <c r="AQ206">
        <v>1.7985815947285479</v>
      </c>
      <c r="AR206">
        <v>0</v>
      </c>
      <c r="AS206">
        <v>0</v>
      </c>
      <c r="AT206">
        <v>9428</v>
      </c>
      <c r="AU206">
        <v>3.9744195738522863</v>
      </c>
      <c r="AV206">
        <v>0</v>
      </c>
      <c r="AW206">
        <v>0</v>
      </c>
      <c r="AX206">
        <v>1</v>
      </c>
      <c r="AY206">
        <v>0</v>
      </c>
      <c r="AZ206">
        <f t="shared" si="77"/>
        <v>1.2931700629401135</v>
      </c>
      <c r="BA206">
        <f t="shared" si="78"/>
        <v>0</v>
      </c>
      <c r="BB206">
        <v>0</v>
      </c>
      <c r="BC206" t="s">
        <v>600</v>
      </c>
      <c r="BD206">
        <v>0</v>
      </c>
      <c r="BE206">
        <v>0</v>
      </c>
      <c r="BF206">
        <v>6073</v>
      </c>
      <c r="BG206" t="b">
        <f t="shared" si="79"/>
        <v>0</v>
      </c>
      <c r="BH206">
        <v>0</v>
      </c>
      <c r="BI206">
        <v>0</v>
      </c>
      <c r="BJ206">
        <f t="shared" si="80"/>
        <v>0</v>
      </c>
      <c r="BK206">
        <f t="shared" si="81"/>
        <v>0</v>
      </c>
      <c r="BL206">
        <f t="shared" si="82"/>
        <v>0</v>
      </c>
      <c r="BM206">
        <f t="shared" si="83"/>
        <v>0</v>
      </c>
      <c r="BN206">
        <f t="shared" si="84"/>
        <v>0</v>
      </c>
      <c r="BO206">
        <f t="shared" si="85"/>
        <v>0</v>
      </c>
      <c r="BP206">
        <v>0</v>
      </c>
      <c r="BQ206">
        <f t="shared" si="86"/>
        <v>0</v>
      </c>
      <c r="BR206">
        <f t="shared" si="87"/>
        <v>0</v>
      </c>
      <c r="BS206">
        <v>0</v>
      </c>
      <c r="BT206">
        <v>0</v>
      </c>
      <c r="BU206" t="str">
        <f t="shared" si="68"/>
        <v>2021内蒙古自治区</v>
      </c>
      <c r="BV206">
        <v>1</v>
      </c>
      <c r="BW206">
        <v>0</v>
      </c>
    </row>
    <row r="207" spans="1:75" x14ac:dyDescent="0.3">
      <c r="A207">
        <v>2014</v>
      </c>
      <c r="B207" t="s">
        <v>4865</v>
      </c>
      <c r="C207" t="s">
        <v>301</v>
      </c>
      <c r="D207" t="s">
        <v>302</v>
      </c>
      <c r="E207" t="s">
        <v>24</v>
      </c>
      <c r="F207">
        <v>150302013</v>
      </c>
      <c r="G207" t="s">
        <v>303</v>
      </c>
      <c r="H207" t="s">
        <v>304</v>
      </c>
      <c r="I207" t="s">
        <v>305</v>
      </c>
      <c r="J207">
        <v>15.37037037037037</v>
      </c>
      <c r="K207">
        <v>1.1866843325531053</v>
      </c>
      <c r="L207" t="str">
        <f t="shared" si="69"/>
        <v>2015包头市</v>
      </c>
      <c r="M207">
        <v>36.333333333333336</v>
      </c>
      <c r="N207">
        <f t="shared" si="70"/>
        <v>1.5603052432209612</v>
      </c>
      <c r="O207">
        <v>0.49289999999999989</v>
      </c>
      <c r="P207">
        <v>7.5606609002788856</v>
      </c>
      <c r="Q207">
        <v>5.1161958322273753</v>
      </c>
      <c r="R207">
        <v>0.134926439924171</v>
      </c>
      <c r="S207">
        <v>0.66249616543277245</v>
      </c>
      <c r="T207">
        <v>2.3496659840966299</v>
      </c>
      <c r="U207" t="s">
        <v>5180</v>
      </c>
      <c r="V207">
        <v>2</v>
      </c>
      <c r="W207" t="s">
        <v>306</v>
      </c>
      <c r="X207">
        <v>2013</v>
      </c>
      <c r="Y207" t="s">
        <v>4888</v>
      </c>
      <c r="Z207">
        <v>18</v>
      </c>
      <c r="AA207">
        <f t="shared" si="66"/>
        <v>1.255272505103306</v>
      </c>
      <c r="AB207">
        <v>22</v>
      </c>
      <c r="AC207">
        <f t="shared" si="71"/>
        <v>1.3424226808222062</v>
      </c>
      <c r="AD207" t="s">
        <v>4889</v>
      </c>
      <c r="AE207">
        <v>15</v>
      </c>
      <c r="AF207">
        <f t="shared" si="72"/>
        <v>1.1760912590556813</v>
      </c>
      <c r="AG207">
        <v>0</v>
      </c>
      <c r="AH207" t="e">
        <f t="shared" si="73"/>
        <v>#NUM!</v>
      </c>
      <c r="AI207">
        <f t="shared" si="74"/>
        <v>1.2</v>
      </c>
      <c r="AJ207">
        <f t="shared" si="67"/>
        <v>3</v>
      </c>
      <c r="AK207" t="e">
        <f t="shared" si="75"/>
        <v>#DIV/0!</v>
      </c>
      <c r="AL207">
        <f t="shared" si="76"/>
        <v>22</v>
      </c>
      <c r="AM207">
        <v>45</v>
      </c>
      <c r="AN207">
        <v>1</v>
      </c>
      <c r="AO207">
        <v>1</v>
      </c>
      <c r="AP207">
        <v>1</v>
      </c>
      <c r="AQ207">
        <v>1.1866843325531049</v>
      </c>
      <c r="AR207">
        <v>1</v>
      </c>
      <c r="AS207">
        <v>1</v>
      </c>
      <c r="AT207">
        <v>3310</v>
      </c>
      <c r="AU207">
        <v>3.5198279937757189</v>
      </c>
      <c r="AV207">
        <v>1</v>
      </c>
      <c r="AW207">
        <v>1</v>
      </c>
      <c r="AX207">
        <v>0</v>
      </c>
      <c r="AY207">
        <v>1</v>
      </c>
      <c r="AZ207">
        <f t="shared" si="77"/>
        <v>1.2</v>
      </c>
      <c r="BA207">
        <f t="shared" si="78"/>
        <v>0</v>
      </c>
      <c r="BB207">
        <v>0</v>
      </c>
      <c r="BC207" t="s">
        <v>4889</v>
      </c>
      <c r="BD207">
        <v>2</v>
      </c>
      <c r="BE207">
        <v>1</v>
      </c>
      <c r="BF207">
        <v>6802</v>
      </c>
      <c r="BG207" t="b">
        <f t="shared" si="79"/>
        <v>0</v>
      </c>
      <c r="BH207">
        <v>0</v>
      </c>
      <c r="BI207">
        <v>0</v>
      </c>
      <c r="BJ207">
        <f t="shared" si="80"/>
        <v>1</v>
      </c>
      <c r="BK207">
        <f t="shared" si="81"/>
        <v>1</v>
      </c>
      <c r="BL207">
        <f t="shared" si="82"/>
        <v>0</v>
      </c>
      <c r="BM207">
        <f t="shared" si="83"/>
        <v>0</v>
      </c>
      <c r="BN207">
        <f t="shared" si="84"/>
        <v>1</v>
      </c>
      <c r="BO207">
        <f t="shared" si="85"/>
        <v>1</v>
      </c>
      <c r="BP207">
        <v>0</v>
      </c>
      <c r="BQ207">
        <f t="shared" si="86"/>
        <v>0</v>
      </c>
      <c r="BR207">
        <f t="shared" si="87"/>
        <v>0</v>
      </c>
      <c r="BS207">
        <v>1</v>
      </c>
      <c r="BT207">
        <v>0</v>
      </c>
      <c r="BU207" t="str">
        <f t="shared" si="68"/>
        <v>2013内蒙古自治区</v>
      </c>
      <c r="BV207">
        <v>0</v>
      </c>
      <c r="BW207">
        <v>0</v>
      </c>
    </row>
    <row r="208" spans="1:75" x14ac:dyDescent="0.3">
      <c r="A208">
        <v>2015</v>
      </c>
      <c r="B208" t="s">
        <v>4865</v>
      </c>
      <c r="C208" t="s">
        <v>301</v>
      </c>
      <c r="D208" t="s">
        <v>302</v>
      </c>
      <c r="E208" t="s">
        <v>24</v>
      </c>
      <c r="F208">
        <v>150302013</v>
      </c>
      <c r="G208" t="s">
        <v>303</v>
      </c>
      <c r="H208" t="s">
        <v>304</v>
      </c>
      <c r="I208" t="s">
        <v>307</v>
      </c>
      <c r="J208">
        <v>36.333333333333343</v>
      </c>
      <c r="K208">
        <v>1.5603052432209612</v>
      </c>
      <c r="L208" t="str">
        <f t="shared" si="69"/>
        <v>2016包头市</v>
      </c>
      <c r="M208">
        <v>38.846153846153847</v>
      </c>
      <c r="N208">
        <f t="shared" si="70"/>
        <v>1.5893480258118247</v>
      </c>
      <c r="O208">
        <v>0.48380000000000001</v>
      </c>
      <c r="P208">
        <v>7.5707682009012469</v>
      </c>
      <c r="Q208">
        <v>5.1214055322661531</v>
      </c>
      <c r="R208">
        <v>0.14101376160786031</v>
      </c>
      <c r="S208">
        <v>0.64155257992005454</v>
      </c>
      <c r="T208">
        <v>2.3499764994244732</v>
      </c>
      <c r="U208" t="s">
        <v>4922</v>
      </c>
      <c r="V208">
        <v>2</v>
      </c>
      <c r="W208" t="s">
        <v>306</v>
      </c>
      <c r="X208">
        <v>2013</v>
      </c>
      <c r="Y208" t="s">
        <v>4888</v>
      </c>
      <c r="Z208">
        <v>18</v>
      </c>
      <c r="AA208">
        <f t="shared" si="66"/>
        <v>1.255272505103306</v>
      </c>
      <c r="AB208">
        <v>22</v>
      </c>
      <c r="AC208">
        <f t="shared" si="71"/>
        <v>1.3424226808222062</v>
      </c>
      <c r="AD208" t="s">
        <v>4889</v>
      </c>
      <c r="AE208">
        <v>15</v>
      </c>
      <c r="AF208">
        <f t="shared" si="72"/>
        <v>1.1760912590556813</v>
      </c>
      <c r="AG208">
        <v>0</v>
      </c>
      <c r="AH208" t="e">
        <f t="shared" si="73"/>
        <v>#NUM!</v>
      </c>
      <c r="AI208">
        <f t="shared" si="74"/>
        <v>1.2</v>
      </c>
      <c r="AJ208">
        <f t="shared" si="67"/>
        <v>3</v>
      </c>
      <c r="AK208" t="e">
        <f t="shared" si="75"/>
        <v>#DIV/0!</v>
      </c>
      <c r="AL208">
        <f t="shared" si="76"/>
        <v>22</v>
      </c>
      <c r="AM208">
        <v>46</v>
      </c>
      <c r="AN208">
        <v>1</v>
      </c>
      <c r="AO208">
        <v>1</v>
      </c>
      <c r="AP208">
        <v>2</v>
      </c>
      <c r="AQ208">
        <v>1.560305243220961</v>
      </c>
      <c r="AR208">
        <v>0</v>
      </c>
      <c r="AS208">
        <v>0</v>
      </c>
      <c r="AT208">
        <v>5493</v>
      </c>
      <c r="AU208">
        <v>3.7398095990213589</v>
      </c>
      <c r="AV208">
        <v>1</v>
      </c>
      <c r="AW208">
        <v>0</v>
      </c>
      <c r="AX208">
        <v>0</v>
      </c>
      <c r="AY208">
        <v>1</v>
      </c>
      <c r="AZ208">
        <f t="shared" si="77"/>
        <v>1.2</v>
      </c>
      <c r="BA208">
        <f t="shared" si="78"/>
        <v>0</v>
      </c>
      <c r="BB208">
        <v>1</v>
      </c>
      <c r="BC208" t="s">
        <v>305</v>
      </c>
      <c r="BD208">
        <v>1</v>
      </c>
      <c r="BE208">
        <v>1</v>
      </c>
      <c r="BF208">
        <v>3310</v>
      </c>
      <c r="BG208" t="b">
        <f t="shared" si="79"/>
        <v>0</v>
      </c>
      <c r="BH208">
        <v>0</v>
      </c>
      <c r="BI208">
        <v>0</v>
      </c>
      <c r="BJ208">
        <f t="shared" si="80"/>
        <v>1</v>
      </c>
      <c r="BK208">
        <f t="shared" si="81"/>
        <v>0</v>
      </c>
      <c r="BL208">
        <f t="shared" si="82"/>
        <v>0</v>
      </c>
      <c r="BM208">
        <f t="shared" si="83"/>
        <v>0</v>
      </c>
      <c r="BN208">
        <f t="shared" si="84"/>
        <v>1</v>
      </c>
      <c r="BO208">
        <f t="shared" si="85"/>
        <v>0</v>
      </c>
      <c r="BP208">
        <v>0</v>
      </c>
      <c r="BQ208">
        <f t="shared" si="86"/>
        <v>1</v>
      </c>
      <c r="BR208">
        <f t="shared" si="87"/>
        <v>1</v>
      </c>
      <c r="BS208">
        <v>1</v>
      </c>
      <c r="BT208">
        <v>0</v>
      </c>
      <c r="BU208" t="str">
        <f t="shared" si="68"/>
        <v>2014内蒙古自治区</v>
      </c>
      <c r="BV208">
        <v>1</v>
      </c>
      <c r="BW208">
        <v>0</v>
      </c>
    </row>
    <row r="209" spans="1:75" x14ac:dyDescent="0.3">
      <c r="A209">
        <v>2015</v>
      </c>
      <c r="B209" t="s">
        <v>4865</v>
      </c>
      <c r="C209" t="s">
        <v>664</v>
      </c>
      <c r="D209" t="s">
        <v>668</v>
      </c>
      <c r="E209" t="s">
        <v>24</v>
      </c>
      <c r="F209">
        <v>150302014</v>
      </c>
      <c r="G209" t="s">
        <v>669</v>
      </c>
      <c r="H209" t="s">
        <v>643</v>
      </c>
      <c r="I209" t="s">
        <v>670</v>
      </c>
      <c r="J209">
        <v>56.445</v>
      </c>
      <c r="K209">
        <v>1.7516254773755455</v>
      </c>
      <c r="L209" t="str">
        <f t="shared" si="69"/>
        <v>2016赤峰市</v>
      </c>
      <c r="M209">
        <v>48.92307692307692</v>
      </c>
      <c r="N209">
        <f t="shared" si="70"/>
        <v>1.6895137633415771</v>
      </c>
      <c r="O209">
        <v>0.4742000000107453</v>
      </c>
      <c r="P209">
        <v>7.269810520759032</v>
      </c>
      <c r="Q209">
        <v>4.6361768582331502</v>
      </c>
      <c r="R209">
        <v>0.1939833450030431</v>
      </c>
      <c r="S209">
        <v>0.25197344992441589</v>
      </c>
      <c r="T209">
        <v>2.6652337918846869</v>
      </c>
      <c r="U209" t="s">
        <v>4922</v>
      </c>
      <c r="V209">
        <v>2</v>
      </c>
      <c r="W209" t="s">
        <v>312</v>
      </c>
      <c r="X209">
        <v>2014</v>
      </c>
      <c r="Y209" t="s">
        <v>3925</v>
      </c>
      <c r="Z209">
        <v>12.129629629629628</v>
      </c>
      <c r="AA209">
        <f t="shared" si="66"/>
        <v>1.0838475401688146</v>
      </c>
      <c r="AB209">
        <v>1.8181818181818181</v>
      </c>
      <c r="AC209">
        <f t="shared" si="71"/>
        <v>0.25963731050575611</v>
      </c>
      <c r="AD209" t="s">
        <v>667</v>
      </c>
      <c r="AE209">
        <v>22.407407407407405</v>
      </c>
      <c r="AF209">
        <f t="shared" si="72"/>
        <v>1.3503916104934814</v>
      </c>
      <c r="AG209">
        <v>15.454545454545453</v>
      </c>
      <c r="AH209">
        <f t="shared" si="73"/>
        <v>1.1890562362200487</v>
      </c>
      <c r="AI209">
        <f t="shared" si="74"/>
        <v>0.54132231404958675</v>
      </c>
      <c r="AJ209">
        <f t="shared" si="67"/>
        <v>-10.277777777777777</v>
      </c>
      <c r="AK209">
        <f t="shared" si="75"/>
        <v>0.11764705882352942</v>
      </c>
      <c r="AL209">
        <f t="shared" si="76"/>
        <v>-13.636363636363635</v>
      </c>
      <c r="AM209">
        <v>55</v>
      </c>
      <c r="AN209">
        <v>1</v>
      </c>
      <c r="AO209">
        <v>1</v>
      </c>
      <c r="AP209">
        <v>1</v>
      </c>
      <c r="AQ209">
        <v>1.751625477375546</v>
      </c>
      <c r="AR209">
        <v>0</v>
      </c>
      <c r="AS209">
        <v>0</v>
      </c>
      <c r="AT209">
        <v>4535</v>
      </c>
      <c r="AU209">
        <v>3.6565772913961139</v>
      </c>
      <c r="AV209">
        <v>1</v>
      </c>
      <c r="AW209">
        <v>0</v>
      </c>
      <c r="AX209">
        <v>0</v>
      </c>
      <c r="AY209">
        <v>1</v>
      </c>
      <c r="AZ209">
        <f t="shared" si="77"/>
        <v>0</v>
      </c>
      <c r="BA209">
        <f t="shared" si="78"/>
        <v>0.54132231404958675</v>
      </c>
      <c r="BB209">
        <v>1</v>
      </c>
      <c r="BC209" t="s">
        <v>667</v>
      </c>
      <c r="BD209">
        <v>0</v>
      </c>
      <c r="BE209">
        <v>0</v>
      </c>
      <c r="BF209">
        <v>5079</v>
      </c>
      <c r="BG209" t="b">
        <f t="shared" si="79"/>
        <v>0</v>
      </c>
      <c r="BH209">
        <v>0</v>
      </c>
      <c r="BI209">
        <v>0</v>
      </c>
      <c r="BJ209">
        <f t="shared" si="80"/>
        <v>1</v>
      </c>
      <c r="BK209">
        <f t="shared" si="81"/>
        <v>0</v>
      </c>
      <c r="BL209">
        <f t="shared" si="82"/>
        <v>0</v>
      </c>
      <c r="BM209">
        <f t="shared" si="83"/>
        <v>0</v>
      </c>
      <c r="BN209">
        <f t="shared" si="84"/>
        <v>1</v>
      </c>
      <c r="BO209">
        <f t="shared" si="85"/>
        <v>0</v>
      </c>
      <c r="BP209">
        <v>0</v>
      </c>
      <c r="BQ209">
        <f t="shared" si="86"/>
        <v>1</v>
      </c>
      <c r="BR209">
        <f t="shared" si="87"/>
        <v>1</v>
      </c>
      <c r="BS209">
        <v>1</v>
      </c>
      <c r="BT209">
        <v>0</v>
      </c>
      <c r="BU209" t="str">
        <f t="shared" si="68"/>
        <v>2014内蒙古自治区</v>
      </c>
      <c r="BV209">
        <v>1</v>
      </c>
      <c r="BW209">
        <v>0</v>
      </c>
    </row>
    <row r="210" spans="1:75" x14ac:dyDescent="0.3">
      <c r="A210">
        <v>2014</v>
      </c>
      <c r="B210" t="s">
        <v>4865</v>
      </c>
      <c r="C210" t="s">
        <v>618</v>
      </c>
      <c r="D210" t="s">
        <v>668</v>
      </c>
      <c r="E210" t="s">
        <v>24</v>
      </c>
      <c r="F210">
        <v>150302014</v>
      </c>
      <c r="G210" t="s">
        <v>669</v>
      </c>
      <c r="H210" t="s">
        <v>312</v>
      </c>
      <c r="I210" t="s">
        <v>3925</v>
      </c>
      <c r="J210">
        <v>12.12962962962963</v>
      </c>
      <c r="K210">
        <v>1.0838475401688146</v>
      </c>
      <c r="L210" t="str">
        <f t="shared" si="69"/>
        <v>2015乌海市</v>
      </c>
      <c r="M210">
        <v>29.611666666666665</v>
      </c>
      <c r="N210">
        <f t="shared" si="70"/>
        <v>1.4714628519609378</v>
      </c>
      <c r="O210">
        <v>0.63400000000000001</v>
      </c>
      <c r="P210">
        <v>6.7788879847822203</v>
      </c>
      <c r="Q210">
        <v>5.0356538323494293</v>
      </c>
      <c r="R210">
        <v>0.1204543943887547</v>
      </c>
      <c r="S210">
        <v>0.79300303541528849</v>
      </c>
      <c r="T210">
        <v>1.7435097647284299</v>
      </c>
      <c r="U210" t="s">
        <v>5180</v>
      </c>
      <c r="V210">
        <v>1</v>
      </c>
      <c r="W210" t="s">
        <v>4865</v>
      </c>
      <c r="X210">
        <v>2013</v>
      </c>
      <c r="Y210" t="s">
        <v>5280</v>
      </c>
      <c r="Z210">
        <v>13.666666666666666</v>
      </c>
      <c r="AA210">
        <f t="shared" si="66"/>
        <v>1.1356626020000731</v>
      </c>
      <c r="AB210">
        <v>12.444444444444445</v>
      </c>
      <c r="AC210">
        <f t="shared" si="71"/>
        <v>1.0949755132308567</v>
      </c>
      <c r="AD210" t="s">
        <v>5314</v>
      </c>
      <c r="AE210">
        <v>3</v>
      </c>
      <c r="AF210">
        <f t="shared" si="72"/>
        <v>0.47712125471966244</v>
      </c>
      <c r="AG210">
        <v>0</v>
      </c>
      <c r="AH210" t="e">
        <f t="shared" si="73"/>
        <v>#NUM!</v>
      </c>
      <c r="AI210">
        <f t="shared" si="74"/>
        <v>4.5555555555555554</v>
      </c>
      <c r="AJ210">
        <f t="shared" si="67"/>
        <v>10.666666666666666</v>
      </c>
      <c r="AK210" t="e">
        <f t="shared" si="75"/>
        <v>#DIV/0!</v>
      </c>
      <c r="AL210">
        <f t="shared" si="76"/>
        <v>12.444444444444445</v>
      </c>
      <c r="AM210">
        <v>54</v>
      </c>
      <c r="AN210">
        <v>1</v>
      </c>
      <c r="AO210">
        <v>1</v>
      </c>
      <c r="AP210">
        <v>1</v>
      </c>
      <c r="AQ210">
        <v>1.083847540168815</v>
      </c>
      <c r="AR210">
        <v>1</v>
      </c>
      <c r="AS210">
        <v>1</v>
      </c>
      <c r="AT210">
        <v>5011</v>
      </c>
      <c r="AU210">
        <v>3.6999244027424769</v>
      </c>
      <c r="AV210">
        <v>1</v>
      </c>
      <c r="AW210">
        <v>1</v>
      </c>
      <c r="AX210">
        <v>1</v>
      </c>
      <c r="AY210">
        <v>0</v>
      </c>
      <c r="AZ210">
        <f t="shared" si="77"/>
        <v>4.5555555555555554</v>
      </c>
      <c r="BA210">
        <f t="shared" si="78"/>
        <v>0</v>
      </c>
      <c r="BB210">
        <v>0</v>
      </c>
      <c r="BC210" t="s">
        <v>5314</v>
      </c>
      <c r="BD210">
        <v>0</v>
      </c>
      <c r="BE210">
        <v>0</v>
      </c>
      <c r="BF210">
        <v>5596</v>
      </c>
      <c r="BG210" t="b">
        <f t="shared" si="79"/>
        <v>0</v>
      </c>
      <c r="BH210">
        <v>0</v>
      </c>
      <c r="BI210">
        <v>0</v>
      </c>
      <c r="BJ210">
        <f t="shared" si="80"/>
        <v>1</v>
      </c>
      <c r="BK210">
        <f t="shared" si="81"/>
        <v>1</v>
      </c>
      <c r="BL210">
        <f t="shared" si="82"/>
        <v>0</v>
      </c>
      <c r="BM210">
        <f t="shared" si="83"/>
        <v>0</v>
      </c>
      <c r="BN210">
        <f t="shared" si="84"/>
        <v>1</v>
      </c>
      <c r="BO210">
        <f t="shared" si="85"/>
        <v>1</v>
      </c>
      <c r="BP210">
        <v>0</v>
      </c>
      <c r="BQ210">
        <f t="shared" si="86"/>
        <v>0</v>
      </c>
      <c r="BR210">
        <f t="shared" si="87"/>
        <v>0</v>
      </c>
      <c r="BS210">
        <v>1</v>
      </c>
      <c r="BT210">
        <v>0</v>
      </c>
      <c r="BU210" t="str">
        <f t="shared" si="68"/>
        <v>2013内蒙古自治区</v>
      </c>
      <c r="BV210">
        <v>0</v>
      </c>
      <c r="BW210">
        <v>0</v>
      </c>
    </row>
    <row r="211" spans="1:75" x14ac:dyDescent="0.3">
      <c r="A211">
        <v>2015</v>
      </c>
      <c r="B211" t="s">
        <v>4865</v>
      </c>
      <c r="C211" t="s">
        <v>618</v>
      </c>
      <c r="D211" t="s">
        <v>3926</v>
      </c>
      <c r="E211" t="s">
        <v>24</v>
      </c>
      <c r="F211">
        <v>150302015</v>
      </c>
      <c r="G211" t="s">
        <v>3927</v>
      </c>
      <c r="H211" t="s">
        <v>312</v>
      </c>
      <c r="I211" t="s">
        <v>3928</v>
      </c>
      <c r="J211">
        <v>29.611666666666661</v>
      </c>
      <c r="K211">
        <v>1.4714628519609376</v>
      </c>
      <c r="L211" t="str">
        <f t="shared" si="69"/>
        <v>2016乌海市</v>
      </c>
      <c r="M211">
        <v>28.5</v>
      </c>
      <c r="N211">
        <f t="shared" si="70"/>
        <v>1.4548448600085102</v>
      </c>
      <c r="O211">
        <v>0.57009999996427496</v>
      </c>
      <c r="P211">
        <v>6.7480578742661583</v>
      </c>
      <c r="Q211">
        <v>5.0037663262939862</v>
      </c>
      <c r="R211">
        <v>0.132234398461579</v>
      </c>
      <c r="S211">
        <v>0.75712761593665678</v>
      </c>
      <c r="T211">
        <v>1.6482624057480439</v>
      </c>
      <c r="U211" t="s">
        <v>4922</v>
      </c>
      <c r="V211">
        <v>1</v>
      </c>
      <c r="W211" t="s">
        <v>4865</v>
      </c>
      <c r="X211">
        <v>2014</v>
      </c>
      <c r="Y211" t="s">
        <v>5180</v>
      </c>
      <c r="Z211">
        <v>18.901234567901234</v>
      </c>
      <c r="AA211">
        <f t="shared" si="66"/>
        <v>1.2764901718196113</v>
      </c>
      <c r="AB211">
        <v>11.934343434343434</v>
      </c>
      <c r="AC211">
        <f t="shared" si="71"/>
        <v>1.0767985313708379</v>
      </c>
      <c r="AD211" t="s">
        <v>3925</v>
      </c>
      <c r="AE211">
        <v>12.129629629629628</v>
      </c>
      <c r="AF211">
        <f t="shared" si="72"/>
        <v>1.0838475401688146</v>
      </c>
      <c r="AG211">
        <v>1.8181818181818181</v>
      </c>
      <c r="AH211">
        <f t="shared" si="73"/>
        <v>0.25963731050575611</v>
      </c>
      <c r="AI211">
        <f t="shared" si="74"/>
        <v>1.5582697201017814</v>
      </c>
      <c r="AJ211">
        <f t="shared" si="67"/>
        <v>6.7716049382716061</v>
      </c>
      <c r="AK211">
        <f t="shared" si="75"/>
        <v>6.5638888888888891</v>
      </c>
      <c r="AL211">
        <f t="shared" si="76"/>
        <v>10.116161616161616</v>
      </c>
      <c r="AM211">
        <v>51</v>
      </c>
      <c r="AN211">
        <v>1</v>
      </c>
      <c r="AO211">
        <v>1</v>
      </c>
      <c r="AP211">
        <v>1</v>
      </c>
      <c r="AQ211">
        <v>1.4714628519609381</v>
      </c>
      <c r="AR211">
        <v>0</v>
      </c>
      <c r="AS211">
        <v>0</v>
      </c>
      <c r="AT211">
        <v>5515</v>
      </c>
      <c r="AU211">
        <v>3.7415455167762093</v>
      </c>
      <c r="AV211">
        <v>1</v>
      </c>
      <c r="AW211">
        <v>0</v>
      </c>
      <c r="AX211">
        <v>1</v>
      </c>
      <c r="AY211">
        <v>0</v>
      </c>
      <c r="AZ211">
        <f t="shared" si="77"/>
        <v>1.5582697201017814</v>
      </c>
      <c r="BA211">
        <f t="shared" si="78"/>
        <v>0</v>
      </c>
      <c r="BB211">
        <v>1</v>
      </c>
      <c r="BC211" t="s">
        <v>3925</v>
      </c>
      <c r="BD211">
        <v>1</v>
      </c>
      <c r="BE211">
        <v>1</v>
      </c>
      <c r="BF211">
        <v>5011</v>
      </c>
      <c r="BG211" t="b">
        <f t="shared" si="79"/>
        <v>0</v>
      </c>
      <c r="BH211">
        <v>0</v>
      </c>
      <c r="BI211">
        <v>0</v>
      </c>
      <c r="BJ211">
        <f t="shared" si="80"/>
        <v>1</v>
      </c>
      <c r="BK211">
        <f t="shared" si="81"/>
        <v>0</v>
      </c>
      <c r="BL211">
        <f t="shared" si="82"/>
        <v>0</v>
      </c>
      <c r="BM211">
        <f t="shared" si="83"/>
        <v>0</v>
      </c>
      <c r="BN211">
        <f t="shared" si="84"/>
        <v>1</v>
      </c>
      <c r="BO211">
        <f t="shared" si="85"/>
        <v>0</v>
      </c>
      <c r="BP211">
        <v>0</v>
      </c>
      <c r="BQ211">
        <f t="shared" si="86"/>
        <v>1</v>
      </c>
      <c r="BR211">
        <f t="shared" si="87"/>
        <v>1</v>
      </c>
      <c r="BS211">
        <v>1</v>
      </c>
      <c r="BT211">
        <v>0</v>
      </c>
      <c r="BU211" t="str">
        <f t="shared" si="68"/>
        <v>2014内蒙古自治区</v>
      </c>
      <c r="BV211">
        <v>1</v>
      </c>
      <c r="BW211">
        <v>0</v>
      </c>
    </row>
    <row r="212" spans="1:75" x14ac:dyDescent="0.3">
      <c r="A212">
        <v>2016</v>
      </c>
      <c r="B212" t="s">
        <v>4865</v>
      </c>
      <c r="C212" t="s">
        <v>618</v>
      </c>
      <c r="D212" t="s">
        <v>3929</v>
      </c>
      <c r="E212" t="s">
        <v>24</v>
      </c>
      <c r="F212">
        <v>150302016</v>
      </c>
      <c r="G212" t="s">
        <v>3930</v>
      </c>
      <c r="H212" t="s">
        <v>312</v>
      </c>
      <c r="I212" t="s">
        <v>313</v>
      </c>
      <c r="J212">
        <v>28.5</v>
      </c>
      <c r="K212">
        <v>1.4548448600085102</v>
      </c>
      <c r="L212" t="str">
        <f t="shared" si="69"/>
        <v>2017乌海市</v>
      </c>
      <c r="M212">
        <v>17.798507462686565</v>
      </c>
      <c r="N212">
        <f t="shared" si="70"/>
        <v>1.250383585011325</v>
      </c>
      <c r="O212">
        <v>0.56580000003495123</v>
      </c>
      <c r="P212">
        <v>6.7575676626748882</v>
      </c>
      <c r="Q212">
        <v>5.0116761499339093</v>
      </c>
      <c r="R212">
        <v>0.1204215617225196</v>
      </c>
      <c r="S212">
        <v>0.61171003117984624</v>
      </c>
      <c r="T212">
        <v>1.643452676486187</v>
      </c>
      <c r="U212" t="s">
        <v>4880</v>
      </c>
      <c r="V212">
        <v>2</v>
      </c>
      <c r="W212" t="s">
        <v>727</v>
      </c>
      <c r="X212">
        <v>2015</v>
      </c>
      <c r="Y212" t="s">
        <v>5268</v>
      </c>
      <c r="Z212">
        <v>28.833333333333332</v>
      </c>
      <c r="AA212">
        <f t="shared" si="66"/>
        <v>1.4598948527451518</v>
      </c>
      <c r="AB212">
        <v>20.394736842105264</v>
      </c>
      <c r="AC212">
        <f t="shared" si="71"/>
        <v>1.3095181058895002</v>
      </c>
      <c r="AD212" t="s">
        <v>3928</v>
      </c>
      <c r="AE212">
        <v>29.611666666666665</v>
      </c>
      <c r="AF212">
        <f t="shared" si="72"/>
        <v>1.4714628519609378</v>
      </c>
      <c r="AG212">
        <v>11.842105263157896</v>
      </c>
      <c r="AH212">
        <f t="shared" si="73"/>
        <v>1.0734289171585336</v>
      </c>
      <c r="AI212">
        <f t="shared" si="74"/>
        <v>0.97371531490966401</v>
      </c>
      <c r="AJ212">
        <f t="shared" si="67"/>
        <v>-0.77833333333333243</v>
      </c>
      <c r="AK212">
        <f t="shared" si="75"/>
        <v>1.7222222222222221</v>
      </c>
      <c r="AL212">
        <f t="shared" si="76"/>
        <v>8.5526315789473681</v>
      </c>
      <c r="AM212">
        <v>53</v>
      </c>
      <c r="AN212">
        <v>1</v>
      </c>
      <c r="AO212">
        <v>1</v>
      </c>
      <c r="AP212">
        <v>1</v>
      </c>
      <c r="AQ212">
        <v>1.45484486000851</v>
      </c>
      <c r="AR212">
        <v>0</v>
      </c>
      <c r="AS212">
        <v>0</v>
      </c>
      <c r="AT212">
        <v>5554</v>
      </c>
      <c r="AU212">
        <v>3.7446058754142388</v>
      </c>
      <c r="AV212">
        <v>0</v>
      </c>
      <c r="AW212">
        <v>0</v>
      </c>
      <c r="AX212">
        <v>0</v>
      </c>
      <c r="AY212">
        <v>1</v>
      </c>
      <c r="AZ212">
        <f t="shared" si="77"/>
        <v>0</v>
      </c>
      <c r="BA212">
        <f t="shared" si="78"/>
        <v>0.97371531490966401</v>
      </c>
      <c r="BB212">
        <v>0</v>
      </c>
      <c r="BC212" t="s">
        <v>3928</v>
      </c>
      <c r="BD212">
        <v>0</v>
      </c>
      <c r="BE212">
        <v>0</v>
      </c>
      <c r="BF212">
        <v>5515</v>
      </c>
      <c r="BG212" t="b">
        <f t="shared" si="79"/>
        <v>0</v>
      </c>
      <c r="BH212">
        <v>0</v>
      </c>
      <c r="BI212">
        <v>0</v>
      </c>
      <c r="BJ212">
        <f t="shared" si="80"/>
        <v>0</v>
      </c>
      <c r="BK212">
        <f t="shared" si="81"/>
        <v>0</v>
      </c>
      <c r="BL212">
        <f t="shared" si="82"/>
        <v>0</v>
      </c>
      <c r="BM212">
        <f t="shared" si="83"/>
        <v>0</v>
      </c>
      <c r="BN212">
        <f t="shared" si="84"/>
        <v>0</v>
      </c>
      <c r="BO212">
        <f t="shared" si="85"/>
        <v>0</v>
      </c>
      <c r="BP212">
        <v>0</v>
      </c>
      <c r="BQ212">
        <f t="shared" si="86"/>
        <v>0</v>
      </c>
      <c r="BR212">
        <f t="shared" si="87"/>
        <v>0</v>
      </c>
      <c r="BS212">
        <v>0</v>
      </c>
      <c r="BT212">
        <v>0</v>
      </c>
      <c r="BU212" t="str">
        <f t="shared" si="68"/>
        <v>2015内蒙古自治区</v>
      </c>
      <c r="BV212">
        <v>1</v>
      </c>
      <c r="BW212">
        <v>0</v>
      </c>
    </row>
    <row r="213" spans="1:75" x14ac:dyDescent="0.3">
      <c r="A213">
        <v>2017</v>
      </c>
      <c r="B213" t="s">
        <v>4865</v>
      </c>
      <c r="C213" t="s">
        <v>618</v>
      </c>
      <c r="D213" t="s">
        <v>3931</v>
      </c>
      <c r="E213" t="s">
        <v>24</v>
      </c>
      <c r="F213">
        <v>150302017</v>
      </c>
      <c r="G213" t="s">
        <v>3932</v>
      </c>
      <c r="H213" t="s">
        <v>312</v>
      </c>
      <c r="I213" t="s">
        <v>3933</v>
      </c>
      <c r="J213">
        <v>17.798507462686569</v>
      </c>
      <c r="K213">
        <v>1.2503835850113252</v>
      </c>
      <c r="L213" t="str">
        <f t="shared" si="69"/>
        <v>2018乌海市</v>
      </c>
      <c r="M213">
        <v>45.06849315068493</v>
      </c>
      <c r="N213">
        <f t="shared" si="70"/>
        <v>1.6538730378295183</v>
      </c>
      <c r="O213">
        <v>0.59068595007124391</v>
      </c>
      <c r="P213">
        <v>6.7276071281621146</v>
      </c>
      <c r="Q213">
        <v>4.9794709778059243</v>
      </c>
      <c r="R213">
        <v>0.1265379003021315</v>
      </c>
      <c r="S213">
        <v>0.80122268674681463</v>
      </c>
      <c r="T213">
        <v>1.643452676486187</v>
      </c>
      <c r="U213" t="s">
        <v>5361</v>
      </c>
      <c r="V213">
        <v>2</v>
      </c>
      <c r="W213" t="s">
        <v>660</v>
      </c>
      <c r="X213">
        <v>2016</v>
      </c>
      <c r="Y213" t="s">
        <v>928</v>
      </c>
      <c r="Z213">
        <v>56.92307692307692</v>
      </c>
      <c r="AA213">
        <f t="shared" si="66"/>
        <v>1.7552883674241393</v>
      </c>
      <c r="AB213">
        <v>0.47297297297297297</v>
      </c>
      <c r="AC213">
        <f t="shared" si="71"/>
        <v>-0.32516367538070057</v>
      </c>
      <c r="AD213" t="s">
        <v>313</v>
      </c>
      <c r="AE213">
        <v>28.5</v>
      </c>
      <c r="AF213">
        <f t="shared" si="72"/>
        <v>1.4548448600085102</v>
      </c>
      <c r="AG213">
        <v>18.175675675675674</v>
      </c>
      <c r="AH213">
        <f t="shared" si="73"/>
        <v>1.2594905646074506</v>
      </c>
      <c r="AI213">
        <f t="shared" si="74"/>
        <v>1.9973009446693657</v>
      </c>
      <c r="AJ213">
        <f t="shared" si="67"/>
        <v>28.42307692307692</v>
      </c>
      <c r="AK213">
        <f t="shared" si="75"/>
        <v>2.6022304832713759E-2</v>
      </c>
      <c r="AL213">
        <f t="shared" si="76"/>
        <v>-17.702702702702702</v>
      </c>
      <c r="AM213">
        <v>48</v>
      </c>
      <c r="AN213">
        <v>1</v>
      </c>
      <c r="AO213">
        <v>1</v>
      </c>
      <c r="AP213">
        <v>1</v>
      </c>
      <c r="AQ213">
        <v>1.250383585011325</v>
      </c>
      <c r="AR213">
        <v>1</v>
      </c>
      <c r="AS213">
        <v>1</v>
      </c>
      <c r="AT213">
        <v>5511</v>
      </c>
      <c r="AU213">
        <v>3.7412304110254708</v>
      </c>
      <c r="AV213">
        <v>0</v>
      </c>
      <c r="AW213">
        <v>0</v>
      </c>
      <c r="AX213">
        <v>1</v>
      </c>
      <c r="AY213">
        <v>0</v>
      </c>
      <c r="AZ213">
        <f t="shared" si="77"/>
        <v>1.9973009446693657</v>
      </c>
      <c r="BA213">
        <f t="shared" si="78"/>
        <v>0</v>
      </c>
      <c r="BB213">
        <v>0</v>
      </c>
      <c r="BC213" t="s">
        <v>313</v>
      </c>
      <c r="BD213">
        <v>0</v>
      </c>
      <c r="BE213">
        <v>0</v>
      </c>
      <c r="BF213">
        <v>5554</v>
      </c>
      <c r="BG213" t="b">
        <f t="shared" si="79"/>
        <v>0</v>
      </c>
      <c r="BH213">
        <v>0</v>
      </c>
      <c r="BI213">
        <v>0</v>
      </c>
      <c r="BJ213">
        <f t="shared" si="80"/>
        <v>0</v>
      </c>
      <c r="BK213">
        <f t="shared" si="81"/>
        <v>0</v>
      </c>
      <c r="BL213">
        <f t="shared" si="82"/>
        <v>0</v>
      </c>
      <c r="BM213">
        <f t="shared" si="83"/>
        <v>0</v>
      </c>
      <c r="BN213">
        <f t="shared" si="84"/>
        <v>0</v>
      </c>
      <c r="BO213">
        <f t="shared" si="85"/>
        <v>0</v>
      </c>
      <c r="BP213">
        <v>0</v>
      </c>
      <c r="BQ213">
        <f t="shared" si="86"/>
        <v>0</v>
      </c>
      <c r="BR213">
        <f t="shared" si="87"/>
        <v>0</v>
      </c>
      <c r="BS213">
        <v>0</v>
      </c>
      <c r="BT213">
        <v>0</v>
      </c>
      <c r="BU213" t="str">
        <f t="shared" si="68"/>
        <v>2016内蒙古自治区</v>
      </c>
      <c r="BV213">
        <v>0</v>
      </c>
      <c r="BW213">
        <v>0</v>
      </c>
    </row>
    <row r="214" spans="1:75" x14ac:dyDescent="0.3">
      <c r="A214">
        <v>2018</v>
      </c>
      <c r="B214" t="s">
        <v>4865</v>
      </c>
      <c r="C214" t="s">
        <v>618</v>
      </c>
      <c r="D214" t="s">
        <v>3931</v>
      </c>
      <c r="E214" t="s">
        <v>24</v>
      </c>
      <c r="F214">
        <v>150302017</v>
      </c>
      <c r="G214" t="s">
        <v>3932</v>
      </c>
      <c r="H214" t="s">
        <v>312</v>
      </c>
      <c r="I214" t="s">
        <v>3934</v>
      </c>
      <c r="J214">
        <v>45.06849315068493</v>
      </c>
      <c r="K214">
        <v>1.6538730378295183</v>
      </c>
      <c r="L214" t="str">
        <f t="shared" si="69"/>
        <v>2019乌海市</v>
      </c>
      <c r="M214">
        <v>29.55072463768116</v>
      </c>
      <c r="N214">
        <f t="shared" si="70"/>
        <v>1.4705681350408848</v>
      </c>
      <c r="O214">
        <v>0.61939999999999995</v>
      </c>
      <c r="P214">
        <v>6.6954256348768668</v>
      </c>
      <c r="Q214">
        <v>4.9446849667756254</v>
      </c>
      <c r="R214">
        <v>0.1128890698640577</v>
      </c>
      <c r="S214">
        <v>0.37413987118358683</v>
      </c>
      <c r="T214">
        <v>1.643452676486187</v>
      </c>
      <c r="U214" t="s">
        <v>5362</v>
      </c>
      <c r="V214">
        <v>2</v>
      </c>
      <c r="W214" t="s">
        <v>660</v>
      </c>
      <c r="X214">
        <v>2016</v>
      </c>
      <c r="Y214" t="s">
        <v>928</v>
      </c>
      <c r="Z214">
        <v>56.92307692307692</v>
      </c>
      <c r="AA214">
        <f t="shared" si="66"/>
        <v>1.7552883674241393</v>
      </c>
      <c r="AB214">
        <v>0.47297297297297297</v>
      </c>
      <c r="AC214">
        <f t="shared" si="71"/>
        <v>-0.32516367538070057</v>
      </c>
      <c r="AD214" t="s">
        <v>313</v>
      </c>
      <c r="AE214">
        <v>28.5</v>
      </c>
      <c r="AF214">
        <f t="shared" si="72"/>
        <v>1.4548448600085102</v>
      </c>
      <c r="AG214">
        <v>18.175675675675674</v>
      </c>
      <c r="AH214">
        <f t="shared" si="73"/>
        <v>1.2594905646074506</v>
      </c>
      <c r="AI214">
        <f t="shared" si="74"/>
        <v>1.9973009446693657</v>
      </c>
      <c r="AJ214">
        <f t="shared" si="67"/>
        <v>28.42307692307692</v>
      </c>
      <c r="AK214">
        <f t="shared" si="75"/>
        <v>2.6022304832713759E-2</v>
      </c>
      <c r="AL214">
        <f t="shared" si="76"/>
        <v>-17.702702702702702</v>
      </c>
      <c r="AM214">
        <v>49</v>
      </c>
      <c r="AN214">
        <v>1</v>
      </c>
      <c r="AO214">
        <v>1</v>
      </c>
      <c r="AP214">
        <v>2</v>
      </c>
      <c r="AQ214">
        <v>1.6538730378295179</v>
      </c>
      <c r="AR214">
        <v>0</v>
      </c>
      <c r="AS214">
        <v>0</v>
      </c>
      <c r="AT214">
        <v>5610</v>
      </c>
      <c r="AU214">
        <v>3.7489628612561616</v>
      </c>
      <c r="AV214">
        <v>0</v>
      </c>
      <c r="AW214">
        <v>0</v>
      </c>
      <c r="AX214">
        <v>1</v>
      </c>
      <c r="AY214">
        <v>0</v>
      </c>
      <c r="AZ214">
        <f t="shared" si="77"/>
        <v>1.9973009446693657</v>
      </c>
      <c r="BA214">
        <f t="shared" si="78"/>
        <v>0</v>
      </c>
      <c r="BB214">
        <v>0</v>
      </c>
      <c r="BC214" t="s">
        <v>3933</v>
      </c>
      <c r="BD214">
        <v>1</v>
      </c>
      <c r="BE214">
        <v>1</v>
      </c>
      <c r="BF214">
        <v>5511</v>
      </c>
      <c r="BG214" t="b">
        <f t="shared" si="79"/>
        <v>0</v>
      </c>
      <c r="BH214">
        <v>1</v>
      </c>
      <c r="BI214">
        <v>1</v>
      </c>
      <c r="BJ214">
        <f t="shared" si="80"/>
        <v>1</v>
      </c>
      <c r="BK214">
        <f t="shared" si="81"/>
        <v>1</v>
      </c>
      <c r="BL214">
        <f t="shared" si="82"/>
        <v>1</v>
      </c>
      <c r="BM214">
        <f t="shared" si="83"/>
        <v>1</v>
      </c>
      <c r="BN214">
        <f t="shared" si="84"/>
        <v>1</v>
      </c>
      <c r="BO214">
        <f t="shared" si="85"/>
        <v>1</v>
      </c>
      <c r="BP214">
        <v>0</v>
      </c>
      <c r="BQ214">
        <f t="shared" si="86"/>
        <v>0</v>
      </c>
      <c r="BR214">
        <f t="shared" si="87"/>
        <v>0</v>
      </c>
      <c r="BS214">
        <v>1</v>
      </c>
      <c r="BT214">
        <v>0</v>
      </c>
      <c r="BU214" t="str">
        <f t="shared" si="68"/>
        <v>2017内蒙古自治区</v>
      </c>
      <c r="BV214">
        <v>0</v>
      </c>
      <c r="BW214">
        <v>0</v>
      </c>
    </row>
    <row r="215" spans="1:75" x14ac:dyDescent="0.3">
      <c r="A215">
        <v>2019</v>
      </c>
      <c r="B215" t="s">
        <v>4865</v>
      </c>
      <c r="C215" t="s">
        <v>618</v>
      </c>
      <c r="D215" t="s">
        <v>3931</v>
      </c>
      <c r="E215" t="s">
        <v>24</v>
      </c>
      <c r="F215">
        <v>150302017</v>
      </c>
      <c r="G215" t="s">
        <v>3932</v>
      </c>
      <c r="H215" t="s">
        <v>312</v>
      </c>
      <c r="I215" t="s">
        <v>3935</v>
      </c>
      <c r="J215">
        <v>29.55072463768116</v>
      </c>
      <c r="K215">
        <v>1.4705681350408848</v>
      </c>
      <c r="L215" t="str">
        <f t="shared" si="69"/>
        <v>2020乌海市</v>
      </c>
      <c r="M215">
        <v>45.23</v>
      </c>
      <c r="N215">
        <f t="shared" si="70"/>
        <v>1.6554265877459187</v>
      </c>
      <c r="O215">
        <v>0.62170000000000003</v>
      </c>
      <c r="P215">
        <v>6.7411515988517854</v>
      </c>
      <c r="Q215">
        <v>4.9892940488861264</v>
      </c>
      <c r="R215">
        <v>0.12847013486727421</v>
      </c>
      <c r="S215">
        <v>0.45142612406390731</v>
      </c>
      <c r="T215">
        <v>1.643452676486187</v>
      </c>
      <c r="U215" t="s">
        <v>4995</v>
      </c>
      <c r="V215">
        <v>2</v>
      </c>
      <c r="W215" t="s">
        <v>660</v>
      </c>
      <c r="X215">
        <v>2016</v>
      </c>
      <c r="Y215" t="s">
        <v>928</v>
      </c>
      <c r="Z215">
        <v>56.92307692307692</v>
      </c>
      <c r="AA215">
        <f t="shared" si="66"/>
        <v>1.7552883674241393</v>
      </c>
      <c r="AB215">
        <v>0.47297297297297297</v>
      </c>
      <c r="AC215">
        <f t="shared" si="71"/>
        <v>-0.32516367538070057</v>
      </c>
      <c r="AD215" t="s">
        <v>313</v>
      </c>
      <c r="AE215">
        <v>28.5</v>
      </c>
      <c r="AF215">
        <f t="shared" si="72"/>
        <v>1.4548448600085102</v>
      </c>
      <c r="AG215">
        <v>18.175675675675674</v>
      </c>
      <c r="AH215">
        <f t="shared" si="73"/>
        <v>1.2594905646074506</v>
      </c>
      <c r="AI215">
        <f t="shared" si="74"/>
        <v>1.9973009446693657</v>
      </c>
      <c r="AJ215">
        <f t="shared" si="67"/>
        <v>28.42307692307692</v>
      </c>
      <c r="AK215">
        <f t="shared" si="75"/>
        <v>2.6022304832713759E-2</v>
      </c>
      <c r="AL215">
        <f t="shared" si="76"/>
        <v>-17.702702702702702</v>
      </c>
      <c r="AM215">
        <v>50</v>
      </c>
      <c r="AN215">
        <v>1</v>
      </c>
      <c r="AO215">
        <v>1</v>
      </c>
      <c r="AP215">
        <v>3</v>
      </c>
      <c r="AQ215">
        <v>1.470568135040885</v>
      </c>
      <c r="AR215">
        <v>0</v>
      </c>
      <c r="AS215">
        <v>0</v>
      </c>
      <c r="AT215">
        <v>4669</v>
      </c>
      <c r="AU215">
        <v>3.6692238739308056</v>
      </c>
      <c r="AV215">
        <v>0</v>
      </c>
      <c r="AW215">
        <v>0</v>
      </c>
      <c r="AX215">
        <v>1</v>
      </c>
      <c r="AY215">
        <v>0</v>
      </c>
      <c r="AZ215">
        <f t="shared" si="77"/>
        <v>1.9973009446693657</v>
      </c>
      <c r="BA215">
        <f t="shared" si="78"/>
        <v>0</v>
      </c>
      <c r="BB215">
        <v>0</v>
      </c>
      <c r="BC215" t="s">
        <v>3934</v>
      </c>
      <c r="BD215">
        <v>0</v>
      </c>
      <c r="BE215">
        <v>0</v>
      </c>
      <c r="BF215">
        <v>5610</v>
      </c>
      <c r="BG215" t="b">
        <f t="shared" si="79"/>
        <v>0</v>
      </c>
      <c r="BH215">
        <v>0</v>
      </c>
      <c r="BI215">
        <v>1</v>
      </c>
      <c r="BJ215">
        <f t="shared" si="80"/>
        <v>1</v>
      </c>
      <c r="BK215">
        <f t="shared" si="81"/>
        <v>0</v>
      </c>
      <c r="BL215">
        <f t="shared" si="82"/>
        <v>0</v>
      </c>
      <c r="BM215">
        <f t="shared" si="83"/>
        <v>1</v>
      </c>
      <c r="BN215">
        <f t="shared" si="84"/>
        <v>1</v>
      </c>
      <c r="BO215">
        <f t="shared" si="85"/>
        <v>0</v>
      </c>
      <c r="BP215">
        <v>1</v>
      </c>
      <c r="BQ215">
        <f t="shared" si="86"/>
        <v>1</v>
      </c>
      <c r="BR215">
        <f t="shared" si="87"/>
        <v>1</v>
      </c>
      <c r="BS215">
        <v>1</v>
      </c>
      <c r="BT215">
        <v>0</v>
      </c>
      <c r="BU215" t="str">
        <f t="shared" si="68"/>
        <v>2018内蒙古自治区</v>
      </c>
      <c r="BV215">
        <v>1</v>
      </c>
      <c r="BW215">
        <v>0</v>
      </c>
    </row>
    <row r="216" spans="1:75" x14ac:dyDescent="0.3">
      <c r="A216">
        <v>2020</v>
      </c>
      <c r="B216" t="s">
        <v>4865</v>
      </c>
      <c r="C216" t="s">
        <v>618</v>
      </c>
      <c r="D216" t="s">
        <v>619</v>
      </c>
      <c r="E216" t="s">
        <v>24</v>
      </c>
      <c r="F216">
        <v>150302020</v>
      </c>
      <c r="G216" t="s">
        <v>620</v>
      </c>
      <c r="H216" t="s">
        <v>312</v>
      </c>
      <c r="I216" t="s">
        <v>621</v>
      </c>
      <c r="J216">
        <v>45.23</v>
      </c>
      <c r="K216">
        <v>1.6554265877459187</v>
      </c>
      <c r="L216" t="str">
        <f t="shared" si="69"/>
        <v>2021乌海市</v>
      </c>
      <c r="M216">
        <v>34.51</v>
      </c>
      <c r="N216">
        <f t="shared" si="70"/>
        <v>1.5379449592914869</v>
      </c>
      <c r="O216">
        <v>0.64480000000000004</v>
      </c>
      <c r="P216">
        <v>6.7505083948513462</v>
      </c>
      <c r="Q216">
        <v>5.0053435568976798</v>
      </c>
      <c r="R216">
        <v>0.1184444358081133</v>
      </c>
      <c r="S216">
        <v>0.47714120165911772</v>
      </c>
      <c r="T216">
        <v>1.643452676486187</v>
      </c>
      <c r="U216" t="s">
        <v>4890</v>
      </c>
      <c r="V216">
        <v>2</v>
      </c>
      <c r="W216" t="s">
        <v>2815</v>
      </c>
      <c r="X216">
        <v>2019</v>
      </c>
      <c r="Y216" t="s">
        <v>5267</v>
      </c>
      <c r="Z216">
        <v>66.159420289855063</v>
      </c>
      <c r="AA216">
        <f t="shared" si="66"/>
        <v>1.8205916911330624</v>
      </c>
      <c r="AB216">
        <v>70.735294117647058</v>
      </c>
      <c r="AC216">
        <f t="shared" si="71"/>
        <v>1.8496361636675955</v>
      </c>
      <c r="AD216" t="s">
        <v>3935</v>
      </c>
      <c r="AE216">
        <v>29.55072463768116</v>
      </c>
      <c r="AF216">
        <f t="shared" si="72"/>
        <v>1.4705681350408848</v>
      </c>
      <c r="AG216">
        <v>35</v>
      </c>
      <c r="AH216">
        <f t="shared" si="73"/>
        <v>1.5440680443502757</v>
      </c>
      <c r="AI216">
        <f t="shared" si="74"/>
        <v>2.2388425698871992</v>
      </c>
      <c r="AJ216">
        <f t="shared" si="67"/>
        <v>36.608695652173907</v>
      </c>
      <c r="AK216">
        <f t="shared" si="75"/>
        <v>2.0210084033613445</v>
      </c>
      <c r="AL216">
        <f t="shared" si="76"/>
        <v>35.735294117647058</v>
      </c>
      <c r="AM216">
        <v>45</v>
      </c>
      <c r="AN216">
        <v>1</v>
      </c>
      <c r="AO216">
        <v>1</v>
      </c>
      <c r="AP216">
        <v>1</v>
      </c>
      <c r="AQ216">
        <v>1.6554265877459191</v>
      </c>
      <c r="AR216">
        <v>0</v>
      </c>
      <c r="AS216">
        <v>0</v>
      </c>
      <c r="AT216">
        <v>4488</v>
      </c>
      <c r="AU216">
        <v>3.6520528482481049</v>
      </c>
      <c r="AV216">
        <v>0</v>
      </c>
      <c r="AW216">
        <v>0</v>
      </c>
      <c r="AX216">
        <v>1</v>
      </c>
      <c r="AY216">
        <v>0</v>
      </c>
      <c r="AZ216">
        <f t="shared" si="77"/>
        <v>2.2388425698871992</v>
      </c>
      <c r="BA216">
        <f t="shared" si="78"/>
        <v>0</v>
      </c>
      <c r="BB216">
        <v>0</v>
      </c>
      <c r="BC216" t="s">
        <v>3935</v>
      </c>
      <c r="BD216">
        <v>0</v>
      </c>
      <c r="BE216">
        <v>0</v>
      </c>
      <c r="BF216">
        <v>4669</v>
      </c>
      <c r="BG216" t="b">
        <f t="shared" si="79"/>
        <v>0</v>
      </c>
      <c r="BH216">
        <v>0</v>
      </c>
      <c r="BI216">
        <v>1</v>
      </c>
      <c r="BJ216">
        <f t="shared" si="80"/>
        <v>1</v>
      </c>
      <c r="BK216">
        <f t="shared" si="81"/>
        <v>0</v>
      </c>
      <c r="BL216">
        <f t="shared" si="82"/>
        <v>0</v>
      </c>
      <c r="BM216">
        <f t="shared" si="83"/>
        <v>1</v>
      </c>
      <c r="BN216">
        <f t="shared" si="84"/>
        <v>1</v>
      </c>
      <c r="BO216">
        <f t="shared" si="85"/>
        <v>0</v>
      </c>
      <c r="BP216">
        <v>1</v>
      </c>
      <c r="BQ216">
        <f t="shared" si="86"/>
        <v>1</v>
      </c>
      <c r="BR216">
        <f t="shared" si="87"/>
        <v>1</v>
      </c>
      <c r="BS216">
        <v>1</v>
      </c>
      <c r="BT216">
        <v>0</v>
      </c>
      <c r="BU216" t="str">
        <f t="shared" si="68"/>
        <v>2019内蒙古自治区</v>
      </c>
      <c r="BV216">
        <v>1</v>
      </c>
      <c r="BW216">
        <v>0</v>
      </c>
    </row>
    <row r="217" spans="1:75" x14ac:dyDescent="0.3">
      <c r="A217">
        <v>2021</v>
      </c>
      <c r="B217" t="s">
        <v>4865</v>
      </c>
      <c r="C217" t="s">
        <v>618</v>
      </c>
      <c r="D217" t="s">
        <v>622</v>
      </c>
      <c r="E217" t="s">
        <v>24</v>
      </c>
      <c r="F217">
        <v>150302021</v>
      </c>
      <c r="G217" t="s">
        <v>623</v>
      </c>
      <c r="H217" t="s">
        <v>312</v>
      </c>
      <c r="I217" t="s">
        <v>624</v>
      </c>
      <c r="J217">
        <v>34.51</v>
      </c>
      <c r="K217">
        <v>1.5379449592914869</v>
      </c>
      <c r="L217" t="str">
        <f t="shared" si="69"/>
        <v>2022乌海市</v>
      </c>
      <c r="M217">
        <v>62.85</v>
      </c>
      <c r="N217">
        <f t="shared" si="70"/>
        <v>1.7983052820219765</v>
      </c>
      <c r="O217">
        <v>0.7117</v>
      </c>
      <c r="P217">
        <v>6.8561244442423002</v>
      </c>
      <c r="Q217">
        <v>5.1103304028617584</v>
      </c>
      <c r="R217">
        <v>0.13211286346302151</v>
      </c>
      <c r="S217">
        <v>0.55877967130607575</v>
      </c>
      <c r="T217">
        <v>1.643452676486187</v>
      </c>
      <c r="U217" t="s">
        <v>4997</v>
      </c>
      <c r="V217">
        <v>1</v>
      </c>
      <c r="W217" t="s">
        <v>4865</v>
      </c>
      <c r="X217">
        <v>2020</v>
      </c>
      <c r="Y217" t="s">
        <v>4890</v>
      </c>
      <c r="Z217">
        <v>46.114444444444445</v>
      </c>
      <c r="AA217">
        <f t="shared" si="66"/>
        <v>1.6638369809198956</v>
      </c>
      <c r="AB217">
        <v>47.434640522875824</v>
      </c>
      <c r="AC217">
        <f t="shared" si="71"/>
        <v>1.6760956136861127</v>
      </c>
      <c r="AD217" t="s">
        <v>621</v>
      </c>
      <c r="AE217">
        <v>45.23</v>
      </c>
      <c r="AF217">
        <f t="shared" si="72"/>
        <v>1.6554265877459187</v>
      </c>
      <c r="AG217">
        <v>74.117647058823536</v>
      </c>
      <c r="AH217">
        <f t="shared" si="73"/>
        <v>1.8699216237392891</v>
      </c>
      <c r="AI217">
        <f t="shared" si="74"/>
        <v>1.0195543763971799</v>
      </c>
      <c r="AJ217">
        <f t="shared" si="67"/>
        <v>0.8844444444444477</v>
      </c>
      <c r="AK217">
        <f t="shared" si="75"/>
        <v>0.63999118165784841</v>
      </c>
      <c r="AL217">
        <f t="shared" si="76"/>
        <v>-26.683006535947712</v>
      </c>
      <c r="AM217">
        <v>49</v>
      </c>
      <c r="AN217">
        <v>1</v>
      </c>
      <c r="AO217">
        <v>1</v>
      </c>
      <c r="AP217">
        <v>1</v>
      </c>
      <c r="AQ217">
        <v>1.5379449592914869</v>
      </c>
      <c r="AR217">
        <v>0</v>
      </c>
      <c r="AS217">
        <v>0</v>
      </c>
      <c r="AT217">
        <v>6005</v>
      </c>
      <c r="AU217">
        <v>3.7785130117389247</v>
      </c>
      <c r="AV217">
        <v>0</v>
      </c>
      <c r="AW217">
        <v>0</v>
      </c>
      <c r="AX217">
        <v>1</v>
      </c>
      <c r="AY217">
        <v>0</v>
      </c>
      <c r="AZ217">
        <f t="shared" si="77"/>
        <v>1.0195543763971799</v>
      </c>
      <c r="BA217">
        <f t="shared" si="78"/>
        <v>0</v>
      </c>
      <c r="BB217">
        <v>0</v>
      </c>
      <c r="BC217" t="s">
        <v>621</v>
      </c>
      <c r="BD217">
        <v>0</v>
      </c>
      <c r="BE217">
        <v>0</v>
      </c>
      <c r="BF217">
        <v>4488</v>
      </c>
      <c r="BG217" t="b">
        <f t="shared" si="79"/>
        <v>0</v>
      </c>
      <c r="BH217">
        <v>0</v>
      </c>
      <c r="BI217">
        <v>1</v>
      </c>
      <c r="BJ217">
        <f t="shared" si="80"/>
        <v>1</v>
      </c>
      <c r="BK217">
        <f t="shared" si="81"/>
        <v>0</v>
      </c>
      <c r="BL217">
        <f t="shared" si="82"/>
        <v>0</v>
      </c>
      <c r="BM217">
        <f t="shared" si="83"/>
        <v>1</v>
      </c>
      <c r="BN217">
        <f t="shared" si="84"/>
        <v>1</v>
      </c>
      <c r="BO217">
        <f t="shared" si="85"/>
        <v>0</v>
      </c>
      <c r="BP217">
        <v>1</v>
      </c>
      <c r="BQ217">
        <f t="shared" si="86"/>
        <v>1</v>
      </c>
      <c r="BR217">
        <f t="shared" si="87"/>
        <v>1</v>
      </c>
      <c r="BS217">
        <v>1</v>
      </c>
      <c r="BT217">
        <v>0</v>
      </c>
      <c r="BU217" t="str">
        <f t="shared" si="68"/>
        <v>2020内蒙古自治区</v>
      </c>
      <c r="BV217">
        <v>1</v>
      </c>
      <c r="BW217">
        <v>0</v>
      </c>
    </row>
    <row r="218" spans="1:75" x14ac:dyDescent="0.3">
      <c r="A218">
        <v>2022</v>
      </c>
      <c r="B218" t="s">
        <v>4865</v>
      </c>
      <c r="C218" t="s">
        <v>618</v>
      </c>
      <c r="D218" t="s">
        <v>622</v>
      </c>
      <c r="E218" t="s">
        <v>24</v>
      </c>
      <c r="F218">
        <v>150302021</v>
      </c>
      <c r="G218" t="s">
        <v>623</v>
      </c>
      <c r="H218" t="s">
        <v>312</v>
      </c>
      <c r="I218" t="s">
        <v>638</v>
      </c>
      <c r="J218">
        <v>62.85</v>
      </c>
      <c r="K218">
        <v>1.7983052820219765</v>
      </c>
      <c r="L218" t="str">
        <f t="shared" si="69"/>
        <v>2023乌海市</v>
      </c>
      <c r="M218">
        <v>55.58</v>
      </c>
      <c r="N218">
        <f t="shared" si="70"/>
        <v>1.7449185424413531</v>
      </c>
      <c r="O218">
        <v>0.73030000000000006</v>
      </c>
      <c r="P218">
        <v>5.9047155452786813</v>
      </c>
      <c r="Q218">
        <v>5.1567005525820173</v>
      </c>
      <c r="R218">
        <v>0.14026186454797879</v>
      </c>
      <c r="S218">
        <v>0.67042720238301645</v>
      </c>
      <c r="T218">
        <v>1.643452676486187</v>
      </c>
      <c r="U218" t="s">
        <v>5360</v>
      </c>
      <c r="V218">
        <v>1</v>
      </c>
      <c r="W218" t="s">
        <v>4865</v>
      </c>
      <c r="X218">
        <v>2020</v>
      </c>
      <c r="Y218" t="s">
        <v>4890</v>
      </c>
      <c r="Z218">
        <v>46.114444444444445</v>
      </c>
      <c r="AA218">
        <f t="shared" si="66"/>
        <v>1.6638369809198956</v>
      </c>
      <c r="AB218">
        <v>47.434640522875824</v>
      </c>
      <c r="AC218">
        <f t="shared" si="71"/>
        <v>1.6760956136861127</v>
      </c>
      <c r="AD218" t="s">
        <v>621</v>
      </c>
      <c r="AE218">
        <v>45.23</v>
      </c>
      <c r="AF218">
        <f t="shared" si="72"/>
        <v>1.6554265877459187</v>
      </c>
      <c r="AG218">
        <v>74.117647058823536</v>
      </c>
      <c r="AH218">
        <f t="shared" si="73"/>
        <v>1.8699216237392891</v>
      </c>
      <c r="AI218">
        <f t="shared" si="74"/>
        <v>1.0195543763971799</v>
      </c>
      <c r="AJ218">
        <f t="shared" si="67"/>
        <v>0.8844444444444477</v>
      </c>
      <c r="AK218">
        <f t="shared" si="75"/>
        <v>0.63999118165784841</v>
      </c>
      <c r="AL218">
        <f t="shared" si="76"/>
        <v>-26.683006535947712</v>
      </c>
      <c r="AM218">
        <v>50</v>
      </c>
      <c r="AN218">
        <v>1</v>
      </c>
      <c r="AO218">
        <v>1</v>
      </c>
      <c r="AP218">
        <v>2</v>
      </c>
      <c r="AQ218">
        <v>1.798305282021976</v>
      </c>
      <c r="AR218">
        <v>0</v>
      </c>
      <c r="AS218">
        <v>0</v>
      </c>
      <c r="AT218">
        <v>6750</v>
      </c>
      <c r="AU218">
        <v>3.8293037728310249</v>
      </c>
      <c r="AV218">
        <v>0</v>
      </c>
      <c r="AW218">
        <v>0</v>
      </c>
      <c r="AX218">
        <v>1</v>
      </c>
      <c r="AY218">
        <v>0</v>
      </c>
      <c r="AZ218">
        <f t="shared" si="77"/>
        <v>1.0195543763971799</v>
      </c>
      <c r="BA218">
        <f t="shared" si="78"/>
        <v>0</v>
      </c>
      <c r="BB218">
        <v>0</v>
      </c>
      <c r="BC218" t="s">
        <v>624</v>
      </c>
      <c r="BD218">
        <v>0</v>
      </c>
      <c r="BE218">
        <v>0</v>
      </c>
      <c r="BF218">
        <v>6005</v>
      </c>
      <c r="BG218" t="b">
        <f t="shared" si="79"/>
        <v>0</v>
      </c>
      <c r="BH218">
        <v>0</v>
      </c>
      <c r="BI218">
        <v>0</v>
      </c>
      <c r="BJ218">
        <f t="shared" si="80"/>
        <v>0</v>
      </c>
      <c r="BK218">
        <f t="shared" si="81"/>
        <v>0</v>
      </c>
      <c r="BL218">
        <f t="shared" si="82"/>
        <v>0</v>
      </c>
      <c r="BM218">
        <f t="shared" si="83"/>
        <v>0</v>
      </c>
      <c r="BN218">
        <f t="shared" si="84"/>
        <v>0</v>
      </c>
      <c r="BO218">
        <f t="shared" si="85"/>
        <v>0</v>
      </c>
      <c r="BP218">
        <v>0</v>
      </c>
      <c r="BQ218">
        <f t="shared" si="86"/>
        <v>0</v>
      </c>
      <c r="BR218">
        <f t="shared" si="87"/>
        <v>0</v>
      </c>
      <c r="BS218">
        <v>0</v>
      </c>
      <c r="BT218">
        <v>0</v>
      </c>
      <c r="BU218" t="str">
        <f t="shared" si="68"/>
        <v>2021内蒙古自治区</v>
      </c>
      <c r="BV218">
        <v>1</v>
      </c>
      <c r="BW218">
        <v>0</v>
      </c>
    </row>
    <row r="219" spans="1:75" x14ac:dyDescent="0.3">
      <c r="A219">
        <v>2014</v>
      </c>
      <c r="B219" t="s">
        <v>4865</v>
      </c>
      <c r="C219" t="s">
        <v>664</v>
      </c>
      <c r="D219" t="s">
        <v>665</v>
      </c>
      <c r="E219" t="s">
        <v>24</v>
      </c>
      <c r="F219">
        <v>150402011</v>
      </c>
      <c r="G219" t="s">
        <v>666</v>
      </c>
      <c r="H219" t="s">
        <v>643</v>
      </c>
      <c r="I219" t="s">
        <v>667</v>
      </c>
      <c r="J219">
        <v>22.407407407407401</v>
      </c>
      <c r="K219">
        <v>1.3503916104934814</v>
      </c>
      <c r="L219" t="str">
        <f t="shared" si="69"/>
        <v>2015赤峰市</v>
      </c>
      <c r="M219">
        <v>56.445</v>
      </c>
      <c r="N219">
        <f t="shared" si="70"/>
        <v>1.7516254773755455</v>
      </c>
      <c r="O219">
        <v>0.48339999997750749</v>
      </c>
      <c r="P219">
        <v>7.2500225142086077</v>
      </c>
      <c r="Q219">
        <v>4.6160446817899841</v>
      </c>
      <c r="R219">
        <v>0.20420603127861919</v>
      </c>
      <c r="S219">
        <v>0.27195824708561073</v>
      </c>
      <c r="T219">
        <v>2.668199484198662</v>
      </c>
      <c r="U219" t="s">
        <v>5180</v>
      </c>
      <c r="V219">
        <v>1</v>
      </c>
      <c r="W219" t="s">
        <v>4865</v>
      </c>
      <c r="X219">
        <v>2013</v>
      </c>
      <c r="Y219" t="s">
        <v>5280</v>
      </c>
      <c r="Z219">
        <v>13.666666666666666</v>
      </c>
      <c r="AA219">
        <f t="shared" si="66"/>
        <v>1.1356626020000731</v>
      </c>
      <c r="AB219">
        <v>12.444444444444445</v>
      </c>
      <c r="AC219">
        <f t="shared" si="71"/>
        <v>1.0949755132308567</v>
      </c>
      <c r="AD219" t="s">
        <v>4998</v>
      </c>
      <c r="AE219">
        <v>11</v>
      </c>
      <c r="AF219">
        <f t="shared" si="72"/>
        <v>1.0413926851582251</v>
      </c>
      <c r="AG219">
        <v>0</v>
      </c>
      <c r="AH219" t="e">
        <f t="shared" si="73"/>
        <v>#NUM!</v>
      </c>
      <c r="AI219">
        <f t="shared" si="74"/>
        <v>1.2424242424242424</v>
      </c>
      <c r="AJ219">
        <f t="shared" si="67"/>
        <v>2.6666666666666661</v>
      </c>
      <c r="AK219" t="e">
        <f t="shared" si="75"/>
        <v>#DIV/0!</v>
      </c>
      <c r="AL219">
        <f t="shared" si="76"/>
        <v>12.444444444444445</v>
      </c>
      <c r="AM219">
        <v>56</v>
      </c>
      <c r="AN219">
        <v>1</v>
      </c>
      <c r="AO219">
        <v>1</v>
      </c>
      <c r="AP219">
        <v>4</v>
      </c>
      <c r="AQ219">
        <v>1.350391610493481</v>
      </c>
      <c r="AR219">
        <v>0</v>
      </c>
      <c r="AS219">
        <v>0</v>
      </c>
      <c r="AT219">
        <v>5079</v>
      </c>
      <c r="AU219">
        <v>3.7057782128285979</v>
      </c>
      <c r="AV219">
        <v>1</v>
      </c>
      <c r="AW219">
        <v>1</v>
      </c>
      <c r="AX219">
        <v>0</v>
      </c>
      <c r="AY219">
        <v>1</v>
      </c>
      <c r="AZ219">
        <f t="shared" si="77"/>
        <v>1.2424242424242424</v>
      </c>
      <c r="BA219">
        <f t="shared" si="78"/>
        <v>0</v>
      </c>
      <c r="BB219">
        <v>0</v>
      </c>
      <c r="BC219" t="s">
        <v>4998</v>
      </c>
      <c r="BD219">
        <v>0</v>
      </c>
      <c r="BE219">
        <v>0</v>
      </c>
      <c r="BF219">
        <v>6369</v>
      </c>
      <c r="BG219" t="b">
        <f t="shared" si="79"/>
        <v>0</v>
      </c>
      <c r="BH219">
        <v>0</v>
      </c>
      <c r="BI219">
        <v>0</v>
      </c>
      <c r="BJ219">
        <f t="shared" si="80"/>
        <v>1</v>
      </c>
      <c r="BK219">
        <f t="shared" si="81"/>
        <v>1</v>
      </c>
      <c r="BL219">
        <f t="shared" si="82"/>
        <v>0</v>
      </c>
      <c r="BM219">
        <f t="shared" si="83"/>
        <v>0</v>
      </c>
      <c r="BN219">
        <f t="shared" si="84"/>
        <v>1</v>
      </c>
      <c r="BO219">
        <f t="shared" si="85"/>
        <v>1</v>
      </c>
      <c r="BP219">
        <v>0</v>
      </c>
      <c r="BQ219">
        <f t="shared" si="86"/>
        <v>0</v>
      </c>
      <c r="BR219">
        <f t="shared" si="87"/>
        <v>0</v>
      </c>
      <c r="BS219">
        <v>1</v>
      </c>
      <c r="BT219">
        <v>0</v>
      </c>
      <c r="BU219" t="str">
        <f t="shared" si="68"/>
        <v>2013内蒙古自治区</v>
      </c>
      <c r="BV219">
        <v>0</v>
      </c>
      <c r="BW219">
        <v>0</v>
      </c>
    </row>
    <row r="220" spans="1:75" x14ac:dyDescent="0.3">
      <c r="A220">
        <v>2016</v>
      </c>
      <c r="B220" t="s">
        <v>4865</v>
      </c>
      <c r="C220" t="s">
        <v>664</v>
      </c>
      <c r="D220" t="s">
        <v>671</v>
      </c>
      <c r="E220" t="s">
        <v>24</v>
      </c>
      <c r="F220">
        <v>150402016</v>
      </c>
      <c r="G220" t="s">
        <v>672</v>
      </c>
      <c r="H220" t="s">
        <v>643</v>
      </c>
      <c r="I220" t="s">
        <v>673</v>
      </c>
      <c r="J220">
        <v>48.92307692307692</v>
      </c>
      <c r="K220">
        <v>1.6895137633415771</v>
      </c>
      <c r="L220" t="str">
        <f t="shared" si="69"/>
        <v>2017赤峰市</v>
      </c>
      <c r="M220">
        <v>22.238805970149254</v>
      </c>
      <c r="N220">
        <f t="shared" si="70"/>
        <v>1.3471114657114476</v>
      </c>
      <c r="O220">
        <v>0.47</v>
      </c>
      <c r="P220">
        <v>7.286294578427535</v>
      </c>
      <c r="Q220">
        <v>4.6525944108680859</v>
      </c>
      <c r="R220">
        <v>0.19234008479469669</v>
      </c>
      <c r="S220">
        <v>0.25470698068261421</v>
      </c>
      <c r="T220">
        <v>2.6655809910179529</v>
      </c>
      <c r="U220" t="s">
        <v>4880</v>
      </c>
      <c r="V220">
        <v>1</v>
      </c>
      <c r="W220" t="s">
        <v>4865</v>
      </c>
      <c r="X220">
        <v>2015</v>
      </c>
      <c r="Y220" t="s">
        <v>4922</v>
      </c>
      <c r="Z220">
        <v>40.145000000000003</v>
      </c>
      <c r="AA220">
        <f t="shared" si="66"/>
        <v>1.6036314622515433</v>
      </c>
      <c r="AB220">
        <v>28.216374269005847</v>
      </c>
      <c r="AC220">
        <f t="shared" si="71"/>
        <v>1.4505012072876575</v>
      </c>
      <c r="AD220" t="s">
        <v>670</v>
      </c>
      <c r="AE220">
        <v>56.445</v>
      </c>
      <c r="AF220">
        <f t="shared" si="72"/>
        <v>1.7516254773755455</v>
      </c>
      <c r="AG220">
        <v>49.736842105263158</v>
      </c>
      <c r="AH220">
        <f t="shared" si="73"/>
        <v>1.6966782075564339</v>
      </c>
      <c r="AI220">
        <f t="shared" si="74"/>
        <v>0.7112233147311543</v>
      </c>
      <c r="AJ220">
        <f t="shared" si="67"/>
        <v>-16.299999999999997</v>
      </c>
      <c r="AK220">
        <f t="shared" si="75"/>
        <v>0.56731334509112286</v>
      </c>
      <c r="AL220">
        <f t="shared" si="76"/>
        <v>-21.520467836257311</v>
      </c>
      <c r="AM220">
        <v>51</v>
      </c>
      <c r="AN220">
        <v>1</v>
      </c>
      <c r="AO220">
        <v>1</v>
      </c>
      <c r="AP220">
        <v>1</v>
      </c>
      <c r="AQ220">
        <v>1.6895137633415771</v>
      </c>
      <c r="AR220">
        <v>0</v>
      </c>
      <c r="AS220">
        <v>0</v>
      </c>
      <c r="AT220">
        <v>6063</v>
      </c>
      <c r="AU220">
        <v>3.7826875682349663</v>
      </c>
      <c r="AV220">
        <v>0</v>
      </c>
      <c r="AW220">
        <v>0</v>
      </c>
      <c r="AX220">
        <v>0</v>
      </c>
      <c r="AY220">
        <v>1</v>
      </c>
      <c r="AZ220">
        <f t="shared" si="77"/>
        <v>0</v>
      </c>
      <c r="BA220">
        <f t="shared" si="78"/>
        <v>0.7112233147311543</v>
      </c>
      <c r="BB220">
        <v>0</v>
      </c>
      <c r="BC220" t="s">
        <v>670</v>
      </c>
      <c r="BD220">
        <v>0</v>
      </c>
      <c r="BE220">
        <v>0</v>
      </c>
      <c r="BF220">
        <v>4535</v>
      </c>
      <c r="BG220" t="b">
        <f t="shared" si="79"/>
        <v>0</v>
      </c>
      <c r="BH220">
        <v>0</v>
      </c>
      <c r="BI220">
        <v>0</v>
      </c>
      <c r="BJ220">
        <f t="shared" si="80"/>
        <v>0</v>
      </c>
      <c r="BK220">
        <f t="shared" si="81"/>
        <v>0</v>
      </c>
      <c r="BL220">
        <f t="shared" si="82"/>
        <v>0</v>
      </c>
      <c r="BM220">
        <f t="shared" si="83"/>
        <v>0</v>
      </c>
      <c r="BN220">
        <f t="shared" si="84"/>
        <v>0</v>
      </c>
      <c r="BO220">
        <f t="shared" si="85"/>
        <v>0</v>
      </c>
      <c r="BP220">
        <v>0</v>
      </c>
      <c r="BQ220">
        <f t="shared" si="86"/>
        <v>0</v>
      </c>
      <c r="BR220">
        <f t="shared" si="87"/>
        <v>0</v>
      </c>
      <c r="BS220">
        <v>0</v>
      </c>
      <c r="BT220">
        <v>0</v>
      </c>
      <c r="BU220" t="str">
        <f t="shared" si="68"/>
        <v>2015内蒙古自治区</v>
      </c>
      <c r="BV220">
        <v>1</v>
      </c>
      <c r="BW220">
        <v>0</v>
      </c>
    </row>
    <row r="221" spans="1:75" x14ac:dyDescent="0.3">
      <c r="A221">
        <v>2017</v>
      </c>
      <c r="B221" t="s">
        <v>4865</v>
      </c>
      <c r="C221" t="s">
        <v>664</v>
      </c>
      <c r="D221" t="s">
        <v>671</v>
      </c>
      <c r="E221" t="s">
        <v>24</v>
      </c>
      <c r="F221">
        <v>150402016</v>
      </c>
      <c r="G221" t="s">
        <v>672</v>
      </c>
      <c r="H221" t="s">
        <v>643</v>
      </c>
      <c r="I221" t="s">
        <v>674</v>
      </c>
      <c r="J221">
        <v>22.238805970149251</v>
      </c>
      <c r="K221">
        <v>1.3471114657114476</v>
      </c>
      <c r="L221" t="str">
        <f t="shared" si="69"/>
        <v>2018赤峰市</v>
      </c>
      <c r="M221">
        <v>49.794520547945204</v>
      </c>
      <c r="N221">
        <f t="shared" si="70"/>
        <v>1.6971815550746008</v>
      </c>
      <c r="O221">
        <v>0.39773890253310878</v>
      </c>
      <c r="P221">
        <v>7.2409383415609581</v>
      </c>
      <c r="Q221">
        <v>4.6061448036993768</v>
      </c>
      <c r="R221">
        <v>0.1912591404219621</v>
      </c>
      <c r="S221">
        <v>0.2176784733603456</v>
      </c>
      <c r="T221">
        <v>2.6627578316815739</v>
      </c>
      <c r="U221" t="s">
        <v>5361</v>
      </c>
      <c r="V221">
        <v>1</v>
      </c>
      <c r="W221" t="s">
        <v>4865</v>
      </c>
      <c r="X221">
        <v>2015</v>
      </c>
      <c r="Y221" t="s">
        <v>4922</v>
      </c>
      <c r="Z221">
        <v>40.145000000000003</v>
      </c>
      <c r="AA221">
        <f t="shared" si="66"/>
        <v>1.6036314622515433</v>
      </c>
      <c r="AB221">
        <v>28.216374269005847</v>
      </c>
      <c r="AC221">
        <f t="shared" si="71"/>
        <v>1.4505012072876575</v>
      </c>
      <c r="AD221" t="s">
        <v>670</v>
      </c>
      <c r="AE221">
        <v>56.445</v>
      </c>
      <c r="AF221">
        <f t="shared" si="72"/>
        <v>1.7516254773755455</v>
      </c>
      <c r="AG221">
        <v>49.736842105263158</v>
      </c>
      <c r="AH221">
        <f t="shared" si="73"/>
        <v>1.6966782075564339</v>
      </c>
      <c r="AI221">
        <f t="shared" si="74"/>
        <v>0.7112233147311543</v>
      </c>
      <c r="AJ221">
        <f t="shared" si="67"/>
        <v>-16.299999999999997</v>
      </c>
      <c r="AK221">
        <f t="shared" si="75"/>
        <v>0.56731334509112286</v>
      </c>
      <c r="AL221">
        <f t="shared" si="76"/>
        <v>-21.520467836257311</v>
      </c>
      <c r="AM221">
        <v>52</v>
      </c>
      <c r="AN221">
        <v>1</v>
      </c>
      <c r="AO221">
        <v>1</v>
      </c>
      <c r="AP221">
        <v>2</v>
      </c>
      <c r="AQ221">
        <v>1.347111465711448</v>
      </c>
      <c r="AR221">
        <v>0</v>
      </c>
      <c r="AS221">
        <v>0</v>
      </c>
      <c r="AT221">
        <v>5074</v>
      </c>
      <c r="AU221">
        <v>3.7053504628857121</v>
      </c>
      <c r="AV221">
        <v>0</v>
      </c>
      <c r="AW221">
        <v>0</v>
      </c>
      <c r="AX221">
        <v>0</v>
      </c>
      <c r="AY221">
        <v>1</v>
      </c>
      <c r="AZ221">
        <f t="shared" si="77"/>
        <v>0</v>
      </c>
      <c r="BA221">
        <f t="shared" si="78"/>
        <v>0.7112233147311543</v>
      </c>
      <c r="BB221">
        <v>0</v>
      </c>
      <c r="BC221" t="s">
        <v>673</v>
      </c>
      <c r="BD221">
        <v>0</v>
      </c>
      <c r="BE221">
        <v>0</v>
      </c>
      <c r="BF221">
        <v>6063</v>
      </c>
      <c r="BG221" t="b">
        <f t="shared" si="79"/>
        <v>0</v>
      </c>
      <c r="BH221">
        <v>0</v>
      </c>
      <c r="BI221">
        <v>0</v>
      </c>
      <c r="BJ221">
        <f t="shared" si="80"/>
        <v>0</v>
      </c>
      <c r="BK221">
        <f t="shared" si="81"/>
        <v>0</v>
      </c>
      <c r="BL221">
        <f t="shared" si="82"/>
        <v>0</v>
      </c>
      <c r="BM221">
        <f t="shared" si="83"/>
        <v>0</v>
      </c>
      <c r="BN221">
        <f t="shared" si="84"/>
        <v>0</v>
      </c>
      <c r="BO221">
        <f t="shared" si="85"/>
        <v>0</v>
      </c>
      <c r="BP221">
        <v>0</v>
      </c>
      <c r="BQ221">
        <f t="shared" si="86"/>
        <v>0</v>
      </c>
      <c r="BR221">
        <f t="shared" si="87"/>
        <v>0</v>
      </c>
      <c r="BS221">
        <v>0</v>
      </c>
      <c r="BT221">
        <v>0</v>
      </c>
      <c r="BU221" t="str">
        <f t="shared" si="68"/>
        <v>2016内蒙古自治区</v>
      </c>
      <c r="BV221">
        <v>0</v>
      </c>
      <c r="BW221">
        <v>0</v>
      </c>
    </row>
    <row r="222" spans="1:75" x14ac:dyDescent="0.3">
      <c r="A222">
        <v>2018</v>
      </c>
      <c r="B222" t="s">
        <v>4865</v>
      </c>
      <c r="C222" t="s">
        <v>664</v>
      </c>
      <c r="D222" t="s">
        <v>671</v>
      </c>
      <c r="E222" t="s">
        <v>24</v>
      </c>
      <c r="F222">
        <v>150402016</v>
      </c>
      <c r="G222" t="s">
        <v>672</v>
      </c>
      <c r="H222" t="s">
        <v>643</v>
      </c>
      <c r="I222" t="s">
        <v>675</v>
      </c>
      <c r="J222">
        <v>49.794520547945197</v>
      </c>
      <c r="K222">
        <v>1.6971815550746006</v>
      </c>
      <c r="L222" t="str">
        <f t="shared" si="69"/>
        <v>2019赤峰市</v>
      </c>
      <c r="M222">
        <v>11.72463768115942</v>
      </c>
      <c r="N222">
        <f t="shared" si="70"/>
        <v>1.069099430875017</v>
      </c>
      <c r="O222">
        <v>0.30759999999999998</v>
      </c>
      <c r="P222">
        <v>7.1902868654581731</v>
      </c>
      <c r="Q222">
        <v>4.5541134569863742</v>
      </c>
      <c r="R222">
        <v>0.1782263446471358</v>
      </c>
      <c r="S222">
        <v>0.212136392812869</v>
      </c>
      <c r="T222">
        <v>2.661812685537261</v>
      </c>
      <c r="U222" t="s">
        <v>5362</v>
      </c>
      <c r="V222">
        <v>1</v>
      </c>
      <c r="W222" t="s">
        <v>4865</v>
      </c>
      <c r="X222">
        <v>2015</v>
      </c>
      <c r="Y222" t="s">
        <v>4922</v>
      </c>
      <c r="Z222">
        <v>40.145000000000003</v>
      </c>
      <c r="AA222">
        <f t="shared" si="66"/>
        <v>1.6036314622515433</v>
      </c>
      <c r="AB222">
        <v>28.216374269005847</v>
      </c>
      <c r="AC222">
        <f t="shared" si="71"/>
        <v>1.4505012072876575</v>
      </c>
      <c r="AD222" t="s">
        <v>670</v>
      </c>
      <c r="AE222">
        <v>56.445</v>
      </c>
      <c r="AF222">
        <f t="shared" si="72"/>
        <v>1.7516254773755455</v>
      </c>
      <c r="AG222">
        <v>49.736842105263158</v>
      </c>
      <c r="AH222">
        <f t="shared" si="73"/>
        <v>1.6966782075564339</v>
      </c>
      <c r="AI222">
        <f t="shared" si="74"/>
        <v>0.7112233147311543</v>
      </c>
      <c r="AJ222">
        <f t="shared" si="67"/>
        <v>-16.299999999999997</v>
      </c>
      <c r="AK222">
        <f t="shared" si="75"/>
        <v>0.56731334509112286</v>
      </c>
      <c r="AL222">
        <f t="shared" si="76"/>
        <v>-21.520467836257311</v>
      </c>
      <c r="AM222">
        <v>53</v>
      </c>
      <c r="AN222">
        <v>1</v>
      </c>
      <c r="AO222">
        <v>1</v>
      </c>
      <c r="AP222">
        <v>3</v>
      </c>
      <c r="AQ222">
        <v>1.697181555074601</v>
      </c>
      <c r="AR222">
        <v>0</v>
      </c>
      <c r="AS222">
        <v>0</v>
      </c>
      <c r="AT222">
        <v>6363</v>
      </c>
      <c r="AU222">
        <v>3.8036619232362243</v>
      </c>
      <c r="AV222">
        <v>0</v>
      </c>
      <c r="AW222">
        <v>0</v>
      </c>
      <c r="AX222">
        <v>0</v>
      </c>
      <c r="AY222">
        <v>1</v>
      </c>
      <c r="AZ222">
        <f t="shared" si="77"/>
        <v>0</v>
      </c>
      <c r="BA222">
        <f t="shared" si="78"/>
        <v>0.7112233147311543</v>
      </c>
      <c r="BB222">
        <v>0</v>
      </c>
      <c r="BC222" t="s">
        <v>674</v>
      </c>
      <c r="BD222">
        <v>0</v>
      </c>
      <c r="BE222">
        <v>0</v>
      </c>
      <c r="BF222">
        <v>5074</v>
      </c>
      <c r="BG222" t="b">
        <f t="shared" si="79"/>
        <v>0</v>
      </c>
      <c r="BH222">
        <v>1</v>
      </c>
      <c r="BI222">
        <v>1</v>
      </c>
      <c r="BJ222">
        <f t="shared" si="80"/>
        <v>1</v>
      </c>
      <c r="BK222">
        <f t="shared" si="81"/>
        <v>1</v>
      </c>
      <c r="BL222">
        <f t="shared" si="82"/>
        <v>1</v>
      </c>
      <c r="BM222">
        <f t="shared" si="83"/>
        <v>1</v>
      </c>
      <c r="BN222">
        <f t="shared" si="84"/>
        <v>1</v>
      </c>
      <c r="BO222">
        <f t="shared" si="85"/>
        <v>1</v>
      </c>
      <c r="BP222">
        <v>0</v>
      </c>
      <c r="BQ222">
        <f t="shared" si="86"/>
        <v>0</v>
      </c>
      <c r="BR222">
        <f t="shared" si="87"/>
        <v>0</v>
      </c>
      <c r="BS222">
        <v>1</v>
      </c>
      <c r="BT222">
        <v>0</v>
      </c>
      <c r="BU222" t="str">
        <f t="shared" si="68"/>
        <v>2017内蒙古自治区</v>
      </c>
      <c r="BV222">
        <v>0</v>
      </c>
      <c r="BW222">
        <v>0</v>
      </c>
    </row>
    <row r="223" spans="1:75" x14ac:dyDescent="0.3">
      <c r="A223">
        <v>2019</v>
      </c>
      <c r="B223" t="s">
        <v>4865</v>
      </c>
      <c r="C223" t="s">
        <v>664</v>
      </c>
      <c r="D223" t="s">
        <v>671</v>
      </c>
      <c r="E223" t="s">
        <v>24</v>
      </c>
      <c r="F223">
        <v>150402016</v>
      </c>
      <c r="G223" t="s">
        <v>672</v>
      </c>
      <c r="H223" t="s">
        <v>643</v>
      </c>
      <c r="I223" t="s">
        <v>676</v>
      </c>
      <c r="J223">
        <v>11.72463768115942</v>
      </c>
      <c r="K223">
        <v>1.069099430875017</v>
      </c>
      <c r="L223" t="str">
        <f t="shared" si="69"/>
        <v>2020赤峰市</v>
      </c>
      <c r="M223">
        <v>54.34</v>
      </c>
      <c r="N223">
        <f t="shared" si="70"/>
        <v>1.735119634081872</v>
      </c>
      <c r="O223">
        <v>0.29759999999999998</v>
      </c>
      <c r="P223">
        <v>7.2324878663529866</v>
      </c>
      <c r="Q223">
        <v>4.5964651380171286</v>
      </c>
      <c r="R223">
        <v>0.174601456944071</v>
      </c>
      <c r="S223">
        <v>0.20248305556951521</v>
      </c>
      <c r="T223">
        <v>2.6627578316815739</v>
      </c>
      <c r="U223" t="s">
        <v>4995</v>
      </c>
      <c r="V223">
        <v>1</v>
      </c>
      <c r="W223" t="s">
        <v>4865</v>
      </c>
      <c r="X223">
        <v>2015</v>
      </c>
      <c r="Y223" t="s">
        <v>4922</v>
      </c>
      <c r="Z223">
        <v>40.145000000000003</v>
      </c>
      <c r="AA223">
        <f t="shared" si="66"/>
        <v>1.6036314622515433</v>
      </c>
      <c r="AB223">
        <v>28.216374269005847</v>
      </c>
      <c r="AC223">
        <f t="shared" si="71"/>
        <v>1.4505012072876575</v>
      </c>
      <c r="AD223" t="s">
        <v>670</v>
      </c>
      <c r="AE223">
        <v>56.445</v>
      </c>
      <c r="AF223">
        <f t="shared" si="72"/>
        <v>1.7516254773755455</v>
      </c>
      <c r="AG223">
        <v>49.736842105263158</v>
      </c>
      <c r="AH223">
        <f t="shared" si="73"/>
        <v>1.6966782075564339</v>
      </c>
      <c r="AI223">
        <f t="shared" si="74"/>
        <v>0.7112233147311543</v>
      </c>
      <c r="AJ223">
        <f t="shared" si="67"/>
        <v>-16.299999999999997</v>
      </c>
      <c r="AK223">
        <f t="shared" si="75"/>
        <v>0.56731334509112286</v>
      </c>
      <c r="AL223">
        <f t="shared" si="76"/>
        <v>-21.520467836257311</v>
      </c>
      <c r="AM223">
        <v>54</v>
      </c>
      <c r="AN223">
        <v>1</v>
      </c>
      <c r="AO223">
        <v>1</v>
      </c>
      <c r="AP223">
        <v>4</v>
      </c>
      <c r="AQ223">
        <v>1.069099430875017</v>
      </c>
      <c r="AR223">
        <v>0</v>
      </c>
      <c r="AS223">
        <v>0</v>
      </c>
      <c r="AT223">
        <v>5313</v>
      </c>
      <c r="AU223">
        <v>3.7253398159097371</v>
      </c>
      <c r="AV223">
        <v>0</v>
      </c>
      <c r="AW223">
        <v>0</v>
      </c>
      <c r="AX223">
        <v>0</v>
      </c>
      <c r="AY223">
        <v>1</v>
      </c>
      <c r="AZ223">
        <f t="shared" si="77"/>
        <v>0</v>
      </c>
      <c r="BA223">
        <f t="shared" si="78"/>
        <v>0.7112233147311543</v>
      </c>
      <c r="BB223">
        <v>0</v>
      </c>
      <c r="BC223" t="s">
        <v>675</v>
      </c>
      <c r="BD223">
        <v>0</v>
      </c>
      <c r="BE223">
        <v>0</v>
      </c>
      <c r="BF223">
        <v>6363</v>
      </c>
      <c r="BG223" t="b">
        <f t="shared" si="79"/>
        <v>0</v>
      </c>
      <c r="BH223">
        <v>0</v>
      </c>
      <c r="BI223">
        <v>1</v>
      </c>
      <c r="BJ223">
        <f t="shared" si="80"/>
        <v>1</v>
      </c>
      <c r="BK223">
        <f t="shared" si="81"/>
        <v>0</v>
      </c>
      <c r="BL223">
        <f t="shared" si="82"/>
        <v>0</v>
      </c>
      <c r="BM223">
        <f t="shared" si="83"/>
        <v>1</v>
      </c>
      <c r="BN223">
        <f t="shared" si="84"/>
        <v>1</v>
      </c>
      <c r="BO223">
        <f t="shared" si="85"/>
        <v>0</v>
      </c>
      <c r="BP223">
        <v>1</v>
      </c>
      <c r="BQ223">
        <f t="shared" si="86"/>
        <v>1</v>
      </c>
      <c r="BR223">
        <f t="shared" si="87"/>
        <v>1</v>
      </c>
      <c r="BS223">
        <v>1</v>
      </c>
      <c r="BT223">
        <v>0</v>
      </c>
      <c r="BU223" t="str">
        <f t="shared" si="68"/>
        <v>2018内蒙古自治区</v>
      </c>
      <c r="BV223">
        <v>1</v>
      </c>
      <c r="BW223">
        <v>0</v>
      </c>
    </row>
    <row r="224" spans="1:75" x14ac:dyDescent="0.3">
      <c r="A224">
        <v>2014</v>
      </c>
      <c r="B224" t="s">
        <v>4865</v>
      </c>
      <c r="C224" t="s">
        <v>639</v>
      </c>
      <c r="D224" t="s">
        <v>3808</v>
      </c>
      <c r="E224" t="s">
        <v>24</v>
      </c>
      <c r="F224">
        <v>150502010</v>
      </c>
      <c r="G224" t="s">
        <v>3809</v>
      </c>
      <c r="H224" t="s">
        <v>579</v>
      </c>
      <c r="I224" t="s">
        <v>1585</v>
      </c>
      <c r="J224">
        <v>23.148148148148149</v>
      </c>
      <c r="K224">
        <v>1.3645162531850878</v>
      </c>
      <c r="L224" t="str">
        <f t="shared" si="69"/>
        <v>2015通辽市</v>
      </c>
      <c r="M224">
        <v>38.305</v>
      </c>
      <c r="N224">
        <f t="shared" si="70"/>
        <v>1.5832554666756942</v>
      </c>
      <c r="O224">
        <v>0.56469999999999998</v>
      </c>
      <c r="P224">
        <v>7.275725867573664</v>
      </c>
      <c r="Q224">
        <v>4.7808931086870787</v>
      </c>
      <c r="R224">
        <v>0.14141099243128</v>
      </c>
      <c r="S224">
        <v>0.35529458423579308</v>
      </c>
      <c r="T224">
        <v>2.5043349118024638</v>
      </c>
      <c r="U224" t="s">
        <v>5180</v>
      </c>
      <c r="V224">
        <v>1</v>
      </c>
      <c r="W224" t="s">
        <v>4865</v>
      </c>
      <c r="X224">
        <v>2013</v>
      </c>
      <c r="Y224" t="s">
        <v>5280</v>
      </c>
      <c r="Z224">
        <v>13.666666666666666</v>
      </c>
      <c r="AA224">
        <f t="shared" si="66"/>
        <v>1.1356626020000731</v>
      </c>
      <c r="AB224">
        <v>12.444444444444445</v>
      </c>
      <c r="AC224">
        <f t="shared" si="71"/>
        <v>1.0949755132308567</v>
      </c>
      <c r="AD224" t="s">
        <v>5311</v>
      </c>
      <c r="AE224">
        <v>11</v>
      </c>
      <c r="AF224">
        <f t="shared" si="72"/>
        <v>1.0413926851582251</v>
      </c>
      <c r="AG224">
        <v>0</v>
      </c>
      <c r="AH224" t="e">
        <f t="shared" si="73"/>
        <v>#NUM!</v>
      </c>
      <c r="AI224">
        <f t="shared" si="74"/>
        <v>1.2424242424242424</v>
      </c>
      <c r="AJ224">
        <f t="shared" si="67"/>
        <v>2.6666666666666661</v>
      </c>
      <c r="AK224" t="e">
        <f t="shared" si="75"/>
        <v>#DIV/0!</v>
      </c>
      <c r="AL224">
        <f t="shared" si="76"/>
        <v>12.444444444444445</v>
      </c>
      <c r="AM224">
        <v>47</v>
      </c>
      <c r="AN224">
        <v>1</v>
      </c>
      <c r="AO224">
        <v>0</v>
      </c>
      <c r="AP224">
        <v>5</v>
      </c>
      <c r="AQ224">
        <v>1.3645162531850881</v>
      </c>
      <c r="AR224">
        <v>0</v>
      </c>
      <c r="AS224">
        <v>0</v>
      </c>
      <c r="AT224">
        <v>4767</v>
      </c>
      <c r="AU224">
        <v>3.678245151927042</v>
      </c>
      <c r="AV224">
        <v>1</v>
      </c>
      <c r="AW224">
        <v>1</v>
      </c>
      <c r="AX224">
        <v>0</v>
      </c>
      <c r="AY224">
        <v>1</v>
      </c>
      <c r="AZ224">
        <f t="shared" si="77"/>
        <v>1.2424242424242424</v>
      </c>
      <c r="BA224">
        <f t="shared" si="78"/>
        <v>0</v>
      </c>
      <c r="BB224">
        <v>0</v>
      </c>
      <c r="BC224" t="s">
        <v>5311</v>
      </c>
      <c r="BD224">
        <v>0</v>
      </c>
      <c r="BE224">
        <v>0</v>
      </c>
      <c r="BF224">
        <v>4563</v>
      </c>
      <c r="BG224" t="b">
        <f t="shared" si="79"/>
        <v>0</v>
      </c>
      <c r="BH224">
        <v>0</v>
      </c>
      <c r="BI224">
        <v>0</v>
      </c>
      <c r="BJ224">
        <f t="shared" si="80"/>
        <v>1</v>
      </c>
      <c r="BK224">
        <f t="shared" si="81"/>
        <v>1</v>
      </c>
      <c r="BL224">
        <f t="shared" si="82"/>
        <v>0</v>
      </c>
      <c r="BM224">
        <f t="shared" si="83"/>
        <v>0</v>
      </c>
      <c r="BN224">
        <f t="shared" si="84"/>
        <v>1</v>
      </c>
      <c r="BO224">
        <f t="shared" si="85"/>
        <v>1</v>
      </c>
      <c r="BP224">
        <v>0</v>
      </c>
      <c r="BQ224">
        <f t="shared" si="86"/>
        <v>0</v>
      </c>
      <c r="BR224">
        <f t="shared" si="87"/>
        <v>0</v>
      </c>
      <c r="BS224">
        <v>1</v>
      </c>
      <c r="BT224">
        <v>0</v>
      </c>
      <c r="BU224" t="str">
        <f t="shared" si="68"/>
        <v>2013内蒙古自治区</v>
      </c>
      <c r="BV224">
        <v>0</v>
      </c>
      <c r="BW224">
        <v>0</v>
      </c>
    </row>
    <row r="225" spans="1:75" x14ac:dyDescent="0.3">
      <c r="A225">
        <v>2017</v>
      </c>
      <c r="B225" t="s">
        <v>4865</v>
      </c>
      <c r="C225" t="s">
        <v>639</v>
      </c>
      <c r="D225" t="s">
        <v>3810</v>
      </c>
      <c r="E225" t="s">
        <v>24</v>
      </c>
      <c r="F225">
        <v>150502017</v>
      </c>
      <c r="G225" t="s">
        <v>3811</v>
      </c>
      <c r="H225" t="s">
        <v>579</v>
      </c>
      <c r="I225" t="s">
        <v>3812</v>
      </c>
      <c r="J225">
        <v>23.470149253731339</v>
      </c>
      <c r="K225">
        <v>1.3705158514164801</v>
      </c>
      <c r="L225" t="str">
        <f t="shared" si="69"/>
        <v>2018通辽市</v>
      </c>
      <c r="M225">
        <v>29.520547945205479</v>
      </c>
      <c r="N225">
        <f t="shared" si="70"/>
        <v>1.4701244143762946</v>
      </c>
      <c r="O225">
        <v>0.40685221086134649</v>
      </c>
      <c r="P225">
        <v>7.2109845425243337</v>
      </c>
      <c r="Q225">
        <v>4.7159866396796479</v>
      </c>
      <c r="R225">
        <v>0.16797606984717461</v>
      </c>
      <c r="S225">
        <v>0.2222798126876247</v>
      </c>
      <c r="T225">
        <v>2.4996870826184039</v>
      </c>
      <c r="U225" t="s">
        <v>5361</v>
      </c>
      <c r="V225">
        <v>2</v>
      </c>
      <c r="W225" t="s">
        <v>304</v>
      </c>
      <c r="X225">
        <v>2016</v>
      </c>
      <c r="Y225" t="s">
        <v>308</v>
      </c>
      <c r="Z225">
        <v>38.846153846153847</v>
      </c>
      <c r="AA225">
        <f t="shared" si="66"/>
        <v>1.5893480258118247</v>
      </c>
      <c r="AB225">
        <v>38.648648648648646</v>
      </c>
      <c r="AC225">
        <f t="shared" si="71"/>
        <v>1.5871343133980669</v>
      </c>
      <c r="AD225" t="s">
        <v>5174</v>
      </c>
      <c r="AE225">
        <v>35.307692307692307</v>
      </c>
      <c r="AF225">
        <f t="shared" si="72"/>
        <v>1.5478693332304245</v>
      </c>
      <c r="AG225">
        <v>0</v>
      </c>
      <c r="AH225" t="e">
        <f t="shared" si="73"/>
        <v>#NUM!</v>
      </c>
      <c r="AI225">
        <f t="shared" si="74"/>
        <v>1.1002178649237473</v>
      </c>
      <c r="AJ225">
        <f t="shared" si="67"/>
        <v>3.5384615384615401</v>
      </c>
      <c r="AK225" t="e">
        <f t="shared" si="75"/>
        <v>#DIV/0!</v>
      </c>
      <c r="AL225">
        <f t="shared" si="76"/>
        <v>38.648648648648646</v>
      </c>
      <c r="AM225">
        <v>54</v>
      </c>
      <c r="AN225">
        <v>1</v>
      </c>
      <c r="AO225">
        <v>1</v>
      </c>
      <c r="AP225">
        <v>1</v>
      </c>
      <c r="AQ225">
        <v>1.3705158514164799</v>
      </c>
      <c r="AR225">
        <v>0</v>
      </c>
      <c r="AS225">
        <v>0</v>
      </c>
      <c r="AT225">
        <v>6426</v>
      </c>
      <c r="AU225">
        <v>3.8079407212154992</v>
      </c>
      <c r="AV225">
        <v>0</v>
      </c>
      <c r="AW225">
        <v>0</v>
      </c>
      <c r="AX225">
        <v>1</v>
      </c>
      <c r="AY225">
        <v>0</v>
      </c>
      <c r="AZ225">
        <f t="shared" si="77"/>
        <v>1.1002178649237473</v>
      </c>
      <c r="BA225">
        <f t="shared" si="78"/>
        <v>0</v>
      </c>
      <c r="BB225">
        <v>0</v>
      </c>
      <c r="BC225" t="s">
        <v>5174</v>
      </c>
      <c r="BD225">
        <v>0</v>
      </c>
      <c r="BE225">
        <v>0</v>
      </c>
      <c r="BF225">
        <v>6293</v>
      </c>
      <c r="BG225" t="b">
        <f t="shared" si="79"/>
        <v>0</v>
      </c>
      <c r="BH225">
        <v>0</v>
      </c>
      <c r="BI225">
        <v>0</v>
      </c>
      <c r="BJ225">
        <f t="shared" si="80"/>
        <v>0</v>
      </c>
      <c r="BK225">
        <f t="shared" si="81"/>
        <v>0</v>
      </c>
      <c r="BL225">
        <f t="shared" si="82"/>
        <v>0</v>
      </c>
      <c r="BM225">
        <f t="shared" si="83"/>
        <v>0</v>
      </c>
      <c r="BN225">
        <f t="shared" si="84"/>
        <v>0</v>
      </c>
      <c r="BO225">
        <f t="shared" si="85"/>
        <v>0</v>
      </c>
      <c r="BP225">
        <v>0</v>
      </c>
      <c r="BQ225">
        <f t="shared" si="86"/>
        <v>0</v>
      </c>
      <c r="BR225">
        <f t="shared" si="87"/>
        <v>0</v>
      </c>
      <c r="BS225">
        <v>0</v>
      </c>
      <c r="BT225">
        <v>0</v>
      </c>
      <c r="BU225" t="str">
        <f t="shared" si="68"/>
        <v>2016内蒙古自治区</v>
      </c>
      <c r="BV225">
        <v>0</v>
      </c>
      <c r="BW225">
        <v>0</v>
      </c>
    </row>
    <row r="226" spans="1:75" x14ac:dyDescent="0.3">
      <c r="A226">
        <v>2018</v>
      </c>
      <c r="B226" t="s">
        <v>4865</v>
      </c>
      <c r="C226" t="s">
        <v>639</v>
      </c>
      <c r="D226" t="s">
        <v>3810</v>
      </c>
      <c r="E226" t="s">
        <v>24</v>
      </c>
      <c r="F226">
        <v>150502017</v>
      </c>
      <c r="G226" t="s">
        <v>3811</v>
      </c>
      <c r="H226" t="s">
        <v>579</v>
      </c>
      <c r="I226" t="s">
        <v>3813</v>
      </c>
      <c r="J226">
        <v>29.520547945205479</v>
      </c>
      <c r="K226">
        <v>1.4701244143762946</v>
      </c>
      <c r="L226" t="str">
        <f t="shared" si="69"/>
        <v>2019通辽市</v>
      </c>
      <c r="M226">
        <v>23.789855072463769</v>
      </c>
      <c r="N226">
        <f t="shared" si="70"/>
        <v>1.3763917963281036</v>
      </c>
      <c r="O226">
        <v>0.2651</v>
      </c>
      <c r="P226">
        <v>7.1144775399288021</v>
      </c>
      <c r="Q226">
        <v>4.6188113652912781</v>
      </c>
      <c r="R226">
        <v>0.1404655980515673</v>
      </c>
      <c r="S226">
        <v>0.20110182782787961</v>
      </c>
      <c r="T226">
        <v>2.4996870826184039</v>
      </c>
      <c r="U226" t="s">
        <v>5362</v>
      </c>
      <c r="V226">
        <v>2</v>
      </c>
      <c r="W226" t="s">
        <v>304</v>
      </c>
      <c r="X226">
        <v>2016</v>
      </c>
      <c r="Y226" t="s">
        <v>308</v>
      </c>
      <c r="Z226">
        <v>38.846153846153847</v>
      </c>
      <c r="AA226">
        <f t="shared" si="66"/>
        <v>1.5893480258118247</v>
      </c>
      <c r="AB226">
        <v>38.648648648648646</v>
      </c>
      <c r="AC226">
        <f t="shared" si="71"/>
        <v>1.5871343133980669</v>
      </c>
      <c r="AD226" t="s">
        <v>5174</v>
      </c>
      <c r="AE226">
        <v>35.307692307692307</v>
      </c>
      <c r="AF226">
        <f t="shared" si="72"/>
        <v>1.5478693332304245</v>
      </c>
      <c r="AG226">
        <v>0</v>
      </c>
      <c r="AH226" t="e">
        <f t="shared" si="73"/>
        <v>#NUM!</v>
      </c>
      <c r="AI226">
        <f t="shared" si="74"/>
        <v>1.1002178649237473</v>
      </c>
      <c r="AJ226">
        <f t="shared" si="67"/>
        <v>3.5384615384615401</v>
      </c>
      <c r="AK226" t="e">
        <f t="shared" si="75"/>
        <v>#DIV/0!</v>
      </c>
      <c r="AL226">
        <f t="shared" si="76"/>
        <v>38.648648648648646</v>
      </c>
      <c r="AM226">
        <v>55</v>
      </c>
      <c r="AN226">
        <v>1</v>
      </c>
      <c r="AO226">
        <v>1</v>
      </c>
      <c r="AP226">
        <v>2</v>
      </c>
      <c r="AQ226">
        <v>1.470124414376295</v>
      </c>
      <c r="AR226">
        <v>0</v>
      </c>
      <c r="AS226">
        <v>0</v>
      </c>
      <c r="AT226">
        <v>6683</v>
      </c>
      <c r="AU226">
        <v>3.8249714611236931</v>
      </c>
      <c r="AV226">
        <v>0</v>
      </c>
      <c r="AW226">
        <v>0</v>
      </c>
      <c r="AX226">
        <v>1</v>
      </c>
      <c r="AY226">
        <v>0</v>
      </c>
      <c r="AZ226">
        <f t="shared" si="77"/>
        <v>1.1002178649237473</v>
      </c>
      <c r="BA226">
        <f t="shared" si="78"/>
        <v>0</v>
      </c>
      <c r="BB226">
        <v>0</v>
      </c>
      <c r="BC226" t="s">
        <v>3812</v>
      </c>
      <c r="BD226">
        <v>0</v>
      </c>
      <c r="BE226">
        <v>0</v>
      </c>
      <c r="BF226">
        <v>6426</v>
      </c>
      <c r="BG226" t="b">
        <f t="shared" si="79"/>
        <v>0</v>
      </c>
      <c r="BH226">
        <v>1</v>
      </c>
      <c r="BI226">
        <v>1</v>
      </c>
      <c r="BJ226">
        <f t="shared" si="80"/>
        <v>1</v>
      </c>
      <c r="BK226">
        <f t="shared" si="81"/>
        <v>1</v>
      </c>
      <c r="BL226">
        <f t="shared" si="82"/>
        <v>1</v>
      </c>
      <c r="BM226">
        <f t="shared" si="83"/>
        <v>1</v>
      </c>
      <c r="BN226">
        <f t="shared" si="84"/>
        <v>1</v>
      </c>
      <c r="BO226">
        <f t="shared" si="85"/>
        <v>1</v>
      </c>
      <c r="BP226">
        <v>0</v>
      </c>
      <c r="BQ226">
        <f t="shared" si="86"/>
        <v>0</v>
      </c>
      <c r="BR226">
        <f t="shared" si="87"/>
        <v>0</v>
      </c>
      <c r="BS226">
        <v>1</v>
      </c>
      <c r="BT226">
        <v>0</v>
      </c>
      <c r="BU226" t="str">
        <f t="shared" si="68"/>
        <v>2017内蒙古自治区</v>
      </c>
      <c r="BV226">
        <v>0</v>
      </c>
      <c r="BW226">
        <v>0</v>
      </c>
    </row>
    <row r="227" spans="1:75" x14ac:dyDescent="0.3">
      <c r="A227">
        <v>2019</v>
      </c>
      <c r="B227" t="s">
        <v>4865</v>
      </c>
      <c r="C227" t="s">
        <v>639</v>
      </c>
      <c r="D227" t="s">
        <v>3810</v>
      </c>
      <c r="E227" t="s">
        <v>24</v>
      </c>
      <c r="F227">
        <v>150502017</v>
      </c>
      <c r="G227" t="s">
        <v>3811</v>
      </c>
      <c r="H227" t="s">
        <v>579</v>
      </c>
      <c r="I227" t="s">
        <v>3814</v>
      </c>
      <c r="J227">
        <v>23.789855072463769</v>
      </c>
      <c r="K227">
        <v>1.3763917963281036</v>
      </c>
      <c r="L227" t="str">
        <f t="shared" si="69"/>
        <v>2020通辽市</v>
      </c>
      <c r="M227">
        <v>69.02</v>
      </c>
      <c r="N227">
        <f t="shared" si="70"/>
        <v>1.8389749549554679</v>
      </c>
      <c r="O227">
        <v>0.30780000000000002</v>
      </c>
      <c r="P227">
        <v>7.1027766148834406</v>
      </c>
      <c r="Q227">
        <v>4.6064888504426484</v>
      </c>
      <c r="R227">
        <v>0.14768361653416179</v>
      </c>
      <c r="S227">
        <v>0.20093655057067261</v>
      </c>
      <c r="T227">
        <v>2.5010592622177521</v>
      </c>
      <c r="U227" t="s">
        <v>4995</v>
      </c>
      <c r="V227">
        <v>2</v>
      </c>
      <c r="W227" t="s">
        <v>304</v>
      </c>
      <c r="X227">
        <v>2016</v>
      </c>
      <c r="Y227" t="s">
        <v>308</v>
      </c>
      <c r="Z227">
        <v>38.846153846153847</v>
      </c>
      <c r="AA227">
        <f t="shared" si="66"/>
        <v>1.5893480258118247</v>
      </c>
      <c r="AB227">
        <v>38.648648648648646</v>
      </c>
      <c r="AC227">
        <f t="shared" si="71"/>
        <v>1.5871343133980669</v>
      </c>
      <c r="AD227" t="s">
        <v>5174</v>
      </c>
      <c r="AE227">
        <v>35.307692307692307</v>
      </c>
      <c r="AF227">
        <f t="shared" si="72"/>
        <v>1.5478693332304245</v>
      </c>
      <c r="AG227">
        <v>0</v>
      </c>
      <c r="AH227" t="e">
        <f t="shared" si="73"/>
        <v>#NUM!</v>
      </c>
      <c r="AI227">
        <f t="shared" si="74"/>
        <v>1.1002178649237473</v>
      </c>
      <c r="AJ227">
        <f t="shared" si="67"/>
        <v>3.5384615384615401</v>
      </c>
      <c r="AK227" t="e">
        <f t="shared" si="75"/>
        <v>#DIV/0!</v>
      </c>
      <c r="AL227">
        <f t="shared" si="76"/>
        <v>38.648648648648646</v>
      </c>
      <c r="AM227">
        <v>56</v>
      </c>
      <c r="AN227">
        <v>1</v>
      </c>
      <c r="AO227">
        <v>1</v>
      </c>
      <c r="AP227">
        <v>3</v>
      </c>
      <c r="AQ227">
        <v>1.376391796328104</v>
      </c>
      <c r="AR227">
        <v>0</v>
      </c>
      <c r="AS227">
        <v>0</v>
      </c>
      <c r="AT227">
        <v>5091</v>
      </c>
      <c r="AU227">
        <v>3.706803097037338</v>
      </c>
      <c r="AV227">
        <v>0</v>
      </c>
      <c r="AW227">
        <v>0</v>
      </c>
      <c r="AX227">
        <v>1</v>
      </c>
      <c r="AY227">
        <v>0</v>
      </c>
      <c r="AZ227">
        <f t="shared" si="77"/>
        <v>1.1002178649237473</v>
      </c>
      <c r="BA227">
        <f t="shared" si="78"/>
        <v>0</v>
      </c>
      <c r="BB227">
        <v>0</v>
      </c>
      <c r="BC227" t="s">
        <v>3813</v>
      </c>
      <c r="BD227">
        <v>0</v>
      </c>
      <c r="BE227">
        <v>0</v>
      </c>
      <c r="BF227">
        <v>6683</v>
      </c>
      <c r="BG227" t="b">
        <f t="shared" si="79"/>
        <v>0</v>
      </c>
      <c r="BH227">
        <v>0</v>
      </c>
      <c r="BI227">
        <v>1</v>
      </c>
      <c r="BJ227">
        <f t="shared" si="80"/>
        <v>1</v>
      </c>
      <c r="BK227">
        <f t="shared" si="81"/>
        <v>0</v>
      </c>
      <c r="BL227">
        <f t="shared" si="82"/>
        <v>0</v>
      </c>
      <c r="BM227">
        <f t="shared" si="83"/>
        <v>1</v>
      </c>
      <c r="BN227">
        <f t="shared" si="84"/>
        <v>1</v>
      </c>
      <c r="BO227">
        <f t="shared" si="85"/>
        <v>0</v>
      </c>
      <c r="BP227">
        <v>1</v>
      </c>
      <c r="BQ227">
        <f t="shared" si="86"/>
        <v>1</v>
      </c>
      <c r="BR227">
        <f t="shared" si="87"/>
        <v>1</v>
      </c>
      <c r="BS227">
        <v>1</v>
      </c>
      <c r="BT227">
        <v>0</v>
      </c>
      <c r="BU227" t="str">
        <f t="shared" si="68"/>
        <v>2018内蒙古自治区</v>
      </c>
      <c r="BV227">
        <v>1</v>
      </c>
      <c r="BW227">
        <v>0</v>
      </c>
    </row>
    <row r="228" spans="1:75" x14ac:dyDescent="0.3">
      <c r="A228">
        <v>2020</v>
      </c>
      <c r="B228" t="s">
        <v>4865</v>
      </c>
      <c r="C228" t="s">
        <v>639</v>
      </c>
      <c r="D228" t="s">
        <v>3810</v>
      </c>
      <c r="E228" t="s">
        <v>24</v>
      </c>
      <c r="F228">
        <v>150502017</v>
      </c>
      <c r="G228" t="s">
        <v>3811</v>
      </c>
      <c r="H228" t="s">
        <v>579</v>
      </c>
      <c r="I228" t="s">
        <v>580</v>
      </c>
      <c r="J228">
        <v>69.02</v>
      </c>
      <c r="K228">
        <v>1.8389749549554679</v>
      </c>
      <c r="L228" t="str">
        <f t="shared" si="69"/>
        <v>2021通辽市</v>
      </c>
      <c r="M228">
        <v>23.37</v>
      </c>
      <c r="N228">
        <f t="shared" si="70"/>
        <v>1.3686587123922269</v>
      </c>
      <c r="O228">
        <v>0.28970000000000001</v>
      </c>
      <c r="P228">
        <v>7.1061908972634154</v>
      </c>
      <c r="Q228">
        <v>4.6485649105953852</v>
      </c>
      <c r="R228">
        <v>0.1422027523781986</v>
      </c>
      <c r="S228">
        <v>0.1982048085263822</v>
      </c>
      <c r="T228">
        <v>2.4996870826184039</v>
      </c>
      <c r="U228" t="s">
        <v>4890</v>
      </c>
      <c r="V228">
        <v>2</v>
      </c>
      <c r="W228" t="s">
        <v>304</v>
      </c>
      <c r="X228">
        <v>2016</v>
      </c>
      <c r="Y228" t="s">
        <v>308</v>
      </c>
      <c r="Z228">
        <v>38.846153846153847</v>
      </c>
      <c r="AA228">
        <f t="shared" si="66"/>
        <v>1.5893480258118247</v>
      </c>
      <c r="AB228">
        <v>38.648648648648646</v>
      </c>
      <c r="AC228">
        <f t="shared" si="71"/>
        <v>1.5871343133980669</v>
      </c>
      <c r="AD228" t="s">
        <v>5174</v>
      </c>
      <c r="AE228">
        <v>35.307692307692307</v>
      </c>
      <c r="AF228">
        <f t="shared" si="72"/>
        <v>1.5478693332304245</v>
      </c>
      <c r="AG228">
        <v>0</v>
      </c>
      <c r="AH228" t="e">
        <f t="shared" si="73"/>
        <v>#NUM!</v>
      </c>
      <c r="AI228">
        <f t="shared" si="74"/>
        <v>1.1002178649237473</v>
      </c>
      <c r="AJ228">
        <f t="shared" si="67"/>
        <v>3.5384615384615401</v>
      </c>
      <c r="AK228" t="e">
        <f t="shared" si="75"/>
        <v>#DIV/0!</v>
      </c>
      <c r="AL228">
        <f t="shared" si="76"/>
        <v>38.648648648648646</v>
      </c>
      <c r="AM228">
        <v>57</v>
      </c>
      <c r="AN228">
        <v>1</v>
      </c>
      <c r="AO228">
        <v>1</v>
      </c>
      <c r="AP228">
        <v>4</v>
      </c>
      <c r="AQ228">
        <v>1.8389749549554679</v>
      </c>
      <c r="AR228">
        <v>0</v>
      </c>
      <c r="AS228">
        <v>0</v>
      </c>
      <c r="AT228">
        <v>5556</v>
      </c>
      <c r="AU228">
        <v>3.744762237065578</v>
      </c>
      <c r="AV228">
        <v>0</v>
      </c>
      <c r="AW228">
        <v>0</v>
      </c>
      <c r="AX228">
        <v>1</v>
      </c>
      <c r="AY228">
        <v>0</v>
      </c>
      <c r="AZ228">
        <f t="shared" si="77"/>
        <v>1.1002178649237473</v>
      </c>
      <c r="BA228">
        <f t="shared" si="78"/>
        <v>0</v>
      </c>
      <c r="BB228">
        <v>0</v>
      </c>
      <c r="BC228" t="s">
        <v>3814</v>
      </c>
      <c r="BD228">
        <v>0</v>
      </c>
      <c r="BE228">
        <v>0</v>
      </c>
      <c r="BF228">
        <v>5091</v>
      </c>
      <c r="BG228" t="b">
        <f t="shared" si="79"/>
        <v>1</v>
      </c>
      <c r="BH228">
        <v>0</v>
      </c>
      <c r="BI228">
        <v>1</v>
      </c>
      <c r="BJ228">
        <f t="shared" si="80"/>
        <v>1</v>
      </c>
      <c r="BK228">
        <f t="shared" si="81"/>
        <v>0</v>
      </c>
      <c r="BL228">
        <f t="shared" si="82"/>
        <v>0</v>
      </c>
      <c r="BM228">
        <f t="shared" si="83"/>
        <v>1</v>
      </c>
      <c r="BN228">
        <f t="shared" si="84"/>
        <v>1</v>
      </c>
      <c r="BO228">
        <f t="shared" si="85"/>
        <v>0</v>
      </c>
      <c r="BP228">
        <v>1</v>
      </c>
      <c r="BQ228">
        <f t="shared" si="86"/>
        <v>1</v>
      </c>
      <c r="BR228">
        <f t="shared" si="87"/>
        <v>1</v>
      </c>
      <c r="BS228">
        <v>1</v>
      </c>
      <c r="BT228">
        <v>0</v>
      </c>
      <c r="BU228" t="str">
        <f t="shared" si="68"/>
        <v>2019内蒙古自治区</v>
      </c>
      <c r="BV228">
        <v>1</v>
      </c>
      <c r="BW228">
        <v>0</v>
      </c>
    </row>
    <row r="229" spans="1:75" x14ac:dyDescent="0.3">
      <c r="A229">
        <v>2021</v>
      </c>
      <c r="B229" t="s">
        <v>4865</v>
      </c>
      <c r="C229" t="s">
        <v>639</v>
      </c>
      <c r="D229" t="s">
        <v>640</v>
      </c>
      <c r="E229" t="s">
        <v>24</v>
      </c>
      <c r="F229">
        <v>150502021</v>
      </c>
      <c r="G229" t="s">
        <v>641</v>
      </c>
      <c r="H229" t="s">
        <v>579</v>
      </c>
      <c r="I229" t="s">
        <v>642</v>
      </c>
      <c r="J229">
        <v>23.37</v>
      </c>
      <c r="K229">
        <v>1.3686587123922269</v>
      </c>
      <c r="L229" t="str">
        <f t="shared" si="69"/>
        <v>2022通辽市</v>
      </c>
      <c r="M229">
        <v>42.43</v>
      </c>
      <c r="N229">
        <f t="shared" si="70"/>
        <v>1.6276730317666159</v>
      </c>
      <c r="O229">
        <v>0.31890000000000002</v>
      </c>
      <c r="P229">
        <v>7.1495270137543478</v>
      </c>
      <c r="Q229">
        <v>4.6932519544051736</v>
      </c>
      <c r="R229">
        <v>0.15011246285005969</v>
      </c>
      <c r="S229">
        <v>0.2336695040341813</v>
      </c>
      <c r="T229">
        <v>2.4983105537896</v>
      </c>
      <c r="U229" t="s">
        <v>4997</v>
      </c>
      <c r="V229">
        <v>2</v>
      </c>
      <c r="W229" t="s">
        <v>643</v>
      </c>
      <c r="X229">
        <v>2020</v>
      </c>
      <c r="Y229" t="s">
        <v>5173</v>
      </c>
      <c r="Z229">
        <v>54.34</v>
      </c>
      <c r="AA229">
        <f t="shared" si="66"/>
        <v>1.735119634081872</v>
      </c>
      <c r="AB229">
        <v>77.941176470588232</v>
      </c>
      <c r="AC229">
        <f t="shared" si="71"/>
        <v>1.8917669568945528</v>
      </c>
      <c r="AD229" t="s">
        <v>580</v>
      </c>
      <c r="AE229">
        <v>69.02</v>
      </c>
      <c r="AF229">
        <f t="shared" si="72"/>
        <v>1.8389749549554679</v>
      </c>
      <c r="AG229">
        <v>48.382352941176471</v>
      </c>
      <c r="AH229">
        <f t="shared" si="73"/>
        <v>1.6846869852437381</v>
      </c>
      <c r="AI229">
        <f t="shared" si="74"/>
        <v>0.78730802665893951</v>
      </c>
      <c r="AJ229">
        <f t="shared" si="67"/>
        <v>-14.679999999999993</v>
      </c>
      <c r="AK229">
        <f t="shared" si="75"/>
        <v>1.6109422492401215</v>
      </c>
      <c r="AL229">
        <f t="shared" si="76"/>
        <v>29.558823529411761</v>
      </c>
      <c r="AM229">
        <v>51</v>
      </c>
      <c r="AN229">
        <v>0</v>
      </c>
      <c r="AO229">
        <v>1</v>
      </c>
      <c r="AP229">
        <v>1</v>
      </c>
      <c r="AQ229">
        <v>1.3686587123922269</v>
      </c>
      <c r="AR229">
        <v>0</v>
      </c>
      <c r="AS229">
        <v>0</v>
      </c>
      <c r="AT229">
        <v>5423</v>
      </c>
      <c r="AU229">
        <v>3.7342396044354551</v>
      </c>
      <c r="AV229">
        <v>0</v>
      </c>
      <c r="AW229">
        <v>0</v>
      </c>
      <c r="AX229">
        <v>0</v>
      </c>
      <c r="AY229">
        <v>1</v>
      </c>
      <c r="AZ229">
        <f t="shared" si="77"/>
        <v>0</v>
      </c>
      <c r="BA229">
        <f t="shared" si="78"/>
        <v>0.78730802665893951</v>
      </c>
      <c r="BB229">
        <v>0</v>
      </c>
      <c r="BC229" t="s">
        <v>580</v>
      </c>
      <c r="BD229">
        <v>0</v>
      </c>
      <c r="BE229">
        <v>0</v>
      </c>
      <c r="BF229">
        <v>5556</v>
      </c>
      <c r="BG229" t="b">
        <f t="shared" si="79"/>
        <v>0</v>
      </c>
      <c r="BH229">
        <v>0</v>
      </c>
      <c r="BI229">
        <v>1</v>
      </c>
      <c r="BJ229">
        <f t="shared" si="80"/>
        <v>1</v>
      </c>
      <c r="BK229">
        <f t="shared" si="81"/>
        <v>0</v>
      </c>
      <c r="BL229">
        <f t="shared" si="82"/>
        <v>0</v>
      </c>
      <c r="BM229">
        <f t="shared" si="83"/>
        <v>1</v>
      </c>
      <c r="BN229">
        <f t="shared" si="84"/>
        <v>1</v>
      </c>
      <c r="BO229">
        <f t="shared" si="85"/>
        <v>0</v>
      </c>
      <c r="BP229">
        <v>1</v>
      </c>
      <c r="BQ229">
        <f t="shared" si="86"/>
        <v>1</v>
      </c>
      <c r="BR229">
        <f t="shared" si="87"/>
        <v>1</v>
      </c>
      <c r="BS229">
        <v>1</v>
      </c>
      <c r="BT229">
        <v>0</v>
      </c>
      <c r="BU229" t="str">
        <f t="shared" si="68"/>
        <v>2020内蒙古自治区</v>
      </c>
      <c r="BV229">
        <v>1</v>
      </c>
      <c r="BW229">
        <v>0</v>
      </c>
    </row>
    <row r="230" spans="1:75" x14ac:dyDescent="0.3">
      <c r="A230">
        <v>2022</v>
      </c>
      <c r="B230" t="s">
        <v>4865</v>
      </c>
      <c r="C230" t="s">
        <v>639</v>
      </c>
      <c r="D230" t="s">
        <v>640</v>
      </c>
      <c r="E230" t="s">
        <v>24</v>
      </c>
      <c r="F230">
        <v>150502021</v>
      </c>
      <c r="G230" t="s">
        <v>641</v>
      </c>
      <c r="H230" t="s">
        <v>579</v>
      </c>
      <c r="I230" t="s">
        <v>656</v>
      </c>
      <c r="J230">
        <v>42.43</v>
      </c>
      <c r="K230">
        <v>1.6276730317666159</v>
      </c>
      <c r="L230" t="str">
        <f t="shared" si="69"/>
        <v>2023通辽市</v>
      </c>
      <c r="M230">
        <v>43.04</v>
      </c>
      <c r="N230">
        <f t="shared" si="70"/>
        <v>1.6338722626583329</v>
      </c>
      <c r="O230">
        <v>0.3226</v>
      </c>
      <c r="P230">
        <v>6.1936810295412812</v>
      </c>
      <c r="Q230">
        <v>4.7402995147931497</v>
      </c>
      <c r="R230">
        <v>0.15523266061618729</v>
      </c>
      <c r="S230">
        <v>0.21822274968204339</v>
      </c>
      <c r="T230">
        <v>2.4983105537896</v>
      </c>
      <c r="U230" t="s">
        <v>5360</v>
      </c>
      <c r="V230">
        <v>2</v>
      </c>
      <c r="W230" t="s">
        <v>643</v>
      </c>
      <c r="X230">
        <v>2020</v>
      </c>
      <c r="Y230" t="s">
        <v>5173</v>
      </c>
      <c r="Z230">
        <v>54.34</v>
      </c>
      <c r="AA230">
        <f t="shared" si="66"/>
        <v>1.735119634081872</v>
      </c>
      <c r="AB230">
        <v>77.941176470588232</v>
      </c>
      <c r="AC230">
        <f t="shared" si="71"/>
        <v>1.8917669568945528</v>
      </c>
      <c r="AD230" t="s">
        <v>580</v>
      </c>
      <c r="AE230">
        <v>69.02</v>
      </c>
      <c r="AF230">
        <f t="shared" si="72"/>
        <v>1.8389749549554679</v>
      </c>
      <c r="AG230">
        <v>48.382352941176471</v>
      </c>
      <c r="AH230">
        <f t="shared" si="73"/>
        <v>1.6846869852437381</v>
      </c>
      <c r="AI230">
        <f t="shared" si="74"/>
        <v>0.78730802665893951</v>
      </c>
      <c r="AJ230">
        <f t="shared" si="67"/>
        <v>-14.679999999999993</v>
      </c>
      <c r="AK230">
        <f t="shared" si="75"/>
        <v>1.6109422492401215</v>
      </c>
      <c r="AL230">
        <f t="shared" si="76"/>
        <v>29.558823529411761</v>
      </c>
      <c r="AM230">
        <v>52</v>
      </c>
      <c r="AN230">
        <v>0</v>
      </c>
      <c r="AO230">
        <v>1</v>
      </c>
      <c r="AP230">
        <v>2</v>
      </c>
      <c r="AQ230">
        <v>1.6276730317666159</v>
      </c>
      <c r="AR230">
        <v>0</v>
      </c>
      <c r="AS230">
        <v>0</v>
      </c>
      <c r="AT230">
        <v>4510</v>
      </c>
      <c r="AU230">
        <v>3.6541765418779604</v>
      </c>
      <c r="AV230">
        <v>0</v>
      </c>
      <c r="AW230">
        <v>0</v>
      </c>
      <c r="AX230">
        <v>0</v>
      </c>
      <c r="AY230">
        <v>1</v>
      </c>
      <c r="AZ230">
        <f t="shared" si="77"/>
        <v>0</v>
      </c>
      <c r="BA230">
        <f t="shared" si="78"/>
        <v>0.78730802665893951</v>
      </c>
      <c r="BB230">
        <v>0</v>
      </c>
      <c r="BC230" t="s">
        <v>642</v>
      </c>
      <c r="BD230">
        <v>0</v>
      </c>
      <c r="BE230">
        <v>0</v>
      </c>
      <c r="BF230">
        <v>5423</v>
      </c>
      <c r="BG230" t="b">
        <f t="shared" si="79"/>
        <v>0</v>
      </c>
      <c r="BH230">
        <v>0</v>
      </c>
      <c r="BI230">
        <v>0</v>
      </c>
      <c r="BJ230">
        <f t="shared" si="80"/>
        <v>0</v>
      </c>
      <c r="BK230">
        <f t="shared" si="81"/>
        <v>0</v>
      </c>
      <c r="BL230">
        <f t="shared" si="82"/>
        <v>0</v>
      </c>
      <c r="BM230">
        <f t="shared" si="83"/>
        <v>0</v>
      </c>
      <c r="BN230">
        <f t="shared" si="84"/>
        <v>0</v>
      </c>
      <c r="BO230">
        <f t="shared" si="85"/>
        <v>0</v>
      </c>
      <c r="BP230">
        <v>0</v>
      </c>
      <c r="BQ230">
        <f t="shared" si="86"/>
        <v>0</v>
      </c>
      <c r="BR230">
        <f t="shared" si="87"/>
        <v>0</v>
      </c>
      <c r="BS230">
        <v>0</v>
      </c>
      <c r="BT230">
        <v>0</v>
      </c>
      <c r="BU230" t="str">
        <f t="shared" si="68"/>
        <v>2021内蒙古自治区</v>
      </c>
      <c r="BV230">
        <v>1</v>
      </c>
      <c r="BW230">
        <v>0</v>
      </c>
    </row>
    <row r="231" spans="1:75" x14ac:dyDescent="0.3">
      <c r="A231">
        <v>2014</v>
      </c>
      <c r="B231" t="s">
        <v>4865</v>
      </c>
      <c r="C231" t="s">
        <v>657</v>
      </c>
      <c r="D231" t="s">
        <v>922</v>
      </c>
      <c r="E231" t="s">
        <v>24</v>
      </c>
      <c r="F231">
        <v>150602011</v>
      </c>
      <c r="G231" t="s">
        <v>923</v>
      </c>
      <c r="H231" t="s">
        <v>660</v>
      </c>
      <c r="I231" t="s">
        <v>924</v>
      </c>
      <c r="J231">
        <v>27.777777777777779</v>
      </c>
      <c r="K231">
        <v>1.4436974992327127</v>
      </c>
      <c r="L231" t="str">
        <f t="shared" si="69"/>
        <v>2015鄂尔多斯市</v>
      </c>
      <c r="M231">
        <v>30.305000000000003</v>
      </c>
      <c r="N231">
        <f t="shared" si="70"/>
        <v>1.4815142883460291</v>
      </c>
      <c r="O231">
        <v>0.58099999999999996</v>
      </c>
      <c r="P231">
        <v>7.6080430457200183</v>
      </c>
      <c r="Q231">
        <v>5.3013599341094926</v>
      </c>
      <c r="R231">
        <v>0.1086350717846514</v>
      </c>
      <c r="S231">
        <v>0.79386501912405361</v>
      </c>
      <c r="T231">
        <v>2.1931245983544621</v>
      </c>
      <c r="U231" t="s">
        <v>5180</v>
      </c>
      <c r="V231">
        <v>2</v>
      </c>
      <c r="W231" t="s">
        <v>304</v>
      </c>
      <c r="X231">
        <v>2013</v>
      </c>
      <c r="Y231" t="s">
        <v>4889</v>
      </c>
      <c r="Z231">
        <v>15</v>
      </c>
      <c r="AA231">
        <f t="shared" si="66"/>
        <v>1.1760912590556813</v>
      </c>
      <c r="AB231">
        <v>0</v>
      </c>
      <c r="AC231" t="e">
        <f t="shared" si="71"/>
        <v>#NUM!</v>
      </c>
      <c r="AD231" t="s">
        <v>4937</v>
      </c>
      <c r="AE231">
        <v>42</v>
      </c>
      <c r="AF231">
        <f t="shared" si="72"/>
        <v>1.6232492903979006</v>
      </c>
      <c r="AG231">
        <v>67</v>
      </c>
      <c r="AH231">
        <f t="shared" si="73"/>
        <v>1.8260748027008264</v>
      </c>
      <c r="AI231">
        <f t="shared" si="74"/>
        <v>0.35714285714285715</v>
      </c>
      <c r="AJ231">
        <f t="shared" si="67"/>
        <v>-27</v>
      </c>
      <c r="AK231">
        <f t="shared" si="75"/>
        <v>0</v>
      </c>
      <c r="AL231">
        <f t="shared" si="76"/>
        <v>-67</v>
      </c>
      <c r="AM231">
        <v>56</v>
      </c>
      <c r="AN231">
        <v>0</v>
      </c>
      <c r="AO231">
        <v>1</v>
      </c>
      <c r="AP231">
        <v>4</v>
      </c>
      <c r="AQ231">
        <v>1.443697499232713</v>
      </c>
      <c r="AR231">
        <v>0</v>
      </c>
      <c r="AS231">
        <v>0</v>
      </c>
      <c r="AT231">
        <v>3975</v>
      </c>
      <c r="AU231">
        <v>3.5993371329924893</v>
      </c>
      <c r="AV231">
        <v>1</v>
      </c>
      <c r="AW231">
        <v>1</v>
      </c>
      <c r="AX231">
        <v>0</v>
      </c>
      <c r="AY231">
        <v>1</v>
      </c>
      <c r="AZ231">
        <f t="shared" si="77"/>
        <v>0</v>
      </c>
      <c r="BA231">
        <f t="shared" si="78"/>
        <v>0.35714285714285715</v>
      </c>
      <c r="BB231">
        <v>0</v>
      </c>
      <c r="BC231" t="s">
        <v>4937</v>
      </c>
      <c r="BD231">
        <v>0</v>
      </c>
      <c r="BE231">
        <v>0</v>
      </c>
      <c r="BF231">
        <v>5624</v>
      </c>
      <c r="BG231" t="b">
        <f t="shared" si="79"/>
        <v>0</v>
      </c>
      <c r="BH231">
        <v>0</v>
      </c>
      <c r="BI231">
        <v>0</v>
      </c>
      <c r="BJ231">
        <f t="shared" si="80"/>
        <v>1</v>
      </c>
      <c r="BK231">
        <f t="shared" si="81"/>
        <v>1</v>
      </c>
      <c r="BL231">
        <f t="shared" si="82"/>
        <v>0</v>
      </c>
      <c r="BM231">
        <f t="shared" si="83"/>
        <v>0</v>
      </c>
      <c r="BN231">
        <f t="shared" si="84"/>
        <v>1</v>
      </c>
      <c r="BO231">
        <f t="shared" si="85"/>
        <v>1</v>
      </c>
      <c r="BP231">
        <v>0</v>
      </c>
      <c r="BQ231">
        <f t="shared" si="86"/>
        <v>0</v>
      </c>
      <c r="BR231">
        <f t="shared" si="87"/>
        <v>0</v>
      </c>
      <c r="BS231">
        <v>1</v>
      </c>
      <c r="BT231">
        <v>0</v>
      </c>
      <c r="BU231" t="str">
        <f t="shared" si="68"/>
        <v>2013内蒙古自治区</v>
      </c>
      <c r="BV231">
        <v>0</v>
      </c>
      <c r="BW231">
        <v>0</v>
      </c>
    </row>
    <row r="232" spans="1:75" x14ac:dyDescent="0.3">
      <c r="A232">
        <v>2015</v>
      </c>
      <c r="B232" t="s">
        <v>4865</v>
      </c>
      <c r="C232" t="s">
        <v>657</v>
      </c>
      <c r="D232" t="s">
        <v>922</v>
      </c>
      <c r="E232" t="s">
        <v>24</v>
      </c>
      <c r="F232">
        <v>150602011</v>
      </c>
      <c r="G232" t="s">
        <v>923</v>
      </c>
      <c r="H232" t="s">
        <v>660</v>
      </c>
      <c r="I232" t="s">
        <v>925</v>
      </c>
      <c r="J232">
        <v>30.305</v>
      </c>
      <c r="K232">
        <v>1.4815142883460288</v>
      </c>
      <c r="L232" t="str">
        <f t="shared" si="69"/>
        <v>2016鄂尔多斯市</v>
      </c>
      <c r="M232">
        <v>56.92307692307692</v>
      </c>
      <c r="N232">
        <f t="shared" si="70"/>
        <v>1.7552883674241393</v>
      </c>
      <c r="O232">
        <v>0.56789999999999996</v>
      </c>
      <c r="P232">
        <v>7.6259428522558794</v>
      </c>
      <c r="Q232">
        <v>5.3163121915619787</v>
      </c>
      <c r="R232">
        <v>0.1009877384196185</v>
      </c>
      <c r="S232">
        <v>0.77093026874507253</v>
      </c>
      <c r="T232">
        <v>2.1967839377377092</v>
      </c>
      <c r="U232" t="s">
        <v>4922</v>
      </c>
      <c r="V232">
        <v>2</v>
      </c>
      <c r="W232" t="s">
        <v>304</v>
      </c>
      <c r="X232">
        <v>2013</v>
      </c>
      <c r="Y232" t="s">
        <v>4889</v>
      </c>
      <c r="Z232">
        <v>15</v>
      </c>
      <c r="AA232">
        <f t="shared" si="66"/>
        <v>1.1760912590556813</v>
      </c>
      <c r="AB232">
        <v>0</v>
      </c>
      <c r="AC232" t="e">
        <f t="shared" si="71"/>
        <v>#NUM!</v>
      </c>
      <c r="AD232" t="s">
        <v>4937</v>
      </c>
      <c r="AE232">
        <v>42</v>
      </c>
      <c r="AF232">
        <f t="shared" si="72"/>
        <v>1.6232492903979006</v>
      </c>
      <c r="AG232">
        <v>67</v>
      </c>
      <c r="AH232">
        <f t="shared" si="73"/>
        <v>1.8260748027008264</v>
      </c>
      <c r="AI232">
        <f t="shared" si="74"/>
        <v>0.35714285714285715</v>
      </c>
      <c r="AJ232">
        <f t="shared" si="67"/>
        <v>-27</v>
      </c>
      <c r="AK232">
        <f t="shared" si="75"/>
        <v>0</v>
      </c>
      <c r="AL232">
        <f t="shared" si="76"/>
        <v>-67</v>
      </c>
      <c r="AM232">
        <v>57</v>
      </c>
      <c r="AN232">
        <v>0</v>
      </c>
      <c r="AO232">
        <v>1</v>
      </c>
      <c r="AP232">
        <v>5</v>
      </c>
      <c r="AQ232">
        <v>1.4815142883460291</v>
      </c>
      <c r="AR232">
        <v>0</v>
      </c>
      <c r="AS232">
        <v>0</v>
      </c>
      <c r="AT232">
        <v>4879</v>
      </c>
      <c r="AU232">
        <v>3.688330818112266</v>
      </c>
      <c r="AV232">
        <v>1</v>
      </c>
      <c r="AW232">
        <v>0</v>
      </c>
      <c r="AX232">
        <v>0</v>
      </c>
      <c r="AY232">
        <v>1</v>
      </c>
      <c r="AZ232">
        <f t="shared" si="77"/>
        <v>0</v>
      </c>
      <c r="BA232">
        <f t="shared" si="78"/>
        <v>0.35714285714285715</v>
      </c>
      <c r="BB232">
        <v>1</v>
      </c>
      <c r="BC232" t="s">
        <v>924</v>
      </c>
      <c r="BD232">
        <v>0</v>
      </c>
      <c r="BE232">
        <v>0</v>
      </c>
      <c r="BF232">
        <v>3975</v>
      </c>
      <c r="BG232" t="b">
        <f t="shared" si="79"/>
        <v>1</v>
      </c>
      <c r="BH232">
        <v>0</v>
      </c>
      <c r="BI232">
        <v>0</v>
      </c>
      <c r="BJ232">
        <f t="shared" si="80"/>
        <v>1</v>
      </c>
      <c r="BK232">
        <f t="shared" si="81"/>
        <v>0</v>
      </c>
      <c r="BL232">
        <f t="shared" si="82"/>
        <v>0</v>
      </c>
      <c r="BM232">
        <f t="shared" si="83"/>
        <v>0</v>
      </c>
      <c r="BN232">
        <f t="shared" si="84"/>
        <v>1</v>
      </c>
      <c r="BO232">
        <f t="shared" si="85"/>
        <v>0</v>
      </c>
      <c r="BP232">
        <v>0</v>
      </c>
      <c r="BQ232">
        <f t="shared" si="86"/>
        <v>1</v>
      </c>
      <c r="BR232">
        <f t="shared" si="87"/>
        <v>1</v>
      </c>
      <c r="BS232">
        <v>1</v>
      </c>
      <c r="BT232">
        <v>0</v>
      </c>
      <c r="BU232" t="str">
        <f t="shared" si="68"/>
        <v>2014内蒙古自治区</v>
      </c>
      <c r="BV232">
        <v>1</v>
      </c>
      <c r="BW232">
        <v>0</v>
      </c>
    </row>
    <row r="233" spans="1:75" x14ac:dyDescent="0.3">
      <c r="A233">
        <v>2016</v>
      </c>
      <c r="B233" t="s">
        <v>4865</v>
      </c>
      <c r="C233" t="s">
        <v>657</v>
      </c>
      <c r="D233" t="s">
        <v>926</v>
      </c>
      <c r="E233" t="s">
        <v>24</v>
      </c>
      <c r="F233">
        <v>150602016</v>
      </c>
      <c r="G233" t="s">
        <v>927</v>
      </c>
      <c r="H233" t="s">
        <v>660</v>
      </c>
      <c r="I233" t="s">
        <v>928</v>
      </c>
      <c r="J233">
        <v>56.92307692307692</v>
      </c>
      <c r="K233">
        <v>1.7552883674241393</v>
      </c>
      <c r="L233" t="str">
        <f t="shared" si="69"/>
        <v>2017鄂尔多斯市</v>
      </c>
      <c r="M233">
        <v>23.283582089552237</v>
      </c>
      <c r="N233">
        <f t="shared" si="70"/>
        <v>1.3670497956536352</v>
      </c>
      <c r="O233">
        <v>0.55709999999773652</v>
      </c>
      <c r="P233">
        <v>7.6452192334412983</v>
      </c>
      <c r="Q233">
        <v>5.3334230903719746</v>
      </c>
      <c r="R233">
        <v>0.1046381444003829</v>
      </c>
      <c r="S233">
        <v>0.80305459883084918</v>
      </c>
      <c r="T233">
        <v>2.2013971243204509</v>
      </c>
      <c r="U233" t="s">
        <v>4880</v>
      </c>
      <c r="V233">
        <v>1</v>
      </c>
      <c r="W233" t="s">
        <v>4865</v>
      </c>
      <c r="X233">
        <v>2015</v>
      </c>
      <c r="Y233" t="s">
        <v>4922</v>
      </c>
      <c r="Z233">
        <v>40.145000000000003</v>
      </c>
      <c r="AA233">
        <f t="shared" si="66"/>
        <v>1.6036314622515433</v>
      </c>
      <c r="AB233">
        <v>28.216374269005847</v>
      </c>
      <c r="AC233">
        <f t="shared" si="71"/>
        <v>1.4505012072876575</v>
      </c>
      <c r="AD233" t="s">
        <v>925</v>
      </c>
      <c r="AE233">
        <v>30.305000000000003</v>
      </c>
      <c r="AF233">
        <f t="shared" si="72"/>
        <v>1.4815142883460291</v>
      </c>
      <c r="AG233">
        <v>17.236842105263158</v>
      </c>
      <c r="AH233">
        <f t="shared" si="73"/>
        <v>1.2364577033749728</v>
      </c>
      <c r="AI233">
        <f t="shared" si="74"/>
        <v>1.3246988945718527</v>
      </c>
      <c r="AJ233">
        <f t="shared" si="67"/>
        <v>9.84</v>
      </c>
      <c r="AK233">
        <f t="shared" si="75"/>
        <v>1.6369804919423241</v>
      </c>
      <c r="AL233">
        <f t="shared" si="76"/>
        <v>10.979532163742689</v>
      </c>
      <c r="AM233">
        <v>54</v>
      </c>
      <c r="AN233">
        <v>1</v>
      </c>
      <c r="AO233">
        <v>1</v>
      </c>
      <c r="AP233">
        <v>1</v>
      </c>
      <c r="AQ233">
        <v>1.7552883674241391</v>
      </c>
      <c r="AR233">
        <v>0</v>
      </c>
      <c r="AS233">
        <v>0</v>
      </c>
      <c r="AT233">
        <v>5189</v>
      </c>
      <c r="AU233">
        <v>3.7150836706949271</v>
      </c>
      <c r="AV233">
        <v>0</v>
      </c>
      <c r="AW233">
        <v>0</v>
      </c>
      <c r="AX233">
        <v>1</v>
      </c>
      <c r="AY233">
        <v>0</v>
      </c>
      <c r="AZ233">
        <f t="shared" si="77"/>
        <v>1.3246988945718527</v>
      </c>
      <c r="BA233">
        <f t="shared" si="78"/>
        <v>0</v>
      </c>
      <c r="BB233">
        <v>0</v>
      </c>
      <c r="BC233" t="s">
        <v>925</v>
      </c>
      <c r="BD233">
        <v>0</v>
      </c>
      <c r="BE233">
        <v>0</v>
      </c>
      <c r="BF233">
        <v>4879</v>
      </c>
      <c r="BG233" t="b">
        <f t="shared" si="79"/>
        <v>0</v>
      </c>
      <c r="BH233">
        <v>0</v>
      </c>
      <c r="BI233">
        <v>0</v>
      </c>
      <c r="BJ233">
        <f t="shared" si="80"/>
        <v>0</v>
      </c>
      <c r="BK233">
        <f t="shared" si="81"/>
        <v>0</v>
      </c>
      <c r="BL233">
        <f t="shared" si="82"/>
        <v>0</v>
      </c>
      <c r="BM233">
        <f t="shared" si="83"/>
        <v>0</v>
      </c>
      <c r="BN233">
        <f t="shared" si="84"/>
        <v>0</v>
      </c>
      <c r="BO233">
        <f t="shared" si="85"/>
        <v>0</v>
      </c>
      <c r="BP233">
        <v>0</v>
      </c>
      <c r="BQ233">
        <f t="shared" si="86"/>
        <v>0</v>
      </c>
      <c r="BR233">
        <f t="shared" si="87"/>
        <v>0</v>
      </c>
      <c r="BS233">
        <v>0</v>
      </c>
      <c r="BT233">
        <v>0</v>
      </c>
      <c r="BU233" t="str">
        <f t="shared" si="68"/>
        <v>2015内蒙古自治区</v>
      </c>
      <c r="BV233">
        <v>1</v>
      </c>
      <c r="BW233">
        <v>0</v>
      </c>
    </row>
    <row r="234" spans="1:75" x14ac:dyDescent="0.3">
      <c r="A234">
        <v>2017</v>
      </c>
      <c r="B234" t="s">
        <v>4865</v>
      </c>
      <c r="C234" t="s">
        <v>657</v>
      </c>
      <c r="D234" t="s">
        <v>929</v>
      </c>
      <c r="E234" t="s">
        <v>24</v>
      </c>
      <c r="F234">
        <v>150602017</v>
      </c>
      <c r="G234" t="s">
        <v>930</v>
      </c>
      <c r="H234" t="s">
        <v>660</v>
      </c>
      <c r="I234" t="s">
        <v>931</v>
      </c>
      <c r="J234">
        <v>23.28358208955224</v>
      </c>
      <c r="K234">
        <v>1.3670497956536352</v>
      </c>
      <c r="L234" t="str">
        <f t="shared" si="69"/>
        <v>2018鄂尔多斯市</v>
      </c>
      <c r="M234">
        <v>43.082191780821915</v>
      </c>
      <c r="N234">
        <f t="shared" si="70"/>
        <v>1.6342977896608317</v>
      </c>
      <c r="O234">
        <v>0.54155247382144911</v>
      </c>
      <c r="P234">
        <v>7.611784051894313</v>
      </c>
      <c r="Q234">
        <v>5.2977320677079556</v>
      </c>
      <c r="R234">
        <v>0.13736130950947481</v>
      </c>
      <c r="S234">
        <v>0.75382900039757128</v>
      </c>
      <c r="T234">
        <v>2.20682587603185</v>
      </c>
      <c r="U234" t="s">
        <v>5361</v>
      </c>
      <c r="V234">
        <v>2</v>
      </c>
      <c r="W234" t="s">
        <v>312</v>
      </c>
      <c r="X234">
        <v>2016</v>
      </c>
      <c r="Y234" t="s">
        <v>313</v>
      </c>
      <c r="Z234">
        <v>28.5</v>
      </c>
      <c r="AA234">
        <f t="shared" si="66"/>
        <v>1.4548448600085102</v>
      </c>
      <c r="AB234">
        <v>18.175675675675674</v>
      </c>
      <c r="AC234">
        <f t="shared" si="71"/>
        <v>1.2594905646074506</v>
      </c>
      <c r="AD234" t="s">
        <v>928</v>
      </c>
      <c r="AE234">
        <v>56.92307692307692</v>
      </c>
      <c r="AF234">
        <f t="shared" si="72"/>
        <v>1.7552883674241393</v>
      </c>
      <c r="AG234">
        <v>0.47297297297297297</v>
      </c>
      <c r="AH234">
        <f t="shared" si="73"/>
        <v>-0.32516367538070057</v>
      </c>
      <c r="AI234">
        <f t="shared" si="74"/>
        <v>0.50067567567567572</v>
      </c>
      <c r="AJ234">
        <f t="shared" si="67"/>
        <v>-28.42307692307692</v>
      </c>
      <c r="AK234">
        <f t="shared" si="75"/>
        <v>38.428571428571423</v>
      </c>
      <c r="AL234">
        <f t="shared" si="76"/>
        <v>17.702702702702702</v>
      </c>
      <c r="AM234">
        <v>51</v>
      </c>
      <c r="AN234">
        <v>1</v>
      </c>
      <c r="AO234">
        <v>1</v>
      </c>
      <c r="AP234">
        <v>1</v>
      </c>
      <c r="AQ234">
        <v>1.3670497956536349</v>
      </c>
      <c r="AR234">
        <v>0</v>
      </c>
      <c r="AS234">
        <v>0</v>
      </c>
      <c r="AT234">
        <v>4091</v>
      </c>
      <c r="AU234">
        <v>3.6118294794983736</v>
      </c>
      <c r="AV234">
        <v>0</v>
      </c>
      <c r="AW234">
        <v>0</v>
      </c>
      <c r="AX234">
        <v>0</v>
      </c>
      <c r="AY234">
        <v>1</v>
      </c>
      <c r="AZ234">
        <f t="shared" si="77"/>
        <v>0</v>
      </c>
      <c r="BA234">
        <f t="shared" si="78"/>
        <v>0.50067567567567572</v>
      </c>
      <c r="BB234">
        <v>0</v>
      </c>
      <c r="BC234" t="s">
        <v>928</v>
      </c>
      <c r="BD234">
        <v>0</v>
      </c>
      <c r="BE234">
        <v>0</v>
      </c>
      <c r="BF234">
        <v>5189</v>
      </c>
      <c r="BG234" t="b">
        <f t="shared" si="79"/>
        <v>0</v>
      </c>
      <c r="BH234">
        <v>0</v>
      </c>
      <c r="BI234">
        <v>0</v>
      </c>
      <c r="BJ234">
        <f t="shared" si="80"/>
        <v>0</v>
      </c>
      <c r="BK234">
        <f t="shared" si="81"/>
        <v>0</v>
      </c>
      <c r="BL234">
        <f t="shared" si="82"/>
        <v>0</v>
      </c>
      <c r="BM234">
        <f t="shared" si="83"/>
        <v>0</v>
      </c>
      <c r="BN234">
        <f t="shared" si="84"/>
        <v>0</v>
      </c>
      <c r="BO234">
        <f t="shared" si="85"/>
        <v>0</v>
      </c>
      <c r="BP234">
        <v>0</v>
      </c>
      <c r="BQ234">
        <f t="shared" si="86"/>
        <v>0</v>
      </c>
      <c r="BR234">
        <f t="shared" si="87"/>
        <v>0</v>
      </c>
      <c r="BS234">
        <v>0</v>
      </c>
      <c r="BT234">
        <v>0</v>
      </c>
      <c r="BU234" t="str">
        <f t="shared" si="68"/>
        <v>2016内蒙古自治区</v>
      </c>
      <c r="BV234">
        <v>0</v>
      </c>
      <c r="BW234">
        <v>0</v>
      </c>
    </row>
    <row r="235" spans="1:75" x14ac:dyDescent="0.3">
      <c r="A235">
        <v>2018</v>
      </c>
      <c r="B235" t="s">
        <v>4865</v>
      </c>
      <c r="C235" t="s">
        <v>657</v>
      </c>
      <c r="D235" t="s">
        <v>932</v>
      </c>
      <c r="E235" t="s">
        <v>24</v>
      </c>
      <c r="F235">
        <v>150602018</v>
      </c>
      <c r="G235" t="s">
        <v>933</v>
      </c>
      <c r="H235" t="s">
        <v>660</v>
      </c>
      <c r="I235" t="s">
        <v>934</v>
      </c>
      <c r="J235">
        <v>43.082191780821923</v>
      </c>
      <c r="K235">
        <v>1.6342977896608319</v>
      </c>
      <c r="L235" t="str">
        <f t="shared" si="69"/>
        <v>2019鄂尔多斯市</v>
      </c>
      <c r="M235">
        <v>43.985507246376812</v>
      </c>
      <c r="N235">
        <f t="shared" si="70"/>
        <v>1.643309604674021</v>
      </c>
      <c r="O235">
        <v>0.52329999999999999</v>
      </c>
      <c r="P235">
        <v>7.575558454114832</v>
      </c>
      <c r="Q235">
        <v>5.2588431287812014</v>
      </c>
      <c r="R235">
        <v>0.11322622276944359</v>
      </c>
      <c r="S235">
        <v>0.73908727367654481</v>
      </c>
      <c r="T235">
        <v>2.2095150145426312</v>
      </c>
      <c r="U235" t="s">
        <v>5362</v>
      </c>
      <c r="V235">
        <v>2</v>
      </c>
      <c r="W235" t="s">
        <v>727</v>
      </c>
      <c r="X235">
        <v>2017</v>
      </c>
      <c r="Y235" t="s">
        <v>935</v>
      </c>
      <c r="Z235">
        <v>31.567164179104477</v>
      </c>
      <c r="AA235">
        <f t="shared" si="66"/>
        <v>1.4992355690102348</v>
      </c>
      <c r="AB235">
        <v>21.911764705882355</v>
      </c>
      <c r="AC235">
        <f t="shared" si="71"/>
        <v>1.3406773557060379</v>
      </c>
      <c r="AD235" t="s">
        <v>931</v>
      </c>
      <c r="AE235">
        <v>23.283582089552237</v>
      </c>
      <c r="AF235">
        <f t="shared" si="72"/>
        <v>1.3670497956536352</v>
      </c>
      <c r="AG235">
        <v>14.705882352941178</v>
      </c>
      <c r="AH235">
        <f t="shared" si="73"/>
        <v>1.1674910872937636</v>
      </c>
      <c r="AI235">
        <f t="shared" si="74"/>
        <v>1.3557692307692308</v>
      </c>
      <c r="AJ235">
        <f t="shared" si="67"/>
        <v>8.2835820895522403</v>
      </c>
      <c r="AK235">
        <f t="shared" si="75"/>
        <v>1.49</v>
      </c>
      <c r="AL235">
        <f t="shared" si="76"/>
        <v>7.2058823529411775</v>
      </c>
      <c r="AM235">
        <v>55</v>
      </c>
      <c r="AN235">
        <v>1</v>
      </c>
      <c r="AO235">
        <v>1</v>
      </c>
      <c r="AP235">
        <v>1</v>
      </c>
      <c r="AQ235">
        <v>1.6342977896608319</v>
      </c>
      <c r="AR235">
        <v>1</v>
      </c>
      <c r="AS235">
        <v>1</v>
      </c>
      <c r="AT235">
        <v>5641</v>
      </c>
      <c r="AU235">
        <v>3.7513560997253936</v>
      </c>
      <c r="AV235">
        <v>0</v>
      </c>
      <c r="AW235">
        <v>0</v>
      </c>
      <c r="AX235">
        <v>1</v>
      </c>
      <c r="AY235">
        <v>0</v>
      </c>
      <c r="AZ235">
        <f t="shared" si="77"/>
        <v>1.3557692307692308</v>
      </c>
      <c r="BA235">
        <f t="shared" si="78"/>
        <v>0</v>
      </c>
      <c r="BB235">
        <v>0</v>
      </c>
      <c r="BC235" t="s">
        <v>931</v>
      </c>
      <c r="BD235">
        <v>0</v>
      </c>
      <c r="BE235">
        <v>0</v>
      </c>
      <c r="BF235">
        <v>4091</v>
      </c>
      <c r="BG235" t="b">
        <f t="shared" si="79"/>
        <v>0</v>
      </c>
      <c r="BH235">
        <v>1</v>
      </c>
      <c r="BI235">
        <v>1</v>
      </c>
      <c r="BJ235">
        <f t="shared" si="80"/>
        <v>1</v>
      </c>
      <c r="BK235">
        <f t="shared" si="81"/>
        <v>1</v>
      </c>
      <c r="BL235">
        <f t="shared" si="82"/>
        <v>1</v>
      </c>
      <c r="BM235">
        <f t="shared" si="83"/>
        <v>1</v>
      </c>
      <c r="BN235">
        <f t="shared" si="84"/>
        <v>1</v>
      </c>
      <c r="BO235">
        <f t="shared" si="85"/>
        <v>1</v>
      </c>
      <c r="BP235">
        <v>0</v>
      </c>
      <c r="BQ235">
        <f t="shared" si="86"/>
        <v>0</v>
      </c>
      <c r="BR235">
        <f t="shared" si="87"/>
        <v>0</v>
      </c>
      <c r="BS235">
        <v>1</v>
      </c>
      <c r="BT235">
        <v>0</v>
      </c>
      <c r="BU235" t="str">
        <f t="shared" si="68"/>
        <v>2017内蒙古自治区</v>
      </c>
      <c r="BV235">
        <v>0</v>
      </c>
      <c r="BW235">
        <v>0</v>
      </c>
    </row>
    <row r="236" spans="1:75" x14ac:dyDescent="0.3">
      <c r="A236">
        <v>2019</v>
      </c>
      <c r="B236" t="s">
        <v>4865</v>
      </c>
      <c r="C236" t="s">
        <v>657</v>
      </c>
      <c r="D236" t="s">
        <v>932</v>
      </c>
      <c r="E236" t="s">
        <v>24</v>
      </c>
      <c r="F236">
        <v>150602018</v>
      </c>
      <c r="G236" t="s">
        <v>933</v>
      </c>
      <c r="H236" t="s">
        <v>660</v>
      </c>
      <c r="I236" t="s">
        <v>936</v>
      </c>
      <c r="J236">
        <v>43.985507246376812</v>
      </c>
      <c r="K236">
        <v>1.643309604674021</v>
      </c>
      <c r="L236" t="str">
        <f t="shared" si="69"/>
        <v>2020鄂尔多斯市</v>
      </c>
      <c r="M236">
        <v>34.299999999999997</v>
      </c>
      <c r="N236">
        <f t="shared" si="70"/>
        <v>1.5352941200427705</v>
      </c>
      <c r="O236">
        <v>0.58040000000000003</v>
      </c>
      <c r="P236">
        <v>7.5569052690554477</v>
      </c>
      <c r="Q236">
        <v>5.2382192843131747</v>
      </c>
      <c r="R236">
        <v>0.12655802151094939</v>
      </c>
      <c r="S236">
        <v>0.79948081640885671</v>
      </c>
      <c r="T236">
        <v>2.214843848047698</v>
      </c>
      <c r="U236" t="s">
        <v>4995</v>
      </c>
      <c r="V236">
        <v>2</v>
      </c>
      <c r="W236" t="s">
        <v>727</v>
      </c>
      <c r="X236">
        <v>2017</v>
      </c>
      <c r="Y236" t="s">
        <v>935</v>
      </c>
      <c r="Z236">
        <v>31.567164179104477</v>
      </c>
      <c r="AA236">
        <f t="shared" si="66"/>
        <v>1.4992355690102348</v>
      </c>
      <c r="AB236">
        <v>21.911764705882355</v>
      </c>
      <c r="AC236">
        <f t="shared" si="71"/>
        <v>1.3406773557060379</v>
      </c>
      <c r="AD236" t="s">
        <v>931</v>
      </c>
      <c r="AE236">
        <v>23.283582089552237</v>
      </c>
      <c r="AF236">
        <f t="shared" si="72"/>
        <v>1.3670497956536352</v>
      </c>
      <c r="AG236">
        <v>14.705882352941178</v>
      </c>
      <c r="AH236">
        <f t="shared" si="73"/>
        <v>1.1674910872937636</v>
      </c>
      <c r="AI236">
        <f t="shared" si="74"/>
        <v>1.3557692307692308</v>
      </c>
      <c r="AJ236">
        <f t="shared" si="67"/>
        <v>8.2835820895522403</v>
      </c>
      <c r="AK236">
        <f t="shared" si="75"/>
        <v>1.49</v>
      </c>
      <c r="AL236">
        <f t="shared" si="76"/>
        <v>7.2058823529411775</v>
      </c>
      <c r="AM236">
        <v>56</v>
      </c>
      <c r="AN236">
        <v>1</v>
      </c>
      <c r="AO236">
        <v>1</v>
      </c>
      <c r="AP236">
        <v>2</v>
      </c>
      <c r="AQ236">
        <v>1.643309604674021</v>
      </c>
      <c r="AR236">
        <v>0</v>
      </c>
      <c r="AS236">
        <v>0</v>
      </c>
      <c r="AT236">
        <v>4971</v>
      </c>
      <c r="AU236">
        <v>3.696443763138999</v>
      </c>
      <c r="AV236">
        <v>0</v>
      </c>
      <c r="AW236">
        <v>0</v>
      </c>
      <c r="AX236">
        <v>1</v>
      </c>
      <c r="AY236">
        <v>0</v>
      </c>
      <c r="AZ236">
        <f t="shared" si="77"/>
        <v>1.3557692307692308</v>
      </c>
      <c r="BA236">
        <f t="shared" si="78"/>
        <v>0</v>
      </c>
      <c r="BB236">
        <v>0</v>
      </c>
      <c r="BC236" t="s">
        <v>934</v>
      </c>
      <c r="BD236">
        <v>1</v>
      </c>
      <c r="BE236">
        <v>1</v>
      </c>
      <c r="BF236">
        <v>5641</v>
      </c>
      <c r="BG236" t="b">
        <f t="shared" si="79"/>
        <v>0</v>
      </c>
      <c r="BH236">
        <v>0</v>
      </c>
      <c r="BI236">
        <v>1</v>
      </c>
      <c r="BJ236">
        <f t="shared" si="80"/>
        <v>1</v>
      </c>
      <c r="BK236">
        <f t="shared" si="81"/>
        <v>0</v>
      </c>
      <c r="BL236">
        <f t="shared" si="82"/>
        <v>0</v>
      </c>
      <c r="BM236">
        <f t="shared" si="83"/>
        <v>1</v>
      </c>
      <c r="BN236">
        <f t="shared" si="84"/>
        <v>1</v>
      </c>
      <c r="BO236">
        <f t="shared" si="85"/>
        <v>0</v>
      </c>
      <c r="BP236">
        <v>1</v>
      </c>
      <c r="BQ236">
        <f t="shared" si="86"/>
        <v>1</v>
      </c>
      <c r="BR236">
        <f t="shared" si="87"/>
        <v>1</v>
      </c>
      <c r="BS236">
        <v>1</v>
      </c>
      <c r="BT236">
        <v>0</v>
      </c>
      <c r="BU236" t="str">
        <f t="shared" si="68"/>
        <v>2018内蒙古自治区</v>
      </c>
      <c r="BV236">
        <v>1</v>
      </c>
      <c r="BW236">
        <v>0</v>
      </c>
    </row>
    <row r="237" spans="1:75" x14ac:dyDescent="0.3">
      <c r="A237">
        <v>2020</v>
      </c>
      <c r="B237" t="s">
        <v>4865</v>
      </c>
      <c r="C237" t="s">
        <v>657</v>
      </c>
      <c r="D237" t="s">
        <v>932</v>
      </c>
      <c r="E237" t="s">
        <v>24</v>
      </c>
      <c r="F237">
        <v>150602018</v>
      </c>
      <c r="G237" t="s">
        <v>933</v>
      </c>
      <c r="H237" t="s">
        <v>660</v>
      </c>
      <c r="I237" t="s">
        <v>662</v>
      </c>
      <c r="J237">
        <v>34.299999999999997</v>
      </c>
      <c r="K237">
        <v>1.5352941200427705</v>
      </c>
      <c r="L237" t="str">
        <f t="shared" si="69"/>
        <v>2021鄂尔多斯市</v>
      </c>
      <c r="M237">
        <v>33.28</v>
      </c>
      <c r="N237">
        <f t="shared" si="70"/>
        <v>1.5221833176186863</v>
      </c>
      <c r="O237">
        <v>0.56759999999999999</v>
      </c>
      <c r="P237">
        <v>7.5482665451707449</v>
      </c>
      <c r="Q237">
        <v>5.2158674698250804</v>
      </c>
      <c r="R237">
        <v>0.13800175295138159</v>
      </c>
      <c r="S237">
        <v>0.70045294371223998</v>
      </c>
      <c r="T237">
        <v>2.2161659022859932</v>
      </c>
      <c r="U237" t="s">
        <v>4890</v>
      </c>
      <c r="V237">
        <v>2</v>
      </c>
      <c r="W237" t="s">
        <v>727</v>
      </c>
      <c r="X237">
        <v>2017</v>
      </c>
      <c r="Y237" t="s">
        <v>935</v>
      </c>
      <c r="Z237">
        <v>31.567164179104477</v>
      </c>
      <c r="AA237">
        <f t="shared" si="66"/>
        <v>1.4992355690102348</v>
      </c>
      <c r="AB237">
        <v>21.911764705882355</v>
      </c>
      <c r="AC237">
        <f t="shared" si="71"/>
        <v>1.3406773557060379</v>
      </c>
      <c r="AD237" t="s">
        <v>931</v>
      </c>
      <c r="AE237">
        <v>23.283582089552237</v>
      </c>
      <c r="AF237">
        <f t="shared" si="72"/>
        <v>1.3670497956536352</v>
      </c>
      <c r="AG237">
        <v>14.705882352941178</v>
      </c>
      <c r="AH237">
        <f t="shared" si="73"/>
        <v>1.1674910872937636</v>
      </c>
      <c r="AI237">
        <f t="shared" si="74"/>
        <v>1.3557692307692308</v>
      </c>
      <c r="AJ237">
        <f t="shared" si="67"/>
        <v>8.2835820895522403</v>
      </c>
      <c r="AK237">
        <f t="shared" si="75"/>
        <v>1.49</v>
      </c>
      <c r="AL237">
        <f t="shared" si="76"/>
        <v>7.2058823529411775</v>
      </c>
      <c r="AM237">
        <v>57</v>
      </c>
      <c r="AN237">
        <v>1</v>
      </c>
      <c r="AO237">
        <v>1</v>
      </c>
      <c r="AP237">
        <v>3</v>
      </c>
      <c r="AQ237">
        <v>1.535294120042771</v>
      </c>
      <c r="AR237">
        <v>0</v>
      </c>
      <c r="AS237">
        <v>0</v>
      </c>
      <c r="AT237">
        <v>6069</v>
      </c>
      <c r="AU237">
        <v>3.7831171374904673</v>
      </c>
      <c r="AV237">
        <v>0</v>
      </c>
      <c r="AW237">
        <v>0</v>
      </c>
      <c r="AX237">
        <v>1</v>
      </c>
      <c r="AY237">
        <v>0</v>
      </c>
      <c r="AZ237">
        <f t="shared" si="77"/>
        <v>1.3557692307692308</v>
      </c>
      <c r="BA237">
        <f t="shared" si="78"/>
        <v>0</v>
      </c>
      <c r="BB237">
        <v>0</v>
      </c>
      <c r="BC237" t="s">
        <v>936</v>
      </c>
      <c r="BD237">
        <v>0</v>
      </c>
      <c r="BE237">
        <v>0</v>
      </c>
      <c r="BF237">
        <v>4971</v>
      </c>
      <c r="BG237" t="b">
        <f t="shared" si="79"/>
        <v>1</v>
      </c>
      <c r="BH237">
        <v>0</v>
      </c>
      <c r="BI237">
        <v>1</v>
      </c>
      <c r="BJ237">
        <f t="shared" si="80"/>
        <v>1</v>
      </c>
      <c r="BK237">
        <f t="shared" si="81"/>
        <v>0</v>
      </c>
      <c r="BL237">
        <f t="shared" si="82"/>
        <v>0</v>
      </c>
      <c r="BM237">
        <f t="shared" si="83"/>
        <v>1</v>
      </c>
      <c r="BN237">
        <f t="shared" si="84"/>
        <v>1</v>
      </c>
      <c r="BO237">
        <f t="shared" si="85"/>
        <v>0</v>
      </c>
      <c r="BP237">
        <v>1</v>
      </c>
      <c r="BQ237">
        <f t="shared" si="86"/>
        <v>1</v>
      </c>
      <c r="BR237">
        <f t="shared" si="87"/>
        <v>1</v>
      </c>
      <c r="BS237">
        <v>1</v>
      </c>
      <c r="BT237">
        <v>0</v>
      </c>
      <c r="BU237" t="str">
        <f t="shared" si="68"/>
        <v>2019内蒙古自治区</v>
      </c>
      <c r="BV237">
        <v>1</v>
      </c>
      <c r="BW237">
        <v>0</v>
      </c>
    </row>
    <row r="238" spans="1:75" x14ac:dyDescent="0.3">
      <c r="A238">
        <v>2021</v>
      </c>
      <c r="B238" t="s">
        <v>4865</v>
      </c>
      <c r="C238" t="s">
        <v>657</v>
      </c>
      <c r="D238" t="s">
        <v>658</v>
      </c>
      <c r="E238" t="s">
        <v>24</v>
      </c>
      <c r="F238">
        <v>150602021</v>
      </c>
      <c r="G238" t="s">
        <v>659</v>
      </c>
      <c r="H238" t="s">
        <v>660</v>
      </c>
      <c r="I238" t="s">
        <v>661</v>
      </c>
      <c r="J238">
        <v>33.28</v>
      </c>
      <c r="K238">
        <v>1.5221833176186863</v>
      </c>
      <c r="L238" t="str">
        <f t="shared" si="69"/>
        <v>2022鄂尔多斯市</v>
      </c>
      <c r="M238">
        <v>50.7</v>
      </c>
      <c r="N238">
        <f t="shared" si="70"/>
        <v>1.705007959333336</v>
      </c>
      <c r="O238">
        <v>0.65269999999999995</v>
      </c>
      <c r="P238">
        <v>7.6735737964230513</v>
      </c>
      <c r="Q238">
        <v>5.338691506835497</v>
      </c>
      <c r="R238">
        <v>0.14090992505849731</v>
      </c>
      <c r="S238">
        <v>0.75654694838930114</v>
      </c>
      <c r="T238">
        <v>2.2174839442139058</v>
      </c>
      <c r="U238" t="s">
        <v>4997</v>
      </c>
      <c r="V238">
        <v>2</v>
      </c>
      <c r="W238" t="s">
        <v>579</v>
      </c>
      <c r="X238">
        <v>2020</v>
      </c>
      <c r="Y238" t="s">
        <v>580</v>
      </c>
      <c r="Z238">
        <v>69.02</v>
      </c>
      <c r="AA238">
        <f t="shared" si="66"/>
        <v>1.8389749549554679</v>
      </c>
      <c r="AB238">
        <v>48.382352941176471</v>
      </c>
      <c r="AC238">
        <f t="shared" si="71"/>
        <v>1.6846869852437381</v>
      </c>
      <c r="AD238" t="s">
        <v>662</v>
      </c>
      <c r="AE238">
        <v>34.299999999999997</v>
      </c>
      <c r="AF238">
        <f t="shared" si="72"/>
        <v>1.5352941200427705</v>
      </c>
      <c r="AG238">
        <v>28.235294117647058</v>
      </c>
      <c r="AH238">
        <f t="shared" si="73"/>
        <v>1.4507923159973133</v>
      </c>
      <c r="AI238">
        <f t="shared" si="74"/>
        <v>2.0122448979591838</v>
      </c>
      <c r="AJ238">
        <f t="shared" si="67"/>
        <v>34.72</v>
      </c>
      <c r="AK238">
        <f t="shared" si="75"/>
        <v>1.7135416666666667</v>
      </c>
      <c r="AL238">
        <f t="shared" si="76"/>
        <v>20.147058823529413</v>
      </c>
      <c r="AM238">
        <v>47</v>
      </c>
      <c r="AN238">
        <v>1</v>
      </c>
      <c r="AO238">
        <v>1</v>
      </c>
      <c r="AP238">
        <v>1</v>
      </c>
      <c r="AQ238">
        <v>1.5221833176186861</v>
      </c>
      <c r="AR238">
        <v>1</v>
      </c>
      <c r="AS238">
        <v>1</v>
      </c>
      <c r="AT238">
        <v>4738</v>
      </c>
      <c r="AU238">
        <v>3.6755950563867463</v>
      </c>
      <c r="AV238">
        <v>0</v>
      </c>
      <c r="AW238">
        <v>0</v>
      </c>
      <c r="AX238">
        <v>1</v>
      </c>
      <c r="AY238">
        <v>0</v>
      </c>
      <c r="AZ238">
        <f t="shared" si="77"/>
        <v>2.0122448979591838</v>
      </c>
      <c r="BA238">
        <f t="shared" si="78"/>
        <v>0</v>
      </c>
      <c r="BB238">
        <v>0</v>
      </c>
      <c r="BC238" t="s">
        <v>662</v>
      </c>
      <c r="BD238">
        <v>0</v>
      </c>
      <c r="BE238">
        <v>0</v>
      </c>
      <c r="BF238">
        <v>6069</v>
      </c>
      <c r="BG238" t="b">
        <f t="shared" si="79"/>
        <v>0</v>
      </c>
      <c r="BH238">
        <v>0</v>
      </c>
      <c r="BI238">
        <v>1</v>
      </c>
      <c r="BJ238">
        <f t="shared" si="80"/>
        <v>1</v>
      </c>
      <c r="BK238">
        <f t="shared" si="81"/>
        <v>0</v>
      </c>
      <c r="BL238">
        <f t="shared" si="82"/>
        <v>0</v>
      </c>
      <c r="BM238">
        <f t="shared" si="83"/>
        <v>1</v>
      </c>
      <c r="BN238">
        <f t="shared" si="84"/>
        <v>1</v>
      </c>
      <c r="BO238">
        <f t="shared" si="85"/>
        <v>0</v>
      </c>
      <c r="BP238">
        <v>1</v>
      </c>
      <c r="BQ238">
        <f t="shared" si="86"/>
        <v>1</v>
      </c>
      <c r="BR238">
        <f t="shared" si="87"/>
        <v>1</v>
      </c>
      <c r="BS238">
        <v>1</v>
      </c>
      <c r="BT238">
        <v>0</v>
      </c>
      <c r="BU238" t="str">
        <f t="shared" si="68"/>
        <v>2020内蒙古自治区</v>
      </c>
      <c r="BV238">
        <v>1</v>
      </c>
      <c r="BW238">
        <v>0</v>
      </c>
    </row>
    <row r="239" spans="1:75" x14ac:dyDescent="0.3">
      <c r="A239">
        <v>2022</v>
      </c>
      <c r="B239" t="s">
        <v>4865</v>
      </c>
      <c r="C239" t="s">
        <v>657</v>
      </c>
      <c r="D239" t="s">
        <v>658</v>
      </c>
      <c r="E239" t="s">
        <v>24</v>
      </c>
      <c r="F239">
        <v>150602021</v>
      </c>
      <c r="G239" t="s">
        <v>659</v>
      </c>
      <c r="H239" t="s">
        <v>660</v>
      </c>
      <c r="I239" t="s">
        <v>663</v>
      </c>
      <c r="J239">
        <v>50.7</v>
      </c>
      <c r="K239">
        <v>1.705007959333336</v>
      </c>
      <c r="L239" t="str">
        <f t="shared" si="69"/>
        <v>2023鄂尔多斯市</v>
      </c>
      <c r="M239">
        <v>55.15</v>
      </c>
      <c r="N239">
        <f t="shared" si="70"/>
        <v>1.7415455167762095</v>
      </c>
      <c r="O239">
        <v>0.68879999999999997</v>
      </c>
      <c r="P239">
        <v>6.7491950422196716</v>
      </c>
      <c r="Q239">
        <v>5.4097776282124723</v>
      </c>
      <c r="R239">
        <v>0.11425065641139499</v>
      </c>
      <c r="S239">
        <v>0.84825300317837071</v>
      </c>
      <c r="T239">
        <v>2.220108088040055</v>
      </c>
      <c r="U239" t="s">
        <v>5360</v>
      </c>
      <c r="V239">
        <v>2</v>
      </c>
      <c r="W239" t="s">
        <v>579</v>
      </c>
      <c r="X239">
        <v>2020</v>
      </c>
      <c r="Y239" t="s">
        <v>580</v>
      </c>
      <c r="Z239">
        <v>69.02</v>
      </c>
      <c r="AA239">
        <f t="shared" si="66"/>
        <v>1.8389749549554679</v>
      </c>
      <c r="AB239">
        <v>48.382352941176471</v>
      </c>
      <c r="AC239">
        <f t="shared" si="71"/>
        <v>1.6846869852437381</v>
      </c>
      <c r="AD239" t="s">
        <v>662</v>
      </c>
      <c r="AE239">
        <v>34.299999999999997</v>
      </c>
      <c r="AF239">
        <f t="shared" si="72"/>
        <v>1.5352941200427705</v>
      </c>
      <c r="AG239">
        <v>28.235294117647058</v>
      </c>
      <c r="AH239">
        <f t="shared" si="73"/>
        <v>1.4507923159973133</v>
      </c>
      <c r="AI239">
        <f t="shared" si="74"/>
        <v>2.0122448979591838</v>
      </c>
      <c r="AJ239">
        <f t="shared" si="67"/>
        <v>34.72</v>
      </c>
      <c r="AK239">
        <f t="shared" si="75"/>
        <v>1.7135416666666667</v>
      </c>
      <c r="AL239">
        <f t="shared" si="76"/>
        <v>20.147058823529413</v>
      </c>
      <c r="AM239">
        <v>48</v>
      </c>
      <c r="AN239">
        <v>1</v>
      </c>
      <c r="AO239">
        <v>1</v>
      </c>
      <c r="AP239">
        <v>2</v>
      </c>
      <c r="AQ239">
        <v>1.705007959333336</v>
      </c>
      <c r="AR239">
        <v>1</v>
      </c>
      <c r="AS239">
        <v>1</v>
      </c>
      <c r="AT239">
        <v>5293</v>
      </c>
      <c r="AU239">
        <v>3.7237018939912678</v>
      </c>
      <c r="AV239">
        <v>0</v>
      </c>
      <c r="AW239">
        <v>0</v>
      </c>
      <c r="AX239">
        <v>1</v>
      </c>
      <c r="AY239">
        <v>0</v>
      </c>
      <c r="AZ239">
        <f t="shared" si="77"/>
        <v>2.0122448979591838</v>
      </c>
      <c r="BA239">
        <f t="shared" si="78"/>
        <v>0</v>
      </c>
      <c r="BB239">
        <v>0</v>
      </c>
      <c r="BC239" t="s">
        <v>661</v>
      </c>
      <c r="BD239">
        <v>1</v>
      </c>
      <c r="BE239">
        <v>1</v>
      </c>
      <c r="BF239">
        <v>4738</v>
      </c>
      <c r="BG239" t="b">
        <f t="shared" si="79"/>
        <v>0</v>
      </c>
      <c r="BH239">
        <v>0</v>
      </c>
      <c r="BI239">
        <v>0</v>
      </c>
      <c r="BJ239">
        <f t="shared" si="80"/>
        <v>0</v>
      </c>
      <c r="BK239">
        <f t="shared" si="81"/>
        <v>0</v>
      </c>
      <c r="BL239">
        <f t="shared" si="82"/>
        <v>0</v>
      </c>
      <c r="BM239">
        <f t="shared" si="83"/>
        <v>0</v>
      </c>
      <c r="BN239">
        <f t="shared" si="84"/>
        <v>0</v>
      </c>
      <c r="BO239">
        <f t="shared" si="85"/>
        <v>0</v>
      </c>
      <c r="BP239">
        <v>0</v>
      </c>
      <c r="BQ239">
        <f t="shared" si="86"/>
        <v>0</v>
      </c>
      <c r="BR239">
        <f t="shared" si="87"/>
        <v>0</v>
      </c>
      <c r="BS239">
        <v>0</v>
      </c>
      <c r="BT239">
        <v>0</v>
      </c>
      <c r="BU239" t="str">
        <f t="shared" si="68"/>
        <v>2021内蒙古自治区</v>
      </c>
      <c r="BV239">
        <v>1</v>
      </c>
      <c r="BW239">
        <v>0</v>
      </c>
    </row>
    <row r="240" spans="1:75" x14ac:dyDescent="0.3">
      <c r="A240">
        <v>2014</v>
      </c>
      <c r="B240" t="s">
        <v>4865</v>
      </c>
      <c r="C240" t="s">
        <v>692</v>
      </c>
      <c r="D240" t="s">
        <v>1599</v>
      </c>
      <c r="E240" t="s">
        <v>24</v>
      </c>
      <c r="F240">
        <v>150702011</v>
      </c>
      <c r="G240" t="s">
        <v>1600</v>
      </c>
      <c r="H240" t="s">
        <v>143</v>
      </c>
      <c r="I240" t="s">
        <v>1601</v>
      </c>
      <c r="J240">
        <v>16.777777777777779</v>
      </c>
      <c r="K240">
        <v>1.2247344378538445</v>
      </c>
      <c r="L240" t="str">
        <f t="shared" si="69"/>
        <v>2015呼伦贝尔市</v>
      </c>
      <c r="M240">
        <v>47.471666666666664</v>
      </c>
      <c r="N240">
        <f t="shared" si="70"/>
        <v>1.6764344794838983</v>
      </c>
      <c r="O240">
        <v>0.4557999999868611</v>
      </c>
      <c r="P240">
        <v>7.1824719743816967</v>
      </c>
      <c r="Q240">
        <v>4.7792500718175717</v>
      </c>
      <c r="R240">
        <v>0.13053169206048609</v>
      </c>
      <c r="S240">
        <v>0.27554962554876472</v>
      </c>
      <c r="T240">
        <v>2.4247183373315671</v>
      </c>
      <c r="U240" t="s">
        <v>5180</v>
      </c>
      <c r="V240">
        <v>2</v>
      </c>
      <c r="W240" t="s">
        <v>643</v>
      </c>
      <c r="X240">
        <v>2013</v>
      </c>
      <c r="Y240" t="s">
        <v>4998</v>
      </c>
      <c r="Z240">
        <v>11</v>
      </c>
      <c r="AA240">
        <f t="shared" si="66"/>
        <v>1.0413926851582251</v>
      </c>
      <c r="AB240">
        <v>0</v>
      </c>
      <c r="AC240" t="e">
        <f t="shared" si="71"/>
        <v>#NUM!</v>
      </c>
      <c r="AD240" t="s">
        <v>4878</v>
      </c>
      <c r="AE240">
        <v>6</v>
      </c>
      <c r="AF240">
        <f t="shared" si="72"/>
        <v>0.77815125038364363</v>
      </c>
      <c r="AG240">
        <v>0</v>
      </c>
      <c r="AH240" t="e">
        <f t="shared" si="73"/>
        <v>#NUM!</v>
      </c>
      <c r="AI240">
        <f t="shared" si="74"/>
        <v>1.8333333333333333</v>
      </c>
      <c r="AJ240">
        <f t="shared" si="67"/>
        <v>5</v>
      </c>
      <c r="AK240" t="e">
        <f t="shared" si="75"/>
        <v>#DIV/0!</v>
      </c>
      <c r="AL240">
        <f t="shared" si="76"/>
        <v>0</v>
      </c>
      <c r="AM240">
        <v>54</v>
      </c>
      <c r="AN240">
        <v>0</v>
      </c>
      <c r="AO240">
        <v>1</v>
      </c>
      <c r="AP240">
        <v>4</v>
      </c>
      <c r="AQ240">
        <v>1.2247344378538449</v>
      </c>
      <c r="AR240">
        <v>0</v>
      </c>
      <c r="AS240">
        <v>0</v>
      </c>
      <c r="AT240">
        <v>4198</v>
      </c>
      <c r="AU240">
        <v>3.6230424342463818</v>
      </c>
      <c r="AV240">
        <v>1</v>
      </c>
      <c r="AW240">
        <v>1</v>
      </c>
      <c r="AX240">
        <v>1</v>
      </c>
      <c r="AY240">
        <v>0</v>
      </c>
      <c r="AZ240">
        <f t="shared" si="77"/>
        <v>1.8333333333333333</v>
      </c>
      <c r="BA240">
        <f t="shared" si="78"/>
        <v>0</v>
      </c>
      <c r="BB240">
        <v>0</v>
      </c>
      <c r="BC240" t="s">
        <v>4878</v>
      </c>
      <c r="BD240">
        <v>0</v>
      </c>
      <c r="BE240">
        <v>0</v>
      </c>
      <c r="BF240">
        <v>4798</v>
      </c>
      <c r="BG240" t="b">
        <f t="shared" si="79"/>
        <v>0</v>
      </c>
      <c r="BH240">
        <v>0</v>
      </c>
      <c r="BI240">
        <v>0</v>
      </c>
      <c r="BJ240">
        <f t="shared" si="80"/>
        <v>1</v>
      </c>
      <c r="BK240">
        <f t="shared" si="81"/>
        <v>1</v>
      </c>
      <c r="BL240">
        <f t="shared" si="82"/>
        <v>0</v>
      </c>
      <c r="BM240">
        <f t="shared" si="83"/>
        <v>0</v>
      </c>
      <c r="BN240">
        <f t="shared" si="84"/>
        <v>1</v>
      </c>
      <c r="BO240">
        <f t="shared" si="85"/>
        <v>1</v>
      </c>
      <c r="BP240">
        <v>0</v>
      </c>
      <c r="BQ240">
        <f t="shared" si="86"/>
        <v>0</v>
      </c>
      <c r="BR240">
        <f t="shared" si="87"/>
        <v>0</v>
      </c>
      <c r="BS240">
        <v>1</v>
      </c>
      <c r="BT240">
        <v>0</v>
      </c>
      <c r="BU240" t="str">
        <f t="shared" si="68"/>
        <v>2013内蒙古自治区</v>
      </c>
      <c r="BV240">
        <v>0</v>
      </c>
      <c r="BW240">
        <v>0</v>
      </c>
    </row>
    <row r="241" spans="1:75" x14ac:dyDescent="0.3">
      <c r="A241">
        <v>2015</v>
      </c>
      <c r="B241" t="s">
        <v>4865</v>
      </c>
      <c r="C241" t="s">
        <v>692</v>
      </c>
      <c r="D241" t="s">
        <v>1599</v>
      </c>
      <c r="E241" t="s">
        <v>24</v>
      </c>
      <c r="F241">
        <v>150702011</v>
      </c>
      <c r="G241" t="s">
        <v>1600</v>
      </c>
      <c r="H241" t="s">
        <v>143</v>
      </c>
      <c r="I241" t="s">
        <v>1602</v>
      </c>
      <c r="J241">
        <v>47.471666666666657</v>
      </c>
      <c r="K241">
        <v>1.6764344794838983</v>
      </c>
      <c r="L241" t="str">
        <f t="shared" si="69"/>
        <v>2016呼伦贝尔市</v>
      </c>
      <c r="M241">
        <v>51.384615384615387</v>
      </c>
      <c r="N241">
        <f t="shared" si="70"/>
        <v>1.7108331101687089</v>
      </c>
      <c r="O241">
        <v>0.44450000000000001</v>
      </c>
      <c r="P241">
        <v>7.2038348833437276</v>
      </c>
      <c r="Q241">
        <v>4.8002426686405526</v>
      </c>
      <c r="R241">
        <v>0.1378929094738281</v>
      </c>
      <c r="S241">
        <v>0.27589181586333289</v>
      </c>
      <c r="T241">
        <v>2.4138025167693509</v>
      </c>
      <c r="U241" t="s">
        <v>4922</v>
      </c>
      <c r="V241">
        <v>2</v>
      </c>
      <c r="W241" t="s">
        <v>643</v>
      </c>
      <c r="X241">
        <v>2013</v>
      </c>
      <c r="Y241" t="s">
        <v>4998</v>
      </c>
      <c r="Z241">
        <v>11</v>
      </c>
      <c r="AA241">
        <f t="shared" si="66"/>
        <v>1.0413926851582251</v>
      </c>
      <c r="AB241">
        <v>0</v>
      </c>
      <c r="AC241" t="e">
        <f t="shared" si="71"/>
        <v>#NUM!</v>
      </c>
      <c r="AD241" t="s">
        <v>4878</v>
      </c>
      <c r="AE241">
        <v>6</v>
      </c>
      <c r="AF241">
        <f t="shared" si="72"/>
        <v>0.77815125038364363</v>
      </c>
      <c r="AG241">
        <v>0</v>
      </c>
      <c r="AH241" t="e">
        <f t="shared" si="73"/>
        <v>#NUM!</v>
      </c>
      <c r="AI241">
        <f t="shared" si="74"/>
        <v>1.8333333333333333</v>
      </c>
      <c r="AJ241">
        <f t="shared" si="67"/>
        <v>5</v>
      </c>
      <c r="AK241" t="e">
        <f t="shared" si="75"/>
        <v>#DIV/0!</v>
      </c>
      <c r="AL241">
        <f t="shared" si="76"/>
        <v>0</v>
      </c>
      <c r="AM241">
        <v>55</v>
      </c>
      <c r="AN241">
        <v>0</v>
      </c>
      <c r="AO241">
        <v>1</v>
      </c>
      <c r="AP241">
        <v>5</v>
      </c>
      <c r="AQ241">
        <v>1.6764344794838979</v>
      </c>
      <c r="AR241">
        <v>0</v>
      </c>
      <c r="AS241">
        <v>0</v>
      </c>
      <c r="AT241">
        <v>4526</v>
      </c>
      <c r="AU241">
        <v>3.6557145496187098</v>
      </c>
      <c r="AV241">
        <v>1</v>
      </c>
      <c r="AW241">
        <v>0</v>
      </c>
      <c r="AX241">
        <v>1</v>
      </c>
      <c r="AY241">
        <v>0</v>
      </c>
      <c r="AZ241">
        <f t="shared" si="77"/>
        <v>1.8333333333333333</v>
      </c>
      <c r="BA241">
        <f t="shared" si="78"/>
        <v>0</v>
      </c>
      <c r="BB241">
        <v>1</v>
      </c>
      <c r="BC241" t="s">
        <v>1601</v>
      </c>
      <c r="BD241">
        <v>0</v>
      </c>
      <c r="BE241">
        <v>0</v>
      </c>
      <c r="BF241">
        <v>4198</v>
      </c>
      <c r="BG241" t="b">
        <f t="shared" si="79"/>
        <v>0</v>
      </c>
      <c r="BH241">
        <v>0</v>
      </c>
      <c r="BI241">
        <v>0</v>
      </c>
      <c r="BJ241">
        <f t="shared" si="80"/>
        <v>1</v>
      </c>
      <c r="BK241">
        <f t="shared" si="81"/>
        <v>0</v>
      </c>
      <c r="BL241">
        <f t="shared" si="82"/>
        <v>0</v>
      </c>
      <c r="BM241">
        <f t="shared" si="83"/>
        <v>0</v>
      </c>
      <c r="BN241">
        <f t="shared" si="84"/>
        <v>1</v>
      </c>
      <c r="BO241">
        <f t="shared" si="85"/>
        <v>0</v>
      </c>
      <c r="BP241">
        <v>0</v>
      </c>
      <c r="BQ241">
        <f t="shared" si="86"/>
        <v>1</v>
      </c>
      <c r="BR241">
        <f t="shared" si="87"/>
        <v>1</v>
      </c>
      <c r="BS241">
        <v>1</v>
      </c>
      <c r="BT241">
        <v>0</v>
      </c>
      <c r="BU241" t="str">
        <f t="shared" si="68"/>
        <v>2014内蒙古自治区</v>
      </c>
      <c r="BV241">
        <v>1</v>
      </c>
      <c r="BW241">
        <v>0</v>
      </c>
    </row>
    <row r="242" spans="1:75" x14ac:dyDescent="0.3">
      <c r="A242">
        <v>2016</v>
      </c>
      <c r="B242" t="s">
        <v>4865</v>
      </c>
      <c r="C242" t="s">
        <v>692</v>
      </c>
      <c r="D242" t="s">
        <v>1603</v>
      </c>
      <c r="E242" t="s">
        <v>24</v>
      </c>
      <c r="F242">
        <v>150702016</v>
      </c>
      <c r="G242" t="s">
        <v>1604</v>
      </c>
      <c r="H242" t="s">
        <v>143</v>
      </c>
      <c r="I242" t="s">
        <v>1605</v>
      </c>
      <c r="J242">
        <v>51.384615384615387</v>
      </c>
      <c r="K242">
        <v>1.7108331101687089</v>
      </c>
      <c r="L242" t="str">
        <f t="shared" si="69"/>
        <v>2017呼伦贝尔市</v>
      </c>
      <c r="M242">
        <v>20.111940298507463</v>
      </c>
      <c r="N242">
        <f t="shared" si="70"/>
        <v>1.3034539711579498</v>
      </c>
      <c r="O242">
        <v>0.44669999999999999</v>
      </c>
      <c r="P242">
        <v>7.2097428253441693</v>
      </c>
      <c r="Q242">
        <v>4.8071289555924217</v>
      </c>
      <c r="R242">
        <v>0.12992236063972271</v>
      </c>
      <c r="S242">
        <v>0.25689096568981862</v>
      </c>
      <c r="T242">
        <v>2.4132997640812519</v>
      </c>
      <c r="U242" t="s">
        <v>4880</v>
      </c>
      <c r="V242">
        <v>2</v>
      </c>
      <c r="W242" t="s">
        <v>306</v>
      </c>
      <c r="X242">
        <v>2015</v>
      </c>
      <c r="Y242" t="s">
        <v>1584</v>
      </c>
      <c r="Z242">
        <v>61.528333333333336</v>
      </c>
      <c r="AA242">
        <f t="shared" si="66"/>
        <v>1.7890751511689678</v>
      </c>
      <c r="AB242">
        <v>59.21052631578948</v>
      </c>
      <c r="AC242">
        <f t="shared" si="71"/>
        <v>1.7723989214945524</v>
      </c>
      <c r="AD242" t="s">
        <v>1602</v>
      </c>
      <c r="AE242">
        <v>47.471666666666664</v>
      </c>
      <c r="AF242">
        <f t="shared" si="72"/>
        <v>1.6764344794838983</v>
      </c>
      <c r="AG242">
        <v>40.65789473684211</v>
      </c>
      <c r="AH242">
        <f t="shared" si="73"/>
        <v>1.6091448871440432</v>
      </c>
      <c r="AI242">
        <f t="shared" si="74"/>
        <v>1.2961064494610821</v>
      </c>
      <c r="AJ242">
        <f t="shared" si="67"/>
        <v>14.056666666666672</v>
      </c>
      <c r="AK242">
        <f t="shared" si="75"/>
        <v>1.4563106796116505</v>
      </c>
      <c r="AL242">
        <f t="shared" si="76"/>
        <v>18.55263157894737</v>
      </c>
      <c r="AM242">
        <v>51</v>
      </c>
      <c r="AN242">
        <v>0</v>
      </c>
      <c r="AO242">
        <v>1</v>
      </c>
      <c r="AP242">
        <v>1</v>
      </c>
      <c r="AQ242">
        <v>1.7108331101687091</v>
      </c>
      <c r="AR242">
        <v>0</v>
      </c>
      <c r="AS242">
        <v>0</v>
      </c>
      <c r="AT242">
        <v>5674</v>
      </c>
      <c r="AU242">
        <v>3.7538893314598334</v>
      </c>
      <c r="AV242">
        <v>0</v>
      </c>
      <c r="AW242">
        <v>0</v>
      </c>
      <c r="AX242">
        <v>1</v>
      </c>
      <c r="AY242">
        <v>0</v>
      </c>
      <c r="AZ242">
        <f t="shared" si="77"/>
        <v>1.2961064494610821</v>
      </c>
      <c r="BA242">
        <f t="shared" si="78"/>
        <v>0</v>
      </c>
      <c r="BB242">
        <v>0</v>
      </c>
      <c r="BC242" t="s">
        <v>1602</v>
      </c>
      <c r="BD242">
        <v>0</v>
      </c>
      <c r="BE242">
        <v>0</v>
      </c>
      <c r="BF242">
        <v>4526</v>
      </c>
      <c r="BG242" t="b">
        <f t="shared" si="79"/>
        <v>0</v>
      </c>
      <c r="BH242">
        <v>0</v>
      </c>
      <c r="BI242">
        <v>0</v>
      </c>
      <c r="BJ242">
        <f t="shared" si="80"/>
        <v>0</v>
      </c>
      <c r="BK242">
        <f t="shared" si="81"/>
        <v>0</v>
      </c>
      <c r="BL242">
        <f t="shared" si="82"/>
        <v>0</v>
      </c>
      <c r="BM242">
        <f t="shared" si="83"/>
        <v>0</v>
      </c>
      <c r="BN242">
        <f t="shared" si="84"/>
        <v>0</v>
      </c>
      <c r="BO242">
        <f t="shared" si="85"/>
        <v>0</v>
      </c>
      <c r="BP242">
        <v>0</v>
      </c>
      <c r="BQ242">
        <f t="shared" si="86"/>
        <v>0</v>
      </c>
      <c r="BR242">
        <f t="shared" si="87"/>
        <v>0</v>
      </c>
      <c r="BS242">
        <v>0</v>
      </c>
      <c r="BT242">
        <v>0</v>
      </c>
      <c r="BU242" t="str">
        <f t="shared" si="68"/>
        <v>2015内蒙古自治区</v>
      </c>
      <c r="BV242">
        <v>1</v>
      </c>
      <c r="BW242">
        <v>0</v>
      </c>
    </row>
    <row r="243" spans="1:75" x14ac:dyDescent="0.3">
      <c r="A243">
        <v>2017</v>
      </c>
      <c r="B243" t="s">
        <v>4865</v>
      </c>
      <c r="C243" t="s">
        <v>692</v>
      </c>
      <c r="D243" t="s">
        <v>1603</v>
      </c>
      <c r="E243" t="s">
        <v>24</v>
      </c>
      <c r="F243">
        <v>150702016</v>
      </c>
      <c r="G243" t="s">
        <v>1604</v>
      </c>
      <c r="H243" t="s">
        <v>143</v>
      </c>
      <c r="I243" t="s">
        <v>1606</v>
      </c>
      <c r="J243">
        <v>20.111940298507459</v>
      </c>
      <c r="K243">
        <v>1.3034539711579498</v>
      </c>
      <c r="L243" t="str">
        <f t="shared" si="69"/>
        <v>2018呼伦贝尔市</v>
      </c>
      <c r="M243">
        <v>39.38356164383562</v>
      </c>
      <c r="N243">
        <f t="shared" si="70"/>
        <v>1.5953149889051934</v>
      </c>
      <c r="O243">
        <v>0.37947175119617221</v>
      </c>
      <c r="P243">
        <v>7.1574189886133546</v>
      </c>
      <c r="Q243">
        <v>4.7546158643306748</v>
      </c>
      <c r="R243">
        <v>0.1163522981160873</v>
      </c>
      <c r="S243">
        <v>0.1959572648786812</v>
      </c>
      <c r="T243">
        <v>2.4149733479708182</v>
      </c>
      <c r="U243" t="s">
        <v>5361</v>
      </c>
      <c r="V243">
        <v>2</v>
      </c>
      <c r="W243" t="s">
        <v>306</v>
      </c>
      <c r="X243">
        <v>2015</v>
      </c>
      <c r="Y243" t="s">
        <v>1584</v>
      </c>
      <c r="Z243">
        <v>61.528333333333336</v>
      </c>
      <c r="AA243">
        <f t="shared" si="66"/>
        <v>1.7890751511689678</v>
      </c>
      <c r="AB243">
        <v>59.21052631578948</v>
      </c>
      <c r="AC243">
        <f t="shared" si="71"/>
        <v>1.7723989214945524</v>
      </c>
      <c r="AD243" t="s">
        <v>1602</v>
      </c>
      <c r="AE243">
        <v>47.471666666666664</v>
      </c>
      <c r="AF243">
        <f t="shared" si="72"/>
        <v>1.6764344794838983</v>
      </c>
      <c r="AG243">
        <v>40.65789473684211</v>
      </c>
      <c r="AH243">
        <f t="shared" si="73"/>
        <v>1.6091448871440432</v>
      </c>
      <c r="AI243">
        <f t="shared" si="74"/>
        <v>1.2961064494610821</v>
      </c>
      <c r="AJ243">
        <f t="shared" si="67"/>
        <v>14.056666666666672</v>
      </c>
      <c r="AK243">
        <f t="shared" si="75"/>
        <v>1.4563106796116505</v>
      </c>
      <c r="AL243">
        <f t="shared" si="76"/>
        <v>18.55263157894737</v>
      </c>
      <c r="AM243">
        <v>52</v>
      </c>
      <c r="AN243">
        <v>0</v>
      </c>
      <c r="AO243">
        <v>1</v>
      </c>
      <c r="AP243">
        <v>2</v>
      </c>
      <c r="AQ243">
        <v>1.30345397115795</v>
      </c>
      <c r="AR243">
        <v>0</v>
      </c>
      <c r="AS243">
        <v>0</v>
      </c>
      <c r="AT243">
        <v>4151</v>
      </c>
      <c r="AU243">
        <v>3.6181527333785195</v>
      </c>
      <c r="AV243">
        <v>0</v>
      </c>
      <c r="AW243">
        <v>0</v>
      </c>
      <c r="AX243">
        <v>1</v>
      </c>
      <c r="AY243">
        <v>0</v>
      </c>
      <c r="AZ243">
        <f t="shared" si="77"/>
        <v>1.2961064494610821</v>
      </c>
      <c r="BA243">
        <f t="shared" si="78"/>
        <v>0</v>
      </c>
      <c r="BB243">
        <v>0</v>
      </c>
      <c r="BC243" t="s">
        <v>1605</v>
      </c>
      <c r="BD243">
        <v>0</v>
      </c>
      <c r="BE243">
        <v>0</v>
      </c>
      <c r="BF243">
        <v>5674</v>
      </c>
      <c r="BG243" t="b">
        <f t="shared" si="79"/>
        <v>0</v>
      </c>
      <c r="BH243">
        <v>0</v>
      </c>
      <c r="BI243">
        <v>0</v>
      </c>
      <c r="BJ243">
        <f t="shared" si="80"/>
        <v>0</v>
      </c>
      <c r="BK243">
        <f t="shared" si="81"/>
        <v>0</v>
      </c>
      <c r="BL243">
        <f t="shared" si="82"/>
        <v>0</v>
      </c>
      <c r="BM243">
        <f t="shared" si="83"/>
        <v>0</v>
      </c>
      <c r="BN243">
        <f t="shared" si="84"/>
        <v>0</v>
      </c>
      <c r="BO243">
        <f t="shared" si="85"/>
        <v>0</v>
      </c>
      <c r="BP243">
        <v>0</v>
      </c>
      <c r="BQ243">
        <f t="shared" si="86"/>
        <v>0</v>
      </c>
      <c r="BR243">
        <f t="shared" si="87"/>
        <v>0</v>
      </c>
      <c r="BS243">
        <v>0</v>
      </c>
      <c r="BT243">
        <v>0</v>
      </c>
      <c r="BU243" t="str">
        <f t="shared" si="68"/>
        <v>2016内蒙古自治区</v>
      </c>
      <c r="BV243">
        <v>0</v>
      </c>
      <c r="BW243">
        <v>0</v>
      </c>
    </row>
    <row r="244" spans="1:75" x14ac:dyDescent="0.3">
      <c r="A244">
        <v>2018</v>
      </c>
      <c r="B244" t="s">
        <v>4865</v>
      </c>
      <c r="C244" t="s">
        <v>692</v>
      </c>
      <c r="D244" t="s">
        <v>1607</v>
      </c>
      <c r="E244" t="s">
        <v>24</v>
      </c>
      <c r="F244">
        <v>150702018</v>
      </c>
      <c r="G244" t="s">
        <v>1608</v>
      </c>
      <c r="H244" t="s">
        <v>143</v>
      </c>
      <c r="I244" t="s">
        <v>1609</v>
      </c>
      <c r="J244">
        <v>39.38356164383562</v>
      </c>
      <c r="K244">
        <v>1.5953149889051934</v>
      </c>
      <c r="L244" t="str">
        <f t="shared" si="69"/>
        <v>2019呼伦贝尔市</v>
      </c>
      <c r="M244">
        <v>35.492753623188406</v>
      </c>
      <c r="N244">
        <f t="shared" si="70"/>
        <v>1.5501396943874588</v>
      </c>
      <c r="O244">
        <v>0.29249999999999998</v>
      </c>
      <c r="P244">
        <v>7.0979164092373246</v>
      </c>
      <c r="Q244">
        <v>4.6948595595821709</v>
      </c>
      <c r="R244">
        <v>0.11374891702828779</v>
      </c>
      <c r="S244">
        <v>0.19148052609335911</v>
      </c>
      <c r="T244">
        <v>2.40823996531185</v>
      </c>
      <c r="U244" t="s">
        <v>5362</v>
      </c>
      <c r="V244">
        <v>2</v>
      </c>
      <c r="W244" t="s">
        <v>643</v>
      </c>
      <c r="X244">
        <v>2017</v>
      </c>
      <c r="Y244" t="s">
        <v>674</v>
      </c>
      <c r="Z244">
        <v>22.238805970149254</v>
      </c>
      <c r="AA244">
        <f t="shared" si="66"/>
        <v>1.3471114657114476</v>
      </c>
      <c r="AB244">
        <v>22.647058823529413</v>
      </c>
      <c r="AC244">
        <f t="shared" si="71"/>
        <v>1.3550118081302267</v>
      </c>
      <c r="AD244" t="s">
        <v>1606</v>
      </c>
      <c r="AE244">
        <v>20.111940298507463</v>
      </c>
      <c r="AF244">
        <f t="shared" si="72"/>
        <v>1.3034539711579498</v>
      </c>
      <c r="AG244">
        <v>14.632352941176471</v>
      </c>
      <c r="AH244">
        <f t="shared" si="73"/>
        <v>1.1653141680394892</v>
      </c>
      <c r="AI244">
        <f t="shared" si="74"/>
        <v>1.1057513914656771</v>
      </c>
      <c r="AJ244">
        <f t="shared" si="67"/>
        <v>2.1268656716417915</v>
      </c>
      <c r="AK244">
        <f t="shared" si="75"/>
        <v>1.5477386934673367</v>
      </c>
      <c r="AL244">
        <f t="shared" si="76"/>
        <v>8.014705882352942</v>
      </c>
      <c r="AM244">
        <v>47</v>
      </c>
      <c r="AN244">
        <v>1</v>
      </c>
      <c r="AO244">
        <v>0</v>
      </c>
      <c r="AP244">
        <v>1</v>
      </c>
      <c r="AQ244">
        <v>1.595314988905193</v>
      </c>
      <c r="AR244">
        <v>0</v>
      </c>
      <c r="AS244">
        <v>0</v>
      </c>
      <c r="AT244">
        <v>5505</v>
      </c>
      <c r="AU244">
        <v>3.7407573233077707</v>
      </c>
      <c r="AV244">
        <v>0</v>
      </c>
      <c r="AW244">
        <v>0</v>
      </c>
      <c r="AX244">
        <v>1</v>
      </c>
      <c r="AY244">
        <v>0</v>
      </c>
      <c r="AZ244">
        <f t="shared" si="77"/>
        <v>1.1057513914656771</v>
      </c>
      <c r="BA244">
        <f t="shared" si="78"/>
        <v>0</v>
      </c>
      <c r="BB244">
        <v>0</v>
      </c>
      <c r="BC244" t="s">
        <v>1606</v>
      </c>
      <c r="BD244">
        <v>0</v>
      </c>
      <c r="BE244">
        <v>0</v>
      </c>
      <c r="BF244">
        <v>4151</v>
      </c>
      <c r="BG244" t="b">
        <f t="shared" si="79"/>
        <v>0</v>
      </c>
      <c r="BH244">
        <v>1</v>
      </c>
      <c r="BI244">
        <v>1</v>
      </c>
      <c r="BJ244">
        <f t="shared" si="80"/>
        <v>1</v>
      </c>
      <c r="BK244">
        <f t="shared" si="81"/>
        <v>1</v>
      </c>
      <c r="BL244">
        <f t="shared" si="82"/>
        <v>1</v>
      </c>
      <c r="BM244">
        <f t="shared" si="83"/>
        <v>1</v>
      </c>
      <c r="BN244">
        <f t="shared" si="84"/>
        <v>1</v>
      </c>
      <c r="BO244">
        <f t="shared" si="85"/>
        <v>1</v>
      </c>
      <c r="BP244">
        <v>0</v>
      </c>
      <c r="BQ244">
        <f t="shared" si="86"/>
        <v>0</v>
      </c>
      <c r="BR244">
        <f t="shared" si="87"/>
        <v>0</v>
      </c>
      <c r="BS244">
        <v>1</v>
      </c>
      <c r="BT244">
        <v>0</v>
      </c>
      <c r="BU244" t="str">
        <f t="shared" si="68"/>
        <v>2017内蒙古自治区</v>
      </c>
      <c r="BV244">
        <v>0</v>
      </c>
      <c r="BW244">
        <v>0</v>
      </c>
    </row>
    <row r="245" spans="1:75" x14ac:dyDescent="0.3">
      <c r="A245">
        <v>2019</v>
      </c>
      <c r="B245" t="s">
        <v>4865</v>
      </c>
      <c r="C245" t="s">
        <v>692</v>
      </c>
      <c r="D245" t="s">
        <v>1607</v>
      </c>
      <c r="E245" t="s">
        <v>24</v>
      </c>
      <c r="F245">
        <v>150702018</v>
      </c>
      <c r="G245" t="s">
        <v>1608</v>
      </c>
      <c r="H245" t="s">
        <v>143</v>
      </c>
      <c r="I245" t="s">
        <v>1610</v>
      </c>
      <c r="J245">
        <v>35.492753623188413</v>
      </c>
      <c r="K245">
        <v>1.5501396943874588</v>
      </c>
      <c r="L245" t="str">
        <f t="shared" si="69"/>
        <v>2020呼伦贝尔市</v>
      </c>
      <c r="M245">
        <v>33.049999999999997</v>
      </c>
      <c r="N245">
        <f t="shared" si="70"/>
        <v>1.5191714638216589</v>
      </c>
      <c r="O245">
        <v>0.27879999999999999</v>
      </c>
      <c r="P245">
        <v>7.0766404436703416</v>
      </c>
      <c r="Q245">
        <v>4.6731684131104121</v>
      </c>
      <c r="R245">
        <v>0.1196051684945581</v>
      </c>
      <c r="S245">
        <v>0.18260108934034969</v>
      </c>
      <c r="T245">
        <v>2.406540180433955</v>
      </c>
      <c r="U245" t="s">
        <v>4995</v>
      </c>
      <c r="V245">
        <v>2</v>
      </c>
      <c r="W245" t="s">
        <v>643</v>
      </c>
      <c r="X245">
        <v>2017</v>
      </c>
      <c r="Y245" t="s">
        <v>674</v>
      </c>
      <c r="Z245">
        <v>22.238805970149254</v>
      </c>
      <c r="AA245">
        <f t="shared" si="66"/>
        <v>1.3471114657114476</v>
      </c>
      <c r="AB245">
        <v>22.647058823529413</v>
      </c>
      <c r="AC245">
        <f t="shared" si="71"/>
        <v>1.3550118081302267</v>
      </c>
      <c r="AD245" t="s">
        <v>1606</v>
      </c>
      <c r="AE245">
        <v>20.111940298507463</v>
      </c>
      <c r="AF245">
        <f t="shared" si="72"/>
        <v>1.3034539711579498</v>
      </c>
      <c r="AG245">
        <v>14.632352941176471</v>
      </c>
      <c r="AH245">
        <f t="shared" si="73"/>
        <v>1.1653141680394892</v>
      </c>
      <c r="AI245">
        <f t="shared" si="74"/>
        <v>1.1057513914656771</v>
      </c>
      <c r="AJ245">
        <f t="shared" si="67"/>
        <v>2.1268656716417915</v>
      </c>
      <c r="AK245">
        <f t="shared" si="75"/>
        <v>1.5477386934673367</v>
      </c>
      <c r="AL245">
        <f t="shared" si="76"/>
        <v>8.014705882352942</v>
      </c>
      <c r="AM245">
        <v>48</v>
      </c>
      <c r="AN245">
        <v>1</v>
      </c>
      <c r="AO245">
        <v>0</v>
      </c>
      <c r="AP245">
        <v>2</v>
      </c>
      <c r="AQ245">
        <v>1.550139694387459</v>
      </c>
      <c r="AR245">
        <v>1</v>
      </c>
      <c r="AS245">
        <v>1</v>
      </c>
      <c r="AT245">
        <v>5226</v>
      </c>
      <c r="AU245">
        <v>3.7181694053913068</v>
      </c>
      <c r="AV245">
        <v>0</v>
      </c>
      <c r="AW245">
        <v>0</v>
      </c>
      <c r="AX245">
        <v>1</v>
      </c>
      <c r="AY245">
        <v>0</v>
      </c>
      <c r="AZ245">
        <f t="shared" si="77"/>
        <v>1.1057513914656771</v>
      </c>
      <c r="BA245">
        <f t="shared" si="78"/>
        <v>0</v>
      </c>
      <c r="BB245">
        <v>0</v>
      </c>
      <c r="BC245" t="s">
        <v>1609</v>
      </c>
      <c r="BD245">
        <v>0</v>
      </c>
      <c r="BE245">
        <v>0</v>
      </c>
      <c r="BF245">
        <v>5505</v>
      </c>
      <c r="BG245" t="b">
        <f t="shared" si="79"/>
        <v>0</v>
      </c>
      <c r="BH245">
        <v>0</v>
      </c>
      <c r="BI245">
        <v>1</v>
      </c>
      <c r="BJ245">
        <f t="shared" si="80"/>
        <v>1</v>
      </c>
      <c r="BK245">
        <f t="shared" si="81"/>
        <v>0</v>
      </c>
      <c r="BL245">
        <f t="shared" si="82"/>
        <v>0</v>
      </c>
      <c r="BM245">
        <f t="shared" si="83"/>
        <v>1</v>
      </c>
      <c r="BN245">
        <f t="shared" si="84"/>
        <v>1</v>
      </c>
      <c r="BO245">
        <f t="shared" si="85"/>
        <v>0</v>
      </c>
      <c r="BP245">
        <v>1</v>
      </c>
      <c r="BQ245">
        <f t="shared" si="86"/>
        <v>1</v>
      </c>
      <c r="BR245">
        <f t="shared" si="87"/>
        <v>1</v>
      </c>
      <c r="BS245">
        <v>1</v>
      </c>
      <c r="BT245">
        <v>0</v>
      </c>
      <c r="BU245" t="str">
        <f t="shared" si="68"/>
        <v>2018内蒙古自治区</v>
      </c>
      <c r="BV245">
        <v>1</v>
      </c>
      <c r="BW245">
        <v>0</v>
      </c>
    </row>
    <row r="246" spans="1:75" x14ac:dyDescent="0.3">
      <c r="A246">
        <v>2020</v>
      </c>
      <c r="B246" t="s">
        <v>4865</v>
      </c>
      <c r="C246" t="s">
        <v>692</v>
      </c>
      <c r="D246" t="s">
        <v>1607</v>
      </c>
      <c r="E246" t="s">
        <v>24</v>
      </c>
      <c r="F246">
        <v>150702018</v>
      </c>
      <c r="G246" t="s">
        <v>1608</v>
      </c>
      <c r="H246" t="s">
        <v>143</v>
      </c>
      <c r="I246" t="s">
        <v>718</v>
      </c>
      <c r="J246">
        <v>33.049999999999997</v>
      </c>
      <c r="K246">
        <v>1.5191714638216589</v>
      </c>
      <c r="L246" t="str">
        <f t="shared" si="69"/>
        <v>2021呼伦贝尔市</v>
      </c>
      <c r="M246">
        <v>42.2</v>
      </c>
      <c r="N246">
        <f t="shared" si="70"/>
        <v>1.6253124509616739</v>
      </c>
      <c r="O246">
        <v>0.27900000000000003</v>
      </c>
      <c r="P246">
        <v>7.0689276116820716</v>
      </c>
      <c r="Q246">
        <v>4.6620302513604797</v>
      </c>
      <c r="R246">
        <v>0.11841858774218381</v>
      </c>
      <c r="S246">
        <v>0.17065138360207011</v>
      </c>
      <c r="T246">
        <v>2.4022613824546801</v>
      </c>
      <c r="U246" t="s">
        <v>4890</v>
      </c>
      <c r="V246">
        <v>2</v>
      </c>
      <c r="W246" t="s">
        <v>643</v>
      </c>
      <c r="X246">
        <v>2017</v>
      </c>
      <c r="Y246" t="s">
        <v>674</v>
      </c>
      <c r="Z246">
        <v>22.238805970149254</v>
      </c>
      <c r="AA246">
        <f t="shared" si="66"/>
        <v>1.3471114657114476</v>
      </c>
      <c r="AB246">
        <v>22.647058823529413</v>
      </c>
      <c r="AC246">
        <f t="shared" si="71"/>
        <v>1.3550118081302267</v>
      </c>
      <c r="AD246" t="s">
        <v>1606</v>
      </c>
      <c r="AE246">
        <v>20.111940298507463</v>
      </c>
      <c r="AF246">
        <f t="shared" si="72"/>
        <v>1.3034539711579498</v>
      </c>
      <c r="AG246">
        <v>14.632352941176471</v>
      </c>
      <c r="AH246">
        <f t="shared" si="73"/>
        <v>1.1653141680394892</v>
      </c>
      <c r="AI246">
        <f t="shared" si="74"/>
        <v>1.1057513914656771</v>
      </c>
      <c r="AJ246">
        <f t="shared" si="67"/>
        <v>2.1268656716417915</v>
      </c>
      <c r="AK246">
        <f t="shared" si="75"/>
        <v>1.5477386934673367</v>
      </c>
      <c r="AL246">
        <f t="shared" si="76"/>
        <v>8.014705882352942</v>
      </c>
      <c r="AM246">
        <v>49</v>
      </c>
      <c r="AN246">
        <v>1</v>
      </c>
      <c r="AO246">
        <v>0</v>
      </c>
      <c r="AP246">
        <v>3</v>
      </c>
      <c r="AQ246">
        <v>1.5191714638216589</v>
      </c>
      <c r="AR246">
        <v>0</v>
      </c>
      <c r="AS246">
        <v>0</v>
      </c>
      <c r="AT246">
        <v>5463</v>
      </c>
      <c r="AU246">
        <v>3.7374312005145827</v>
      </c>
      <c r="AV246">
        <v>0</v>
      </c>
      <c r="AW246">
        <v>0</v>
      </c>
      <c r="AX246">
        <v>1</v>
      </c>
      <c r="AY246">
        <v>0</v>
      </c>
      <c r="AZ246">
        <f t="shared" si="77"/>
        <v>1.1057513914656771</v>
      </c>
      <c r="BA246">
        <f t="shared" si="78"/>
        <v>0</v>
      </c>
      <c r="BB246">
        <v>0</v>
      </c>
      <c r="BC246" t="s">
        <v>1610</v>
      </c>
      <c r="BD246">
        <v>1</v>
      </c>
      <c r="BE246">
        <v>1</v>
      </c>
      <c r="BF246">
        <v>5226</v>
      </c>
      <c r="BG246" t="b">
        <f t="shared" si="79"/>
        <v>0</v>
      </c>
      <c r="BH246">
        <v>0</v>
      </c>
      <c r="BI246">
        <v>1</v>
      </c>
      <c r="BJ246">
        <f t="shared" si="80"/>
        <v>1</v>
      </c>
      <c r="BK246">
        <f t="shared" si="81"/>
        <v>0</v>
      </c>
      <c r="BL246">
        <f t="shared" si="82"/>
        <v>0</v>
      </c>
      <c r="BM246">
        <f t="shared" si="83"/>
        <v>1</v>
      </c>
      <c r="BN246">
        <f t="shared" si="84"/>
        <v>1</v>
      </c>
      <c r="BO246">
        <f t="shared" si="85"/>
        <v>0</v>
      </c>
      <c r="BP246">
        <v>1</v>
      </c>
      <c r="BQ246">
        <f t="shared" si="86"/>
        <v>1</v>
      </c>
      <c r="BR246">
        <f t="shared" si="87"/>
        <v>1</v>
      </c>
      <c r="BS246">
        <v>1</v>
      </c>
      <c r="BT246">
        <v>0</v>
      </c>
      <c r="BU246" t="str">
        <f t="shared" si="68"/>
        <v>2019内蒙古自治区</v>
      </c>
      <c r="BV246">
        <v>1</v>
      </c>
      <c r="BW246">
        <v>0</v>
      </c>
    </row>
    <row r="247" spans="1:75" x14ac:dyDescent="0.3">
      <c r="A247">
        <v>2021</v>
      </c>
      <c r="B247" t="s">
        <v>4865</v>
      </c>
      <c r="C247" t="s">
        <v>692</v>
      </c>
      <c r="D247" t="s">
        <v>693</v>
      </c>
      <c r="E247" t="s">
        <v>24</v>
      </c>
      <c r="F247">
        <v>150702021</v>
      </c>
      <c r="G247" t="s">
        <v>694</v>
      </c>
      <c r="H247" t="s">
        <v>143</v>
      </c>
      <c r="I247" t="s">
        <v>695</v>
      </c>
      <c r="J247">
        <v>42.2</v>
      </c>
      <c r="K247">
        <v>1.6253124509616739</v>
      </c>
      <c r="L247" t="str">
        <f t="shared" si="69"/>
        <v>2022呼伦贝尔市</v>
      </c>
      <c r="M247">
        <v>48.81</v>
      </c>
      <c r="N247">
        <f t="shared" si="70"/>
        <v>1.6885088076565213</v>
      </c>
      <c r="O247">
        <v>0.33210000000000001</v>
      </c>
      <c r="P247">
        <v>7.1319392952104241</v>
      </c>
      <c r="Q247">
        <v>4.784524576197029</v>
      </c>
      <c r="R247">
        <v>0.122650671532541</v>
      </c>
      <c r="S247">
        <v>0.23496379186150521</v>
      </c>
      <c r="T247">
        <v>2.397940008672037</v>
      </c>
      <c r="U247" t="s">
        <v>4997</v>
      </c>
      <c r="V247">
        <v>1</v>
      </c>
      <c r="W247" t="s">
        <v>4865</v>
      </c>
      <c r="X247">
        <v>2020</v>
      </c>
      <c r="Y247" t="s">
        <v>4890</v>
      </c>
      <c r="Z247">
        <v>46.114444444444445</v>
      </c>
      <c r="AA247">
        <f t="shared" si="66"/>
        <v>1.6638369809198956</v>
      </c>
      <c r="AB247">
        <v>47.434640522875824</v>
      </c>
      <c r="AC247">
        <f t="shared" si="71"/>
        <v>1.6760956136861127</v>
      </c>
      <c r="AD247" t="s">
        <v>718</v>
      </c>
      <c r="AE247">
        <v>33.049999999999997</v>
      </c>
      <c r="AF247">
        <f t="shared" si="72"/>
        <v>1.5191714638216589</v>
      </c>
      <c r="AG247">
        <v>47.058823529411768</v>
      </c>
      <c r="AH247">
        <f t="shared" si="73"/>
        <v>1.6726410656136697</v>
      </c>
      <c r="AI247">
        <f t="shared" si="74"/>
        <v>1.3952933266095142</v>
      </c>
      <c r="AJ247">
        <f t="shared" si="67"/>
        <v>13.064444444444447</v>
      </c>
      <c r="AK247">
        <f t="shared" si="75"/>
        <v>1.0079861111111112</v>
      </c>
      <c r="AL247">
        <f t="shared" si="76"/>
        <v>0.37581699346405628</v>
      </c>
      <c r="AM247">
        <v>50</v>
      </c>
      <c r="AN247">
        <v>1</v>
      </c>
      <c r="AO247">
        <v>1</v>
      </c>
      <c r="AP247">
        <v>1</v>
      </c>
      <c r="AQ247">
        <v>1.6253124509616741</v>
      </c>
      <c r="AR247">
        <v>0</v>
      </c>
      <c r="AS247">
        <v>0</v>
      </c>
      <c r="AT247">
        <v>6306</v>
      </c>
      <c r="AU247">
        <v>3.799753966411886</v>
      </c>
      <c r="AV247">
        <v>0</v>
      </c>
      <c r="AW247">
        <v>0</v>
      </c>
      <c r="AX247">
        <v>1</v>
      </c>
      <c r="AY247">
        <v>0</v>
      </c>
      <c r="AZ247">
        <f t="shared" si="77"/>
        <v>1.3952933266095142</v>
      </c>
      <c r="BA247">
        <f t="shared" si="78"/>
        <v>0</v>
      </c>
      <c r="BB247">
        <v>0</v>
      </c>
      <c r="BC247" t="s">
        <v>718</v>
      </c>
      <c r="BD247">
        <v>0</v>
      </c>
      <c r="BE247">
        <v>0</v>
      </c>
      <c r="BF247">
        <v>5463</v>
      </c>
      <c r="BG247" t="b">
        <f t="shared" si="79"/>
        <v>0</v>
      </c>
      <c r="BH247">
        <v>0</v>
      </c>
      <c r="BI247">
        <v>1</v>
      </c>
      <c r="BJ247">
        <f t="shared" si="80"/>
        <v>1</v>
      </c>
      <c r="BK247">
        <f t="shared" si="81"/>
        <v>0</v>
      </c>
      <c r="BL247">
        <f t="shared" si="82"/>
        <v>0</v>
      </c>
      <c r="BM247">
        <f t="shared" si="83"/>
        <v>1</v>
      </c>
      <c r="BN247">
        <f t="shared" si="84"/>
        <v>1</v>
      </c>
      <c r="BO247">
        <f t="shared" si="85"/>
        <v>0</v>
      </c>
      <c r="BP247">
        <v>1</v>
      </c>
      <c r="BQ247">
        <f t="shared" si="86"/>
        <v>1</v>
      </c>
      <c r="BR247">
        <f t="shared" si="87"/>
        <v>1</v>
      </c>
      <c r="BS247">
        <v>1</v>
      </c>
      <c r="BT247">
        <v>0</v>
      </c>
      <c r="BU247" t="str">
        <f t="shared" si="68"/>
        <v>2020内蒙古自治区</v>
      </c>
      <c r="BV247">
        <v>1</v>
      </c>
      <c r="BW247">
        <v>0</v>
      </c>
    </row>
    <row r="248" spans="1:75" x14ac:dyDescent="0.3">
      <c r="A248">
        <v>2022</v>
      </c>
      <c r="B248" t="s">
        <v>4865</v>
      </c>
      <c r="C248" t="s">
        <v>692</v>
      </c>
      <c r="D248" t="s">
        <v>696</v>
      </c>
      <c r="E248" t="s">
        <v>24</v>
      </c>
      <c r="F248">
        <v>150702022</v>
      </c>
      <c r="G248" t="s">
        <v>697</v>
      </c>
      <c r="H248" t="s">
        <v>143</v>
      </c>
      <c r="I248" t="s">
        <v>698</v>
      </c>
      <c r="J248">
        <v>48.81</v>
      </c>
      <c r="K248">
        <v>1.6885088076565213</v>
      </c>
      <c r="L248" t="str">
        <f t="shared" si="69"/>
        <v>2023呼伦贝尔市</v>
      </c>
      <c r="M248">
        <v>39.21</v>
      </c>
      <c r="N248">
        <f t="shared" si="70"/>
        <v>1.5933968423002067</v>
      </c>
      <c r="O248">
        <v>0.35449999999999998</v>
      </c>
      <c r="P248">
        <v>6.186391215695493</v>
      </c>
      <c r="Q248">
        <v>4.8439736242319267</v>
      </c>
      <c r="R248">
        <v>0.1284074238051742</v>
      </c>
      <c r="S248">
        <v>0.2089985363347078</v>
      </c>
      <c r="T248">
        <v>2.394451680826216</v>
      </c>
      <c r="U248" t="s">
        <v>5360</v>
      </c>
      <c r="V248">
        <v>1</v>
      </c>
      <c r="W248" t="s">
        <v>4865</v>
      </c>
      <c r="X248">
        <v>2021</v>
      </c>
      <c r="Y248" t="s">
        <v>4997</v>
      </c>
      <c r="Z248">
        <v>38.338888888888889</v>
      </c>
      <c r="AA248">
        <f t="shared" si="66"/>
        <v>1.5836395223026927</v>
      </c>
      <c r="AB248">
        <v>37.960784313725497</v>
      </c>
      <c r="AC248">
        <f t="shared" si="71"/>
        <v>1.5793351768744386</v>
      </c>
      <c r="AD248" t="s">
        <v>695</v>
      </c>
      <c r="AE248">
        <v>42.2</v>
      </c>
      <c r="AF248">
        <f t="shared" si="72"/>
        <v>1.6253124509616739</v>
      </c>
      <c r="AG248">
        <v>33.852941176470587</v>
      </c>
      <c r="AH248">
        <f t="shared" si="73"/>
        <v>1.5295964065875367</v>
      </c>
      <c r="AI248">
        <f t="shared" si="74"/>
        <v>0.90850447604002105</v>
      </c>
      <c r="AJ248">
        <f t="shared" si="67"/>
        <v>-3.8611111111111143</v>
      </c>
      <c r="AK248">
        <f t="shared" si="75"/>
        <v>1.1213437590501016</v>
      </c>
      <c r="AL248">
        <f t="shared" si="76"/>
        <v>4.1078431372549105</v>
      </c>
      <c r="AM248">
        <v>52</v>
      </c>
      <c r="AN248">
        <v>1</v>
      </c>
      <c r="AO248">
        <v>1</v>
      </c>
      <c r="AP248">
        <v>1</v>
      </c>
      <c r="AQ248">
        <v>1.6885088076565209</v>
      </c>
      <c r="AR248">
        <v>0</v>
      </c>
      <c r="AS248">
        <v>0</v>
      </c>
      <c r="AT248">
        <v>5771</v>
      </c>
      <c r="AU248">
        <v>3.7612510743086629</v>
      </c>
      <c r="AV248">
        <v>0</v>
      </c>
      <c r="AW248">
        <v>0</v>
      </c>
      <c r="AX248">
        <v>0</v>
      </c>
      <c r="AY248">
        <v>1</v>
      </c>
      <c r="AZ248">
        <f t="shared" si="77"/>
        <v>0</v>
      </c>
      <c r="BA248">
        <f t="shared" si="78"/>
        <v>0.90850447604002105</v>
      </c>
      <c r="BB248">
        <v>0</v>
      </c>
      <c r="BC248" t="s">
        <v>695</v>
      </c>
      <c r="BD248">
        <v>0</v>
      </c>
      <c r="BE248">
        <v>0</v>
      </c>
      <c r="BF248">
        <v>6306</v>
      </c>
      <c r="BG248" t="b">
        <f t="shared" si="79"/>
        <v>0</v>
      </c>
      <c r="BH248">
        <v>0</v>
      </c>
      <c r="BI248">
        <v>0</v>
      </c>
      <c r="BJ248">
        <f t="shared" si="80"/>
        <v>0</v>
      </c>
      <c r="BK248">
        <f t="shared" si="81"/>
        <v>0</v>
      </c>
      <c r="BL248">
        <f t="shared" si="82"/>
        <v>0</v>
      </c>
      <c r="BM248">
        <f t="shared" si="83"/>
        <v>0</v>
      </c>
      <c r="BN248">
        <f t="shared" si="84"/>
        <v>0</v>
      </c>
      <c r="BO248">
        <f t="shared" si="85"/>
        <v>0</v>
      </c>
      <c r="BP248">
        <v>0</v>
      </c>
      <c r="BQ248">
        <f t="shared" si="86"/>
        <v>0</v>
      </c>
      <c r="BR248">
        <f t="shared" si="87"/>
        <v>0</v>
      </c>
      <c r="BS248">
        <v>0</v>
      </c>
      <c r="BT248">
        <v>0</v>
      </c>
      <c r="BU248" t="str">
        <f t="shared" si="68"/>
        <v>2021内蒙古自治区</v>
      </c>
      <c r="BV248">
        <v>1</v>
      </c>
      <c r="BW248">
        <v>0</v>
      </c>
    </row>
    <row r="249" spans="1:75" x14ac:dyDescent="0.3">
      <c r="A249">
        <v>2014</v>
      </c>
      <c r="B249" t="s">
        <v>4865</v>
      </c>
      <c r="C249" t="s">
        <v>138</v>
      </c>
      <c r="D249" t="s">
        <v>139</v>
      </c>
      <c r="E249" t="s">
        <v>24</v>
      </c>
      <c r="F249">
        <v>150802012</v>
      </c>
      <c r="G249" t="s">
        <v>140</v>
      </c>
      <c r="H249" t="s">
        <v>141</v>
      </c>
      <c r="I249" t="s">
        <v>142</v>
      </c>
      <c r="J249">
        <v>25.833333333333329</v>
      </c>
      <c r="K249">
        <v>1.4121804477866478</v>
      </c>
      <c r="L249" t="str">
        <f t="shared" si="69"/>
        <v>2015巴彦淖尔市</v>
      </c>
      <c r="M249">
        <v>32.471666666666671</v>
      </c>
      <c r="N249">
        <f t="shared" si="70"/>
        <v>1.5115045801431066</v>
      </c>
      <c r="O249">
        <v>0.55130000000000001</v>
      </c>
      <c r="P249">
        <v>6.938249457895429</v>
      </c>
      <c r="Q249">
        <v>4.7149329931684214</v>
      </c>
      <c r="R249">
        <v>0.12280367717021359</v>
      </c>
      <c r="S249">
        <v>0.32000163053685943</v>
      </c>
      <c r="T249">
        <v>2.2518814545525281</v>
      </c>
      <c r="U249" t="s">
        <v>5180</v>
      </c>
      <c r="V249">
        <v>2</v>
      </c>
      <c r="W249" t="s">
        <v>143</v>
      </c>
      <c r="X249">
        <v>2013</v>
      </c>
      <c r="Y249" t="s">
        <v>4878</v>
      </c>
      <c r="Z249">
        <v>6</v>
      </c>
      <c r="AA249">
        <f t="shared" si="66"/>
        <v>0.77815125038364363</v>
      </c>
      <c r="AB249">
        <v>0</v>
      </c>
      <c r="AC249" t="e">
        <f t="shared" si="71"/>
        <v>#NUM!</v>
      </c>
      <c r="AD249" t="s">
        <v>4879</v>
      </c>
      <c r="AE249">
        <v>16</v>
      </c>
      <c r="AF249">
        <f t="shared" si="72"/>
        <v>1.2041199826559248</v>
      </c>
      <c r="AG249">
        <v>23</v>
      </c>
      <c r="AH249">
        <f t="shared" si="73"/>
        <v>1.3617278360175928</v>
      </c>
      <c r="AI249">
        <f t="shared" si="74"/>
        <v>0.375</v>
      </c>
      <c r="AJ249">
        <f t="shared" si="67"/>
        <v>-10</v>
      </c>
      <c r="AK249">
        <f t="shared" si="75"/>
        <v>0</v>
      </c>
      <c r="AL249">
        <f t="shared" si="76"/>
        <v>-23</v>
      </c>
      <c r="AM249">
        <v>52</v>
      </c>
      <c r="AN249">
        <v>1</v>
      </c>
      <c r="AO249">
        <v>1</v>
      </c>
      <c r="AP249">
        <v>3</v>
      </c>
      <c r="AQ249">
        <v>1.412180447786648</v>
      </c>
      <c r="AR249">
        <v>0</v>
      </c>
      <c r="AS249">
        <v>0</v>
      </c>
      <c r="AT249">
        <v>3313</v>
      </c>
      <c r="AU249">
        <v>3.5202214358819601</v>
      </c>
      <c r="AV249">
        <v>1</v>
      </c>
      <c r="AW249">
        <v>1</v>
      </c>
      <c r="AX249">
        <v>0</v>
      </c>
      <c r="AY249">
        <v>1</v>
      </c>
      <c r="AZ249">
        <f t="shared" si="77"/>
        <v>0</v>
      </c>
      <c r="BA249">
        <f t="shared" si="78"/>
        <v>0.375</v>
      </c>
      <c r="BB249">
        <v>0</v>
      </c>
      <c r="BC249" t="s">
        <v>4879</v>
      </c>
      <c r="BD249">
        <v>0</v>
      </c>
      <c r="BE249">
        <v>0</v>
      </c>
      <c r="BF249">
        <v>3523</v>
      </c>
      <c r="BG249" t="b">
        <f t="shared" si="79"/>
        <v>0</v>
      </c>
      <c r="BH249">
        <v>0</v>
      </c>
      <c r="BI249">
        <v>0</v>
      </c>
      <c r="BJ249">
        <f t="shared" si="80"/>
        <v>1</v>
      </c>
      <c r="BK249">
        <f t="shared" si="81"/>
        <v>1</v>
      </c>
      <c r="BL249">
        <f t="shared" si="82"/>
        <v>0</v>
      </c>
      <c r="BM249">
        <f t="shared" si="83"/>
        <v>0</v>
      </c>
      <c r="BN249">
        <f t="shared" si="84"/>
        <v>1</v>
      </c>
      <c r="BO249">
        <f t="shared" si="85"/>
        <v>1</v>
      </c>
      <c r="BP249">
        <v>0</v>
      </c>
      <c r="BQ249">
        <f t="shared" si="86"/>
        <v>0</v>
      </c>
      <c r="BR249">
        <f t="shared" si="87"/>
        <v>0</v>
      </c>
      <c r="BS249">
        <v>1</v>
      </c>
      <c r="BT249">
        <v>0</v>
      </c>
      <c r="BU249" t="str">
        <f t="shared" si="68"/>
        <v>2013内蒙古自治区</v>
      </c>
      <c r="BV249">
        <v>0</v>
      </c>
      <c r="BW249">
        <v>0</v>
      </c>
    </row>
    <row r="250" spans="1:75" x14ac:dyDescent="0.3">
      <c r="A250">
        <v>2016</v>
      </c>
      <c r="B250" t="s">
        <v>4865</v>
      </c>
      <c r="C250" t="s">
        <v>138</v>
      </c>
      <c r="D250" t="s">
        <v>139</v>
      </c>
      <c r="E250" t="s">
        <v>24</v>
      </c>
      <c r="F250">
        <v>150802012</v>
      </c>
      <c r="G250" t="s">
        <v>140</v>
      </c>
      <c r="H250" t="s">
        <v>141</v>
      </c>
      <c r="I250" t="s">
        <v>145</v>
      </c>
      <c r="J250">
        <v>8.615384615384615</v>
      </c>
      <c r="K250">
        <v>0.93527467036334477</v>
      </c>
      <c r="L250" t="str">
        <f t="shared" si="69"/>
        <v>2017巴彦淖尔市</v>
      </c>
      <c r="M250">
        <v>27.835820895522389</v>
      </c>
      <c r="N250">
        <f t="shared" si="70"/>
        <v>1.4446040334438799</v>
      </c>
      <c r="O250">
        <v>0.50619999999999998</v>
      </c>
      <c r="P250">
        <v>6.9616014193600968</v>
      </c>
      <c r="Q250">
        <v>4.7362370989047289</v>
      </c>
      <c r="R250">
        <v>0.12656315248381039</v>
      </c>
      <c r="S250">
        <v>0.29657004165297662</v>
      </c>
      <c r="T250">
        <v>2.243038048686294</v>
      </c>
      <c r="U250" t="s">
        <v>4880</v>
      </c>
      <c r="V250">
        <v>2</v>
      </c>
      <c r="W250" t="s">
        <v>143</v>
      </c>
      <c r="X250">
        <v>2013</v>
      </c>
      <c r="Y250" t="s">
        <v>4878</v>
      </c>
      <c r="Z250">
        <v>6</v>
      </c>
      <c r="AA250">
        <f t="shared" si="66"/>
        <v>0.77815125038364363</v>
      </c>
      <c r="AB250">
        <v>0</v>
      </c>
      <c r="AC250" t="e">
        <f t="shared" si="71"/>
        <v>#NUM!</v>
      </c>
      <c r="AD250" t="s">
        <v>4879</v>
      </c>
      <c r="AE250">
        <v>16</v>
      </c>
      <c r="AF250">
        <f t="shared" si="72"/>
        <v>1.2041199826559248</v>
      </c>
      <c r="AG250">
        <v>23</v>
      </c>
      <c r="AH250">
        <f t="shared" si="73"/>
        <v>1.3617278360175928</v>
      </c>
      <c r="AI250">
        <f t="shared" si="74"/>
        <v>0.375</v>
      </c>
      <c r="AJ250">
        <f t="shared" si="67"/>
        <v>-10</v>
      </c>
      <c r="AK250">
        <f t="shared" si="75"/>
        <v>0</v>
      </c>
      <c r="AL250">
        <f t="shared" si="76"/>
        <v>-23</v>
      </c>
      <c r="AM250">
        <v>54</v>
      </c>
      <c r="AN250">
        <v>1</v>
      </c>
      <c r="AO250">
        <v>1</v>
      </c>
      <c r="AP250">
        <v>5</v>
      </c>
      <c r="AQ250">
        <v>0.93527467036334477</v>
      </c>
      <c r="AR250">
        <v>0</v>
      </c>
      <c r="AS250">
        <v>0</v>
      </c>
      <c r="AT250">
        <v>4835</v>
      </c>
      <c r="AU250">
        <v>3.6843964784190204</v>
      </c>
      <c r="AV250">
        <v>0</v>
      </c>
      <c r="AW250">
        <v>0</v>
      </c>
      <c r="AX250">
        <v>0</v>
      </c>
      <c r="AY250">
        <v>1</v>
      </c>
      <c r="AZ250">
        <f t="shared" si="77"/>
        <v>0</v>
      </c>
      <c r="BA250">
        <f t="shared" si="78"/>
        <v>0.375</v>
      </c>
      <c r="BB250">
        <v>0</v>
      </c>
      <c r="BC250" t="s">
        <v>144</v>
      </c>
      <c r="BD250">
        <v>0</v>
      </c>
      <c r="BE250">
        <v>0</v>
      </c>
      <c r="BF250">
        <v>4189</v>
      </c>
      <c r="BG250" t="b">
        <f t="shared" si="79"/>
        <v>0</v>
      </c>
      <c r="BH250">
        <v>0</v>
      </c>
      <c r="BI250">
        <v>0</v>
      </c>
      <c r="BJ250">
        <f t="shared" si="80"/>
        <v>0</v>
      </c>
      <c r="BK250">
        <f t="shared" si="81"/>
        <v>0</v>
      </c>
      <c r="BL250">
        <f t="shared" si="82"/>
        <v>0</v>
      </c>
      <c r="BM250">
        <f t="shared" si="83"/>
        <v>0</v>
      </c>
      <c r="BN250">
        <f t="shared" si="84"/>
        <v>0</v>
      </c>
      <c r="BO250">
        <f t="shared" si="85"/>
        <v>0</v>
      </c>
      <c r="BP250">
        <v>0</v>
      </c>
      <c r="BQ250">
        <f t="shared" si="86"/>
        <v>0</v>
      </c>
      <c r="BR250">
        <f t="shared" si="87"/>
        <v>0</v>
      </c>
      <c r="BS250">
        <v>0</v>
      </c>
      <c r="BT250">
        <v>0</v>
      </c>
      <c r="BU250" t="str">
        <f t="shared" si="68"/>
        <v>2015内蒙古自治区</v>
      </c>
      <c r="BV250">
        <v>1</v>
      </c>
      <c r="BW250">
        <v>0</v>
      </c>
    </row>
    <row r="251" spans="1:75" x14ac:dyDescent="0.3">
      <c r="A251">
        <v>2015</v>
      </c>
      <c r="B251" t="s">
        <v>4865</v>
      </c>
      <c r="C251" t="s">
        <v>138</v>
      </c>
      <c r="D251" t="s">
        <v>139</v>
      </c>
      <c r="E251" t="s">
        <v>24</v>
      </c>
      <c r="F251">
        <v>150802012</v>
      </c>
      <c r="G251" t="s">
        <v>140</v>
      </c>
      <c r="H251" t="s">
        <v>141</v>
      </c>
      <c r="I251" t="s">
        <v>144</v>
      </c>
      <c r="J251">
        <v>32.471666666666671</v>
      </c>
      <c r="K251">
        <v>1.5115045801431066</v>
      </c>
      <c r="L251" t="str">
        <f t="shared" si="69"/>
        <v>2016巴彦淖尔市</v>
      </c>
      <c r="M251">
        <v>8.615384615384615</v>
      </c>
      <c r="N251">
        <f t="shared" si="70"/>
        <v>0.93527467036334477</v>
      </c>
      <c r="O251">
        <v>0.50770000000000004</v>
      </c>
      <c r="P251">
        <v>6.9481341061635344</v>
      </c>
      <c r="Q251">
        <v>4.7242758696007892</v>
      </c>
      <c r="R251">
        <v>0.1260322358694094</v>
      </c>
      <c r="S251">
        <v>0.2865636235526039</v>
      </c>
      <c r="T251">
        <v>2.2422929049829312</v>
      </c>
      <c r="U251" t="s">
        <v>4922</v>
      </c>
      <c r="V251">
        <v>2</v>
      </c>
      <c r="W251" t="s">
        <v>143</v>
      </c>
      <c r="X251">
        <v>2013</v>
      </c>
      <c r="Y251" t="s">
        <v>4878</v>
      </c>
      <c r="Z251">
        <v>6</v>
      </c>
      <c r="AA251">
        <f t="shared" si="66"/>
        <v>0.77815125038364363</v>
      </c>
      <c r="AB251">
        <v>0</v>
      </c>
      <c r="AC251" t="e">
        <f t="shared" si="71"/>
        <v>#NUM!</v>
      </c>
      <c r="AD251" t="s">
        <v>4879</v>
      </c>
      <c r="AE251">
        <v>16</v>
      </c>
      <c r="AF251">
        <f t="shared" si="72"/>
        <v>1.2041199826559248</v>
      </c>
      <c r="AG251">
        <v>23</v>
      </c>
      <c r="AH251">
        <f t="shared" si="73"/>
        <v>1.3617278360175928</v>
      </c>
      <c r="AI251">
        <f t="shared" si="74"/>
        <v>0.375</v>
      </c>
      <c r="AJ251">
        <f t="shared" si="67"/>
        <v>-10</v>
      </c>
      <c r="AK251">
        <f t="shared" si="75"/>
        <v>0</v>
      </c>
      <c r="AL251">
        <f t="shared" si="76"/>
        <v>-23</v>
      </c>
      <c r="AM251">
        <v>53</v>
      </c>
      <c r="AN251">
        <v>1</v>
      </c>
      <c r="AO251">
        <v>1</v>
      </c>
      <c r="AP251">
        <v>4</v>
      </c>
      <c r="AQ251">
        <v>1.5115045801431071</v>
      </c>
      <c r="AR251">
        <v>0</v>
      </c>
      <c r="AS251">
        <v>0</v>
      </c>
      <c r="AT251">
        <v>4189</v>
      </c>
      <c r="AU251">
        <v>3.6221103603612197</v>
      </c>
      <c r="AV251">
        <v>1</v>
      </c>
      <c r="AW251">
        <v>0</v>
      </c>
      <c r="AX251">
        <v>0</v>
      </c>
      <c r="AY251">
        <v>1</v>
      </c>
      <c r="AZ251">
        <f t="shared" si="77"/>
        <v>0</v>
      </c>
      <c r="BA251">
        <f t="shared" si="78"/>
        <v>0.375</v>
      </c>
      <c r="BB251">
        <v>1</v>
      </c>
      <c r="BC251" t="s">
        <v>142</v>
      </c>
      <c r="BD251">
        <v>0</v>
      </c>
      <c r="BE251">
        <v>0</v>
      </c>
      <c r="BF251">
        <v>3313</v>
      </c>
      <c r="BG251" t="b">
        <f t="shared" si="79"/>
        <v>0</v>
      </c>
      <c r="BH251">
        <v>0</v>
      </c>
      <c r="BI251">
        <v>0</v>
      </c>
      <c r="BJ251">
        <f t="shared" si="80"/>
        <v>1</v>
      </c>
      <c r="BK251">
        <f t="shared" si="81"/>
        <v>0</v>
      </c>
      <c r="BL251">
        <f t="shared" si="82"/>
        <v>0</v>
      </c>
      <c r="BM251">
        <f t="shared" si="83"/>
        <v>0</v>
      </c>
      <c r="BN251">
        <f t="shared" si="84"/>
        <v>1</v>
      </c>
      <c r="BO251">
        <f t="shared" si="85"/>
        <v>0</v>
      </c>
      <c r="BP251">
        <v>0</v>
      </c>
      <c r="BQ251">
        <f t="shared" si="86"/>
        <v>1</v>
      </c>
      <c r="BR251">
        <f t="shared" si="87"/>
        <v>1</v>
      </c>
      <c r="BS251">
        <v>1</v>
      </c>
      <c r="BT251">
        <v>0</v>
      </c>
      <c r="BU251" t="str">
        <f t="shared" si="68"/>
        <v>2014内蒙古自治区</v>
      </c>
      <c r="BV251">
        <v>1</v>
      </c>
      <c r="BW251">
        <v>0</v>
      </c>
    </row>
    <row r="252" spans="1:75" x14ac:dyDescent="0.3">
      <c r="A252">
        <v>2017</v>
      </c>
      <c r="B252" t="s">
        <v>4865</v>
      </c>
      <c r="C252" t="s">
        <v>138</v>
      </c>
      <c r="D252" t="s">
        <v>146</v>
      </c>
      <c r="E252" t="s">
        <v>24</v>
      </c>
      <c r="F252">
        <v>150802017</v>
      </c>
      <c r="G252" t="s">
        <v>147</v>
      </c>
      <c r="H252" t="s">
        <v>141</v>
      </c>
      <c r="I252" t="s">
        <v>148</v>
      </c>
      <c r="J252">
        <v>27.835820895522389</v>
      </c>
      <c r="K252">
        <v>1.4446040334438799</v>
      </c>
      <c r="L252" t="str">
        <f t="shared" si="69"/>
        <v>2018巴彦淖尔市</v>
      </c>
      <c r="M252">
        <v>30.136986301369863</v>
      </c>
      <c r="N252">
        <f t="shared" si="70"/>
        <v>1.4790998207017503</v>
      </c>
      <c r="O252">
        <v>0.44716197592145829</v>
      </c>
      <c r="P252">
        <v>6.936641900758417</v>
      </c>
      <c r="Q252">
        <v>4.7104304860433812</v>
      </c>
      <c r="R252">
        <v>0.1163431215914546</v>
      </c>
      <c r="S252">
        <v>0.23225527359467191</v>
      </c>
      <c r="T252">
        <v>2.2405492482825999</v>
      </c>
      <c r="U252" t="s">
        <v>5361</v>
      </c>
      <c r="V252">
        <v>1</v>
      </c>
      <c r="W252" t="s">
        <v>4865</v>
      </c>
      <c r="X252">
        <v>2016</v>
      </c>
      <c r="Y252" t="s">
        <v>4880</v>
      </c>
      <c r="Z252">
        <v>36.119658119658119</v>
      </c>
      <c r="AA252">
        <f t="shared" si="66"/>
        <v>1.5577436309701329</v>
      </c>
      <c r="AB252">
        <v>32.792792792792788</v>
      </c>
      <c r="AC252">
        <f t="shared" si="71"/>
        <v>1.5157784048623986</v>
      </c>
      <c r="AD252" t="s">
        <v>145</v>
      </c>
      <c r="AE252">
        <v>8.615384615384615</v>
      </c>
      <c r="AF252">
        <f t="shared" si="72"/>
        <v>0.93527467036334477</v>
      </c>
      <c r="AG252">
        <v>28.513513513513512</v>
      </c>
      <c r="AH252">
        <f t="shared" si="73"/>
        <v>1.4550507355667164</v>
      </c>
      <c r="AI252">
        <f t="shared" si="74"/>
        <v>4.1924603174603172</v>
      </c>
      <c r="AJ252">
        <f t="shared" si="67"/>
        <v>27.504273504273506</v>
      </c>
      <c r="AK252">
        <f t="shared" si="75"/>
        <v>1.1500789889415481</v>
      </c>
      <c r="AL252">
        <f t="shared" si="76"/>
        <v>4.279279279279276</v>
      </c>
      <c r="AM252">
        <v>46</v>
      </c>
      <c r="AN252">
        <v>1</v>
      </c>
      <c r="AO252">
        <v>1</v>
      </c>
      <c r="AP252">
        <v>1</v>
      </c>
      <c r="AQ252">
        <v>1.4446040334438801</v>
      </c>
      <c r="AR252">
        <v>0</v>
      </c>
      <c r="AS252">
        <v>0</v>
      </c>
      <c r="AT252">
        <v>4753</v>
      </c>
      <c r="AU252">
        <v>3.6769678142947586</v>
      </c>
      <c r="AV252">
        <v>0</v>
      </c>
      <c r="AW252">
        <v>0</v>
      </c>
      <c r="AX252">
        <v>1</v>
      </c>
      <c r="AY252">
        <v>0</v>
      </c>
      <c r="AZ252">
        <f t="shared" si="77"/>
        <v>4.1924603174603172</v>
      </c>
      <c r="BA252">
        <f t="shared" si="78"/>
        <v>0</v>
      </c>
      <c r="BB252">
        <v>0</v>
      </c>
      <c r="BC252" t="s">
        <v>145</v>
      </c>
      <c r="BD252">
        <v>0</v>
      </c>
      <c r="BE252">
        <v>0</v>
      </c>
      <c r="BF252">
        <v>4835</v>
      </c>
      <c r="BG252" t="b">
        <f t="shared" si="79"/>
        <v>0</v>
      </c>
      <c r="BH252">
        <v>0</v>
      </c>
      <c r="BI252">
        <v>0</v>
      </c>
      <c r="BJ252">
        <f t="shared" si="80"/>
        <v>0</v>
      </c>
      <c r="BK252">
        <f t="shared" si="81"/>
        <v>0</v>
      </c>
      <c r="BL252">
        <f t="shared" si="82"/>
        <v>0</v>
      </c>
      <c r="BM252">
        <f t="shared" si="83"/>
        <v>0</v>
      </c>
      <c r="BN252">
        <f t="shared" si="84"/>
        <v>0</v>
      </c>
      <c r="BO252">
        <f t="shared" si="85"/>
        <v>0</v>
      </c>
      <c r="BP252">
        <v>0</v>
      </c>
      <c r="BQ252">
        <f t="shared" si="86"/>
        <v>0</v>
      </c>
      <c r="BR252">
        <f t="shared" si="87"/>
        <v>0</v>
      </c>
      <c r="BS252">
        <v>0</v>
      </c>
      <c r="BT252">
        <v>0</v>
      </c>
      <c r="BU252" t="str">
        <f t="shared" si="68"/>
        <v>2016内蒙古自治区</v>
      </c>
      <c r="BV252">
        <v>0</v>
      </c>
      <c r="BW252">
        <v>0</v>
      </c>
    </row>
    <row r="253" spans="1:75" x14ac:dyDescent="0.3">
      <c r="A253">
        <v>2018</v>
      </c>
      <c r="B253" t="s">
        <v>4865</v>
      </c>
      <c r="C253" t="s">
        <v>138</v>
      </c>
      <c r="D253" t="s">
        <v>146</v>
      </c>
      <c r="E253" t="s">
        <v>24</v>
      </c>
      <c r="F253">
        <v>150802017</v>
      </c>
      <c r="G253" t="s">
        <v>147</v>
      </c>
      <c r="H253" t="s">
        <v>141</v>
      </c>
      <c r="I253" t="s">
        <v>149</v>
      </c>
      <c r="J253">
        <v>30.136986301369859</v>
      </c>
      <c r="K253">
        <v>1.4790998207017503</v>
      </c>
      <c r="L253" t="str">
        <f t="shared" si="69"/>
        <v>2019巴彦淖尔市</v>
      </c>
      <c r="M253">
        <v>60.717391304347821</v>
      </c>
      <c r="N253">
        <f t="shared" si="70"/>
        <v>1.783313104019431</v>
      </c>
      <c r="O253">
        <v>0.38069999999999998</v>
      </c>
      <c r="P253">
        <v>6.9101599844246264</v>
      </c>
      <c r="Q253">
        <v>4.6829839618457783</v>
      </c>
      <c r="R253">
        <v>0.1076223028434221</v>
      </c>
      <c r="S253">
        <v>0.20823766023213511</v>
      </c>
      <c r="T253">
        <v>2.2405492482825999</v>
      </c>
      <c r="U253" t="s">
        <v>5362</v>
      </c>
      <c r="V253">
        <v>1</v>
      </c>
      <c r="W253" t="s">
        <v>4865</v>
      </c>
      <c r="X253">
        <v>2016</v>
      </c>
      <c r="Y253" t="s">
        <v>4880</v>
      </c>
      <c r="Z253">
        <v>36.119658119658119</v>
      </c>
      <c r="AA253">
        <f t="shared" si="66"/>
        <v>1.5577436309701329</v>
      </c>
      <c r="AB253">
        <v>32.792792792792788</v>
      </c>
      <c r="AC253">
        <f t="shared" si="71"/>
        <v>1.5157784048623986</v>
      </c>
      <c r="AD253" t="s">
        <v>145</v>
      </c>
      <c r="AE253">
        <v>8.615384615384615</v>
      </c>
      <c r="AF253">
        <f t="shared" si="72"/>
        <v>0.93527467036334477</v>
      </c>
      <c r="AG253">
        <v>28.513513513513512</v>
      </c>
      <c r="AH253">
        <f t="shared" si="73"/>
        <v>1.4550507355667164</v>
      </c>
      <c r="AI253">
        <f t="shared" si="74"/>
        <v>4.1924603174603172</v>
      </c>
      <c r="AJ253">
        <f t="shared" si="67"/>
        <v>27.504273504273506</v>
      </c>
      <c r="AK253">
        <f t="shared" si="75"/>
        <v>1.1500789889415481</v>
      </c>
      <c r="AL253">
        <f t="shared" si="76"/>
        <v>4.279279279279276</v>
      </c>
      <c r="AM253">
        <v>47</v>
      </c>
      <c r="AN253">
        <v>1</v>
      </c>
      <c r="AO253">
        <v>1</v>
      </c>
      <c r="AP253">
        <v>2</v>
      </c>
      <c r="AQ253">
        <v>1.4790998207017501</v>
      </c>
      <c r="AR253">
        <v>0</v>
      </c>
      <c r="AS253">
        <v>0</v>
      </c>
      <c r="AT253">
        <v>6837</v>
      </c>
      <c r="AU253">
        <v>3.834865579900038</v>
      </c>
      <c r="AV253">
        <v>0</v>
      </c>
      <c r="AW253">
        <v>0</v>
      </c>
      <c r="AX253">
        <v>1</v>
      </c>
      <c r="AY253">
        <v>0</v>
      </c>
      <c r="AZ253">
        <f t="shared" si="77"/>
        <v>4.1924603174603172</v>
      </c>
      <c r="BA253">
        <f t="shared" si="78"/>
        <v>0</v>
      </c>
      <c r="BB253">
        <v>0</v>
      </c>
      <c r="BC253" t="s">
        <v>148</v>
      </c>
      <c r="BD253">
        <v>0</v>
      </c>
      <c r="BE253">
        <v>0</v>
      </c>
      <c r="BF253">
        <v>4753</v>
      </c>
      <c r="BG253" t="b">
        <f t="shared" si="79"/>
        <v>0</v>
      </c>
      <c r="BH253">
        <v>1</v>
      </c>
      <c r="BI253">
        <v>1</v>
      </c>
      <c r="BJ253">
        <f t="shared" si="80"/>
        <v>1</v>
      </c>
      <c r="BK253">
        <f t="shared" si="81"/>
        <v>1</v>
      </c>
      <c r="BL253">
        <f t="shared" si="82"/>
        <v>1</v>
      </c>
      <c r="BM253">
        <f t="shared" si="83"/>
        <v>1</v>
      </c>
      <c r="BN253">
        <f t="shared" si="84"/>
        <v>1</v>
      </c>
      <c r="BO253">
        <f t="shared" si="85"/>
        <v>1</v>
      </c>
      <c r="BP253">
        <v>0</v>
      </c>
      <c r="BQ253">
        <f t="shared" si="86"/>
        <v>0</v>
      </c>
      <c r="BR253">
        <f t="shared" si="87"/>
        <v>0</v>
      </c>
      <c r="BS253">
        <v>1</v>
      </c>
      <c r="BT253">
        <v>0</v>
      </c>
      <c r="BU253" t="str">
        <f t="shared" si="68"/>
        <v>2017内蒙古自治区</v>
      </c>
      <c r="BV253">
        <v>0</v>
      </c>
      <c r="BW253">
        <v>0</v>
      </c>
    </row>
    <row r="254" spans="1:75" x14ac:dyDescent="0.3">
      <c r="A254">
        <v>2019</v>
      </c>
      <c r="B254" t="s">
        <v>4865</v>
      </c>
      <c r="C254" t="s">
        <v>138</v>
      </c>
      <c r="D254" t="s">
        <v>146</v>
      </c>
      <c r="E254" t="s">
        <v>24</v>
      </c>
      <c r="F254">
        <v>150802017</v>
      </c>
      <c r="G254" t="s">
        <v>147</v>
      </c>
      <c r="H254" t="s">
        <v>141</v>
      </c>
      <c r="I254" t="s">
        <v>150</v>
      </c>
      <c r="J254">
        <v>60.717391304347821</v>
      </c>
      <c r="K254">
        <v>1.783313104019431</v>
      </c>
      <c r="L254" t="str">
        <f t="shared" si="69"/>
        <v>2020巴彦淖尔市</v>
      </c>
      <c r="M254">
        <v>71.09</v>
      </c>
      <c r="N254">
        <f t="shared" si="70"/>
        <v>1.8518085142282374</v>
      </c>
      <c r="O254">
        <v>0.3251</v>
      </c>
      <c r="P254">
        <v>6.9420080530223132</v>
      </c>
      <c r="Q254">
        <v>4.7136753099471456</v>
      </c>
      <c r="R254">
        <v>9.6865775009700825E-2</v>
      </c>
      <c r="S254">
        <v>0.18235285449749741</v>
      </c>
      <c r="T254">
        <v>2.2405492482825999</v>
      </c>
      <c r="U254" t="s">
        <v>4995</v>
      </c>
      <c r="V254">
        <v>1</v>
      </c>
      <c r="W254" t="s">
        <v>4865</v>
      </c>
      <c r="X254">
        <v>2016</v>
      </c>
      <c r="Y254" t="s">
        <v>4880</v>
      </c>
      <c r="Z254">
        <v>36.119658119658119</v>
      </c>
      <c r="AA254">
        <f t="shared" si="66"/>
        <v>1.5577436309701329</v>
      </c>
      <c r="AB254">
        <v>32.792792792792788</v>
      </c>
      <c r="AC254">
        <f t="shared" si="71"/>
        <v>1.5157784048623986</v>
      </c>
      <c r="AD254" t="s">
        <v>145</v>
      </c>
      <c r="AE254">
        <v>8.615384615384615</v>
      </c>
      <c r="AF254">
        <f t="shared" si="72"/>
        <v>0.93527467036334477</v>
      </c>
      <c r="AG254">
        <v>28.513513513513512</v>
      </c>
      <c r="AH254">
        <f t="shared" si="73"/>
        <v>1.4550507355667164</v>
      </c>
      <c r="AI254">
        <f t="shared" si="74"/>
        <v>4.1924603174603172</v>
      </c>
      <c r="AJ254">
        <f t="shared" si="67"/>
        <v>27.504273504273506</v>
      </c>
      <c r="AK254">
        <f t="shared" si="75"/>
        <v>1.1500789889415481</v>
      </c>
      <c r="AL254">
        <f t="shared" si="76"/>
        <v>4.279279279279276</v>
      </c>
      <c r="AM254">
        <v>48</v>
      </c>
      <c r="AN254">
        <v>1</v>
      </c>
      <c r="AO254">
        <v>1</v>
      </c>
      <c r="AP254">
        <v>3</v>
      </c>
      <c r="AQ254">
        <v>1.783313104019431</v>
      </c>
      <c r="AR254">
        <v>0</v>
      </c>
      <c r="AS254">
        <v>0</v>
      </c>
      <c r="AT254">
        <v>5377</v>
      </c>
      <c r="AU254">
        <v>3.7305400364771191</v>
      </c>
      <c r="AV254">
        <v>0</v>
      </c>
      <c r="AW254">
        <v>0</v>
      </c>
      <c r="AX254">
        <v>1</v>
      </c>
      <c r="AY254">
        <v>0</v>
      </c>
      <c r="AZ254">
        <f t="shared" si="77"/>
        <v>4.1924603174603172</v>
      </c>
      <c r="BA254">
        <f t="shared" si="78"/>
        <v>0</v>
      </c>
      <c r="BB254">
        <v>0</v>
      </c>
      <c r="BC254" t="s">
        <v>149</v>
      </c>
      <c r="BD254">
        <v>0</v>
      </c>
      <c r="BE254">
        <v>0</v>
      </c>
      <c r="BF254">
        <v>6837</v>
      </c>
      <c r="BG254" t="b">
        <f t="shared" si="79"/>
        <v>0</v>
      </c>
      <c r="BH254">
        <v>0</v>
      </c>
      <c r="BI254">
        <v>1</v>
      </c>
      <c r="BJ254">
        <f t="shared" si="80"/>
        <v>1</v>
      </c>
      <c r="BK254">
        <f t="shared" si="81"/>
        <v>0</v>
      </c>
      <c r="BL254">
        <f t="shared" si="82"/>
        <v>0</v>
      </c>
      <c r="BM254">
        <f t="shared" si="83"/>
        <v>1</v>
      </c>
      <c r="BN254">
        <f t="shared" si="84"/>
        <v>1</v>
      </c>
      <c r="BO254">
        <f t="shared" si="85"/>
        <v>0</v>
      </c>
      <c r="BP254">
        <v>1</v>
      </c>
      <c r="BQ254">
        <f t="shared" si="86"/>
        <v>1</v>
      </c>
      <c r="BR254">
        <f t="shared" si="87"/>
        <v>1</v>
      </c>
      <c r="BS254">
        <v>1</v>
      </c>
      <c r="BT254">
        <v>0</v>
      </c>
      <c r="BU254" t="str">
        <f t="shared" si="68"/>
        <v>2018内蒙古自治区</v>
      </c>
      <c r="BV254">
        <v>1</v>
      </c>
      <c r="BW254">
        <v>0</v>
      </c>
    </row>
    <row r="255" spans="1:75" x14ac:dyDescent="0.3">
      <c r="A255">
        <v>2020</v>
      </c>
      <c r="B255" t="s">
        <v>4865</v>
      </c>
      <c r="C255" t="s">
        <v>138</v>
      </c>
      <c r="D255" t="s">
        <v>146</v>
      </c>
      <c r="E255" t="s">
        <v>24</v>
      </c>
      <c r="F255">
        <v>150802017</v>
      </c>
      <c r="G255" t="s">
        <v>147</v>
      </c>
      <c r="H255" t="s">
        <v>141</v>
      </c>
      <c r="I255" t="s">
        <v>151</v>
      </c>
      <c r="J255">
        <v>71.09</v>
      </c>
      <c r="K255">
        <v>1.8518085142282374</v>
      </c>
      <c r="L255" t="str">
        <f t="shared" si="69"/>
        <v>2021巴彦淖尔市</v>
      </c>
      <c r="M255">
        <v>34.4</v>
      </c>
      <c r="N255">
        <f t="shared" si="70"/>
        <v>1.5365584425715302</v>
      </c>
      <c r="O255">
        <v>0.29409999999999997</v>
      </c>
      <c r="P255">
        <v>6.9415114326344032</v>
      </c>
      <c r="Q255">
        <v>4.7529238405683421</v>
      </c>
      <c r="R255">
        <v>0.10278823431424269</v>
      </c>
      <c r="S255">
        <v>0.18588065449117541</v>
      </c>
      <c r="T255">
        <v>2.238046103128795</v>
      </c>
      <c r="U255" t="s">
        <v>4890</v>
      </c>
      <c r="V255">
        <v>1</v>
      </c>
      <c r="W255" t="s">
        <v>4865</v>
      </c>
      <c r="X255">
        <v>2016</v>
      </c>
      <c r="Y255" t="s">
        <v>4880</v>
      </c>
      <c r="Z255">
        <v>36.119658119658119</v>
      </c>
      <c r="AA255">
        <f t="shared" si="66"/>
        <v>1.5577436309701329</v>
      </c>
      <c r="AB255">
        <v>32.792792792792788</v>
      </c>
      <c r="AC255">
        <f t="shared" si="71"/>
        <v>1.5157784048623986</v>
      </c>
      <c r="AD255" t="s">
        <v>145</v>
      </c>
      <c r="AE255">
        <v>8.615384615384615</v>
      </c>
      <c r="AF255">
        <f t="shared" si="72"/>
        <v>0.93527467036334477</v>
      </c>
      <c r="AG255">
        <v>28.513513513513512</v>
      </c>
      <c r="AH255">
        <f t="shared" si="73"/>
        <v>1.4550507355667164</v>
      </c>
      <c r="AI255">
        <f t="shared" si="74"/>
        <v>4.1924603174603172</v>
      </c>
      <c r="AJ255">
        <f t="shared" si="67"/>
        <v>27.504273504273506</v>
      </c>
      <c r="AK255">
        <f t="shared" si="75"/>
        <v>1.1500789889415481</v>
      </c>
      <c r="AL255">
        <f t="shared" si="76"/>
        <v>4.279279279279276</v>
      </c>
      <c r="AM255">
        <v>49</v>
      </c>
      <c r="AN255">
        <v>1</v>
      </c>
      <c r="AO255">
        <v>1</v>
      </c>
      <c r="AP255">
        <v>4</v>
      </c>
      <c r="AQ255">
        <v>1.851808514228237</v>
      </c>
      <c r="AR255">
        <v>0</v>
      </c>
      <c r="AS255">
        <v>0</v>
      </c>
      <c r="AT255">
        <v>4520</v>
      </c>
      <c r="AU255">
        <v>3.655138434811382</v>
      </c>
      <c r="AV255">
        <v>0</v>
      </c>
      <c r="AW255">
        <v>0</v>
      </c>
      <c r="AX255">
        <v>1</v>
      </c>
      <c r="AY255">
        <v>0</v>
      </c>
      <c r="AZ255">
        <f t="shared" si="77"/>
        <v>4.1924603174603172</v>
      </c>
      <c r="BA255">
        <f t="shared" si="78"/>
        <v>0</v>
      </c>
      <c r="BB255">
        <v>0</v>
      </c>
      <c r="BC255" t="s">
        <v>150</v>
      </c>
      <c r="BD255">
        <v>0</v>
      </c>
      <c r="BE255">
        <v>0</v>
      </c>
      <c r="BF255">
        <v>5377</v>
      </c>
      <c r="BG255" t="b">
        <f t="shared" si="79"/>
        <v>0</v>
      </c>
      <c r="BH255">
        <v>0</v>
      </c>
      <c r="BI255">
        <v>1</v>
      </c>
      <c r="BJ255">
        <f t="shared" si="80"/>
        <v>1</v>
      </c>
      <c r="BK255">
        <f t="shared" si="81"/>
        <v>0</v>
      </c>
      <c r="BL255">
        <f t="shared" si="82"/>
        <v>0</v>
      </c>
      <c r="BM255">
        <f t="shared" si="83"/>
        <v>1</v>
      </c>
      <c r="BN255">
        <f t="shared" si="84"/>
        <v>1</v>
      </c>
      <c r="BO255">
        <f t="shared" si="85"/>
        <v>0</v>
      </c>
      <c r="BP255">
        <v>1</v>
      </c>
      <c r="BQ255">
        <f t="shared" si="86"/>
        <v>1</v>
      </c>
      <c r="BR255">
        <f t="shared" si="87"/>
        <v>1</v>
      </c>
      <c r="BS255">
        <v>1</v>
      </c>
      <c r="BT255">
        <v>0</v>
      </c>
      <c r="BU255" t="str">
        <f t="shared" si="68"/>
        <v>2019内蒙古自治区</v>
      </c>
      <c r="BV255">
        <v>1</v>
      </c>
      <c r="BW255">
        <v>0</v>
      </c>
    </row>
    <row r="256" spans="1:75" x14ac:dyDescent="0.3">
      <c r="A256">
        <v>2021</v>
      </c>
      <c r="B256" t="s">
        <v>4865</v>
      </c>
      <c r="C256" t="s">
        <v>138</v>
      </c>
      <c r="D256" t="s">
        <v>715</v>
      </c>
      <c r="E256" t="s">
        <v>24</v>
      </c>
      <c r="F256">
        <v>150802021</v>
      </c>
      <c r="G256" t="s">
        <v>716</v>
      </c>
      <c r="H256" t="s">
        <v>141</v>
      </c>
      <c r="I256" t="s">
        <v>717</v>
      </c>
      <c r="J256">
        <v>34.4</v>
      </c>
      <c r="K256">
        <v>1.5365584425715302</v>
      </c>
      <c r="L256" t="str">
        <f t="shared" si="69"/>
        <v>2022巴彦淖尔市</v>
      </c>
      <c r="M256">
        <v>57.76</v>
      </c>
      <c r="N256">
        <f t="shared" si="70"/>
        <v>1.7616271845615827</v>
      </c>
      <c r="O256">
        <v>0.3337</v>
      </c>
      <c r="P256">
        <v>6.9925535178321354</v>
      </c>
      <c r="Q256">
        <v>4.807156038906446</v>
      </c>
      <c r="R256">
        <v>0.1153682172775774</v>
      </c>
      <c r="S256">
        <v>0.22020478962543949</v>
      </c>
      <c r="T256">
        <v>2.2355284469075491</v>
      </c>
      <c r="U256" t="s">
        <v>4997</v>
      </c>
      <c r="V256">
        <v>2</v>
      </c>
      <c r="W256" t="s">
        <v>143</v>
      </c>
      <c r="X256">
        <v>2020</v>
      </c>
      <c r="Y256" t="s">
        <v>718</v>
      </c>
      <c r="Z256">
        <v>33.049999999999997</v>
      </c>
      <c r="AA256">
        <f t="shared" si="66"/>
        <v>1.5191714638216589</v>
      </c>
      <c r="AB256">
        <v>47.058823529411768</v>
      </c>
      <c r="AC256">
        <f t="shared" si="71"/>
        <v>1.6726410656136697</v>
      </c>
      <c r="AD256" t="s">
        <v>151</v>
      </c>
      <c r="AE256">
        <v>71.09</v>
      </c>
      <c r="AF256">
        <f t="shared" si="72"/>
        <v>1.8518085142282374</v>
      </c>
      <c r="AG256">
        <v>6.4705882352941178</v>
      </c>
      <c r="AH256">
        <f t="shared" si="73"/>
        <v>0.81094376377995114</v>
      </c>
      <c r="AI256">
        <f t="shared" si="74"/>
        <v>0.46490364326909545</v>
      </c>
      <c r="AJ256">
        <f t="shared" si="67"/>
        <v>-38.040000000000006</v>
      </c>
      <c r="AK256">
        <f t="shared" si="75"/>
        <v>7.2727272727272734</v>
      </c>
      <c r="AL256">
        <f t="shared" si="76"/>
        <v>40.588235294117652</v>
      </c>
      <c r="AM256">
        <v>47</v>
      </c>
      <c r="AN256">
        <v>1</v>
      </c>
      <c r="AO256">
        <v>1</v>
      </c>
      <c r="AP256">
        <v>1</v>
      </c>
      <c r="AQ256">
        <v>1.53655844257153</v>
      </c>
      <c r="AR256">
        <v>0</v>
      </c>
      <c r="AS256">
        <v>0</v>
      </c>
      <c r="AT256">
        <v>5362</v>
      </c>
      <c r="AU256">
        <v>3.7293268096468606</v>
      </c>
      <c r="AV256">
        <v>0</v>
      </c>
      <c r="AW256">
        <v>0</v>
      </c>
      <c r="AX256">
        <v>0</v>
      </c>
      <c r="AY256">
        <v>1</v>
      </c>
      <c r="AZ256">
        <f t="shared" si="77"/>
        <v>0</v>
      </c>
      <c r="BA256">
        <f t="shared" si="78"/>
        <v>0.46490364326909545</v>
      </c>
      <c r="BB256">
        <v>0</v>
      </c>
      <c r="BC256" t="s">
        <v>151</v>
      </c>
      <c r="BD256">
        <v>0</v>
      </c>
      <c r="BE256">
        <v>0</v>
      </c>
      <c r="BF256">
        <v>4520</v>
      </c>
      <c r="BG256" t="b">
        <f t="shared" si="79"/>
        <v>0</v>
      </c>
      <c r="BH256">
        <v>0</v>
      </c>
      <c r="BI256">
        <v>1</v>
      </c>
      <c r="BJ256">
        <f t="shared" si="80"/>
        <v>1</v>
      </c>
      <c r="BK256">
        <f t="shared" si="81"/>
        <v>0</v>
      </c>
      <c r="BL256">
        <f t="shared" si="82"/>
        <v>0</v>
      </c>
      <c r="BM256">
        <f t="shared" si="83"/>
        <v>1</v>
      </c>
      <c r="BN256">
        <f t="shared" si="84"/>
        <v>1</v>
      </c>
      <c r="BO256">
        <f t="shared" si="85"/>
        <v>0</v>
      </c>
      <c r="BP256">
        <v>1</v>
      </c>
      <c r="BQ256">
        <f t="shared" si="86"/>
        <v>1</v>
      </c>
      <c r="BR256">
        <f t="shared" si="87"/>
        <v>1</v>
      </c>
      <c r="BS256">
        <v>1</v>
      </c>
      <c r="BT256">
        <v>0</v>
      </c>
      <c r="BU256" t="str">
        <f t="shared" si="68"/>
        <v>2020内蒙古自治区</v>
      </c>
      <c r="BV256">
        <v>1</v>
      </c>
      <c r="BW256">
        <v>0</v>
      </c>
    </row>
    <row r="257" spans="1:75" x14ac:dyDescent="0.3">
      <c r="A257">
        <v>2022</v>
      </c>
      <c r="B257" t="s">
        <v>4865</v>
      </c>
      <c r="C257" t="s">
        <v>138</v>
      </c>
      <c r="D257" t="s">
        <v>715</v>
      </c>
      <c r="E257" t="s">
        <v>24</v>
      </c>
      <c r="F257">
        <v>150802021</v>
      </c>
      <c r="G257" t="s">
        <v>716</v>
      </c>
      <c r="H257" t="s">
        <v>141</v>
      </c>
      <c r="I257" t="s">
        <v>723</v>
      </c>
      <c r="J257">
        <v>57.76</v>
      </c>
      <c r="K257">
        <v>1.7616271845615827</v>
      </c>
      <c r="L257" t="str">
        <f t="shared" si="69"/>
        <v>2023巴彦淖尔市</v>
      </c>
      <c r="M257">
        <v>46.96</v>
      </c>
      <c r="N257">
        <f t="shared" si="70"/>
        <v>1.671728088239558</v>
      </c>
      <c r="O257">
        <v>0.33150000000000002</v>
      </c>
      <c r="P257">
        <v>6.0354297381845488</v>
      </c>
      <c r="Q257">
        <v>4.8519795347847534</v>
      </c>
      <c r="R257">
        <v>0.116560477227831</v>
      </c>
      <c r="S257">
        <v>0.25224904286357519</v>
      </c>
      <c r="T257">
        <v>2.2329961103921541</v>
      </c>
      <c r="U257" t="s">
        <v>5360</v>
      </c>
      <c r="V257">
        <v>2</v>
      </c>
      <c r="W257" t="s">
        <v>143</v>
      </c>
      <c r="X257">
        <v>2020</v>
      </c>
      <c r="Y257" t="s">
        <v>718</v>
      </c>
      <c r="Z257">
        <v>33.049999999999997</v>
      </c>
      <c r="AA257">
        <f t="shared" si="66"/>
        <v>1.5191714638216589</v>
      </c>
      <c r="AB257">
        <v>47.058823529411768</v>
      </c>
      <c r="AC257">
        <f t="shared" si="71"/>
        <v>1.6726410656136697</v>
      </c>
      <c r="AD257" t="s">
        <v>151</v>
      </c>
      <c r="AE257">
        <v>71.09</v>
      </c>
      <c r="AF257">
        <f t="shared" si="72"/>
        <v>1.8518085142282374</v>
      </c>
      <c r="AG257">
        <v>6.4705882352941178</v>
      </c>
      <c r="AH257">
        <f t="shared" si="73"/>
        <v>0.81094376377995114</v>
      </c>
      <c r="AI257">
        <f t="shared" si="74"/>
        <v>0.46490364326909545</v>
      </c>
      <c r="AJ257">
        <f t="shared" si="67"/>
        <v>-38.040000000000006</v>
      </c>
      <c r="AK257">
        <f t="shared" si="75"/>
        <v>7.2727272727272734</v>
      </c>
      <c r="AL257">
        <f t="shared" si="76"/>
        <v>40.588235294117652</v>
      </c>
      <c r="AM257">
        <v>48</v>
      </c>
      <c r="AN257">
        <v>1</v>
      </c>
      <c r="AO257">
        <v>1</v>
      </c>
      <c r="AP257">
        <v>2</v>
      </c>
      <c r="AQ257">
        <v>1.761627184561583</v>
      </c>
      <c r="AR257">
        <v>0</v>
      </c>
      <c r="AS257">
        <v>0</v>
      </c>
      <c r="AT257">
        <v>4803</v>
      </c>
      <c r="AU257">
        <v>3.681512586638962</v>
      </c>
      <c r="AV257">
        <v>0</v>
      </c>
      <c r="AW257">
        <v>0</v>
      </c>
      <c r="AX257">
        <v>0</v>
      </c>
      <c r="AY257">
        <v>1</v>
      </c>
      <c r="AZ257">
        <f t="shared" si="77"/>
        <v>0</v>
      </c>
      <c r="BA257">
        <f t="shared" si="78"/>
        <v>0.46490364326909545</v>
      </c>
      <c r="BB257">
        <v>0</v>
      </c>
      <c r="BC257" t="s">
        <v>717</v>
      </c>
      <c r="BD257">
        <v>0</v>
      </c>
      <c r="BE257">
        <v>0</v>
      </c>
      <c r="BF257">
        <v>5362</v>
      </c>
      <c r="BG257" t="b">
        <f t="shared" si="79"/>
        <v>0</v>
      </c>
      <c r="BH257">
        <v>0</v>
      </c>
      <c r="BI257">
        <v>0</v>
      </c>
      <c r="BJ257">
        <f t="shared" si="80"/>
        <v>0</v>
      </c>
      <c r="BK257">
        <f t="shared" si="81"/>
        <v>0</v>
      </c>
      <c r="BL257">
        <f t="shared" si="82"/>
        <v>0</v>
      </c>
      <c r="BM257">
        <f t="shared" si="83"/>
        <v>0</v>
      </c>
      <c r="BN257">
        <f t="shared" si="84"/>
        <v>0</v>
      </c>
      <c r="BO257">
        <f t="shared" si="85"/>
        <v>0</v>
      </c>
      <c r="BP257">
        <v>0</v>
      </c>
      <c r="BQ257">
        <f t="shared" si="86"/>
        <v>0</v>
      </c>
      <c r="BR257">
        <f t="shared" si="87"/>
        <v>0</v>
      </c>
      <c r="BS257">
        <v>0</v>
      </c>
      <c r="BT257">
        <v>0</v>
      </c>
      <c r="BU257" t="str">
        <f t="shared" si="68"/>
        <v>2021内蒙古自治区</v>
      </c>
      <c r="BV257">
        <v>1</v>
      </c>
      <c r="BW257">
        <v>0</v>
      </c>
    </row>
    <row r="258" spans="1:75" x14ac:dyDescent="0.3">
      <c r="A258">
        <v>2017</v>
      </c>
      <c r="B258" t="s">
        <v>4865</v>
      </c>
      <c r="C258" t="s">
        <v>724</v>
      </c>
      <c r="D258" t="s">
        <v>3944</v>
      </c>
      <c r="E258" t="s">
        <v>24</v>
      </c>
      <c r="F258">
        <v>150902017</v>
      </c>
      <c r="G258" t="s">
        <v>3945</v>
      </c>
      <c r="H258" t="s">
        <v>727</v>
      </c>
      <c r="I258" t="s">
        <v>935</v>
      </c>
      <c r="J258">
        <v>31.567164179104481</v>
      </c>
      <c r="K258">
        <v>1.4992355690102348</v>
      </c>
      <c r="L258" t="str">
        <f t="shared" si="69"/>
        <v>2018乌兰察布市</v>
      </c>
      <c r="M258">
        <v>34.38356164383562</v>
      </c>
      <c r="N258">
        <f t="shared" si="70"/>
        <v>1.5363508613605823</v>
      </c>
      <c r="O258">
        <v>0.45389024826962698</v>
      </c>
      <c r="P258">
        <v>6.9302840976637619</v>
      </c>
      <c r="Q258">
        <v>4.6071117413219582</v>
      </c>
      <c r="R258">
        <v>0.1240977194724099</v>
      </c>
      <c r="S258">
        <v>0.13550727325653411</v>
      </c>
      <c r="T258">
        <v>2.4345689040341991</v>
      </c>
      <c r="U258" t="s">
        <v>5361</v>
      </c>
      <c r="V258">
        <v>2</v>
      </c>
      <c r="W258" t="s">
        <v>306</v>
      </c>
      <c r="X258">
        <v>2016</v>
      </c>
      <c r="Y258" t="s">
        <v>1586</v>
      </c>
      <c r="Z258">
        <v>6.7307692307692308</v>
      </c>
      <c r="AA258">
        <f t="shared" ref="AA258:AA321" si="88">LOG10(Z258)</f>
        <v>0.82806470071547644</v>
      </c>
      <c r="AB258">
        <v>61.081081081081081</v>
      </c>
      <c r="AC258">
        <f t="shared" si="71"/>
        <v>1.785906715080406</v>
      </c>
      <c r="AD258" t="s">
        <v>5181</v>
      </c>
      <c r="AE258">
        <v>49.846153846153847</v>
      </c>
      <c r="AF258">
        <f t="shared" si="72"/>
        <v>1.6976316535637566</v>
      </c>
      <c r="AG258">
        <v>47.027027027027025</v>
      </c>
      <c r="AH258">
        <f t="shared" si="73"/>
        <v>1.6723475242156047</v>
      </c>
      <c r="AI258">
        <f t="shared" si="74"/>
        <v>0.13503086419753085</v>
      </c>
      <c r="AJ258">
        <f t="shared" ref="AJ258:AJ321" si="89">Z258-AE258</f>
        <v>-43.115384615384613</v>
      </c>
      <c r="AK258">
        <f t="shared" si="75"/>
        <v>1.2988505747126438</v>
      </c>
      <c r="AL258">
        <f t="shared" si="76"/>
        <v>14.054054054054056</v>
      </c>
      <c r="AM258">
        <v>47</v>
      </c>
      <c r="AN258">
        <v>1</v>
      </c>
      <c r="AO258">
        <v>1</v>
      </c>
      <c r="AP258">
        <v>1</v>
      </c>
      <c r="AQ258">
        <v>1.499235569010235</v>
      </c>
      <c r="AR258">
        <v>0</v>
      </c>
      <c r="AS258">
        <v>0</v>
      </c>
      <c r="AT258">
        <v>5243</v>
      </c>
      <c r="AU258">
        <v>3.7195798577137231</v>
      </c>
      <c r="AV258">
        <v>0</v>
      </c>
      <c r="AW258">
        <v>0</v>
      </c>
      <c r="AX258">
        <v>0</v>
      </c>
      <c r="AY258">
        <v>1</v>
      </c>
      <c r="AZ258">
        <f t="shared" si="77"/>
        <v>0</v>
      </c>
      <c r="BA258">
        <f t="shared" si="78"/>
        <v>0.13503086419753085</v>
      </c>
      <c r="BB258">
        <v>0</v>
      </c>
      <c r="BC258" t="s">
        <v>5181</v>
      </c>
      <c r="BD258">
        <v>0</v>
      </c>
      <c r="BE258">
        <v>0</v>
      </c>
      <c r="BF258">
        <v>6532</v>
      </c>
      <c r="BG258" t="b">
        <f t="shared" si="79"/>
        <v>0</v>
      </c>
      <c r="BH258">
        <v>0</v>
      </c>
      <c r="BI258">
        <v>0</v>
      </c>
      <c r="BJ258">
        <f t="shared" si="80"/>
        <v>0</v>
      </c>
      <c r="BK258">
        <f t="shared" si="81"/>
        <v>0</v>
      </c>
      <c r="BL258">
        <f t="shared" si="82"/>
        <v>0</v>
      </c>
      <c r="BM258">
        <f t="shared" si="83"/>
        <v>0</v>
      </c>
      <c r="BN258">
        <f t="shared" si="84"/>
        <v>0</v>
      </c>
      <c r="BO258">
        <f t="shared" si="85"/>
        <v>0</v>
      </c>
      <c r="BP258">
        <v>0</v>
      </c>
      <c r="BQ258">
        <f t="shared" si="86"/>
        <v>0</v>
      </c>
      <c r="BR258">
        <f t="shared" si="87"/>
        <v>0</v>
      </c>
      <c r="BS258">
        <v>0</v>
      </c>
      <c r="BT258">
        <v>0</v>
      </c>
      <c r="BU258" t="str">
        <f t="shared" ref="BU258:BU321" si="90">A258-1&amp;B258</f>
        <v>2016内蒙古自治区</v>
      </c>
      <c r="BV258">
        <v>0</v>
      </c>
      <c r="BW258">
        <v>0</v>
      </c>
    </row>
    <row r="259" spans="1:75" x14ac:dyDescent="0.3">
      <c r="A259">
        <v>2018</v>
      </c>
      <c r="B259" t="s">
        <v>4865</v>
      </c>
      <c r="C259" t="s">
        <v>724</v>
      </c>
      <c r="D259" t="s">
        <v>3944</v>
      </c>
      <c r="E259" t="s">
        <v>24</v>
      </c>
      <c r="F259">
        <v>150902017</v>
      </c>
      <c r="G259" t="s">
        <v>3945</v>
      </c>
      <c r="H259" t="s">
        <v>727</v>
      </c>
      <c r="I259" t="s">
        <v>3946</v>
      </c>
      <c r="J259">
        <v>34.38356164383562</v>
      </c>
      <c r="K259">
        <v>1.5363508613605823</v>
      </c>
      <c r="L259" t="str">
        <f t="shared" ref="L259:L322" si="91">A259+1&amp;H259</f>
        <v>2019乌兰察布市</v>
      </c>
      <c r="M259">
        <v>35.565217391304344</v>
      </c>
      <c r="N259">
        <f t="shared" ref="N259:N322" si="92">LOG10(M259)</f>
        <v>1.5510254676537301</v>
      </c>
      <c r="O259">
        <v>0.4093</v>
      </c>
      <c r="P259">
        <v>6.8833888511296664</v>
      </c>
      <c r="Q259">
        <v>4.5613160915738407</v>
      </c>
      <c r="R259">
        <v>0.1129546177014749</v>
      </c>
      <c r="S259">
        <v>0.13207983524789429</v>
      </c>
      <c r="T259">
        <v>2.4329692908744058</v>
      </c>
      <c r="U259" t="s">
        <v>5362</v>
      </c>
      <c r="V259">
        <v>2</v>
      </c>
      <c r="W259" t="s">
        <v>306</v>
      </c>
      <c r="X259">
        <v>2016</v>
      </c>
      <c r="Y259" t="s">
        <v>1586</v>
      </c>
      <c r="Z259">
        <v>6.7307692307692308</v>
      </c>
      <c r="AA259">
        <f t="shared" si="88"/>
        <v>0.82806470071547644</v>
      </c>
      <c r="AB259">
        <v>61.081081081081081</v>
      </c>
      <c r="AC259">
        <f t="shared" ref="AC259:AC322" si="93">LOG10(AB259)</f>
        <v>1.785906715080406</v>
      </c>
      <c r="AD259" t="s">
        <v>5181</v>
      </c>
      <c r="AE259">
        <v>49.846153846153847</v>
      </c>
      <c r="AF259">
        <f t="shared" ref="AF259:AF322" si="94">LOG10(AE259)</f>
        <v>1.6976316535637566</v>
      </c>
      <c r="AG259">
        <v>47.027027027027025</v>
      </c>
      <c r="AH259">
        <f t="shared" ref="AH259:AH322" si="95">LOG10(AG259)</f>
        <v>1.6723475242156047</v>
      </c>
      <c r="AI259">
        <f t="shared" ref="AI259:AI322" si="96">Z259/AE259</f>
        <v>0.13503086419753085</v>
      </c>
      <c r="AJ259">
        <f t="shared" si="89"/>
        <v>-43.115384615384613</v>
      </c>
      <c r="AK259">
        <f t="shared" ref="AK259:AK322" si="97">AB259/AG259</f>
        <v>1.2988505747126438</v>
      </c>
      <c r="AL259">
        <f t="shared" ref="AL259:AL322" si="98">AB259-AG259</f>
        <v>14.054054054054056</v>
      </c>
      <c r="AM259">
        <v>48</v>
      </c>
      <c r="AN259">
        <v>1</v>
      </c>
      <c r="AO259">
        <v>1</v>
      </c>
      <c r="AP259">
        <v>2</v>
      </c>
      <c r="AQ259">
        <v>1.5363508613605821</v>
      </c>
      <c r="AR259">
        <v>1</v>
      </c>
      <c r="AS259">
        <v>1</v>
      </c>
      <c r="AT259">
        <v>7168</v>
      </c>
      <c r="AU259">
        <v>3.8553979966540686</v>
      </c>
      <c r="AV259">
        <v>0</v>
      </c>
      <c r="AW259">
        <v>0</v>
      </c>
      <c r="AX259">
        <v>0</v>
      </c>
      <c r="AY259">
        <v>1</v>
      </c>
      <c r="AZ259">
        <f t="shared" ref="AZ259:AZ322" si="99">IF(AI259&gt;1,AI259,0)</f>
        <v>0</v>
      </c>
      <c r="BA259">
        <f t="shared" ref="BA259:BA322" si="100">IF(AI259&lt;1,AI259,0)</f>
        <v>0.13503086419753085</v>
      </c>
      <c r="BB259">
        <v>0</v>
      </c>
      <c r="BC259" t="s">
        <v>935</v>
      </c>
      <c r="BD259">
        <v>0</v>
      </c>
      <c r="BE259">
        <v>0</v>
      </c>
      <c r="BF259">
        <v>5243</v>
      </c>
      <c r="BG259" t="b">
        <f t="shared" ref="BG259:BG322" si="101">IF(AM259&gt;=57,TRUE,FALSE)</f>
        <v>0</v>
      </c>
      <c r="BH259">
        <v>1</v>
      </c>
      <c r="BI259">
        <v>1</v>
      </c>
      <c r="BJ259">
        <f t="shared" ref="BJ259:BJ322" si="102">BI259+AV259</f>
        <v>1</v>
      </c>
      <c r="BK259">
        <f t="shared" ref="BK259:BK322" si="103">AW259+BH259</f>
        <v>1</v>
      </c>
      <c r="BL259">
        <f t="shared" ref="BL259:BL322" si="104">IF(BH259=0,0,1)</f>
        <v>1</v>
      </c>
      <c r="BM259">
        <f t="shared" ref="BM259:BM322" si="105">IF(BI259=0,0,1)</f>
        <v>1</v>
      </c>
      <c r="BN259">
        <f t="shared" ref="BN259:BN322" si="106">IF(BJ259=0,0,1)</f>
        <v>1</v>
      </c>
      <c r="BO259">
        <f t="shared" ref="BO259:BO322" si="107">IF(BK259=0,0,1)</f>
        <v>1</v>
      </c>
      <c r="BP259">
        <v>0</v>
      </c>
      <c r="BQ259">
        <f t="shared" ref="BQ259:BQ322" si="108">BB259+BP259</f>
        <v>0</v>
      </c>
      <c r="BR259">
        <f t="shared" ref="BR259:BR322" si="109">IF(BQ259=0,0,1)</f>
        <v>0</v>
      </c>
      <c r="BS259">
        <v>1</v>
      </c>
      <c r="BT259">
        <v>0</v>
      </c>
      <c r="BU259" t="str">
        <f t="shared" si="90"/>
        <v>2017内蒙古自治区</v>
      </c>
      <c r="BV259">
        <v>0</v>
      </c>
      <c r="BW259">
        <v>0</v>
      </c>
    </row>
    <row r="260" spans="1:75" x14ac:dyDescent="0.3">
      <c r="A260">
        <v>2019</v>
      </c>
      <c r="B260" t="s">
        <v>4865</v>
      </c>
      <c r="C260" t="s">
        <v>724</v>
      </c>
      <c r="D260" t="s">
        <v>3944</v>
      </c>
      <c r="E260" t="s">
        <v>24</v>
      </c>
      <c r="F260">
        <v>150902017</v>
      </c>
      <c r="G260" t="s">
        <v>3945</v>
      </c>
      <c r="H260" t="s">
        <v>727</v>
      </c>
      <c r="I260" t="s">
        <v>3947</v>
      </c>
      <c r="J260">
        <v>35.565217391304337</v>
      </c>
      <c r="K260">
        <v>1.5510254676537301</v>
      </c>
      <c r="L260" t="str">
        <f t="shared" si="91"/>
        <v>2020乌兰察布市</v>
      </c>
      <c r="M260">
        <v>62.34</v>
      </c>
      <c r="N260">
        <f t="shared" si="92"/>
        <v>1.7947667979408211</v>
      </c>
      <c r="O260">
        <v>0.39150000000000001</v>
      </c>
      <c r="P260">
        <v>6.907411360774586</v>
      </c>
      <c r="Q260">
        <v>4.5868347595126124</v>
      </c>
      <c r="R260">
        <v>0.1008218047377288</v>
      </c>
      <c r="S260">
        <v>0.13433083499951781</v>
      </c>
      <c r="T260">
        <v>2.4297522800024081</v>
      </c>
      <c r="U260" t="s">
        <v>4995</v>
      </c>
      <c r="V260">
        <v>2</v>
      </c>
      <c r="W260" t="s">
        <v>306</v>
      </c>
      <c r="X260">
        <v>2016</v>
      </c>
      <c r="Y260" t="s">
        <v>1586</v>
      </c>
      <c r="Z260">
        <v>6.7307692307692308</v>
      </c>
      <c r="AA260">
        <f t="shared" si="88"/>
        <v>0.82806470071547644</v>
      </c>
      <c r="AB260">
        <v>61.081081081081081</v>
      </c>
      <c r="AC260">
        <f t="shared" si="93"/>
        <v>1.785906715080406</v>
      </c>
      <c r="AD260" t="s">
        <v>5181</v>
      </c>
      <c r="AE260">
        <v>49.846153846153847</v>
      </c>
      <c r="AF260">
        <f t="shared" si="94"/>
        <v>1.6976316535637566</v>
      </c>
      <c r="AG260">
        <v>47.027027027027025</v>
      </c>
      <c r="AH260">
        <f t="shared" si="95"/>
        <v>1.6723475242156047</v>
      </c>
      <c r="AI260">
        <f t="shared" si="96"/>
        <v>0.13503086419753085</v>
      </c>
      <c r="AJ260">
        <f t="shared" si="89"/>
        <v>-43.115384615384613</v>
      </c>
      <c r="AK260">
        <f t="shared" si="97"/>
        <v>1.2988505747126438</v>
      </c>
      <c r="AL260">
        <f t="shared" si="98"/>
        <v>14.054054054054056</v>
      </c>
      <c r="AM260">
        <v>49</v>
      </c>
      <c r="AN260">
        <v>1</v>
      </c>
      <c r="AO260">
        <v>1</v>
      </c>
      <c r="AP260">
        <v>3</v>
      </c>
      <c r="AQ260">
        <v>1.5510254676537301</v>
      </c>
      <c r="AR260">
        <v>0</v>
      </c>
      <c r="AS260">
        <v>0</v>
      </c>
      <c r="AT260">
        <v>5487</v>
      </c>
      <c r="AU260">
        <v>3.7393349601960795</v>
      </c>
      <c r="AV260">
        <v>0</v>
      </c>
      <c r="AW260">
        <v>0</v>
      </c>
      <c r="AX260">
        <v>0</v>
      </c>
      <c r="AY260">
        <v>1</v>
      </c>
      <c r="AZ260">
        <f t="shared" si="99"/>
        <v>0</v>
      </c>
      <c r="BA260">
        <f t="shared" si="100"/>
        <v>0.13503086419753085</v>
      </c>
      <c r="BB260">
        <v>0</v>
      </c>
      <c r="BC260" t="s">
        <v>3946</v>
      </c>
      <c r="BD260">
        <v>1</v>
      </c>
      <c r="BE260">
        <v>1</v>
      </c>
      <c r="BF260">
        <v>7168</v>
      </c>
      <c r="BG260" t="b">
        <f t="shared" si="101"/>
        <v>0</v>
      </c>
      <c r="BH260">
        <v>0</v>
      </c>
      <c r="BI260">
        <v>1</v>
      </c>
      <c r="BJ260">
        <f t="shared" si="102"/>
        <v>1</v>
      </c>
      <c r="BK260">
        <f t="shared" si="103"/>
        <v>0</v>
      </c>
      <c r="BL260">
        <f t="shared" si="104"/>
        <v>0</v>
      </c>
      <c r="BM260">
        <f t="shared" si="105"/>
        <v>1</v>
      </c>
      <c r="BN260">
        <f t="shared" si="106"/>
        <v>1</v>
      </c>
      <c r="BO260">
        <f t="shared" si="107"/>
        <v>0</v>
      </c>
      <c r="BP260">
        <v>1</v>
      </c>
      <c r="BQ260">
        <f t="shared" si="108"/>
        <v>1</v>
      </c>
      <c r="BR260">
        <f t="shared" si="109"/>
        <v>1</v>
      </c>
      <c r="BS260">
        <v>1</v>
      </c>
      <c r="BT260">
        <v>0</v>
      </c>
      <c r="BU260" t="str">
        <f t="shared" si="90"/>
        <v>2018内蒙古自治区</v>
      </c>
      <c r="BV260">
        <v>1</v>
      </c>
      <c r="BW260">
        <v>0</v>
      </c>
    </row>
    <row r="261" spans="1:75" x14ac:dyDescent="0.3">
      <c r="A261">
        <v>2020</v>
      </c>
      <c r="B261" t="s">
        <v>4865</v>
      </c>
      <c r="C261" t="s">
        <v>724</v>
      </c>
      <c r="D261" t="s">
        <v>3944</v>
      </c>
      <c r="E261" t="s">
        <v>24</v>
      </c>
      <c r="F261">
        <v>150902017</v>
      </c>
      <c r="G261" t="s">
        <v>3945</v>
      </c>
      <c r="H261" t="s">
        <v>727</v>
      </c>
      <c r="I261" t="s">
        <v>729</v>
      </c>
      <c r="J261">
        <v>62.34</v>
      </c>
      <c r="K261">
        <v>1.7947667979408211</v>
      </c>
      <c r="L261" t="str">
        <f t="shared" si="91"/>
        <v>2021乌兰察布市</v>
      </c>
      <c r="M261">
        <v>37.51</v>
      </c>
      <c r="N261">
        <f t="shared" si="92"/>
        <v>1.5741470641507227</v>
      </c>
      <c r="O261">
        <v>0.40389999999999998</v>
      </c>
      <c r="P261">
        <v>6.9175055095525471</v>
      </c>
      <c r="Q261">
        <v>4.6797639359406658</v>
      </c>
      <c r="R261">
        <v>0.1075929316866262</v>
      </c>
      <c r="S261">
        <v>0.1453068382511141</v>
      </c>
      <c r="T261">
        <v>2.4256972133625911</v>
      </c>
      <c r="U261" t="s">
        <v>4890</v>
      </c>
      <c r="V261">
        <v>2</v>
      </c>
      <c r="W261" t="s">
        <v>306</v>
      </c>
      <c r="X261">
        <v>2016</v>
      </c>
      <c r="Y261" t="s">
        <v>1586</v>
      </c>
      <c r="Z261">
        <v>6.7307692307692308</v>
      </c>
      <c r="AA261">
        <f t="shared" si="88"/>
        <v>0.82806470071547644</v>
      </c>
      <c r="AB261">
        <v>61.081081081081081</v>
      </c>
      <c r="AC261">
        <f t="shared" si="93"/>
        <v>1.785906715080406</v>
      </c>
      <c r="AD261" t="s">
        <v>5181</v>
      </c>
      <c r="AE261">
        <v>49.846153846153847</v>
      </c>
      <c r="AF261">
        <f t="shared" si="94"/>
        <v>1.6976316535637566</v>
      </c>
      <c r="AG261">
        <v>47.027027027027025</v>
      </c>
      <c r="AH261">
        <f t="shared" si="95"/>
        <v>1.6723475242156047</v>
      </c>
      <c r="AI261">
        <f t="shared" si="96"/>
        <v>0.13503086419753085</v>
      </c>
      <c r="AJ261">
        <f t="shared" si="89"/>
        <v>-43.115384615384613</v>
      </c>
      <c r="AK261">
        <f t="shared" si="97"/>
        <v>1.2988505747126438</v>
      </c>
      <c r="AL261">
        <f t="shared" si="98"/>
        <v>14.054054054054056</v>
      </c>
      <c r="AM261">
        <v>50</v>
      </c>
      <c r="AN261">
        <v>1</v>
      </c>
      <c r="AO261">
        <v>1</v>
      </c>
      <c r="AP261">
        <v>4</v>
      </c>
      <c r="AQ261">
        <v>1.7947667979408211</v>
      </c>
      <c r="AR261">
        <v>0</v>
      </c>
      <c r="AS261">
        <v>0</v>
      </c>
      <c r="AT261">
        <v>4614</v>
      </c>
      <c r="AU261">
        <v>3.6640775901850748</v>
      </c>
      <c r="AV261">
        <v>0</v>
      </c>
      <c r="AW261">
        <v>0</v>
      </c>
      <c r="AX261">
        <v>0</v>
      </c>
      <c r="AY261">
        <v>1</v>
      </c>
      <c r="AZ261">
        <f t="shared" si="99"/>
        <v>0</v>
      </c>
      <c r="BA261">
        <f t="shared" si="100"/>
        <v>0.13503086419753085</v>
      </c>
      <c r="BB261">
        <v>0</v>
      </c>
      <c r="BC261" t="s">
        <v>3947</v>
      </c>
      <c r="BD261">
        <v>0</v>
      </c>
      <c r="BE261">
        <v>0</v>
      </c>
      <c r="BF261">
        <v>5487</v>
      </c>
      <c r="BG261" t="b">
        <f t="shared" si="101"/>
        <v>0</v>
      </c>
      <c r="BH261">
        <v>0</v>
      </c>
      <c r="BI261">
        <v>1</v>
      </c>
      <c r="BJ261">
        <f t="shared" si="102"/>
        <v>1</v>
      </c>
      <c r="BK261">
        <f t="shared" si="103"/>
        <v>0</v>
      </c>
      <c r="BL261">
        <f t="shared" si="104"/>
        <v>0</v>
      </c>
      <c r="BM261">
        <f t="shared" si="105"/>
        <v>1</v>
      </c>
      <c r="BN261">
        <f t="shared" si="106"/>
        <v>1</v>
      </c>
      <c r="BO261">
        <f t="shared" si="107"/>
        <v>0</v>
      </c>
      <c r="BP261">
        <v>1</v>
      </c>
      <c r="BQ261">
        <f t="shared" si="108"/>
        <v>1</v>
      </c>
      <c r="BR261">
        <f t="shared" si="109"/>
        <v>1</v>
      </c>
      <c r="BS261">
        <v>1</v>
      </c>
      <c r="BT261">
        <v>0</v>
      </c>
      <c r="BU261" t="str">
        <f t="shared" si="90"/>
        <v>2019内蒙古自治区</v>
      </c>
      <c r="BV261">
        <v>1</v>
      </c>
      <c r="BW261">
        <v>0</v>
      </c>
    </row>
    <row r="262" spans="1:75" x14ac:dyDescent="0.3">
      <c r="A262">
        <v>2021</v>
      </c>
      <c r="B262" t="s">
        <v>4865</v>
      </c>
      <c r="C262" t="s">
        <v>724</v>
      </c>
      <c r="D262" t="s">
        <v>725</v>
      </c>
      <c r="E262" t="s">
        <v>24</v>
      </c>
      <c r="F262">
        <v>150902021</v>
      </c>
      <c r="G262" t="s">
        <v>726</v>
      </c>
      <c r="H262" t="s">
        <v>727</v>
      </c>
      <c r="I262" t="s">
        <v>728</v>
      </c>
      <c r="J262">
        <v>37.51</v>
      </c>
      <c r="K262">
        <v>1.5741470641507227</v>
      </c>
      <c r="L262" t="str">
        <f t="shared" si="91"/>
        <v>2022乌兰察布市</v>
      </c>
      <c r="M262">
        <v>60.29</v>
      </c>
      <c r="N262">
        <f t="shared" si="92"/>
        <v>1.7802452838653526</v>
      </c>
      <c r="O262">
        <v>0.4148</v>
      </c>
      <c r="P262">
        <v>6.9561684304753637</v>
      </c>
      <c r="Q262">
        <v>4.7313550373698083</v>
      </c>
      <c r="R262">
        <v>0.1107228259632944</v>
      </c>
      <c r="S262">
        <v>0.15900329719000669</v>
      </c>
      <c r="T262">
        <v>2.4216039268698308</v>
      </c>
      <c r="U262" t="s">
        <v>4997</v>
      </c>
      <c r="V262">
        <v>1</v>
      </c>
      <c r="W262" t="s">
        <v>4865</v>
      </c>
      <c r="X262">
        <v>2020</v>
      </c>
      <c r="Y262" t="s">
        <v>4890</v>
      </c>
      <c r="Z262">
        <v>46.114444444444445</v>
      </c>
      <c r="AA262">
        <f t="shared" si="88"/>
        <v>1.6638369809198956</v>
      </c>
      <c r="AB262">
        <v>47.434640522875824</v>
      </c>
      <c r="AC262">
        <f t="shared" si="93"/>
        <v>1.6760956136861127</v>
      </c>
      <c r="AD262" t="s">
        <v>729</v>
      </c>
      <c r="AE262">
        <v>62.34</v>
      </c>
      <c r="AF262">
        <f t="shared" si="94"/>
        <v>1.7947667979408211</v>
      </c>
      <c r="AG262">
        <v>19.411764705882355</v>
      </c>
      <c r="AH262">
        <f t="shared" si="95"/>
        <v>1.2880650184996136</v>
      </c>
      <c r="AI262">
        <f t="shared" si="96"/>
        <v>0.73972480661604811</v>
      </c>
      <c r="AJ262">
        <f t="shared" si="89"/>
        <v>-16.225555555555559</v>
      </c>
      <c r="AK262">
        <f t="shared" si="97"/>
        <v>2.4436026936026938</v>
      </c>
      <c r="AL262">
        <f t="shared" si="98"/>
        <v>28.022875816993469</v>
      </c>
      <c r="AM262">
        <v>50</v>
      </c>
      <c r="AN262">
        <v>1</v>
      </c>
      <c r="AO262">
        <v>0</v>
      </c>
      <c r="AP262">
        <v>1</v>
      </c>
      <c r="AQ262">
        <v>1.5741470641507229</v>
      </c>
      <c r="AR262">
        <v>0</v>
      </c>
      <c r="AS262">
        <v>0</v>
      </c>
      <c r="AT262">
        <v>4451</v>
      </c>
      <c r="AU262">
        <v>3.6484575942825224</v>
      </c>
      <c r="AV262">
        <v>0</v>
      </c>
      <c r="AW262">
        <v>0</v>
      </c>
      <c r="AX262">
        <v>0</v>
      </c>
      <c r="AY262">
        <v>1</v>
      </c>
      <c r="AZ262">
        <f t="shared" si="99"/>
        <v>0</v>
      </c>
      <c r="BA262">
        <f t="shared" si="100"/>
        <v>0.73972480661604811</v>
      </c>
      <c r="BB262">
        <v>0</v>
      </c>
      <c r="BC262" t="s">
        <v>729</v>
      </c>
      <c r="BD262">
        <v>0</v>
      </c>
      <c r="BE262">
        <v>0</v>
      </c>
      <c r="BF262">
        <v>4614</v>
      </c>
      <c r="BG262" t="b">
        <f t="shared" si="101"/>
        <v>0</v>
      </c>
      <c r="BH262">
        <v>0</v>
      </c>
      <c r="BI262">
        <v>1</v>
      </c>
      <c r="BJ262">
        <f t="shared" si="102"/>
        <v>1</v>
      </c>
      <c r="BK262">
        <f t="shared" si="103"/>
        <v>0</v>
      </c>
      <c r="BL262">
        <f t="shared" si="104"/>
        <v>0</v>
      </c>
      <c r="BM262">
        <f t="shared" si="105"/>
        <v>1</v>
      </c>
      <c r="BN262">
        <f t="shared" si="106"/>
        <v>1</v>
      </c>
      <c r="BO262">
        <f t="shared" si="107"/>
        <v>0</v>
      </c>
      <c r="BP262">
        <v>1</v>
      </c>
      <c r="BQ262">
        <f t="shared" si="108"/>
        <v>1</v>
      </c>
      <c r="BR262">
        <f t="shared" si="109"/>
        <v>1</v>
      </c>
      <c r="BS262">
        <v>1</v>
      </c>
      <c r="BT262">
        <v>0</v>
      </c>
      <c r="BU262" t="str">
        <f t="shared" si="90"/>
        <v>2020内蒙古自治区</v>
      </c>
      <c r="BV262">
        <v>1</v>
      </c>
      <c r="BW262">
        <v>0</v>
      </c>
    </row>
    <row r="263" spans="1:75" x14ac:dyDescent="0.3">
      <c r="A263">
        <v>2022</v>
      </c>
      <c r="B263" t="s">
        <v>4865</v>
      </c>
      <c r="C263" t="s">
        <v>724</v>
      </c>
      <c r="D263" t="s">
        <v>725</v>
      </c>
      <c r="E263" t="s">
        <v>24</v>
      </c>
      <c r="F263">
        <v>150902021</v>
      </c>
      <c r="G263" t="s">
        <v>726</v>
      </c>
      <c r="H263" t="s">
        <v>727</v>
      </c>
      <c r="I263" t="s">
        <v>741</v>
      </c>
      <c r="J263">
        <v>60.29</v>
      </c>
      <c r="K263">
        <v>1.7802452838653526</v>
      </c>
      <c r="L263" t="str">
        <f t="shared" si="91"/>
        <v>2023乌兰察布市</v>
      </c>
      <c r="M263">
        <v>51.39</v>
      </c>
      <c r="N263">
        <f t="shared" si="92"/>
        <v>1.7108786176851729</v>
      </c>
      <c r="O263">
        <v>0.43959999999999999</v>
      </c>
      <c r="P263">
        <v>6.0077477780007396</v>
      </c>
      <c r="Q263">
        <v>4.7915222307856249</v>
      </c>
      <c r="R263">
        <v>0.1161753615284323</v>
      </c>
      <c r="S263">
        <v>0.16668468627768451</v>
      </c>
      <c r="T263">
        <v>2.4166405073382808</v>
      </c>
      <c r="U263" t="s">
        <v>5360</v>
      </c>
      <c r="V263">
        <v>1</v>
      </c>
      <c r="W263" t="s">
        <v>4865</v>
      </c>
      <c r="X263">
        <v>2020</v>
      </c>
      <c r="Y263" t="s">
        <v>4890</v>
      </c>
      <c r="Z263">
        <v>46.114444444444445</v>
      </c>
      <c r="AA263">
        <f t="shared" si="88"/>
        <v>1.6638369809198956</v>
      </c>
      <c r="AB263">
        <v>47.434640522875824</v>
      </c>
      <c r="AC263">
        <f t="shared" si="93"/>
        <v>1.6760956136861127</v>
      </c>
      <c r="AD263" t="s">
        <v>729</v>
      </c>
      <c r="AE263">
        <v>62.34</v>
      </c>
      <c r="AF263">
        <f t="shared" si="94"/>
        <v>1.7947667979408211</v>
      </c>
      <c r="AG263">
        <v>19.411764705882355</v>
      </c>
      <c r="AH263">
        <f t="shared" si="95"/>
        <v>1.2880650184996136</v>
      </c>
      <c r="AI263">
        <f t="shared" si="96"/>
        <v>0.73972480661604811</v>
      </c>
      <c r="AJ263">
        <f t="shared" si="89"/>
        <v>-16.225555555555559</v>
      </c>
      <c r="AK263">
        <f t="shared" si="97"/>
        <v>2.4436026936026938</v>
      </c>
      <c r="AL263">
        <f t="shared" si="98"/>
        <v>28.022875816993469</v>
      </c>
      <c r="AM263">
        <v>51</v>
      </c>
      <c r="AN263">
        <v>1</v>
      </c>
      <c r="AO263">
        <v>0</v>
      </c>
      <c r="AP263">
        <v>2</v>
      </c>
      <c r="AQ263">
        <v>1.7802452838653531</v>
      </c>
      <c r="AR263">
        <v>0</v>
      </c>
      <c r="AS263">
        <v>0</v>
      </c>
      <c r="AT263">
        <v>4484</v>
      </c>
      <c r="AU263">
        <v>3.6516656039229356</v>
      </c>
      <c r="AV263">
        <v>0</v>
      </c>
      <c r="AW263">
        <v>0</v>
      </c>
      <c r="AX263">
        <v>0</v>
      </c>
      <c r="AY263">
        <v>1</v>
      </c>
      <c r="AZ263">
        <f t="shared" si="99"/>
        <v>0</v>
      </c>
      <c r="BA263">
        <f t="shared" si="100"/>
        <v>0.73972480661604811</v>
      </c>
      <c r="BB263">
        <v>0</v>
      </c>
      <c r="BC263" t="s">
        <v>728</v>
      </c>
      <c r="BD263">
        <v>0</v>
      </c>
      <c r="BE263">
        <v>0</v>
      </c>
      <c r="BF263">
        <v>4451</v>
      </c>
      <c r="BG263" t="b">
        <f t="shared" si="101"/>
        <v>0</v>
      </c>
      <c r="BH263">
        <v>0</v>
      </c>
      <c r="BI263">
        <v>0</v>
      </c>
      <c r="BJ263">
        <f t="shared" si="102"/>
        <v>0</v>
      </c>
      <c r="BK263">
        <f t="shared" si="103"/>
        <v>0</v>
      </c>
      <c r="BL263">
        <f t="shared" si="104"/>
        <v>0</v>
      </c>
      <c r="BM263">
        <f t="shared" si="105"/>
        <v>0</v>
      </c>
      <c r="BN263">
        <f t="shared" si="106"/>
        <v>0</v>
      </c>
      <c r="BO263">
        <f t="shared" si="107"/>
        <v>0</v>
      </c>
      <c r="BP263">
        <v>0</v>
      </c>
      <c r="BQ263">
        <f t="shared" si="108"/>
        <v>0</v>
      </c>
      <c r="BR263">
        <f t="shared" si="109"/>
        <v>0</v>
      </c>
      <c r="BS263">
        <v>0</v>
      </c>
      <c r="BT263">
        <v>0</v>
      </c>
      <c r="BU263" t="str">
        <f t="shared" si="90"/>
        <v>2021内蒙古自治区</v>
      </c>
      <c r="BV263">
        <v>1</v>
      </c>
      <c r="BW263">
        <v>0</v>
      </c>
    </row>
    <row r="264" spans="1:75" x14ac:dyDescent="0.3">
      <c r="A264">
        <v>2014</v>
      </c>
      <c r="B264" t="s">
        <v>110</v>
      </c>
      <c r="C264" t="s">
        <v>730</v>
      </c>
      <c r="D264" t="s">
        <v>731</v>
      </c>
      <c r="E264" t="s">
        <v>24</v>
      </c>
      <c r="F264">
        <v>210202009</v>
      </c>
      <c r="G264" t="s">
        <v>732</v>
      </c>
      <c r="H264" t="s">
        <v>733</v>
      </c>
      <c r="I264" t="s">
        <v>734</v>
      </c>
      <c r="J264">
        <v>49.444444444444443</v>
      </c>
      <c r="K264">
        <v>1.6941175015416068</v>
      </c>
      <c r="L264" t="str">
        <f t="shared" si="91"/>
        <v>2015大连市</v>
      </c>
      <c r="M264">
        <v>37.195</v>
      </c>
      <c r="N264">
        <f t="shared" si="92"/>
        <v>1.5704845630444006</v>
      </c>
      <c r="O264">
        <v>0.48299999999999998</v>
      </c>
      <c r="P264">
        <v>7.8839778779391567</v>
      </c>
      <c r="Q264">
        <v>5.0411517823253904</v>
      </c>
      <c r="R264">
        <v>0.14951096320480201</v>
      </c>
      <c r="S264">
        <v>0.78918631182088894</v>
      </c>
      <c r="T264">
        <v>2.7740057302582088</v>
      </c>
      <c r="U264" t="s">
        <v>5076</v>
      </c>
      <c r="V264">
        <v>1</v>
      </c>
      <c r="W264" t="s">
        <v>110</v>
      </c>
      <c r="X264">
        <v>2013</v>
      </c>
      <c r="Y264" t="s">
        <v>4875</v>
      </c>
      <c r="Z264">
        <v>13.142857142857142</v>
      </c>
      <c r="AA264">
        <f t="shared" si="88"/>
        <v>1.1186897873312984</v>
      </c>
      <c r="AB264">
        <v>6.0714285714285712</v>
      </c>
      <c r="AC264">
        <f t="shared" si="93"/>
        <v>0.78329089003605468</v>
      </c>
      <c r="AD264" t="s">
        <v>4945</v>
      </c>
      <c r="AE264">
        <v>24</v>
      </c>
      <c r="AF264">
        <f t="shared" si="94"/>
        <v>1.3802112417116059</v>
      </c>
      <c r="AG264">
        <v>35</v>
      </c>
      <c r="AH264">
        <f t="shared" si="95"/>
        <v>1.5440680443502757</v>
      </c>
      <c r="AI264">
        <f t="shared" si="96"/>
        <v>0.54761904761904756</v>
      </c>
      <c r="AJ264">
        <f t="shared" si="89"/>
        <v>-10.857142857142858</v>
      </c>
      <c r="AK264">
        <f t="shared" si="97"/>
        <v>0.17346938775510204</v>
      </c>
      <c r="AL264">
        <f t="shared" si="98"/>
        <v>-28.928571428571431</v>
      </c>
      <c r="AM264">
        <v>59</v>
      </c>
      <c r="AN264">
        <v>1</v>
      </c>
      <c r="AO264">
        <v>1</v>
      </c>
      <c r="AP264">
        <v>6</v>
      </c>
      <c r="AQ264">
        <v>1.694117501541607</v>
      </c>
      <c r="AR264">
        <v>0</v>
      </c>
      <c r="AS264">
        <v>0</v>
      </c>
      <c r="AT264">
        <v>3340</v>
      </c>
      <c r="AU264">
        <v>3.5237464668115646</v>
      </c>
      <c r="AV264">
        <v>0</v>
      </c>
      <c r="AW264">
        <v>0</v>
      </c>
      <c r="AX264">
        <v>0</v>
      </c>
      <c r="AY264">
        <v>1</v>
      </c>
      <c r="AZ264">
        <f t="shared" si="99"/>
        <v>0</v>
      </c>
      <c r="BA264">
        <f t="shared" si="100"/>
        <v>0.54761904761904756</v>
      </c>
      <c r="BB264">
        <v>0</v>
      </c>
      <c r="BC264" t="s">
        <v>4945</v>
      </c>
      <c r="BD264">
        <v>0</v>
      </c>
      <c r="BE264">
        <v>0</v>
      </c>
      <c r="BF264">
        <v>4770</v>
      </c>
      <c r="BG264" t="b">
        <f t="shared" si="101"/>
        <v>1</v>
      </c>
      <c r="BH264">
        <v>0</v>
      </c>
      <c r="BI264">
        <v>0</v>
      </c>
      <c r="BJ264">
        <f t="shared" si="102"/>
        <v>0</v>
      </c>
      <c r="BK264">
        <f t="shared" si="103"/>
        <v>0</v>
      </c>
      <c r="BL264">
        <f t="shared" si="104"/>
        <v>0</v>
      </c>
      <c r="BM264">
        <f t="shared" si="105"/>
        <v>0</v>
      </c>
      <c r="BN264">
        <f t="shared" si="106"/>
        <v>0</v>
      </c>
      <c r="BO264">
        <f t="shared" si="107"/>
        <v>0</v>
      </c>
      <c r="BP264">
        <v>0</v>
      </c>
      <c r="BQ264">
        <f t="shared" si="108"/>
        <v>0</v>
      </c>
      <c r="BR264">
        <f t="shared" si="109"/>
        <v>0</v>
      </c>
      <c r="BS264">
        <v>1</v>
      </c>
      <c r="BT264">
        <v>0</v>
      </c>
      <c r="BU264" t="str">
        <f t="shared" si="90"/>
        <v>2013辽宁省</v>
      </c>
      <c r="BV264">
        <v>0</v>
      </c>
      <c r="BW264">
        <v>0</v>
      </c>
    </row>
    <row r="265" spans="1:75" x14ac:dyDescent="0.3">
      <c r="A265">
        <v>2020</v>
      </c>
      <c r="B265" t="s">
        <v>110</v>
      </c>
      <c r="C265" t="s">
        <v>730</v>
      </c>
      <c r="D265" t="s">
        <v>742</v>
      </c>
      <c r="E265" t="s">
        <v>24</v>
      </c>
      <c r="F265">
        <v>210202020</v>
      </c>
      <c r="G265" t="s">
        <v>743</v>
      </c>
      <c r="H265" t="s">
        <v>733</v>
      </c>
      <c r="I265" t="s">
        <v>744</v>
      </c>
      <c r="J265">
        <v>45.9</v>
      </c>
      <c r="K265">
        <v>1.6618126855372612</v>
      </c>
      <c r="L265" t="str">
        <f t="shared" si="91"/>
        <v>2021大连市</v>
      </c>
      <c r="M265">
        <v>41.8</v>
      </c>
      <c r="N265">
        <f t="shared" si="92"/>
        <v>1.6211762817750353</v>
      </c>
      <c r="O265">
        <v>0.40039999999999998</v>
      </c>
      <c r="P265">
        <v>7.8469553250198238</v>
      </c>
      <c r="Q265">
        <v>4.9762811835100491</v>
      </c>
      <c r="R265">
        <v>0.1420528954659746</v>
      </c>
      <c r="S265">
        <v>0.70129097895594716</v>
      </c>
      <c r="T265">
        <v>2.779235631675864</v>
      </c>
      <c r="U265" t="s">
        <v>5359</v>
      </c>
      <c r="V265">
        <v>2</v>
      </c>
      <c r="W265" t="s">
        <v>745</v>
      </c>
      <c r="X265">
        <v>2019</v>
      </c>
      <c r="Y265" t="s">
        <v>4930</v>
      </c>
      <c r="Z265">
        <v>82.550724637681157</v>
      </c>
      <c r="AA265">
        <f t="shared" si="88"/>
        <v>1.9167208898915447</v>
      </c>
      <c r="AB265">
        <v>90.441176470588232</v>
      </c>
      <c r="AC265">
        <f t="shared" si="93"/>
        <v>1.9563662030691804</v>
      </c>
      <c r="AD265" t="s">
        <v>740</v>
      </c>
      <c r="AE265">
        <v>73.753623188405797</v>
      </c>
      <c r="AF265">
        <f t="shared" si="94"/>
        <v>1.8677833601360394</v>
      </c>
      <c r="AG265">
        <v>48.088235294117645</v>
      </c>
      <c r="AH265">
        <f t="shared" si="95"/>
        <v>1.6820388399540498</v>
      </c>
      <c r="AI265">
        <f t="shared" si="96"/>
        <v>1.1192768716840242</v>
      </c>
      <c r="AJ265">
        <f t="shared" si="89"/>
        <v>8.7971014492753596</v>
      </c>
      <c r="AK265">
        <f t="shared" si="97"/>
        <v>1.8807339449541285</v>
      </c>
      <c r="AL265">
        <f t="shared" si="98"/>
        <v>42.352941176470587</v>
      </c>
      <c r="AM265">
        <v>49</v>
      </c>
      <c r="AN265">
        <v>1</v>
      </c>
      <c r="AO265">
        <v>1</v>
      </c>
      <c r="AP265">
        <v>1</v>
      </c>
      <c r="AQ265">
        <v>1.661812685537261</v>
      </c>
      <c r="AR265">
        <v>1</v>
      </c>
      <c r="AS265">
        <v>1</v>
      </c>
      <c r="AT265">
        <v>7560</v>
      </c>
      <c r="AU265">
        <v>3.8785217955012063</v>
      </c>
      <c r="AV265">
        <v>0</v>
      </c>
      <c r="AW265">
        <v>0</v>
      </c>
      <c r="AX265">
        <v>1</v>
      </c>
      <c r="AY265">
        <v>0</v>
      </c>
      <c r="AZ265">
        <f t="shared" si="99"/>
        <v>1.1192768716840242</v>
      </c>
      <c r="BA265">
        <f t="shared" si="100"/>
        <v>0</v>
      </c>
      <c r="BB265">
        <v>0</v>
      </c>
      <c r="BC265" t="s">
        <v>740</v>
      </c>
      <c r="BD265">
        <v>0</v>
      </c>
      <c r="BE265">
        <v>0</v>
      </c>
      <c r="BF265">
        <v>6891</v>
      </c>
      <c r="BG265" t="b">
        <f t="shared" si="101"/>
        <v>0</v>
      </c>
      <c r="BH265">
        <v>0</v>
      </c>
      <c r="BI265">
        <v>0</v>
      </c>
      <c r="BJ265">
        <f t="shared" si="102"/>
        <v>0</v>
      </c>
      <c r="BK265">
        <f t="shared" si="103"/>
        <v>0</v>
      </c>
      <c r="BL265">
        <f t="shared" si="104"/>
        <v>0</v>
      </c>
      <c r="BM265">
        <f t="shared" si="105"/>
        <v>0</v>
      </c>
      <c r="BN265">
        <f t="shared" si="106"/>
        <v>0</v>
      </c>
      <c r="BO265">
        <f t="shared" si="107"/>
        <v>0</v>
      </c>
      <c r="BP265">
        <v>0</v>
      </c>
      <c r="BQ265">
        <f t="shared" si="108"/>
        <v>0</v>
      </c>
      <c r="BR265">
        <f t="shared" si="109"/>
        <v>0</v>
      </c>
      <c r="BS265">
        <v>0</v>
      </c>
      <c r="BT265">
        <v>0</v>
      </c>
      <c r="BU265" t="str">
        <f t="shared" si="90"/>
        <v>2019辽宁省</v>
      </c>
      <c r="BV265">
        <v>2</v>
      </c>
      <c r="BW265">
        <v>0</v>
      </c>
    </row>
    <row r="266" spans="1:75" x14ac:dyDescent="0.3">
      <c r="A266">
        <v>2021</v>
      </c>
      <c r="B266" t="s">
        <v>110</v>
      </c>
      <c r="C266" t="s">
        <v>730</v>
      </c>
      <c r="D266" t="s">
        <v>742</v>
      </c>
      <c r="E266" t="s">
        <v>24</v>
      </c>
      <c r="F266">
        <v>210202020</v>
      </c>
      <c r="G266" t="s">
        <v>743</v>
      </c>
      <c r="H266" t="s">
        <v>733</v>
      </c>
      <c r="I266" t="s">
        <v>746</v>
      </c>
      <c r="J266">
        <v>41.8</v>
      </c>
      <c r="K266">
        <v>1.6211762817750353</v>
      </c>
      <c r="L266" t="str">
        <f t="shared" si="91"/>
        <v>2022大连市</v>
      </c>
      <c r="M266">
        <v>58.14</v>
      </c>
      <c r="N266">
        <f t="shared" si="92"/>
        <v>1.764475027434409</v>
      </c>
      <c r="O266">
        <v>0.4219</v>
      </c>
      <c r="P266">
        <v>7.8935398435646613</v>
      </c>
      <c r="Q266">
        <v>5.0201581776279172</v>
      </c>
      <c r="R266">
        <v>0.14941652758432211</v>
      </c>
      <c r="S266">
        <v>0.75260865488249684</v>
      </c>
      <c r="T266">
        <v>2.7810369386211322</v>
      </c>
      <c r="U266" t="s">
        <v>4999</v>
      </c>
      <c r="V266">
        <v>2</v>
      </c>
      <c r="W266" t="s">
        <v>745</v>
      </c>
      <c r="X266">
        <v>2019</v>
      </c>
      <c r="Y266" t="s">
        <v>4930</v>
      </c>
      <c r="Z266">
        <v>82.550724637681157</v>
      </c>
      <c r="AA266">
        <f t="shared" si="88"/>
        <v>1.9167208898915447</v>
      </c>
      <c r="AB266">
        <v>90.441176470588232</v>
      </c>
      <c r="AC266">
        <f t="shared" si="93"/>
        <v>1.9563662030691804</v>
      </c>
      <c r="AD266" t="s">
        <v>740</v>
      </c>
      <c r="AE266">
        <v>73.753623188405797</v>
      </c>
      <c r="AF266">
        <f t="shared" si="94"/>
        <v>1.8677833601360394</v>
      </c>
      <c r="AG266">
        <v>48.088235294117645</v>
      </c>
      <c r="AH266">
        <f t="shared" si="95"/>
        <v>1.6820388399540498</v>
      </c>
      <c r="AI266">
        <f t="shared" si="96"/>
        <v>1.1192768716840242</v>
      </c>
      <c r="AJ266">
        <f t="shared" si="89"/>
        <v>8.7971014492753596</v>
      </c>
      <c r="AK266">
        <f t="shared" si="97"/>
        <v>1.8807339449541285</v>
      </c>
      <c r="AL266">
        <f t="shared" si="98"/>
        <v>42.352941176470587</v>
      </c>
      <c r="AM266">
        <v>50</v>
      </c>
      <c r="AN266">
        <v>1</v>
      </c>
      <c r="AO266">
        <v>1</v>
      </c>
      <c r="AP266">
        <v>2</v>
      </c>
      <c r="AQ266">
        <v>1.621176281775035</v>
      </c>
      <c r="AR266">
        <v>1</v>
      </c>
      <c r="AS266">
        <v>1</v>
      </c>
      <c r="AT266">
        <v>6938</v>
      </c>
      <c r="AU266">
        <v>3.841234295506041</v>
      </c>
      <c r="AV266">
        <v>0</v>
      </c>
      <c r="AW266">
        <v>0</v>
      </c>
      <c r="AX266">
        <v>1</v>
      </c>
      <c r="AY266">
        <v>0</v>
      </c>
      <c r="AZ266">
        <f t="shared" si="99"/>
        <v>1.1192768716840242</v>
      </c>
      <c r="BA266">
        <f t="shared" si="100"/>
        <v>0</v>
      </c>
      <c r="BB266">
        <v>0</v>
      </c>
      <c r="BC266" t="s">
        <v>744</v>
      </c>
      <c r="BD266">
        <v>1</v>
      </c>
      <c r="BE266">
        <v>1</v>
      </c>
      <c r="BF266">
        <v>7560</v>
      </c>
      <c r="BG266" t="b">
        <f t="shared" si="101"/>
        <v>0</v>
      </c>
      <c r="BH266">
        <v>0</v>
      </c>
      <c r="BI266">
        <v>0</v>
      </c>
      <c r="BJ266">
        <f t="shared" si="102"/>
        <v>0</v>
      </c>
      <c r="BK266">
        <f t="shared" si="103"/>
        <v>0</v>
      </c>
      <c r="BL266">
        <f t="shared" si="104"/>
        <v>0</v>
      </c>
      <c r="BM266">
        <f t="shared" si="105"/>
        <v>0</v>
      </c>
      <c r="BN266">
        <f t="shared" si="106"/>
        <v>0</v>
      </c>
      <c r="BO266">
        <f t="shared" si="107"/>
        <v>0</v>
      </c>
      <c r="BP266">
        <v>0</v>
      </c>
      <c r="BQ266">
        <f t="shared" si="108"/>
        <v>0</v>
      </c>
      <c r="BR266">
        <f t="shared" si="109"/>
        <v>0</v>
      </c>
      <c r="BS266">
        <v>0</v>
      </c>
      <c r="BT266">
        <v>0</v>
      </c>
      <c r="BU266" t="str">
        <f t="shared" si="90"/>
        <v>2020辽宁省</v>
      </c>
      <c r="BV266">
        <v>0</v>
      </c>
      <c r="BW266">
        <v>0</v>
      </c>
    </row>
    <row r="267" spans="1:75" x14ac:dyDescent="0.3">
      <c r="A267">
        <v>2022</v>
      </c>
      <c r="B267" t="s">
        <v>110</v>
      </c>
      <c r="C267" t="s">
        <v>730</v>
      </c>
      <c r="D267" t="s">
        <v>742</v>
      </c>
      <c r="E267" t="s">
        <v>24</v>
      </c>
      <c r="F267">
        <v>210202020</v>
      </c>
      <c r="G267" t="s">
        <v>743</v>
      </c>
      <c r="H267" t="s">
        <v>733</v>
      </c>
      <c r="I267" t="s">
        <v>770</v>
      </c>
      <c r="J267">
        <v>58.14</v>
      </c>
      <c r="K267">
        <v>1.764475027434409</v>
      </c>
      <c r="L267" t="str">
        <f t="shared" si="91"/>
        <v>2023大连市</v>
      </c>
      <c r="M267">
        <v>57.12</v>
      </c>
      <c r="N267">
        <f t="shared" si="92"/>
        <v>1.756788198768118</v>
      </c>
      <c r="O267">
        <v>0.44030000000000002</v>
      </c>
      <c r="P267">
        <v>6.9258790893015014</v>
      </c>
      <c r="Q267">
        <v>5.0502637226457958</v>
      </c>
      <c r="R267">
        <v>0.1421145071572649</v>
      </c>
      <c r="S267">
        <v>0.67579142391476643</v>
      </c>
      <c r="T267">
        <v>2.7846172926328752</v>
      </c>
      <c r="U267" t="s">
        <v>5354</v>
      </c>
      <c r="V267">
        <v>2</v>
      </c>
      <c r="W267" t="s">
        <v>745</v>
      </c>
      <c r="X267">
        <v>2019</v>
      </c>
      <c r="Y267" t="s">
        <v>4930</v>
      </c>
      <c r="Z267">
        <v>82.550724637681157</v>
      </c>
      <c r="AA267">
        <f t="shared" si="88"/>
        <v>1.9167208898915447</v>
      </c>
      <c r="AB267">
        <v>90.441176470588232</v>
      </c>
      <c r="AC267">
        <f t="shared" si="93"/>
        <v>1.9563662030691804</v>
      </c>
      <c r="AD267" t="s">
        <v>740</v>
      </c>
      <c r="AE267">
        <v>73.753623188405797</v>
      </c>
      <c r="AF267">
        <f t="shared" si="94"/>
        <v>1.8677833601360394</v>
      </c>
      <c r="AG267">
        <v>48.088235294117645</v>
      </c>
      <c r="AH267">
        <f t="shared" si="95"/>
        <v>1.6820388399540498</v>
      </c>
      <c r="AI267">
        <f t="shared" si="96"/>
        <v>1.1192768716840242</v>
      </c>
      <c r="AJ267">
        <f t="shared" si="89"/>
        <v>8.7971014492753596</v>
      </c>
      <c r="AK267">
        <f t="shared" si="97"/>
        <v>1.8807339449541285</v>
      </c>
      <c r="AL267">
        <f t="shared" si="98"/>
        <v>42.352941176470587</v>
      </c>
      <c r="AM267">
        <v>51</v>
      </c>
      <c r="AN267">
        <v>1</v>
      </c>
      <c r="AO267">
        <v>1</v>
      </c>
      <c r="AP267">
        <v>3</v>
      </c>
      <c r="AQ267">
        <v>1.764475027434409</v>
      </c>
      <c r="AR267">
        <v>0</v>
      </c>
      <c r="AS267">
        <v>0</v>
      </c>
      <c r="AT267">
        <v>7226</v>
      </c>
      <c r="AU267">
        <v>3.8588979572320032</v>
      </c>
      <c r="AV267">
        <v>0</v>
      </c>
      <c r="AW267">
        <v>0</v>
      </c>
      <c r="AX267">
        <v>1</v>
      </c>
      <c r="AY267">
        <v>0</v>
      </c>
      <c r="AZ267">
        <f t="shared" si="99"/>
        <v>1.1192768716840242</v>
      </c>
      <c r="BA267">
        <f t="shared" si="100"/>
        <v>0</v>
      </c>
      <c r="BB267">
        <v>0</v>
      </c>
      <c r="BC267" t="s">
        <v>746</v>
      </c>
      <c r="BD267">
        <v>1</v>
      </c>
      <c r="BE267">
        <v>1</v>
      </c>
      <c r="BF267">
        <v>6938</v>
      </c>
      <c r="BG267" t="b">
        <f t="shared" si="101"/>
        <v>0</v>
      </c>
      <c r="BH267">
        <v>0</v>
      </c>
      <c r="BI267">
        <v>0</v>
      </c>
      <c r="BJ267">
        <f t="shared" si="102"/>
        <v>0</v>
      </c>
      <c r="BK267">
        <f t="shared" si="103"/>
        <v>0</v>
      </c>
      <c r="BL267">
        <f t="shared" si="104"/>
        <v>0</v>
      </c>
      <c r="BM267">
        <f t="shared" si="105"/>
        <v>0</v>
      </c>
      <c r="BN267">
        <f t="shared" si="106"/>
        <v>0</v>
      </c>
      <c r="BO267">
        <f t="shared" si="107"/>
        <v>0</v>
      </c>
      <c r="BP267">
        <v>0</v>
      </c>
      <c r="BQ267">
        <f t="shared" si="108"/>
        <v>0</v>
      </c>
      <c r="BR267">
        <f t="shared" si="109"/>
        <v>0</v>
      </c>
      <c r="BS267">
        <v>0</v>
      </c>
      <c r="BT267">
        <v>0</v>
      </c>
      <c r="BU267" t="str">
        <f t="shared" si="90"/>
        <v>2021辽宁省</v>
      </c>
      <c r="BV267">
        <v>0</v>
      </c>
      <c r="BW267">
        <v>0</v>
      </c>
    </row>
    <row r="268" spans="1:75" x14ac:dyDescent="0.3">
      <c r="A268">
        <v>2014</v>
      </c>
      <c r="B268" t="s">
        <v>110</v>
      </c>
      <c r="C268" t="s">
        <v>111</v>
      </c>
      <c r="D268" t="s">
        <v>112</v>
      </c>
      <c r="E268" t="s">
        <v>24</v>
      </c>
      <c r="F268">
        <v>210302013</v>
      </c>
      <c r="G268" t="s">
        <v>113</v>
      </c>
      <c r="H268" t="s">
        <v>114</v>
      </c>
      <c r="I268" t="s">
        <v>115</v>
      </c>
      <c r="J268">
        <v>26</v>
      </c>
      <c r="K268">
        <v>1.414973347970818</v>
      </c>
      <c r="L268" t="str">
        <f t="shared" si="91"/>
        <v>2015鞍山市</v>
      </c>
      <c r="M268">
        <v>33.138333333333335</v>
      </c>
      <c r="N268">
        <f t="shared" si="92"/>
        <v>1.5203306621298391</v>
      </c>
      <c r="O268">
        <v>0.50560000001676519</v>
      </c>
      <c r="P268">
        <v>7.3776513452468784</v>
      </c>
      <c r="Q268">
        <v>4.8251663722565494</v>
      </c>
      <c r="R268">
        <v>0.1127127253864228</v>
      </c>
      <c r="S268">
        <v>0.74276400258383479</v>
      </c>
      <c r="T268">
        <v>2.541828766781312</v>
      </c>
      <c r="U268" t="s">
        <v>5076</v>
      </c>
      <c r="V268">
        <v>1</v>
      </c>
      <c r="W268" t="s">
        <v>110</v>
      </c>
      <c r="X268">
        <v>2013</v>
      </c>
      <c r="Y268" t="s">
        <v>4875</v>
      </c>
      <c r="Z268">
        <v>13.142857142857142</v>
      </c>
      <c r="AA268">
        <f t="shared" si="88"/>
        <v>1.1186897873312984</v>
      </c>
      <c r="AB268">
        <v>6.0714285714285712</v>
      </c>
      <c r="AC268">
        <f t="shared" si="93"/>
        <v>0.78329089003605468</v>
      </c>
      <c r="AD268" t="s">
        <v>4876</v>
      </c>
      <c r="AE268">
        <v>16</v>
      </c>
      <c r="AF268">
        <f t="shared" si="94"/>
        <v>1.2041199826559248</v>
      </c>
      <c r="AG268">
        <v>15</v>
      </c>
      <c r="AH268">
        <f t="shared" si="95"/>
        <v>1.1760912590556813</v>
      </c>
      <c r="AI268">
        <f t="shared" si="96"/>
        <v>0.8214285714285714</v>
      </c>
      <c r="AJ268">
        <f t="shared" si="89"/>
        <v>-2.8571428571428577</v>
      </c>
      <c r="AK268">
        <f t="shared" si="97"/>
        <v>0.40476190476190477</v>
      </c>
      <c r="AL268">
        <f t="shared" si="98"/>
        <v>-8.9285714285714288</v>
      </c>
      <c r="AM268">
        <v>50</v>
      </c>
      <c r="AN268">
        <v>1</v>
      </c>
      <c r="AO268">
        <v>0</v>
      </c>
      <c r="AP268">
        <v>2</v>
      </c>
      <c r="AQ268">
        <v>1.414973347970818</v>
      </c>
      <c r="AR268">
        <v>1</v>
      </c>
      <c r="AS268">
        <v>2</v>
      </c>
      <c r="AT268">
        <v>4293</v>
      </c>
      <c r="AU268">
        <v>3.6327608884794387</v>
      </c>
      <c r="AV268">
        <v>0</v>
      </c>
      <c r="AW268">
        <v>0</v>
      </c>
      <c r="AX268">
        <v>0</v>
      </c>
      <c r="AY268">
        <v>1</v>
      </c>
      <c r="AZ268">
        <f t="shared" si="99"/>
        <v>0</v>
      </c>
      <c r="BA268">
        <f t="shared" si="100"/>
        <v>0.8214285714285714</v>
      </c>
      <c r="BB268">
        <v>0</v>
      </c>
      <c r="BC268" t="s">
        <v>4876</v>
      </c>
      <c r="BD268">
        <v>0</v>
      </c>
      <c r="BE268">
        <v>0</v>
      </c>
      <c r="BF268">
        <v>3856</v>
      </c>
      <c r="BG268" t="b">
        <f t="shared" si="101"/>
        <v>0</v>
      </c>
      <c r="BH268">
        <v>0</v>
      </c>
      <c r="BI268">
        <v>0</v>
      </c>
      <c r="BJ268">
        <f t="shared" si="102"/>
        <v>0</v>
      </c>
      <c r="BK268">
        <f t="shared" si="103"/>
        <v>0</v>
      </c>
      <c r="BL268">
        <f t="shared" si="104"/>
        <v>0</v>
      </c>
      <c r="BM268">
        <f t="shared" si="105"/>
        <v>0</v>
      </c>
      <c r="BN268">
        <f t="shared" si="106"/>
        <v>0</v>
      </c>
      <c r="BO268">
        <f t="shared" si="107"/>
        <v>0</v>
      </c>
      <c r="BP268">
        <v>0</v>
      </c>
      <c r="BQ268">
        <f t="shared" si="108"/>
        <v>0</v>
      </c>
      <c r="BR268">
        <f t="shared" si="109"/>
        <v>0</v>
      </c>
      <c r="BS268">
        <v>1</v>
      </c>
      <c r="BT268">
        <v>0</v>
      </c>
      <c r="BU268" t="str">
        <f t="shared" si="90"/>
        <v>2013辽宁省</v>
      </c>
      <c r="BV268">
        <v>0</v>
      </c>
      <c r="BW268">
        <v>0</v>
      </c>
    </row>
    <row r="269" spans="1:75" x14ac:dyDescent="0.3">
      <c r="A269">
        <v>2015</v>
      </c>
      <c r="B269" t="s">
        <v>110</v>
      </c>
      <c r="C269" t="s">
        <v>111</v>
      </c>
      <c r="D269" t="s">
        <v>112</v>
      </c>
      <c r="E269" t="s">
        <v>24</v>
      </c>
      <c r="F269">
        <v>210302013</v>
      </c>
      <c r="G269" t="s">
        <v>113</v>
      </c>
      <c r="H269" t="s">
        <v>114</v>
      </c>
      <c r="I269" t="s">
        <v>116</v>
      </c>
      <c r="J269">
        <v>33.138333333333343</v>
      </c>
      <c r="K269">
        <v>1.5203306621298394</v>
      </c>
      <c r="L269" t="str">
        <f t="shared" si="91"/>
        <v>2016鞍山市</v>
      </c>
      <c r="M269">
        <v>58.846153846153847</v>
      </c>
      <c r="N269">
        <f t="shared" si="92"/>
        <v>1.7697180828467809</v>
      </c>
      <c r="O269">
        <v>0.47189999998288401</v>
      </c>
      <c r="P269">
        <v>7.3686580805555506</v>
      </c>
      <c r="Q269">
        <v>4.8109713998222077</v>
      </c>
      <c r="R269">
        <v>0.13174594214742841</v>
      </c>
      <c r="S269">
        <v>0.52796136726377907</v>
      </c>
      <c r="T269">
        <v>2.5391388535767749</v>
      </c>
      <c r="U269" t="s">
        <v>5251</v>
      </c>
      <c r="V269">
        <v>1</v>
      </c>
      <c r="W269" t="s">
        <v>110</v>
      </c>
      <c r="X269">
        <v>2013</v>
      </c>
      <c r="Y269" t="s">
        <v>4875</v>
      </c>
      <c r="Z269">
        <v>13.142857142857142</v>
      </c>
      <c r="AA269">
        <f t="shared" si="88"/>
        <v>1.1186897873312984</v>
      </c>
      <c r="AB269">
        <v>6.0714285714285712</v>
      </c>
      <c r="AC269">
        <f t="shared" si="93"/>
        <v>0.78329089003605468</v>
      </c>
      <c r="AD269" t="s">
        <v>4876</v>
      </c>
      <c r="AE269">
        <v>16</v>
      </c>
      <c r="AF269">
        <f t="shared" si="94"/>
        <v>1.2041199826559248</v>
      </c>
      <c r="AG269">
        <v>15</v>
      </c>
      <c r="AH269">
        <f t="shared" si="95"/>
        <v>1.1760912590556813</v>
      </c>
      <c r="AI269">
        <f t="shared" si="96"/>
        <v>0.8214285714285714</v>
      </c>
      <c r="AJ269">
        <f t="shared" si="89"/>
        <v>-2.8571428571428577</v>
      </c>
      <c r="AK269">
        <f t="shared" si="97"/>
        <v>0.40476190476190477</v>
      </c>
      <c r="AL269">
        <f t="shared" si="98"/>
        <v>-8.9285714285714288</v>
      </c>
      <c r="AM269">
        <v>51</v>
      </c>
      <c r="AN269">
        <v>1</v>
      </c>
      <c r="AO269">
        <v>0</v>
      </c>
      <c r="AP269">
        <v>3</v>
      </c>
      <c r="AQ269">
        <v>1.5203306621298389</v>
      </c>
      <c r="AR269">
        <v>0</v>
      </c>
      <c r="AS269">
        <v>0</v>
      </c>
      <c r="AT269">
        <v>4492</v>
      </c>
      <c r="AU269">
        <v>3.6524397475894204</v>
      </c>
      <c r="AV269">
        <v>1</v>
      </c>
      <c r="AW269">
        <v>1</v>
      </c>
      <c r="AX269">
        <v>0</v>
      </c>
      <c r="AY269">
        <v>1</v>
      </c>
      <c r="AZ269">
        <f t="shared" si="99"/>
        <v>0</v>
      </c>
      <c r="BA269">
        <f t="shared" si="100"/>
        <v>0.8214285714285714</v>
      </c>
      <c r="BB269">
        <v>0</v>
      </c>
      <c r="BC269" t="s">
        <v>115</v>
      </c>
      <c r="BD269">
        <v>2</v>
      </c>
      <c r="BE269">
        <v>1</v>
      </c>
      <c r="BF269">
        <v>4293</v>
      </c>
      <c r="BG269" t="b">
        <f t="shared" si="101"/>
        <v>0</v>
      </c>
      <c r="BH269">
        <v>0</v>
      </c>
      <c r="BI269">
        <v>0</v>
      </c>
      <c r="BJ269">
        <f t="shared" si="102"/>
        <v>1</v>
      </c>
      <c r="BK269">
        <f t="shared" si="103"/>
        <v>1</v>
      </c>
      <c r="BL269">
        <f t="shared" si="104"/>
        <v>0</v>
      </c>
      <c r="BM269">
        <f t="shared" si="105"/>
        <v>0</v>
      </c>
      <c r="BN269">
        <f t="shared" si="106"/>
        <v>1</v>
      </c>
      <c r="BO269">
        <f t="shared" si="107"/>
        <v>1</v>
      </c>
      <c r="BP269">
        <v>0</v>
      </c>
      <c r="BQ269">
        <f t="shared" si="108"/>
        <v>0</v>
      </c>
      <c r="BR269">
        <f t="shared" si="109"/>
        <v>0</v>
      </c>
      <c r="BS269">
        <v>1</v>
      </c>
      <c r="BT269">
        <v>1</v>
      </c>
      <c r="BU269" t="str">
        <f t="shared" si="90"/>
        <v>2014辽宁省</v>
      </c>
      <c r="BV269">
        <v>1</v>
      </c>
      <c r="BW269">
        <v>0</v>
      </c>
    </row>
    <row r="270" spans="1:75" x14ac:dyDescent="0.3">
      <c r="A270">
        <v>2016</v>
      </c>
      <c r="B270" t="s">
        <v>110</v>
      </c>
      <c r="C270" t="s">
        <v>111</v>
      </c>
      <c r="D270" t="s">
        <v>117</v>
      </c>
      <c r="E270" t="s">
        <v>24</v>
      </c>
      <c r="F270">
        <v>210302016</v>
      </c>
      <c r="G270" t="s">
        <v>118</v>
      </c>
      <c r="H270" t="s">
        <v>114</v>
      </c>
      <c r="I270" t="s">
        <v>119</v>
      </c>
      <c r="J270">
        <v>58.846153846153847</v>
      </c>
      <c r="K270">
        <v>1.7697180828467809</v>
      </c>
      <c r="L270" t="str">
        <f t="shared" si="91"/>
        <v>2017鞍山市</v>
      </c>
      <c r="M270">
        <v>61.567164179104473</v>
      </c>
      <c r="N270">
        <f t="shared" si="92"/>
        <v>1.7893491501851175</v>
      </c>
      <c r="O270">
        <v>0.35839999998631988</v>
      </c>
      <c r="P270">
        <v>7.1649388470582487</v>
      </c>
      <c r="Q270">
        <v>4.6077980339793871</v>
      </c>
      <c r="R270">
        <v>0.13141703414695821</v>
      </c>
      <c r="S270">
        <v>0.53200529603753477</v>
      </c>
      <c r="T270">
        <v>2.5390760987927772</v>
      </c>
      <c r="U270" t="s">
        <v>5247</v>
      </c>
      <c r="V270">
        <v>2</v>
      </c>
      <c r="W270" t="s">
        <v>120</v>
      </c>
      <c r="X270">
        <v>2015</v>
      </c>
      <c r="Y270" t="s">
        <v>121</v>
      </c>
      <c r="Z270">
        <v>23</v>
      </c>
      <c r="AA270">
        <f t="shared" si="88"/>
        <v>1.3617278360175928</v>
      </c>
      <c r="AB270">
        <v>17.894736842105264</v>
      </c>
      <c r="AC270">
        <f t="shared" si="93"/>
        <v>1.2527253160894263</v>
      </c>
      <c r="AD270" t="s">
        <v>116</v>
      </c>
      <c r="AE270">
        <v>33.138333333333335</v>
      </c>
      <c r="AF270">
        <f t="shared" si="94"/>
        <v>1.5203306621298391</v>
      </c>
      <c r="AG270">
        <v>34.60526315789474</v>
      </c>
      <c r="AH270">
        <f t="shared" si="95"/>
        <v>1.5391421562089667</v>
      </c>
      <c r="AI270">
        <f t="shared" si="96"/>
        <v>0.69406025247699032</v>
      </c>
      <c r="AJ270">
        <f t="shared" si="89"/>
        <v>-10.138333333333335</v>
      </c>
      <c r="AK270">
        <f t="shared" si="97"/>
        <v>0.5171102661596958</v>
      </c>
      <c r="AL270">
        <f t="shared" si="98"/>
        <v>-16.710526315789476</v>
      </c>
      <c r="AM270">
        <v>52</v>
      </c>
      <c r="AN270">
        <v>1</v>
      </c>
      <c r="AO270">
        <v>1</v>
      </c>
      <c r="AP270">
        <v>1</v>
      </c>
      <c r="AQ270">
        <v>1.7697180828467809</v>
      </c>
      <c r="AR270">
        <v>1</v>
      </c>
      <c r="AS270">
        <v>1</v>
      </c>
      <c r="AT270">
        <v>4674</v>
      </c>
      <c r="AU270">
        <v>3.6696887080562082</v>
      </c>
      <c r="AV270">
        <v>1</v>
      </c>
      <c r="AW270">
        <v>0</v>
      </c>
      <c r="AX270">
        <v>0</v>
      </c>
      <c r="AY270">
        <v>1</v>
      </c>
      <c r="AZ270">
        <f t="shared" si="99"/>
        <v>0</v>
      </c>
      <c r="BA270">
        <f t="shared" si="100"/>
        <v>0.69406025247699032</v>
      </c>
      <c r="BB270">
        <v>1</v>
      </c>
      <c r="BC270" t="s">
        <v>116</v>
      </c>
      <c r="BD270">
        <v>0</v>
      </c>
      <c r="BE270">
        <v>0</v>
      </c>
      <c r="BF270">
        <v>4492</v>
      </c>
      <c r="BG270" t="b">
        <f t="shared" si="101"/>
        <v>0</v>
      </c>
      <c r="BH270">
        <v>0</v>
      </c>
      <c r="BI270">
        <v>0</v>
      </c>
      <c r="BJ270">
        <f t="shared" si="102"/>
        <v>1</v>
      </c>
      <c r="BK270">
        <f t="shared" si="103"/>
        <v>0</v>
      </c>
      <c r="BL270">
        <f t="shared" si="104"/>
        <v>0</v>
      </c>
      <c r="BM270">
        <f t="shared" si="105"/>
        <v>0</v>
      </c>
      <c r="BN270">
        <f t="shared" si="106"/>
        <v>1</v>
      </c>
      <c r="BO270">
        <f t="shared" si="107"/>
        <v>0</v>
      </c>
      <c r="BP270">
        <v>0</v>
      </c>
      <c r="BQ270">
        <f t="shared" si="108"/>
        <v>1</v>
      </c>
      <c r="BR270">
        <f t="shared" si="109"/>
        <v>1</v>
      </c>
      <c r="BS270">
        <v>1</v>
      </c>
      <c r="BT270">
        <v>1</v>
      </c>
      <c r="BU270" t="str">
        <f t="shared" si="90"/>
        <v>2015辽宁省</v>
      </c>
      <c r="BV270">
        <v>1</v>
      </c>
      <c r="BW270">
        <v>1</v>
      </c>
    </row>
    <row r="271" spans="1:75" x14ac:dyDescent="0.3">
      <c r="A271">
        <v>2017</v>
      </c>
      <c r="B271" t="s">
        <v>110</v>
      </c>
      <c r="C271" t="s">
        <v>111</v>
      </c>
      <c r="D271" t="s">
        <v>117</v>
      </c>
      <c r="E271" t="s">
        <v>24</v>
      </c>
      <c r="F271">
        <v>210302016</v>
      </c>
      <c r="G271" t="s">
        <v>118</v>
      </c>
      <c r="H271" t="s">
        <v>114</v>
      </c>
      <c r="I271" t="s">
        <v>122</v>
      </c>
      <c r="J271">
        <v>61.567164179104473</v>
      </c>
      <c r="K271">
        <v>1.7893491501851175</v>
      </c>
      <c r="L271" t="str">
        <f t="shared" si="91"/>
        <v>2018鞍山市</v>
      </c>
      <c r="M271">
        <v>20.753424657534246</v>
      </c>
      <c r="N271">
        <f t="shared" si="92"/>
        <v>1.3170897727178679</v>
      </c>
      <c r="O271">
        <v>0.38646310098567971</v>
      </c>
      <c r="P271">
        <v>7.2076612911967812</v>
      </c>
      <c r="Q271">
        <v>4.6511810624446879</v>
      </c>
      <c r="R271">
        <v>0.1329350733198657</v>
      </c>
      <c r="S271">
        <v>0.51203726831462903</v>
      </c>
      <c r="T271">
        <v>2.53655844257153</v>
      </c>
      <c r="U271" t="s">
        <v>4929</v>
      </c>
      <c r="V271">
        <v>2</v>
      </c>
      <c r="W271" t="s">
        <v>120</v>
      </c>
      <c r="X271">
        <v>2015</v>
      </c>
      <c r="Y271" t="s">
        <v>121</v>
      </c>
      <c r="Z271">
        <v>23</v>
      </c>
      <c r="AA271">
        <f t="shared" si="88"/>
        <v>1.3617278360175928</v>
      </c>
      <c r="AB271">
        <v>17.894736842105264</v>
      </c>
      <c r="AC271">
        <f t="shared" si="93"/>
        <v>1.2527253160894263</v>
      </c>
      <c r="AD271" t="s">
        <v>116</v>
      </c>
      <c r="AE271">
        <v>33.138333333333335</v>
      </c>
      <c r="AF271">
        <f t="shared" si="94"/>
        <v>1.5203306621298391</v>
      </c>
      <c r="AG271">
        <v>34.60526315789474</v>
      </c>
      <c r="AH271">
        <f t="shared" si="95"/>
        <v>1.5391421562089667</v>
      </c>
      <c r="AI271">
        <f t="shared" si="96"/>
        <v>0.69406025247699032</v>
      </c>
      <c r="AJ271">
        <f t="shared" si="89"/>
        <v>-10.138333333333335</v>
      </c>
      <c r="AK271">
        <f t="shared" si="97"/>
        <v>0.5171102661596958</v>
      </c>
      <c r="AL271">
        <f t="shared" si="98"/>
        <v>-16.710526315789476</v>
      </c>
      <c r="AM271">
        <v>53</v>
      </c>
      <c r="AN271">
        <v>1</v>
      </c>
      <c r="AO271">
        <v>1</v>
      </c>
      <c r="AP271">
        <v>2</v>
      </c>
      <c r="AQ271">
        <v>1.789349150185118</v>
      </c>
      <c r="AR271">
        <v>0</v>
      </c>
      <c r="AS271">
        <v>0</v>
      </c>
      <c r="AT271">
        <v>4208</v>
      </c>
      <c r="AU271">
        <v>3.6240757311456826</v>
      </c>
      <c r="AV271">
        <v>1</v>
      </c>
      <c r="AW271">
        <v>0</v>
      </c>
      <c r="AX271">
        <v>0</v>
      </c>
      <c r="AY271">
        <v>1</v>
      </c>
      <c r="AZ271">
        <f t="shared" si="99"/>
        <v>0</v>
      </c>
      <c r="BA271">
        <f t="shared" si="100"/>
        <v>0.69406025247699032</v>
      </c>
      <c r="BB271">
        <v>1</v>
      </c>
      <c r="BC271" t="s">
        <v>119</v>
      </c>
      <c r="BD271">
        <v>1</v>
      </c>
      <c r="BE271">
        <v>1</v>
      </c>
      <c r="BF271">
        <v>4674</v>
      </c>
      <c r="BG271" t="b">
        <f t="shared" si="101"/>
        <v>0</v>
      </c>
      <c r="BH271">
        <v>0</v>
      </c>
      <c r="BI271">
        <v>0</v>
      </c>
      <c r="BJ271">
        <f t="shared" si="102"/>
        <v>1</v>
      </c>
      <c r="BK271">
        <f t="shared" si="103"/>
        <v>0</v>
      </c>
      <c r="BL271">
        <f t="shared" si="104"/>
        <v>0</v>
      </c>
      <c r="BM271">
        <f t="shared" si="105"/>
        <v>0</v>
      </c>
      <c r="BN271">
        <f t="shared" si="106"/>
        <v>1</v>
      </c>
      <c r="BO271">
        <f t="shared" si="107"/>
        <v>0</v>
      </c>
      <c r="BP271">
        <v>0</v>
      </c>
      <c r="BQ271">
        <f t="shared" si="108"/>
        <v>1</v>
      </c>
      <c r="BR271">
        <f t="shared" si="109"/>
        <v>1</v>
      </c>
      <c r="BS271">
        <v>1</v>
      </c>
      <c r="BT271">
        <v>1</v>
      </c>
      <c r="BU271" t="str">
        <f t="shared" si="90"/>
        <v>2016辽宁省</v>
      </c>
      <c r="BV271">
        <v>1</v>
      </c>
      <c r="BW271">
        <v>1</v>
      </c>
    </row>
    <row r="272" spans="1:75" x14ac:dyDescent="0.3">
      <c r="A272">
        <v>2018</v>
      </c>
      <c r="B272" t="s">
        <v>110</v>
      </c>
      <c r="C272" t="s">
        <v>111</v>
      </c>
      <c r="D272" t="s">
        <v>117</v>
      </c>
      <c r="E272" t="s">
        <v>24</v>
      </c>
      <c r="F272">
        <v>210302016</v>
      </c>
      <c r="G272" t="s">
        <v>118</v>
      </c>
      <c r="H272" t="s">
        <v>114</v>
      </c>
      <c r="I272" t="s">
        <v>123</v>
      </c>
      <c r="J272">
        <v>20.75342465753425</v>
      </c>
      <c r="K272">
        <v>1.3170897727178681</v>
      </c>
      <c r="L272" t="str">
        <f t="shared" si="91"/>
        <v>2019鞍山市</v>
      </c>
      <c r="M272">
        <v>69.101449275362313</v>
      </c>
      <c r="N272">
        <f t="shared" si="92"/>
        <v>1.8394871559949246</v>
      </c>
      <c r="O272">
        <v>0.4128</v>
      </c>
      <c r="P272">
        <v>7.243300531384862</v>
      </c>
      <c r="Q272">
        <v>4.6716910939483052</v>
      </c>
      <c r="R272">
        <v>0.13855477932786989</v>
      </c>
      <c r="S272">
        <v>0.5459305966170348</v>
      </c>
      <c r="T272">
        <v>2.5340261060561349</v>
      </c>
      <c r="U272" t="s">
        <v>5363</v>
      </c>
      <c r="V272">
        <v>2</v>
      </c>
      <c r="W272" t="s">
        <v>120</v>
      </c>
      <c r="X272">
        <v>2015</v>
      </c>
      <c r="Y272" t="s">
        <v>121</v>
      </c>
      <c r="Z272">
        <v>23</v>
      </c>
      <c r="AA272">
        <f t="shared" si="88"/>
        <v>1.3617278360175928</v>
      </c>
      <c r="AB272">
        <v>17.894736842105264</v>
      </c>
      <c r="AC272">
        <f t="shared" si="93"/>
        <v>1.2527253160894263</v>
      </c>
      <c r="AD272" t="s">
        <v>116</v>
      </c>
      <c r="AE272">
        <v>33.138333333333335</v>
      </c>
      <c r="AF272">
        <f t="shared" si="94"/>
        <v>1.5203306621298391</v>
      </c>
      <c r="AG272">
        <v>34.60526315789474</v>
      </c>
      <c r="AH272">
        <f t="shared" si="95"/>
        <v>1.5391421562089667</v>
      </c>
      <c r="AI272">
        <f t="shared" si="96"/>
        <v>0.69406025247699032</v>
      </c>
      <c r="AJ272">
        <f t="shared" si="89"/>
        <v>-10.138333333333335</v>
      </c>
      <c r="AK272">
        <f t="shared" si="97"/>
        <v>0.5171102661596958</v>
      </c>
      <c r="AL272">
        <f t="shared" si="98"/>
        <v>-16.710526315789476</v>
      </c>
      <c r="AM272">
        <v>54</v>
      </c>
      <c r="AN272">
        <v>1</v>
      </c>
      <c r="AO272">
        <v>1</v>
      </c>
      <c r="AP272">
        <v>3</v>
      </c>
      <c r="AQ272">
        <v>1.3170897727178681</v>
      </c>
      <c r="AR272">
        <v>0</v>
      </c>
      <c r="AS272">
        <v>0</v>
      </c>
      <c r="AT272">
        <v>4670</v>
      </c>
      <c r="AU272">
        <v>3.6693168805661123</v>
      </c>
      <c r="AV272">
        <v>0</v>
      </c>
      <c r="AW272">
        <v>0</v>
      </c>
      <c r="AX272">
        <v>0</v>
      </c>
      <c r="AY272">
        <v>1</v>
      </c>
      <c r="AZ272">
        <f t="shared" si="99"/>
        <v>0</v>
      </c>
      <c r="BA272">
        <f t="shared" si="100"/>
        <v>0.69406025247699032</v>
      </c>
      <c r="BB272">
        <v>0</v>
      </c>
      <c r="BC272" t="s">
        <v>122</v>
      </c>
      <c r="BD272">
        <v>0</v>
      </c>
      <c r="BE272">
        <v>0</v>
      </c>
      <c r="BF272">
        <v>4208</v>
      </c>
      <c r="BG272" t="b">
        <f t="shared" si="101"/>
        <v>0</v>
      </c>
      <c r="BH272">
        <v>0</v>
      </c>
      <c r="BI272">
        <v>0</v>
      </c>
      <c r="BJ272">
        <f t="shared" si="102"/>
        <v>0</v>
      </c>
      <c r="BK272">
        <f t="shared" si="103"/>
        <v>0</v>
      </c>
      <c r="BL272">
        <f t="shared" si="104"/>
        <v>0</v>
      </c>
      <c r="BM272">
        <f t="shared" si="105"/>
        <v>0</v>
      </c>
      <c r="BN272">
        <f t="shared" si="106"/>
        <v>0</v>
      </c>
      <c r="BO272">
        <f t="shared" si="107"/>
        <v>0</v>
      </c>
      <c r="BP272">
        <v>0</v>
      </c>
      <c r="BQ272">
        <f t="shared" si="108"/>
        <v>0</v>
      </c>
      <c r="BR272">
        <f t="shared" si="109"/>
        <v>0</v>
      </c>
      <c r="BS272">
        <v>2</v>
      </c>
      <c r="BT272">
        <v>0</v>
      </c>
      <c r="BU272" t="str">
        <f t="shared" si="90"/>
        <v>2017辽宁省</v>
      </c>
      <c r="BV272">
        <v>1</v>
      </c>
      <c r="BW272">
        <v>1</v>
      </c>
    </row>
    <row r="273" spans="1:75" x14ac:dyDescent="0.3">
      <c r="A273">
        <v>2021</v>
      </c>
      <c r="B273" t="s">
        <v>110</v>
      </c>
      <c r="C273" t="s">
        <v>111</v>
      </c>
      <c r="D273" t="s">
        <v>785</v>
      </c>
      <c r="E273" t="s">
        <v>24</v>
      </c>
      <c r="F273">
        <v>210302021</v>
      </c>
      <c r="G273" t="s">
        <v>786</v>
      </c>
      <c r="H273" t="s">
        <v>114</v>
      </c>
      <c r="I273" t="s">
        <v>787</v>
      </c>
      <c r="J273">
        <v>60.26</v>
      </c>
      <c r="K273">
        <v>1.7800291273373383</v>
      </c>
      <c r="L273" t="str">
        <f t="shared" si="91"/>
        <v>2022鞍山市</v>
      </c>
      <c r="M273">
        <v>66.900000000000006</v>
      </c>
      <c r="N273">
        <f t="shared" si="92"/>
        <v>1.825426117767823</v>
      </c>
      <c r="O273">
        <v>0.41789999999999999</v>
      </c>
      <c r="P273">
        <v>7.2760019899620501</v>
      </c>
      <c r="Q273">
        <v>4.7573049085041488</v>
      </c>
      <c r="R273">
        <v>0.1337581586871083</v>
      </c>
      <c r="S273">
        <v>0.58399334458598418</v>
      </c>
      <c r="T273">
        <v>2.5224442335063202</v>
      </c>
      <c r="U273" t="s">
        <v>4999</v>
      </c>
      <c r="V273">
        <v>2</v>
      </c>
      <c r="W273" t="s">
        <v>788</v>
      </c>
      <c r="X273">
        <v>2020</v>
      </c>
      <c r="Y273" t="s">
        <v>789</v>
      </c>
      <c r="Z273">
        <v>63.28</v>
      </c>
      <c r="AA273">
        <f t="shared" si="88"/>
        <v>1.8012664704896202</v>
      </c>
      <c r="AB273">
        <v>66.911764705882348</v>
      </c>
      <c r="AC273">
        <f t="shared" si="93"/>
        <v>1.825502483950876</v>
      </c>
      <c r="AD273" t="s">
        <v>128</v>
      </c>
      <c r="AE273">
        <v>59.1</v>
      </c>
      <c r="AF273">
        <f t="shared" si="94"/>
        <v>1.7715874808812553</v>
      </c>
      <c r="AG273">
        <v>85.441176470588232</v>
      </c>
      <c r="AH273">
        <f t="shared" si="95"/>
        <v>1.9316672196840945</v>
      </c>
      <c r="AI273">
        <f t="shared" si="96"/>
        <v>1.0707275803722505</v>
      </c>
      <c r="AJ273">
        <f t="shared" si="89"/>
        <v>4.18</v>
      </c>
      <c r="AK273">
        <f t="shared" si="97"/>
        <v>0.7831325301204819</v>
      </c>
      <c r="AL273">
        <f t="shared" si="98"/>
        <v>-18.529411764705884</v>
      </c>
      <c r="AM273">
        <v>56</v>
      </c>
      <c r="AN273">
        <v>0</v>
      </c>
      <c r="AO273">
        <v>1</v>
      </c>
      <c r="AP273">
        <v>1</v>
      </c>
      <c r="AQ273">
        <v>1.7800291273373381</v>
      </c>
      <c r="AR273">
        <v>0</v>
      </c>
      <c r="AS273">
        <v>0</v>
      </c>
      <c r="AT273">
        <v>3974</v>
      </c>
      <c r="AU273">
        <v>3.5992278627737964</v>
      </c>
      <c r="AV273">
        <v>0</v>
      </c>
      <c r="AW273">
        <v>0</v>
      </c>
      <c r="AX273">
        <v>1</v>
      </c>
      <c r="AY273">
        <v>0</v>
      </c>
      <c r="AZ273">
        <f t="shared" si="99"/>
        <v>1.0707275803722505</v>
      </c>
      <c r="BA273">
        <f t="shared" si="100"/>
        <v>0</v>
      </c>
      <c r="BB273">
        <v>0</v>
      </c>
      <c r="BC273" t="s">
        <v>128</v>
      </c>
      <c r="BD273">
        <v>0</v>
      </c>
      <c r="BE273">
        <v>0</v>
      </c>
      <c r="BF273">
        <v>4657</v>
      </c>
      <c r="BG273" t="b">
        <f t="shared" si="101"/>
        <v>0</v>
      </c>
      <c r="BH273">
        <v>0</v>
      </c>
      <c r="BI273">
        <v>0</v>
      </c>
      <c r="BJ273">
        <f t="shared" si="102"/>
        <v>0</v>
      </c>
      <c r="BK273">
        <f t="shared" si="103"/>
        <v>0</v>
      </c>
      <c r="BL273">
        <f t="shared" si="104"/>
        <v>0</v>
      </c>
      <c r="BM273">
        <f t="shared" si="105"/>
        <v>0</v>
      </c>
      <c r="BN273">
        <f t="shared" si="106"/>
        <v>0</v>
      </c>
      <c r="BO273">
        <f t="shared" si="107"/>
        <v>0</v>
      </c>
      <c r="BP273">
        <v>0</v>
      </c>
      <c r="BQ273">
        <f t="shared" si="108"/>
        <v>0</v>
      </c>
      <c r="BR273">
        <f t="shared" si="109"/>
        <v>0</v>
      </c>
      <c r="BS273">
        <v>0</v>
      </c>
      <c r="BT273">
        <v>0</v>
      </c>
      <c r="BU273" t="str">
        <f t="shared" si="90"/>
        <v>2020辽宁省</v>
      </c>
      <c r="BV273">
        <v>0</v>
      </c>
      <c r="BW273">
        <v>0</v>
      </c>
    </row>
    <row r="274" spans="1:75" x14ac:dyDescent="0.3">
      <c r="A274">
        <v>2022</v>
      </c>
      <c r="B274" t="s">
        <v>110</v>
      </c>
      <c r="C274" t="s">
        <v>111</v>
      </c>
      <c r="D274" t="s">
        <v>785</v>
      </c>
      <c r="E274" t="s">
        <v>24</v>
      </c>
      <c r="F274">
        <v>210302021</v>
      </c>
      <c r="G274" t="s">
        <v>786</v>
      </c>
      <c r="H274" t="s">
        <v>114</v>
      </c>
      <c r="I274" t="s">
        <v>790</v>
      </c>
      <c r="J274">
        <v>66.900000000000006</v>
      </c>
      <c r="K274">
        <v>1.825426117767823</v>
      </c>
      <c r="L274" t="str">
        <f t="shared" si="91"/>
        <v>2023鞍山市</v>
      </c>
      <c r="M274">
        <v>66.040000000000006</v>
      </c>
      <c r="N274">
        <f t="shared" si="92"/>
        <v>1.819807064590756</v>
      </c>
      <c r="O274">
        <v>0.40039999999999998</v>
      </c>
      <c r="P274">
        <v>6.2702128548962426</v>
      </c>
      <c r="Q274">
        <v>4.756651319695103</v>
      </c>
      <c r="R274">
        <v>0.12797149807472161</v>
      </c>
      <c r="S274">
        <v>0.48302567905088978</v>
      </c>
      <c r="T274">
        <v>2.5198279937757189</v>
      </c>
      <c r="U274" t="s">
        <v>5354</v>
      </c>
      <c r="V274">
        <v>2</v>
      </c>
      <c r="W274" t="s">
        <v>788</v>
      </c>
      <c r="X274">
        <v>2020</v>
      </c>
      <c r="Y274" t="s">
        <v>789</v>
      </c>
      <c r="Z274">
        <v>63.28</v>
      </c>
      <c r="AA274">
        <f t="shared" si="88"/>
        <v>1.8012664704896202</v>
      </c>
      <c r="AB274">
        <v>66.911764705882348</v>
      </c>
      <c r="AC274">
        <f t="shared" si="93"/>
        <v>1.825502483950876</v>
      </c>
      <c r="AD274" t="s">
        <v>128</v>
      </c>
      <c r="AE274">
        <v>59.1</v>
      </c>
      <c r="AF274">
        <f t="shared" si="94"/>
        <v>1.7715874808812553</v>
      </c>
      <c r="AG274">
        <v>85.441176470588232</v>
      </c>
      <c r="AH274">
        <f t="shared" si="95"/>
        <v>1.9316672196840945</v>
      </c>
      <c r="AI274">
        <f t="shared" si="96"/>
        <v>1.0707275803722505</v>
      </c>
      <c r="AJ274">
        <f t="shared" si="89"/>
        <v>4.18</v>
      </c>
      <c r="AK274">
        <f t="shared" si="97"/>
        <v>0.7831325301204819</v>
      </c>
      <c r="AL274">
        <f t="shared" si="98"/>
        <v>-18.529411764705884</v>
      </c>
      <c r="AM274">
        <v>57</v>
      </c>
      <c r="AN274">
        <v>0</v>
      </c>
      <c r="AO274">
        <v>1</v>
      </c>
      <c r="AP274">
        <v>2</v>
      </c>
      <c r="AQ274">
        <v>1.825426117767823</v>
      </c>
      <c r="AR274">
        <v>1</v>
      </c>
      <c r="AS274">
        <v>1</v>
      </c>
      <c r="AT274">
        <v>4623</v>
      </c>
      <c r="AU274">
        <v>3.6649238934380817</v>
      </c>
      <c r="AV274">
        <v>0</v>
      </c>
      <c r="AW274">
        <v>0</v>
      </c>
      <c r="AX274">
        <v>1</v>
      </c>
      <c r="AY274">
        <v>0</v>
      </c>
      <c r="AZ274">
        <f t="shared" si="99"/>
        <v>1.0707275803722505</v>
      </c>
      <c r="BA274">
        <f t="shared" si="100"/>
        <v>0</v>
      </c>
      <c r="BB274">
        <v>0</v>
      </c>
      <c r="BC274" t="s">
        <v>787</v>
      </c>
      <c r="BD274">
        <v>0</v>
      </c>
      <c r="BE274">
        <v>0</v>
      </c>
      <c r="BF274">
        <v>3974</v>
      </c>
      <c r="BG274" t="b">
        <f t="shared" si="101"/>
        <v>1</v>
      </c>
      <c r="BH274">
        <v>0</v>
      </c>
      <c r="BI274">
        <v>0</v>
      </c>
      <c r="BJ274">
        <f t="shared" si="102"/>
        <v>0</v>
      </c>
      <c r="BK274">
        <f t="shared" si="103"/>
        <v>0</v>
      </c>
      <c r="BL274">
        <f t="shared" si="104"/>
        <v>0</v>
      </c>
      <c r="BM274">
        <f t="shared" si="105"/>
        <v>0</v>
      </c>
      <c r="BN274">
        <f t="shared" si="106"/>
        <v>0</v>
      </c>
      <c r="BO274">
        <f t="shared" si="107"/>
        <v>0</v>
      </c>
      <c r="BP274">
        <v>0</v>
      </c>
      <c r="BQ274">
        <f t="shared" si="108"/>
        <v>0</v>
      </c>
      <c r="BR274">
        <f t="shared" si="109"/>
        <v>0</v>
      </c>
      <c r="BS274">
        <v>0</v>
      </c>
      <c r="BT274">
        <v>0</v>
      </c>
      <c r="BU274" t="str">
        <f t="shared" si="90"/>
        <v>2021辽宁省</v>
      </c>
      <c r="BV274">
        <v>0</v>
      </c>
      <c r="BW274">
        <v>0</v>
      </c>
    </row>
    <row r="275" spans="1:75" x14ac:dyDescent="0.3">
      <c r="A275">
        <v>2014</v>
      </c>
      <c r="B275" t="s">
        <v>110</v>
      </c>
      <c r="C275" t="s">
        <v>1028</v>
      </c>
      <c r="D275" t="s">
        <v>1029</v>
      </c>
      <c r="E275" t="s">
        <v>24</v>
      </c>
      <c r="F275">
        <v>210402013</v>
      </c>
      <c r="G275" t="s">
        <v>1030</v>
      </c>
      <c r="H275" t="s">
        <v>1031</v>
      </c>
      <c r="I275" t="s">
        <v>1032</v>
      </c>
      <c r="J275">
        <v>27.555555555555561</v>
      </c>
      <c r="K275">
        <v>1.4402091713868914</v>
      </c>
      <c r="L275" t="str">
        <f t="shared" si="91"/>
        <v>2015抚顺市</v>
      </c>
      <c r="M275">
        <v>19.5</v>
      </c>
      <c r="N275">
        <f t="shared" si="92"/>
        <v>1.2900346113625181</v>
      </c>
      <c r="O275">
        <v>0.54289999996866634</v>
      </c>
      <c r="P275">
        <v>7.1060489206393882</v>
      </c>
      <c r="Q275">
        <v>4.786630768031185</v>
      </c>
      <c r="R275">
        <v>8.5307246847577234E-2</v>
      </c>
      <c r="S275">
        <v>0.60066925366002288</v>
      </c>
      <c r="T275">
        <v>2.337259539750276</v>
      </c>
      <c r="U275" t="s">
        <v>5076</v>
      </c>
      <c r="V275">
        <v>2</v>
      </c>
      <c r="W275" t="s">
        <v>733</v>
      </c>
      <c r="X275">
        <v>2013</v>
      </c>
      <c r="Y275" t="s">
        <v>4945</v>
      </c>
      <c r="Z275">
        <v>24</v>
      </c>
      <c r="AA275">
        <f t="shared" si="88"/>
        <v>1.3802112417116059</v>
      </c>
      <c r="AB275">
        <v>35</v>
      </c>
      <c r="AC275">
        <f t="shared" si="93"/>
        <v>1.5440680443502757</v>
      </c>
      <c r="AD275" t="s">
        <v>4946</v>
      </c>
      <c r="AE275">
        <v>10</v>
      </c>
      <c r="AF275">
        <f t="shared" si="94"/>
        <v>1</v>
      </c>
      <c r="AG275">
        <v>0</v>
      </c>
      <c r="AH275" t="e">
        <f t="shared" si="95"/>
        <v>#NUM!</v>
      </c>
      <c r="AI275">
        <f t="shared" si="96"/>
        <v>2.4</v>
      </c>
      <c r="AJ275">
        <f t="shared" si="89"/>
        <v>14</v>
      </c>
      <c r="AK275" t="e">
        <f t="shared" si="97"/>
        <v>#DIV/0!</v>
      </c>
      <c r="AL275">
        <f t="shared" si="98"/>
        <v>35</v>
      </c>
      <c r="AM275">
        <v>52</v>
      </c>
      <c r="AN275">
        <v>1</v>
      </c>
      <c r="AO275">
        <v>1</v>
      </c>
      <c r="AP275">
        <v>2</v>
      </c>
      <c r="AQ275">
        <v>1.440209171386891</v>
      </c>
      <c r="AR275">
        <v>0</v>
      </c>
      <c r="AS275">
        <v>0</v>
      </c>
      <c r="AT275">
        <v>3459</v>
      </c>
      <c r="AU275">
        <v>3.5389505620143615</v>
      </c>
      <c r="AV275">
        <v>0</v>
      </c>
      <c r="AW275">
        <v>0</v>
      </c>
      <c r="AX275">
        <v>1</v>
      </c>
      <c r="AY275">
        <v>0</v>
      </c>
      <c r="AZ275">
        <f t="shared" si="99"/>
        <v>2.4</v>
      </c>
      <c r="BA275">
        <f t="shared" si="100"/>
        <v>0</v>
      </c>
      <c r="BB275">
        <v>0</v>
      </c>
      <c r="BC275" t="s">
        <v>4946</v>
      </c>
      <c r="BD275">
        <v>0</v>
      </c>
      <c r="BE275">
        <v>0</v>
      </c>
      <c r="BF275">
        <v>3920</v>
      </c>
      <c r="BG275" t="b">
        <f t="shared" si="101"/>
        <v>0</v>
      </c>
      <c r="BH275">
        <v>0</v>
      </c>
      <c r="BI275">
        <v>0</v>
      </c>
      <c r="BJ275">
        <f t="shared" si="102"/>
        <v>0</v>
      </c>
      <c r="BK275">
        <f t="shared" si="103"/>
        <v>0</v>
      </c>
      <c r="BL275">
        <f t="shared" si="104"/>
        <v>0</v>
      </c>
      <c r="BM275">
        <f t="shared" si="105"/>
        <v>0</v>
      </c>
      <c r="BN275">
        <f t="shared" si="106"/>
        <v>0</v>
      </c>
      <c r="BO275">
        <f t="shared" si="107"/>
        <v>0</v>
      </c>
      <c r="BP275">
        <v>0</v>
      </c>
      <c r="BQ275">
        <f t="shared" si="108"/>
        <v>0</v>
      </c>
      <c r="BR275">
        <f t="shared" si="109"/>
        <v>0</v>
      </c>
      <c r="BS275">
        <v>1</v>
      </c>
      <c r="BT275">
        <v>0</v>
      </c>
      <c r="BU275" t="str">
        <f t="shared" si="90"/>
        <v>2013辽宁省</v>
      </c>
      <c r="BV275">
        <v>0</v>
      </c>
      <c r="BW275">
        <v>0</v>
      </c>
    </row>
    <row r="276" spans="1:75" x14ac:dyDescent="0.3">
      <c r="A276">
        <v>2015</v>
      </c>
      <c r="B276" t="s">
        <v>110</v>
      </c>
      <c r="C276" t="s">
        <v>1028</v>
      </c>
      <c r="D276" t="s">
        <v>1029</v>
      </c>
      <c r="E276" t="s">
        <v>24</v>
      </c>
      <c r="F276">
        <v>210402013</v>
      </c>
      <c r="G276" t="s">
        <v>1030</v>
      </c>
      <c r="H276" t="s">
        <v>1031</v>
      </c>
      <c r="I276" t="s">
        <v>1033</v>
      </c>
      <c r="J276">
        <v>19.5</v>
      </c>
      <c r="K276">
        <v>1.2900346113625181</v>
      </c>
      <c r="L276" t="str">
        <f t="shared" si="91"/>
        <v>2016抚顺市</v>
      </c>
      <c r="M276">
        <v>45.153846153846153</v>
      </c>
      <c r="N276">
        <f t="shared" si="92"/>
        <v>1.6546947489407777</v>
      </c>
      <c r="O276">
        <v>0.4886999999917796</v>
      </c>
      <c r="P276">
        <v>7.0851040092169244</v>
      </c>
      <c r="Q276">
        <v>4.767875381943055</v>
      </c>
      <c r="R276">
        <v>0.11385401720060639</v>
      </c>
      <c r="S276">
        <v>0.43974333218678519</v>
      </c>
      <c r="T276">
        <v>2.3339709334448351</v>
      </c>
      <c r="U276" t="s">
        <v>5251</v>
      </c>
      <c r="V276">
        <v>2</v>
      </c>
      <c r="W276" t="s">
        <v>733</v>
      </c>
      <c r="X276">
        <v>2013</v>
      </c>
      <c r="Y276" t="s">
        <v>4945</v>
      </c>
      <c r="Z276">
        <v>24</v>
      </c>
      <c r="AA276">
        <f t="shared" si="88"/>
        <v>1.3802112417116059</v>
      </c>
      <c r="AB276">
        <v>35</v>
      </c>
      <c r="AC276">
        <f t="shared" si="93"/>
        <v>1.5440680443502757</v>
      </c>
      <c r="AD276" t="s">
        <v>4946</v>
      </c>
      <c r="AE276">
        <v>10</v>
      </c>
      <c r="AF276">
        <f t="shared" si="94"/>
        <v>1</v>
      </c>
      <c r="AG276">
        <v>0</v>
      </c>
      <c r="AH276" t="e">
        <f t="shared" si="95"/>
        <v>#NUM!</v>
      </c>
      <c r="AI276">
        <f t="shared" si="96"/>
        <v>2.4</v>
      </c>
      <c r="AJ276">
        <f t="shared" si="89"/>
        <v>14</v>
      </c>
      <c r="AK276" t="e">
        <f t="shared" si="97"/>
        <v>#DIV/0!</v>
      </c>
      <c r="AL276">
        <f t="shared" si="98"/>
        <v>35</v>
      </c>
      <c r="AM276">
        <v>53</v>
      </c>
      <c r="AN276">
        <v>1</v>
      </c>
      <c r="AO276">
        <v>1</v>
      </c>
      <c r="AP276">
        <v>3</v>
      </c>
      <c r="AQ276">
        <v>1.2900346113625181</v>
      </c>
      <c r="AR276">
        <v>1</v>
      </c>
      <c r="AS276">
        <v>1</v>
      </c>
      <c r="AT276">
        <v>3983</v>
      </c>
      <c r="AU276">
        <v>3.6002103064093278</v>
      </c>
      <c r="AV276">
        <v>1</v>
      </c>
      <c r="AW276">
        <v>1</v>
      </c>
      <c r="AX276">
        <v>1</v>
      </c>
      <c r="AY276">
        <v>0</v>
      </c>
      <c r="AZ276">
        <f t="shared" si="99"/>
        <v>2.4</v>
      </c>
      <c r="BA276">
        <f t="shared" si="100"/>
        <v>0</v>
      </c>
      <c r="BB276">
        <v>0</v>
      </c>
      <c r="BC276" t="s">
        <v>1032</v>
      </c>
      <c r="BD276">
        <v>0</v>
      </c>
      <c r="BE276">
        <v>0</v>
      </c>
      <c r="BF276">
        <v>3459</v>
      </c>
      <c r="BG276" t="b">
        <f t="shared" si="101"/>
        <v>0</v>
      </c>
      <c r="BH276">
        <v>0</v>
      </c>
      <c r="BI276">
        <v>0</v>
      </c>
      <c r="BJ276">
        <f t="shared" si="102"/>
        <v>1</v>
      </c>
      <c r="BK276">
        <f t="shared" si="103"/>
        <v>1</v>
      </c>
      <c r="BL276">
        <f t="shared" si="104"/>
        <v>0</v>
      </c>
      <c r="BM276">
        <f t="shared" si="105"/>
        <v>0</v>
      </c>
      <c r="BN276">
        <f t="shared" si="106"/>
        <v>1</v>
      </c>
      <c r="BO276">
        <f t="shared" si="107"/>
        <v>1</v>
      </c>
      <c r="BP276">
        <v>0</v>
      </c>
      <c r="BQ276">
        <f t="shared" si="108"/>
        <v>0</v>
      </c>
      <c r="BR276">
        <f t="shared" si="109"/>
        <v>0</v>
      </c>
      <c r="BS276">
        <v>1</v>
      </c>
      <c r="BT276">
        <v>1</v>
      </c>
      <c r="BU276" t="str">
        <f t="shared" si="90"/>
        <v>2014辽宁省</v>
      </c>
      <c r="BV276">
        <v>1</v>
      </c>
      <c r="BW276">
        <v>0</v>
      </c>
    </row>
    <row r="277" spans="1:75" x14ac:dyDescent="0.3">
      <c r="A277">
        <v>2016</v>
      </c>
      <c r="B277" t="s">
        <v>110</v>
      </c>
      <c r="C277" t="s">
        <v>1028</v>
      </c>
      <c r="D277" t="s">
        <v>1034</v>
      </c>
      <c r="E277" t="s">
        <v>24</v>
      </c>
      <c r="F277">
        <v>210402016</v>
      </c>
      <c r="G277" t="s">
        <v>1035</v>
      </c>
      <c r="H277" t="s">
        <v>1031</v>
      </c>
      <c r="I277" t="s">
        <v>1036</v>
      </c>
      <c r="J277">
        <v>45.153846153846153</v>
      </c>
      <c r="K277">
        <v>1.6546947489407777</v>
      </c>
      <c r="L277" t="str">
        <f t="shared" si="91"/>
        <v>2017抚顺市</v>
      </c>
      <c r="M277">
        <v>47.014925373134325</v>
      </c>
      <c r="N277">
        <f t="shared" si="92"/>
        <v>1.672235751088774</v>
      </c>
      <c r="O277">
        <v>0.50380000002311953</v>
      </c>
      <c r="P277">
        <v>6.9370523055309681</v>
      </c>
      <c r="Q277">
        <v>4.6205628493599962</v>
      </c>
      <c r="R277">
        <v>0.10788173065616009</v>
      </c>
      <c r="S277">
        <v>0.44142246994231071</v>
      </c>
      <c r="T277">
        <v>2.3324384599156049</v>
      </c>
      <c r="U277" t="s">
        <v>5247</v>
      </c>
      <c r="V277">
        <v>1</v>
      </c>
      <c r="W277" t="s">
        <v>110</v>
      </c>
      <c r="X277">
        <v>2015</v>
      </c>
      <c r="Y277" t="s">
        <v>5251</v>
      </c>
      <c r="Z277">
        <v>29.829404761904762</v>
      </c>
      <c r="AA277">
        <f t="shared" si="88"/>
        <v>1.4746445872139098</v>
      </c>
      <c r="AB277">
        <v>25.22556390977444</v>
      </c>
      <c r="AC277">
        <f t="shared" si="93"/>
        <v>1.4018408835379252</v>
      </c>
      <c r="AD277" t="s">
        <v>1033</v>
      </c>
      <c r="AE277">
        <v>19.5</v>
      </c>
      <c r="AF277">
        <f t="shared" si="94"/>
        <v>1.2900346113625181</v>
      </c>
      <c r="AG277">
        <v>9.7368421052631575</v>
      </c>
      <c r="AH277">
        <f t="shared" si="95"/>
        <v>0.98841812745018487</v>
      </c>
      <c r="AI277">
        <f t="shared" si="96"/>
        <v>1.5297130647130648</v>
      </c>
      <c r="AJ277">
        <f t="shared" si="89"/>
        <v>10.329404761904762</v>
      </c>
      <c r="AK277">
        <f t="shared" si="97"/>
        <v>2.5907335907335911</v>
      </c>
      <c r="AL277">
        <f t="shared" si="98"/>
        <v>15.488721804511282</v>
      </c>
      <c r="AM277">
        <v>56</v>
      </c>
      <c r="AN277">
        <v>1</v>
      </c>
      <c r="AO277">
        <v>1</v>
      </c>
      <c r="AP277">
        <v>1</v>
      </c>
      <c r="AQ277">
        <v>1.6546947489407779</v>
      </c>
      <c r="AR277">
        <v>0</v>
      </c>
      <c r="AS277">
        <v>0</v>
      </c>
      <c r="AT277">
        <v>5266</v>
      </c>
      <c r="AU277">
        <v>3.7214808547700495</v>
      </c>
      <c r="AV277">
        <v>1</v>
      </c>
      <c r="AW277">
        <v>0</v>
      </c>
      <c r="AX277">
        <v>1</v>
      </c>
      <c r="AY277">
        <v>0</v>
      </c>
      <c r="AZ277">
        <f t="shared" si="99"/>
        <v>1.5297130647130648</v>
      </c>
      <c r="BA277">
        <f t="shared" si="100"/>
        <v>0</v>
      </c>
      <c r="BB277">
        <v>1</v>
      </c>
      <c r="BC277" t="s">
        <v>1033</v>
      </c>
      <c r="BD277">
        <v>1</v>
      </c>
      <c r="BE277">
        <v>1</v>
      </c>
      <c r="BF277">
        <v>3983</v>
      </c>
      <c r="BG277" t="b">
        <f t="shared" si="101"/>
        <v>0</v>
      </c>
      <c r="BH277">
        <v>0</v>
      </c>
      <c r="BI277">
        <v>0</v>
      </c>
      <c r="BJ277">
        <f t="shared" si="102"/>
        <v>1</v>
      </c>
      <c r="BK277">
        <f t="shared" si="103"/>
        <v>0</v>
      </c>
      <c r="BL277">
        <f t="shared" si="104"/>
        <v>0</v>
      </c>
      <c r="BM277">
        <f t="shared" si="105"/>
        <v>0</v>
      </c>
      <c r="BN277">
        <f t="shared" si="106"/>
        <v>1</v>
      </c>
      <c r="BO277">
        <f t="shared" si="107"/>
        <v>0</v>
      </c>
      <c r="BP277">
        <v>0</v>
      </c>
      <c r="BQ277">
        <f t="shared" si="108"/>
        <v>1</v>
      </c>
      <c r="BR277">
        <f t="shared" si="109"/>
        <v>1</v>
      </c>
      <c r="BS277">
        <v>1</v>
      </c>
      <c r="BT277">
        <v>1</v>
      </c>
      <c r="BU277" t="str">
        <f t="shared" si="90"/>
        <v>2015辽宁省</v>
      </c>
      <c r="BV277">
        <v>1</v>
      </c>
      <c r="BW277">
        <v>1</v>
      </c>
    </row>
    <row r="278" spans="1:75" x14ac:dyDescent="0.3">
      <c r="A278">
        <v>2017</v>
      </c>
      <c r="B278" t="s">
        <v>110</v>
      </c>
      <c r="C278" t="s">
        <v>1028</v>
      </c>
      <c r="D278" t="s">
        <v>1037</v>
      </c>
      <c r="E278" t="s">
        <v>24</v>
      </c>
      <c r="F278">
        <v>210402017</v>
      </c>
      <c r="G278" t="s">
        <v>1038</v>
      </c>
      <c r="H278" t="s">
        <v>1031</v>
      </c>
      <c r="I278" t="s">
        <v>1039</v>
      </c>
      <c r="J278">
        <v>47.014925373134332</v>
      </c>
      <c r="K278">
        <v>1.6722357510887742</v>
      </c>
      <c r="L278" t="str">
        <f t="shared" si="91"/>
        <v>2018抚顺市</v>
      </c>
      <c r="M278">
        <v>34.835616438356169</v>
      </c>
      <c r="N278">
        <f t="shared" si="92"/>
        <v>1.5420235000552531</v>
      </c>
      <c r="O278">
        <v>0.53204918991472783</v>
      </c>
      <c r="P278">
        <v>6.9776778876739938</v>
      </c>
      <c r="Q278">
        <v>4.6621342660642862</v>
      </c>
      <c r="R278">
        <v>0.110279740262732</v>
      </c>
      <c r="S278">
        <v>0.48301116646473541</v>
      </c>
      <c r="T278">
        <v>2.3242824552976931</v>
      </c>
      <c r="U278" t="s">
        <v>4929</v>
      </c>
      <c r="V278">
        <v>2</v>
      </c>
      <c r="W278" t="s">
        <v>120</v>
      </c>
      <c r="X278">
        <v>2016</v>
      </c>
      <c r="Y278" t="s">
        <v>431</v>
      </c>
      <c r="Z278">
        <v>46.769230769230766</v>
      </c>
      <c r="AA278">
        <f t="shared" si="88"/>
        <v>1.6699602269658982</v>
      </c>
      <c r="AB278">
        <v>58.378378378378379</v>
      </c>
      <c r="AC278">
        <f t="shared" si="93"/>
        <v>1.7662520270839359</v>
      </c>
      <c r="AD278" t="s">
        <v>1036</v>
      </c>
      <c r="AE278">
        <v>45.153846153846153</v>
      </c>
      <c r="AF278">
        <f t="shared" si="94"/>
        <v>1.6546947489407777</v>
      </c>
      <c r="AG278">
        <v>36.621621621621621</v>
      </c>
      <c r="AH278">
        <f t="shared" si="95"/>
        <v>1.5637375711434296</v>
      </c>
      <c r="AI278">
        <f t="shared" si="96"/>
        <v>1.0357751277683134</v>
      </c>
      <c r="AJ278">
        <f t="shared" si="89"/>
        <v>1.6153846153846132</v>
      </c>
      <c r="AK278">
        <f t="shared" si="97"/>
        <v>1.5940959409594095</v>
      </c>
      <c r="AL278">
        <f t="shared" si="98"/>
        <v>21.756756756756758</v>
      </c>
      <c r="AM278">
        <v>52</v>
      </c>
      <c r="AN278">
        <v>1</v>
      </c>
      <c r="AO278">
        <v>1</v>
      </c>
      <c r="AP278">
        <v>1</v>
      </c>
      <c r="AQ278">
        <v>1.672235751088774</v>
      </c>
      <c r="AR278">
        <v>0</v>
      </c>
      <c r="AS278">
        <v>0</v>
      </c>
      <c r="AT278">
        <v>4722</v>
      </c>
      <c r="AU278">
        <v>3.6741259827427082</v>
      </c>
      <c r="AV278">
        <v>1</v>
      </c>
      <c r="AW278">
        <v>0</v>
      </c>
      <c r="AX278">
        <v>1</v>
      </c>
      <c r="AY278">
        <v>0</v>
      </c>
      <c r="AZ278">
        <f t="shared" si="99"/>
        <v>1.0357751277683134</v>
      </c>
      <c r="BA278">
        <f t="shared" si="100"/>
        <v>0</v>
      </c>
      <c r="BB278">
        <v>1</v>
      </c>
      <c r="BC278" t="s">
        <v>1036</v>
      </c>
      <c r="BD278">
        <v>0</v>
      </c>
      <c r="BE278">
        <v>0</v>
      </c>
      <c r="BF278">
        <v>5266</v>
      </c>
      <c r="BG278" t="b">
        <f t="shared" si="101"/>
        <v>0</v>
      </c>
      <c r="BH278">
        <v>0</v>
      </c>
      <c r="BI278">
        <v>0</v>
      </c>
      <c r="BJ278">
        <f t="shared" si="102"/>
        <v>1</v>
      </c>
      <c r="BK278">
        <f t="shared" si="103"/>
        <v>0</v>
      </c>
      <c r="BL278">
        <f t="shared" si="104"/>
        <v>0</v>
      </c>
      <c r="BM278">
        <f t="shared" si="105"/>
        <v>0</v>
      </c>
      <c r="BN278">
        <f t="shared" si="106"/>
        <v>1</v>
      </c>
      <c r="BO278">
        <f t="shared" si="107"/>
        <v>0</v>
      </c>
      <c r="BP278">
        <v>0</v>
      </c>
      <c r="BQ278">
        <f t="shared" si="108"/>
        <v>1</v>
      </c>
      <c r="BR278">
        <f t="shared" si="109"/>
        <v>1</v>
      </c>
      <c r="BS278">
        <v>1</v>
      </c>
      <c r="BT278">
        <v>1</v>
      </c>
      <c r="BU278" t="str">
        <f t="shared" si="90"/>
        <v>2016辽宁省</v>
      </c>
      <c r="BV278">
        <v>1</v>
      </c>
      <c r="BW278">
        <v>1</v>
      </c>
    </row>
    <row r="279" spans="1:75" x14ac:dyDescent="0.3">
      <c r="A279">
        <v>2018</v>
      </c>
      <c r="B279" t="s">
        <v>110</v>
      </c>
      <c r="C279" t="s">
        <v>1028</v>
      </c>
      <c r="D279" t="s">
        <v>1037</v>
      </c>
      <c r="E279" t="s">
        <v>24</v>
      </c>
      <c r="F279">
        <v>210402017</v>
      </c>
      <c r="G279" t="s">
        <v>1038</v>
      </c>
      <c r="H279" t="s">
        <v>1031</v>
      </c>
      <c r="I279" t="s">
        <v>1040</v>
      </c>
      <c r="J279">
        <v>34.835616438356169</v>
      </c>
      <c r="K279">
        <v>1.5420235000552531</v>
      </c>
      <c r="L279" t="str">
        <f t="shared" si="91"/>
        <v>2019抚顺市</v>
      </c>
      <c r="M279">
        <v>54.217391304347828</v>
      </c>
      <c r="N279">
        <f t="shared" si="92"/>
        <v>1.7341386174609497</v>
      </c>
      <c r="O279">
        <v>0.54819999998093094</v>
      </c>
      <c r="P279">
        <v>7.0207014158305707</v>
      </c>
      <c r="Q279">
        <v>4.7071527121936718</v>
      </c>
      <c r="R279">
        <v>9.7067508837546571E-2</v>
      </c>
      <c r="S279">
        <v>0.42647924548104399</v>
      </c>
      <c r="T279">
        <v>2.3201462861110538</v>
      </c>
      <c r="U279" t="s">
        <v>5363</v>
      </c>
      <c r="V279">
        <v>2</v>
      </c>
      <c r="W279" t="s">
        <v>120</v>
      </c>
      <c r="X279">
        <v>2016</v>
      </c>
      <c r="Y279" t="s">
        <v>431</v>
      </c>
      <c r="Z279">
        <v>46.769230769230766</v>
      </c>
      <c r="AA279">
        <f t="shared" si="88"/>
        <v>1.6699602269658982</v>
      </c>
      <c r="AB279">
        <v>58.378378378378379</v>
      </c>
      <c r="AC279">
        <f t="shared" si="93"/>
        <v>1.7662520270839359</v>
      </c>
      <c r="AD279" t="s">
        <v>1036</v>
      </c>
      <c r="AE279">
        <v>45.153846153846153</v>
      </c>
      <c r="AF279">
        <f t="shared" si="94"/>
        <v>1.6546947489407777</v>
      </c>
      <c r="AG279">
        <v>36.621621621621621</v>
      </c>
      <c r="AH279">
        <f t="shared" si="95"/>
        <v>1.5637375711434296</v>
      </c>
      <c r="AI279">
        <f t="shared" si="96"/>
        <v>1.0357751277683134</v>
      </c>
      <c r="AJ279">
        <f t="shared" si="89"/>
        <v>1.6153846153846132</v>
      </c>
      <c r="AK279">
        <f t="shared" si="97"/>
        <v>1.5940959409594095</v>
      </c>
      <c r="AL279">
        <f t="shared" si="98"/>
        <v>21.756756756756758</v>
      </c>
      <c r="AM279">
        <v>53</v>
      </c>
      <c r="AN279">
        <v>1</v>
      </c>
      <c r="AO279">
        <v>1</v>
      </c>
      <c r="AP279">
        <v>2</v>
      </c>
      <c r="AQ279">
        <v>1.5420235000552529</v>
      </c>
      <c r="AR279">
        <v>0</v>
      </c>
      <c r="AS279">
        <v>0</v>
      </c>
      <c r="AT279">
        <v>5624</v>
      </c>
      <c r="AU279">
        <v>3.7500453120117676</v>
      </c>
      <c r="AV279">
        <v>0</v>
      </c>
      <c r="AW279">
        <v>0</v>
      </c>
      <c r="AX279">
        <v>1</v>
      </c>
      <c r="AY279">
        <v>0</v>
      </c>
      <c r="AZ279">
        <f t="shared" si="99"/>
        <v>1.0357751277683134</v>
      </c>
      <c r="BA279">
        <f t="shared" si="100"/>
        <v>0</v>
      </c>
      <c r="BB279">
        <v>0</v>
      </c>
      <c r="BC279" t="s">
        <v>1039</v>
      </c>
      <c r="BD279">
        <v>0</v>
      </c>
      <c r="BE279">
        <v>0</v>
      </c>
      <c r="BF279">
        <v>4722</v>
      </c>
      <c r="BG279" t="b">
        <f t="shared" si="101"/>
        <v>0</v>
      </c>
      <c r="BH279">
        <v>0</v>
      </c>
      <c r="BI279">
        <v>0</v>
      </c>
      <c r="BJ279">
        <f t="shared" si="102"/>
        <v>0</v>
      </c>
      <c r="BK279">
        <f t="shared" si="103"/>
        <v>0</v>
      </c>
      <c r="BL279">
        <f t="shared" si="104"/>
        <v>0</v>
      </c>
      <c r="BM279">
        <f t="shared" si="105"/>
        <v>0</v>
      </c>
      <c r="BN279">
        <f t="shared" si="106"/>
        <v>0</v>
      </c>
      <c r="BO279">
        <f t="shared" si="107"/>
        <v>0</v>
      </c>
      <c r="BP279">
        <v>0</v>
      </c>
      <c r="BQ279">
        <f t="shared" si="108"/>
        <v>0</v>
      </c>
      <c r="BR279">
        <f t="shared" si="109"/>
        <v>0</v>
      </c>
      <c r="BS279">
        <v>2</v>
      </c>
      <c r="BT279">
        <v>0</v>
      </c>
      <c r="BU279" t="str">
        <f t="shared" si="90"/>
        <v>2017辽宁省</v>
      </c>
      <c r="BV279">
        <v>1</v>
      </c>
      <c r="BW279">
        <v>1</v>
      </c>
    </row>
    <row r="280" spans="1:75" x14ac:dyDescent="0.3">
      <c r="A280">
        <v>2019</v>
      </c>
      <c r="B280" t="s">
        <v>110</v>
      </c>
      <c r="C280" t="s">
        <v>1028</v>
      </c>
      <c r="D280" t="s">
        <v>1037</v>
      </c>
      <c r="E280" t="s">
        <v>24</v>
      </c>
      <c r="F280">
        <v>210402017</v>
      </c>
      <c r="G280" t="s">
        <v>1038</v>
      </c>
      <c r="H280" t="s">
        <v>1031</v>
      </c>
      <c r="I280" t="s">
        <v>1041</v>
      </c>
      <c r="J280">
        <v>54.217391304347828</v>
      </c>
      <c r="K280">
        <v>1.7341386174609497</v>
      </c>
      <c r="L280" t="str">
        <f t="shared" si="91"/>
        <v>2020抚顺市</v>
      </c>
      <c r="M280">
        <v>34.26</v>
      </c>
      <c r="N280">
        <f t="shared" si="92"/>
        <v>1.5347873586294916</v>
      </c>
      <c r="O280">
        <v>0.49330000000000002</v>
      </c>
      <c r="P280">
        <v>6.9278834103307068</v>
      </c>
      <c r="Q280">
        <v>4.6168114763725852</v>
      </c>
      <c r="R280">
        <v>9.8125733580410504E-2</v>
      </c>
      <c r="S280">
        <v>0.36134507478376338</v>
      </c>
      <c r="T280">
        <v>2.3159703454569178</v>
      </c>
      <c r="U280" t="s">
        <v>5364</v>
      </c>
      <c r="V280">
        <v>2</v>
      </c>
      <c r="W280" t="s">
        <v>120</v>
      </c>
      <c r="X280">
        <v>2016</v>
      </c>
      <c r="Y280" t="s">
        <v>431</v>
      </c>
      <c r="Z280">
        <v>46.769230769230766</v>
      </c>
      <c r="AA280">
        <f t="shared" si="88"/>
        <v>1.6699602269658982</v>
      </c>
      <c r="AB280">
        <v>58.378378378378379</v>
      </c>
      <c r="AC280">
        <f t="shared" si="93"/>
        <v>1.7662520270839359</v>
      </c>
      <c r="AD280" t="s">
        <v>1036</v>
      </c>
      <c r="AE280">
        <v>45.153846153846153</v>
      </c>
      <c r="AF280">
        <f t="shared" si="94"/>
        <v>1.6546947489407777</v>
      </c>
      <c r="AG280">
        <v>36.621621621621621</v>
      </c>
      <c r="AH280">
        <f t="shared" si="95"/>
        <v>1.5637375711434296</v>
      </c>
      <c r="AI280">
        <f t="shared" si="96"/>
        <v>1.0357751277683134</v>
      </c>
      <c r="AJ280">
        <f t="shared" si="89"/>
        <v>1.6153846153846132</v>
      </c>
      <c r="AK280">
        <f t="shared" si="97"/>
        <v>1.5940959409594095</v>
      </c>
      <c r="AL280">
        <f t="shared" si="98"/>
        <v>21.756756756756758</v>
      </c>
      <c r="AM280">
        <v>54</v>
      </c>
      <c r="AN280">
        <v>1</v>
      </c>
      <c r="AO280">
        <v>1</v>
      </c>
      <c r="AP280">
        <v>3</v>
      </c>
      <c r="AQ280">
        <v>1.7341386174609501</v>
      </c>
      <c r="AR280">
        <v>0</v>
      </c>
      <c r="AS280">
        <v>0</v>
      </c>
      <c r="AT280">
        <v>3911</v>
      </c>
      <c r="AU280">
        <v>3.5922878159521305</v>
      </c>
      <c r="AV280">
        <v>0</v>
      </c>
      <c r="AW280">
        <v>0</v>
      </c>
      <c r="AX280">
        <v>1</v>
      </c>
      <c r="AY280">
        <v>0</v>
      </c>
      <c r="AZ280">
        <f t="shared" si="99"/>
        <v>1.0357751277683134</v>
      </c>
      <c r="BA280">
        <f t="shared" si="100"/>
        <v>0</v>
      </c>
      <c r="BB280">
        <v>0</v>
      </c>
      <c r="BC280" t="s">
        <v>1040</v>
      </c>
      <c r="BD280">
        <v>0</v>
      </c>
      <c r="BE280">
        <v>0</v>
      </c>
      <c r="BF280">
        <v>5624</v>
      </c>
      <c r="BG280" t="b">
        <f t="shared" si="101"/>
        <v>0</v>
      </c>
      <c r="BH280">
        <v>0</v>
      </c>
      <c r="BI280">
        <v>0</v>
      </c>
      <c r="BJ280">
        <f t="shared" si="102"/>
        <v>0</v>
      </c>
      <c r="BK280">
        <f t="shared" si="103"/>
        <v>0</v>
      </c>
      <c r="BL280">
        <f t="shared" si="104"/>
        <v>0</v>
      </c>
      <c r="BM280">
        <f t="shared" si="105"/>
        <v>0</v>
      </c>
      <c r="BN280">
        <f t="shared" si="106"/>
        <v>0</v>
      </c>
      <c r="BO280">
        <f t="shared" si="107"/>
        <v>0</v>
      </c>
      <c r="BP280">
        <v>0</v>
      </c>
      <c r="BQ280">
        <f t="shared" si="108"/>
        <v>0</v>
      </c>
      <c r="BR280">
        <f t="shared" si="109"/>
        <v>0</v>
      </c>
      <c r="BS280">
        <v>2</v>
      </c>
      <c r="BT280">
        <v>0</v>
      </c>
      <c r="BU280" t="str">
        <f t="shared" si="90"/>
        <v>2018辽宁省</v>
      </c>
      <c r="BV280">
        <v>2</v>
      </c>
      <c r="BW280">
        <v>0</v>
      </c>
    </row>
    <row r="281" spans="1:75" x14ac:dyDescent="0.3">
      <c r="A281">
        <v>2016</v>
      </c>
      <c r="B281" t="s">
        <v>110</v>
      </c>
      <c r="C281" t="s">
        <v>421</v>
      </c>
      <c r="D281" t="s">
        <v>422</v>
      </c>
      <c r="E281" t="s">
        <v>24</v>
      </c>
      <c r="F281">
        <v>210502015</v>
      </c>
      <c r="G281" t="s">
        <v>423</v>
      </c>
      <c r="H281" t="s">
        <v>424</v>
      </c>
      <c r="I281" t="s">
        <v>427</v>
      </c>
      <c r="J281">
        <v>63.769230769230766</v>
      </c>
      <c r="K281">
        <v>1.8046111782434369</v>
      </c>
      <c r="L281" t="str">
        <f t="shared" si="91"/>
        <v>2017本溪市</v>
      </c>
      <c r="M281">
        <v>32.57462686567164</v>
      </c>
      <c r="N281">
        <f t="shared" si="92"/>
        <v>1.5128794496767808</v>
      </c>
      <c r="O281">
        <v>0.43460000002608551</v>
      </c>
      <c r="P281">
        <v>6.884631014395822</v>
      </c>
      <c r="Q281">
        <v>4.6507445124177442</v>
      </c>
      <c r="R281">
        <v>0.1417536727071417</v>
      </c>
      <c r="S281">
        <v>0.40359275433601388</v>
      </c>
      <c r="T281">
        <v>2.1760912590556809</v>
      </c>
      <c r="U281" t="s">
        <v>5247</v>
      </c>
      <c r="V281">
        <v>2</v>
      </c>
      <c r="W281" t="s">
        <v>120</v>
      </c>
      <c r="X281">
        <v>2014</v>
      </c>
      <c r="Y281" t="s">
        <v>426</v>
      </c>
      <c r="Z281">
        <v>26.703703703703699</v>
      </c>
      <c r="AA281">
        <f t="shared" si="88"/>
        <v>1.4265715005604416</v>
      </c>
      <c r="AB281">
        <v>20.727272727272727</v>
      </c>
      <c r="AC281">
        <f t="shared" si="93"/>
        <v>1.3165421618422288</v>
      </c>
      <c r="AD281" t="s">
        <v>4900</v>
      </c>
      <c r="AE281">
        <v>26.185185185185183</v>
      </c>
      <c r="AF281">
        <f t="shared" si="94"/>
        <v>1.418055649637912</v>
      </c>
      <c r="AG281">
        <v>23.272727272727273</v>
      </c>
      <c r="AH281">
        <f t="shared" si="95"/>
        <v>1.3668472801536244</v>
      </c>
      <c r="AI281">
        <f t="shared" si="96"/>
        <v>1.0198019801980196</v>
      </c>
      <c r="AJ281">
        <f t="shared" si="89"/>
        <v>0.51851851851851549</v>
      </c>
      <c r="AK281">
        <f t="shared" si="97"/>
        <v>0.890625</v>
      </c>
      <c r="AL281">
        <f t="shared" si="98"/>
        <v>-2.5454545454545467</v>
      </c>
      <c r="AM281">
        <v>56</v>
      </c>
      <c r="AN281">
        <v>1</v>
      </c>
      <c r="AO281">
        <v>1</v>
      </c>
      <c r="AP281">
        <v>2</v>
      </c>
      <c r="AQ281">
        <v>1.8046111782434371</v>
      </c>
      <c r="AR281">
        <v>1</v>
      </c>
      <c r="AS281">
        <v>1</v>
      </c>
      <c r="AT281">
        <v>4939</v>
      </c>
      <c r="AU281">
        <v>3.6936390261615482</v>
      </c>
      <c r="AV281">
        <v>1</v>
      </c>
      <c r="AW281">
        <v>0</v>
      </c>
      <c r="AX281">
        <v>1</v>
      </c>
      <c r="AY281">
        <v>0</v>
      </c>
      <c r="AZ281">
        <f t="shared" si="99"/>
        <v>1.0198019801980196</v>
      </c>
      <c r="BA281">
        <f t="shared" si="100"/>
        <v>0</v>
      </c>
      <c r="BB281">
        <v>1</v>
      </c>
      <c r="BC281" t="s">
        <v>425</v>
      </c>
      <c r="BD281">
        <v>0</v>
      </c>
      <c r="BE281">
        <v>0</v>
      </c>
      <c r="BF281">
        <v>4941</v>
      </c>
      <c r="BG281" t="b">
        <f t="shared" si="101"/>
        <v>0</v>
      </c>
      <c r="BH281">
        <v>0</v>
      </c>
      <c r="BI281">
        <v>0</v>
      </c>
      <c r="BJ281">
        <f t="shared" si="102"/>
        <v>1</v>
      </c>
      <c r="BK281">
        <f t="shared" si="103"/>
        <v>0</v>
      </c>
      <c r="BL281">
        <f t="shared" si="104"/>
        <v>0</v>
      </c>
      <c r="BM281">
        <f t="shared" si="105"/>
        <v>0</v>
      </c>
      <c r="BN281">
        <f t="shared" si="106"/>
        <v>1</v>
      </c>
      <c r="BO281">
        <f t="shared" si="107"/>
        <v>0</v>
      </c>
      <c r="BP281">
        <v>0</v>
      </c>
      <c r="BQ281">
        <f t="shared" si="108"/>
        <v>1</v>
      </c>
      <c r="BR281">
        <f t="shared" si="109"/>
        <v>1</v>
      </c>
      <c r="BS281">
        <v>1</v>
      </c>
      <c r="BT281">
        <v>1</v>
      </c>
      <c r="BU281" t="str">
        <f t="shared" si="90"/>
        <v>2015辽宁省</v>
      </c>
      <c r="BV281">
        <v>1</v>
      </c>
      <c r="BW281">
        <v>1</v>
      </c>
    </row>
    <row r="282" spans="1:75" x14ac:dyDescent="0.3">
      <c r="A282">
        <v>2015</v>
      </c>
      <c r="B282" t="s">
        <v>110</v>
      </c>
      <c r="C282" t="s">
        <v>421</v>
      </c>
      <c r="D282" t="s">
        <v>422</v>
      </c>
      <c r="E282" t="s">
        <v>24</v>
      </c>
      <c r="F282">
        <v>210502015</v>
      </c>
      <c r="G282" t="s">
        <v>423</v>
      </c>
      <c r="H282" t="s">
        <v>424</v>
      </c>
      <c r="I282" t="s">
        <v>425</v>
      </c>
      <c r="J282">
        <v>26.916666666666671</v>
      </c>
      <c r="K282">
        <v>1.4300212762834781</v>
      </c>
      <c r="L282" t="str">
        <f t="shared" si="91"/>
        <v>2016本溪市</v>
      </c>
      <c r="M282">
        <v>63.769230769230766</v>
      </c>
      <c r="N282">
        <f t="shared" si="92"/>
        <v>1.8046111782434369</v>
      </c>
      <c r="O282">
        <v>0.51429999999141407</v>
      </c>
      <c r="P282">
        <v>7.0662113534315312</v>
      </c>
      <c r="Q282">
        <v>4.8303063175832079</v>
      </c>
      <c r="R282">
        <v>0.15538026908338229</v>
      </c>
      <c r="S282">
        <v>0.40647511655315632</v>
      </c>
      <c r="T282">
        <v>2.1795805133954089</v>
      </c>
      <c r="U282" t="s">
        <v>5251</v>
      </c>
      <c r="V282">
        <v>2</v>
      </c>
      <c r="W282" t="s">
        <v>120</v>
      </c>
      <c r="X282">
        <v>2014</v>
      </c>
      <c r="Y282" t="s">
        <v>426</v>
      </c>
      <c r="Z282">
        <v>26.703703703703699</v>
      </c>
      <c r="AA282">
        <f t="shared" si="88"/>
        <v>1.4265715005604416</v>
      </c>
      <c r="AB282">
        <v>20.727272727272727</v>
      </c>
      <c r="AC282">
        <f t="shared" si="93"/>
        <v>1.3165421618422288</v>
      </c>
      <c r="AD282" t="s">
        <v>4900</v>
      </c>
      <c r="AE282">
        <v>26.185185185185183</v>
      </c>
      <c r="AF282">
        <f t="shared" si="94"/>
        <v>1.418055649637912</v>
      </c>
      <c r="AG282">
        <v>23.272727272727273</v>
      </c>
      <c r="AH282">
        <f t="shared" si="95"/>
        <v>1.3668472801536244</v>
      </c>
      <c r="AI282">
        <f t="shared" si="96"/>
        <v>1.0198019801980196</v>
      </c>
      <c r="AJ282">
        <f t="shared" si="89"/>
        <v>0.51851851851851549</v>
      </c>
      <c r="AK282">
        <f t="shared" si="97"/>
        <v>0.890625</v>
      </c>
      <c r="AL282">
        <f t="shared" si="98"/>
        <v>-2.5454545454545467</v>
      </c>
      <c r="AM282">
        <v>55</v>
      </c>
      <c r="AN282">
        <v>1</v>
      </c>
      <c r="AO282">
        <v>1</v>
      </c>
      <c r="AP282">
        <v>1</v>
      </c>
      <c r="AQ282">
        <v>1.4300212762834781</v>
      </c>
      <c r="AR282">
        <v>0</v>
      </c>
      <c r="AS282">
        <v>0</v>
      </c>
      <c r="AT282">
        <v>4941</v>
      </c>
      <c r="AU282">
        <v>3.6938148538894167</v>
      </c>
      <c r="AV282">
        <v>1</v>
      </c>
      <c r="AW282">
        <v>1</v>
      </c>
      <c r="AX282">
        <v>1</v>
      </c>
      <c r="AY282">
        <v>0</v>
      </c>
      <c r="AZ282">
        <f t="shared" si="99"/>
        <v>1.0198019801980196</v>
      </c>
      <c r="BA282">
        <f t="shared" si="100"/>
        <v>0</v>
      </c>
      <c r="BB282">
        <v>0</v>
      </c>
      <c r="BC282" t="s">
        <v>4900</v>
      </c>
      <c r="BD282">
        <v>0</v>
      </c>
      <c r="BE282">
        <v>0</v>
      </c>
      <c r="BF282">
        <v>3951</v>
      </c>
      <c r="BG282" t="b">
        <f t="shared" si="101"/>
        <v>0</v>
      </c>
      <c r="BH282">
        <v>0</v>
      </c>
      <c r="BI282">
        <v>0</v>
      </c>
      <c r="BJ282">
        <f t="shared" si="102"/>
        <v>1</v>
      </c>
      <c r="BK282">
        <f t="shared" si="103"/>
        <v>1</v>
      </c>
      <c r="BL282">
        <f t="shared" si="104"/>
        <v>0</v>
      </c>
      <c r="BM282">
        <f t="shared" si="105"/>
        <v>0</v>
      </c>
      <c r="BN282">
        <f t="shared" si="106"/>
        <v>1</v>
      </c>
      <c r="BO282">
        <f t="shared" si="107"/>
        <v>1</v>
      </c>
      <c r="BP282">
        <v>0</v>
      </c>
      <c r="BQ282">
        <f t="shared" si="108"/>
        <v>0</v>
      </c>
      <c r="BR282">
        <f t="shared" si="109"/>
        <v>0</v>
      </c>
      <c r="BS282">
        <v>1</v>
      </c>
      <c r="BT282">
        <v>1</v>
      </c>
      <c r="BU282" t="str">
        <f t="shared" si="90"/>
        <v>2014辽宁省</v>
      </c>
      <c r="BV282">
        <v>1</v>
      </c>
      <c r="BW282">
        <v>0</v>
      </c>
    </row>
    <row r="283" spans="1:75" x14ac:dyDescent="0.3">
      <c r="A283">
        <v>2017</v>
      </c>
      <c r="B283" t="s">
        <v>110</v>
      </c>
      <c r="C283" t="s">
        <v>421</v>
      </c>
      <c r="D283" t="s">
        <v>428</v>
      </c>
      <c r="E283" t="s">
        <v>24</v>
      </c>
      <c r="F283">
        <v>210502017</v>
      </c>
      <c r="G283" t="s">
        <v>429</v>
      </c>
      <c r="H283" t="s">
        <v>424</v>
      </c>
      <c r="I283" t="s">
        <v>430</v>
      </c>
      <c r="J283">
        <v>32.57462686567164</v>
      </c>
      <c r="K283">
        <v>1.5128794496767808</v>
      </c>
      <c r="L283" t="str">
        <f t="shared" si="91"/>
        <v>2018本溪市</v>
      </c>
      <c r="M283">
        <v>18.260273972602743</v>
      </c>
      <c r="N283">
        <f t="shared" si="92"/>
        <v>1.2615072892934034</v>
      </c>
      <c r="O283">
        <v>0.45514560082357491</v>
      </c>
      <c r="P283">
        <v>6.8904769089601707</v>
      </c>
      <c r="Q283">
        <v>4.6632296345328674</v>
      </c>
      <c r="R283">
        <v>0.1438970883737736</v>
      </c>
      <c r="S283">
        <v>0.47604369835891502</v>
      </c>
      <c r="T283">
        <v>2.170261715394957</v>
      </c>
      <c r="U283" t="s">
        <v>4929</v>
      </c>
      <c r="V283">
        <v>2</v>
      </c>
      <c r="W283" t="s">
        <v>120</v>
      </c>
      <c r="X283">
        <v>2016</v>
      </c>
      <c r="Y283" t="s">
        <v>431</v>
      </c>
      <c r="Z283">
        <v>46.769230769230766</v>
      </c>
      <c r="AA283">
        <f t="shared" si="88"/>
        <v>1.6699602269658982</v>
      </c>
      <c r="AB283">
        <v>58.378378378378379</v>
      </c>
      <c r="AC283">
        <f t="shared" si="93"/>
        <v>1.7662520270839359</v>
      </c>
      <c r="AD283" t="s">
        <v>427</v>
      </c>
      <c r="AE283">
        <v>63.769230769230766</v>
      </c>
      <c r="AF283">
        <f t="shared" si="94"/>
        <v>1.8046111782434369</v>
      </c>
      <c r="AG283">
        <v>52.027027027027025</v>
      </c>
      <c r="AH283">
        <f t="shared" si="95"/>
        <v>1.7162290097775246</v>
      </c>
      <c r="AI283">
        <f t="shared" si="96"/>
        <v>0.73341375150784072</v>
      </c>
      <c r="AJ283">
        <f t="shared" si="89"/>
        <v>-17</v>
      </c>
      <c r="AK283">
        <f t="shared" si="97"/>
        <v>1.1220779220779222</v>
      </c>
      <c r="AL283">
        <f t="shared" si="98"/>
        <v>6.3513513513513544</v>
      </c>
      <c r="AM283">
        <v>52</v>
      </c>
      <c r="AN283">
        <v>1</v>
      </c>
      <c r="AO283">
        <v>1</v>
      </c>
      <c r="AP283">
        <v>1</v>
      </c>
      <c r="AQ283">
        <v>1.512879449676781</v>
      </c>
      <c r="AR283">
        <v>0</v>
      </c>
      <c r="AS283">
        <v>0</v>
      </c>
      <c r="AT283">
        <v>5687</v>
      </c>
      <c r="AU283">
        <v>3.7548832282521674</v>
      </c>
      <c r="AV283">
        <v>1</v>
      </c>
      <c r="AW283">
        <v>0</v>
      </c>
      <c r="AX283">
        <v>0</v>
      </c>
      <c r="AY283">
        <v>1</v>
      </c>
      <c r="AZ283">
        <f t="shared" si="99"/>
        <v>0</v>
      </c>
      <c r="BA283">
        <f t="shared" si="100"/>
        <v>0.73341375150784072</v>
      </c>
      <c r="BB283">
        <v>1</v>
      </c>
      <c r="BC283" t="s">
        <v>427</v>
      </c>
      <c r="BD283">
        <v>1</v>
      </c>
      <c r="BE283">
        <v>1</v>
      </c>
      <c r="BF283">
        <v>4939</v>
      </c>
      <c r="BG283" t="b">
        <f t="shared" si="101"/>
        <v>0</v>
      </c>
      <c r="BH283">
        <v>0</v>
      </c>
      <c r="BI283">
        <v>0</v>
      </c>
      <c r="BJ283">
        <f t="shared" si="102"/>
        <v>1</v>
      </c>
      <c r="BK283">
        <f t="shared" si="103"/>
        <v>0</v>
      </c>
      <c r="BL283">
        <f t="shared" si="104"/>
        <v>0</v>
      </c>
      <c r="BM283">
        <f t="shared" si="105"/>
        <v>0</v>
      </c>
      <c r="BN283">
        <f t="shared" si="106"/>
        <v>1</v>
      </c>
      <c r="BO283">
        <f t="shared" si="107"/>
        <v>0</v>
      </c>
      <c r="BP283">
        <v>0</v>
      </c>
      <c r="BQ283">
        <f t="shared" si="108"/>
        <v>1</v>
      </c>
      <c r="BR283">
        <f t="shared" si="109"/>
        <v>1</v>
      </c>
      <c r="BS283">
        <v>1</v>
      </c>
      <c r="BT283">
        <v>1</v>
      </c>
      <c r="BU283" t="str">
        <f t="shared" si="90"/>
        <v>2016辽宁省</v>
      </c>
      <c r="BV283">
        <v>1</v>
      </c>
      <c r="BW283">
        <v>1</v>
      </c>
    </row>
    <row r="284" spans="1:75" x14ac:dyDescent="0.3">
      <c r="A284">
        <v>2018</v>
      </c>
      <c r="B284" t="s">
        <v>110</v>
      </c>
      <c r="C284" t="s">
        <v>421</v>
      </c>
      <c r="D284" t="s">
        <v>428</v>
      </c>
      <c r="E284" t="s">
        <v>24</v>
      </c>
      <c r="F284">
        <v>210502017</v>
      </c>
      <c r="G284" t="s">
        <v>429</v>
      </c>
      <c r="H284" t="s">
        <v>424</v>
      </c>
      <c r="I284" t="s">
        <v>432</v>
      </c>
      <c r="J284">
        <v>18.260273972602739</v>
      </c>
      <c r="K284">
        <v>1.2615072892934034</v>
      </c>
      <c r="L284" t="str">
        <f t="shared" si="91"/>
        <v>2019本溪市</v>
      </c>
      <c r="M284">
        <v>54.217391304347828</v>
      </c>
      <c r="N284">
        <f t="shared" si="92"/>
        <v>1.7341386174609497</v>
      </c>
      <c r="O284">
        <v>0.45459999997570122</v>
      </c>
      <c r="P284">
        <v>6.9154455841167666</v>
      </c>
      <c r="Q284">
        <v>4.6894864483642484</v>
      </c>
      <c r="R284">
        <v>0.1086106689396225</v>
      </c>
      <c r="S284">
        <v>0.41354107727279632</v>
      </c>
      <c r="T284">
        <v>2.1643528557844371</v>
      </c>
      <c r="U284" t="s">
        <v>5363</v>
      </c>
      <c r="V284">
        <v>2</v>
      </c>
      <c r="W284" t="s">
        <v>120</v>
      </c>
      <c r="X284">
        <v>2016</v>
      </c>
      <c r="Y284" t="s">
        <v>431</v>
      </c>
      <c r="Z284">
        <v>46.769230769230766</v>
      </c>
      <c r="AA284">
        <f t="shared" si="88"/>
        <v>1.6699602269658982</v>
      </c>
      <c r="AB284">
        <v>58.378378378378379</v>
      </c>
      <c r="AC284">
        <f t="shared" si="93"/>
        <v>1.7662520270839359</v>
      </c>
      <c r="AD284" t="s">
        <v>427</v>
      </c>
      <c r="AE284">
        <v>63.769230769230766</v>
      </c>
      <c r="AF284">
        <f t="shared" si="94"/>
        <v>1.8046111782434369</v>
      </c>
      <c r="AG284">
        <v>52.027027027027025</v>
      </c>
      <c r="AH284">
        <f t="shared" si="95"/>
        <v>1.7162290097775246</v>
      </c>
      <c r="AI284">
        <f t="shared" si="96"/>
        <v>0.73341375150784072</v>
      </c>
      <c r="AJ284">
        <f t="shared" si="89"/>
        <v>-17</v>
      </c>
      <c r="AK284">
        <f t="shared" si="97"/>
        <v>1.1220779220779222</v>
      </c>
      <c r="AL284">
        <f t="shared" si="98"/>
        <v>6.3513513513513544</v>
      </c>
      <c r="AM284">
        <v>53</v>
      </c>
      <c r="AN284">
        <v>1</v>
      </c>
      <c r="AO284">
        <v>1</v>
      </c>
      <c r="AP284">
        <v>2</v>
      </c>
      <c r="AQ284">
        <v>1.2615072892934029</v>
      </c>
      <c r="AR284">
        <v>0</v>
      </c>
      <c r="AS284">
        <v>0</v>
      </c>
      <c r="AT284">
        <v>4902</v>
      </c>
      <c r="AU284">
        <v>3.6903733069160589</v>
      </c>
      <c r="AV284">
        <v>0</v>
      </c>
      <c r="AW284">
        <v>0</v>
      </c>
      <c r="AX284">
        <v>0</v>
      </c>
      <c r="AY284">
        <v>1</v>
      </c>
      <c r="AZ284">
        <f t="shared" si="99"/>
        <v>0</v>
      </c>
      <c r="BA284">
        <f t="shared" si="100"/>
        <v>0.73341375150784072</v>
      </c>
      <c r="BB284">
        <v>0</v>
      </c>
      <c r="BC284" t="s">
        <v>430</v>
      </c>
      <c r="BD284">
        <v>0</v>
      </c>
      <c r="BE284">
        <v>0</v>
      </c>
      <c r="BF284">
        <v>5687</v>
      </c>
      <c r="BG284" t="b">
        <f t="shared" si="101"/>
        <v>0</v>
      </c>
      <c r="BH284">
        <v>0</v>
      </c>
      <c r="BI284">
        <v>0</v>
      </c>
      <c r="BJ284">
        <f t="shared" si="102"/>
        <v>0</v>
      </c>
      <c r="BK284">
        <f t="shared" si="103"/>
        <v>0</v>
      </c>
      <c r="BL284">
        <f t="shared" si="104"/>
        <v>0</v>
      </c>
      <c r="BM284">
        <f t="shared" si="105"/>
        <v>0</v>
      </c>
      <c r="BN284">
        <f t="shared" si="106"/>
        <v>0</v>
      </c>
      <c r="BO284">
        <f t="shared" si="107"/>
        <v>0</v>
      </c>
      <c r="BP284">
        <v>0</v>
      </c>
      <c r="BQ284">
        <f t="shared" si="108"/>
        <v>0</v>
      </c>
      <c r="BR284">
        <f t="shared" si="109"/>
        <v>0</v>
      </c>
      <c r="BS284">
        <v>2</v>
      </c>
      <c r="BT284">
        <v>0</v>
      </c>
      <c r="BU284" t="str">
        <f t="shared" si="90"/>
        <v>2017辽宁省</v>
      </c>
      <c r="BV284">
        <v>1</v>
      </c>
      <c r="BW284">
        <v>1</v>
      </c>
    </row>
    <row r="285" spans="1:75" x14ac:dyDescent="0.3">
      <c r="A285">
        <v>2019</v>
      </c>
      <c r="B285" t="s">
        <v>110</v>
      </c>
      <c r="C285" t="s">
        <v>421</v>
      </c>
      <c r="D285" t="s">
        <v>428</v>
      </c>
      <c r="E285" t="s">
        <v>24</v>
      </c>
      <c r="F285">
        <v>210502017</v>
      </c>
      <c r="G285" t="s">
        <v>429</v>
      </c>
      <c r="H285" t="s">
        <v>424</v>
      </c>
      <c r="I285" t="s">
        <v>433</v>
      </c>
      <c r="J285">
        <v>54.217391304347828</v>
      </c>
      <c r="K285">
        <v>1.7341386174609497</v>
      </c>
      <c r="L285" t="str">
        <f t="shared" si="91"/>
        <v>2020本溪市</v>
      </c>
      <c r="M285">
        <v>46.64</v>
      </c>
      <c r="N285">
        <f t="shared" si="92"/>
        <v>1.6687585417509576</v>
      </c>
      <c r="O285">
        <v>0.47770000000000001</v>
      </c>
      <c r="P285">
        <v>6.8926510338772999</v>
      </c>
      <c r="Q285">
        <v>4.6690657169248411</v>
      </c>
      <c r="R285">
        <v>0.1079471922444752</v>
      </c>
      <c r="S285">
        <v>0.40993843463678142</v>
      </c>
      <c r="T285">
        <v>2.1613680022349748</v>
      </c>
      <c r="U285" t="s">
        <v>5364</v>
      </c>
      <c r="V285">
        <v>2</v>
      </c>
      <c r="W285" t="s">
        <v>120</v>
      </c>
      <c r="X285">
        <v>2016</v>
      </c>
      <c r="Y285" t="s">
        <v>431</v>
      </c>
      <c r="Z285">
        <v>46.769230769230766</v>
      </c>
      <c r="AA285">
        <f t="shared" si="88"/>
        <v>1.6699602269658982</v>
      </c>
      <c r="AB285">
        <v>58.378378378378379</v>
      </c>
      <c r="AC285">
        <f t="shared" si="93"/>
        <v>1.7662520270839359</v>
      </c>
      <c r="AD285" t="s">
        <v>427</v>
      </c>
      <c r="AE285">
        <v>63.769230769230766</v>
      </c>
      <c r="AF285">
        <f t="shared" si="94"/>
        <v>1.8046111782434369</v>
      </c>
      <c r="AG285">
        <v>52.027027027027025</v>
      </c>
      <c r="AH285">
        <f t="shared" si="95"/>
        <v>1.7162290097775246</v>
      </c>
      <c r="AI285">
        <f t="shared" si="96"/>
        <v>0.73341375150784072</v>
      </c>
      <c r="AJ285">
        <f t="shared" si="89"/>
        <v>-17</v>
      </c>
      <c r="AK285">
        <f t="shared" si="97"/>
        <v>1.1220779220779222</v>
      </c>
      <c r="AL285">
        <f t="shared" si="98"/>
        <v>6.3513513513513544</v>
      </c>
      <c r="AM285">
        <v>54</v>
      </c>
      <c r="AN285">
        <v>1</v>
      </c>
      <c r="AO285">
        <v>1</v>
      </c>
      <c r="AP285">
        <v>3</v>
      </c>
      <c r="AQ285">
        <v>1.7341386174609501</v>
      </c>
      <c r="AR285">
        <v>0</v>
      </c>
      <c r="AS285">
        <v>0</v>
      </c>
      <c r="AT285">
        <v>3956</v>
      </c>
      <c r="AU285">
        <v>3.5972562829251418</v>
      </c>
      <c r="AV285">
        <v>0</v>
      </c>
      <c r="AW285">
        <v>0</v>
      </c>
      <c r="AX285">
        <v>0</v>
      </c>
      <c r="AY285">
        <v>1</v>
      </c>
      <c r="AZ285">
        <f t="shared" si="99"/>
        <v>0</v>
      </c>
      <c r="BA285">
        <f t="shared" si="100"/>
        <v>0.73341375150784072</v>
      </c>
      <c r="BB285">
        <v>0</v>
      </c>
      <c r="BC285" t="s">
        <v>432</v>
      </c>
      <c r="BD285">
        <v>0</v>
      </c>
      <c r="BE285">
        <v>0</v>
      </c>
      <c r="BF285">
        <v>4902</v>
      </c>
      <c r="BG285" t="b">
        <f t="shared" si="101"/>
        <v>0</v>
      </c>
      <c r="BH285">
        <v>0</v>
      </c>
      <c r="BI285">
        <v>0</v>
      </c>
      <c r="BJ285">
        <f t="shared" si="102"/>
        <v>0</v>
      </c>
      <c r="BK285">
        <f t="shared" si="103"/>
        <v>0</v>
      </c>
      <c r="BL285">
        <f t="shared" si="104"/>
        <v>0</v>
      </c>
      <c r="BM285">
        <f t="shared" si="105"/>
        <v>0</v>
      </c>
      <c r="BN285">
        <f t="shared" si="106"/>
        <v>0</v>
      </c>
      <c r="BO285">
        <f t="shared" si="107"/>
        <v>0</v>
      </c>
      <c r="BP285">
        <v>0</v>
      </c>
      <c r="BQ285">
        <f t="shared" si="108"/>
        <v>0</v>
      </c>
      <c r="BR285">
        <f t="shared" si="109"/>
        <v>0</v>
      </c>
      <c r="BS285">
        <v>2</v>
      </c>
      <c r="BT285">
        <v>0</v>
      </c>
      <c r="BU285" t="str">
        <f t="shared" si="90"/>
        <v>2018辽宁省</v>
      </c>
      <c r="BV285">
        <v>2</v>
      </c>
      <c r="BW285">
        <v>0</v>
      </c>
    </row>
    <row r="286" spans="1:75" x14ac:dyDescent="0.3">
      <c r="A286">
        <v>2020</v>
      </c>
      <c r="B286" t="s">
        <v>110</v>
      </c>
      <c r="C286" t="s">
        <v>421</v>
      </c>
      <c r="D286" t="s">
        <v>428</v>
      </c>
      <c r="E286" t="s">
        <v>24</v>
      </c>
      <c r="F286">
        <v>210502017</v>
      </c>
      <c r="G286" t="s">
        <v>429</v>
      </c>
      <c r="H286" t="s">
        <v>424</v>
      </c>
      <c r="I286" t="s">
        <v>434</v>
      </c>
      <c r="J286">
        <v>46.64</v>
      </c>
      <c r="K286">
        <v>1.6687585417509576</v>
      </c>
      <c r="L286" t="str">
        <f t="shared" si="91"/>
        <v>2021本溪市</v>
      </c>
      <c r="M286">
        <v>37.229999999999997</v>
      </c>
      <c r="N286">
        <f t="shared" si="92"/>
        <v>1.5708930362183922</v>
      </c>
      <c r="O286">
        <v>0.4728</v>
      </c>
      <c r="P286">
        <v>6.9084850188786504</v>
      </c>
      <c r="Q286">
        <v>4.7796686272071476</v>
      </c>
      <c r="R286">
        <v>0.10772629196635169</v>
      </c>
      <c r="S286">
        <v>0.40612543892429948</v>
      </c>
      <c r="T286">
        <v>2.1553360374650619</v>
      </c>
      <c r="U286" t="s">
        <v>5359</v>
      </c>
      <c r="V286">
        <v>2</v>
      </c>
      <c r="W286" t="s">
        <v>120</v>
      </c>
      <c r="X286">
        <v>2016</v>
      </c>
      <c r="Y286" t="s">
        <v>431</v>
      </c>
      <c r="Z286">
        <v>46.769230769230766</v>
      </c>
      <c r="AA286">
        <f t="shared" si="88"/>
        <v>1.6699602269658982</v>
      </c>
      <c r="AB286">
        <v>58.378378378378379</v>
      </c>
      <c r="AC286">
        <f t="shared" si="93"/>
        <v>1.7662520270839359</v>
      </c>
      <c r="AD286" t="s">
        <v>427</v>
      </c>
      <c r="AE286">
        <v>63.769230769230766</v>
      </c>
      <c r="AF286">
        <f t="shared" si="94"/>
        <v>1.8046111782434369</v>
      </c>
      <c r="AG286">
        <v>52.027027027027025</v>
      </c>
      <c r="AH286">
        <f t="shared" si="95"/>
        <v>1.7162290097775246</v>
      </c>
      <c r="AI286">
        <f t="shared" si="96"/>
        <v>0.73341375150784072</v>
      </c>
      <c r="AJ286">
        <f t="shared" si="89"/>
        <v>-17</v>
      </c>
      <c r="AK286">
        <f t="shared" si="97"/>
        <v>1.1220779220779222</v>
      </c>
      <c r="AL286">
        <f t="shared" si="98"/>
        <v>6.3513513513513544</v>
      </c>
      <c r="AM286">
        <v>55</v>
      </c>
      <c r="AN286">
        <v>1</v>
      </c>
      <c r="AO286">
        <v>1</v>
      </c>
      <c r="AP286">
        <v>4</v>
      </c>
      <c r="AQ286">
        <v>1.6687585417509581</v>
      </c>
      <c r="AR286">
        <v>0</v>
      </c>
      <c r="AS286">
        <v>0</v>
      </c>
      <c r="AT286">
        <v>5143</v>
      </c>
      <c r="AU286">
        <v>3.7112165243210899</v>
      </c>
      <c r="AV286">
        <v>0</v>
      </c>
      <c r="AW286">
        <v>0</v>
      </c>
      <c r="AX286">
        <v>0</v>
      </c>
      <c r="AY286">
        <v>1</v>
      </c>
      <c r="AZ286">
        <f t="shared" si="99"/>
        <v>0</v>
      </c>
      <c r="BA286">
        <f t="shared" si="100"/>
        <v>0.73341375150784072</v>
      </c>
      <c r="BB286">
        <v>0</v>
      </c>
      <c r="BC286" t="s">
        <v>433</v>
      </c>
      <c r="BD286">
        <v>0</v>
      </c>
      <c r="BE286">
        <v>0</v>
      </c>
      <c r="BF286">
        <v>3956</v>
      </c>
      <c r="BG286" t="b">
        <f t="shared" si="101"/>
        <v>0</v>
      </c>
      <c r="BH286">
        <v>0</v>
      </c>
      <c r="BI286">
        <v>0</v>
      </c>
      <c r="BJ286">
        <f t="shared" si="102"/>
        <v>0</v>
      </c>
      <c r="BK286">
        <f t="shared" si="103"/>
        <v>0</v>
      </c>
      <c r="BL286">
        <f t="shared" si="104"/>
        <v>0</v>
      </c>
      <c r="BM286">
        <f t="shared" si="105"/>
        <v>0</v>
      </c>
      <c r="BN286">
        <f t="shared" si="106"/>
        <v>0</v>
      </c>
      <c r="BO286">
        <f t="shared" si="107"/>
        <v>0</v>
      </c>
      <c r="BP286">
        <v>0</v>
      </c>
      <c r="BQ286">
        <f t="shared" si="108"/>
        <v>0</v>
      </c>
      <c r="BR286">
        <f t="shared" si="109"/>
        <v>0</v>
      </c>
      <c r="BS286">
        <v>0</v>
      </c>
      <c r="BT286">
        <v>0</v>
      </c>
      <c r="BU286" t="str">
        <f t="shared" si="90"/>
        <v>2019辽宁省</v>
      </c>
      <c r="BV286">
        <v>2</v>
      </c>
      <c r="BW286">
        <v>0</v>
      </c>
    </row>
    <row r="287" spans="1:75" x14ac:dyDescent="0.3">
      <c r="A287">
        <v>2021</v>
      </c>
      <c r="B287" t="s">
        <v>110</v>
      </c>
      <c r="C287" t="s">
        <v>421</v>
      </c>
      <c r="D287" t="s">
        <v>809</v>
      </c>
      <c r="E287" t="s">
        <v>24</v>
      </c>
      <c r="F287">
        <v>210502021</v>
      </c>
      <c r="G287" t="s">
        <v>810</v>
      </c>
      <c r="H287" t="s">
        <v>424</v>
      </c>
      <c r="I287" t="s">
        <v>811</v>
      </c>
      <c r="J287">
        <v>37.229999999999997</v>
      </c>
      <c r="K287">
        <v>1.5708930362183922</v>
      </c>
      <c r="L287" t="str">
        <f t="shared" si="91"/>
        <v>2022本溪市</v>
      </c>
      <c r="M287">
        <v>58.15</v>
      </c>
      <c r="N287">
        <f t="shared" si="92"/>
        <v>1.7645497190644672</v>
      </c>
      <c r="O287">
        <v>0.48880000000000001</v>
      </c>
      <c r="P287">
        <v>6.9513375187959179</v>
      </c>
      <c r="Q287">
        <v>4.834674974462744</v>
      </c>
      <c r="R287">
        <v>0.1364482796576052</v>
      </c>
      <c r="S287">
        <v>0.55496893145620318</v>
      </c>
      <c r="T287">
        <v>2.1492191126553801</v>
      </c>
      <c r="U287" t="s">
        <v>4999</v>
      </c>
      <c r="V287">
        <v>2</v>
      </c>
      <c r="W287" t="s">
        <v>114</v>
      </c>
      <c r="X287">
        <v>2020</v>
      </c>
      <c r="Y287" t="s">
        <v>128</v>
      </c>
      <c r="Z287">
        <v>59.1</v>
      </c>
      <c r="AA287">
        <f t="shared" si="88"/>
        <v>1.7715874808812553</v>
      </c>
      <c r="AB287">
        <v>85.441176470588232</v>
      </c>
      <c r="AC287">
        <f t="shared" si="93"/>
        <v>1.9316672196840945</v>
      </c>
      <c r="AD287" t="s">
        <v>434</v>
      </c>
      <c r="AE287">
        <v>46.64</v>
      </c>
      <c r="AF287">
        <f t="shared" si="94"/>
        <v>1.6687585417509576</v>
      </c>
      <c r="AG287">
        <v>47.647058823529413</v>
      </c>
      <c r="AH287">
        <f t="shared" si="95"/>
        <v>1.6780360975003759</v>
      </c>
      <c r="AI287">
        <f t="shared" si="96"/>
        <v>1.2671526586620927</v>
      </c>
      <c r="AJ287">
        <f t="shared" si="89"/>
        <v>12.46</v>
      </c>
      <c r="AK287">
        <f t="shared" si="97"/>
        <v>1.7932098765432098</v>
      </c>
      <c r="AL287">
        <f t="shared" si="98"/>
        <v>37.794117647058819</v>
      </c>
      <c r="AM287">
        <v>54</v>
      </c>
      <c r="AN287">
        <v>0</v>
      </c>
      <c r="AO287">
        <v>1</v>
      </c>
      <c r="AP287">
        <v>1</v>
      </c>
      <c r="AQ287">
        <v>1.5708930362183919</v>
      </c>
      <c r="AR287">
        <v>0</v>
      </c>
      <c r="AS287">
        <v>0</v>
      </c>
      <c r="AT287">
        <v>5496</v>
      </c>
      <c r="AU287">
        <v>3.7400467240514939</v>
      </c>
      <c r="AV287">
        <v>0</v>
      </c>
      <c r="AW287">
        <v>0</v>
      </c>
      <c r="AX287">
        <v>1</v>
      </c>
      <c r="AY287">
        <v>0</v>
      </c>
      <c r="AZ287">
        <f t="shared" si="99"/>
        <v>1.2671526586620927</v>
      </c>
      <c r="BA287">
        <f t="shared" si="100"/>
        <v>0</v>
      </c>
      <c r="BB287">
        <v>0</v>
      </c>
      <c r="BC287" t="s">
        <v>434</v>
      </c>
      <c r="BD287">
        <v>0</v>
      </c>
      <c r="BE287">
        <v>0</v>
      </c>
      <c r="BF287">
        <v>5143</v>
      </c>
      <c r="BG287" t="b">
        <f t="shared" si="101"/>
        <v>0</v>
      </c>
      <c r="BH287">
        <v>0</v>
      </c>
      <c r="BI287">
        <v>0</v>
      </c>
      <c r="BJ287">
        <f t="shared" si="102"/>
        <v>0</v>
      </c>
      <c r="BK287">
        <f t="shared" si="103"/>
        <v>0</v>
      </c>
      <c r="BL287">
        <f t="shared" si="104"/>
        <v>0</v>
      </c>
      <c r="BM287">
        <f t="shared" si="105"/>
        <v>0</v>
      </c>
      <c r="BN287">
        <f t="shared" si="106"/>
        <v>0</v>
      </c>
      <c r="BO287">
        <f t="shared" si="107"/>
        <v>0</v>
      </c>
      <c r="BP287">
        <v>0</v>
      </c>
      <c r="BQ287">
        <f t="shared" si="108"/>
        <v>0</v>
      </c>
      <c r="BR287">
        <f t="shared" si="109"/>
        <v>0</v>
      </c>
      <c r="BS287">
        <v>0</v>
      </c>
      <c r="BT287">
        <v>0</v>
      </c>
      <c r="BU287" t="str">
        <f t="shared" si="90"/>
        <v>2020辽宁省</v>
      </c>
      <c r="BV287">
        <v>0</v>
      </c>
      <c r="BW287">
        <v>0</v>
      </c>
    </row>
    <row r="288" spans="1:75" x14ac:dyDescent="0.3">
      <c r="A288">
        <v>2022</v>
      </c>
      <c r="B288" t="s">
        <v>110</v>
      </c>
      <c r="C288" t="s">
        <v>421</v>
      </c>
      <c r="D288" t="s">
        <v>809</v>
      </c>
      <c r="E288" t="s">
        <v>24</v>
      </c>
      <c r="F288">
        <v>210502021</v>
      </c>
      <c r="G288" t="s">
        <v>810</v>
      </c>
      <c r="H288" t="s">
        <v>424</v>
      </c>
      <c r="I288" t="s">
        <v>812</v>
      </c>
      <c r="J288">
        <v>58.15</v>
      </c>
      <c r="K288">
        <v>1.7645497190644672</v>
      </c>
      <c r="L288" t="str">
        <f t="shared" si="91"/>
        <v>2023本溪市</v>
      </c>
      <c r="M288">
        <v>51.87</v>
      </c>
      <c r="N288">
        <f t="shared" si="92"/>
        <v>1.7149162479935849</v>
      </c>
      <c r="O288">
        <v>0.50380000000000003</v>
      </c>
      <c r="P288">
        <v>5.9689496809813427</v>
      </c>
      <c r="Q288">
        <v>4.8611399616898687</v>
      </c>
      <c r="R288">
        <v>0.1142905868199538</v>
      </c>
      <c r="S288">
        <v>0.45664887750316518</v>
      </c>
      <c r="T288">
        <v>2.1461280356782382</v>
      </c>
      <c r="U288" t="s">
        <v>5354</v>
      </c>
      <c r="V288">
        <v>2</v>
      </c>
      <c r="W288" t="s">
        <v>114</v>
      </c>
      <c r="X288">
        <v>2020</v>
      </c>
      <c r="Y288" t="s">
        <v>128</v>
      </c>
      <c r="Z288">
        <v>59.1</v>
      </c>
      <c r="AA288">
        <f t="shared" si="88"/>
        <v>1.7715874808812553</v>
      </c>
      <c r="AB288">
        <v>85.441176470588232</v>
      </c>
      <c r="AC288">
        <f t="shared" si="93"/>
        <v>1.9316672196840945</v>
      </c>
      <c r="AD288" t="s">
        <v>434</v>
      </c>
      <c r="AE288">
        <v>46.64</v>
      </c>
      <c r="AF288">
        <f t="shared" si="94"/>
        <v>1.6687585417509576</v>
      </c>
      <c r="AG288">
        <v>47.647058823529413</v>
      </c>
      <c r="AH288">
        <f t="shared" si="95"/>
        <v>1.6780360975003759</v>
      </c>
      <c r="AI288">
        <f t="shared" si="96"/>
        <v>1.2671526586620927</v>
      </c>
      <c r="AJ288">
        <f t="shared" si="89"/>
        <v>12.46</v>
      </c>
      <c r="AK288">
        <f t="shared" si="97"/>
        <v>1.7932098765432098</v>
      </c>
      <c r="AL288">
        <f t="shared" si="98"/>
        <v>37.794117647058819</v>
      </c>
      <c r="AM288">
        <v>55</v>
      </c>
      <c r="AN288">
        <v>0</v>
      </c>
      <c r="AO288">
        <v>1</v>
      </c>
      <c r="AP288">
        <v>2</v>
      </c>
      <c r="AQ288">
        <v>1.764549719064467</v>
      </c>
      <c r="AR288">
        <v>0</v>
      </c>
      <c r="AS288">
        <v>0</v>
      </c>
      <c r="AT288">
        <v>5976</v>
      </c>
      <c r="AU288">
        <v>3.7764105888073423</v>
      </c>
      <c r="AV288">
        <v>0</v>
      </c>
      <c r="AW288">
        <v>0</v>
      </c>
      <c r="AX288">
        <v>1</v>
      </c>
      <c r="AY288">
        <v>0</v>
      </c>
      <c r="AZ288">
        <f t="shared" si="99"/>
        <v>1.2671526586620927</v>
      </c>
      <c r="BA288">
        <f t="shared" si="100"/>
        <v>0</v>
      </c>
      <c r="BB288">
        <v>0</v>
      </c>
      <c r="BC288" t="s">
        <v>811</v>
      </c>
      <c r="BD288">
        <v>0</v>
      </c>
      <c r="BE288">
        <v>0</v>
      </c>
      <c r="BF288">
        <v>5496</v>
      </c>
      <c r="BG288" t="b">
        <f t="shared" si="101"/>
        <v>0</v>
      </c>
      <c r="BH288">
        <v>0</v>
      </c>
      <c r="BI288">
        <v>0</v>
      </c>
      <c r="BJ288">
        <f t="shared" si="102"/>
        <v>0</v>
      </c>
      <c r="BK288">
        <f t="shared" si="103"/>
        <v>0</v>
      </c>
      <c r="BL288">
        <f t="shared" si="104"/>
        <v>0</v>
      </c>
      <c r="BM288">
        <f t="shared" si="105"/>
        <v>0</v>
      </c>
      <c r="BN288">
        <f t="shared" si="106"/>
        <v>0</v>
      </c>
      <c r="BO288">
        <f t="shared" si="107"/>
        <v>0</v>
      </c>
      <c r="BP288">
        <v>0</v>
      </c>
      <c r="BQ288">
        <f t="shared" si="108"/>
        <v>0</v>
      </c>
      <c r="BR288">
        <f t="shared" si="109"/>
        <v>0</v>
      </c>
      <c r="BS288">
        <v>0</v>
      </c>
      <c r="BT288">
        <v>0</v>
      </c>
      <c r="BU288" t="str">
        <f t="shared" si="90"/>
        <v>2021辽宁省</v>
      </c>
      <c r="BV288">
        <v>0</v>
      </c>
      <c r="BW288">
        <v>0</v>
      </c>
    </row>
    <row r="289" spans="1:75" x14ac:dyDescent="0.3">
      <c r="A289">
        <v>2018</v>
      </c>
      <c r="B289" t="s">
        <v>110</v>
      </c>
      <c r="C289" t="s">
        <v>730</v>
      </c>
      <c r="D289" t="s">
        <v>737</v>
      </c>
      <c r="E289" t="s">
        <v>24</v>
      </c>
      <c r="F289">
        <v>210512017</v>
      </c>
      <c r="G289" t="s">
        <v>738</v>
      </c>
      <c r="H289" t="s">
        <v>733</v>
      </c>
      <c r="I289" t="s">
        <v>739</v>
      </c>
      <c r="J289">
        <v>50.726027397260268</v>
      </c>
      <c r="K289">
        <v>1.7052308519289867</v>
      </c>
      <c r="L289" t="str">
        <f t="shared" si="91"/>
        <v>2019大连市</v>
      </c>
      <c r="M289">
        <v>73.753623188405797</v>
      </c>
      <c r="N289">
        <f t="shared" si="92"/>
        <v>1.8677833601360394</v>
      </c>
      <c r="O289">
        <v>0.42269999999869601</v>
      </c>
      <c r="P289">
        <v>7.8847094194957501</v>
      </c>
      <c r="Q289">
        <v>5.039612381896724</v>
      </c>
      <c r="R289">
        <v>0.14619410002977559</v>
      </c>
      <c r="S289">
        <v>0.70293846227889689</v>
      </c>
      <c r="T289">
        <v>2.7745169657285502</v>
      </c>
      <c r="U289" t="s">
        <v>5363</v>
      </c>
      <c r="V289">
        <v>1</v>
      </c>
      <c r="W289" t="s">
        <v>110</v>
      </c>
      <c r="X289">
        <v>2017</v>
      </c>
      <c r="Y289" t="s">
        <v>4929</v>
      </c>
      <c r="Z289">
        <v>49.917377398720667</v>
      </c>
      <c r="AA289">
        <f t="shared" si="88"/>
        <v>1.6982517599439249</v>
      </c>
      <c r="AB289">
        <v>55.91911764705884</v>
      </c>
      <c r="AC289">
        <f t="shared" si="93"/>
        <v>1.7475603100187997</v>
      </c>
      <c r="AD289" t="s">
        <v>736</v>
      </c>
      <c r="AE289">
        <v>51.977611940298509</v>
      </c>
      <c r="AF289">
        <f t="shared" si="94"/>
        <v>1.7158163223951746</v>
      </c>
      <c r="AG289">
        <v>57.867647058823529</v>
      </c>
      <c r="AH289">
        <f t="shared" si="95"/>
        <v>1.7624358239888471</v>
      </c>
      <c r="AI289">
        <f t="shared" si="96"/>
        <v>0.96036303968823677</v>
      </c>
      <c r="AJ289">
        <f t="shared" si="89"/>
        <v>-2.0602345415778416</v>
      </c>
      <c r="AK289">
        <f t="shared" si="97"/>
        <v>0.96632782719186816</v>
      </c>
      <c r="AL289">
        <f t="shared" si="98"/>
        <v>-1.9485294117646887</v>
      </c>
      <c r="AM289">
        <v>55</v>
      </c>
      <c r="AN289">
        <v>1</v>
      </c>
      <c r="AO289">
        <v>1</v>
      </c>
      <c r="AP289">
        <v>1</v>
      </c>
      <c r="AQ289">
        <v>1.7052308519289869</v>
      </c>
      <c r="AR289">
        <v>0</v>
      </c>
      <c r="AS289">
        <v>0</v>
      </c>
      <c r="AT289">
        <v>6322</v>
      </c>
      <c r="AU289">
        <v>3.8008544915035611</v>
      </c>
      <c r="AV289">
        <v>0</v>
      </c>
      <c r="AW289">
        <v>0</v>
      </c>
      <c r="AX289">
        <v>0</v>
      </c>
      <c r="AY289">
        <v>1</v>
      </c>
      <c r="AZ289">
        <f t="shared" si="99"/>
        <v>0</v>
      </c>
      <c r="BA289">
        <f t="shared" si="100"/>
        <v>0.96036303968823677</v>
      </c>
      <c r="BB289">
        <v>0</v>
      </c>
      <c r="BC289" t="s">
        <v>736</v>
      </c>
      <c r="BD289">
        <v>0</v>
      </c>
      <c r="BE289">
        <v>0</v>
      </c>
      <c r="BF289">
        <v>5318</v>
      </c>
      <c r="BG289" t="b">
        <f t="shared" si="101"/>
        <v>0</v>
      </c>
      <c r="BH289">
        <v>0</v>
      </c>
      <c r="BI289">
        <v>0</v>
      </c>
      <c r="BJ289">
        <f t="shared" si="102"/>
        <v>0</v>
      </c>
      <c r="BK289">
        <f t="shared" si="103"/>
        <v>0</v>
      </c>
      <c r="BL289">
        <f t="shared" si="104"/>
        <v>0</v>
      </c>
      <c r="BM289">
        <f t="shared" si="105"/>
        <v>0</v>
      </c>
      <c r="BN289">
        <f t="shared" si="106"/>
        <v>0</v>
      </c>
      <c r="BO289">
        <f t="shared" si="107"/>
        <v>0</v>
      </c>
      <c r="BP289">
        <v>0</v>
      </c>
      <c r="BQ289">
        <f t="shared" si="108"/>
        <v>0</v>
      </c>
      <c r="BR289">
        <f t="shared" si="109"/>
        <v>0</v>
      </c>
      <c r="BS289">
        <v>2</v>
      </c>
      <c r="BT289">
        <v>0</v>
      </c>
      <c r="BU289" t="str">
        <f t="shared" si="90"/>
        <v>2017辽宁省</v>
      </c>
      <c r="BV289">
        <v>1</v>
      </c>
      <c r="BW289">
        <v>1</v>
      </c>
    </row>
    <row r="290" spans="1:75" x14ac:dyDescent="0.3">
      <c r="A290">
        <v>2019</v>
      </c>
      <c r="B290" t="s">
        <v>110</v>
      </c>
      <c r="C290" t="s">
        <v>730</v>
      </c>
      <c r="D290" t="s">
        <v>737</v>
      </c>
      <c r="E290" t="s">
        <v>24</v>
      </c>
      <c r="F290">
        <v>210512017</v>
      </c>
      <c r="G290" t="s">
        <v>738</v>
      </c>
      <c r="H290" t="s">
        <v>733</v>
      </c>
      <c r="I290" t="s">
        <v>740</v>
      </c>
      <c r="J290">
        <v>73.753623188405797</v>
      </c>
      <c r="K290">
        <v>1.8677833601360394</v>
      </c>
      <c r="L290" t="str">
        <f t="shared" si="91"/>
        <v>2020大连市</v>
      </c>
      <c r="M290">
        <v>45.9</v>
      </c>
      <c r="N290">
        <f t="shared" si="92"/>
        <v>1.6618126855372612</v>
      </c>
      <c r="O290">
        <v>0.39989999999999998</v>
      </c>
      <c r="P290">
        <v>7.8452221064290137</v>
      </c>
      <c r="Q290">
        <v>4.9999826278732789</v>
      </c>
      <c r="R290">
        <v>0.14113001186970309</v>
      </c>
      <c r="S290">
        <v>0.68173767021432674</v>
      </c>
      <c r="T290">
        <v>2.777426822389311</v>
      </c>
      <c r="U290" t="s">
        <v>5364</v>
      </c>
      <c r="V290">
        <v>1</v>
      </c>
      <c r="W290" t="s">
        <v>110</v>
      </c>
      <c r="X290">
        <v>2017</v>
      </c>
      <c r="Y290" t="s">
        <v>4929</v>
      </c>
      <c r="Z290">
        <v>49.917377398720667</v>
      </c>
      <c r="AA290">
        <f t="shared" si="88"/>
        <v>1.6982517599439249</v>
      </c>
      <c r="AB290">
        <v>55.91911764705884</v>
      </c>
      <c r="AC290">
        <f t="shared" si="93"/>
        <v>1.7475603100187997</v>
      </c>
      <c r="AD290" t="s">
        <v>736</v>
      </c>
      <c r="AE290">
        <v>51.977611940298509</v>
      </c>
      <c r="AF290">
        <f t="shared" si="94"/>
        <v>1.7158163223951746</v>
      </c>
      <c r="AG290">
        <v>57.867647058823529</v>
      </c>
      <c r="AH290">
        <f t="shared" si="95"/>
        <v>1.7624358239888471</v>
      </c>
      <c r="AI290">
        <f t="shared" si="96"/>
        <v>0.96036303968823677</v>
      </c>
      <c r="AJ290">
        <f t="shared" si="89"/>
        <v>-2.0602345415778416</v>
      </c>
      <c r="AK290">
        <f t="shared" si="97"/>
        <v>0.96632782719186816</v>
      </c>
      <c r="AL290">
        <f t="shared" si="98"/>
        <v>-1.9485294117646887</v>
      </c>
      <c r="AM290">
        <v>56</v>
      </c>
      <c r="AN290">
        <v>1</v>
      </c>
      <c r="AO290">
        <v>1</v>
      </c>
      <c r="AP290">
        <v>2</v>
      </c>
      <c r="AQ290">
        <v>1.867783360136039</v>
      </c>
      <c r="AR290">
        <v>0</v>
      </c>
      <c r="AS290">
        <v>0</v>
      </c>
      <c r="AT290">
        <v>6891</v>
      </c>
      <c r="AU290">
        <v>3.8382822499146885</v>
      </c>
      <c r="AV290">
        <v>0</v>
      </c>
      <c r="AW290">
        <v>0</v>
      </c>
      <c r="AX290">
        <v>0</v>
      </c>
      <c r="AY290">
        <v>1</v>
      </c>
      <c r="AZ290">
        <f t="shared" si="99"/>
        <v>0</v>
      </c>
      <c r="BA290">
        <f t="shared" si="100"/>
        <v>0.96036303968823677</v>
      </c>
      <c r="BB290">
        <v>0</v>
      </c>
      <c r="BC290" t="s">
        <v>739</v>
      </c>
      <c r="BD290">
        <v>0</v>
      </c>
      <c r="BE290">
        <v>0</v>
      </c>
      <c r="BF290">
        <v>6322</v>
      </c>
      <c r="BG290" t="b">
        <f t="shared" si="101"/>
        <v>0</v>
      </c>
      <c r="BH290">
        <v>0</v>
      </c>
      <c r="BI290">
        <v>0</v>
      </c>
      <c r="BJ290">
        <f t="shared" si="102"/>
        <v>0</v>
      </c>
      <c r="BK290">
        <f t="shared" si="103"/>
        <v>0</v>
      </c>
      <c r="BL290">
        <f t="shared" si="104"/>
        <v>0</v>
      </c>
      <c r="BM290">
        <f t="shared" si="105"/>
        <v>0</v>
      </c>
      <c r="BN290">
        <f t="shared" si="106"/>
        <v>0</v>
      </c>
      <c r="BO290">
        <f t="shared" si="107"/>
        <v>0</v>
      </c>
      <c r="BP290">
        <v>0</v>
      </c>
      <c r="BQ290">
        <f t="shared" si="108"/>
        <v>0</v>
      </c>
      <c r="BR290">
        <f t="shared" si="109"/>
        <v>0</v>
      </c>
      <c r="BS290">
        <v>2</v>
      </c>
      <c r="BT290">
        <v>0</v>
      </c>
      <c r="BU290" t="str">
        <f t="shared" si="90"/>
        <v>2018辽宁省</v>
      </c>
      <c r="BV290">
        <v>2</v>
      </c>
      <c r="BW290">
        <v>0</v>
      </c>
    </row>
    <row r="291" spans="1:75" x14ac:dyDescent="0.3">
      <c r="A291">
        <v>2014</v>
      </c>
      <c r="B291" t="s">
        <v>110</v>
      </c>
      <c r="C291" t="s">
        <v>791</v>
      </c>
      <c r="D291" t="s">
        <v>792</v>
      </c>
      <c r="E291" t="s">
        <v>24</v>
      </c>
      <c r="F291">
        <v>210602011</v>
      </c>
      <c r="G291" t="s">
        <v>793</v>
      </c>
      <c r="H291" t="s">
        <v>794</v>
      </c>
      <c r="I291" t="s">
        <v>795</v>
      </c>
      <c r="J291">
        <v>28.777777777777779</v>
      </c>
      <c r="K291">
        <v>1.4590572546419269</v>
      </c>
      <c r="L291" t="str">
        <f t="shared" si="91"/>
        <v>2015丹东市</v>
      </c>
      <c r="M291">
        <v>26.333333333333332</v>
      </c>
      <c r="N291">
        <f t="shared" si="92"/>
        <v>1.420505836570779</v>
      </c>
      <c r="O291">
        <v>0.44919999999999999</v>
      </c>
      <c r="P291">
        <v>7.0097072748251801</v>
      </c>
      <c r="Q291">
        <v>4.6262479544622774</v>
      </c>
      <c r="R291">
        <v>0.13771844363131969</v>
      </c>
      <c r="S291">
        <v>0.61195057013168541</v>
      </c>
      <c r="T291">
        <v>2.379305517750582</v>
      </c>
      <c r="U291" t="s">
        <v>5076</v>
      </c>
      <c r="V291">
        <v>1</v>
      </c>
      <c r="W291" t="s">
        <v>110</v>
      </c>
      <c r="X291">
        <v>2013</v>
      </c>
      <c r="Y291" t="s">
        <v>4875</v>
      </c>
      <c r="Z291">
        <v>13.142857142857142</v>
      </c>
      <c r="AA291">
        <f t="shared" si="88"/>
        <v>1.1186897873312984</v>
      </c>
      <c r="AB291">
        <v>6.0714285714285712</v>
      </c>
      <c r="AC291">
        <f t="shared" si="93"/>
        <v>0.78329089003605468</v>
      </c>
      <c r="AD291" t="s">
        <v>5281</v>
      </c>
      <c r="AE291">
        <v>10</v>
      </c>
      <c r="AF291">
        <f t="shared" si="94"/>
        <v>1</v>
      </c>
      <c r="AG291">
        <v>0</v>
      </c>
      <c r="AH291" t="e">
        <f t="shared" si="95"/>
        <v>#NUM!</v>
      </c>
      <c r="AI291">
        <f t="shared" si="96"/>
        <v>1.3142857142857143</v>
      </c>
      <c r="AJ291">
        <f t="shared" si="89"/>
        <v>3.1428571428571423</v>
      </c>
      <c r="AK291" t="e">
        <f t="shared" si="97"/>
        <v>#DIV/0!</v>
      </c>
      <c r="AL291">
        <f t="shared" si="98"/>
        <v>6.0714285714285712</v>
      </c>
      <c r="AM291">
        <v>56</v>
      </c>
      <c r="AN291">
        <v>1</v>
      </c>
      <c r="AO291">
        <v>1</v>
      </c>
      <c r="AP291">
        <v>4</v>
      </c>
      <c r="AQ291">
        <v>1.4590572546419269</v>
      </c>
      <c r="AR291">
        <v>1</v>
      </c>
      <c r="AS291">
        <v>1</v>
      </c>
      <c r="AT291">
        <v>3950</v>
      </c>
      <c r="AU291">
        <v>3.5965970956264601</v>
      </c>
      <c r="AV291">
        <v>0</v>
      </c>
      <c r="AW291">
        <v>0</v>
      </c>
      <c r="AX291">
        <v>1</v>
      </c>
      <c r="AY291">
        <v>0</v>
      </c>
      <c r="AZ291">
        <f t="shared" si="99"/>
        <v>1.3142857142857143</v>
      </c>
      <c r="BA291">
        <f t="shared" si="100"/>
        <v>0</v>
      </c>
      <c r="BB291">
        <v>0</v>
      </c>
      <c r="BC291" t="s">
        <v>5281</v>
      </c>
      <c r="BD291">
        <v>0</v>
      </c>
      <c r="BE291">
        <v>0</v>
      </c>
      <c r="BF291">
        <v>4393</v>
      </c>
      <c r="BG291" t="b">
        <f t="shared" si="101"/>
        <v>0</v>
      </c>
      <c r="BH291">
        <v>0</v>
      </c>
      <c r="BI291">
        <v>0</v>
      </c>
      <c r="BJ291">
        <f t="shared" si="102"/>
        <v>0</v>
      </c>
      <c r="BK291">
        <f t="shared" si="103"/>
        <v>0</v>
      </c>
      <c r="BL291">
        <f t="shared" si="104"/>
        <v>0</v>
      </c>
      <c r="BM291">
        <f t="shared" si="105"/>
        <v>0</v>
      </c>
      <c r="BN291">
        <f t="shared" si="106"/>
        <v>0</v>
      </c>
      <c r="BO291">
        <f t="shared" si="107"/>
        <v>0</v>
      </c>
      <c r="BP291">
        <v>0</v>
      </c>
      <c r="BQ291">
        <f t="shared" si="108"/>
        <v>0</v>
      </c>
      <c r="BR291">
        <f t="shared" si="109"/>
        <v>0</v>
      </c>
      <c r="BS291">
        <v>1</v>
      </c>
      <c r="BT291">
        <v>0</v>
      </c>
      <c r="BU291" t="str">
        <f t="shared" si="90"/>
        <v>2013辽宁省</v>
      </c>
      <c r="BV291">
        <v>0</v>
      </c>
      <c r="BW291">
        <v>0</v>
      </c>
    </row>
    <row r="292" spans="1:75" x14ac:dyDescent="0.3">
      <c r="A292">
        <v>2016</v>
      </c>
      <c r="B292" t="s">
        <v>110</v>
      </c>
      <c r="C292" t="s">
        <v>791</v>
      </c>
      <c r="D292" t="s">
        <v>796</v>
      </c>
      <c r="E292" t="s">
        <v>24</v>
      </c>
      <c r="F292">
        <v>210602015</v>
      </c>
      <c r="G292" t="s">
        <v>797</v>
      </c>
      <c r="H292" t="s">
        <v>794</v>
      </c>
      <c r="I292" t="s">
        <v>800</v>
      </c>
      <c r="J292">
        <v>31.92307692307692</v>
      </c>
      <c r="K292">
        <v>1.504104744405256</v>
      </c>
      <c r="L292" t="str">
        <f t="shared" si="91"/>
        <v>2017丹东市</v>
      </c>
      <c r="M292">
        <v>44.179104477611936</v>
      </c>
      <c r="N292">
        <f t="shared" si="92"/>
        <v>1.6452169083581121</v>
      </c>
      <c r="O292">
        <v>0.30769999994675429</v>
      </c>
      <c r="P292">
        <v>6.8757759291084382</v>
      </c>
      <c r="Q292">
        <v>4.4944746290547526</v>
      </c>
      <c r="R292">
        <v>0.16765210899988611</v>
      </c>
      <c r="S292">
        <v>0.36625247251821741</v>
      </c>
      <c r="T292">
        <v>2.3765769570565118</v>
      </c>
      <c r="U292" t="s">
        <v>5247</v>
      </c>
      <c r="V292">
        <v>2</v>
      </c>
      <c r="W292" t="s">
        <v>506</v>
      </c>
      <c r="X292">
        <v>2014</v>
      </c>
      <c r="Y292" t="s">
        <v>799</v>
      </c>
      <c r="Z292">
        <v>41.888888888888886</v>
      </c>
      <c r="AA292">
        <f t="shared" si="88"/>
        <v>1.622098840766468</v>
      </c>
      <c r="AB292">
        <v>35.499999999999993</v>
      </c>
      <c r="AC292">
        <f t="shared" si="93"/>
        <v>1.550228353055094</v>
      </c>
      <c r="AD292" t="s">
        <v>795</v>
      </c>
      <c r="AE292">
        <v>28.777777777777779</v>
      </c>
      <c r="AF292">
        <f t="shared" si="94"/>
        <v>1.4590572546419269</v>
      </c>
      <c r="AG292">
        <v>23.272727272727273</v>
      </c>
      <c r="AH292">
        <f t="shared" si="95"/>
        <v>1.3668472801536244</v>
      </c>
      <c r="AI292">
        <f t="shared" si="96"/>
        <v>1.4555984555984554</v>
      </c>
      <c r="AJ292">
        <f t="shared" si="89"/>
        <v>13.111111111111107</v>
      </c>
      <c r="AK292">
        <f t="shared" si="97"/>
        <v>1.5253906249999996</v>
      </c>
      <c r="AL292">
        <f t="shared" si="98"/>
        <v>12.22727272727272</v>
      </c>
      <c r="AM292">
        <v>51</v>
      </c>
      <c r="AN292">
        <v>0</v>
      </c>
      <c r="AO292">
        <v>1</v>
      </c>
      <c r="AP292">
        <v>2</v>
      </c>
      <c r="AQ292">
        <v>1.504104744405256</v>
      </c>
      <c r="AR292">
        <v>0</v>
      </c>
      <c r="AS292">
        <v>0</v>
      </c>
      <c r="AT292">
        <v>5666</v>
      </c>
      <c r="AU292">
        <v>3.7532765701844184</v>
      </c>
      <c r="AV292">
        <v>1</v>
      </c>
      <c r="AW292">
        <v>0</v>
      </c>
      <c r="AX292">
        <v>1</v>
      </c>
      <c r="AY292">
        <v>0</v>
      </c>
      <c r="AZ292">
        <f t="shared" si="99"/>
        <v>1.4555984555984554</v>
      </c>
      <c r="BA292">
        <f t="shared" si="100"/>
        <v>0</v>
      </c>
      <c r="BB292">
        <v>1</v>
      </c>
      <c r="BC292" t="s">
        <v>798</v>
      </c>
      <c r="BD292">
        <v>1</v>
      </c>
      <c r="BE292">
        <v>1</v>
      </c>
      <c r="BF292">
        <v>3902</v>
      </c>
      <c r="BG292" t="b">
        <f t="shared" si="101"/>
        <v>0</v>
      </c>
      <c r="BH292">
        <v>0</v>
      </c>
      <c r="BI292">
        <v>0</v>
      </c>
      <c r="BJ292">
        <f t="shared" si="102"/>
        <v>1</v>
      </c>
      <c r="BK292">
        <f t="shared" si="103"/>
        <v>0</v>
      </c>
      <c r="BL292">
        <f t="shared" si="104"/>
        <v>0</v>
      </c>
      <c r="BM292">
        <f t="shared" si="105"/>
        <v>0</v>
      </c>
      <c r="BN292">
        <f t="shared" si="106"/>
        <v>1</v>
      </c>
      <c r="BO292">
        <f t="shared" si="107"/>
        <v>0</v>
      </c>
      <c r="BP292">
        <v>0</v>
      </c>
      <c r="BQ292">
        <f t="shared" si="108"/>
        <v>1</v>
      </c>
      <c r="BR292">
        <f t="shared" si="109"/>
        <v>1</v>
      </c>
      <c r="BS292">
        <v>1</v>
      </c>
      <c r="BT292">
        <v>1</v>
      </c>
      <c r="BU292" t="str">
        <f t="shared" si="90"/>
        <v>2015辽宁省</v>
      </c>
      <c r="BV292">
        <v>1</v>
      </c>
      <c r="BW292">
        <v>1</v>
      </c>
    </row>
    <row r="293" spans="1:75" x14ac:dyDescent="0.3">
      <c r="A293">
        <v>2015</v>
      </c>
      <c r="B293" t="s">
        <v>110</v>
      </c>
      <c r="C293" t="s">
        <v>791</v>
      </c>
      <c r="D293" t="s">
        <v>796</v>
      </c>
      <c r="E293" t="s">
        <v>24</v>
      </c>
      <c r="F293">
        <v>210602015</v>
      </c>
      <c r="G293" t="s">
        <v>797</v>
      </c>
      <c r="H293" t="s">
        <v>794</v>
      </c>
      <c r="I293" t="s">
        <v>798</v>
      </c>
      <c r="J293">
        <v>26.333333333333329</v>
      </c>
      <c r="K293">
        <v>1.420505836570779</v>
      </c>
      <c r="L293" t="str">
        <f t="shared" si="91"/>
        <v>2016丹东市</v>
      </c>
      <c r="M293">
        <v>31.923076923076923</v>
      </c>
      <c r="N293">
        <f t="shared" si="92"/>
        <v>1.504104744405256</v>
      </c>
      <c r="O293">
        <v>0.40910000004061331</v>
      </c>
      <c r="P293">
        <v>6.9933924020206444</v>
      </c>
      <c r="Q293">
        <v>4.6111920608684347</v>
      </c>
      <c r="R293">
        <v>0.13891874855782491</v>
      </c>
      <c r="S293">
        <v>0.31114587964708679</v>
      </c>
      <c r="T293">
        <v>2.3768505858476092</v>
      </c>
      <c r="U293" t="s">
        <v>5251</v>
      </c>
      <c r="V293">
        <v>2</v>
      </c>
      <c r="W293" t="s">
        <v>506</v>
      </c>
      <c r="X293">
        <v>2014</v>
      </c>
      <c r="Y293" t="s">
        <v>799</v>
      </c>
      <c r="Z293">
        <v>41.888888888888886</v>
      </c>
      <c r="AA293">
        <f t="shared" si="88"/>
        <v>1.622098840766468</v>
      </c>
      <c r="AB293">
        <v>35.499999999999993</v>
      </c>
      <c r="AC293">
        <f t="shared" si="93"/>
        <v>1.550228353055094</v>
      </c>
      <c r="AD293" t="s">
        <v>795</v>
      </c>
      <c r="AE293">
        <v>28.777777777777779</v>
      </c>
      <c r="AF293">
        <f t="shared" si="94"/>
        <v>1.4590572546419269</v>
      </c>
      <c r="AG293">
        <v>23.272727272727273</v>
      </c>
      <c r="AH293">
        <f t="shared" si="95"/>
        <v>1.3668472801536244</v>
      </c>
      <c r="AI293">
        <f t="shared" si="96"/>
        <v>1.4555984555984554</v>
      </c>
      <c r="AJ293">
        <f t="shared" si="89"/>
        <v>13.111111111111107</v>
      </c>
      <c r="AK293">
        <f t="shared" si="97"/>
        <v>1.5253906249999996</v>
      </c>
      <c r="AL293">
        <f t="shared" si="98"/>
        <v>12.22727272727272</v>
      </c>
      <c r="AM293">
        <v>50</v>
      </c>
      <c r="AN293">
        <v>0</v>
      </c>
      <c r="AO293">
        <v>1</v>
      </c>
      <c r="AP293">
        <v>1</v>
      </c>
      <c r="AQ293">
        <v>1.420505836570779</v>
      </c>
      <c r="AR293">
        <v>1</v>
      </c>
      <c r="AS293">
        <v>1</v>
      </c>
      <c r="AT293">
        <v>3902</v>
      </c>
      <c r="AU293">
        <v>3.591287265058499</v>
      </c>
      <c r="AV293">
        <v>1</v>
      </c>
      <c r="AW293">
        <v>1</v>
      </c>
      <c r="AX293">
        <v>1</v>
      </c>
      <c r="AY293">
        <v>0</v>
      </c>
      <c r="AZ293">
        <f t="shared" si="99"/>
        <v>1.4555984555984554</v>
      </c>
      <c r="BA293">
        <f t="shared" si="100"/>
        <v>0</v>
      </c>
      <c r="BB293">
        <v>0</v>
      </c>
      <c r="BC293" t="s">
        <v>795</v>
      </c>
      <c r="BD293">
        <v>1</v>
      </c>
      <c r="BE293">
        <v>1</v>
      </c>
      <c r="BF293">
        <v>3950</v>
      </c>
      <c r="BG293" t="b">
        <f t="shared" si="101"/>
        <v>0</v>
      </c>
      <c r="BH293">
        <v>0</v>
      </c>
      <c r="BI293">
        <v>0</v>
      </c>
      <c r="BJ293">
        <f t="shared" si="102"/>
        <v>1</v>
      </c>
      <c r="BK293">
        <f t="shared" si="103"/>
        <v>1</v>
      </c>
      <c r="BL293">
        <f t="shared" si="104"/>
        <v>0</v>
      </c>
      <c r="BM293">
        <f t="shared" si="105"/>
        <v>0</v>
      </c>
      <c r="BN293">
        <f t="shared" si="106"/>
        <v>1</v>
      </c>
      <c r="BO293">
        <f t="shared" si="107"/>
        <v>1</v>
      </c>
      <c r="BP293">
        <v>0</v>
      </c>
      <c r="BQ293">
        <f t="shared" si="108"/>
        <v>0</v>
      </c>
      <c r="BR293">
        <f t="shared" si="109"/>
        <v>0</v>
      </c>
      <c r="BS293">
        <v>1</v>
      </c>
      <c r="BT293">
        <v>1</v>
      </c>
      <c r="BU293" t="str">
        <f t="shared" si="90"/>
        <v>2014辽宁省</v>
      </c>
      <c r="BV293">
        <v>1</v>
      </c>
      <c r="BW293">
        <v>0</v>
      </c>
    </row>
    <row r="294" spans="1:75" x14ac:dyDescent="0.3">
      <c r="A294">
        <v>2017</v>
      </c>
      <c r="B294" t="s">
        <v>110</v>
      </c>
      <c r="C294" t="s">
        <v>791</v>
      </c>
      <c r="D294" t="s">
        <v>801</v>
      </c>
      <c r="E294" t="s">
        <v>24</v>
      </c>
      <c r="F294">
        <v>210602017</v>
      </c>
      <c r="G294" t="s">
        <v>802</v>
      </c>
      <c r="H294" t="s">
        <v>794</v>
      </c>
      <c r="I294" t="s">
        <v>803</v>
      </c>
      <c r="J294">
        <v>44.179104477611943</v>
      </c>
      <c r="K294">
        <v>1.6452169083581121</v>
      </c>
      <c r="L294" t="str">
        <f t="shared" si="91"/>
        <v>2018丹东市</v>
      </c>
      <c r="M294">
        <v>41.232876712328768</v>
      </c>
      <c r="N294">
        <f t="shared" si="92"/>
        <v>1.6152436354733875</v>
      </c>
      <c r="O294">
        <v>0.30543232452350699</v>
      </c>
      <c r="P294">
        <v>6.8959747323590648</v>
      </c>
      <c r="Q294">
        <v>4.5161253438987217</v>
      </c>
      <c r="R294">
        <v>0.14958159986639111</v>
      </c>
      <c r="S294">
        <v>0.36263289220806089</v>
      </c>
      <c r="T294">
        <v>2.3710678622717358</v>
      </c>
      <c r="U294" t="s">
        <v>4929</v>
      </c>
      <c r="V294">
        <v>2</v>
      </c>
      <c r="W294" t="s">
        <v>120</v>
      </c>
      <c r="X294">
        <v>2016</v>
      </c>
      <c r="Y294" t="s">
        <v>431</v>
      </c>
      <c r="Z294">
        <v>46.769230769230766</v>
      </c>
      <c r="AA294">
        <f t="shared" si="88"/>
        <v>1.6699602269658982</v>
      </c>
      <c r="AB294">
        <v>58.378378378378379</v>
      </c>
      <c r="AC294">
        <f t="shared" si="93"/>
        <v>1.7662520270839359</v>
      </c>
      <c r="AD294" t="s">
        <v>800</v>
      </c>
      <c r="AE294">
        <v>31.923076923076923</v>
      </c>
      <c r="AF294">
        <f t="shared" si="94"/>
        <v>1.504104744405256</v>
      </c>
      <c r="AG294">
        <v>26.891891891891891</v>
      </c>
      <c r="AH294">
        <f t="shared" si="95"/>
        <v>1.4296213566787304</v>
      </c>
      <c r="AI294">
        <f t="shared" si="96"/>
        <v>1.4650602409638553</v>
      </c>
      <c r="AJ294">
        <f t="shared" si="89"/>
        <v>14.846153846153843</v>
      </c>
      <c r="AK294">
        <f t="shared" si="97"/>
        <v>2.170854271356784</v>
      </c>
      <c r="AL294">
        <f t="shared" si="98"/>
        <v>31.486486486486488</v>
      </c>
      <c r="AM294">
        <v>57</v>
      </c>
      <c r="AN294">
        <v>1</v>
      </c>
      <c r="AO294">
        <v>1</v>
      </c>
      <c r="AP294">
        <v>1</v>
      </c>
      <c r="AQ294">
        <v>1.6452169083581121</v>
      </c>
      <c r="AR294">
        <v>0</v>
      </c>
      <c r="AS294">
        <v>0</v>
      </c>
      <c r="AT294">
        <v>4500</v>
      </c>
      <c r="AU294">
        <v>3.6532125137753435</v>
      </c>
      <c r="AV294">
        <v>1</v>
      </c>
      <c r="AW294">
        <v>0</v>
      </c>
      <c r="AX294">
        <v>1</v>
      </c>
      <c r="AY294">
        <v>0</v>
      </c>
      <c r="AZ294">
        <f t="shared" si="99"/>
        <v>1.4650602409638553</v>
      </c>
      <c r="BA294">
        <f t="shared" si="100"/>
        <v>0</v>
      </c>
      <c r="BB294">
        <v>1</v>
      </c>
      <c r="BC294" t="s">
        <v>800</v>
      </c>
      <c r="BD294">
        <v>0</v>
      </c>
      <c r="BE294">
        <v>0</v>
      </c>
      <c r="BF294">
        <v>5666</v>
      </c>
      <c r="BG294" t="b">
        <f t="shared" si="101"/>
        <v>1</v>
      </c>
      <c r="BH294">
        <v>0</v>
      </c>
      <c r="BI294">
        <v>0</v>
      </c>
      <c r="BJ294">
        <f t="shared" si="102"/>
        <v>1</v>
      </c>
      <c r="BK294">
        <f t="shared" si="103"/>
        <v>0</v>
      </c>
      <c r="BL294">
        <f t="shared" si="104"/>
        <v>0</v>
      </c>
      <c r="BM294">
        <f t="shared" si="105"/>
        <v>0</v>
      </c>
      <c r="BN294">
        <f t="shared" si="106"/>
        <v>1</v>
      </c>
      <c r="BO294">
        <f t="shared" si="107"/>
        <v>0</v>
      </c>
      <c r="BP294">
        <v>0</v>
      </c>
      <c r="BQ294">
        <f t="shared" si="108"/>
        <v>1</v>
      </c>
      <c r="BR294">
        <f t="shared" si="109"/>
        <v>1</v>
      </c>
      <c r="BS294">
        <v>1</v>
      </c>
      <c r="BT294">
        <v>1</v>
      </c>
      <c r="BU294" t="str">
        <f t="shared" si="90"/>
        <v>2016辽宁省</v>
      </c>
      <c r="BV294">
        <v>1</v>
      </c>
      <c r="BW294">
        <v>1</v>
      </c>
    </row>
    <row r="295" spans="1:75" x14ac:dyDescent="0.3">
      <c r="A295">
        <v>2018</v>
      </c>
      <c r="B295" t="s">
        <v>110</v>
      </c>
      <c r="C295" t="s">
        <v>791</v>
      </c>
      <c r="D295" t="s">
        <v>801</v>
      </c>
      <c r="E295" t="s">
        <v>24</v>
      </c>
      <c r="F295">
        <v>210602017</v>
      </c>
      <c r="G295" t="s">
        <v>802</v>
      </c>
      <c r="H295" t="s">
        <v>794</v>
      </c>
      <c r="I295" t="s">
        <v>804</v>
      </c>
      <c r="J295">
        <v>41.232876712328768</v>
      </c>
      <c r="K295">
        <v>1.6152436354733875</v>
      </c>
      <c r="L295" t="str">
        <f t="shared" si="91"/>
        <v>2019丹东市</v>
      </c>
      <c r="M295">
        <v>43.913043478260867</v>
      </c>
      <c r="N295">
        <f t="shared" si="92"/>
        <v>1.6425935377650496</v>
      </c>
      <c r="O295">
        <v>0.30559999995102483</v>
      </c>
      <c r="P295">
        <v>6.9120832408499462</v>
      </c>
      <c r="Q295">
        <v>4.5339372062744632</v>
      </c>
      <c r="R295">
        <v>0.13486242947474419</v>
      </c>
      <c r="S295">
        <v>0.3396221438196923</v>
      </c>
      <c r="T295">
        <v>2.369215857410143</v>
      </c>
      <c r="U295" t="s">
        <v>5363</v>
      </c>
      <c r="V295">
        <v>2</v>
      </c>
      <c r="W295" t="s">
        <v>120</v>
      </c>
      <c r="X295">
        <v>2016</v>
      </c>
      <c r="Y295" t="s">
        <v>431</v>
      </c>
      <c r="Z295">
        <v>46.769230769230766</v>
      </c>
      <c r="AA295">
        <f t="shared" si="88"/>
        <v>1.6699602269658982</v>
      </c>
      <c r="AB295">
        <v>58.378378378378379</v>
      </c>
      <c r="AC295">
        <f t="shared" si="93"/>
        <v>1.7662520270839359</v>
      </c>
      <c r="AD295" t="s">
        <v>800</v>
      </c>
      <c r="AE295">
        <v>31.923076923076923</v>
      </c>
      <c r="AF295">
        <f t="shared" si="94"/>
        <v>1.504104744405256</v>
      </c>
      <c r="AG295">
        <v>26.891891891891891</v>
      </c>
      <c r="AH295">
        <f t="shared" si="95"/>
        <v>1.4296213566787304</v>
      </c>
      <c r="AI295">
        <f t="shared" si="96"/>
        <v>1.4650602409638553</v>
      </c>
      <c r="AJ295">
        <f t="shared" si="89"/>
        <v>14.846153846153843</v>
      </c>
      <c r="AK295">
        <f t="shared" si="97"/>
        <v>2.170854271356784</v>
      </c>
      <c r="AL295">
        <f t="shared" si="98"/>
        <v>31.486486486486488</v>
      </c>
      <c r="AM295">
        <v>58</v>
      </c>
      <c r="AN295">
        <v>1</v>
      </c>
      <c r="AO295">
        <v>1</v>
      </c>
      <c r="AP295">
        <v>2</v>
      </c>
      <c r="AQ295">
        <v>1.615243635473387</v>
      </c>
      <c r="AR295">
        <v>1</v>
      </c>
      <c r="AS295">
        <v>1</v>
      </c>
      <c r="AT295">
        <v>5298</v>
      </c>
      <c r="AU295">
        <v>3.7241119539612124</v>
      </c>
      <c r="AV295">
        <v>0</v>
      </c>
      <c r="AW295">
        <v>0</v>
      </c>
      <c r="AX295">
        <v>1</v>
      </c>
      <c r="AY295">
        <v>0</v>
      </c>
      <c r="AZ295">
        <f t="shared" si="99"/>
        <v>1.4650602409638553</v>
      </c>
      <c r="BA295">
        <f t="shared" si="100"/>
        <v>0</v>
      </c>
      <c r="BB295">
        <v>0</v>
      </c>
      <c r="BC295" t="s">
        <v>803</v>
      </c>
      <c r="BD295">
        <v>0</v>
      </c>
      <c r="BE295">
        <v>0</v>
      </c>
      <c r="BF295">
        <v>4500</v>
      </c>
      <c r="BG295" t="b">
        <f t="shared" si="101"/>
        <v>1</v>
      </c>
      <c r="BH295">
        <v>0</v>
      </c>
      <c r="BI295">
        <v>0</v>
      </c>
      <c r="BJ295">
        <f t="shared" si="102"/>
        <v>0</v>
      </c>
      <c r="BK295">
        <f t="shared" si="103"/>
        <v>0</v>
      </c>
      <c r="BL295">
        <f t="shared" si="104"/>
        <v>0</v>
      </c>
      <c r="BM295">
        <f t="shared" si="105"/>
        <v>0</v>
      </c>
      <c r="BN295">
        <f t="shared" si="106"/>
        <v>0</v>
      </c>
      <c r="BO295">
        <f t="shared" si="107"/>
        <v>0</v>
      </c>
      <c r="BP295">
        <v>0</v>
      </c>
      <c r="BQ295">
        <f t="shared" si="108"/>
        <v>0</v>
      </c>
      <c r="BR295">
        <f t="shared" si="109"/>
        <v>0</v>
      </c>
      <c r="BS295">
        <v>2</v>
      </c>
      <c r="BT295">
        <v>0</v>
      </c>
      <c r="BU295" t="str">
        <f t="shared" si="90"/>
        <v>2017辽宁省</v>
      </c>
      <c r="BV295">
        <v>1</v>
      </c>
      <c r="BW295">
        <v>1</v>
      </c>
    </row>
    <row r="296" spans="1:75" x14ac:dyDescent="0.3">
      <c r="A296">
        <v>2019</v>
      </c>
      <c r="B296" t="s">
        <v>110</v>
      </c>
      <c r="C296" t="s">
        <v>791</v>
      </c>
      <c r="D296" t="s">
        <v>805</v>
      </c>
      <c r="E296" t="s">
        <v>24</v>
      </c>
      <c r="F296">
        <v>210602019</v>
      </c>
      <c r="G296" t="s">
        <v>806</v>
      </c>
      <c r="H296" t="s">
        <v>794</v>
      </c>
      <c r="I296" t="s">
        <v>807</v>
      </c>
      <c r="J296">
        <v>43.913043478260867</v>
      </c>
      <c r="K296">
        <v>1.6425935377650496</v>
      </c>
      <c r="L296" t="str">
        <f t="shared" si="91"/>
        <v>2020丹东市</v>
      </c>
      <c r="M296">
        <v>40.700000000000003</v>
      </c>
      <c r="N296">
        <f t="shared" si="92"/>
        <v>1.6095944092252201</v>
      </c>
      <c r="O296">
        <v>0.25</v>
      </c>
      <c r="P296">
        <v>6.8853612200315117</v>
      </c>
      <c r="Q296">
        <v>4.5086105104294134</v>
      </c>
      <c r="R296">
        <v>0.13362809273503889</v>
      </c>
      <c r="S296">
        <v>0.33638435432020269</v>
      </c>
      <c r="T296">
        <v>2.3673559210260189</v>
      </c>
      <c r="U296" t="s">
        <v>5364</v>
      </c>
      <c r="V296">
        <v>2</v>
      </c>
      <c r="W296" t="s">
        <v>733</v>
      </c>
      <c r="X296">
        <v>2018</v>
      </c>
      <c r="Y296" t="s">
        <v>739</v>
      </c>
      <c r="Z296">
        <v>50.726027397260275</v>
      </c>
      <c r="AA296">
        <f t="shared" si="88"/>
        <v>1.7052308519289867</v>
      </c>
      <c r="AB296">
        <v>61.544117647058826</v>
      </c>
      <c r="AC296">
        <f t="shared" si="93"/>
        <v>1.7891865496230426</v>
      </c>
      <c r="AD296" t="s">
        <v>804</v>
      </c>
      <c r="AE296">
        <v>41.232876712328768</v>
      </c>
      <c r="AF296">
        <f t="shared" si="94"/>
        <v>1.6152436354733875</v>
      </c>
      <c r="AG296">
        <v>42.941176470588239</v>
      </c>
      <c r="AH296">
        <f t="shared" si="95"/>
        <v>1.632873938742182</v>
      </c>
      <c r="AI296">
        <f t="shared" si="96"/>
        <v>1.2302325581395348</v>
      </c>
      <c r="AJ296">
        <f t="shared" si="89"/>
        <v>9.493150684931507</v>
      </c>
      <c r="AK296">
        <f t="shared" si="97"/>
        <v>1.4332191780821917</v>
      </c>
      <c r="AL296">
        <f t="shared" si="98"/>
        <v>18.602941176470587</v>
      </c>
      <c r="AM296">
        <v>54</v>
      </c>
      <c r="AN296">
        <v>1</v>
      </c>
      <c r="AO296">
        <v>0</v>
      </c>
      <c r="AP296">
        <v>1</v>
      </c>
      <c r="AQ296">
        <v>1.64259353776505</v>
      </c>
      <c r="AR296">
        <v>0</v>
      </c>
      <c r="AS296">
        <v>0</v>
      </c>
      <c r="AT296">
        <v>4582</v>
      </c>
      <c r="AU296">
        <v>3.6610550848533787</v>
      </c>
      <c r="AV296">
        <v>0</v>
      </c>
      <c r="AW296">
        <v>0</v>
      </c>
      <c r="AX296">
        <v>1</v>
      </c>
      <c r="AY296">
        <v>0</v>
      </c>
      <c r="AZ296">
        <f t="shared" si="99"/>
        <v>1.2302325581395348</v>
      </c>
      <c r="BA296">
        <f t="shared" si="100"/>
        <v>0</v>
      </c>
      <c r="BB296">
        <v>0</v>
      </c>
      <c r="BC296" t="s">
        <v>804</v>
      </c>
      <c r="BD296">
        <v>1</v>
      </c>
      <c r="BE296">
        <v>1</v>
      </c>
      <c r="BF296">
        <v>5298</v>
      </c>
      <c r="BG296" t="b">
        <f t="shared" si="101"/>
        <v>0</v>
      </c>
      <c r="BH296">
        <v>0</v>
      </c>
      <c r="BI296">
        <v>0</v>
      </c>
      <c r="BJ296">
        <f t="shared" si="102"/>
        <v>0</v>
      </c>
      <c r="BK296">
        <f t="shared" si="103"/>
        <v>0</v>
      </c>
      <c r="BL296">
        <f t="shared" si="104"/>
        <v>0</v>
      </c>
      <c r="BM296">
        <f t="shared" si="105"/>
        <v>0</v>
      </c>
      <c r="BN296">
        <f t="shared" si="106"/>
        <v>0</v>
      </c>
      <c r="BO296">
        <f t="shared" si="107"/>
        <v>0</v>
      </c>
      <c r="BP296">
        <v>0</v>
      </c>
      <c r="BQ296">
        <f t="shared" si="108"/>
        <v>0</v>
      </c>
      <c r="BR296">
        <f t="shared" si="109"/>
        <v>0</v>
      </c>
      <c r="BS296">
        <v>2</v>
      </c>
      <c r="BT296">
        <v>0</v>
      </c>
      <c r="BU296" t="str">
        <f t="shared" si="90"/>
        <v>2018辽宁省</v>
      </c>
      <c r="BV296">
        <v>2</v>
      </c>
      <c r="BW296">
        <v>0</v>
      </c>
    </row>
    <row r="297" spans="1:75" x14ac:dyDescent="0.3">
      <c r="A297">
        <v>2020</v>
      </c>
      <c r="B297" t="s">
        <v>110</v>
      </c>
      <c r="C297" t="s">
        <v>791</v>
      </c>
      <c r="D297" t="s">
        <v>805</v>
      </c>
      <c r="E297" t="s">
        <v>24</v>
      </c>
      <c r="F297">
        <v>210602019</v>
      </c>
      <c r="G297" t="s">
        <v>806</v>
      </c>
      <c r="H297" t="s">
        <v>794</v>
      </c>
      <c r="I297" t="s">
        <v>808</v>
      </c>
      <c r="J297">
        <v>40.700000000000003</v>
      </c>
      <c r="K297">
        <v>1.6095944092252201</v>
      </c>
      <c r="L297" t="str">
        <f t="shared" si="91"/>
        <v>2021丹东市</v>
      </c>
      <c r="M297">
        <v>50.36</v>
      </c>
      <c r="N297">
        <f t="shared" si="92"/>
        <v>1.7020857214358249</v>
      </c>
      <c r="O297">
        <v>0.24260000000000001</v>
      </c>
      <c r="P297">
        <v>6.8915374576725643</v>
      </c>
      <c r="Q297">
        <v>4.5488682907918561</v>
      </c>
      <c r="R297">
        <v>0.14632738514518279</v>
      </c>
      <c r="S297">
        <v>0.31635172901828812</v>
      </c>
      <c r="T297">
        <v>2.363611979892144</v>
      </c>
      <c r="U297" t="s">
        <v>5359</v>
      </c>
      <c r="V297">
        <v>2</v>
      </c>
      <c r="W297" t="s">
        <v>733</v>
      </c>
      <c r="X297">
        <v>2018</v>
      </c>
      <c r="Y297" t="s">
        <v>739</v>
      </c>
      <c r="Z297">
        <v>50.726027397260275</v>
      </c>
      <c r="AA297">
        <f t="shared" si="88"/>
        <v>1.7052308519289867</v>
      </c>
      <c r="AB297">
        <v>61.544117647058826</v>
      </c>
      <c r="AC297">
        <f t="shared" si="93"/>
        <v>1.7891865496230426</v>
      </c>
      <c r="AD297" t="s">
        <v>804</v>
      </c>
      <c r="AE297">
        <v>41.232876712328768</v>
      </c>
      <c r="AF297">
        <f t="shared" si="94"/>
        <v>1.6152436354733875</v>
      </c>
      <c r="AG297">
        <v>42.941176470588239</v>
      </c>
      <c r="AH297">
        <f t="shared" si="95"/>
        <v>1.632873938742182</v>
      </c>
      <c r="AI297">
        <f t="shared" si="96"/>
        <v>1.2302325581395348</v>
      </c>
      <c r="AJ297">
        <f t="shared" si="89"/>
        <v>9.493150684931507</v>
      </c>
      <c r="AK297">
        <f t="shared" si="97"/>
        <v>1.4332191780821917</v>
      </c>
      <c r="AL297">
        <f t="shared" si="98"/>
        <v>18.602941176470587</v>
      </c>
      <c r="AM297">
        <v>55</v>
      </c>
      <c r="AN297">
        <v>1</v>
      </c>
      <c r="AO297">
        <v>0</v>
      </c>
      <c r="AP297">
        <v>2</v>
      </c>
      <c r="AQ297">
        <v>1.6095944092252199</v>
      </c>
      <c r="AR297">
        <v>1</v>
      </c>
      <c r="AS297">
        <v>1</v>
      </c>
      <c r="AT297">
        <v>4932</v>
      </c>
      <c r="AU297">
        <v>3.6930230679236939</v>
      </c>
      <c r="AV297">
        <v>0</v>
      </c>
      <c r="AW297">
        <v>0</v>
      </c>
      <c r="AX297">
        <v>1</v>
      </c>
      <c r="AY297">
        <v>0</v>
      </c>
      <c r="AZ297">
        <f t="shared" si="99"/>
        <v>1.2302325581395348</v>
      </c>
      <c r="BA297">
        <f t="shared" si="100"/>
        <v>0</v>
      </c>
      <c r="BB297">
        <v>0</v>
      </c>
      <c r="BC297" t="s">
        <v>807</v>
      </c>
      <c r="BD297">
        <v>0</v>
      </c>
      <c r="BE297">
        <v>0</v>
      </c>
      <c r="BF297">
        <v>4582</v>
      </c>
      <c r="BG297" t="b">
        <f t="shared" si="101"/>
        <v>0</v>
      </c>
      <c r="BH297">
        <v>0</v>
      </c>
      <c r="BI297">
        <v>0</v>
      </c>
      <c r="BJ297">
        <f t="shared" si="102"/>
        <v>0</v>
      </c>
      <c r="BK297">
        <f t="shared" si="103"/>
        <v>0</v>
      </c>
      <c r="BL297">
        <f t="shared" si="104"/>
        <v>0</v>
      </c>
      <c r="BM297">
        <f t="shared" si="105"/>
        <v>0</v>
      </c>
      <c r="BN297">
        <f t="shared" si="106"/>
        <v>0</v>
      </c>
      <c r="BO297">
        <f t="shared" si="107"/>
        <v>0</v>
      </c>
      <c r="BP297">
        <v>0</v>
      </c>
      <c r="BQ297">
        <f t="shared" si="108"/>
        <v>0</v>
      </c>
      <c r="BR297">
        <f t="shared" si="109"/>
        <v>0</v>
      </c>
      <c r="BS297">
        <v>0</v>
      </c>
      <c r="BT297">
        <v>0</v>
      </c>
      <c r="BU297" t="str">
        <f t="shared" si="90"/>
        <v>2019辽宁省</v>
      </c>
      <c r="BV297">
        <v>2</v>
      </c>
      <c r="BW297">
        <v>0</v>
      </c>
    </row>
    <row r="298" spans="1:75" x14ac:dyDescent="0.3">
      <c r="A298">
        <v>2021</v>
      </c>
      <c r="B298" t="s">
        <v>110</v>
      </c>
      <c r="C298" t="s">
        <v>791</v>
      </c>
      <c r="D298" t="s">
        <v>827</v>
      </c>
      <c r="E298" t="s">
        <v>24</v>
      </c>
      <c r="F298">
        <v>210602021</v>
      </c>
      <c r="G298" t="s">
        <v>828</v>
      </c>
      <c r="H298" t="s">
        <v>794</v>
      </c>
      <c r="I298" t="s">
        <v>829</v>
      </c>
      <c r="J298">
        <v>50.36</v>
      </c>
      <c r="K298">
        <v>1.7020857214358249</v>
      </c>
      <c r="L298" t="str">
        <f t="shared" si="91"/>
        <v>2022丹东市</v>
      </c>
      <c r="M298">
        <v>55.23</v>
      </c>
      <c r="N298">
        <f t="shared" si="92"/>
        <v>1.7421750432236771</v>
      </c>
      <c r="O298">
        <v>0.25879999999999997</v>
      </c>
      <c r="P298">
        <v>6.9314578706890053</v>
      </c>
      <c r="Q298">
        <v>4.5955182666712382</v>
      </c>
      <c r="R298">
        <v>0.1455693937532038</v>
      </c>
      <c r="S298">
        <v>0.41217443286435568</v>
      </c>
      <c r="T298">
        <v>2.3598354823398879</v>
      </c>
      <c r="U298" t="s">
        <v>4999</v>
      </c>
      <c r="V298">
        <v>2</v>
      </c>
      <c r="W298" t="s">
        <v>550</v>
      </c>
      <c r="X298">
        <v>2020</v>
      </c>
      <c r="Y298" t="s">
        <v>830</v>
      </c>
      <c r="Z298">
        <v>45.43</v>
      </c>
      <c r="AA298">
        <f t="shared" si="88"/>
        <v>1.6573427368146261</v>
      </c>
      <c r="AB298">
        <v>42.647058823529413</v>
      </c>
      <c r="AC298">
        <f t="shared" si="93"/>
        <v>1.6298890851927197</v>
      </c>
      <c r="AD298" t="s">
        <v>808</v>
      </c>
      <c r="AE298">
        <v>40.700000000000003</v>
      </c>
      <c r="AF298">
        <f t="shared" si="94"/>
        <v>1.6095944092252201</v>
      </c>
      <c r="AG298">
        <v>58.82352941176471</v>
      </c>
      <c r="AH298">
        <f t="shared" si="95"/>
        <v>1.7695510786217261</v>
      </c>
      <c r="AI298">
        <f t="shared" si="96"/>
        <v>1.1162162162162161</v>
      </c>
      <c r="AJ298">
        <f t="shared" si="89"/>
        <v>4.7299999999999969</v>
      </c>
      <c r="AK298">
        <f t="shared" si="97"/>
        <v>0.72499999999999998</v>
      </c>
      <c r="AL298">
        <f t="shared" si="98"/>
        <v>-16.176470588235297</v>
      </c>
      <c r="AM298">
        <v>57</v>
      </c>
      <c r="AN298">
        <v>0</v>
      </c>
      <c r="AO298">
        <v>1</v>
      </c>
      <c r="AP298">
        <v>1</v>
      </c>
      <c r="AQ298">
        <v>1.7020857214358249</v>
      </c>
      <c r="AR298">
        <v>1</v>
      </c>
      <c r="AS298">
        <v>1</v>
      </c>
      <c r="AT298">
        <v>4944</v>
      </c>
      <c r="AU298">
        <v>3.6940784620807596</v>
      </c>
      <c r="AV298">
        <v>0</v>
      </c>
      <c r="AW298">
        <v>0</v>
      </c>
      <c r="AX298">
        <v>1</v>
      </c>
      <c r="AY298">
        <v>0</v>
      </c>
      <c r="AZ298">
        <f t="shared" si="99"/>
        <v>1.1162162162162161</v>
      </c>
      <c r="BA298">
        <f t="shared" si="100"/>
        <v>0</v>
      </c>
      <c r="BB298">
        <v>0</v>
      </c>
      <c r="BC298" t="s">
        <v>808</v>
      </c>
      <c r="BD298">
        <v>1</v>
      </c>
      <c r="BE298">
        <v>1</v>
      </c>
      <c r="BF298">
        <v>4932</v>
      </c>
      <c r="BG298" t="b">
        <f t="shared" si="101"/>
        <v>1</v>
      </c>
      <c r="BH298">
        <v>0</v>
      </c>
      <c r="BI298">
        <v>0</v>
      </c>
      <c r="BJ298">
        <f t="shared" si="102"/>
        <v>0</v>
      </c>
      <c r="BK298">
        <f t="shared" si="103"/>
        <v>0</v>
      </c>
      <c r="BL298">
        <f t="shared" si="104"/>
        <v>0</v>
      </c>
      <c r="BM298">
        <f t="shared" si="105"/>
        <v>0</v>
      </c>
      <c r="BN298">
        <f t="shared" si="106"/>
        <v>0</v>
      </c>
      <c r="BO298">
        <f t="shared" si="107"/>
        <v>0</v>
      </c>
      <c r="BP298">
        <v>0</v>
      </c>
      <c r="BQ298">
        <f t="shared" si="108"/>
        <v>0</v>
      </c>
      <c r="BR298">
        <f t="shared" si="109"/>
        <v>0</v>
      </c>
      <c r="BS298">
        <v>0</v>
      </c>
      <c r="BT298">
        <v>0</v>
      </c>
      <c r="BU298" t="str">
        <f t="shared" si="90"/>
        <v>2020辽宁省</v>
      </c>
      <c r="BV298">
        <v>0</v>
      </c>
      <c r="BW298">
        <v>0</v>
      </c>
    </row>
    <row r="299" spans="1:75" x14ac:dyDescent="0.3">
      <c r="A299">
        <v>2022</v>
      </c>
      <c r="B299" t="s">
        <v>110</v>
      </c>
      <c r="C299" t="s">
        <v>791</v>
      </c>
      <c r="D299" t="s">
        <v>827</v>
      </c>
      <c r="E299" t="s">
        <v>24</v>
      </c>
      <c r="F299">
        <v>210602021</v>
      </c>
      <c r="G299" t="s">
        <v>828</v>
      </c>
      <c r="H299" t="s">
        <v>794</v>
      </c>
      <c r="I299" t="s">
        <v>831</v>
      </c>
      <c r="J299">
        <v>55.23</v>
      </c>
      <c r="K299">
        <v>1.7421750432236771</v>
      </c>
      <c r="L299" t="str">
        <f t="shared" si="91"/>
        <v>2023丹东市</v>
      </c>
      <c r="M299">
        <v>62.51</v>
      </c>
      <c r="N299">
        <f t="shared" si="92"/>
        <v>1.7959494989028033</v>
      </c>
      <c r="O299">
        <v>0.2611</v>
      </c>
      <c r="P299">
        <v>5.9498777040368749</v>
      </c>
      <c r="Q299">
        <v>4.6204483847117093</v>
      </c>
      <c r="R299">
        <v>0.14408564098027071</v>
      </c>
      <c r="S299">
        <v>0.29328755801934742</v>
      </c>
      <c r="T299">
        <v>2.356025857193123</v>
      </c>
      <c r="U299" t="s">
        <v>5354</v>
      </c>
      <c r="V299">
        <v>2</v>
      </c>
      <c r="W299" t="s">
        <v>550</v>
      </c>
      <c r="X299">
        <v>2020</v>
      </c>
      <c r="Y299" t="s">
        <v>830</v>
      </c>
      <c r="Z299">
        <v>45.43</v>
      </c>
      <c r="AA299">
        <f t="shared" si="88"/>
        <v>1.6573427368146261</v>
      </c>
      <c r="AB299">
        <v>42.647058823529413</v>
      </c>
      <c r="AC299">
        <f t="shared" si="93"/>
        <v>1.6298890851927197</v>
      </c>
      <c r="AD299" t="s">
        <v>808</v>
      </c>
      <c r="AE299">
        <v>40.700000000000003</v>
      </c>
      <c r="AF299">
        <f t="shared" si="94"/>
        <v>1.6095944092252201</v>
      </c>
      <c r="AG299">
        <v>58.82352941176471</v>
      </c>
      <c r="AH299">
        <f t="shared" si="95"/>
        <v>1.7695510786217261</v>
      </c>
      <c r="AI299">
        <f t="shared" si="96"/>
        <v>1.1162162162162161</v>
      </c>
      <c r="AJ299">
        <f t="shared" si="89"/>
        <v>4.7299999999999969</v>
      </c>
      <c r="AK299">
        <f t="shared" si="97"/>
        <v>0.72499999999999998</v>
      </c>
      <c r="AL299">
        <f t="shared" si="98"/>
        <v>-16.176470588235297</v>
      </c>
      <c r="AM299">
        <v>58</v>
      </c>
      <c r="AN299">
        <v>0</v>
      </c>
      <c r="AO299">
        <v>1</v>
      </c>
      <c r="AP299">
        <v>2</v>
      </c>
      <c r="AQ299">
        <v>1.7421750432236769</v>
      </c>
      <c r="AR299">
        <v>0</v>
      </c>
      <c r="AS299">
        <v>0</v>
      </c>
      <c r="AT299">
        <v>5515</v>
      </c>
      <c r="AU299">
        <v>3.7415455167762093</v>
      </c>
      <c r="AV299">
        <v>0</v>
      </c>
      <c r="AW299">
        <v>0</v>
      </c>
      <c r="AX299">
        <v>1</v>
      </c>
      <c r="AY299">
        <v>0</v>
      </c>
      <c r="AZ299">
        <f t="shared" si="99"/>
        <v>1.1162162162162161</v>
      </c>
      <c r="BA299">
        <f t="shared" si="100"/>
        <v>0</v>
      </c>
      <c r="BB299">
        <v>0</v>
      </c>
      <c r="BC299" t="s">
        <v>829</v>
      </c>
      <c r="BD299">
        <v>1</v>
      </c>
      <c r="BE299">
        <v>1</v>
      </c>
      <c r="BF299">
        <v>4944</v>
      </c>
      <c r="BG299" t="b">
        <f t="shared" si="101"/>
        <v>1</v>
      </c>
      <c r="BH299">
        <v>0</v>
      </c>
      <c r="BI299">
        <v>0</v>
      </c>
      <c r="BJ299">
        <f t="shared" si="102"/>
        <v>0</v>
      </c>
      <c r="BK299">
        <f t="shared" si="103"/>
        <v>0</v>
      </c>
      <c r="BL299">
        <f t="shared" si="104"/>
        <v>0</v>
      </c>
      <c r="BM299">
        <f t="shared" si="105"/>
        <v>0</v>
      </c>
      <c r="BN299">
        <f t="shared" si="106"/>
        <v>0</v>
      </c>
      <c r="BO299">
        <f t="shared" si="107"/>
        <v>0</v>
      </c>
      <c r="BP299">
        <v>0</v>
      </c>
      <c r="BQ299">
        <f t="shared" si="108"/>
        <v>0</v>
      </c>
      <c r="BR299">
        <f t="shared" si="109"/>
        <v>0</v>
      </c>
      <c r="BS299">
        <v>0</v>
      </c>
      <c r="BT299">
        <v>0</v>
      </c>
      <c r="BU299" t="str">
        <f t="shared" si="90"/>
        <v>2021辽宁省</v>
      </c>
      <c r="BV299">
        <v>0</v>
      </c>
      <c r="BW299">
        <v>0</v>
      </c>
    </row>
    <row r="300" spans="1:75" x14ac:dyDescent="0.3">
      <c r="A300">
        <v>2014</v>
      </c>
      <c r="B300" t="s">
        <v>110</v>
      </c>
      <c r="C300" t="s">
        <v>832</v>
      </c>
      <c r="D300" t="s">
        <v>2068</v>
      </c>
      <c r="E300" t="s">
        <v>24</v>
      </c>
      <c r="F300">
        <v>210702012</v>
      </c>
      <c r="G300" t="s">
        <v>2069</v>
      </c>
      <c r="H300" t="s">
        <v>835</v>
      </c>
      <c r="I300" t="s">
        <v>2070</v>
      </c>
      <c r="J300">
        <v>23.851851851851851</v>
      </c>
      <c r="K300">
        <v>1.3775221032008247</v>
      </c>
      <c r="L300" t="str">
        <f t="shared" si="91"/>
        <v>2015锦州市</v>
      </c>
      <c r="M300">
        <v>11.945</v>
      </c>
      <c r="N300">
        <f t="shared" si="92"/>
        <v>1.0771861540858967</v>
      </c>
      <c r="O300">
        <v>0.46400000000000002</v>
      </c>
      <c r="P300">
        <v>7.1348140519226293</v>
      </c>
      <c r="Q300">
        <v>4.6460506572060956</v>
      </c>
      <c r="R300">
        <v>0.1174228829242074</v>
      </c>
      <c r="S300">
        <v>0.59896581970212381</v>
      </c>
      <c r="T300">
        <v>2.4847268042986621</v>
      </c>
      <c r="U300" t="s">
        <v>5076</v>
      </c>
      <c r="V300">
        <v>1</v>
      </c>
      <c r="W300" t="s">
        <v>110</v>
      </c>
      <c r="X300">
        <v>2013</v>
      </c>
      <c r="Y300" t="s">
        <v>4875</v>
      </c>
      <c r="Z300">
        <v>13.142857142857142</v>
      </c>
      <c r="AA300">
        <f t="shared" si="88"/>
        <v>1.1186897873312984</v>
      </c>
      <c r="AB300">
        <v>6.0714285714285712</v>
      </c>
      <c r="AC300">
        <f t="shared" si="93"/>
        <v>0.78329089003605468</v>
      </c>
      <c r="AD300" t="s">
        <v>5292</v>
      </c>
      <c r="AE300">
        <v>16</v>
      </c>
      <c r="AF300">
        <f t="shared" si="94"/>
        <v>1.2041199826559248</v>
      </c>
      <c r="AG300">
        <v>15</v>
      </c>
      <c r="AH300">
        <f t="shared" si="95"/>
        <v>1.1760912590556813</v>
      </c>
      <c r="AI300">
        <f t="shared" si="96"/>
        <v>0.8214285714285714</v>
      </c>
      <c r="AJ300">
        <f t="shared" si="89"/>
        <v>-2.8571428571428577</v>
      </c>
      <c r="AK300">
        <f t="shared" si="97"/>
        <v>0.40476190476190477</v>
      </c>
      <c r="AL300">
        <f t="shared" si="98"/>
        <v>-8.9285714285714288</v>
      </c>
      <c r="AM300">
        <v>57</v>
      </c>
      <c r="AN300">
        <v>0</v>
      </c>
      <c r="AO300">
        <v>1</v>
      </c>
      <c r="AP300">
        <v>3</v>
      </c>
      <c r="AQ300">
        <v>1.3775221032008249</v>
      </c>
      <c r="AR300">
        <v>0</v>
      </c>
      <c r="AS300">
        <v>0</v>
      </c>
      <c r="AT300">
        <v>3958</v>
      </c>
      <c r="AU300">
        <v>3.5974757898703773</v>
      </c>
      <c r="AV300">
        <v>0</v>
      </c>
      <c r="AW300">
        <v>0</v>
      </c>
      <c r="AX300">
        <v>0</v>
      </c>
      <c r="AY300">
        <v>1</v>
      </c>
      <c r="AZ300">
        <f t="shared" si="99"/>
        <v>0</v>
      </c>
      <c r="BA300">
        <f t="shared" si="100"/>
        <v>0.8214285714285714</v>
      </c>
      <c r="BB300">
        <v>0</v>
      </c>
      <c r="BC300" t="s">
        <v>5292</v>
      </c>
      <c r="BD300">
        <v>0</v>
      </c>
      <c r="BE300">
        <v>0</v>
      </c>
      <c r="BF300">
        <v>4691</v>
      </c>
      <c r="BG300" t="b">
        <f t="shared" si="101"/>
        <v>1</v>
      </c>
      <c r="BH300">
        <v>0</v>
      </c>
      <c r="BI300">
        <v>0</v>
      </c>
      <c r="BJ300">
        <f t="shared" si="102"/>
        <v>0</v>
      </c>
      <c r="BK300">
        <f t="shared" si="103"/>
        <v>0</v>
      </c>
      <c r="BL300">
        <f t="shared" si="104"/>
        <v>0</v>
      </c>
      <c r="BM300">
        <f t="shared" si="105"/>
        <v>0</v>
      </c>
      <c r="BN300">
        <f t="shared" si="106"/>
        <v>0</v>
      </c>
      <c r="BO300">
        <f t="shared" si="107"/>
        <v>0</v>
      </c>
      <c r="BP300">
        <v>0</v>
      </c>
      <c r="BQ300">
        <f t="shared" si="108"/>
        <v>0</v>
      </c>
      <c r="BR300">
        <f t="shared" si="109"/>
        <v>0</v>
      </c>
      <c r="BS300">
        <v>1</v>
      </c>
      <c r="BT300">
        <v>0</v>
      </c>
      <c r="BU300" t="str">
        <f t="shared" si="90"/>
        <v>2013辽宁省</v>
      </c>
      <c r="BV300">
        <v>0</v>
      </c>
      <c r="BW300">
        <v>0</v>
      </c>
    </row>
    <row r="301" spans="1:75" x14ac:dyDescent="0.3">
      <c r="A301">
        <v>2016</v>
      </c>
      <c r="B301" t="s">
        <v>110</v>
      </c>
      <c r="C301" t="s">
        <v>832</v>
      </c>
      <c r="D301" t="s">
        <v>2071</v>
      </c>
      <c r="E301" t="s">
        <v>24</v>
      </c>
      <c r="F301">
        <v>210702015</v>
      </c>
      <c r="G301" t="s">
        <v>2072</v>
      </c>
      <c r="H301" t="s">
        <v>835</v>
      </c>
      <c r="I301" t="s">
        <v>2074</v>
      </c>
      <c r="J301">
        <v>27.53846153846154</v>
      </c>
      <c r="K301">
        <v>1.4399396743370376</v>
      </c>
      <c r="L301" t="str">
        <f t="shared" si="91"/>
        <v>2017锦州市</v>
      </c>
      <c r="M301">
        <v>24.253731343283583</v>
      </c>
      <c r="N301">
        <f t="shared" si="92"/>
        <v>1.3847785626140667</v>
      </c>
      <c r="O301">
        <v>0.34200000000000003</v>
      </c>
      <c r="P301">
        <v>7.0140220741970509</v>
      </c>
      <c r="Q301">
        <v>4.5275267920195006</v>
      </c>
      <c r="R301">
        <v>0.13940735349664199</v>
      </c>
      <c r="S301">
        <v>0.39066855832035891</v>
      </c>
      <c r="T301">
        <v>2.480006942957151</v>
      </c>
      <c r="U301" t="s">
        <v>5247</v>
      </c>
      <c r="V301">
        <v>2</v>
      </c>
      <c r="W301" t="s">
        <v>424</v>
      </c>
      <c r="X301">
        <v>2014</v>
      </c>
      <c r="Y301" t="s">
        <v>4900</v>
      </c>
      <c r="Z301">
        <v>26.185185185185183</v>
      </c>
      <c r="AA301">
        <f t="shared" si="88"/>
        <v>1.418055649637912</v>
      </c>
      <c r="AB301">
        <v>23.272727272727273</v>
      </c>
      <c r="AC301">
        <f t="shared" si="93"/>
        <v>1.3668472801536244</v>
      </c>
      <c r="AD301" t="s">
        <v>2070</v>
      </c>
      <c r="AE301">
        <v>23.851851851851851</v>
      </c>
      <c r="AF301">
        <f t="shared" si="94"/>
        <v>1.3775221032008247</v>
      </c>
      <c r="AG301">
        <v>18.36363636363636</v>
      </c>
      <c r="AH301">
        <f t="shared" si="95"/>
        <v>1.2639586842883985</v>
      </c>
      <c r="AI301">
        <f t="shared" si="96"/>
        <v>1.0978260869565217</v>
      </c>
      <c r="AJ301">
        <f t="shared" si="89"/>
        <v>2.3333333333333321</v>
      </c>
      <c r="AK301">
        <f t="shared" si="97"/>
        <v>1.2673267326732676</v>
      </c>
      <c r="AL301">
        <f t="shared" si="98"/>
        <v>4.9090909090909136</v>
      </c>
      <c r="AM301">
        <v>53</v>
      </c>
      <c r="AN301">
        <v>1</v>
      </c>
      <c r="AO301">
        <v>1</v>
      </c>
      <c r="AP301">
        <v>2</v>
      </c>
      <c r="AQ301">
        <v>1.4399396743370381</v>
      </c>
      <c r="AR301">
        <v>0</v>
      </c>
      <c r="AS301">
        <v>0</v>
      </c>
      <c r="AT301">
        <v>4814</v>
      </c>
      <c r="AU301">
        <v>3.6825060859390111</v>
      </c>
      <c r="AV301">
        <v>1</v>
      </c>
      <c r="AW301">
        <v>0</v>
      </c>
      <c r="AX301">
        <v>1</v>
      </c>
      <c r="AY301">
        <v>0</v>
      </c>
      <c r="AZ301">
        <f t="shared" si="99"/>
        <v>1.0978260869565217</v>
      </c>
      <c r="BA301">
        <f t="shared" si="100"/>
        <v>0</v>
      </c>
      <c r="BB301">
        <v>1</v>
      </c>
      <c r="BC301" t="s">
        <v>2073</v>
      </c>
      <c r="BD301">
        <v>0</v>
      </c>
      <c r="BE301">
        <v>0</v>
      </c>
      <c r="BF301">
        <v>4442</v>
      </c>
      <c r="BG301" t="b">
        <f t="shared" si="101"/>
        <v>0</v>
      </c>
      <c r="BH301">
        <v>0</v>
      </c>
      <c r="BI301">
        <v>0</v>
      </c>
      <c r="BJ301">
        <f t="shared" si="102"/>
        <v>1</v>
      </c>
      <c r="BK301">
        <f t="shared" si="103"/>
        <v>0</v>
      </c>
      <c r="BL301">
        <f t="shared" si="104"/>
        <v>0</v>
      </c>
      <c r="BM301">
        <f t="shared" si="105"/>
        <v>0</v>
      </c>
      <c r="BN301">
        <f t="shared" si="106"/>
        <v>1</v>
      </c>
      <c r="BO301">
        <f t="shared" si="107"/>
        <v>0</v>
      </c>
      <c r="BP301">
        <v>0</v>
      </c>
      <c r="BQ301">
        <f t="shared" si="108"/>
        <v>1</v>
      </c>
      <c r="BR301">
        <f t="shared" si="109"/>
        <v>1</v>
      </c>
      <c r="BS301">
        <v>1</v>
      </c>
      <c r="BT301">
        <v>1</v>
      </c>
      <c r="BU301" t="str">
        <f t="shared" si="90"/>
        <v>2015辽宁省</v>
      </c>
      <c r="BV301">
        <v>1</v>
      </c>
      <c r="BW301">
        <v>1</v>
      </c>
    </row>
    <row r="302" spans="1:75" x14ac:dyDescent="0.3">
      <c r="A302">
        <v>2015</v>
      </c>
      <c r="B302" t="s">
        <v>110</v>
      </c>
      <c r="C302" t="s">
        <v>832</v>
      </c>
      <c r="D302" t="s">
        <v>2071</v>
      </c>
      <c r="E302" t="s">
        <v>24</v>
      </c>
      <c r="F302">
        <v>210702015</v>
      </c>
      <c r="G302" t="s">
        <v>2072</v>
      </c>
      <c r="H302" t="s">
        <v>835</v>
      </c>
      <c r="I302" t="s">
        <v>2073</v>
      </c>
      <c r="J302">
        <v>11.945</v>
      </c>
      <c r="K302">
        <v>1.0771861540858967</v>
      </c>
      <c r="L302" t="str">
        <f t="shared" si="91"/>
        <v>2016锦州市</v>
      </c>
      <c r="M302">
        <v>27.53846153846154</v>
      </c>
      <c r="N302">
        <f t="shared" si="92"/>
        <v>1.4399396743370376</v>
      </c>
      <c r="O302">
        <v>0.42849999999999999</v>
      </c>
      <c r="P302">
        <v>7.1229786485709354</v>
      </c>
      <c r="Q302">
        <v>4.635554112905159</v>
      </c>
      <c r="R302">
        <v>0.14537117410058351</v>
      </c>
      <c r="S302">
        <v>0.36037647341775653</v>
      </c>
      <c r="T302">
        <v>2.4808115115009639</v>
      </c>
      <c r="U302" t="s">
        <v>5251</v>
      </c>
      <c r="V302">
        <v>2</v>
      </c>
      <c r="W302" t="s">
        <v>424</v>
      </c>
      <c r="X302">
        <v>2014</v>
      </c>
      <c r="Y302" t="s">
        <v>4900</v>
      </c>
      <c r="Z302">
        <v>26.185185185185183</v>
      </c>
      <c r="AA302">
        <f t="shared" si="88"/>
        <v>1.418055649637912</v>
      </c>
      <c r="AB302">
        <v>23.272727272727273</v>
      </c>
      <c r="AC302">
        <f t="shared" si="93"/>
        <v>1.3668472801536244</v>
      </c>
      <c r="AD302" t="s">
        <v>2070</v>
      </c>
      <c r="AE302">
        <v>23.851851851851851</v>
      </c>
      <c r="AF302">
        <f t="shared" si="94"/>
        <v>1.3775221032008247</v>
      </c>
      <c r="AG302">
        <v>18.36363636363636</v>
      </c>
      <c r="AH302">
        <f t="shared" si="95"/>
        <v>1.2639586842883985</v>
      </c>
      <c r="AI302">
        <f t="shared" si="96"/>
        <v>1.0978260869565217</v>
      </c>
      <c r="AJ302">
        <f t="shared" si="89"/>
        <v>2.3333333333333321</v>
      </c>
      <c r="AK302">
        <f t="shared" si="97"/>
        <v>1.2673267326732676</v>
      </c>
      <c r="AL302">
        <f t="shared" si="98"/>
        <v>4.9090909090909136</v>
      </c>
      <c r="AM302">
        <v>52</v>
      </c>
      <c r="AN302">
        <v>1</v>
      </c>
      <c r="AO302">
        <v>1</v>
      </c>
      <c r="AP302">
        <v>1</v>
      </c>
      <c r="AQ302">
        <v>1.0771861540858969</v>
      </c>
      <c r="AR302">
        <v>0</v>
      </c>
      <c r="AS302">
        <v>0</v>
      </c>
      <c r="AT302">
        <v>4442</v>
      </c>
      <c r="AU302">
        <v>3.6475785542124552</v>
      </c>
      <c r="AV302">
        <v>1</v>
      </c>
      <c r="AW302">
        <v>1</v>
      </c>
      <c r="AX302">
        <v>1</v>
      </c>
      <c r="AY302">
        <v>0</v>
      </c>
      <c r="AZ302">
        <f t="shared" si="99"/>
        <v>1.0978260869565217</v>
      </c>
      <c r="BA302">
        <f t="shared" si="100"/>
        <v>0</v>
      </c>
      <c r="BB302">
        <v>0</v>
      </c>
      <c r="BC302" t="s">
        <v>2070</v>
      </c>
      <c r="BD302">
        <v>0</v>
      </c>
      <c r="BE302">
        <v>0</v>
      </c>
      <c r="BF302">
        <v>3958</v>
      </c>
      <c r="BG302" t="b">
        <f t="shared" si="101"/>
        <v>0</v>
      </c>
      <c r="BH302">
        <v>0</v>
      </c>
      <c r="BI302">
        <v>0</v>
      </c>
      <c r="BJ302">
        <f t="shared" si="102"/>
        <v>1</v>
      </c>
      <c r="BK302">
        <f t="shared" si="103"/>
        <v>1</v>
      </c>
      <c r="BL302">
        <f t="shared" si="104"/>
        <v>0</v>
      </c>
      <c r="BM302">
        <f t="shared" si="105"/>
        <v>0</v>
      </c>
      <c r="BN302">
        <f t="shared" si="106"/>
        <v>1</v>
      </c>
      <c r="BO302">
        <f t="shared" si="107"/>
        <v>1</v>
      </c>
      <c r="BP302">
        <v>0</v>
      </c>
      <c r="BQ302">
        <f t="shared" si="108"/>
        <v>0</v>
      </c>
      <c r="BR302">
        <f t="shared" si="109"/>
        <v>0</v>
      </c>
      <c r="BS302">
        <v>1</v>
      </c>
      <c r="BT302">
        <v>1</v>
      </c>
      <c r="BU302" t="str">
        <f t="shared" si="90"/>
        <v>2014辽宁省</v>
      </c>
      <c r="BV302">
        <v>1</v>
      </c>
      <c r="BW302">
        <v>0</v>
      </c>
    </row>
    <row r="303" spans="1:75" x14ac:dyDescent="0.3">
      <c r="A303">
        <v>2017</v>
      </c>
      <c r="B303" t="s">
        <v>110</v>
      </c>
      <c r="C303" t="s">
        <v>832</v>
      </c>
      <c r="D303" t="s">
        <v>2075</v>
      </c>
      <c r="E303" t="s">
        <v>24</v>
      </c>
      <c r="F303">
        <v>210702017</v>
      </c>
      <c r="G303" t="s">
        <v>2076</v>
      </c>
      <c r="H303" t="s">
        <v>835</v>
      </c>
      <c r="I303" t="s">
        <v>2077</v>
      </c>
      <c r="J303">
        <v>24.253731343283579</v>
      </c>
      <c r="K303">
        <v>1.3847785626140667</v>
      </c>
      <c r="L303" t="str">
        <f t="shared" si="91"/>
        <v>2018锦州市</v>
      </c>
      <c r="M303">
        <v>40.890410958904113</v>
      </c>
      <c r="N303">
        <f t="shared" si="92"/>
        <v>1.6116214753449321</v>
      </c>
      <c r="O303">
        <v>0.35734971925754061</v>
      </c>
      <c r="P303">
        <v>7.032417278832769</v>
      </c>
      <c r="Q303">
        <v>4.5472084001748438</v>
      </c>
      <c r="R303">
        <v>0.14155148696725359</v>
      </c>
      <c r="S303">
        <v>0.38418947109661628</v>
      </c>
      <c r="T303">
        <v>2.4712917110589392</v>
      </c>
      <c r="U303" t="s">
        <v>4929</v>
      </c>
      <c r="V303">
        <v>1</v>
      </c>
      <c r="W303" t="s">
        <v>110</v>
      </c>
      <c r="X303">
        <v>2016</v>
      </c>
      <c r="Y303" t="s">
        <v>5247</v>
      </c>
      <c r="Z303">
        <v>44.758241758241752</v>
      </c>
      <c r="AA303">
        <f t="shared" si="88"/>
        <v>1.650873017764904</v>
      </c>
      <c r="AB303">
        <v>44.034749034749026</v>
      </c>
      <c r="AC303">
        <f t="shared" si="93"/>
        <v>1.6437955255314154</v>
      </c>
      <c r="AD303" t="s">
        <v>2074</v>
      </c>
      <c r="AE303">
        <v>27.53846153846154</v>
      </c>
      <c r="AF303">
        <f t="shared" si="94"/>
        <v>1.4399396743370376</v>
      </c>
      <c r="AG303">
        <v>33.513513513513509</v>
      </c>
      <c r="AH303">
        <f t="shared" si="95"/>
        <v>1.5252199610952399</v>
      </c>
      <c r="AI303">
        <f t="shared" si="96"/>
        <v>1.6252992817238625</v>
      </c>
      <c r="AJ303">
        <f t="shared" si="89"/>
        <v>17.219780219780212</v>
      </c>
      <c r="AK303">
        <f t="shared" si="97"/>
        <v>1.3139400921658986</v>
      </c>
      <c r="AL303">
        <f t="shared" si="98"/>
        <v>10.521235521235518</v>
      </c>
      <c r="AM303">
        <v>54</v>
      </c>
      <c r="AN303">
        <v>1</v>
      </c>
      <c r="AO303">
        <v>1</v>
      </c>
      <c r="AP303">
        <v>1</v>
      </c>
      <c r="AQ303">
        <v>1.384778562614067</v>
      </c>
      <c r="AR303">
        <v>0</v>
      </c>
      <c r="AS303">
        <v>0</v>
      </c>
      <c r="AT303">
        <v>4582</v>
      </c>
      <c r="AU303">
        <v>3.6610550848533787</v>
      </c>
      <c r="AV303">
        <v>1</v>
      </c>
      <c r="AW303">
        <v>0</v>
      </c>
      <c r="AX303">
        <v>1</v>
      </c>
      <c r="AY303">
        <v>0</v>
      </c>
      <c r="AZ303">
        <f t="shared" si="99"/>
        <v>1.6252992817238625</v>
      </c>
      <c r="BA303">
        <f t="shared" si="100"/>
        <v>0</v>
      </c>
      <c r="BB303">
        <v>1</v>
      </c>
      <c r="BC303" t="s">
        <v>2074</v>
      </c>
      <c r="BD303">
        <v>0</v>
      </c>
      <c r="BE303">
        <v>0</v>
      </c>
      <c r="BF303">
        <v>4814</v>
      </c>
      <c r="BG303" t="b">
        <f t="shared" si="101"/>
        <v>0</v>
      </c>
      <c r="BH303">
        <v>0</v>
      </c>
      <c r="BI303">
        <v>0</v>
      </c>
      <c r="BJ303">
        <f t="shared" si="102"/>
        <v>1</v>
      </c>
      <c r="BK303">
        <f t="shared" si="103"/>
        <v>0</v>
      </c>
      <c r="BL303">
        <f t="shared" si="104"/>
        <v>0</v>
      </c>
      <c r="BM303">
        <f t="shared" si="105"/>
        <v>0</v>
      </c>
      <c r="BN303">
        <f t="shared" si="106"/>
        <v>1</v>
      </c>
      <c r="BO303">
        <f t="shared" si="107"/>
        <v>0</v>
      </c>
      <c r="BP303">
        <v>0</v>
      </c>
      <c r="BQ303">
        <f t="shared" si="108"/>
        <v>1</v>
      </c>
      <c r="BR303">
        <f t="shared" si="109"/>
        <v>1</v>
      </c>
      <c r="BS303">
        <v>1</v>
      </c>
      <c r="BT303">
        <v>1</v>
      </c>
      <c r="BU303" t="str">
        <f t="shared" si="90"/>
        <v>2016辽宁省</v>
      </c>
      <c r="BV303">
        <v>1</v>
      </c>
      <c r="BW303">
        <v>1</v>
      </c>
    </row>
    <row r="304" spans="1:75" x14ac:dyDescent="0.3">
      <c r="A304">
        <v>2018</v>
      </c>
      <c r="B304" t="s">
        <v>110</v>
      </c>
      <c r="C304" t="s">
        <v>832</v>
      </c>
      <c r="D304" t="s">
        <v>2075</v>
      </c>
      <c r="E304" t="s">
        <v>24</v>
      </c>
      <c r="F304">
        <v>210702017</v>
      </c>
      <c r="G304" t="s">
        <v>2076</v>
      </c>
      <c r="H304" t="s">
        <v>835</v>
      </c>
      <c r="I304" t="s">
        <v>2078</v>
      </c>
      <c r="J304">
        <v>40.890410958904113</v>
      </c>
      <c r="K304">
        <v>1.6116214753449321</v>
      </c>
      <c r="L304" t="str">
        <f t="shared" si="91"/>
        <v>2019锦州市</v>
      </c>
      <c r="M304">
        <v>57.521739130434774</v>
      </c>
      <c r="N304">
        <f t="shared" si="92"/>
        <v>1.7598320081699079</v>
      </c>
      <c r="O304">
        <v>0.34960000001677283</v>
      </c>
      <c r="P304">
        <v>7.0764253545821054</v>
      </c>
      <c r="Q304">
        <v>4.5934079182742931</v>
      </c>
      <c r="R304">
        <v>0.12582635989883939</v>
      </c>
      <c r="S304">
        <v>0.37356921579716063</v>
      </c>
      <c r="T304">
        <v>2.469822015978163</v>
      </c>
      <c r="U304" t="s">
        <v>5363</v>
      </c>
      <c r="V304">
        <v>1</v>
      </c>
      <c r="W304" t="s">
        <v>110</v>
      </c>
      <c r="X304">
        <v>2016</v>
      </c>
      <c r="Y304" t="s">
        <v>5247</v>
      </c>
      <c r="Z304">
        <v>44.758241758241752</v>
      </c>
      <c r="AA304">
        <f t="shared" si="88"/>
        <v>1.650873017764904</v>
      </c>
      <c r="AB304">
        <v>44.034749034749026</v>
      </c>
      <c r="AC304">
        <f t="shared" si="93"/>
        <v>1.6437955255314154</v>
      </c>
      <c r="AD304" t="s">
        <v>2074</v>
      </c>
      <c r="AE304">
        <v>27.53846153846154</v>
      </c>
      <c r="AF304">
        <f t="shared" si="94"/>
        <v>1.4399396743370376</v>
      </c>
      <c r="AG304">
        <v>33.513513513513509</v>
      </c>
      <c r="AH304">
        <f t="shared" si="95"/>
        <v>1.5252199610952399</v>
      </c>
      <c r="AI304">
        <f t="shared" si="96"/>
        <v>1.6252992817238625</v>
      </c>
      <c r="AJ304">
        <f t="shared" si="89"/>
        <v>17.219780219780212</v>
      </c>
      <c r="AK304">
        <f t="shared" si="97"/>
        <v>1.3139400921658986</v>
      </c>
      <c r="AL304">
        <f t="shared" si="98"/>
        <v>10.521235521235518</v>
      </c>
      <c r="AM304">
        <v>55</v>
      </c>
      <c r="AN304">
        <v>1</v>
      </c>
      <c r="AO304">
        <v>1</v>
      </c>
      <c r="AP304">
        <v>2</v>
      </c>
      <c r="AQ304">
        <v>1.6116214753449321</v>
      </c>
      <c r="AR304">
        <v>0</v>
      </c>
      <c r="AS304">
        <v>0</v>
      </c>
      <c r="AT304">
        <v>5374</v>
      </c>
      <c r="AU304">
        <v>3.7302976620971497</v>
      </c>
      <c r="AV304">
        <v>0</v>
      </c>
      <c r="AW304">
        <v>0</v>
      </c>
      <c r="AX304">
        <v>1</v>
      </c>
      <c r="AY304">
        <v>0</v>
      </c>
      <c r="AZ304">
        <f t="shared" si="99"/>
        <v>1.6252992817238625</v>
      </c>
      <c r="BA304">
        <f t="shared" si="100"/>
        <v>0</v>
      </c>
      <c r="BB304">
        <v>0</v>
      </c>
      <c r="BC304" t="s">
        <v>2077</v>
      </c>
      <c r="BD304">
        <v>0</v>
      </c>
      <c r="BE304">
        <v>0</v>
      </c>
      <c r="BF304">
        <v>4582</v>
      </c>
      <c r="BG304" t="b">
        <f t="shared" si="101"/>
        <v>0</v>
      </c>
      <c r="BH304">
        <v>0</v>
      </c>
      <c r="BI304">
        <v>0</v>
      </c>
      <c r="BJ304">
        <f t="shared" si="102"/>
        <v>0</v>
      </c>
      <c r="BK304">
        <f t="shared" si="103"/>
        <v>0</v>
      </c>
      <c r="BL304">
        <f t="shared" si="104"/>
        <v>0</v>
      </c>
      <c r="BM304">
        <f t="shared" si="105"/>
        <v>0</v>
      </c>
      <c r="BN304">
        <f t="shared" si="106"/>
        <v>0</v>
      </c>
      <c r="BO304">
        <f t="shared" si="107"/>
        <v>0</v>
      </c>
      <c r="BP304">
        <v>0</v>
      </c>
      <c r="BQ304">
        <f t="shared" si="108"/>
        <v>0</v>
      </c>
      <c r="BR304">
        <f t="shared" si="109"/>
        <v>0</v>
      </c>
      <c r="BS304">
        <v>2</v>
      </c>
      <c r="BT304">
        <v>0</v>
      </c>
      <c r="BU304" t="str">
        <f t="shared" si="90"/>
        <v>2017辽宁省</v>
      </c>
      <c r="BV304">
        <v>1</v>
      </c>
      <c r="BW304">
        <v>1</v>
      </c>
    </row>
    <row r="305" spans="1:75" x14ac:dyDescent="0.3">
      <c r="A305">
        <v>2019</v>
      </c>
      <c r="B305" t="s">
        <v>110</v>
      </c>
      <c r="C305" t="s">
        <v>832</v>
      </c>
      <c r="D305" t="s">
        <v>2079</v>
      </c>
      <c r="E305" t="s">
        <v>24</v>
      </c>
      <c r="F305">
        <v>210702019</v>
      </c>
      <c r="G305" t="s">
        <v>2080</v>
      </c>
      <c r="H305" t="s">
        <v>835</v>
      </c>
      <c r="I305" t="s">
        <v>2081</v>
      </c>
      <c r="J305">
        <v>57.521739130434767</v>
      </c>
      <c r="K305">
        <v>1.7598320081699079</v>
      </c>
      <c r="L305" t="str">
        <f t="shared" si="91"/>
        <v>2020锦州市</v>
      </c>
      <c r="M305">
        <v>68.44</v>
      </c>
      <c r="N305">
        <f t="shared" si="92"/>
        <v>1.8353100008690626</v>
      </c>
      <c r="O305">
        <v>0.26019999999999999</v>
      </c>
      <c r="P305">
        <v>7.0305997219659524</v>
      </c>
      <c r="Q305">
        <v>4.5493834099779162</v>
      </c>
      <c r="R305">
        <v>0.105022839904596</v>
      </c>
      <c r="S305">
        <v>0.28262699070059921</v>
      </c>
      <c r="T305">
        <v>2.46686762035411</v>
      </c>
      <c r="U305" t="s">
        <v>5364</v>
      </c>
      <c r="V305">
        <v>2</v>
      </c>
      <c r="W305" t="s">
        <v>120</v>
      </c>
      <c r="X305">
        <v>2018</v>
      </c>
      <c r="Y305" t="s">
        <v>1626</v>
      </c>
      <c r="Z305">
        <v>56.095890410958908</v>
      </c>
      <c r="AA305">
        <f t="shared" si="88"/>
        <v>1.7489310459759815</v>
      </c>
      <c r="AB305">
        <v>72.058823529411768</v>
      </c>
      <c r="AC305">
        <f t="shared" si="93"/>
        <v>1.8576871673222775</v>
      </c>
      <c r="AD305" t="s">
        <v>2078</v>
      </c>
      <c r="AE305">
        <v>40.890410958904113</v>
      </c>
      <c r="AF305">
        <f t="shared" si="94"/>
        <v>1.6116214753449321</v>
      </c>
      <c r="AG305">
        <v>47.941176470588239</v>
      </c>
      <c r="AH305">
        <f t="shared" si="95"/>
        <v>1.6807086873617028</v>
      </c>
      <c r="AI305">
        <f t="shared" si="96"/>
        <v>1.3718592964824121</v>
      </c>
      <c r="AJ305">
        <f t="shared" si="89"/>
        <v>15.205479452054796</v>
      </c>
      <c r="AK305">
        <f t="shared" si="97"/>
        <v>1.5030674846625767</v>
      </c>
      <c r="AL305">
        <f t="shared" si="98"/>
        <v>24.117647058823529</v>
      </c>
      <c r="AM305">
        <v>56</v>
      </c>
      <c r="AN305">
        <v>0</v>
      </c>
      <c r="AO305">
        <v>1</v>
      </c>
      <c r="AP305">
        <v>1</v>
      </c>
      <c r="AQ305">
        <v>1.7598320081699079</v>
      </c>
      <c r="AR305">
        <v>1</v>
      </c>
      <c r="AS305">
        <v>1</v>
      </c>
      <c r="AT305">
        <v>4284</v>
      </c>
      <c r="AU305">
        <v>3.6318494621598179</v>
      </c>
      <c r="AV305">
        <v>0</v>
      </c>
      <c r="AW305">
        <v>0</v>
      </c>
      <c r="AX305">
        <v>1</v>
      </c>
      <c r="AY305">
        <v>0</v>
      </c>
      <c r="AZ305">
        <f t="shared" si="99"/>
        <v>1.3718592964824121</v>
      </c>
      <c r="BA305">
        <f t="shared" si="100"/>
        <v>0</v>
      </c>
      <c r="BB305">
        <v>0</v>
      </c>
      <c r="BC305" t="s">
        <v>2078</v>
      </c>
      <c r="BD305">
        <v>0</v>
      </c>
      <c r="BE305">
        <v>0</v>
      </c>
      <c r="BF305">
        <v>5374</v>
      </c>
      <c r="BG305" t="b">
        <f t="shared" si="101"/>
        <v>0</v>
      </c>
      <c r="BH305">
        <v>0</v>
      </c>
      <c r="BI305">
        <v>0</v>
      </c>
      <c r="BJ305">
        <f t="shared" si="102"/>
        <v>0</v>
      </c>
      <c r="BK305">
        <f t="shared" si="103"/>
        <v>0</v>
      </c>
      <c r="BL305">
        <f t="shared" si="104"/>
        <v>0</v>
      </c>
      <c r="BM305">
        <f t="shared" si="105"/>
        <v>0</v>
      </c>
      <c r="BN305">
        <f t="shared" si="106"/>
        <v>0</v>
      </c>
      <c r="BO305">
        <f t="shared" si="107"/>
        <v>0</v>
      </c>
      <c r="BP305">
        <v>0</v>
      </c>
      <c r="BQ305">
        <f t="shared" si="108"/>
        <v>0</v>
      </c>
      <c r="BR305">
        <f t="shared" si="109"/>
        <v>0</v>
      </c>
      <c r="BS305">
        <v>2</v>
      </c>
      <c r="BT305">
        <v>0</v>
      </c>
      <c r="BU305" t="str">
        <f t="shared" si="90"/>
        <v>2018辽宁省</v>
      </c>
      <c r="BV305">
        <v>2</v>
      </c>
      <c r="BW305">
        <v>0</v>
      </c>
    </row>
    <row r="306" spans="1:75" x14ac:dyDescent="0.3">
      <c r="A306">
        <v>2020</v>
      </c>
      <c r="B306" t="s">
        <v>110</v>
      </c>
      <c r="C306" t="s">
        <v>832</v>
      </c>
      <c r="D306" t="s">
        <v>2079</v>
      </c>
      <c r="E306" t="s">
        <v>24</v>
      </c>
      <c r="F306">
        <v>210702019</v>
      </c>
      <c r="G306" t="s">
        <v>2080</v>
      </c>
      <c r="H306" t="s">
        <v>835</v>
      </c>
      <c r="I306" t="s">
        <v>837</v>
      </c>
      <c r="J306">
        <v>68.44</v>
      </c>
      <c r="K306">
        <v>1.8353100008690626</v>
      </c>
      <c r="L306" t="str">
        <f t="shared" si="91"/>
        <v>2021锦州市</v>
      </c>
      <c r="M306">
        <v>47.39</v>
      </c>
      <c r="N306">
        <f t="shared" si="92"/>
        <v>1.6756867086994012</v>
      </c>
      <c r="O306">
        <v>0.25090000000000001</v>
      </c>
      <c r="P306">
        <v>7.030194785356751</v>
      </c>
      <c r="Q306">
        <v>4.5947460304900902</v>
      </c>
      <c r="R306">
        <v>0.12421652743432909</v>
      </c>
      <c r="S306">
        <v>0.34593178922079942</v>
      </c>
      <c r="T306">
        <v>2.463146136726349</v>
      </c>
      <c r="U306" t="s">
        <v>5359</v>
      </c>
      <c r="V306">
        <v>2</v>
      </c>
      <c r="W306" t="s">
        <v>120</v>
      </c>
      <c r="X306">
        <v>2018</v>
      </c>
      <c r="Y306" t="s">
        <v>1626</v>
      </c>
      <c r="Z306">
        <v>56.095890410958908</v>
      </c>
      <c r="AA306">
        <f t="shared" si="88"/>
        <v>1.7489310459759815</v>
      </c>
      <c r="AB306">
        <v>72.058823529411768</v>
      </c>
      <c r="AC306">
        <f t="shared" si="93"/>
        <v>1.8576871673222775</v>
      </c>
      <c r="AD306" t="s">
        <v>2078</v>
      </c>
      <c r="AE306">
        <v>40.890410958904113</v>
      </c>
      <c r="AF306">
        <f t="shared" si="94"/>
        <v>1.6116214753449321</v>
      </c>
      <c r="AG306">
        <v>47.941176470588239</v>
      </c>
      <c r="AH306">
        <f t="shared" si="95"/>
        <v>1.6807086873617028</v>
      </c>
      <c r="AI306">
        <f t="shared" si="96"/>
        <v>1.3718592964824121</v>
      </c>
      <c r="AJ306">
        <f t="shared" si="89"/>
        <v>15.205479452054796</v>
      </c>
      <c r="AK306">
        <f t="shared" si="97"/>
        <v>1.5030674846625767</v>
      </c>
      <c r="AL306">
        <f t="shared" si="98"/>
        <v>24.117647058823529</v>
      </c>
      <c r="AM306">
        <v>57</v>
      </c>
      <c r="AN306">
        <v>0</v>
      </c>
      <c r="AO306">
        <v>1</v>
      </c>
      <c r="AP306">
        <v>2</v>
      </c>
      <c r="AQ306">
        <v>1.835310000869063</v>
      </c>
      <c r="AR306">
        <v>0</v>
      </c>
      <c r="AS306">
        <v>0</v>
      </c>
      <c r="AT306">
        <v>4218</v>
      </c>
      <c r="AU306">
        <v>3.6251065754034677</v>
      </c>
      <c r="AV306">
        <v>0</v>
      </c>
      <c r="AW306">
        <v>0</v>
      </c>
      <c r="AX306">
        <v>1</v>
      </c>
      <c r="AY306">
        <v>0</v>
      </c>
      <c r="AZ306">
        <f t="shared" si="99"/>
        <v>1.3718592964824121</v>
      </c>
      <c r="BA306">
        <f t="shared" si="100"/>
        <v>0</v>
      </c>
      <c r="BB306">
        <v>0</v>
      </c>
      <c r="BC306" t="s">
        <v>2081</v>
      </c>
      <c r="BD306">
        <v>1</v>
      </c>
      <c r="BE306">
        <v>1</v>
      </c>
      <c r="BF306">
        <v>4284</v>
      </c>
      <c r="BG306" t="b">
        <f t="shared" si="101"/>
        <v>1</v>
      </c>
      <c r="BH306">
        <v>0</v>
      </c>
      <c r="BI306">
        <v>0</v>
      </c>
      <c r="BJ306">
        <f t="shared" si="102"/>
        <v>0</v>
      </c>
      <c r="BK306">
        <f t="shared" si="103"/>
        <v>0</v>
      </c>
      <c r="BL306">
        <f t="shared" si="104"/>
        <v>0</v>
      </c>
      <c r="BM306">
        <f t="shared" si="105"/>
        <v>0</v>
      </c>
      <c r="BN306">
        <f t="shared" si="106"/>
        <v>0</v>
      </c>
      <c r="BO306">
        <f t="shared" si="107"/>
        <v>0</v>
      </c>
      <c r="BP306">
        <v>0</v>
      </c>
      <c r="BQ306">
        <f t="shared" si="108"/>
        <v>0</v>
      </c>
      <c r="BR306">
        <f t="shared" si="109"/>
        <v>0</v>
      </c>
      <c r="BS306">
        <v>0</v>
      </c>
      <c r="BT306">
        <v>0</v>
      </c>
      <c r="BU306" t="str">
        <f t="shared" si="90"/>
        <v>2019辽宁省</v>
      </c>
      <c r="BV306">
        <v>2</v>
      </c>
      <c r="BW306">
        <v>0</v>
      </c>
    </row>
    <row r="307" spans="1:75" x14ac:dyDescent="0.3">
      <c r="A307">
        <v>2021</v>
      </c>
      <c r="B307" t="s">
        <v>110</v>
      </c>
      <c r="C307" t="s">
        <v>832</v>
      </c>
      <c r="D307" t="s">
        <v>833</v>
      </c>
      <c r="E307" t="s">
        <v>24</v>
      </c>
      <c r="F307">
        <v>210702021</v>
      </c>
      <c r="G307" t="s">
        <v>834</v>
      </c>
      <c r="H307" t="s">
        <v>835</v>
      </c>
      <c r="I307" t="s">
        <v>836</v>
      </c>
      <c r="J307">
        <v>47.39</v>
      </c>
      <c r="K307">
        <v>1.6756867086994012</v>
      </c>
      <c r="L307" t="str">
        <f t="shared" si="91"/>
        <v>2022锦州市</v>
      </c>
      <c r="M307">
        <v>56.4</v>
      </c>
      <c r="N307">
        <f t="shared" si="92"/>
        <v>1.7512791039833422</v>
      </c>
      <c r="O307">
        <v>0.25779999999999997</v>
      </c>
      <c r="P307">
        <v>7.0599418880619549</v>
      </c>
      <c r="Q307">
        <v>4.6315350830187443</v>
      </c>
      <c r="R307">
        <v>0.13120924190526639</v>
      </c>
      <c r="S307">
        <v>0.51009294687377893</v>
      </c>
      <c r="T307">
        <v>2.459392487759231</v>
      </c>
      <c r="U307" t="s">
        <v>4999</v>
      </c>
      <c r="V307">
        <v>2</v>
      </c>
      <c r="W307" t="s">
        <v>794</v>
      </c>
      <c r="X307">
        <v>2020</v>
      </c>
      <c r="Y307" t="s">
        <v>808</v>
      </c>
      <c r="Z307">
        <v>40.700000000000003</v>
      </c>
      <c r="AA307">
        <f t="shared" si="88"/>
        <v>1.6095944092252201</v>
      </c>
      <c r="AB307">
        <v>58.82352941176471</v>
      </c>
      <c r="AC307">
        <f t="shared" si="93"/>
        <v>1.7695510786217261</v>
      </c>
      <c r="AD307" t="s">
        <v>837</v>
      </c>
      <c r="AE307">
        <v>68.44</v>
      </c>
      <c r="AF307">
        <f t="shared" si="94"/>
        <v>1.8353100008690626</v>
      </c>
      <c r="AG307">
        <v>75.882352941176478</v>
      </c>
      <c r="AH307">
        <f t="shared" si="95"/>
        <v>1.8801407889209751</v>
      </c>
      <c r="AI307">
        <f t="shared" si="96"/>
        <v>0.59468147282291062</v>
      </c>
      <c r="AJ307">
        <f t="shared" si="89"/>
        <v>-27.739999999999995</v>
      </c>
      <c r="AK307">
        <f t="shared" si="97"/>
        <v>0.77519379844961234</v>
      </c>
      <c r="AL307">
        <f t="shared" si="98"/>
        <v>-17.058823529411768</v>
      </c>
      <c r="AM307">
        <v>45</v>
      </c>
      <c r="AN307">
        <v>1</v>
      </c>
      <c r="AO307">
        <v>1</v>
      </c>
      <c r="AP307">
        <v>1</v>
      </c>
      <c r="AQ307">
        <v>1.675686708699401</v>
      </c>
      <c r="AR307">
        <v>0</v>
      </c>
      <c r="AS307">
        <v>0</v>
      </c>
      <c r="AT307">
        <v>5522</v>
      </c>
      <c r="AU307">
        <v>3.7420964023032446</v>
      </c>
      <c r="AV307">
        <v>0</v>
      </c>
      <c r="AW307">
        <v>0</v>
      </c>
      <c r="AX307">
        <v>0</v>
      </c>
      <c r="AY307">
        <v>1</v>
      </c>
      <c r="AZ307">
        <f t="shared" si="99"/>
        <v>0</v>
      </c>
      <c r="BA307">
        <f t="shared" si="100"/>
        <v>0.59468147282291062</v>
      </c>
      <c r="BB307">
        <v>0</v>
      </c>
      <c r="BC307" t="s">
        <v>837</v>
      </c>
      <c r="BD307">
        <v>0</v>
      </c>
      <c r="BE307">
        <v>0</v>
      </c>
      <c r="BF307">
        <v>4218</v>
      </c>
      <c r="BG307" t="b">
        <f t="shared" si="101"/>
        <v>0</v>
      </c>
      <c r="BH307">
        <v>0</v>
      </c>
      <c r="BI307">
        <v>0</v>
      </c>
      <c r="BJ307">
        <f t="shared" si="102"/>
        <v>0</v>
      </c>
      <c r="BK307">
        <f t="shared" si="103"/>
        <v>0</v>
      </c>
      <c r="BL307">
        <f t="shared" si="104"/>
        <v>0</v>
      </c>
      <c r="BM307">
        <f t="shared" si="105"/>
        <v>0</v>
      </c>
      <c r="BN307">
        <f t="shared" si="106"/>
        <v>0</v>
      </c>
      <c r="BO307">
        <f t="shared" si="107"/>
        <v>0</v>
      </c>
      <c r="BP307">
        <v>0</v>
      </c>
      <c r="BQ307">
        <f t="shared" si="108"/>
        <v>0</v>
      </c>
      <c r="BR307">
        <f t="shared" si="109"/>
        <v>0</v>
      </c>
      <c r="BS307">
        <v>0</v>
      </c>
      <c r="BT307">
        <v>0</v>
      </c>
      <c r="BU307" t="str">
        <f t="shared" si="90"/>
        <v>2020辽宁省</v>
      </c>
      <c r="BV307">
        <v>0</v>
      </c>
      <c r="BW307">
        <v>0</v>
      </c>
    </row>
    <row r="308" spans="1:75" x14ac:dyDescent="0.3">
      <c r="A308">
        <v>2022</v>
      </c>
      <c r="B308" t="s">
        <v>110</v>
      </c>
      <c r="C308" t="s">
        <v>832</v>
      </c>
      <c r="D308" t="s">
        <v>833</v>
      </c>
      <c r="E308" t="s">
        <v>24</v>
      </c>
      <c r="F308">
        <v>210702021</v>
      </c>
      <c r="G308" t="s">
        <v>834</v>
      </c>
      <c r="H308" t="s">
        <v>835</v>
      </c>
      <c r="I308" t="s">
        <v>854</v>
      </c>
      <c r="J308">
        <v>56.4</v>
      </c>
      <c r="K308">
        <v>1.7512791039833422</v>
      </c>
      <c r="L308" t="str">
        <f t="shared" si="91"/>
        <v>2023锦州市</v>
      </c>
      <c r="M308">
        <v>60.36</v>
      </c>
      <c r="N308">
        <f t="shared" si="92"/>
        <v>1.7807492311035522</v>
      </c>
      <c r="O308">
        <v>0.27300000000000002</v>
      </c>
      <c r="P308">
        <v>6.0799044676667204</v>
      </c>
      <c r="Q308">
        <v>4.6560406757551274</v>
      </c>
      <c r="R308">
        <v>0.14112634858893361</v>
      </c>
      <c r="S308">
        <v>0.40151406814891311</v>
      </c>
      <c r="T308">
        <v>2.4563660331290431</v>
      </c>
      <c r="U308" t="s">
        <v>5354</v>
      </c>
      <c r="V308">
        <v>2</v>
      </c>
      <c r="W308" t="s">
        <v>794</v>
      </c>
      <c r="X308">
        <v>2020</v>
      </c>
      <c r="Y308" t="s">
        <v>808</v>
      </c>
      <c r="Z308">
        <v>40.700000000000003</v>
      </c>
      <c r="AA308">
        <f t="shared" si="88"/>
        <v>1.6095944092252201</v>
      </c>
      <c r="AB308">
        <v>58.82352941176471</v>
      </c>
      <c r="AC308">
        <f t="shared" si="93"/>
        <v>1.7695510786217261</v>
      </c>
      <c r="AD308" t="s">
        <v>837</v>
      </c>
      <c r="AE308">
        <v>68.44</v>
      </c>
      <c r="AF308">
        <f t="shared" si="94"/>
        <v>1.8353100008690626</v>
      </c>
      <c r="AG308">
        <v>75.882352941176478</v>
      </c>
      <c r="AH308">
        <f t="shared" si="95"/>
        <v>1.8801407889209751</v>
      </c>
      <c r="AI308">
        <f t="shared" si="96"/>
        <v>0.59468147282291062</v>
      </c>
      <c r="AJ308">
        <f t="shared" si="89"/>
        <v>-27.739999999999995</v>
      </c>
      <c r="AK308">
        <f t="shared" si="97"/>
        <v>0.77519379844961234</v>
      </c>
      <c r="AL308">
        <f t="shared" si="98"/>
        <v>-17.058823529411768</v>
      </c>
      <c r="AM308">
        <v>46</v>
      </c>
      <c r="AN308">
        <v>1</v>
      </c>
      <c r="AO308">
        <v>1</v>
      </c>
      <c r="AP308">
        <v>2</v>
      </c>
      <c r="AQ308">
        <v>1.751279103983342</v>
      </c>
      <c r="AR308">
        <v>0</v>
      </c>
      <c r="AS308">
        <v>0</v>
      </c>
      <c r="AT308">
        <v>8161</v>
      </c>
      <c r="AU308">
        <v>3.9117433778559318</v>
      </c>
      <c r="AV308">
        <v>0</v>
      </c>
      <c r="AW308">
        <v>0</v>
      </c>
      <c r="AX308">
        <v>0</v>
      </c>
      <c r="AY308">
        <v>1</v>
      </c>
      <c r="AZ308">
        <f t="shared" si="99"/>
        <v>0</v>
      </c>
      <c r="BA308">
        <f t="shared" si="100"/>
        <v>0.59468147282291062</v>
      </c>
      <c r="BB308">
        <v>0</v>
      </c>
      <c r="BC308" t="s">
        <v>836</v>
      </c>
      <c r="BD308">
        <v>0</v>
      </c>
      <c r="BE308">
        <v>0</v>
      </c>
      <c r="BF308">
        <v>5522</v>
      </c>
      <c r="BG308" t="b">
        <f t="shared" si="101"/>
        <v>0</v>
      </c>
      <c r="BH308">
        <v>0</v>
      </c>
      <c r="BI308">
        <v>0</v>
      </c>
      <c r="BJ308">
        <f t="shared" si="102"/>
        <v>0</v>
      </c>
      <c r="BK308">
        <f t="shared" si="103"/>
        <v>0</v>
      </c>
      <c r="BL308">
        <f t="shared" si="104"/>
        <v>0</v>
      </c>
      <c r="BM308">
        <f t="shared" si="105"/>
        <v>0</v>
      </c>
      <c r="BN308">
        <f t="shared" si="106"/>
        <v>0</v>
      </c>
      <c r="BO308">
        <f t="shared" si="107"/>
        <v>0</v>
      </c>
      <c r="BP308">
        <v>0</v>
      </c>
      <c r="BQ308">
        <f t="shared" si="108"/>
        <v>0</v>
      </c>
      <c r="BR308">
        <f t="shared" si="109"/>
        <v>0</v>
      </c>
      <c r="BS308">
        <v>0</v>
      </c>
      <c r="BT308">
        <v>0</v>
      </c>
      <c r="BU308" t="str">
        <f t="shared" si="90"/>
        <v>2021辽宁省</v>
      </c>
      <c r="BV308">
        <v>0</v>
      </c>
      <c r="BW308">
        <v>0</v>
      </c>
    </row>
    <row r="309" spans="1:75" x14ac:dyDescent="0.3">
      <c r="A309">
        <v>2015</v>
      </c>
      <c r="B309" t="s">
        <v>110</v>
      </c>
      <c r="C309" t="s">
        <v>855</v>
      </c>
      <c r="D309" t="s">
        <v>4430</v>
      </c>
      <c r="E309" t="s">
        <v>24</v>
      </c>
      <c r="F309">
        <v>210802011</v>
      </c>
      <c r="G309" t="s">
        <v>4431</v>
      </c>
      <c r="H309" t="s">
        <v>858</v>
      </c>
      <c r="I309" t="s">
        <v>4433</v>
      </c>
      <c r="J309">
        <v>33.611666666666657</v>
      </c>
      <c r="K309">
        <v>1.5264900479110259</v>
      </c>
      <c r="L309" t="str">
        <f t="shared" si="91"/>
        <v>2016营口市</v>
      </c>
      <c r="M309">
        <v>44.769230769230766</v>
      </c>
      <c r="N309">
        <f t="shared" si="92"/>
        <v>1.6509796323430517</v>
      </c>
      <c r="O309">
        <v>0.48050000003303062</v>
      </c>
      <c r="P309">
        <v>7.1800542422210221</v>
      </c>
      <c r="Q309">
        <v>4.7918660152578747</v>
      </c>
      <c r="R309">
        <v>0.1234997127913656</v>
      </c>
      <c r="S309">
        <v>0.60505033709223932</v>
      </c>
      <c r="T309">
        <v>2.3666470513908542</v>
      </c>
      <c r="U309" t="s">
        <v>5251</v>
      </c>
      <c r="V309">
        <v>1</v>
      </c>
      <c r="W309" t="s">
        <v>110</v>
      </c>
      <c r="X309">
        <v>2013</v>
      </c>
      <c r="Y309" t="s">
        <v>4875</v>
      </c>
      <c r="Z309">
        <v>13.142857142857142</v>
      </c>
      <c r="AA309">
        <f t="shared" si="88"/>
        <v>1.1186897873312984</v>
      </c>
      <c r="AB309">
        <v>6.0714285714285712</v>
      </c>
      <c r="AC309">
        <f t="shared" si="93"/>
        <v>0.78329089003605468</v>
      </c>
      <c r="AD309" t="s">
        <v>5210</v>
      </c>
      <c r="AE309">
        <v>11</v>
      </c>
      <c r="AF309">
        <f t="shared" si="94"/>
        <v>1.0413926851582251</v>
      </c>
      <c r="AG309">
        <v>0</v>
      </c>
      <c r="AH309" t="e">
        <f t="shared" si="95"/>
        <v>#NUM!</v>
      </c>
      <c r="AI309">
        <f t="shared" si="96"/>
        <v>1.1948051948051948</v>
      </c>
      <c r="AJ309">
        <f t="shared" si="89"/>
        <v>2.1428571428571423</v>
      </c>
      <c r="AK309" t="e">
        <f t="shared" si="97"/>
        <v>#DIV/0!</v>
      </c>
      <c r="AL309">
        <f t="shared" si="98"/>
        <v>6.0714285714285712</v>
      </c>
      <c r="AM309">
        <v>52</v>
      </c>
      <c r="AN309">
        <v>1</v>
      </c>
      <c r="AO309">
        <v>1</v>
      </c>
      <c r="AP309">
        <v>5</v>
      </c>
      <c r="AQ309">
        <v>1.5264900479110259</v>
      </c>
      <c r="AR309">
        <v>1</v>
      </c>
      <c r="AS309">
        <v>1</v>
      </c>
      <c r="AT309">
        <v>4331</v>
      </c>
      <c r="AU309">
        <v>3.6365881837298422</v>
      </c>
      <c r="AV309">
        <v>1</v>
      </c>
      <c r="AW309">
        <v>1</v>
      </c>
      <c r="AX309">
        <v>1</v>
      </c>
      <c r="AY309">
        <v>0</v>
      </c>
      <c r="AZ309">
        <f t="shared" si="99"/>
        <v>1.1948051948051948</v>
      </c>
      <c r="BA309">
        <f t="shared" si="100"/>
        <v>0</v>
      </c>
      <c r="BB309">
        <v>0</v>
      </c>
      <c r="BC309" t="s">
        <v>4432</v>
      </c>
      <c r="BD309">
        <v>0</v>
      </c>
      <c r="BE309">
        <v>0</v>
      </c>
      <c r="BF309">
        <v>3914</v>
      </c>
      <c r="BG309" t="b">
        <f t="shared" si="101"/>
        <v>0</v>
      </c>
      <c r="BH309">
        <v>0</v>
      </c>
      <c r="BI309">
        <v>0</v>
      </c>
      <c r="BJ309">
        <f t="shared" si="102"/>
        <v>1</v>
      </c>
      <c r="BK309">
        <f t="shared" si="103"/>
        <v>1</v>
      </c>
      <c r="BL309">
        <f t="shared" si="104"/>
        <v>0</v>
      </c>
      <c r="BM309">
        <f t="shared" si="105"/>
        <v>0</v>
      </c>
      <c r="BN309">
        <f t="shared" si="106"/>
        <v>1</v>
      </c>
      <c r="BO309">
        <f t="shared" si="107"/>
        <v>1</v>
      </c>
      <c r="BP309">
        <v>0</v>
      </c>
      <c r="BQ309">
        <f t="shared" si="108"/>
        <v>0</v>
      </c>
      <c r="BR309">
        <f t="shared" si="109"/>
        <v>0</v>
      </c>
      <c r="BS309">
        <v>1</v>
      </c>
      <c r="BT309">
        <v>1</v>
      </c>
      <c r="BU309" t="str">
        <f t="shared" si="90"/>
        <v>2014辽宁省</v>
      </c>
      <c r="BV309">
        <v>1</v>
      </c>
      <c r="BW309">
        <v>0</v>
      </c>
    </row>
    <row r="310" spans="1:75" x14ac:dyDescent="0.3">
      <c r="A310">
        <v>2014</v>
      </c>
      <c r="B310" t="s">
        <v>110</v>
      </c>
      <c r="C310" t="s">
        <v>855</v>
      </c>
      <c r="D310" t="s">
        <v>4430</v>
      </c>
      <c r="E310" t="s">
        <v>24</v>
      </c>
      <c r="F310">
        <v>210802011</v>
      </c>
      <c r="G310" t="s">
        <v>4431</v>
      </c>
      <c r="H310" t="s">
        <v>858</v>
      </c>
      <c r="I310" t="s">
        <v>4432</v>
      </c>
      <c r="J310">
        <v>30.444444444444439</v>
      </c>
      <c r="K310">
        <v>1.483508053381063</v>
      </c>
      <c r="L310" t="str">
        <f t="shared" si="91"/>
        <v>2015营口市</v>
      </c>
      <c r="M310">
        <v>33.611666666666665</v>
      </c>
      <c r="N310">
        <f t="shared" si="92"/>
        <v>1.5264900479110262</v>
      </c>
      <c r="O310">
        <v>0.50250000003233986</v>
      </c>
      <c r="P310">
        <v>7.1892322711856016</v>
      </c>
      <c r="Q310">
        <v>4.800950654895332</v>
      </c>
      <c r="R310">
        <v>9.866461007269707E-2</v>
      </c>
      <c r="S310">
        <v>0.73005974927521455</v>
      </c>
      <c r="T310">
        <v>2.3679147387937531</v>
      </c>
      <c r="U310" t="s">
        <v>5076</v>
      </c>
      <c r="V310">
        <v>1</v>
      </c>
      <c r="W310" t="s">
        <v>110</v>
      </c>
      <c r="X310">
        <v>2013</v>
      </c>
      <c r="Y310" t="s">
        <v>4875</v>
      </c>
      <c r="Z310">
        <v>13.142857142857142</v>
      </c>
      <c r="AA310">
        <f t="shared" si="88"/>
        <v>1.1186897873312984</v>
      </c>
      <c r="AB310">
        <v>6.0714285714285712</v>
      </c>
      <c r="AC310">
        <f t="shared" si="93"/>
        <v>0.78329089003605468</v>
      </c>
      <c r="AD310" t="s">
        <v>5210</v>
      </c>
      <c r="AE310">
        <v>11</v>
      </c>
      <c r="AF310">
        <f t="shared" si="94"/>
        <v>1.0413926851582251</v>
      </c>
      <c r="AG310">
        <v>0</v>
      </c>
      <c r="AH310" t="e">
        <f t="shared" si="95"/>
        <v>#NUM!</v>
      </c>
      <c r="AI310">
        <f t="shared" si="96"/>
        <v>1.1948051948051948</v>
      </c>
      <c r="AJ310">
        <f t="shared" si="89"/>
        <v>2.1428571428571423</v>
      </c>
      <c r="AK310" t="e">
        <f t="shared" si="97"/>
        <v>#DIV/0!</v>
      </c>
      <c r="AL310">
        <f t="shared" si="98"/>
        <v>6.0714285714285712</v>
      </c>
      <c r="AM310">
        <v>51</v>
      </c>
      <c r="AN310">
        <v>1</v>
      </c>
      <c r="AO310">
        <v>1</v>
      </c>
      <c r="AP310">
        <v>4</v>
      </c>
      <c r="AQ310">
        <v>1.483508053381063</v>
      </c>
      <c r="AR310">
        <v>0</v>
      </c>
      <c r="AS310">
        <v>0</v>
      </c>
      <c r="AT310">
        <v>3914</v>
      </c>
      <c r="AU310">
        <v>3.5926208213219826</v>
      </c>
      <c r="AV310">
        <v>0</v>
      </c>
      <c r="AW310">
        <v>0</v>
      </c>
      <c r="AX310">
        <v>1</v>
      </c>
      <c r="AY310">
        <v>0</v>
      </c>
      <c r="AZ310">
        <f t="shared" si="99"/>
        <v>1.1948051948051948</v>
      </c>
      <c r="BA310">
        <f t="shared" si="100"/>
        <v>0</v>
      </c>
      <c r="BB310">
        <v>0</v>
      </c>
      <c r="BC310" t="s">
        <v>5210</v>
      </c>
      <c r="BD310">
        <v>0</v>
      </c>
      <c r="BE310">
        <v>0</v>
      </c>
      <c r="BF310">
        <v>4202</v>
      </c>
      <c r="BG310" t="b">
        <f t="shared" si="101"/>
        <v>0</v>
      </c>
      <c r="BH310">
        <v>0</v>
      </c>
      <c r="BI310">
        <v>0</v>
      </c>
      <c r="BJ310">
        <f t="shared" si="102"/>
        <v>0</v>
      </c>
      <c r="BK310">
        <f t="shared" si="103"/>
        <v>0</v>
      </c>
      <c r="BL310">
        <f t="shared" si="104"/>
        <v>0</v>
      </c>
      <c r="BM310">
        <f t="shared" si="105"/>
        <v>0</v>
      </c>
      <c r="BN310">
        <f t="shared" si="106"/>
        <v>0</v>
      </c>
      <c r="BO310">
        <f t="shared" si="107"/>
        <v>0</v>
      </c>
      <c r="BP310">
        <v>0</v>
      </c>
      <c r="BQ310">
        <f t="shared" si="108"/>
        <v>0</v>
      </c>
      <c r="BR310">
        <f t="shared" si="109"/>
        <v>0</v>
      </c>
      <c r="BS310">
        <v>1</v>
      </c>
      <c r="BT310">
        <v>0</v>
      </c>
      <c r="BU310" t="str">
        <f t="shared" si="90"/>
        <v>2013辽宁省</v>
      </c>
      <c r="BV310">
        <v>0</v>
      </c>
      <c r="BW310">
        <v>0</v>
      </c>
    </row>
    <row r="311" spans="1:75" x14ac:dyDescent="0.3">
      <c r="A311">
        <v>2016</v>
      </c>
      <c r="B311" t="s">
        <v>110</v>
      </c>
      <c r="C311" t="s">
        <v>855</v>
      </c>
      <c r="D311" t="s">
        <v>4434</v>
      </c>
      <c r="E311" t="s">
        <v>24</v>
      </c>
      <c r="F311">
        <v>210802016</v>
      </c>
      <c r="G311" t="s">
        <v>4435</v>
      </c>
      <c r="H311" t="s">
        <v>858</v>
      </c>
      <c r="I311" t="s">
        <v>4436</v>
      </c>
      <c r="J311">
        <v>44.769230769230766</v>
      </c>
      <c r="K311">
        <v>1.6509796323430517</v>
      </c>
      <c r="L311" t="str">
        <f t="shared" si="91"/>
        <v>2017营口市</v>
      </c>
      <c r="M311">
        <v>55.820895522388057</v>
      </c>
      <c r="N311">
        <f t="shared" si="92"/>
        <v>1.7467967994996536</v>
      </c>
      <c r="O311">
        <v>0.40770000000864859</v>
      </c>
      <c r="P311">
        <v>7.0630508818523419</v>
      </c>
      <c r="Q311">
        <v>4.6753933531890093</v>
      </c>
      <c r="R311">
        <v>0.1116237490973388</v>
      </c>
      <c r="S311">
        <v>0.53153085774666464</v>
      </c>
      <c r="T311">
        <v>2.3673559210260189</v>
      </c>
      <c r="U311" t="s">
        <v>5247</v>
      </c>
      <c r="V311">
        <v>1</v>
      </c>
      <c r="W311" t="s">
        <v>110</v>
      </c>
      <c r="X311">
        <v>2015</v>
      </c>
      <c r="Y311" t="s">
        <v>5251</v>
      </c>
      <c r="Z311">
        <v>29.829404761904762</v>
      </c>
      <c r="AA311">
        <f t="shared" si="88"/>
        <v>1.4746445872139098</v>
      </c>
      <c r="AB311">
        <v>25.22556390977444</v>
      </c>
      <c r="AC311">
        <f t="shared" si="93"/>
        <v>1.4018408835379252</v>
      </c>
      <c r="AD311" t="s">
        <v>4433</v>
      </c>
      <c r="AE311">
        <v>33.611666666666665</v>
      </c>
      <c r="AF311">
        <f t="shared" si="94"/>
        <v>1.5264900479110262</v>
      </c>
      <c r="AG311">
        <v>25.789473684210527</v>
      </c>
      <c r="AH311">
        <f t="shared" si="95"/>
        <v>1.4114424790756848</v>
      </c>
      <c r="AI311">
        <f t="shared" si="96"/>
        <v>0.88747175371363407</v>
      </c>
      <c r="AJ311">
        <f t="shared" si="89"/>
        <v>-3.7822619047619028</v>
      </c>
      <c r="AK311">
        <f t="shared" si="97"/>
        <v>0.97813411078717216</v>
      </c>
      <c r="AL311">
        <f t="shared" si="98"/>
        <v>-0.56390977443608747</v>
      </c>
      <c r="AM311">
        <v>55</v>
      </c>
      <c r="AN311">
        <v>0</v>
      </c>
      <c r="AO311">
        <v>1</v>
      </c>
      <c r="AP311">
        <v>1</v>
      </c>
      <c r="AQ311">
        <v>1.6509796323430519</v>
      </c>
      <c r="AR311">
        <v>0</v>
      </c>
      <c r="AS311">
        <v>0</v>
      </c>
      <c r="AT311">
        <v>4385</v>
      </c>
      <c r="AU311">
        <v>3.6419695977020594</v>
      </c>
      <c r="AV311">
        <v>1</v>
      </c>
      <c r="AW311">
        <v>0</v>
      </c>
      <c r="AX311">
        <v>0</v>
      </c>
      <c r="AY311">
        <v>1</v>
      </c>
      <c r="AZ311">
        <f t="shared" si="99"/>
        <v>0</v>
      </c>
      <c r="BA311">
        <f t="shared" si="100"/>
        <v>0.88747175371363407</v>
      </c>
      <c r="BB311">
        <v>1</v>
      </c>
      <c r="BC311" t="s">
        <v>4433</v>
      </c>
      <c r="BD311">
        <v>1</v>
      </c>
      <c r="BE311">
        <v>1</v>
      </c>
      <c r="BF311">
        <v>4331</v>
      </c>
      <c r="BG311" t="b">
        <f t="shared" si="101"/>
        <v>0</v>
      </c>
      <c r="BH311">
        <v>0</v>
      </c>
      <c r="BI311">
        <v>0</v>
      </c>
      <c r="BJ311">
        <f t="shared" si="102"/>
        <v>1</v>
      </c>
      <c r="BK311">
        <f t="shared" si="103"/>
        <v>0</v>
      </c>
      <c r="BL311">
        <f t="shared" si="104"/>
        <v>0</v>
      </c>
      <c r="BM311">
        <f t="shared" si="105"/>
        <v>0</v>
      </c>
      <c r="BN311">
        <f t="shared" si="106"/>
        <v>1</v>
      </c>
      <c r="BO311">
        <f t="shared" si="107"/>
        <v>0</v>
      </c>
      <c r="BP311">
        <v>0</v>
      </c>
      <c r="BQ311">
        <f t="shared" si="108"/>
        <v>1</v>
      </c>
      <c r="BR311">
        <f t="shared" si="109"/>
        <v>1</v>
      </c>
      <c r="BS311">
        <v>1</v>
      </c>
      <c r="BT311">
        <v>1</v>
      </c>
      <c r="BU311" t="str">
        <f t="shared" si="90"/>
        <v>2015辽宁省</v>
      </c>
      <c r="BV311">
        <v>1</v>
      </c>
      <c r="BW311">
        <v>1</v>
      </c>
    </row>
    <row r="312" spans="1:75" x14ac:dyDescent="0.3">
      <c r="A312">
        <v>2019</v>
      </c>
      <c r="B312" t="s">
        <v>110</v>
      </c>
      <c r="C312" t="s">
        <v>111</v>
      </c>
      <c r="D312" t="s">
        <v>124</v>
      </c>
      <c r="E312" t="s">
        <v>24</v>
      </c>
      <c r="F312">
        <v>210802017</v>
      </c>
      <c r="G312" t="s">
        <v>125</v>
      </c>
      <c r="H312" t="s">
        <v>114</v>
      </c>
      <c r="I312" t="s">
        <v>126</v>
      </c>
      <c r="J312">
        <v>69.101449275362313</v>
      </c>
      <c r="K312">
        <v>1.8394871559949246</v>
      </c>
      <c r="L312" t="str">
        <f t="shared" si="91"/>
        <v>2020鞍山市</v>
      </c>
      <c r="M312">
        <v>59.1</v>
      </c>
      <c r="N312">
        <f t="shared" si="92"/>
        <v>1.7715874808812553</v>
      </c>
      <c r="O312">
        <v>0.4274</v>
      </c>
      <c r="P312">
        <v>7.2417954312951984</v>
      </c>
      <c r="Q312">
        <v>4.69128488182327</v>
      </c>
      <c r="R312">
        <v>0.12788971179873709</v>
      </c>
      <c r="S312">
        <v>0.4687456515363323</v>
      </c>
      <c r="T312">
        <v>2.5314789170422549</v>
      </c>
      <c r="U312" t="s">
        <v>5364</v>
      </c>
      <c r="V312">
        <v>0</v>
      </c>
      <c r="W312" t="s">
        <v>127</v>
      </c>
      <c r="X312">
        <v>2018</v>
      </c>
      <c r="Y312" t="s">
        <v>4877</v>
      </c>
      <c r="Z312">
        <v>47.503366612491327</v>
      </c>
      <c r="AA312">
        <f t="shared" si="88"/>
        <v>1.6767243896125752</v>
      </c>
      <c r="AB312">
        <v>56.122382851445671</v>
      </c>
      <c r="AC312">
        <f t="shared" si="93"/>
        <v>1.7491361020794984</v>
      </c>
      <c r="AD312" t="s">
        <v>123</v>
      </c>
      <c r="AE312">
        <v>20.753424657534246</v>
      </c>
      <c r="AF312">
        <f t="shared" si="94"/>
        <v>1.3170897727178679</v>
      </c>
      <c r="AG312">
        <v>14.705882352941178</v>
      </c>
      <c r="AH312">
        <f t="shared" si="95"/>
        <v>1.1674910872937636</v>
      </c>
      <c r="AI312">
        <f t="shared" si="96"/>
        <v>2.2889410974995821</v>
      </c>
      <c r="AJ312">
        <f t="shared" si="89"/>
        <v>26.74994195495708</v>
      </c>
      <c r="AK312">
        <f t="shared" si="97"/>
        <v>3.8163220338983055</v>
      </c>
      <c r="AL312">
        <f t="shared" si="98"/>
        <v>41.41650049850449</v>
      </c>
      <c r="AM312">
        <v>52</v>
      </c>
      <c r="AN312">
        <v>1</v>
      </c>
      <c r="AO312">
        <v>1</v>
      </c>
      <c r="AP312">
        <v>1</v>
      </c>
      <c r="AQ312">
        <v>1.8394871559949251</v>
      </c>
      <c r="AR312">
        <v>0</v>
      </c>
      <c r="AS312">
        <v>0</v>
      </c>
      <c r="AT312">
        <v>4687</v>
      </c>
      <c r="AU312">
        <v>3.67089495352021</v>
      </c>
      <c r="AV312">
        <v>0</v>
      </c>
      <c r="AW312">
        <v>0</v>
      </c>
      <c r="AX312">
        <v>1</v>
      </c>
      <c r="AY312">
        <v>0</v>
      </c>
      <c r="AZ312">
        <f t="shared" si="99"/>
        <v>2.2889410974995821</v>
      </c>
      <c r="BA312">
        <f t="shared" si="100"/>
        <v>0</v>
      </c>
      <c r="BB312">
        <v>0</v>
      </c>
      <c r="BC312" t="s">
        <v>123</v>
      </c>
      <c r="BD312">
        <v>0</v>
      </c>
      <c r="BE312">
        <v>0</v>
      </c>
      <c r="BF312">
        <v>4670</v>
      </c>
      <c r="BG312" t="b">
        <f t="shared" si="101"/>
        <v>0</v>
      </c>
      <c r="BH312">
        <v>0</v>
      </c>
      <c r="BI312">
        <v>0</v>
      </c>
      <c r="BJ312">
        <f t="shared" si="102"/>
        <v>0</v>
      </c>
      <c r="BK312">
        <f t="shared" si="103"/>
        <v>0</v>
      </c>
      <c r="BL312">
        <f t="shared" si="104"/>
        <v>0</v>
      </c>
      <c r="BM312">
        <f t="shared" si="105"/>
        <v>0</v>
      </c>
      <c r="BN312">
        <f t="shared" si="106"/>
        <v>0</v>
      </c>
      <c r="BO312">
        <f t="shared" si="107"/>
        <v>0</v>
      </c>
      <c r="BP312">
        <v>0</v>
      </c>
      <c r="BQ312">
        <f t="shared" si="108"/>
        <v>0</v>
      </c>
      <c r="BR312">
        <f t="shared" si="109"/>
        <v>0</v>
      </c>
      <c r="BS312">
        <v>2</v>
      </c>
      <c r="BT312">
        <v>0</v>
      </c>
      <c r="BU312" t="str">
        <f t="shared" si="90"/>
        <v>2018辽宁省</v>
      </c>
      <c r="BV312">
        <v>2</v>
      </c>
      <c r="BW312">
        <v>0</v>
      </c>
    </row>
    <row r="313" spans="1:75" x14ac:dyDescent="0.3">
      <c r="A313">
        <v>2020</v>
      </c>
      <c r="B313" t="s">
        <v>110</v>
      </c>
      <c r="C313" t="s">
        <v>111</v>
      </c>
      <c r="D313" t="s">
        <v>124</v>
      </c>
      <c r="E313" t="s">
        <v>24</v>
      </c>
      <c r="F313">
        <v>210802017</v>
      </c>
      <c r="G313" t="s">
        <v>125</v>
      </c>
      <c r="H313" t="s">
        <v>114</v>
      </c>
      <c r="I313" t="s">
        <v>128</v>
      </c>
      <c r="J313">
        <v>59.1</v>
      </c>
      <c r="K313">
        <v>1.7715874808812553</v>
      </c>
      <c r="L313" t="str">
        <f t="shared" si="91"/>
        <v>2021鞍山市</v>
      </c>
      <c r="M313">
        <v>60.26</v>
      </c>
      <c r="N313">
        <f t="shared" si="92"/>
        <v>1.7800291273373383</v>
      </c>
      <c r="O313">
        <v>0.40600000000000003</v>
      </c>
      <c r="P313">
        <v>7.2402995820027121</v>
      </c>
      <c r="Q313">
        <v>4.7161703478598538</v>
      </c>
      <c r="R313">
        <v>0.13104549238134999</v>
      </c>
      <c r="S313">
        <v>0.45187985889888382</v>
      </c>
      <c r="T313">
        <v>2.5269850685599962</v>
      </c>
      <c r="U313" t="s">
        <v>5359</v>
      </c>
      <c r="V313">
        <v>0</v>
      </c>
      <c r="W313" t="s">
        <v>127</v>
      </c>
      <c r="X313">
        <v>2018</v>
      </c>
      <c r="Y313" t="s">
        <v>4877</v>
      </c>
      <c r="Z313">
        <v>47.503366612491327</v>
      </c>
      <c r="AA313">
        <f t="shared" si="88"/>
        <v>1.6767243896125752</v>
      </c>
      <c r="AB313">
        <v>56.122382851445671</v>
      </c>
      <c r="AC313">
        <f t="shared" si="93"/>
        <v>1.7491361020794984</v>
      </c>
      <c r="AD313" t="s">
        <v>123</v>
      </c>
      <c r="AE313">
        <v>20.753424657534246</v>
      </c>
      <c r="AF313">
        <f t="shared" si="94"/>
        <v>1.3170897727178679</v>
      </c>
      <c r="AG313">
        <v>14.705882352941178</v>
      </c>
      <c r="AH313">
        <f t="shared" si="95"/>
        <v>1.1674910872937636</v>
      </c>
      <c r="AI313">
        <f t="shared" si="96"/>
        <v>2.2889410974995821</v>
      </c>
      <c r="AJ313">
        <f t="shared" si="89"/>
        <v>26.74994195495708</v>
      </c>
      <c r="AK313">
        <f t="shared" si="97"/>
        <v>3.8163220338983055</v>
      </c>
      <c r="AL313">
        <f t="shared" si="98"/>
        <v>41.41650049850449</v>
      </c>
      <c r="AM313">
        <v>53</v>
      </c>
      <c r="AN313">
        <v>1</v>
      </c>
      <c r="AO313">
        <v>1</v>
      </c>
      <c r="AP313">
        <v>2</v>
      </c>
      <c r="AQ313">
        <v>1.7715874808812551</v>
      </c>
      <c r="AR313">
        <v>0</v>
      </c>
      <c r="AS313">
        <v>0</v>
      </c>
      <c r="AT313">
        <v>4657</v>
      </c>
      <c r="AU313">
        <v>3.6681062379327312</v>
      </c>
      <c r="AV313">
        <v>0</v>
      </c>
      <c r="AW313">
        <v>0</v>
      </c>
      <c r="AX313">
        <v>1</v>
      </c>
      <c r="AY313">
        <v>0</v>
      </c>
      <c r="AZ313">
        <f t="shared" si="99"/>
        <v>2.2889410974995821</v>
      </c>
      <c r="BA313">
        <f t="shared" si="100"/>
        <v>0</v>
      </c>
      <c r="BB313">
        <v>0</v>
      </c>
      <c r="BC313" t="s">
        <v>126</v>
      </c>
      <c r="BD313">
        <v>0</v>
      </c>
      <c r="BE313">
        <v>0</v>
      </c>
      <c r="BF313">
        <v>4687</v>
      </c>
      <c r="BG313" t="b">
        <f t="shared" si="101"/>
        <v>0</v>
      </c>
      <c r="BH313">
        <v>0</v>
      </c>
      <c r="BI313">
        <v>0</v>
      </c>
      <c r="BJ313">
        <f t="shared" si="102"/>
        <v>0</v>
      </c>
      <c r="BK313">
        <f t="shared" si="103"/>
        <v>0</v>
      </c>
      <c r="BL313">
        <f t="shared" si="104"/>
        <v>0</v>
      </c>
      <c r="BM313">
        <f t="shared" si="105"/>
        <v>0</v>
      </c>
      <c r="BN313">
        <f t="shared" si="106"/>
        <v>0</v>
      </c>
      <c r="BO313">
        <f t="shared" si="107"/>
        <v>0</v>
      </c>
      <c r="BP313">
        <v>0</v>
      </c>
      <c r="BQ313">
        <f t="shared" si="108"/>
        <v>0</v>
      </c>
      <c r="BR313">
        <f t="shared" si="109"/>
        <v>0</v>
      </c>
      <c r="BS313">
        <v>0</v>
      </c>
      <c r="BT313">
        <v>0</v>
      </c>
      <c r="BU313" t="str">
        <f t="shared" si="90"/>
        <v>2019辽宁省</v>
      </c>
      <c r="BV313">
        <v>2</v>
      </c>
      <c r="BW313">
        <v>0</v>
      </c>
    </row>
    <row r="314" spans="1:75" x14ac:dyDescent="0.3">
      <c r="A314">
        <v>2017</v>
      </c>
      <c r="B314" t="s">
        <v>110</v>
      </c>
      <c r="C314" t="s">
        <v>855</v>
      </c>
      <c r="D314" t="s">
        <v>124</v>
      </c>
      <c r="E314" t="s">
        <v>24</v>
      </c>
      <c r="F314">
        <v>210802017</v>
      </c>
      <c r="G314" t="s">
        <v>125</v>
      </c>
      <c r="H314" t="s">
        <v>858</v>
      </c>
      <c r="I314" t="s">
        <v>4437</v>
      </c>
      <c r="J314">
        <v>55.820895522388057</v>
      </c>
      <c r="K314">
        <v>1.7467967994996536</v>
      </c>
      <c r="L314" t="str">
        <f t="shared" si="91"/>
        <v>2018营口市</v>
      </c>
      <c r="M314">
        <v>41.479452054794521</v>
      </c>
      <c r="N314">
        <f t="shared" si="92"/>
        <v>1.6178330107075793</v>
      </c>
      <c r="O314">
        <v>0.42073076678473043</v>
      </c>
      <c r="P314">
        <v>7.1039746693863881</v>
      </c>
      <c r="Q314">
        <v>4.7167710318863243</v>
      </c>
      <c r="R314">
        <v>0.11195690291620521</v>
      </c>
      <c r="S314">
        <v>0.52455011074197122</v>
      </c>
      <c r="T314">
        <v>2.3654879848908998</v>
      </c>
      <c r="U314" t="s">
        <v>4929</v>
      </c>
      <c r="V314">
        <v>0</v>
      </c>
      <c r="W314" t="s">
        <v>127</v>
      </c>
      <c r="X314">
        <v>2016</v>
      </c>
      <c r="Y314" t="s">
        <v>4899</v>
      </c>
      <c r="Z314">
        <v>44.620078226857885</v>
      </c>
      <c r="AA314">
        <f t="shared" si="88"/>
        <v>1.6495303273432231</v>
      </c>
      <c r="AB314">
        <v>43.592572164000728</v>
      </c>
      <c r="AC314">
        <f t="shared" si="93"/>
        <v>1.6394124951630169</v>
      </c>
      <c r="AD314" t="s">
        <v>4436</v>
      </c>
      <c r="AE314">
        <v>44.769230769230766</v>
      </c>
      <c r="AF314">
        <f t="shared" si="94"/>
        <v>1.6509796323430517</v>
      </c>
      <c r="AG314">
        <v>51.891891891891888</v>
      </c>
      <c r="AH314">
        <f t="shared" si="95"/>
        <v>1.7150995046365545</v>
      </c>
      <c r="AI314">
        <f t="shared" si="96"/>
        <v>0.99666841400198025</v>
      </c>
      <c r="AJ314">
        <f t="shared" si="89"/>
        <v>-0.14915254237288167</v>
      </c>
      <c r="AK314">
        <f t="shared" si="97"/>
        <v>0.84006519274376412</v>
      </c>
      <c r="AL314">
        <f t="shared" si="98"/>
        <v>-8.2993197278911595</v>
      </c>
      <c r="AM314">
        <v>50</v>
      </c>
      <c r="AN314">
        <v>1</v>
      </c>
      <c r="AO314">
        <v>1</v>
      </c>
      <c r="AP314">
        <v>1</v>
      </c>
      <c r="AQ314">
        <v>1.7467967994996541</v>
      </c>
      <c r="AR314">
        <v>0</v>
      </c>
      <c r="AS314">
        <v>0</v>
      </c>
      <c r="AT314">
        <v>4601</v>
      </c>
      <c r="AU314">
        <v>3.6628522332647964</v>
      </c>
      <c r="AV314">
        <v>1</v>
      </c>
      <c r="AW314">
        <v>0</v>
      </c>
      <c r="AX314">
        <v>0</v>
      </c>
      <c r="AY314">
        <v>1</v>
      </c>
      <c r="AZ314">
        <f t="shared" si="99"/>
        <v>0</v>
      </c>
      <c r="BA314">
        <f t="shared" si="100"/>
        <v>0.99666841400198025</v>
      </c>
      <c r="BB314">
        <v>1</v>
      </c>
      <c r="BC314" t="s">
        <v>4436</v>
      </c>
      <c r="BD314">
        <v>0</v>
      </c>
      <c r="BE314">
        <v>0</v>
      </c>
      <c r="BF314">
        <v>4385</v>
      </c>
      <c r="BG314" t="b">
        <f t="shared" si="101"/>
        <v>0</v>
      </c>
      <c r="BH314">
        <v>0</v>
      </c>
      <c r="BI314">
        <v>0</v>
      </c>
      <c r="BJ314">
        <f t="shared" si="102"/>
        <v>1</v>
      </c>
      <c r="BK314">
        <f t="shared" si="103"/>
        <v>0</v>
      </c>
      <c r="BL314">
        <f t="shared" si="104"/>
        <v>0</v>
      </c>
      <c r="BM314">
        <f t="shared" si="105"/>
        <v>0</v>
      </c>
      <c r="BN314">
        <f t="shared" si="106"/>
        <v>1</v>
      </c>
      <c r="BO314">
        <f t="shared" si="107"/>
        <v>0</v>
      </c>
      <c r="BP314">
        <v>0</v>
      </c>
      <c r="BQ314">
        <f t="shared" si="108"/>
        <v>1</v>
      </c>
      <c r="BR314">
        <f t="shared" si="109"/>
        <v>1</v>
      </c>
      <c r="BS314">
        <v>1</v>
      </c>
      <c r="BT314">
        <v>1</v>
      </c>
      <c r="BU314" t="str">
        <f t="shared" si="90"/>
        <v>2016辽宁省</v>
      </c>
      <c r="BV314">
        <v>1</v>
      </c>
      <c r="BW314">
        <v>1</v>
      </c>
    </row>
    <row r="315" spans="1:75" x14ac:dyDescent="0.3">
      <c r="A315">
        <v>2018</v>
      </c>
      <c r="B315" t="s">
        <v>110</v>
      </c>
      <c r="C315" t="s">
        <v>855</v>
      </c>
      <c r="D315" t="s">
        <v>124</v>
      </c>
      <c r="E315" t="s">
        <v>24</v>
      </c>
      <c r="F315">
        <v>210802017</v>
      </c>
      <c r="G315" t="s">
        <v>125</v>
      </c>
      <c r="H315" t="s">
        <v>858</v>
      </c>
      <c r="I315" t="s">
        <v>4438</v>
      </c>
      <c r="J315">
        <v>41.479452054794521</v>
      </c>
      <c r="K315">
        <v>1.6178330107075793</v>
      </c>
      <c r="L315" t="str">
        <f t="shared" si="91"/>
        <v>2019营口市</v>
      </c>
      <c r="M315">
        <v>44.130434782608695</v>
      </c>
      <c r="N315">
        <f t="shared" si="92"/>
        <v>1.6447382062316389</v>
      </c>
      <c r="O315">
        <v>0.44379999997029818</v>
      </c>
      <c r="P315">
        <v>7.1292775678182512</v>
      </c>
      <c r="Q315">
        <v>4.7426858623972246</v>
      </c>
      <c r="R315">
        <v>0.11772456399082031</v>
      </c>
      <c r="S315">
        <v>0.57660471530487389</v>
      </c>
      <c r="T315">
        <v>2.363611979892144</v>
      </c>
      <c r="U315" t="s">
        <v>5363</v>
      </c>
      <c r="V315">
        <v>0</v>
      </c>
      <c r="W315" t="s">
        <v>127</v>
      </c>
      <c r="X315">
        <v>2016</v>
      </c>
      <c r="Y315" t="s">
        <v>4899</v>
      </c>
      <c r="Z315">
        <v>44.620078226857885</v>
      </c>
      <c r="AA315">
        <f t="shared" si="88"/>
        <v>1.6495303273432231</v>
      </c>
      <c r="AB315">
        <v>43.592572164000728</v>
      </c>
      <c r="AC315">
        <f t="shared" si="93"/>
        <v>1.6394124951630169</v>
      </c>
      <c r="AD315" t="s">
        <v>4436</v>
      </c>
      <c r="AE315">
        <v>44.769230769230766</v>
      </c>
      <c r="AF315">
        <f t="shared" si="94"/>
        <v>1.6509796323430517</v>
      </c>
      <c r="AG315">
        <v>51.891891891891888</v>
      </c>
      <c r="AH315">
        <f t="shared" si="95"/>
        <v>1.7150995046365545</v>
      </c>
      <c r="AI315">
        <f t="shared" si="96"/>
        <v>0.99666841400198025</v>
      </c>
      <c r="AJ315">
        <f t="shared" si="89"/>
        <v>-0.14915254237288167</v>
      </c>
      <c r="AK315">
        <f t="shared" si="97"/>
        <v>0.84006519274376412</v>
      </c>
      <c r="AL315">
        <f t="shared" si="98"/>
        <v>-8.2993197278911595</v>
      </c>
      <c r="AM315">
        <v>51</v>
      </c>
      <c r="AN315">
        <v>1</v>
      </c>
      <c r="AO315">
        <v>1</v>
      </c>
      <c r="AP315">
        <v>2</v>
      </c>
      <c r="AQ315">
        <v>1.6178330107075789</v>
      </c>
      <c r="AR315">
        <v>0</v>
      </c>
      <c r="AS315">
        <v>0</v>
      </c>
      <c r="AT315">
        <v>5020</v>
      </c>
      <c r="AU315">
        <v>3.7007037171450192</v>
      </c>
      <c r="AV315">
        <v>0</v>
      </c>
      <c r="AW315">
        <v>0</v>
      </c>
      <c r="AX315">
        <v>0</v>
      </c>
      <c r="AY315">
        <v>1</v>
      </c>
      <c r="AZ315">
        <f t="shared" si="99"/>
        <v>0</v>
      </c>
      <c r="BA315">
        <f t="shared" si="100"/>
        <v>0.99666841400198025</v>
      </c>
      <c r="BB315">
        <v>0</v>
      </c>
      <c r="BC315" t="s">
        <v>4437</v>
      </c>
      <c r="BD315">
        <v>0</v>
      </c>
      <c r="BE315">
        <v>0</v>
      </c>
      <c r="BF315">
        <v>4601</v>
      </c>
      <c r="BG315" t="b">
        <f t="shared" si="101"/>
        <v>0</v>
      </c>
      <c r="BH315">
        <v>0</v>
      </c>
      <c r="BI315">
        <v>0</v>
      </c>
      <c r="BJ315">
        <f t="shared" si="102"/>
        <v>0</v>
      </c>
      <c r="BK315">
        <f t="shared" si="103"/>
        <v>0</v>
      </c>
      <c r="BL315">
        <f t="shared" si="104"/>
        <v>0</v>
      </c>
      <c r="BM315">
        <f t="shared" si="105"/>
        <v>0</v>
      </c>
      <c r="BN315">
        <f t="shared" si="106"/>
        <v>0</v>
      </c>
      <c r="BO315">
        <f t="shared" si="107"/>
        <v>0</v>
      </c>
      <c r="BP315">
        <v>0</v>
      </c>
      <c r="BQ315">
        <f t="shared" si="108"/>
        <v>0</v>
      </c>
      <c r="BR315">
        <f t="shared" si="109"/>
        <v>0</v>
      </c>
      <c r="BS315">
        <v>2</v>
      </c>
      <c r="BT315">
        <v>0</v>
      </c>
      <c r="BU315" t="str">
        <f t="shared" si="90"/>
        <v>2017辽宁省</v>
      </c>
      <c r="BV315">
        <v>1</v>
      </c>
      <c r="BW315">
        <v>1</v>
      </c>
    </row>
    <row r="316" spans="1:75" x14ac:dyDescent="0.3">
      <c r="A316">
        <v>2019</v>
      </c>
      <c r="B316" t="s">
        <v>110</v>
      </c>
      <c r="C316" t="s">
        <v>855</v>
      </c>
      <c r="D316" t="s">
        <v>4439</v>
      </c>
      <c r="E316" t="s">
        <v>24</v>
      </c>
      <c r="F316">
        <v>210802019</v>
      </c>
      <c r="G316" t="s">
        <v>4440</v>
      </c>
      <c r="H316" t="s">
        <v>858</v>
      </c>
      <c r="I316" t="s">
        <v>4441</v>
      </c>
      <c r="J316">
        <v>44.130434782608702</v>
      </c>
      <c r="K316">
        <v>1.6447382062316389</v>
      </c>
      <c r="L316" t="str">
        <f t="shared" si="91"/>
        <v>2020营口市</v>
      </c>
      <c r="M316">
        <v>64.260000000000005</v>
      </c>
      <c r="N316">
        <f t="shared" si="92"/>
        <v>1.8079407212154992</v>
      </c>
      <c r="O316">
        <v>0.45269999999999999</v>
      </c>
      <c r="P316">
        <v>7.1231980750319988</v>
      </c>
      <c r="Q316">
        <v>4.7367549460896567</v>
      </c>
      <c r="R316">
        <v>0.10893142516070289</v>
      </c>
      <c r="S316">
        <v>0.52306188855964819</v>
      </c>
      <c r="T316">
        <v>2.363611979892144</v>
      </c>
      <c r="U316" t="s">
        <v>5364</v>
      </c>
      <c r="V316">
        <v>2</v>
      </c>
      <c r="W316" t="s">
        <v>788</v>
      </c>
      <c r="X316">
        <v>2018</v>
      </c>
      <c r="Y316" t="s">
        <v>3491</v>
      </c>
      <c r="Z316">
        <v>64.178082191780817</v>
      </c>
      <c r="AA316">
        <f t="shared" si="88"/>
        <v>1.807386735103341</v>
      </c>
      <c r="AB316">
        <v>79.117647058823536</v>
      </c>
      <c r="AC316">
        <f t="shared" si="93"/>
        <v>1.8982733629601529</v>
      </c>
      <c r="AD316" t="s">
        <v>4438</v>
      </c>
      <c r="AE316">
        <v>41.479452054794521</v>
      </c>
      <c r="AF316">
        <f t="shared" si="94"/>
        <v>1.6178330107075793</v>
      </c>
      <c r="AG316">
        <v>40.367647058823529</v>
      </c>
      <c r="AH316">
        <f t="shared" si="95"/>
        <v>1.6060334360798745</v>
      </c>
      <c r="AI316">
        <f t="shared" si="96"/>
        <v>1.5472258916776749</v>
      </c>
      <c r="AJ316">
        <f t="shared" si="89"/>
        <v>22.698630136986296</v>
      </c>
      <c r="AK316">
        <f t="shared" si="97"/>
        <v>1.9599271402550094</v>
      </c>
      <c r="AL316">
        <f t="shared" si="98"/>
        <v>38.750000000000007</v>
      </c>
      <c r="AM316">
        <v>49</v>
      </c>
      <c r="AN316">
        <v>1</v>
      </c>
      <c r="AO316">
        <v>0</v>
      </c>
      <c r="AP316">
        <v>1</v>
      </c>
      <c r="AQ316">
        <v>1.6447382062316389</v>
      </c>
      <c r="AR316">
        <v>0</v>
      </c>
      <c r="AS316">
        <v>0</v>
      </c>
      <c r="AT316">
        <v>4793</v>
      </c>
      <c r="AU316">
        <v>3.6806074289917881</v>
      </c>
      <c r="AV316">
        <v>0</v>
      </c>
      <c r="AW316">
        <v>0</v>
      </c>
      <c r="AX316">
        <v>1</v>
      </c>
      <c r="AY316">
        <v>0</v>
      </c>
      <c r="AZ316">
        <f t="shared" si="99"/>
        <v>1.5472258916776749</v>
      </c>
      <c r="BA316">
        <f t="shared" si="100"/>
        <v>0</v>
      </c>
      <c r="BB316">
        <v>0</v>
      </c>
      <c r="BC316" t="s">
        <v>4438</v>
      </c>
      <c r="BD316">
        <v>0</v>
      </c>
      <c r="BE316">
        <v>0</v>
      </c>
      <c r="BF316">
        <v>5020</v>
      </c>
      <c r="BG316" t="b">
        <f t="shared" si="101"/>
        <v>0</v>
      </c>
      <c r="BH316">
        <v>0</v>
      </c>
      <c r="BI316">
        <v>0</v>
      </c>
      <c r="BJ316">
        <f t="shared" si="102"/>
        <v>0</v>
      </c>
      <c r="BK316">
        <f t="shared" si="103"/>
        <v>0</v>
      </c>
      <c r="BL316">
        <f t="shared" si="104"/>
        <v>0</v>
      </c>
      <c r="BM316">
        <f t="shared" si="105"/>
        <v>0</v>
      </c>
      <c r="BN316">
        <f t="shared" si="106"/>
        <v>0</v>
      </c>
      <c r="BO316">
        <f t="shared" si="107"/>
        <v>0</v>
      </c>
      <c r="BP316">
        <v>0</v>
      </c>
      <c r="BQ316">
        <f t="shared" si="108"/>
        <v>0</v>
      </c>
      <c r="BR316">
        <f t="shared" si="109"/>
        <v>0</v>
      </c>
      <c r="BS316">
        <v>2</v>
      </c>
      <c r="BT316">
        <v>0</v>
      </c>
      <c r="BU316" t="str">
        <f t="shared" si="90"/>
        <v>2018辽宁省</v>
      </c>
      <c r="BV316">
        <v>2</v>
      </c>
      <c r="BW316">
        <v>0</v>
      </c>
    </row>
    <row r="317" spans="1:75" x14ac:dyDescent="0.3">
      <c r="A317">
        <v>2020</v>
      </c>
      <c r="B317" t="s">
        <v>110</v>
      </c>
      <c r="C317" t="s">
        <v>855</v>
      </c>
      <c r="D317" t="s">
        <v>4439</v>
      </c>
      <c r="E317" t="s">
        <v>24</v>
      </c>
      <c r="F317">
        <v>210802019</v>
      </c>
      <c r="G317" t="s">
        <v>4440</v>
      </c>
      <c r="H317" t="s">
        <v>858</v>
      </c>
      <c r="I317" t="s">
        <v>4442</v>
      </c>
      <c r="J317">
        <v>64.260000000000005</v>
      </c>
      <c r="K317">
        <v>1.8079407212154992</v>
      </c>
      <c r="L317" t="str">
        <f t="shared" si="91"/>
        <v>2021营口市</v>
      </c>
      <c r="M317">
        <v>45.48</v>
      </c>
      <c r="N317">
        <f t="shared" si="92"/>
        <v>1.6578204560156971</v>
      </c>
      <c r="O317">
        <v>0.44080000000000003</v>
      </c>
      <c r="P317">
        <v>7.1222158782728267</v>
      </c>
      <c r="Q317">
        <v>4.7541724414151609</v>
      </c>
      <c r="R317">
        <v>0.1093255676705914</v>
      </c>
      <c r="S317">
        <v>0.5052381756844756</v>
      </c>
      <c r="T317">
        <v>2.3607826898732802</v>
      </c>
      <c r="U317" t="s">
        <v>5359</v>
      </c>
      <c r="V317">
        <v>2</v>
      </c>
      <c r="W317" t="s">
        <v>788</v>
      </c>
      <c r="X317">
        <v>2018</v>
      </c>
      <c r="Y317" t="s">
        <v>3491</v>
      </c>
      <c r="Z317">
        <v>64.178082191780817</v>
      </c>
      <c r="AA317">
        <f t="shared" si="88"/>
        <v>1.807386735103341</v>
      </c>
      <c r="AB317">
        <v>79.117647058823536</v>
      </c>
      <c r="AC317">
        <f t="shared" si="93"/>
        <v>1.8982733629601529</v>
      </c>
      <c r="AD317" t="s">
        <v>4438</v>
      </c>
      <c r="AE317">
        <v>41.479452054794521</v>
      </c>
      <c r="AF317">
        <f t="shared" si="94"/>
        <v>1.6178330107075793</v>
      </c>
      <c r="AG317">
        <v>40.367647058823529</v>
      </c>
      <c r="AH317">
        <f t="shared" si="95"/>
        <v>1.6060334360798745</v>
      </c>
      <c r="AI317">
        <f t="shared" si="96"/>
        <v>1.5472258916776749</v>
      </c>
      <c r="AJ317">
        <f t="shared" si="89"/>
        <v>22.698630136986296</v>
      </c>
      <c r="AK317">
        <f t="shared" si="97"/>
        <v>1.9599271402550094</v>
      </c>
      <c r="AL317">
        <f t="shared" si="98"/>
        <v>38.750000000000007</v>
      </c>
      <c r="AM317">
        <v>50</v>
      </c>
      <c r="AN317">
        <v>1</v>
      </c>
      <c r="AO317">
        <v>0</v>
      </c>
      <c r="AP317">
        <v>2</v>
      </c>
      <c r="AQ317">
        <v>1.807940721215499</v>
      </c>
      <c r="AR317">
        <v>0</v>
      </c>
      <c r="AS317">
        <v>0</v>
      </c>
      <c r="AT317">
        <v>4335</v>
      </c>
      <c r="AU317">
        <v>3.6369891018122291</v>
      </c>
      <c r="AV317">
        <v>0</v>
      </c>
      <c r="AW317">
        <v>0</v>
      </c>
      <c r="AX317">
        <v>1</v>
      </c>
      <c r="AY317">
        <v>0</v>
      </c>
      <c r="AZ317">
        <f t="shared" si="99"/>
        <v>1.5472258916776749</v>
      </c>
      <c r="BA317">
        <f t="shared" si="100"/>
        <v>0</v>
      </c>
      <c r="BB317">
        <v>0</v>
      </c>
      <c r="BC317" t="s">
        <v>4441</v>
      </c>
      <c r="BD317">
        <v>0</v>
      </c>
      <c r="BE317">
        <v>0</v>
      </c>
      <c r="BF317">
        <v>4793</v>
      </c>
      <c r="BG317" t="b">
        <f t="shared" si="101"/>
        <v>0</v>
      </c>
      <c r="BH317">
        <v>0</v>
      </c>
      <c r="BI317">
        <v>0</v>
      </c>
      <c r="BJ317">
        <f t="shared" si="102"/>
        <v>0</v>
      </c>
      <c r="BK317">
        <f t="shared" si="103"/>
        <v>0</v>
      </c>
      <c r="BL317">
        <f t="shared" si="104"/>
        <v>0</v>
      </c>
      <c r="BM317">
        <f t="shared" si="105"/>
        <v>0</v>
      </c>
      <c r="BN317">
        <f t="shared" si="106"/>
        <v>0</v>
      </c>
      <c r="BO317">
        <f t="shared" si="107"/>
        <v>0</v>
      </c>
      <c r="BP317">
        <v>0</v>
      </c>
      <c r="BQ317">
        <f t="shared" si="108"/>
        <v>0</v>
      </c>
      <c r="BR317">
        <f t="shared" si="109"/>
        <v>0</v>
      </c>
      <c r="BS317">
        <v>0</v>
      </c>
      <c r="BT317">
        <v>0</v>
      </c>
      <c r="BU317" t="str">
        <f t="shared" si="90"/>
        <v>2019辽宁省</v>
      </c>
      <c r="BV317">
        <v>2</v>
      </c>
      <c r="BW317">
        <v>0</v>
      </c>
    </row>
    <row r="318" spans="1:75" x14ac:dyDescent="0.3">
      <c r="A318">
        <v>2021</v>
      </c>
      <c r="B318" t="s">
        <v>110</v>
      </c>
      <c r="C318" t="s">
        <v>855</v>
      </c>
      <c r="D318" t="s">
        <v>4439</v>
      </c>
      <c r="E318" t="s">
        <v>24</v>
      </c>
      <c r="F318">
        <v>210802019</v>
      </c>
      <c r="G318" t="s">
        <v>4440</v>
      </c>
      <c r="H318" t="s">
        <v>858</v>
      </c>
      <c r="I318" t="s">
        <v>4443</v>
      </c>
      <c r="J318">
        <v>45.48</v>
      </c>
      <c r="K318">
        <v>1.6578204560156971</v>
      </c>
      <c r="L318" t="str">
        <f t="shared" si="91"/>
        <v>2022营口市</v>
      </c>
      <c r="M318">
        <v>60.46</v>
      </c>
      <c r="N318">
        <f t="shared" si="92"/>
        <v>1.7814681428417982</v>
      </c>
      <c r="O318">
        <v>0.4526</v>
      </c>
      <c r="P318">
        <v>7.1470576710283602</v>
      </c>
      <c r="Q318">
        <v>4.7816405047233719</v>
      </c>
      <c r="R318">
        <v>0.1076798562980314</v>
      </c>
      <c r="S318">
        <v>0.55318999124550838</v>
      </c>
      <c r="T318">
        <v>2.357934847000454</v>
      </c>
      <c r="U318" t="s">
        <v>4999</v>
      </c>
      <c r="V318">
        <v>2</v>
      </c>
      <c r="W318" t="s">
        <v>788</v>
      </c>
      <c r="X318">
        <v>2018</v>
      </c>
      <c r="Y318" t="s">
        <v>3491</v>
      </c>
      <c r="Z318">
        <v>64.178082191780817</v>
      </c>
      <c r="AA318">
        <f t="shared" si="88"/>
        <v>1.807386735103341</v>
      </c>
      <c r="AB318">
        <v>79.117647058823536</v>
      </c>
      <c r="AC318">
        <f t="shared" si="93"/>
        <v>1.8982733629601529</v>
      </c>
      <c r="AD318" t="s">
        <v>4438</v>
      </c>
      <c r="AE318">
        <v>41.479452054794521</v>
      </c>
      <c r="AF318">
        <f t="shared" si="94"/>
        <v>1.6178330107075793</v>
      </c>
      <c r="AG318">
        <v>40.367647058823529</v>
      </c>
      <c r="AH318">
        <f t="shared" si="95"/>
        <v>1.6060334360798745</v>
      </c>
      <c r="AI318">
        <f t="shared" si="96"/>
        <v>1.5472258916776749</v>
      </c>
      <c r="AJ318">
        <f t="shared" si="89"/>
        <v>22.698630136986296</v>
      </c>
      <c r="AK318">
        <f t="shared" si="97"/>
        <v>1.9599271402550094</v>
      </c>
      <c r="AL318">
        <f t="shared" si="98"/>
        <v>38.750000000000007</v>
      </c>
      <c r="AM318">
        <v>51</v>
      </c>
      <c r="AN318">
        <v>1</v>
      </c>
      <c r="AO318">
        <v>0</v>
      </c>
      <c r="AP318">
        <v>3</v>
      </c>
      <c r="AQ318">
        <v>1.6578204560156971</v>
      </c>
      <c r="AR318">
        <v>0</v>
      </c>
      <c r="AS318">
        <v>0</v>
      </c>
      <c r="AT318">
        <v>4772</v>
      </c>
      <c r="AU318">
        <v>3.6787004349983041</v>
      </c>
      <c r="AV318">
        <v>0</v>
      </c>
      <c r="AW318">
        <v>0</v>
      </c>
      <c r="AX318">
        <v>1</v>
      </c>
      <c r="AY318">
        <v>0</v>
      </c>
      <c r="AZ318">
        <f t="shared" si="99"/>
        <v>1.5472258916776749</v>
      </c>
      <c r="BA318">
        <f t="shared" si="100"/>
        <v>0</v>
      </c>
      <c r="BB318">
        <v>0</v>
      </c>
      <c r="BC318" t="s">
        <v>4442</v>
      </c>
      <c r="BD318">
        <v>0</v>
      </c>
      <c r="BE318">
        <v>0</v>
      </c>
      <c r="BF318">
        <v>4335</v>
      </c>
      <c r="BG318" t="b">
        <f t="shared" si="101"/>
        <v>0</v>
      </c>
      <c r="BH318">
        <v>0</v>
      </c>
      <c r="BI318">
        <v>0</v>
      </c>
      <c r="BJ318">
        <f t="shared" si="102"/>
        <v>0</v>
      </c>
      <c r="BK318">
        <f t="shared" si="103"/>
        <v>0</v>
      </c>
      <c r="BL318">
        <f t="shared" si="104"/>
        <v>0</v>
      </c>
      <c r="BM318">
        <f t="shared" si="105"/>
        <v>0</v>
      </c>
      <c r="BN318">
        <f t="shared" si="106"/>
        <v>0</v>
      </c>
      <c r="BO318">
        <f t="shared" si="107"/>
        <v>0</v>
      </c>
      <c r="BP318">
        <v>0</v>
      </c>
      <c r="BQ318">
        <f t="shared" si="108"/>
        <v>0</v>
      </c>
      <c r="BR318">
        <f t="shared" si="109"/>
        <v>0</v>
      </c>
      <c r="BS318">
        <v>0</v>
      </c>
      <c r="BT318">
        <v>0</v>
      </c>
      <c r="BU318" t="str">
        <f t="shared" si="90"/>
        <v>2020辽宁省</v>
      </c>
      <c r="BV318">
        <v>0</v>
      </c>
      <c r="BW318">
        <v>0</v>
      </c>
    </row>
    <row r="319" spans="1:75" x14ac:dyDescent="0.3">
      <c r="A319">
        <v>2022</v>
      </c>
      <c r="B319" t="s">
        <v>110</v>
      </c>
      <c r="C319" t="s">
        <v>855</v>
      </c>
      <c r="D319" t="s">
        <v>856</v>
      </c>
      <c r="E319" t="s">
        <v>24</v>
      </c>
      <c r="F319">
        <v>210802022</v>
      </c>
      <c r="G319" t="s">
        <v>857</v>
      </c>
      <c r="H319" t="s">
        <v>858</v>
      </c>
      <c r="I319" t="s">
        <v>859</v>
      </c>
      <c r="J319">
        <v>60.46</v>
      </c>
      <c r="K319">
        <v>1.7814681428417982</v>
      </c>
      <c r="L319" t="str">
        <f t="shared" si="91"/>
        <v>2023营口市</v>
      </c>
      <c r="M319">
        <v>54.61</v>
      </c>
      <c r="N319">
        <f t="shared" si="92"/>
        <v>1.7372721765355434</v>
      </c>
      <c r="O319">
        <v>0.44069999999999998</v>
      </c>
      <c r="P319">
        <v>6.1559430179718371</v>
      </c>
      <c r="Q319">
        <v>4.7942718912879787</v>
      </c>
      <c r="R319">
        <v>0.1151344943632501</v>
      </c>
      <c r="S319">
        <v>0.51451154797800991</v>
      </c>
      <c r="T319">
        <v>2.356025857193123</v>
      </c>
      <c r="U319" t="s">
        <v>5354</v>
      </c>
      <c r="V319">
        <v>2</v>
      </c>
      <c r="W319" t="s">
        <v>1645</v>
      </c>
      <c r="X319">
        <v>2021</v>
      </c>
      <c r="Y319" t="s">
        <v>1815</v>
      </c>
      <c r="Z319">
        <v>65.42</v>
      </c>
      <c r="AA319">
        <f t="shared" si="88"/>
        <v>1.8157105397889628</v>
      </c>
      <c r="AB319">
        <v>74</v>
      </c>
      <c r="AC319">
        <f t="shared" si="93"/>
        <v>1.8692317197309762</v>
      </c>
      <c r="AD319" t="s">
        <v>4443</v>
      </c>
      <c r="AE319">
        <v>45.48</v>
      </c>
      <c r="AF319">
        <f t="shared" si="94"/>
        <v>1.6578204560156971</v>
      </c>
      <c r="AG319">
        <v>44.17647058823529</v>
      </c>
      <c r="AH319">
        <f t="shared" si="95"/>
        <v>1.6451910156258944</v>
      </c>
      <c r="AI319">
        <f t="shared" si="96"/>
        <v>1.4384344766930521</v>
      </c>
      <c r="AJ319">
        <f t="shared" si="89"/>
        <v>19.940000000000005</v>
      </c>
      <c r="AK319">
        <f t="shared" si="97"/>
        <v>1.6750998668442079</v>
      </c>
      <c r="AL319">
        <f t="shared" si="98"/>
        <v>29.82352941176471</v>
      </c>
      <c r="AM319">
        <v>51</v>
      </c>
      <c r="AN319">
        <v>1</v>
      </c>
      <c r="AO319">
        <v>1</v>
      </c>
      <c r="AP319">
        <v>1</v>
      </c>
      <c r="AQ319">
        <v>1.781468142841798</v>
      </c>
      <c r="AR319">
        <v>0</v>
      </c>
      <c r="AS319">
        <v>0</v>
      </c>
      <c r="AT319">
        <v>5468</v>
      </c>
      <c r="AU319">
        <v>3.7378285058957847</v>
      </c>
      <c r="AV319">
        <v>0</v>
      </c>
      <c r="AW319">
        <v>0</v>
      </c>
      <c r="AX319">
        <v>1</v>
      </c>
      <c r="AY319">
        <v>0</v>
      </c>
      <c r="AZ319">
        <f t="shared" si="99"/>
        <v>1.4384344766930521</v>
      </c>
      <c r="BA319">
        <f t="shared" si="100"/>
        <v>0</v>
      </c>
      <c r="BB319">
        <v>0</v>
      </c>
      <c r="BC319" t="s">
        <v>4443</v>
      </c>
      <c r="BD319">
        <v>0</v>
      </c>
      <c r="BE319">
        <v>0</v>
      </c>
      <c r="BF319">
        <v>4772</v>
      </c>
      <c r="BG319" t="b">
        <f t="shared" si="101"/>
        <v>0</v>
      </c>
      <c r="BH319">
        <v>0</v>
      </c>
      <c r="BI319">
        <v>0</v>
      </c>
      <c r="BJ319">
        <f t="shared" si="102"/>
        <v>0</v>
      </c>
      <c r="BK319">
        <f t="shared" si="103"/>
        <v>0</v>
      </c>
      <c r="BL319">
        <f t="shared" si="104"/>
        <v>0</v>
      </c>
      <c r="BM319">
        <f t="shared" si="105"/>
        <v>0</v>
      </c>
      <c r="BN319">
        <f t="shared" si="106"/>
        <v>0</v>
      </c>
      <c r="BO319">
        <f t="shared" si="107"/>
        <v>0</v>
      </c>
      <c r="BP319">
        <v>0</v>
      </c>
      <c r="BQ319">
        <f t="shared" si="108"/>
        <v>0</v>
      </c>
      <c r="BR319">
        <f t="shared" si="109"/>
        <v>0</v>
      </c>
      <c r="BS319">
        <v>0</v>
      </c>
      <c r="BT319">
        <v>0</v>
      </c>
      <c r="BU319" t="str">
        <f t="shared" si="90"/>
        <v>2021辽宁省</v>
      </c>
      <c r="BV319">
        <v>0</v>
      </c>
      <c r="BW319">
        <v>0</v>
      </c>
    </row>
    <row r="320" spans="1:75" x14ac:dyDescent="0.3">
      <c r="A320">
        <v>2015</v>
      </c>
      <c r="B320" t="s">
        <v>110</v>
      </c>
      <c r="C320" t="s">
        <v>3481</v>
      </c>
      <c r="D320" t="s">
        <v>3485</v>
      </c>
      <c r="E320" t="s">
        <v>24</v>
      </c>
      <c r="F320">
        <v>210902006</v>
      </c>
      <c r="G320" t="s">
        <v>3486</v>
      </c>
      <c r="H320" t="s">
        <v>788</v>
      </c>
      <c r="I320" t="s">
        <v>3487</v>
      </c>
      <c r="J320">
        <v>56.055</v>
      </c>
      <c r="K320">
        <v>1.7486143569053187</v>
      </c>
      <c r="L320" t="str">
        <f t="shared" si="91"/>
        <v>2016沈阳市</v>
      </c>
      <c r="M320">
        <v>65.384615384615387</v>
      </c>
      <c r="N320">
        <f t="shared" si="92"/>
        <v>1.8154755734074559</v>
      </c>
      <c r="O320">
        <v>0.47770000000412521</v>
      </c>
      <c r="P320">
        <v>7.8616720908501723</v>
      </c>
      <c r="Q320">
        <v>4.9431679303197624</v>
      </c>
      <c r="R320">
        <v>0.16206917576363661</v>
      </c>
      <c r="S320">
        <v>0.74976474046752117</v>
      </c>
      <c r="T320">
        <v>2.8635667104669449</v>
      </c>
      <c r="U320" t="s">
        <v>5251</v>
      </c>
      <c r="V320">
        <v>2</v>
      </c>
      <c r="W320" t="s">
        <v>895</v>
      </c>
      <c r="X320">
        <v>2014</v>
      </c>
      <c r="Y320" t="s">
        <v>1622</v>
      </c>
      <c r="Z320">
        <v>7.4074074074074066</v>
      </c>
      <c r="AA320">
        <f t="shared" si="88"/>
        <v>0.86966623150499378</v>
      </c>
      <c r="AB320">
        <v>0</v>
      </c>
      <c r="AC320" t="e">
        <f t="shared" si="93"/>
        <v>#NUM!</v>
      </c>
      <c r="AD320" t="s">
        <v>3484</v>
      </c>
      <c r="AE320">
        <v>41.814814814814817</v>
      </c>
      <c r="AF320">
        <f t="shared" si="94"/>
        <v>1.6213301777659805</v>
      </c>
      <c r="AG320">
        <v>39.272727272727273</v>
      </c>
      <c r="AH320">
        <f t="shared" si="95"/>
        <v>1.594091061656687</v>
      </c>
      <c r="AI320">
        <f t="shared" si="96"/>
        <v>0.17714791851195746</v>
      </c>
      <c r="AJ320">
        <f t="shared" si="89"/>
        <v>-34.407407407407412</v>
      </c>
      <c r="AK320">
        <f t="shared" si="97"/>
        <v>0</v>
      </c>
      <c r="AL320">
        <f t="shared" si="98"/>
        <v>-39.272727272727273</v>
      </c>
      <c r="AM320">
        <v>58</v>
      </c>
      <c r="AN320">
        <v>1</v>
      </c>
      <c r="AO320">
        <v>1</v>
      </c>
      <c r="AP320">
        <v>1</v>
      </c>
      <c r="AQ320">
        <v>1.748614356905319</v>
      </c>
      <c r="AR320">
        <v>0</v>
      </c>
      <c r="AS320">
        <v>0</v>
      </c>
      <c r="AT320">
        <v>3966</v>
      </c>
      <c r="AU320">
        <v>3.598352709869284</v>
      </c>
      <c r="AV320">
        <v>1</v>
      </c>
      <c r="AW320">
        <v>1</v>
      </c>
      <c r="AX320">
        <v>0</v>
      </c>
      <c r="AY320">
        <v>1</v>
      </c>
      <c r="AZ320">
        <f t="shared" si="99"/>
        <v>0</v>
      </c>
      <c r="BA320">
        <f t="shared" si="100"/>
        <v>0.17714791851195746</v>
      </c>
      <c r="BB320">
        <v>0</v>
      </c>
      <c r="BC320" t="s">
        <v>3484</v>
      </c>
      <c r="BD320">
        <v>0</v>
      </c>
      <c r="BE320">
        <v>0</v>
      </c>
      <c r="BF320">
        <v>3677</v>
      </c>
      <c r="BG320" t="b">
        <f t="shared" si="101"/>
        <v>1</v>
      </c>
      <c r="BH320">
        <v>0</v>
      </c>
      <c r="BI320">
        <v>0</v>
      </c>
      <c r="BJ320">
        <f t="shared" si="102"/>
        <v>1</v>
      </c>
      <c r="BK320">
        <f t="shared" si="103"/>
        <v>1</v>
      </c>
      <c r="BL320">
        <f t="shared" si="104"/>
        <v>0</v>
      </c>
      <c r="BM320">
        <f t="shared" si="105"/>
        <v>0</v>
      </c>
      <c r="BN320">
        <f t="shared" si="106"/>
        <v>1</v>
      </c>
      <c r="BO320">
        <f t="shared" si="107"/>
        <v>1</v>
      </c>
      <c r="BP320">
        <v>0</v>
      </c>
      <c r="BQ320">
        <f t="shared" si="108"/>
        <v>0</v>
      </c>
      <c r="BR320">
        <f t="shared" si="109"/>
        <v>0</v>
      </c>
      <c r="BS320">
        <v>1</v>
      </c>
      <c r="BT320">
        <v>1</v>
      </c>
      <c r="BU320" t="str">
        <f t="shared" si="90"/>
        <v>2014辽宁省</v>
      </c>
      <c r="BV320">
        <v>1</v>
      </c>
      <c r="BW320">
        <v>0</v>
      </c>
    </row>
    <row r="321" spans="1:75" x14ac:dyDescent="0.3">
      <c r="A321">
        <v>2016</v>
      </c>
      <c r="B321" t="s">
        <v>110</v>
      </c>
      <c r="C321" t="s">
        <v>3481</v>
      </c>
      <c r="D321" t="s">
        <v>3485</v>
      </c>
      <c r="E321" t="s">
        <v>24</v>
      </c>
      <c r="F321">
        <v>210902006</v>
      </c>
      <c r="G321" t="s">
        <v>3486</v>
      </c>
      <c r="H321" t="s">
        <v>788</v>
      </c>
      <c r="I321" t="s">
        <v>3488</v>
      </c>
      <c r="J321">
        <v>65.384615384615387</v>
      </c>
      <c r="K321">
        <v>1.8154755734074559</v>
      </c>
      <c r="L321" t="str">
        <f t="shared" si="91"/>
        <v>2017沈阳市</v>
      </c>
      <c r="M321">
        <v>71.791044776119406</v>
      </c>
      <c r="N321">
        <f t="shared" si="92"/>
        <v>1.8560702736730053</v>
      </c>
      <c r="O321">
        <v>0.38789999999639407</v>
      </c>
      <c r="P321">
        <v>7.7440150866152253</v>
      </c>
      <c r="Q321">
        <v>4.8253806735162392</v>
      </c>
      <c r="R321">
        <v>0.16660368660523739</v>
      </c>
      <c r="S321">
        <v>0.75230711169884423</v>
      </c>
      <c r="T321">
        <v>2.865696059916071</v>
      </c>
      <c r="U321" t="s">
        <v>5247</v>
      </c>
      <c r="V321">
        <v>2</v>
      </c>
      <c r="W321" t="s">
        <v>895</v>
      </c>
      <c r="X321">
        <v>2014</v>
      </c>
      <c r="Y321" t="s">
        <v>1622</v>
      </c>
      <c r="Z321">
        <v>7.4074074074074066</v>
      </c>
      <c r="AA321">
        <f t="shared" si="88"/>
        <v>0.86966623150499378</v>
      </c>
      <c r="AB321">
        <v>0</v>
      </c>
      <c r="AC321" t="e">
        <f t="shared" si="93"/>
        <v>#NUM!</v>
      </c>
      <c r="AD321" t="s">
        <v>3484</v>
      </c>
      <c r="AE321">
        <v>41.814814814814817</v>
      </c>
      <c r="AF321">
        <f t="shared" si="94"/>
        <v>1.6213301777659805</v>
      </c>
      <c r="AG321">
        <v>39.272727272727273</v>
      </c>
      <c r="AH321">
        <f t="shared" si="95"/>
        <v>1.594091061656687</v>
      </c>
      <c r="AI321">
        <f t="shared" si="96"/>
        <v>0.17714791851195746</v>
      </c>
      <c r="AJ321">
        <f t="shared" si="89"/>
        <v>-34.407407407407412</v>
      </c>
      <c r="AK321">
        <f t="shared" si="97"/>
        <v>0</v>
      </c>
      <c r="AL321">
        <f t="shared" si="98"/>
        <v>-39.272727272727273</v>
      </c>
      <c r="AM321">
        <v>59</v>
      </c>
      <c r="AN321">
        <v>1</v>
      </c>
      <c r="AO321">
        <v>1</v>
      </c>
      <c r="AP321">
        <v>2</v>
      </c>
      <c r="AQ321">
        <v>1.8154755734074559</v>
      </c>
      <c r="AR321">
        <v>1</v>
      </c>
      <c r="AS321">
        <v>1</v>
      </c>
      <c r="AT321">
        <v>5662</v>
      </c>
      <c r="AU321">
        <v>3.7529698650290841</v>
      </c>
      <c r="AV321">
        <v>1</v>
      </c>
      <c r="AW321">
        <v>0</v>
      </c>
      <c r="AX321">
        <v>0</v>
      </c>
      <c r="AY321">
        <v>1</v>
      </c>
      <c r="AZ321">
        <f t="shared" si="99"/>
        <v>0</v>
      </c>
      <c r="BA321">
        <f t="shared" si="100"/>
        <v>0.17714791851195746</v>
      </c>
      <c r="BB321">
        <v>1</v>
      </c>
      <c r="BC321" t="s">
        <v>3487</v>
      </c>
      <c r="BD321">
        <v>0</v>
      </c>
      <c r="BE321">
        <v>0</v>
      </c>
      <c r="BF321">
        <v>3966</v>
      </c>
      <c r="BG321" t="b">
        <f t="shared" si="101"/>
        <v>1</v>
      </c>
      <c r="BH321">
        <v>0</v>
      </c>
      <c r="BI321">
        <v>0</v>
      </c>
      <c r="BJ321">
        <f t="shared" si="102"/>
        <v>1</v>
      </c>
      <c r="BK321">
        <f t="shared" si="103"/>
        <v>0</v>
      </c>
      <c r="BL321">
        <f t="shared" si="104"/>
        <v>0</v>
      </c>
      <c r="BM321">
        <f t="shared" si="105"/>
        <v>0</v>
      </c>
      <c r="BN321">
        <f t="shared" si="106"/>
        <v>1</v>
      </c>
      <c r="BO321">
        <f t="shared" si="107"/>
        <v>0</v>
      </c>
      <c r="BP321">
        <v>0</v>
      </c>
      <c r="BQ321">
        <f t="shared" si="108"/>
        <v>1</v>
      </c>
      <c r="BR321">
        <f t="shared" si="109"/>
        <v>1</v>
      </c>
      <c r="BS321">
        <v>1</v>
      </c>
      <c r="BT321">
        <v>1</v>
      </c>
      <c r="BU321" t="str">
        <f t="shared" si="90"/>
        <v>2015辽宁省</v>
      </c>
      <c r="BV321">
        <v>1</v>
      </c>
      <c r="BW321">
        <v>1</v>
      </c>
    </row>
    <row r="322" spans="1:75" x14ac:dyDescent="0.3">
      <c r="A322">
        <v>2014</v>
      </c>
      <c r="B322" t="s">
        <v>110</v>
      </c>
      <c r="C322" t="s">
        <v>860</v>
      </c>
      <c r="D322" t="s">
        <v>1075</v>
      </c>
      <c r="E322" t="s">
        <v>24</v>
      </c>
      <c r="F322">
        <v>210902013</v>
      </c>
      <c r="G322" t="s">
        <v>1076</v>
      </c>
      <c r="H322" t="s">
        <v>550</v>
      </c>
      <c r="I322" t="s">
        <v>1077</v>
      </c>
      <c r="J322">
        <v>18.296296296296291</v>
      </c>
      <c r="K322">
        <v>1.2623631847646595</v>
      </c>
      <c r="L322" t="str">
        <f t="shared" si="91"/>
        <v>2015阜新市</v>
      </c>
      <c r="M322">
        <v>22.75</v>
      </c>
      <c r="N322">
        <f t="shared" si="92"/>
        <v>1.3569814009931311</v>
      </c>
      <c r="O322">
        <v>0.4468999999670053</v>
      </c>
      <c r="P322">
        <v>6.7825856980080443</v>
      </c>
      <c r="Q322">
        <v>4.5299690381205231</v>
      </c>
      <c r="R322">
        <v>0.1177581131042038</v>
      </c>
      <c r="S322">
        <v>0.40630790999132782</v>
      </c>
      <c r="T322">
        <v>2.2810333672477281</v>
      </c>
      <c r="U322" t="s">
        <v>5076</v>
      </c>
      <c r="V322">
        <v>2</v>
      </c>
      <c r="W322" t="s">
        <v>1078</v>
      </c>
      <c r="X322">
        <v>2013</v>
      </c>
      <c r="Y322" t="s">
        <v>4947</v>
      </c>
      <c r="Z322">
        <v>43</v>
      </c>
      <c r="AA322">
        <f t="shared" ref="AA322:AA385" si="110">LOG10(Z322)</f>
        <v>1.6334684555795864</v>
      </c>
      <c r="AB322">
        <v>63</v>
      </c>
      <c r="AC322">
        <f t="shared" si="93"/>
        <v>1.7993405494535817</v>
      </c>
      <c r="AD322" t="s">
        <v>4912</v>
      </c>
      <c r="AE322">
        <v>10</v>
      </c>
      <c r="AF322">
        <f t="shared" si="94"/>
        <v>1</v>
      </c>
      <c r="AG322">
        <v>0</v>
      </c>
      <c r="AH322" t="e">
        <f t="shared" si="95"/>
        <v>#NUM!</v>
      </c>
      <c r="AI322">
        <f t="shared" si="96"/>
        <v>4.3</v>
      </c>
      <c r="AJ322">
        <f t="shared" ref="AJ322:AJ385" si="111">Z322-AE322</f>
        <v>33</v>
      </c>
      <c r="AK322" t="e">
        <f t="shared" si="97"/>
        <v>#DIV/0!</v>
      </c>
      <c r="AL322">
        <f t="shared" si="98"/>
        <v>63</v>
      </c>
      <c r="AM322">
        <v>54</v>
      </c>
      <c r="AN322">
        <v>1</v>
      </c>
      <c r="AO322">
        <v>1</v>
      </c>
      <c r="AP322">
        <v>2</v>
      </c>
      <c r="AQ322">
        <v>1.262363184764659</v>
      </c>
      <c r="AR322">
        <v>0</v>
      </c>
      <c r="AS322">
        <v>0</v>
      </c>
      <c r="AT322">
        <v>3687</v>
      </c>
      <c r="AU322">
        <v>3.5666731376061165</v>
      </c>
      <c r="AV322">
        <v>0</v>
      </c>
      <c r="AW322">
        <v>0</v>
      </c>
      <c r="AX322">
        <v>1</v>
      </c>
      <c r="AY322">
        <v>0</v>
      </c>
      <c r="AZ322">
        <f t="shared" si="99"/>
        <v>4.3</v>
      </c>
      <c r="BA322">
        <f t="shared" si="100"/>
        <v>0</v>
      </c>
      <c r="BB322">
        <v>0</v>
      </c>
      <c r="BC322" t="s">
        <v>4912</v>
      </c>
      <c r="BD322">
        <v>0</v>
      </c>
      <c r="BE322">
        <v>0</v>
      </c>
      <c r="BF322">
        <v>3612</v>
      </c>
      <c r="BG322" t="b">
        <f t="shared" si="101"/>
        <v>0</v>
      </c>
      <c r="BH322">
        <v>0</v>
      </c>
      <c r="BI322">
        <v>0</v>
      </c>
      <c r="BJ322">
        <f t="shared" si="102"/>
        <v>0</v>
      </c>
      <c r="BK322">
        <f t="shared" si="103"/>
        <v>0</v>
      </c>
      <c r="BL322">
        <f t="shared" si="104"/>
        <v>0</v>
      </c>
      <c r="BM322">
        <f t="shared" si="105"/>
        <v>0</v>
      </c>
      <c r="BN322">
        <f t="shared" si="106"/>
        <v>0</v>
      </c>
      <c r="BO322">
        <f t="shared" si="107"/>
        <v>0</v>
      </c>
      <c r="BP322">
        <v>0</v>
      </c>
      <c r="BQ322">
        <f t="shared" si="108"/>
        <v>0</v>
      </c>
      <c r="BR322">
        <f t="shared" si="109"/>
        <v>0</v>
      </c>
      <c r="BS322">
        <v>1</v>
      </c>
      <c r="BT322">
        <v>0</v>
      </c>
      <c r="BU322" t="str">
        <f t="shared" ref="BU322:BU385" si="112">A322-1&amp;B322</f>
        <v>2013辽宁省</v>
      </c>
      <c r="BV322">
        <v>0</v>
      </c>
      <c r="BW322">
        <v>0</v>
      </c>
    </row>
    <row r="323" spans="1:75" x14ac:dyDescent="0.3">
      <c r="A323">
        <v>2016</v>
      </c>
      <c r="B323" t="s">
        <v>110</v>
      </c>
      <c r="C323" t="s">
        <v>860</v>
      </c>
      <c r="D323" t="s">
        <v>1075</v>
      </c>
      <c r="E323" t="s">
        <v>24</v>
      </c>
      <c r="F323">
        <v>210902013</v>
      </c>
      <c r="G323" t="s">
        <v>1076</v>
      </c>
      <c r="H323" t="s">
        <v>550</v>
      </c>
      <c r="I323" t="s">
        <v>1080</v>
      </c>
      <c r="J323">
        <v>30.61538461538462</v>
      </c>
      <c r="K323">
        <v>1.4859397197668511</v>
      </c>
      <c r="L323" t="str">
        <f t="shared" ref="L323:L386" si="113">A323+1&amp;H323</f>
        <v>2017阜新市</v>
      </c>
      <c r="M323">
        <v>52.985074626865668</v>
      </c>
      <c r="N323">
        <f t="shared" ref="N323:N386" si="114">LOG10(M323)</f>
        <v>1.7241535503542675</v>
      </c>
      <c r="O323">
        <v>0.27169999992643767</v>
      </c>
      <c r="P323">
        <v>6.6104662839742883</v>
      </c>
      <c r="Q323">
        <v>4.360896216074921</v>
      </c>
      <c r="R323">
        <v>0.1708328743136448</v>
      </c>
      <c r="S323">
        <v>0.25975247725678241</v>
      </c>
      <c r="T323">
        <v>2.2764618041732438</v>
      </c>
      <c r="U323" t="s">
        <v>5247</v>
      </c>
      <c r="V323">
        <v>2</v>
      </c>
      <c r="W323" t="s">
        <v>1078</v>
      </c>
      <c r="X323">
        <v>2013</v>
      </c>
      <c r="Y323" t="s">
        <v>4947</v>
      </c>
      <c r="Z323">
        <v>43</v>
      </c>
      <c r="AA323">
        <f t="shared" si="110"/>
        <v>1.6334684555795864</v>
      </c>
      <c r="AB323">
        <v>63</v>
      </c>
      <c r="AC323">
        <f t="shared" ref="AC323:AC386" si="115">LOG10(AB323)</f>
        <v>1.7993405494535817</v>
      </c>
      <c r="AD323" t="s">
        <v>4912</v>
      </c>
      <c r="AE323">
        <v>10</v>
      </c>
      <c r="AF323">
        <f t="shared" ref="AF323:AF386" si="116">LOG10(AE323)</f>
        <v>1</v>
      </c>
      <c r="AG323">
        <v>0</v>
      </c>
      <c r="AH323" t="e">
        <f t="shared" ref="AH323:AH386" si="117">LOG10(AG323)</f>
        <v>#NUM!</v>
      </c>
      <c r="AI323">
        <f t="shared" ref="AI323:AI386" si="118">Z323/AE323</f>
        <v>4.3</v>
      </c>
      <c r="AJ323">
        <f t="shared" si="111"/>
        <v>33</v>
      </c>
      <c r="AK323" t="e">
        <f t="shared" ref="AK323:AK386" si="119">AB323/AG323</f>
        <v>#DIV/0!</v>
      </c>
      <c r="AL323">
        <f t="shared" ref="AL323:AL386" si="120">AB323-AG323</f>
        <v>63</v>
      </c>
      <c r="AM323">
        <v>56</v>
      </c>
      <c r="AN323">
        <v>1</v>
      </c>
      <c r="AO323">
        <v>1</v>
      </c>
      <c r="AP323">
        <v>4</v>
      </c>
      <c r="AQ323">
        <v>1.4859397197668509</v>
      </c>
      <c r="AR323">
        <v>0</v>
      </c>
      <c r="AS323">
        <v>0</v>
      </c>
      <c r="AT323">
        <v>4324</v>
      </c>
      <c r="AU323">
        <v>3.6358856852812727</v>
      </c>
      <c r="AV323">
        <v>1</v>
      </c>
      <c r="AW323">
        <v>0</v>
      </c>
      <c r="AX323">
        <v>1</v>
      </c>
      <c r="AY323">
        <v>0</v>
      </c>
      <c r="AZ323">
        <f t="shared" ref="AZ323:AZ386" si="121">IF(AI323&gt;1,AI323,0)</f>
        <v>4.3</v>
      </c>
      <c r="BA323">
        <f t="shared" ref="BA323:BA386" si="122">IF(AI323&lt;1,AI323,0)</f>
        <v>0</v>
      </c>
      <c r="BB323">
        <v>1</v>
      </c>
      <c r="BC323" t="s">
        <v>1079</v>
      </c>
      <c r="BD323">
        <v>0</v>
      </c>
      <c r="BE323">
        <v>0</v>
      </c>
      <c r="BF323">
        <v>4146</v>
      </c>
      <c r="BG323" t="b">
        <f t="shared" ref="BG323:BG386" si="123">IF(AM323&gt;=57,TRUE,FALSE)</f>
        <v>0</v>
      </c>
      <c r="BH323">
        <v>0</v>
      </c>
      <c r="BI323">
        <v>0</v>
      </c>
      <c r="BJ323">
        <f t="shared" ref="BJ323:BJ386" si="124">BI323+AV323</f>
        <v>1</v>
      </c>
      <c r="BK323">
        <f t="shared" ref="BK323:BK386" si="125">AW323+BH323</f>
        <v>0</v>
      </c>
      <c r="BL323">
        <f t="shared" ref="BL323:BL386" si="126">IF(BH323=0,0,1)</f>
        <v>0</v>
      </c>
      <c r="BM323">
        <f t="shared" ref="BM323:BM386" si="127">IF(BI323=0,0,1)</f>
        <v>0</v>
      </c>
      <c r="BN323">
        <f t="shared" ref="BN323:BN386" si="128">IF(BJ323=0,0,1)</f>
        <v>1</v>
      </c>
      <c r="BO323">
        <f t="shared" ref="BO323:BO386" si="129">IF(BK323=0,0,1)</f>
        <v>0</v>
      </c>
      <c r="BP323">
        <v>0</v>
      </c>
      <c r="BQ323">
        <f t="shared" ref="BQ323:BQ386" si="130">BB323+BP323</f>
        <v>1</v>
      </c>
      <c r="BR323">
        <f t="shared" ref="BR323:BR386" si="131">IF(BQ323=0,0,1)</f>
        <v>1</v>
      </c>
      <c r="BS323">
        <v>1</v>
      </c>
      <c r="BT323">
        <v>1</v>
      </c>
      <c r="BU323" t="str">
        <f t="shared" si="112"/>
        <v>2015辽宁省</v>
      </c>
      <c r="BV323">
        <v>1</v>
      </c>
      <c r="BW323">
        <v>1</v>
      </c>
    </row>
    <row r="324" spans="1:75" x14ac:dyDescent="0.3">
      <c r="A324">
        <v>2015</v>
      </c>
      <c r="B324" t="s">
        <v>110</v>
      </c>
      <c r="C324" t="s">
        <v>860</v>
      </c>
      <c r="D324" t="s">
        <v>1075</v>
      </c>
      <c r="E324" t="s">
        <v>24</v>
      </c>
      <c r="F324">
        <v>210902013</v>
      </c>
      <c r="G324" t="s">
        <v>1076</v>
      </c>
      <c r="H324" t="s">
        <v>550</v>
      </c>
      <c r="I324" t="s">
        <v>1079</v>
      </c>
      <c r="J324">
        <v>22.75</v>
      </c>
      <c r="K324">
        <v>1.3569814009931311</v>
      </c>
      <c r="L324" t="str">
        <f t="shared" si="113"/>
        <v>2016阜新市</v>
      </c>
      <c r="M324">
        <v>30.615384615384617</v>
      </c>
      <c r="N324">
        <f t="shared" si="114"/>
        <v>1.4859397197668511</v>
      </c>
      <c r="O324">
        <v>0.3821000000761125</v>
      </c>
      <c r="P324">
        <v>6.7206037934153624</v>
      </c>
      <c r="Q324">
        <v>4.4696894991411042</v>
      </c>
      <c r="R324">
        <v>0.16764851138596271</v>
      </c>
      <c r="S324">
        <v>0.2858022022656535</v>
      </c>
      <c r="T324">
        <v>2.277540455117431</v>
      </c>
      <c r="U324" t="s">
        <v>5251</v>
      </c>
      <c r="V324">
        <v>2</v>
      </c>
      <c r="W324" t="s">
        <v>1078</v>
      </c>
      <c r="X324">
        <v>2013</v>
      </c>
      <c r="Y324" t="s">
        <v>4947</v>
      </c>
      <c r="Z324">
        <v>43</v>
      </c>
      <c r="AA324">
        <f t="shared" si="110"/>
        <v>1.6334684555795864</v>
      </c>
      <c r="AB324">
        <v>63</v>
      </c>
      <c r="AC324">
        <f t="shared" si="115"/>
        <v>1.7993405494535817</v>
      </c>
      <c r="AD324" t="s">
        <v>4912</v>
      </c>
      <c r="AE324">
        <v>10</v>
      </c>
      <c r="AF324">
        <f t="shared" si="116"/>
        <v>1</v>
      </c>
      <c r="AG324">
        <v>0</v>
      </c>
      <c r="AH324" t="e">
        <f t="shared" si="117"/>
        <v>#NUM!</v>
      </c>
      <c r="AI324">
        <f t="shared" si="118"/>
        <v>4.3</v>
      </c>
      <c r="AJ324">
        <f t="shared" si="111"/>
        <v>33</v>
      </c>
      <c r="AK324" t="e">
        <f t="shared" si="119"/>
        <v>#DIV/0!</v>
      </c>
      <c r="AL324">
        <f t="shared" si="120"/>
        <v>63</v>
      </c>
      <c r="AM324">
        <v>55</v>
      </c>
      <c r="AN324">
        <v>1</v>
      </c>
      <c r="AO324">
        <v>1</v>
      </c>
      <c r="AP324">
        <v>3</v>
      </c>
      <c r="AQ324">
        <v>1.3569814009931309</v>
      </c>
      <c r="AR324">
        <v>0</v>
      </c>
      <c r="AS324">
        <v>0</v>
      </c>
      <c r="AT324">
        <v>4146</v>
      </c>
      <c r="AU324">
        <v>3.6176292977578419</v>
      </c>
      <c r="AV324">
        <v>1</v>
      </c>
      <c r="AW324">
        <v>1</v>
      </c>
      <c r="AX324">
        <v>1</v>
      </c>
      <c r="AY324">
        <v>0</v>
      </c>
      <c r="AZ324">
        <f t="shared" si="121"/>
        <v>4.3</v>
      </c>
      <c r="BA324">
        <f t="shared" si="122"/>
        <v>0</v>
      </c>
      <c r="BB324">
        <v>0</v>
      </c>
      <c r="BC324" t="s">
        <v>1077</v>
      </c>
      <c r="BD324">
        <v>0</v>
      </c>
      <c r="BE324">
        <v>0</v>
      </c>
      <c r="BF324">
        <v>3687</v>
      </c>
      <c r="BG324" t="b">
        <f t="shared" si="123"/>
        <v>0</v>
      </c>
      <c r="BH324">
        <v>0</v>
      </c>
      <c r="BI324">
        <v>0</v>
      </c>
      <c r="BJ324">
        <f t="shared" si="124"/>
        <v>1</v>
      </c>
      <c r="BK324">
        <f t="shared" si="125"/>
        <v>1</v>
      </c>
      <c r="BL324">
        <f t="shared" si="126"/>
        <v>0</v>
      </c>
      <c r="BM324">
        <f t="shared" si="127"/>
        <v>0</v>
      </c>
      <c r="BN324">
        <f t="shared" si="128"/>
        <v>1</v>
      </c>
      <c r="BO324">
        <f t="shared" si="129"/>
        <v>1</v>
      </c>
      <c r="BP324">
        <v>0</v>
      </c>
      <c r="BQ324">
        <f t="shared" si="130"/>
        <v>0</v>
      </c>
      <c r="BR324">
        <f t="shared" si="131"/>
        <v>0</v>
      </c>
      <c r="BS324">
        <v>1</v>
      </c>
      <c r="BT324">
        <v>1</v>
      </c>
      <c r="BU324" t="str">
        <f t="shared" si="112"/>
        <v>2014辽宁省</v>
      </c>
      <c r="BV324">
        <v>1</v>
      </c>
      <c r="BW324">
        <v>0</v>
      </c>
    </row>
    <row r="325" spans="1:75" x14ac:dyDescent="0.3">
      <c r="A325">
        <v>2017</v>
      </c>
      <c r="B325" t="s">
        <v>110</v>
      </c>
      <c r="C325" t="s">
        <v>860</v>
      </c>
      <c r="D325" t="s">
        <v>1081</v>
      </c>
      <c r="E325" t="s">
        <v>24</v>
      </c>
      <c r="F325">
        <v>210902017</v>
      </c>
      <c r="G325" t="s">
        <v>1082</v>
      </c>
      <c r="H325" t="s">
        <v>550</v>
      </c>
      <c r="I325" t="s">
        <v>1083</v>
      </c>
      <c r="J325">
        <v>52.985074626865668</v>
      </c>
      <c r="K325">
        <v>1.7241535503542675</v>
      </c>
      <c r="L325" t="str">
        <f t="shared" si="113"/>
        <v>2018阜新市</v>
      </c>
      <c r="M325">
        <v>46.301369863013697</v>
      </c>
      <c r="N325">
        <f t="shared" si="114"/>
        <v>1.6655938401571988</v>
      </c>
      <c r="O325">
        <v>0.28575938768027381</v>
      </c>
      <c r="P325">
        <v>6.6118294794983736</v>
      </c>
      <c r="Q325">
        <v>4.3637059728547234</v>
      </c>
      <c r="R325">
        <v>0.13886674068208549</v>
      </c>
      <c r="S325">
        <v>0.26196449181187281</v>
      </c>
      <c r="T325">
        <v>2.2695129442179161</v>
      </c>
      <c r="U325" t="s">
        <v>4929</v>
      </c>
      <c r="V325">
        <v>1</v>
      </c>
      <c r="W325" t="s">
        <v>110</v>
      </c>
      <c r="X325">
        <v>2016</v>
      </c>
      <c r="Y325" t="s">
        <v>5247</v>
      </c>
      <c r="Z325">
        <v>44.758241758241752</v>
      </c>
      <c r="AA325">
        <f t="shared" si="110"/>
        <v>1.650873017764904</v>
      </c>
      <c r="AB325">
        <v>44.034749034749026</v>
      </c>
      <c r="AC325">
        <f t="shared" si="115"/>
        <v>1.6437955255314154</v>
      </c>
      <c r="AD325" t="s">
        <v>1080</v>
      </c>
      <c r="AE325">
        <v>30.615384615384617</v>
      </c>
      <c r="AF325">
        <f t="shared" si="116"/>
        <v>1.4859397197668511</v>
      </c>
      <c r="AG325">
        <v>17.027027027027025</v>
      </c>
      <c r="AH325">
        <f t="shared" si="117"/>
        <v>1.2311388253865867</v>
      </c>
      <c r="AI325">
        <f t="shared" si="118"/>
        <v>1.4619526202440773</v>
      </c>
      <c r="AJ325">
        <f t="shared" si="111"/>
        <v>14.142857142857135</v>
      </c>
      <c r="AK325">
        <f t="shared" si="119"/>
        <v>2.5861678004535147</v>
      </c>
      <c r="AL325">
        <f t="shared" si="120"/>
        <v>27.007722007722002</v>
      </c>
      <c r="AM325">
        <v>49</v>
      </c>
      <c r="AN325">
        <v>1</v>
      </c>
      <c r="AO325">
        <v>1</v>
      </c>
      <c r="AP325">
        <v>1</v>
      </c>
      <c r="AQ325">
        <v>1.724153550354268</v>
      </c>
      <c r="AR325">
        <v>0</v>
      </c>
      <c r="AS325">
        <v>0</v>
      </c>
      <c r="AT325">
        <v>4426</v>
      </c>
      <c r="AU325">
        <v>3.6460114095912393</v>
      </c>
      <c r="AV325">
        <v>1</v>
      </c>
      <c r="AW325">
        <v>0</v>
      </c>
      <c r="AX325">
        <v>1</v>
      </c>
      <c r="AY325">
        <v>0</v>
      </c>
      <c r="AZ325">
        <f t="shared" si="121"/>
        <v>1.4619526202440773</v>
      </c>
      <c r="BA325">
        <f t="shared" si="122"/>
        <v>0</v>
      </c>
      <c r="BB325">
        <v>1</v>
      </c>
      <c r="BC325" t="s">
        <v>1080</v>
      </c>
      <c r="BD325">
        <v>0</v>
      </c>
      <c r="BE325">
        <v>0</v>
      </c>
      <c r="BF325">
        <v>4324</v>
      </c>
      <c r="BG325" t="b">
        <f t="shared" si="123"/>
        <v>0</v>
      </c>
      <c r="BH325">
        <v>0</v>
      </c>
      <c r="BI325">
        <v>0</v>
      </c>
      <c r="BJ325">
        <f t="shared" si="124"/>
        <v>1</v>
      </c>
      <c r="BK325">
        <f t="shared" si="125"/>
        <v>0</v>
      </c>
      <c r="BL325">
        <f t="shared" si="126"/>
        <v>0</v>
      </c>
      <c r="BM325">
        <f t="shared" si="127"/>
        <v>0</v>
      </c>
      <c r="BN325">
        <f t="shared" si="128"/>
        <v>1</v>
      </c>
      <c r="BO325">
        <f t="shared" si="129"/>
        <v>0</v>
      </c>
      <c r="BP325">
        <v>0</v>
      </c>
      <c r="BQ325">
        <f t="shared" si="130"/>
        <v>1</v>
      </c>
      <c r="BR325">
        <f t="shared" si="131"/>
        <v>1</v>
      </c>
      <c r="BS325">
        <v>1</v>
      </c>
      <c r="BT325">
        <v>1</v>
      </c>
      <c r="BU325" t="str">
        <f t="shared" si="112"/>
        <v>2016辽宁省</v>
      </c>
      <c r="BV325">
        <v>1</v>
      </c>
      <c r="BW325">
        <v>1</v>
      </c>
    </row>
    <row r="326" spans="1:75" x14ac:dyDescent="0.3">
      <c r="A326">
        <v>2018</v>
      </c>
      <c r="B326" t="s">
        <v>110</v>
      </c>
      <c r="C326" t="s">
        <v>860</v>
      </c>
      <c r="D326" t="s">
        <v>1084</v>
      </c>
      <c r="E326" t="s">
        <v>24</v>
      </c>
      <c r="F326">
        <v>210902018</v>
      </c>
      <c r="G326" t="s">
        <v>1085</v>
      </c>
      <c r="H326" t="s">
        <v>550</v>
      </c>
      <c r="I326" t="s">
        <v>1086</v>
      </c>
      <c r="J326">
        <v>46.301369863013697</v>
      </c>
      <c r="K326">
        <v>1.6655938401571988</v>
      </c>
      <c r="L326" t="str">
        <f t="shared" si="113"/>
        <v>2019阜新市</v>
      </c>
      <c r="M326">
        <v>58.724637681159415</v>
      </c>
      <c r="N326">
        <f t="shared" si="114"/>
        <v>1.7688203459509875</v>
      </c>
      <c r="O326">
        <v>0.27580000004484401</v>
      </c>
      <c r="P326">
        <v>6.6493257053239114</v>
      </c>
      <c r="Q326">
        <v>4.4038066105474227</v>
      </c>
      <c r="R326">
        <v>0.1453983038803485</v>
      </c>
      <c r="S326">
        <v>0.26420088314935442</v>
      </c>
      <c r="T326">
        <v>2.2671717284030142</v>
      </c>
      <c r="U326" t="s">
        <v>5363</v>
      </c>
      <c r="V326">
        <v>2</v>
      </c>
      <c r="W326" t="s">
        <v>1031</v>
      </c>
      <c r="X326">
        <v>2017</v>
      </c>
      <c r="Y326" t="s">
        <v>1039</v>
      </c>
      <c r="Z326">
        <v>47.014925373134325</v>
      </c>
      <c r="AA326">
        <f t="shared" si="110"/>
        <v>1.672235751088774</v>
      </c>
      <c r="AB326">
        <v>63.382352941176471</v>
      </c>
      <c r="AC326">
        <f t="shared" si="115"/>
        <v>1.8019683574544954</v>
      </c>
      <c r="AD326" t="s">
        <v>1083</v>
      </c>
      <c r="AE326">
        <v>52.985074626865668</v>
      </c>
      <c r="AF326">
        <f t="shared" si="116"/>
        <v>1.7241535503542675</v>
      </c>
      <c r="AG326">
        <v>45.588235294117645</v>
      </c>
      <c r="AH326">
        <f t="shared" si="117"/>
        <v>1.6588527811280362</v>
      </c>
      <c r="AI326">
        <f t="shared" si="118"/>
        <v>0.88732394366197187</v>
      </c>
      <c r="AJ326">
        <f t="shared" si="111"/>
        <v>-5.9701492537313428</v>
      </c>
      <c r="AK326">
        <f t="shared" si="119"/>
        <v>1.3903225806451613</v>
      </c>
      <c r="AL326">
        <f t="shared" si="120"/>
        <v>17.794117647058826</v>
      </c>
      <c r="AM326">
        <v>48</v>
      </c>
      <c r="AN326">
        <v>1</v>
      </c>
      <c r="AO326">
        <v>1</v>
      </c>
      <c r="AP326">
        <v>1</v>
      </c>
      <c r="AQ326">
        <v>1.665593840157199</v>
      </c>
      <c r="AR326">
        <v>0</v>
      </c>
      <c r="AS326">
        <v>0</v>
      </c>
      <c r="AT326">
        <v>4350</v>
      </c>
      <c r="AU326">
        <v>3.6384892569546374</v>
      </c>
      <c r="AV326">
        <v>0</v>
      </c>
      <c r="AW326">
        <v>0</v>
      </c>
      <c r="AX326">
        <v>0</v>
      </c>
      <c r="AY326">
        <v>1</v>
      </c>
      <c r="AZ326">
        <f t="shared" si="121"/>
        <v>0</v>
      </c>
      <c r="BA326">
        <f t="shared" si="122"/>
        <v>0.88732394366197187</v>
      </c>
      <c r="BB326">
        <v>0</v>
      </c>
      <c r="BC326" t="s">
        <v>1083</v>
      </c>
      <c r="BD326">
        <v>0</v>
      </c>
      <c r="BE326">
        <v>0</v>
      </c>
      <c r="BF326">
        <v>4426</v>
      </c>
      <c r="BG326" t="b">
        <f t="shared" si="123"/>
        <v>0</v>
      </c>
      <c r="BH326">
        <v>0</v>
      </c>
      <c r="BI326">
        <v>0</v>
      </c>
      <c r="BJ326">
        <f t="shared" si="124"/>
        <v>0</v>
      </c>
      <c r="BK326">
        <f t="shared" si="125"/>
        <v>0</v>
      </c>
      <c r="BL326">
        <f t="shared" si="126"/>
        <v>0</v>
      </c>
      <c r="BM326">
        <f t="shared" si="127"/>
        <v>0</v>
      </c>
      <c r="BN326">
        <f t="shared" si="128"/>
        <v>0</v>
      </c>
      <c r="BO326">
        <f t="shared" si="129"/>
        <v>0</v>
      </c>
      <c r="BP326">
        <v>0</v>
      </c>
      <c r="BQ326">
        <f t="shared" si="130"/>
        <v>0</v>
      </c>
      <c r="BR326">
        <f t="shared" si="131"/>
        <v>0</v>
      </c>
      <c r="BS326">
        <v>2</v>
      </c>
      <c r="BT326">
        <v>0</v>
      </c>
      <c r="BU326" t="str">
        <f t="shared" si="112"/>
        <v>2017辽宁省</v>
      </c>
      <c r="BV326">
        <v>1</v>
      </c>
      <c r="BW326">
        <v>1</v>
      </c>
    </row>
    <row r="327" spans="1:75" x14ac:dyDescent="0.3">
      <c r="A327">
        <v>2019</v>
      </c>
      <c r="B327" t="s">
        <v>110</v>
      </c>
      <c r="C327" t="s">
        <v>860</v>
      </c>
      <c r="D327" t="s">
        <v>1084</v>
      </c>
      <c r="E327" t="s">
        <v>24</v>
      </c>
      <c r="F327">
        <v>210902018</v>
      </c>
      <c r="G327" t="s">
        <v>1085</v>
      </c>
      <c r="H327" t="s">
        <v>550</v>
      </c>
      <c r="I327" t="s">
        <v>1087</v>
      </c>
      <c r="J327">
        <v>58.724637681159408</v>
      </c>
      <c r="K327">
        <v>1.7688203459509875</v>
      </c>
      <c r="L327" t="str">
        <f t="shared" si="113"/>
        <v>2020阜新市</v>
      </c>
      <c r="M327">
        <v>45.43</v>
      </c>
      <c r="N327">
        <f t="shared" si="114"/>
        <v>1.6573427368146261</v>
      </c>
      <c r="O327">
        <v>0.26529999999999998</v>
      </c>
      <c r="P327">
        <v>6.6884198220027109</v>
      </c>
      <c r="Q327">
        <v>4.4463041139519239</v>
      </c>
      <c r="R327">
        <v>0.12941852614115151</v>
      </c>
      <c r="S327">
        <v>0.2394379398461384</v>
      </c>
      <c r="T327">
        <v>2.2648178230095359</v>
      </c>
      <c r="U327" t="s">
        <v>5364</v>
      </c>
      <c r="V327">
        <v>2</v>
      </c>
      <c r="W327" t="s">
        <v>1031</v>
      </c>
      <c r="X327">
        <v>2017</v>
      </c>
      <c r="Y327" t="s">
        <v>1039</v>
      </c>
      <c r="Z327">
        <v>47.014925373134325</v>
      </c>
      <c r="AA327">
        <f t="shared" si="110"/>
        <v>1.672235751088774</v>
      </c>
      <c r="AB327">
        <v>63.382352941176471</v>
      </c>
      <c r="AC327">
        <f t="shared" si="115"/>
        <v>1.8019683574544954</v>
      </c>
      <c r="AD327" t="s">
        <v>1083</v>
      </c>
      <c r="AE327">
        <v>52.985074626865668</v>
      </c>
      <c r="AF327">
        <f t="shared" si="116"/>
        <v>1.7241535503542675</v>
      </c>
      <c r="AG327">
        <v>45.588235294117645</v>
      </c>
      <c r="AH327">
        <f t="shared" si="117"/>
        <v>1.6588527811280362</v>
      </c>
      <c r="AI327">
        <f t="shared" si="118"/>
        <v>0.88732394366197187</v>
      </c>
      <c r="AJ327">
        <f t="shared" si="111"/>
        <v>-5.9701492537313428</v>
      </c>
      <c r="AK327">
        <f t="shared" si="119"/>
        <v>1.3903225806451613</v>
      </c>
      <c r="AL327">
        <f t="shared" si="120"/>
        <v>17.794117647058826</v>
      </c>
      <c r="AM327">
        <v>49</v>
      </c>
      <c r="AN327">
        <v>1</v>
      </c>
      <c r="AO327">
        <v>1</v>
      </c>
      <c r="AP327">
        <v>2</v>
      </c>
      <c r="AQ327">
        <v>1.768820345950987</v>
      </c>
      <c r="AR327">
        <v>0</v>
      </c>
      <c r="AS327">
        <v>0</v>
      </c>
      <c r="AT327">
        <v>4177</v>
      </c>
      <c r="AU327">
        <v>3.6208644752651211</v>
      </c>
      <c r="AV327">
        <v>0</v>
      </c>
      <c r="AW327">
        <v>0</v>
      </c>
      <c r="AX327">
        <v>0</v>
      </c>
      <c r="AY327">
        <v>1</v>
      </c>
      <c r="AZ327">
        <f t="shared" si="121"/>
        <v>0</v>
      </c>
      <c r="BA327">
        <f t="shared" si="122"/>
        <v>0.88732394366197187</v>
      </c>
      <c r="BB327">
        <v>0</v>
      </c>
      <c r="BC327" t="s">
        <v>1086</v>
      </c>
      <c r="BD327">
        <v>0</v>
      </c>
      <c r="BE327">
        <v>0</v>
      </c>
      <c r="BF327">
        <v>4350</v>
      </c>
      <c r="BG327" t="b">
        <f t="shared" si="123"/>
        <v>0</v>
      </c>
      <c r="BH327">
        <v>0</v>
      </c>
      <c r="BI327">
        <v>0</v>
      </c>
      <c r="BJ327">
        <f t="shared" si="124"/>
        <v>0</v>
      </c>
      <c r="BK327">
        <f t="shared" si="125"/>
        <v>0</v>
      </c>
      <c r="BL327">
        <f t="shared" si="126"/>
        <v>0</v>
      </c>
      <c r="BM327">
        <f t="shared" si="127"/>
        <v>0</v>
      </c>
      <c r="BN327">
        <f t="shared" si="128"/>
        <v>0</v>
      </c>
      <c r="BO327">
        <f t="shared" si="129"/>
        <v>0</v>
      </c>
      <c r="BP327">
        <v>0</v>
      </c>
      <c r="BQ327">
        <f t="shared" si="130"/>
        <v>0</v>
      </c>
      <c r="BR327">
        <f t="shared" si="131"/>
        <v>0</v>
      </c>
      <c r="BS327">
        <v>2</v>
      </c>
      <c r="BT327">
        <v>0</v>
      </c>
      <c r="BU327" t="str">
        <f t="shared" si="112"/>
        <v>2018辽宁省</v>
      </c>
      <c r="BV327">
        <v>2</v>
      </c>
      <c r="BW327">
        <v>0</v>
      </c>
    </row>
    <row r="328" spans="1:75" x14ac:dyDescent="0.3">
      <c r="A328">
        <v>2020</v>
      </c>
      <c r="B328" t="s">
        <v>110</v>
      </c>
      <c r="C328" t="s">
        <v>860</v>
      </c>
      <c r="D328" t="s">
        <v>1084</v>
      </c>
      <c r="E328" t="s">
        <v>24</v>
      </c>
      <c r="F328">
        <v>210902018</v>
      </c>
      <c r="G328" t="s">
        <v>1085</v>
      </c>
      <c r="H328" t="s">
        <v>550</v>
      </c>
      <c r="I328" t="s">
        <v>830</v>
      </c>
      <c r="J328">
        <v>45.43</v>
      </c>
      <c r="K328">
        <v>1.6573427368146261</v>
      </c>
      <c r="L328" t="str">
        <f t="shared" si="113"/>
        <v>2021阜新市</v>
      </c>
      <c r="M328">
        <v>30.46</v>
      </c>
      <c r="N328">
        <f t="shared" si="114"/>
        <v>1.4837298990000238</v>
      </c>
      <c r="O328">
        <v>0.25740000000000002</v>
      </c>
      <c r="P328">
        <v>6.7032913781186609</v>
      </c>
      <c r="Q328">
        <v>4.4848832530010769</v>
      </c>
      <c r="R328">
        <v>0.13546694109656551</v>
      </c>
      <c r="S328">
        <v>0.23510606366201919</v>
      </c>
      <c r="T328">
        <v>2.2600713879850751</v>
      </c>
      <c r="U328" t="s">
        <v>5359</v>
      </c>
      <c r="V328">
        <v>2</v>
      </c>
      <c r="W328" t="s">
        <v>1031</v>
      </c>
      <c r="X328">
        <v>2017</v>
      </c>
      <c r="Y328" t="s">
        <v>1039</v>
      </c>
      <c r="Z328">
        <v>47.014925373134325</v>
      </c>
      <c r="AA328">
        <f t="shared" si="110"/>
        <v>1.672235751088774</v>
      </c>
      <c r="AB328">
        <v>63.382352941176471</v>
      </c>
      <c r="AC328">
        <f t="shared" si="115"/>
        <v>1.8019683574544954</v>
      </c>
      <c r="AD328" t="s">
        <v>1083</v>
      </c>
      <c r="AE328">
        <v>52.985074626865668</v>
      </c>
      <c r="AF328">
        <f t="shared" si="116"/>
        <v>1.7241535503542675</v>
      </c>
      <c r="AG328">
        <v>45.588235294117645</v>
      </c>
      <c r="AH328">
        <f t="shared" si="117"/>
        <v>1.6588527811280362</v>
      </c>
      <c r="AI328">
        <f t="shared" si="118"/>
        <v>0.88732394366197187</v>
      </c>
      <c r="AJ328">
        <f t="shared" si="111"/>
        <v>-5.9701492537313428</v>
      </c>
      <c r="AK328">
        <f t="shared" si="119"/>
        <v>1.3903225806451613</v>
      </c>
      <c r="AL328">
        <f t="shared" si="120"/>
        <v>17.794117647058826</v>
      </c>
      <c r="AM328">
        <v>50</v>
      </c>
      <c r="AN328">
        <v>1</v>
      </c>
      <c r="AO328">
        <v>1</v>
      </c>
      <c r="AP328">
        <v>3</v>
      </c>
      <c r="AQ328">
        <v>1.6573427368146261</v>
      </c>
      <c r="AR328">
        <v>0</v>
      </c>
      <c r="AS328">
        <v>0</v>
      </c>
      <c r="AT328">
        <v>4461</v>
      </c>
      <c r="AU328">
        <v>3.6494322232416168</v>
      </c>
      <c r="AV328">
        <v>0</v>
      </c>
      <c r="AW328">
        <v>0</v>
      </c>
      <c r="AX328">
        <v>0</v>
      </c>
      <c r="AY328">
        <v>1</v>
      </c>
      <c r="AZ328">
        <f t="shared" si="121"/>
        <v>0</v>
      </c>
      <c r="BA328">
        <f t="shared" si="122"/>
        <v>0.88732394366197187</v>
      </c>
      <c r="BB328">
        <v>0</v>
      </c>
      <c r="BC328" t="s">
        <v>1087</v>
      </c>
      <c r="BD328">
        <v>0</v>
      </c>
      <c r="BE328">
        <v>0</v>
      </c>
      <c r="BF328">
        <v>4177</v>
      </c>
      <c r="BG328" t="b">
        <f t="shared" si="123"/>
        <v>0</v>
      </c>
      <c r="BH328">
        <v>0</v>
      </c>
      <c r="BI328">
        <v>0</v>
      </c>
      <c r="BJ328">
        <f t="shared" si="124"/>
        <v>0</v>
      </c>
      <c r="BK328">
        <f t="shared" si="125"/>
        <v>0</v>
      </c>
      <c r="BL328">
        <f t="shared" si="126"/>
        <v>0</v>
      </c>
      <c r="BM328">
        <f t="shared" si="127"/>
        <v>0</v>
      </c>
      <c r="BN328">
        <f t="shared" si="128"/>
        <v>0</v>
      </c>
      <c r="BO328">
        <f t="shared" si="129"/>
        <v>0</v>
      </c>
      <c r="BP328">
        <v>0</v>
      </c>
      <c r="BQ328">
        <f t="shared" si="130"/>
        <v>0</v>
      </c>
      <c r="BR328">
        <f t="shared" si="131"/>
        <v>0</v>
      </c>
      <c r="BS328">
        <v>0</v>
      </c>
      <c r="BT328">
        <v>0</v>
      </c>
      <c r="BU328" t="str">
        <f t="shared" si="112"/>
        <v>2019辽宁省</v>
      </c>
      <c r="BV328">
        <v>2</v>
      </c>
      <c r="BW328">
        <v>0</v>
      </c>
    </row>
    <row r="329" spans="1:75" x14ac:dyDescent="0.3">
      <c r="A329">
        <v>2021</v>
      </c>
      <c r="B329" t="s">
        <v>110</v>
      </c>
      <c r="C329" t="s">
        <v>860</v>
      </c>
      <c r="D329" t="s">
        <v>861</v>
      </c>
      <c r="E329" t="s">
        <v>24</v>
      </c>
      <c r="F329">
        <v>210902021</v>
      </c>
      <c r="G329" t="s">
        <v>862</v>
      </c>
      <c r="H329" t="s">
        <v>550</v>
      </c>
      <c r="I329" t="s">
        <v>863</v>
      </c>
      <c r="J329">
        <v>30.46</v>
      </c>
      <c r="K329">
        <v>1.4837298990000238</v>
      </c>
      <c r="L329" t="str">
        <f t="shared" si="113"/>
        <v>2022阜新市</v>
      </c>
      <c r="M329">
        <v>57.9</v>
      </c>
      <c r="N329">
        <f t="shared" si="114"/>
        <v>1.7626785637274363</v>
      </c>
      <c r="O329">
        <v>0.26790000000000003</v>
      </c>
      <c r="P329">
        <v>6.7363965022766434</v>
      </c>
      <c r="Q329">
        <v>4.5234342867464372</v>
      </c>
      <c r="R329">
        <v>0.15786099557413499</v>
      </c>
      <c r="S329">
        <v>0.33200861325234438</v>
      </c>
      <c r="T329">
        <v>2.255272505103306</v>
      </c>
      <c r="U329" t="s">
        <v>4999</v>
      </c>
      <c r="V329">
        <v>2</v>
      </c>
      <c r="W329" t="s">
        <v>114</v>
      </c>
      <c r="X329">
        <v>2020</v>
      </c>
      <c r="Y329" t="s">
        <v>128</v>
      </c>
      <c r="Z329">
        <v>59.1</v>
      </c>
      <c r="AA329">
        <f t="shared" si="110"/>
        <v>1.7715874808812553</v>
      </c>
      <c r="AB329">
        <v>85.441176470588232</v>
      </c>
      <c r="AC329">
        <f t="shared" si="115"/>
        <v>1.9316672196840945</v>
      </c>
      <c r="AD329" t="s">
        <v>830</v>
      </c>
      <c r="AE329">
        <v>45.43</v>
      </c>
      <c r="AF329">
        <f t="shared" si="116"/>
        <v>1.6573427368146261</v>
      </c>
      <c r="AG329">
        <v>42.647058823529413</v>
      </c>
      <c r="AH329">
        <f t="shared" si="117"/>
        <v>1.6298890851927197</v>
      </c>
      <c r="AI329">
        <f t="shared" si="118"/>
        <v>1.3009024873431654</v>
      </c>
      <c r="AJ329">
        <f t="shared" si="111"/>
        <v>13.670000000000002</v>
      </c>
      <c r="AK329">
        <f t="shared" si="119"/>
        <v>2.0034482758620689</v>
      </c>
      <c r="AL329">
        <f t="shared" si="120"/>
        <v>42.794117647058819</v>
      </c>
      <c r="AM329">
        <v>48</v>
      </c>
      <c r="AN329">
        <v>1</v>
      </c>
      <c r="AO329">
        <v>1</v>
      </c>
      <c r="AP329">
        <v>1</v>
      </c>
      <c r="AQ329">
        <v>1.4837298990000241</v>
      </c>
      <c r="AR329">
        <v>0</v>
      </c>
      <c r="AS329">
        <v>0</v>
      </c>
      <c r="AT329">
        <v>5083</v>
      </c>
      <c r="AU329">
        <v>3.7061201097027037</v>
      </c>
      <c r="AV329">
        <v>0</v>
      </c>
      <c r="AW329">
        <v>0</v>
      </c>
      <c r="AX329">
        <v>1</v>
      </c>
      <c r="AY329">
        <v>0</v>
      </c>
      <c r="AZ329">
        <f t="shared" si="121"/>
        <v>1.3009024873431654</v>
      </c>
      <c r="BA329">
        <f t="shared" si="122"/>
        <v>0</v>
      </c>
      <c r="BB329">
        <v>0</v>
      </c>
      <c r="BC329" t="s">
        <v>830</v>
      </c>
      <c r="BD329">
        <v>0</v>
      </c>
      <c r="BE329">
        <v>0</v>
      </c>
      <c r="BF329">
        <v>4461</v>
      </c>
      <c r="BG329" t="b">
        <f t="shared" si="123"/>
        <v>0</v>
      </c>
      <c r="BH329">
        <v>0</v>
      </c>
      <c r="BI329">
        <v>0</v>
      </c>
      <c r="BJ329">
        <f t="shared" si="124"/>
        <v>0</v>
      </c>
      <c r="BK329">
        <f t="shared" si="125"/>
        <v>0</v>
      </c>
      <c r="BL329">
        <f t="shared" si="126"/>
        <v>0</v>
      </c>
      <c r="BM329">
        <f t="shared" si="127"/>
        <v>0</v>
      </c>
      <c r="BN329">
        <f t="shared" si="128"/>
        <v>0</v>
      </c>
      <c r="BO329">
        <f t="shared" si="129"/>
        <v>0</v>
      </c>
      <c r="BP329">
        <v>0</v>
      </c>
      <c r="BQ329">
        <f t="shared" si="130"/>
        <v>0</v>
      </c>
      <c r="BR329">
        <f t="shared" si="131"/>
        <v>0</v>
      </c>
      <c r="BS329">
        <v>0</v>
      </c>
      <c r="BT329">
        <v>0</v>
      </c>
      <c r="BU329" t="str">
        <f t="shared" si="112"/>
        <v>2020辽宁省</v>
      </c>
      <c r="BV329">
        <v>0</v>
      </c>
      <c r="BW329">
        <v>0</v>
      </c>
    </row>
    <row r="330" spans="1:75" x14ac:dyDescent="0.3">
      <c r="A330">
        <v>2022</v>
      </c>
      <c r="B330" t="s">
        <v>110</v>
      </c>
      <c r="C330" t="s">
        <v>860</v>
      </c>
      <c r="D330" t="s">
        <v>861</v>
      </c>
      <c r="E330" t="s">
        <v>24</v>
      </c>
      <c r="F330">
        <v>210902021</v>
      </c>
      <c r="G330" t="s">
        <v>862</v>
      </c>
      <c r="H330" t="s">
        <v>550</v>
      </c>
      <c r="I330" t="s">
        <v>865</v>
      </c>
      <c r="J330">
        <v>57.9</v>
      </c>
      <c r="K330">
        <v>1.7626785637274363</v>
      </c>
      <c r="L330" t="str">
        <f t="shared" si="113"/>
        <v>2023阜新市</v>
      </c>
      <c r="M330">
        <v>41.96</v>
      </c>
      <c r="N330">
        <f t="shared" si="114"/>
        <v>1.6228354795215203</v>
      </c>
      <c r="O330">
        <v>0.27889999999999998</v>
      </c>
      <c r="P330">
        <v>5.7619278384205286</v>
      </c>
      <c r="Q330">
        <v>4.5581443411709959</v>
      </c>
      <c r="R330">
        <v>0.1447866964514721</v>
      </c>
      <c r="S330">
        <v>0.27842085880350292</v>
      </c>
      <c r="T330">
        <v>2.2528530309798929</v>
      </c>
      <c r="U330" t="s">
        <v>5354</v>
      </c>
      <c r="V330">
        <v>2</v>
      </c>
      <c r="W330" t="s">
        <v>114</v>
      </c>
      <c r="X330">
        <v>2020</v>
      </c>
      <c r="Y330" t="s">
        <v>128</v>
      </c>
      <c r="Z330">
        <v>59.1</v>
      </c>
      <c r="AA330">
        <f t="shared" si="110"/>
        <v>1.7715874808812553</v>
      </c>
      <c r="AB330">
        <v>85.441176470588232</v>
      </c>
      <c r="AC330">
        <f t="shared" si="115"/>
        <v>1.9316672196840945</v>
      </c>
      <c r="AD330" t="s">
        <v>830</v>
      </c>
      <c r="AE330">
        <v>45.43</v>
      </c>
      <c r="AF330">
        <f t="shared" si="116"/>
        <v>1.6573427368146261</v>
      </c>
      <c r="AG330">
        <v>42.647058823529413</v>
      </c>
      <c r="AH330">
        <f t="shared" si="117"/>
        <v>1.6298890851927197</v>
      </c>
      <c r="AI330">
        <f t="shared" si="118"/>
        <v>1.3009024873431654</v>
      </c>
      <c r="AJ330">
        <f t="shared" si="111"/>
        <v>13.670000000000002</v>
      </c>
      <c r="AK330">
        <f t="shared" si="119"/>
        <v>2.0034482758620689</v>
      </c>
      <c r="AL330">
        <f t="shared" si="120"/>
        <v>42.794117647058819</v>
      </c>
      <c r="AM330">
        <v>49</v>
      </c>
      <c r="AN330">
        <v>1</v>
      </c>
      <c r="AO330">
        <v>1</v>
      </c>
      <c r="AP330">
        <v>2</v>
      </c>
      <c r="AQ330">
        <v>1.762678563727436</v>
      </c>
      <c r="AR330">
        <v>0</v>
      </c>
      <c r="AS330">
        <v>0</v>
      </c>
      <c r="AT330">
        <v>5772</v>
      </c>
      <c r="AU330">
        <v>3.7613263224214566</v>
      </c>
      <c r="AV330">
        <v>0</v>
      </c>
      <c r="AW330">
        <v>0</v>
      </c>
      <c r="AX330">
        <v>1</v>
      </c>
      <c r="AY330">
        <v>0</v>
      </c>
      <c r="AZ330">
        <f t="shared" si="121"/>
        <v>1.3009024873431654</v>
      </c>
      <c r="BA330">
        <f t="shared" si="122"/>
        <v>0</v>
      </c>
      <c r="BB330">
        <v>0</v>
      </c>
      <c r="BC330" t="s">
        <v>863</v>
      </c>
      <c r="BD330">
        <v>0</v>
      </c>
      <c r="BE330">
        <v>0</v>
      </c>
      <c r="BF330">
        <v>5083</v>
      </c>
      <c r="BG330" t="b">
        <f t="shared" si="123"/>
        <v>0</v>
      </c>
      <c r="BH330">
        <v>0</v>
      </c>
      <c r="BI330">
        <v>0</v>
      </c>
      <c r="BJ330">
        <f t="shared" si="124"/>
        <v>0</v>
      </c>
      <c r="BK330">
        <f t="shared" si="125"/>
        <v>0</v>
      </c>
      <c r="BL330">
        <f t="shared" si="126"/>
        <v>0</v>
      </c>
      <c r="BM330">
        <f t="shared" si="127"/>
        <v>0</v>
      </c>
      <c r="BN330">
        <f t="shared" si="128"/>
        <v>0</v>
      </c>
      <c r="BO330">
        <f t="shared" si="129"/>
        <v>0</v>
      </c>
      <c r="BP330">
        <v>0</v>
      </c>
      <c r="BQ330">
        <f t="shared" si="130"/>
        <v>0</v>
      </c>
      <c r="BR330">
        <f t="shared" si="131"/>
        <v>0</v>
      </c>
      <c r="BS330">
        <v>0</v>
      </c>
      <c r="BT330">
        <v>0</v>
      </c>
      <c r="BU330" t="str">
        <f t="shared" si="112"/>
        <v>2021辽宁省</v>
      </c>
      <c r="BV330">
        <v>0</v>
      </c>
      <c r="BW330">
        <v>0</v>
      </c>
    </row>
    <row r="331" spans="1:75" x14ac:dyDescent="0.3">
      <c r="A331">
        <v>2014</v>
      </c>
      <c r="B331" t="s">
        <v>110</v>
      </c>
      <c r="C331" t="s">
        <v>886</v>
      </c>
      <c r="D331" t="s">
        <v>2413</v>
      </c>
      <c r="E331" t="s">
        <v>24</v>
      </c>
      <c r="F331">
        <v>211002011</v>
      </c>
      <c r="G331" t="s">
        <v>2414</v>
      </c>
      <c r="H331" t="s">
        <v>889</v>
      </c>
      <c r="I331" t="s">
        <v>2415</v>
      </c>
      <c r="J331">
        <v>18.518518518518519</v>
      </c>
      <c r="K331">
        <v>1.2676062401770316</v>
      </c>
      <c r="L331" t="str">
        <f t="shared" si="113"/>
        <v>2015辽阳市</v>
      </c>
      <c r="M331">
        <v>38.833333333333336</v>
      </c>
      <c r="N331">
        <f t="shared" si="114"/>
        <v>1.5892046706423755</v>
      </c>
      <c r="O331">
        <v>0.5806999999901441</v>
      </c>
      <c r="P331">
        <v>7.006301835059241</v>
      </c>
      <c r="Q331">
        <v>4.7387805584843692</v>
      </c>
      <c r="R331">
        <v>0.1162712002882697</v>
      </c>
      <c r="S331">
        <v>0.69994408983184875</v>
      </c>
      <c r="T331">
        <v>2.255031163345552</v>
      </c>
      <c r="U331" t="s">
        <v>5076</v>
      </c>
      <c r="V331">
        <v>0</v>
      </c>
      <c r="W331" t="s">
        <v>127</v>
      </c>
      <c r="X331">
        <v>2013</v>
      </c>
      <c r="Y331" t="s">
        <v>4882</v>
      </c>
      <c r="Z331">
        <v>17.951557093425606</v>
      </c>
      <c r="AA331">
        <f t="shared" si="110"/>
        <v>1.2541021246554946</v>
      </c>
      <c r="AB331">
        <v>18.259515570934255</v>
      </c>
      <c r="AC331">
        <f t="shared" si="115"/>
        <v>1.2614892514205758</v>
      </c>
      <c r="AD331" t="s">
        <v>5293</v>
      </c>
      <c r="AE331">
        <v>10</v>
      </c>
      <c r="AF331">
        <f t="shared" si="116"/>
        <v>1</v>
      </c>
      <c r="AG331">
        <v>0</v>
      </c>
      <c r="AH331" t="e">
        <f t="shared" si="117"/>
        <v>#NUM!</v>
      </c>
      <c r="AI331">
        <f t="shared" si="118"/>
        <v>1.7951557093425605</v>
      </c>
      <c r="AJ331">
        <f t="shared" si="111"/>
        <v>7.9515570934256061</v>
      </c>
      <c r="AK331" t="e">
        <f t="shared" si="119"/>
        <v>#DIV/0!</v>
      </c>
      <c r="AL331">
        <f t="shared" si="120"/>
        <v>18.259515570934255</v>
      </c>
      <c r="AM331">
        <v>51</v>
      </c>
      <c r="AN331">
        <v>0</v>
      </c>
      <c r="AO331">
        <v>1</v>
      </c>
      <c r="AP331">
        <v>4</v>
      </c>
      <c r="AQ331">
        <v>1.2676062401770321</v>
      </c>
      <c r="AR331">
        <v>0</v>
      </c>
      <c r="AS331">
        <v>0</v>
      </c>
      <c r="AT331">
        <v>3002</v>
      </c>
      <c r="AU331">
        <v>3.4774106879072515</v>
      </c>
      <c r="AV331">
        <v>0</v>
      </c>
      <c r="AW331">
        <v>0</v>
      </c>
      <c r="AX331">
        <v>1</v>
      </c>
      <c r="AY331">
        <v>0</v>
      </c>
      <c r="AZ331">
        <f t="shared" si="121"/>
        <v>1.7951557093425605</v>
      </c>
      <c r="BA331">
        <f t="shared" si="122"/>
        <v>0</v>
      </c>
      <c r="BB331">
        <v>0</v>
      </c>
      <c r="BC331" t="s">
        <v>5293</v>
      </c>
      <c r="BD331">
        <v>0</v>
      </c>
      <c r="BE331">
        <v>0</v>
      </c>
      <c r="BF331">
        <v>3692</v>
      </c>
      <c r="BG331" t="b">
        <f t="shared" si="123"/>
        <v>0</v>
      </c>
      <c r="BH331">
        <v>0</v>
      </c>
      <c r="BI331">
        <v>0</v>
      </c>
      <c r="BJ331">
        <f t="shared" si="124"/>
        <v>0</v>
      </c>
      <c r="BK331">
        <f t="shared" si="125"/>
        <v>0</v>
      </c>
      <c r="BL331">
        <f t="shared" si="126"/>
        <v>0</v>
      </c>
      <c r="BM331">
        <f t="shared" si="127"/>
        <v>0</v>
      </c>
      <c r="BN331">
        <f t="shared" si="128"/>
        <v>0</v>
      </c>
      <c r="BO331">
        <f t="shared" si="129"/>
        <v>0</v>
      </c>
      <c r="BP331">
        <v>0</v>
      </c>
      <c r="BQ331">
        <f t="shared" si="130"/>
        <v>0</v>
      </c>
      <c r="BR331">
        <f t="shared" si="131"/>
        <v>0</v>
      </c>
      <c r="BS331">
        <v>1</v>
      </c>
      <c r="BT331">
        <v>0</v>
      </c>
      <c r="BU331" t="str">
        <f t="shared" si="112"/>
        <v>2013辽宁省</v>
      </c>
      <c r="BV331">
        <v>0</v>
      </c>
      <c r="BW331">
        <v>0</v>
      </c>
    </row>
    <row r="332" spans="1:75" x14ac:dyDescent="0.3">
      <c r="A332">
        <v>2016</v>
      </c>
      <c r="B332" t="s">
        <v>110</v>
      </c>
      <c r="C332" t="s">
        <v>886</v>
      </c>
      <c r="D332" t="s">
        <v>2416</v>
      </c>
      <c r="E332" t="s">
        <v>24</v>
      </c>
      <c r="F332">
        <v>211002015</v>
      </c>
      <c r="G332" t="s">
        <v>2417</v>
      </c>
      <c r="H332" t="s">
        <v>889</v>
      </c>
      <c r="I332" t="s">
        <v>2419</v>
      </c>
      <c r="J332">
        <v>45.153846153846153</v>
      </c>
      <c r="K332">
        <v>1.6546947489407777</v>
      </c>
      <c r="L332" t="str">
        <f t="shared" si="113"/>
        <v>2017辽阳市</v>
      </c>
      <c r="M332">
        <v>54.104477611940297</v>
      </c>
      <c r="N332">
        <f t="shared" si="114"/>
        <v>1.7332332082061861</v>
      </c>
      <c r="O332">
        <v>0.39960000003057278</v>
      </c>
      <c r="P332">
        <v>6.8156944741808054</v>
      </c>
      <c r="Q332">
        <v>4.5499346462256609</v>
      </c>
      <c r="R332">
        <v>0.13548859997685281</v>
      </c>
      <c r="S332">
        <v>0.49643777772322201</v>
      </c>
      <c r="T332">
        <v>2.2528530309798929</v>
      </c>
      <c r="U332" t="s">
        <v>5247</v>
      </c>
      <c r="V332">
        <v>1</v>
      </c>
      <c r="W332" t="s">
        <v>110</v>
      </c>
      <c r="X332">
        <v>2014</v>
      </c>
      <c r="Y332" t="s">
        <v>5076</v>
      </c>
      <c r="Z332">
        <v>25.296296296296301</v>
      </c>
      <c r="AA332">
        <f t="shared" si="110"/>
        <v>1.4030569395225454</v>
      </c>
      <c r="AB332">
        <v>20.168831168831165</v>
      </c>
      <c r="AC332">
        <f t="shared" si="115"/>
        <v>1.3046807305560766</v>
      </c>
      <c r="AD332" t="s">
        <v>2415</v>
      </c>
      <c r="AE332">
        <v>18.518518518518519</v>
      </c>
      <c r="AF332">
        <f t="shared" si="116"/>
        <v>1.2676062401770316</v>
      </c>
      <c r="AG332">
        <v>14.09090909090909</v>
      </c>
      <c r="AH332">
        <f t="shared" si="117"/>
        <v>1.1489390130120665</v>
      </c>
      <c r="AI332">
        <f t="shared" si="118"/>
        <v>1.3660000000000003</v>
      </c>
      <c r="AJ332">
        <f t="shared" si="111"/>
        <v>6.7777777777777821</v>
      </c>
      <c r="AK332">
        <f t="shared" si="119"/>
        <v>1.4313364055299538</v>
      </c>
      <c r="AL332">
        <f t="shared" si="120"/>
        <v>6.0779220779220751</v>
      </c>
      <c r="AM332">
        <v>52</v>
      </c>
      <c r="AN332">
        <v>1</v>
      </c>
      <c r="AO332">
        <v>1</v>
      </c>
      <c r="AP332">
        <v>2</v>
      </c>
      <c r="AQ332">
        <v>1.6546947489407779</v>
      </c>
      <c r="AR332">
        <v>1</v>
      </c>
      <c r="AS332">
        <v>1</v>
      </c>
      <c r="AT332">
        <v>5153</v>
      </c>
      <c r="AU332">
        <v>3.7120601424610746</v>
      </c>
      <c r="AV332">
        <v>1</v>
      </c>
      <c r="AW332">
        <v>0</v>
      </c>
      <c r="AX332">
        <v>1</v>
      </c>
      <c r="AY332">
        <v>0</v>
      </c>
      <c r="AZ332">
        <f t="shared" si="121"/>
        <v>1.3660000000000003</v>
      </c>
      <c r="BA332">
        <f t="shared" si="122"/>
        <v>0</v>
      </c>
      <c r="BB332">
        <v>1</v>
      </c>
      <c r="BC332" t="s">
        <v>2418</v>
      </c>
      <c r="BD332">
        <v>0</v>
      </c>
      <c r="BE332">
        <v>0</v>
      </c>
      <c r="BF332">
        <v>1674</v>
      </c>
      <c r="BG332" t="b">
        <f t="shared" si="123"/>
        <v>0</v>
      </c>
      <c r="BH332">
        <v>0</v>
      </c>
      <c r="BI332">
        <v>0</v>
      </c>
      <c r="BJ332">
        <f t="shared" si="124"/>
        <v>1</v>
      </c>
      <c r="BK332">
        <f t="shared" si="125"/>
        <v>0</v>
      </c>
      <c r="BL332">
        <f t="shared" si="126"/>
        <v>0</v>
      </c>
      <c r="BM332">
        <f t="shared" si="127"/>
        <v>0</v>
      </c>
      <c r="BN332">
        <f t="shared" si="128"/>
        <v>1</v>
      </c>
      <c r="BO332">
        <f t="shared" si="129"/>
        <v>0</v>
      </c>
      <c r="BP332">
        <v>0</v>
      </c>
      <c r="BQ332">
        <f t="shared" si="130"/>
        <v>1</v>
      </c>
      <c r="BR332">
        <f t="shared" si="131"/>
        <v>1</v>
      </c>
      <c r="BS332">
        <v>1</v>
      </c>
      <c r="BT332">
        <v>1</v>
      </c>
      <c r="BU332" t="str">
        <f t="shared" si="112"/>
        <v>2015辽宁省</v>
      </c>
      <c r="BV332">
        <v>1</v>
      </c>
      <c r="BW332">
        <v>1</v>
      </c>
    </row>
    <row r="333" spans="1:75" x14ac:dyDescent="0.3">
      <c r="A333">
        <v>2017</v>
      </c>
      <c r="B333" t="s">
        <v>110</v>
      </c>
      <c r="C333" t="s">
        <v>886</v>
      </c>
      <c r="D333" t="s">
        <v>2416</v>
      </c>
      <c r="E333" t="s">
        <v>24</v>
      </c>
      <c r="F333">
        <v>211002015</v>
      </c>
      <c r="G333" t="s">
        <v>2417</v>
      </c>
      <c r="H333" t="s">
        <v>889</v>
      </c>
      <c r="I333" t="s">
        <v>2420</v>
      </c>
      <c r="J333">
        <v>54.104477611940297</v>
      </c>
      <c r="K333">
        <v>1.7332332082061861</v>
      </c>
      <c r="L333" t="str">
        <f t="shared" si="113"/>
        <v>2018辽阳市</v>
      </c>
      <c r="M333">
        <v>53.150684931506852</v>
      </c>
      <c r="N333">
        <f t="shared" si="114"/>
        <v>1.7255088654737514</v>
      </c>
      <c r="O333">
        <v>0.46020827526543451</v>
      </c>
      <c r="P333">
        <v>6.8824676148953712</v>
      </c>
      <c r="Q333">
        <v>4.6175140572090729</v>
      </c>
      <c r="R333">
        <v>0.13076186715406929</v>
      </c>
      <c r="S333">
        <v>0.5428373266672003</v>
      </c>
      <c r="T333">
        <v>2.2479732663618068</v>
      </c>
      <c r="U333" t="s">
        <v>4929</v>
      </c>
      <c r="V333">
        <v>1</v>
      </c>
      <c r="W333" t="s">
        <v>110</v>
      </c>
      <c r="X333">
        <v>2014</v>
      </c>
      <c r="Y333" t="s">
        <v>5076</v>
      </c>
      <c r="Z333">
        <v>25.296296296296301</v>
      </c>
      <c r="AA333">
        <f t="shared" si="110"/>
        <v>1.4030569395225454</v>
      </c>
      <c r="AB333">
        <v>20.168831168831165</v>
      </c>
      <c r="AC333">
        <f t="shared" si="115"/>
        <v>1.3046807305560766</v>
      </c>
      <c r="AD333" t="s">
        <v>2415</v>
      </c>
      <c r="AE333">
        <v>18.518518518518519</v>
      </c>
      <c r="AF333">
        <f t="shared" si="116"/>
        <v>1.2676062401770316</v>
      </c>
      <c r="AG333">
        <v>14.09090909090909</v>
      </c>
      <c r="AH333">
        <f t="shared" si="117"/>
        <v>1.1489390130120665</v>
      </c>
      <c r="AI333">
        <f t="shared" si="118"/>
        <v>1.3660000000000003</v>
      </c>
      <c r="AJ333">
        <f t="shared" si="111"/>
        <v>6.7777777777777821</v>
      </c>
      <c r="AK333">
        <f t="shared" si="119"/>
        <v>1.4313364055299538</v>
      </c>
      <c r="AL333">
        <f t="shared" si="120"/>
        <v>6.0779220779220751</v>
      </c>
      <c r="AM333">
        <v>53</v>
      </c>
      <c r="AN333">
        <v>1</v>
      </c>
      <c r="AO333">
        <v>1</v>
      </c>
      <c r="AP333">
        <v>3</v>
      </c>
      <c r="AQ333">
        <v>1.7332332082061861</v>
      </c>
      <c r="AR333">
        <v>0</v>
      </c>
      <c r="AS333">
        <v>0</v>
      </c>
      <c r="AT333">
        <v>4442</v>
      </c>
      <c r="AU333">
        <v>3.6475785542124552</v>
      </c>
      <c r="AV333">
        <v>1</v>
      </c>
      <c r="AW333">
        <v>0</v>
      </c>
      <c r="AX333">
        <v>1</v>
      </c>
      <c r="AY333">
        <v>0</v>
      </c>
      <c r="AZ333">
        <f t="shared" si="121"/>
        <v>1.3660000000000003</v>
      </c>
      <c r="BA333">
        <f t="shared" si="122"/>
        <v>0</v>
      </c>
      <c r="BB333">
        <v>1</v>
      </c>
      <c r="BC333" t="s">
        <v>2419</v>
      </c>
      <c r="BD333">
        <v>1</v>
      </c>
      <c r="BE333">
        <v>1</v>
      </c>
      <c r="BF333">
        <v>5153</v>
      </c>
      <c r="BG333" t="b">
        <f t="shared" si="123"/>
        <v>0</v>
      </c>
      <c r="BH333">
        <v>0</v>
      </c>
      <c r="BI333">
        <v>0</v>
      </c>
      <c r="BJ333">
        <f t="shared" si="124"/>
        <v>1</v>
      </c>
      <c r="BK333">
        <f t="shared" si="125"/>
        <v>0</v>
      </c>
      <c r="BL333">
        <f t="shared" si="126"/>
        <v>0</v>
      </c>
      <c r="BM333">
        <f t="shared" si="127"/>
        <v>0</v>
      </c>
      <c r="BN333">
        <f t="shared" si="128"/>
        <v>1</v>
      </c>
      <c r="BO333">
        <f t="shared" si="129"/>
        <v>0</v>
      </c>
      <c r="BP333">
        <v>0</v>
      </c>
      <c r="BQ333">
        <f t="shared" si="130"/>
        <v>1</v>
      </c>
      <c r="BR333">
        <f t="shared" si="131"/>
        <v>1</v>
      </c>
      <c r="BS333">
        <v>1</v>
      </c>
      <c r="BT333">
        <v>1</v>
      </c>
      <c r="BU333" t="str">
        <f t="shared" si="112"/>
        <v>2016辽宁省</v>
      </c>
      <c r="BV333">
        <v>1</v>
      </c>
      <c r="BW333">
        <v>1</v>
      </c>
    </row>
    <row r="334" spans="1:75" x14ac:dyDescent="0.3">
      <c r="A334">
        <v>2015</v>
      </c>
      <c r="B334" t="s">
        <v>110</v>
      </c>
      <c r="C334" t="s">
        <v>886</v>
      </c>
      <c r="D334" t="s">
        <v>2416</v>
      </c>
      <c r="E334" t="s">
        <v>24</v>
      </c>
      <c r="F334">
        <v>211002015</v>
      </c>
      <c r="G334" t="s">
        <v>2417</v>
      </c>
      <c r="H334" t="s">
        <v>889</v>
      </c>
      <c r="I334" t="s">
        <v>2418</v>
      </c>
      <c r="J334">
        <v>38.833333333333343</v>
      </c>
      <c r="K334">
        <v>1.5892046706423755</v>
      </c>
      <c r="L334" t="str">
        <f t="shared" si="113"/>
        <v>2016辽阳市</v>
      </c>
      <c r="M334">
        <v>45.153846153846153</v>
      </c>
      <c r="N334">
        <f t="shared" si="114"/>
        <v>1.6546947489407777</v>
      </c>
      <c r="O334">
        <v>0.55270000003888853</v>
      </c>
      <c r="P334">
        <v>7.0122388355309591</v>
      </c>
      <c r="Q334">
        <v>4.7456524251064849</v>
      </c>
      <c r="R334">
        <v>0.13289834840606679</v>
      </c>
      <c r="S334">
        <v>0.45646239234966052</v>
      </c>
      <c r="T334">
        <v>2.2527559710885732</v>
      </c>
      <c r="U334" t="s">
        <v>5251</v>
      </c>
      <c r="V334">
        <v>1</v>
      </c>
      <c r="W334" t="s">
        <v>110</v>
      </c>
      <c r="X334">
        <v>2014</v>
      </c>
      <c r="Y334" t="s">
        <v>5076</v>
      </c>
      <c r="Z334">
        <v>25.296296296296301</v>
      </c>
      <c r="AA334">
        <f t="shared" si="110"/>
        <v>1.4030569395225454</v>
      </c>
      <c r="AB334">
        <v>20.168831168831165</v>
      </c>
      <c r="AC334">
        <f t="shared" si="115"/>
        <v>1.3046807305560766</v>
      </c>
      <c r="AD334" t="s">
        <v>2415</v>
      </c>
      <c r="AE334">
        <v>18.518518518518519</v>
      </c>
      <c r="AF334">
        <f t="shared" si="116"/>
        <v>1.2676062401770316</v>
      </c>
      <c r="AG334">
        <v>14.09090909090909</v>
      </c>
      <c r="AH334">
        <f t="shared" si="117"/>
        <v>1.1489390130120665</v>
      </c>
      <c r="AI334">
        <f t="shared" si="118"/>
        <v>1.3660000000000003</v>
      </c>
      <c r="AJ334">
        <f t="shared" si="111"/>
        <v>6.7777777777777821</v>
      </c>
      <c r="AK334">
        <f t="shared" si="119"/>
        <v>1.4313364055299538</v>
      </c>
      <c r="AL334">
        <f t="shared" si="120"/>
        <v>6.0779220779220751</v>
      </c>
      <c r="AM334">
        <v>51</v>
      </c>
      <c r="AN334">
        <v>1</v>
      </c>
      <c r="AO334">
        <v>1</v>
      </c>
      <c r="AP334">
        <v>1</v>
      </c>
      <c r="AQ334">
        <v>1.589204670642375</v>
      </c>
      <c r="AR334">
        <v>0</v>
      </c>
      <c r="AS334">
        <v>0</v>
      </c>
      <c r="AT334">
        <v>1674</v>
      </c>
      <c r="AU334">
        <v>3.2237554536572413</v>
      </c>
      <c r="AV334">
        <v>1</v>
      </c>
      <c r="AW334">
        <v>1</v>
      </c>
      <c r="AX334">
        <v>1</v>
      </c>
      <c r="AY334">
        <v>0</v>
      </c>
      <c r="AZ334">
        <f t="shared" si="121"/>
        <v>1.3660000000000003</v>
      </c>
      <c r="BA334">
        <f t="shared" si="122"/>
        <v>0</v>
      </c>
      <c r="BB334">
        <v>0</v>
      </c>
      <c r="BC334" t="s">
        <v>2415</v>
      </c>
      <c r="BD334">
        <v>0</v>
      </c>
      <c r="BE334">
        <v>0</v>
      </c>
      <c r="BF334">
        <v>3002</v>
      </c>
      <c r="BG334" t="b">
        <f t="shared" si="123"/>
        <v>0</v>
      </c>
      <c r="BH334">
        <v>0</v>
      </c>
      <c r="BI334">
        <v>0</v>
      </c>
      <c r="BJ334">
        <f t="shared" si="124"/>
        <v>1</v>
      </c>
      <c r="BK334">
        <f t="shared" si="125"/>
        <v>1</v>
      </c>
      <c r="BL334">
        <f t="shared" si="126"/>
        <v>0</v>
      </c>
      <c r="BM334">
        <f t="shared" si="127"/>
        <v>0</v>
      </c>
      <c r="BN334">
        <f t="shared" si="128"/>
        <v>1</v>
      </c>
      <c r="BO334">
        <f t="shared" si="129"/>
        <v>1</v>
      </c>
      <c r="BP334">
        <v>0</v>
      </c>
      <c r="BQ334">
        <f t="shared" si="130"/>
        <v>0</v>
      </c>
      <c r="BR334">
        <f t="shared" si="131"/>
        <v>0</v>
      </c>
      <c r="BS334">
        <v>1</v>
      </c>
      <c r="BT334">
        <v>1</v>
      </c>
      <c r="BU334" t="str">
        <f t="shared" si="112"/>
        <v>2014辽宁省</v>
      </c>
      <c r="BV334">
        <v>1</v>
      </c>
      <c r="BW334">
        <v>0</v>
      </c>
    </row>
    <row r="335" spans="1:75" x14ac:dyDescent="0.3">
      <c r="A335">
        <v>2021</v>
      </c>
      <c r="B335" t="s">
        <v>110</v>
      </c>
      <c r="C335" t="s">
        <v>886</v>
      </c>
      <c r="D335" t="s">
        <v>887</v>
      </c>
      <c r="E335" t="s">
        <v>24</v>
      </c>
      <c r="F335">
        <v>211002018</v>
      </c>
      <c r="G335" t="s">
        <v>888</v>
      </c>
      <c r="H335" t="s">
        <v>889</v>
      </c>
      <c r="I335" t="s">
        <v>890</v>
      </c>
      <c r="J335">
        <v>49.94</v>
      </c>
      <c r="K335">
        <v>1.6984485380153289</v>
      </c>
      <c r="L335" t="str">
        <f t="shared" si="113"/>
        <v>2022辽阳市</v>
      </c>
      <c r="M335">
        <v>40.54</v>
      </c>
      <c r="N335">
        <f t="shared" si="114"/>
        <v>1.60788374435699</v>
      </c>
      <c r="O335">
        <v>0.44769999999999999</v>
      </c>
      <c r="P335">
        <v>6.9344984512435666</v>
      </c>
      <c r="Q335">
        <v>4.7332374013740441</v>
      </c>
      <c r="R335">
        <v>0.13135306188653831</v>
      </c>
      <c r="S335">
        <v>0.61316159407770521</v>
      </c>
      <c r="T335">
        <v>2.2329961103921541</v>
      </c>
      <c r="U335" t="s">
        <v>4999</v>
      </c>
      <c r="V335">
        <v>2</v>
      </c>
      <c r="W335" t="s">
        <v>788</v>
      </c>
      <c r="X335">
        <v>2020</v>
      </c>
      <c r="Y335" t="s">
        <v>789</v>
      </c>
      <c r="Z335">
        <v>63.28</v>
      </c>
      <c r="AA335">
        <f t="shared" si="110"/>
        <v>1.8012664704896202</v>
      </c>
      <c r="AB335">
        <v>66.911764705882348</v>
      </c>
      <c r="AC335">
        <f t="shared" si="115"/>
        <v>1.825502483950876</v>
      </c>
      <c r="AD335" t="s">
        <v>891</v>
      </c>
      <c r="AE335">
        <v>72.58</v>
      </c>
      <c r="AF335">
        <f t="shared" si="116"/>
        <v>1.8608169638645378</v>
      </c>
      <c r="AG335">
        <v>78.529411764705884</v>
      </c>
      <c r="AH335">
        <f t="shared" si="117"/>
        <v>1.89503234432232</v>
      </c>
      <c r="AI335">
        <f t="shared" si="118"/>
        <v>0.8718655276935795</v>
      </c>
      <c r="AJ335">
        <f t="shared" si="111"/>
        <v>-9.2999999999999972</v>
      </c>
      <c r="AK335">
        <f t="shared" si="119"/>
        <v>0.85205992509363293</v>
      </c>
      <c r="AL335">
        <f t="shared" si="120"/>
        <v>-11.617647058823536</v>
      </c>
      <c r="AM335">
        <v>57</v>
      </c>
      <c r="AN335">
        <v>1</v>
      </c>
      <c r="AO335">
        <v>1</v>
      </c>
      <c r="AP335">
        <v>4</v>
      </c>
      <c r="AQ335">
        <v>1.6984485380153289</v>
      </c>
      <c r="AR335">
        <v>0</v>
      </c>
      <c r="AS335">
        <v>0</v>
      </c>
      <c r="AT335">
        <v>5107</v>
      </c>
      <c r="AU335">
        <v>3.7081658578555401</v>
      </c>
      <c r="AV335">
        <v>0</v>
      </c>
      <c r="AW335">
        <v>0</v>
      </c>
      <c r="AX335">
        <v>0</v>
      </c>
      <c r="AY335">
        <v>1</v>
      </c>
      <c r="AZ335">
        <f t="shared" si="121"/>
        <v>0</v>
      </c>
      <c r="BA335">
        <f t="shared" si="122"/>
        <v>0.8718655276935795</v>
      </c>
      <c r="BB335">
        <v>0</v>
      </c>
      <c r="BC335" t="s">
        <v>891</v>
      </c>
      <c r="BD335">
        <v>2</v>
      </c>
      <c r="BE335">
        <v>1</v>
      </c>
      <c r="BF335">
        <v>4992</v>
      </c>
      <c r="BG335" t="b">
        <f t="shared" si="123"/>
        <v>1</v>
      </c>
      <c r="BH335">
        <v>0</v>
      </c>
      <c r="BI335">
        <v>0</v>
      </c>
      <c r="BJ335">
        <f t="shared" si="124"/>
        <v>0</v>
      </c>
      <c r="BK335">
        <f t="shared" si="125"/>
        <v>0</v>
      </c>
      <c r="BL335">
        <f t="shared" si="126"/>
        <v>0</v>
      </c>
      <c r="BM335">
        <f t="shared" si="127"/>
        <v>0</v>
      </c>
      <c r="BN335">
        <f t="shared" si="128"/>
        <v>0</v>
      </c>
      <c r="BO335">
        <f t="shared" si="129"/>
        <v>0</v>
      </c>
      <c r="BP335">
        <v>0</v>
      </c>
      <c r="BQ335">
        <f t="shared" si="130"/>
        <v>0</v>
      </c>
      <c r="BR335">
        <f t="shared" si="131"/>
        <v>0</v>
      </c>
      <c r="BS335">
        <v>0</v>
      </c>
      <c r="BT335">
        <v>0</v>
      </c>
      <c r="BU335" t="str">
        <f t="shared" si="112"/>
        <v>2020辽宁省</v>
      </c>
      <c r="BV335">
        <v>0</v>
      </c>
      <c r="BW335">
        <v>0</v>
      </c>
    </row>
    <row r="336" spans="1:75" x14ac:dyDescent="0.3">
      <c r="A336">
        <v>2018</v>
      </c>
      <c r="B336" t="s">
        <v>110</v>
      </c>
      <c r="C336" t="s">
        <v>886</v>
      </c>
      <c r="D336" t="s">
        <v>887</v>
      </c>
      <c r="E336" t="s">
        <v>24</v>
      </c>
      <c r="F336">
        <v>211002018</v>
      </c>
      <c r="G336" t="s">
        <v>888</v>
      </c>
      <c r="H336" t="s">
        <v>889</v>
      </c>
      <c r="I336" t="s">
        <v>2421</v>
      </c>
      <c r="J336">
        <v>53.150684931506852</v>
      </c>
      <c r="K336">
        <v>1.7255088654737514</v>
      </c>
      <c r="L336" t="str">
        <f t="shared" si="113"/>
        <v>2019辽阳市</v>
      </c>
      <c r="M336">
        <v>50.557971014492757</v>
      </c>
      <c r="N336">
        <f t="shared" si="114"/>
        <v>1.7037896365779073</v>
      </c>
      <c r="O336">
        <v>0.50680000000000003</v>
      </c>
      <c r="P336">
        <v>6.9393824532731756</v>
      </c>
      <c r="Q336">
        <v>4.6759798661889302</v>
      </c>
      <c r="R336">
        <v>0.11052803580915919</v>
      </c>
      <c r="S336">
        <v>0.56070363793407341</v>
      </c>
      <c r="T336">
        <v>2.243038048686294</v>
      </c>
      <c r="U336" t="s">
        <v>5363</v>
      </c>
      <c r="V336">
        <v>2</v>
      </c>
      <c r="W336" t="s">
        <v>788</v>
      </c>
      <c r="X336">
        <v>2017</v>
      </c>
      <c r="Y336" t="s">
        <v>2422</v>
      </c>
      <c r="Z336">
        <v>71.791044776119406</v>
      </c>
      <c r="AA336">
        <f t="shared" si="110"/>
        <v>1.8560702736730053</v>
      </c>
      <c r="AB336">
        <v>84.411764705882362</v>
      </c>
      <c r="AC336">
        <f t="shared" si="115"/>
        <v>1.9264029796917372</v>
      </c>
      <c r="AD336" t="s">
        <v>2420</v>
      </c>
      <c r="AE336">
        <v>54.104477611940297</v>
      </c>
      <c r="AF336">
        <f t="shared" si="116"/>
        <v>1.7332332082061861</v>
      </c>
      <c r="AG336">
        <v>73.235294117647058</v>
      </c>
      <c r="AH336">
        <f t="shared" si="117"/>
        <v>1.8647204300534812</v>
      </c>
      <c r="AI336">
        <f t="shared" si="118"/>
        <v>1.326896551724138</v>
      </c>
      <c r="AJ336">
        <f t="shared" si="111"/>
        <v>17.68656716417911</v>
      </c>
      <c r="AK336">
        <f t="shared" si="119"/>
        <v>1.1526104417670684</v>
      </c>
      <c r="AL336">
        <f t="shared" si="120"/>
        <v>11.176470588235304</v>
      </c>
      <c r="AM336">
        <v>54</v>
      </c>
      <c r="AN336">
        <v>1</v>
      </c>
      <c r="AO336">
        <v>1</v>
      </c>
      <c r="AP336">
        <v>1</v>
      </c>
      <c r="AQ336">
        <v>1.7255088654737509</v>
      </c>
      <c r="AR336">
        <v>0</v>
      </c>
      <c r="AS336">
        <v>0</v>
      </c>
      <c r="AT336">
        <v>4766</v>
      </c>
      <c r="AU336">
        <v>3.6781540380104372</v>
      </c>
      <c r="AV336">
        <v>0</v>
      </c>
      <c r="AW336">
        <v>0</v>
      </c>
      <c r="AX336">
        <v>1</v>
      </c>
      <c r="AY336">
        <v>0</v>
      </c>
      <c r="AZ336">
        <f t="shared" si="121"/>
        <v>1.326896551724138</v>
      </c>
      <c r="BA336">
        <f t="shared" si="122"/>
        <v>0</v>
      </c>
      <c r="BB336">
        <v>0</v>
      </c>
      <c r="BC336" t="s">
        <v>2420</v>
      </c>
      <c r="BD336">
        <v>0</v>
      </c>
      <c r="BE336">
        <v>0</v>
      </c>
      <c r="BF336">
        <v>4442</v>
      </c>
      <c r="BG336" t="b">
        <f t="shared" si="123"/>
        <v>0</v>
      </c>
      <c r="BH336">
        <v>0</v>
      </c>
      <c r="BI336">
        <v>0</v>
      </c>
      <c r="BJ336">
        <f t="shared" si="124"/>
        <v>0</v>
      </c>
      <c r="BK336">
        <f t="shared" si="125"/>
        <v>0</v>
      </c>
      <c r="BL336">
        <f t="shared" si="126"/>
        <v>0</v>
      </c>
      <c r="BM336">
        <f t="shared" si="127"/>
        <v>0</v>
      </c>
      <c r="BN336">
        <f t="shared" si="128"/>
        <v>0</v>
      </c>
      <c r="BO336">
        <f t="shared" si="129"/>
        <v>0</v>
      </c>
      <c r="BP336">
        <v>0</v>
      </c>
      <c r="BQ336">
        <f t="shared" si="130"/>
        <v>0</v>
      </c>
      <c r="BR336">
        <f t="shared" si="131"/>
        <v>0</v>
      </c>
      <c r="BS336">
        <v>2</v>
      </c>
      <c r="BT336">
        <v>0</v>
      </c>
      <c r="BU336" t="str">
        <f t="shared" si="112"/>
        <v>2017辽宁省</v>
      </c>
      <c r="BV336">
        <v>1</v>
      </c>
      <c r="BW336">
        <v>1</v>
      </c>
    </row>
    <row r="337" spans="1:75" x14ac:dyDescent="0.3">
      <c r="A337">
        <v>2019</v>
      </c>
      <c r="B337" t="s">
        <v>110</v>
      </c>
      <c r="C337" t="s">
        <v>886</v>
      </c>
      <c r="D337" t="s">
        <v>887</v>
      </c>
      <c r="E337" t="s">
        <v>24</v>
      </c>
      <c r="F337">
        <v>211002018</v>
      </c>
      <c r="G337" t="s">
        <v>888</v>
      </c>
      <c r="H337" t="s">
        <v>889</v>
      </c>
      <c r="I337" t="s">
        <v>2423</v>
      </c>
      <c r="J337">
        <v>50.557971014492757</v>
      </c>
      <c r="K337">
        <v>1.7037896365779073</v>
      </c>
      <c r="L337" t="str">
        <f t="shared" si="113"/>
        <v>2020辽阳市</v>
      </c>
      <c r="M337">
        <v>72.58</v>
      </c>
      <c r="N337">
        <f t="shared" si="114"/>
        <v>1.8608169638645378</v>
      </c>
      <c r="O337">
        <v>0.47349999999999998</v>
      </c>
      <c r="P337">
        <v>6.9196010237841108</v>
      </c>
      <c r="Q337">
        <v>4.6579923063702058</v>
      </c>
      <c r="R337">
        <v>0.1039471279278347</v>
      </c>
      <c r="S337">
        <v>0.51389816691387102</v>
      </c>
      <c r="T337">
        <v>2.2405492482825999</v>
      </c>
      <c r="U337" t="s">
        <v>5364</v>
      </c>
      <c r="V337">
        <v>2</v>
      </c>
      <c r="W337" t="s">
        <v>788</v>
      </c>
      <c r="X337">
        <v>2017</v>
      </c>
      <c r="Y337" t="s">
        <v>2422</v>
      </c>
      <c r="Z337">
        <v>71.791044776119406</v>
      </c>
      <c r="AA337">
        <f t="shared" si="110"/>
        <v>1.8560702736730053</v>
      </c>
      <c r="AB337">
        <v>84.411764705882362</v>
      </c>
      <c r="AC337">
        <f t="shared" si="115"/>
        <v>1.9264029796917372</v>
      </c>
      <c r="AD337" t="s">
        <v>2420</v>
      </c>
      <c r="AE337">
        <v>54.104477611940297</v>
      </c>
      <c r="AF337">
        <f t="shared" si="116"/>
        <v>1.7332332082061861</v>
      </c>
      <c r="AG337">
        <v>73.235294117647058</v>
      </c>
      <c r="AH337">
        <f t="shared" si="117"/>
        <v>1.8647204300534812</v>
      </c>
      <c r="AI337">
        <f t="shared" si="118"/>
        <v>1.326896551724138</v>
      </c>
      <c r="AJ337">
        <f t="shared" si="111"/>
        <v>17.68656716417911</v>
      </c>
      <c r="AK337">
        <f t="shared" si="119"/>
        <v>1.1526104417670684</v>
      </c>
      <c r="AL337">
        <f t="shared" si="120"/>
        <v>11.176470588235304</v>
      </c>
      <c r="AM337">
        <v>55</v>
      </c>
      <c r="AN337">
        <v>1</v>
      </c>
      <c r="AO337">
        <v>1</v>
      </c>
      <c r="AP337">
        <v>2</v>
      </c>
      <c r="AQ337">
        <v>1.7037896365779071</v>
      </c>
      <c r="AR337">
        <v>0</v>
      </c>
      <c r="AS337">
        <v>0</v>
      </c>
      <c r="AT337">
        <v>4795</v>
      </c>
      <c r="AU337">
        <v>3.6807886115066824</v>
      </c>
      <c r="AV337">
        <v>0</v>
      </c>
      <c r="AW337">
        <v>0</v>
      </c>
      <c r="AX337">
        <v>1</v>
      </c>
      <c r="AY337">
        <v>0</v>
      </c>
      <c r="AZ337">
        <f t="shared" si="121"/>
        <v>1.326896551724138</v>
      </c>
      <c r="BA337">
        <f t="shared" si="122"/>
        <v>0</v>
      </c>
      <c r="BB337">
        <v>0</v>
      </c>
      <c r="BC337" t="s">
        <v>2421</v>
      </c>
      <c r="BD337">
        <v>0</v>
      </c>
      <c r="BE337">
        <v>0</v>
      </c>
      <c r="BF337">
        <v>4766</v>
      </c>
      <c r="BG337" t="b">
        <f t="shared" si="123"/>
        <v>0</v>
      </c>
      <c r="BH337">
        <v>0</v>
      </c>
      <c r="BI337">
        <v>0</v>
      </c>
      <c r="BJ337">
        <f t="shared" si="124"/>
        <v>0</v>
      </c>
      <c r="BK337">
        <f t="shared" si="125"/>
        <v>0</v>
      </c>
      <c r="BL337">
        <f t="shared" si="126"/>
        <v>0</v>
      </c>
      <c r="BM337">
        <f t="shared" si="127"/>
        <v>0</v>
      </c>
      <c r="BN337">
        <f t="shared" si="128"/>
        <v>0</v>
      </c>
      <c r="BO337">
        <f t="shared" si="129"/>
        <v>0</v>
      </c>
      <c r="BP337">
        <v>0</v>
      </c>
      <c r="BQ337">
        <f t="shared" si="130"/>
        <v>0</v>
      </c>
      <c r="BR337">
        <f t="shared" si="131"/>
        <v>0</v>
      </c>
      <c r="BS337">
        <v>2</v>
      </c>
      <c r="BT337">
        <v>0</v>
      </c>
      <c r="BU337" t="str">
        <f t="shared" si="112"/>
        <v>2018辽宁省</v>
      </c>
      <c r="BV337">
        <v>2</v>
      </c>
      <c r="BW337">
        <v>0</v>
      </c>
    </row>
    <row r="338" spans="1:75" x14ac:dyDescent="0.3">
      <c r="A338">
        <v>2020</v>
      </c>
      <c r="B338" t="s">
        <v>110</v>
      </c>
      <c r="C338" t="s">
        <v>886</v>
      </c>
      <c r="D338" t="s">
        <v>887</v>
      </c>
      <c r="E338" t="s">
        <v>24</v>
      </c>
      <c r="F338">
        <v>211002018</v>
      </c>
      <c r="G338" t="s">
        <v>888</v>
      </c>
      <c r="H338" t="s">
        <v>889</v>
      </c>
      <c r="I338" t="s">
        <v>891</v>
      </c>
      <c r="J338">
        <v>72.58</v>
      </c>
      <c r="K338">
        <v>1.8608169638645378</v>
      </c>
      <c r="L338" t="str">
        <f t="shared" si="113"/>
        <v>2021辽阳市</v>
      </c>
      <c r="M338">
        <v>49.94</v>
      </c>
      <c r="N338">
        <f t="shared" si="114"/>
        <v>1.6984485380153289</v>
      </c>
      <c r="O338">
        <v>0.44869999999999999</v>
      </c>
      <c r="P338">
        <v>6.9232440186302764</v>
      </c>
      <c r="Q338">
        <v>4.7142626820584983</v>
      </c>
      <c r="R338">
        <v>0.118804164398814</v>
      </c>
      <c r="S338">
        <v>0.48808961062523137</v>
      </c>
      <c r="T338">
        <v>2.2367890994092932</v>
      </c>
      <c r="U338" t="s">
        <v>5359</v>
      </c>
      <c r="V338">
        <v>2</v>
      </c>
      <c r="W338" t="s">
        <v>788</v>
      </c>
      <c r="X338">
        <v>2017</v>
      </c>
      <c r="Y338" t="s">
        <v>2422</v>
      </c>
      <c r="Z338">
        <v>71.791044776119406</v>
      </c>
      <c r="AA338">
        <f t="shared" si="110"/>
        <v>1.8560702736730053</v>
      </c>
      <c r="AB338">
        <v>84.411764705882362</v>
      </c>
      <c r="AC338">
        <f t="shared" si="115"/>
        <v>1.9264029796917372</v>
      </c>
      <c r="AD338" t="s">
        <v>2420</v>
      </c>
      <c r="AE338">
        <v>54.104477611940297</v>
      </c>
      <c r="AF338">
        <f t="shared" si="116"/>
        <v>1.7332332082061861</v>
      </c>
      <c r="AG338">
        <v>73.235294117647058</v>
      </c>
      <c r="AH338">
        <f t="shared" si="117"/>
        <v>1.8647204300534812</v>
      </c>
      <c r="AI338">
        <f t="shared" si="118"/>
        <v>1.326896551724138</v>
      </c>
      <c r="AJ338">
        <f t="shared" si="111"/>
        <v>17.68656716417911</v>
      </c>
      <c r="AK338">
        <f t="shared" si="119"/>
        <v>1.1526104417670684</v>
      </c>
      <c r="AL338">
        <f t="shared" si="120"/>
        <v>11.176470588235304</v>
      </c>
      <c r="AM338">
        <v>56</v>
      </c>
      <c r="AN338">
        <v>1</v>
      </c>
      <c r="AO338">
        <v>1</v>
      </c>
      <c r="AP338">
        <v>3</v>
      </c>
      <c r="AQ338">
        <v>1.860816963864538</v>
      </c>
      <c r="AR338">
        <v>1</v>
      </c>
      <c r="AS338">
        <v>2</v>
      </c>
      <c r="AT338">
        <v>4992</v>
      </c>
      <c r="AU338">
        <v>3.6982745766743674</v>
      </c>
      <c r="AV338">
        <v>0</v>
      </c>
      <c r="AW338">
        <v>0</v>
      </c>
      <c r="AX338">
        <v>1</v>
      </c>
      <c r="AY338">
        <v>0</v>
      </c>
      <c r="AZ338">
        <f t="shared" si="121"/>
        <v>1.326896551724138</v>
      </c>
      <c r="BA338">
        <f t="shared" si="122"/>
        <v>0</v>
      </c>
      <c r="BB338">
        <v>0</v>
      </c>
      <c r="BC338" t="s">
        <v>2423</v>
      </c>
      <c r="BD338">
        <v>0</v>
      </c>
      <c r="BE338">
        <v>0</v>
      </c>
      <c r="BF338">
        <v>4795</v>
      </c>
      <c r="BG338" t="b">
        <f t="shared" si="123"/>
        <v>0</v>
      </c>
      <c r="BH338">
        <v>0</v>
      </c>
      <c r="BI338">
        <v>0</v>
      </c>
      <c r="BJ338">
        <f t="shared" si="124"/>
        <v>0</v>
      </c>
      <c r="BK338">
        <f t="shared" si="125"/>
        <v>0</v>
      </c>
      <c r="BL338">
        <f t="shared" si="126"/>
        <v>0</v>
      </c>
      <c r="BM338">
        <f t="shared" si="127"/>
        <v>0</v>
      </c>
      <c r="BN338">
        <f t="shared" si="128"/>
        <v>0</v>
      </c>
      <c r="BO338">
        <f t="shared" si="129"/>
        <v>0</v>
      </c>
      <c r="BP338">
        <v>0</v>
      </c>
      <c r="BQ338">
        <f t="shared" si="130"/>
        <v>0</v>
      </c>
      <c r="BR338">
        <f t="shared" si="131"/>
        <v>0</v>
      </c>
      <c r="BS338">
        <v>0</v>
      </c>
      <c r="BT338">
        <v>0</v>
      </c>
      <c r="BU338" t="str">
        <f t="shared" si="112"/>
        <v>2019辽宁省</v>
      </c>
      <c r="BV338">
        <v>2</v>
      </c>
      <c r="BW338">
        <v>0</v>
      </c>
    </row>
    <row r="339" spans="1:75" x14ac:dyDescent="0.3">
      <c r="A339">
        <v>2022</v>
      </c>
      <c r="B339" t="s">
        <v>110</v>
      </c>
      <c r="C339" t="s">
        <v>886</v>
      </c>
      <c r="D339" t="s">
        <v>892</v>
      </c>
      <c r="E339" t="s">
        <v>24</v>
      </c>
      <c r="F339">
        <v>211002022</v>
      </c>
      <c r="G339" t="s">
        <v>893</v>
      </c>
      <c r="H339" t="s">
        <v>889</v>
      </c>
      <c r="I339" t="s">
        <v>894</v>
      </c>
      <c r="J339">
        <v>40.54</v>
      </c>
      <c r="K339">
        <v>1.60788374435699</v>
      </c>
      <c r="L339" t="str">
        <f t="shared" si="113"/>
        <v>2023辽阳市</v>
      </c>
      <c r="M339">
        <v>48.7</v>
      </c>
      <c r="N339">
        <f t="shared" si="114"/>
        <v>1.6875289612146342</v>
      </c>
      <c r="O339">
        <v>0.45229999999999998</v>
      </c>
      <c r="P339">
        <v>5.9503648543761232</v>
      </c>
      <c r="Q339">
        <v>4.7571681922142721</v>
      </c>
      <c r="R339">
        <v>0.13775827741230831</v>
      </c>
      <c r="S339">
        <v>0.51063789999140952</v>
      </c>
      <c r="T339">
        <v>2.2304489213782741</v>
      </c>
      <c r="U339" t="s">
        <v>5354</v>
      </c>
      <c r="V339">
        <v>2</v>
      </c>
      <c r="W339" t="s">
        <v>895</v>
      </c>
      <c r="X339">
        <v>2021</v>
      </c>
      <c r="Y339" t="s">
        <v>896</v>
      </c>
      <c r="Z339">
        <v>48.46</v>
      </c>
      <c r="AA339">
        <f t="shared" si="110"/>
        <v>1.6853834098014875</v>
      </c>
      <c r="AB339">
        <v>49.352941176470594</v>
      </c>
      <c r="AC339">
        <f t="shared" si="115"/>
        <v>1.6933130394504263</v>
      </c>
      <c r="AD339" t="s">
        <v>890</v>
      </c>
      <c r="AE339">
        <v>49.94</v>
      </c>
      <c r="AF339">
        <f t="shared" si="116"/>
        <v>1.6984485380153289</v>
      </c>
      <c r="AG339">
        <v>75.617647058823536</v>
      </c>
      <c r="AH339">
        <f t="shared" si="117"/>
        <v>1.8786231596006056</v>
      </c>
      <c r="AI339">
        <f t="shared" si="118"/>
        <v>0.97036443732478983</v>
      </c>
      <c r="AJ339">
        <f t="shared" si="111"/>
        <v>-1.4799999999999969</v>
      </c>
      <c r="AK339">
        <f t="shared" si="119"/>
        <v>0.65266433294437964</v>
      </c>
      <c r="AL339">
        <f t="shared" si="120"/>
        <v>-26.264705882352942</v>
      </c>
      <c r="AM339">
        <v>53</v>
      </c>
      <c r="AN339">
        <v>1</v>
      </c>
      <c r="AO339">
        <v>0</v>
      </c>
      <c r="AP339">
        <v>1</v>
      </c>
      <c r="AQ339">
        <v>1.60788374435699</v>
      </c>
      <c r="AR339">
        <v>1</v>
      </c>
      <c r="AS339">
        <v>1</v>
      </c>
      <c r="AT339">
        <v>4914</v>
      </c>
      <c r="AU339">
        <v>3.691435152144062</v>
      </c>
      <c r="AV339">
        <v>0</v>
      </c>
      <c r="AW339">
        <v>0</v>
      </c>
      <c r="AX339">
        <v>0</v>
      </c>
      <c r="AY339">
        <v>1</v>
      </c>
      <c r="AZ339">
        <f t="shared" si="121"/>
        <v>0</v>
      </c>
      <c r="BA339">
        <f t="shared" si="122"/>
        <v>0.97036443732478983</v>
      </c>
      <c r="BB339">
        <v>0</v>
      </c>
      <c r="BC339" t="s">
        <v>890</v>
      </c>
      <c r="BD339">
        <v>0</v>
      </c>
      <c r="BE339">
        <v>0</v>
      </c>
      <c r="BF339">
        <v>5107</v>
      </c>
      <c r="BG339" t="b">
        <f t="shared" si="123"/>
        <v>0</v>
      </c>
      <c r="BH339">
        <v>0</v>
      </c>
      <c r="BI339">
        <v>0</v>
      </c>
      <c r="BJ339">
        <f t="shared" si="124"/>
        <v>0</v>
      </c>
      <c r="BK339">
        <f t="shared" si="125"/>
        <v>0</v>
      </c>
      <c r="BL339">
        <f t="shared" si="126"/>
        <v>0</v>
      </c>
      <c r="BM339">
        <f t="shared" si="127"/>
        <v>0</v>
      </c>
      <c r="BN339">
        <f t="shared" si="128"/>
        <v>0</v>
      </c>
      <c r="BO339">
        <f t="shared" si="129"/>
        <v>0</v>
      </c>
      <c r="BP339">
        <v>0</v>
      </c>
      <c r="BQ339">
        <f t="shared" si="130"/>
        <v>0</v>
      </c>
      <c r="BR339">
        <f t="shared" si="131"/>
        <v>0</v>
      </c>
      <c r="BS339">
        <v>0</v>
      </c>
      <c r="BT339">
        <v>0</v>
      </c>
      <c r="BU339" t="str">
        <f t="shared" si="112"/>
        <v>2021辽宁省</v>
      </c>
      <c r="BV339">
        <v>0</v>
      </c>
      <c r="BW339">
        <v>0</v>
      </c>
    </row>
    <row r="340" spans="1:75" x14ac:dyDescent="0.3">
      <c r="A340">
        <v>2014</v>
      </c>
      <c r="B340" t="s">
        <v>110</v>
      </c>
      <c r="C340" t="s">
        <v>3481</v>
      </c>
      <c r="D340" t="s">
        <v>3482</v>
      </c>
      <c r="E340" t="s">
        <v>24</v>
      </c>
      <c r="F340">
        <v>211102004</v>
      </c>
      <c r="G340" t="s">
        <v>3483</v>
      </c>
      <c r="H340" t="s">
        <v>788</v>
      </c>
      <c r="I340" t="s">
        <v>3484</v>
      </c>
      <c r="J340">
        <v>41.814814814814817</v>
      </c>
      <c r="K340">
        <v>1.6213301777659805</v>
      </c>
      <c r="L340" t="str">
        <f t="shared" si="113"/>
        <v>2015沈阳市</v>
      </c>
      <c r="M340">
        <v>56.055</v>
      </c>
      <c r="N340">
        <f t="shared" si="114"/>
        <v>1.7486143569053187</v>
      </c>
      <c r="O340">
        <v>0.49880000000281738</v>
      </c>
      <c r="P340">
        <v>7.8511791347453759</v>
      </c>
      <c r="Q340">
        <v>4.9335682676143522</v>
      </c>
      <c r="R340">
        <v>0.15749632096898941</v>
      </c>
      <c r="S340">
        <v>0.85906249015717029</v>
      </c>
      <c r="T340">
        <v>2.8637985386804998</v>
      </c>
      <c r="U340" t="s">
        <v>5076</v>
      </c>
      <c r="V340">
        <v>1</v>
      </c>
      <c r="W340" t="s">
        <v>110</v>
      </c>
      <c r="X340">
        <v>2013</v>
      </c>
      <c r="Y340" t="s">
        <v>4875</v>
      </c>
      <c r="Z340">
        <v>13.142857142857142</v>
      </c>
      <c r="AA340">
        <f t="shared" si="110"/>
        <v>1.1186897873312984</v>
      </c>
      <c r="AB340">
        <v>6.0714285714285712</v>
      </c>
      <c r="AC340">
        <f t="shared" si="115"/>
        <v>0.78329089003605468</v>
      </c>
      <c r="AD340" t="s">
        <v>5307</v>
      </c>
      <c r="AE340">
        <v>18</v>
      </c>
      <c r="AF340">
        <f t="shared" si="116"/>
        <v>1.255272505103306</v>
      </c>
      <c r="AG340">
        <v>20</v>
      </c>
      <c r="AH340">
        <f t="shared" si="117"/>
        <v>1.3010299956639813</v>
      </c>
      <c r="AI340">
        <f t="shared" si="118"/>
        <v>0.73015873015873012</v>
      </c>
      <c r="AJ340">
        <f t="shared" si="111"/>
        <v>-4.8571428571428577</v>
      </c>
      <c r="AK340">
        <f t="shared" si="119"/>
        <v>0.30357142857142855</v>
      </c>
      <c r="AL340">
        <f t="shared" si="120"/>
        <v>-13.928571428571429</v>
      </c>
      <c r="AM340">
        <v>52</v>
      </c>
      <c r="AN340">
        <v>1</v>
      </c>
      <c r="AO340">
        <v>1</v>
      </c>
      <c r="AP340">
        <v>5</v>
      </c>
      <c r="AQ340">
        <v>1.621330177765981</v>
      </c>
      <c r="AR340">
        <v>0</v>
      </c>
      <c r="AS340">
        <v>0</v>
      </c>
      <c r="AT340">
        <v>3677</v>
      </c>
      <c r="AU340">
        <v>3.5654936298688624</v>
      </c>
      <c r="AV340">
        <v>0</v>
      </c>
      <c r="AW340">
        <v>0</v>
      </c>
      <c r="AX340">
        <v>0</v>
      </c>
      <c r="AY340">
        <v>1</v>
      </c>
      <c r="AZ340">
        <f t="shared" si="121"/>
        <v>0</v>
      </c>
      <c r="BA340">
        <f t="shared" si="122"/>
        <v>0.73015873015873012</v>
      </c>
      <c r="BB340">
        <v>0</v>
      </c>
      <c r="BC340" t="s">
        <v>5307</v>
      </c>
      <c r="BD340">
        <v>0</v>
      </c>
      <c r="BE340">
        <v>0</v>
      </c>
      <c r="BF340">
        <v>3784</v>
      </c>
      <c r="BG340" t="b">
        <f t="shared" si="123"/>
        <v>0</v>
      </c>
      <c r="BH340">
        <v>0</v>
      </c>
      <c r="BI340">
        <v>0</v>
      </c>
      <c r="BJ340">
        <f t="shared" si="124"/>
        <v>0</v>
      </c>
      <c r="BK340">
        <f t="shared" si="125"/>
        <v>0</v>
      </c>
      <c r="BL340">
        <f t="shared" si="126"/>
        <v>0</v>
      </c>
      <c r="BM340">
        <f t="shared" si="127"/>
        <v>0</v>
      </c>
      <c r="BN340">
        <f t="shared" si="128"/>
        <v>0</v>
      </c>
      <c r="BO340">
        <f t="shared" si="129"/>
        <v>0</v>
      </c>
      <c r="BP340">
        <v>0</v>
      </c>
      <c r="BQ340">
        <f t="shared" si="130"/>
        <v>0</v>
      </c>
      <c r="BR340">
        <f t="shared" si="131"/>
        <v>0</v>
      </c>
      <c r="BS340">
        <v>1</v>
      </c>
      <c r="BT340">
        <v>0</v>
      </c>
      <c r="BU340" t="str">
        <f t="shared" si="112"/>
        <v>2013辽宁省</v>
      </c>
      <c r="BV340">
        <v>0</v>
      </c>
      <c r="BW340">
        <v>0</v>
      </c>
    </row>
    <row r="341" spans="1:75" x14ac:dyDescent="0.3">
      <c r="A341">
        <v>2015</v>
      </c>
      <c r="B341" t="s">
        <v>110</v>
      </c>
      <c r="C341" t="s">
        <v>913</v>
      </c>
      <c r="D341" t="s">
        <v>2973</v>
      </c>
      <c r="E341" t="s">
        <v>24</v>
      </c>
      <c r="F341">
        <v>211102014</v>
      </c>
      <c r="G341" t="s">
        <v>2974</v>
      </c>
      <c r="H341" t="s">
        <v>916</v>
      </c>
      <c r="I341" t="s">
        <v>2976</v>
      </c>
      <c r="J341">
        <v>28.833333333333329</v>
      </c>
      <c r="K341">
        <v>1.4598948527451516</v>
      </c>
      <c r="L341" t="str">
        <f t="shared" si="113"/>
        <v>2016盘锦市</v>
      </c>
      <c r="M341">
        <v>48.615384615384613</v>
      </c>
      <c r="N341">
        <f t="shared" si="114"/>
        <v>1.6867737259755482</v>
      </c>
      <c r="O341">
        <v>0.53480000003183348</v>
      </c>
      <c r="P341">
        <v>7.099175523295763</v>
      </c>
      <c r="Q341">
        <v>4.9412678811792361</v>
      </c>
      <c r="R341">
        <v>0.1174423577114253</v>
      </c>
      <c r="S341">
        <v>0.54851370528260923</v>
      </c>
      <c r="T341">
        <v>2.1124038927178739</v>
      </c>
      <c r="U341" t="s">
        <v>5251</v>
      </c>
      <c r="V341">
        <v>2</v>
      </c>
      <c r="W341" t="s">
        <v>114</v>
      </c>
      <c r="X341">
        <v>2013</v>
      </c>
      <c r="Y341" t="s">
        <v>4876</v>
      </c>
      <c r="Z341">
        <v>16</v>
      </c>
      <c r="AA341">
        <f t="shared" si="110"/>
        <v>1.2041199826559248</v>
      </c>
      <c r="AB341">
        <v>15</v>
      </c>
      <c r="AC341">
        <f t="shared" si="115"/>
        <v>1.1760912590556813</v>
      </c>
      <c r="AD341" t="s">
        <v>5239</v>
      </c>
      <c r="AE341">
        <v>13</v>
      </c>
      <c r="AF341">
        <f t="shared" si="116"/>
        <v>1.1139433523068367</v>
      </c>
      <c r="AG341">
        <v>0</v>
      </c>
      <c r="AH341" t="e">
        <f t="shared" si="117"/>
        <v>#NUM!</v>
      </c>
      <c r="AI341">
        <f t="shared" si="118"/>
        <v>1.2307692307692308</v>
      </c>
      <c r="AJ341">
        <f t="shared" si="111"/>
        <v>3</v>
      </c>
      <c r="AK341" t="e">
        <f t="shared" si="119"/>
        <v>#DIV/0!</v>
      </c>
      <c r="AL341">
        <f t="shared" si="120"/>
        <v>15</v>
      </c>
      <c r="AM341">
        <v>55</v>
      </c>
      <c r="AN341">
        <v>0</v>
      </c>
      <c r="AO341">
        <v>1</v>
      </c>
      <c r="AP341">
        <v>2</v>
      </c>
      <c r="AQ341">
        <v>1.4598948527451521</v>
      </c>
      <c r="AR341">
        <v>1</v>
      </c>
      <c r="AS341">
        <v>1</v>
      </c>
      <c r="AT341">
        <v>5277</v>
      </c>
      <c r="AU341">
        <v>3.7223870941771238</v>
      </c>
      <c r="AV341">
        <v>1</v>
      </c>
      <c r="AW341">
        <v>1</v>
      </c>
      <c r="AX341">
        <v>1</v>
      </c>
      <c r="AY341">
        <v>0</v>
      </c>
      <c r="AZ341">
        <f t="shared" si="121"/>
        <v>1.2307692307692308</v>
      </c>
      <c r="BA341">
        <f t="shared" si="122"/>
        <v>0</v>
      </c>
      <c r="BB341">
        <v>0</v>
      </c>
      <c r="BC341" t="s">
        <v>2975</v>
      </c>
      <c r="BD341">
        <v>0</v>
      </c>
      <c r="BE341">
        <v>0</v>
      </c>
      <c r="BF341">
        <v>3659</v>
      </c>
      <c r="BG341" t="b">
        <f t="shared" si="123"/>
        <v>0</v>
      </c>
      <c r="BH341">
        <v>0</v>
      </c>
      <c r="BI341">
        <v>0</v>
      </c>
      <c r="BJ341">
        <f t="shared" si="124"/>
        <v>1</v>
      </c>
      <c r="BK341">
        <f t="shared" si="125"/>
        <v>1</v>
      </c>
      <c r="BL341">
        <f t="shared" si="126"/>
        <v>0</v>
      </c>
      <c r="BM341">
        <f t="shared" si="127"/>
        <v>0</v>
      </c>
      <c r="BN341">
        <f t="shared" si="128"/>
        <v>1</v>
      </c>
      <c r="BO341">
        <f t="shared" si="129"/>
        <v>1</v>
      </c>
      <c r="BP341">
        <v>0</v>
      </c>
      <c r="BQ341">
        <f t="shared" si="130"/>
        <v>0</v>
      </c>
      <c r="BR341">
        <f t="shared" si="131"/>
        <v>0</v>
      </c>
      <c r="BS341">
        <v>1</v>
      </c>
      <c r="BT341">
        <v>1</v>
      </c>
      <c r="BU341" t="str">
        <f t="shared" si="112"/>
        <v>2014辽宁省</v>
      </c>
      <c r="BV341">
        <v>1</v>
      </c>
      <c r="BW341">
        <v>0</v>
      </c>
    </row>
    <row r="342" spans="1:75" x14ac:dyDescent="0.3">
      <c r="A342">
        <v>2014</v>
      </c>
      <c r="B342" t="s">
        <v>110</v>
      </c>
      <c r="C342" t="s">
        <v>913</v>
      </c>
      <c r="D342" t="s">
        <v>2973</v>
      </c>
      <c r="E342" t="s">
        <v>24</v>
      </c>
      <c r="F342">
        <v>211102014</v>
      </c>
      <c r="G342" t="s">
        <v>2974</v>
      </c>
      <c r="H342" t="s">
        <v>916</v>
      </c>
      <c r="I342" t="s">
        <v>2975</v>
      </c>
      <c r="J342">
        <v>10.74074074074074</v>
      </c>
      <c r="K342">
        <v>1.0310342337399687</v>
      </c>
      <c r="L342" t="str">
        <f t="shared" si="113"/>
        <v>2015盘锦市</v>
      </c>
      <c r="M342">
        <v>28.833333333333332</v>
      </c>
      <c r="N342">
        <f t="shared" si="114"/>
        <v>1.4598948527451518</v>
      </c>
      <c r="O342">
        <v>0.56699999999999995</v>
      </c>
      <c r="P342">
        <v>7.1152621376976741</v>
      </c>
      <c r="Q342">
        <v>4.957200094785148</v>
      </c>
      <c r="R342">
        <v>8.9285994238570227E-2</v>
      </c>
      <c r="S342">
        <v>0.74064551529522427</v>
      </c>
      <c r="T342">
        <v>2.111262513659065</v>
      </c>
      <c r="U342" t="s">
        <v>5076</v>
      </c>
      <c r="V342">
        <v>2</v>
      </c>
      <c r="W342" t="s">
        <v>114</v>
      </c>
      <c r="X342">
        <v>2013</v>
      </c>
      <c r="Y342" t="s">
        <v>4876</v>
      </c>
      <c r="Z342">
        <v>16</v>
      </c>
      <c r="AA342">
        <f t="shared" si="110"/>
        <v>1.2041199826559248</v>
      </c>
      <c r="AB342">
        <v>15</v>
      </c>
      <c r="AC342">
        <f t="shared" si="115"/>
        <v>1.1760912590556813</v>
      </c>
      <c r="AD342" t="s">
        <v>5239</v>
      </c>
      <c r="AE342">
        <v>13</v>
      </c>
      <c r="AF342">
        <f t="shared" si="116"/>
        <v>1.1139433523068367</v>
      </c>
      <c r="AG342">
        <v>0</v>
      </c>
      <c r="AH342" t="e">
        <f t="shared" si="117"/>
        <v>#NUM!</v>
      </c>
      <c r="AI342">
        <f t="shared" si="118"/>
        <v>1.2307692307692308</v>
      </c>
      <c r="AJ342">
        <f t="shared" si="111"/>
        <v>3</v>
      </c>
      <c r="AK342" t="e">
        <f t="shared" si="119"/>
        <v>#DIV/0!</v>
      </c>
      <c r="AL342">
        <f t="shared" si="120"/>
        <v>15</v>
      </c>
      <c r="AM342">
        <v>54</v>
      </c>
      <c r="AN342">
        <v>0</v>
      </c>
      <c r="AO342">
        <v>1</v>
      </c>
      <c r="AP342">
        <v>1</v>
      </c>
      <c r="AQ342">
        <v>1.0310342337399689</v>
      </c>
      <c r="AR342">
        <v>0</v>
      </c>
      <c r="AS342">
        <v>0</v>
      </c>
      <c r="AT342">
        <v>3659</v>
      </c>
      <c r="AU342">
        <v>3.5633624094866074</v>
      </c>
      <c r="AV342">
        <v>0</v>
      </c>
      <c r="AW342">
        <v>0</v>
      </c>
      <c r="AX342">
        <v>1</v>
      </c>
      <c r="AY342">
        <v>0</v>
      </c>
      <c r="AZ342">
        <f t="shared" si="121"/>
        <v>1.2307692307692308</v>
      </c>
      <c r="BA342">
        <f t="shared" si="122"/>
        <v>0</v>
      </c>
      <c r="BB342">
        <v>0</v>
      </c>
      <c r="BC342" t="s">
        <v>5239</v>
      </c>
      <c r="BD342">
        <v>0</v>
      </c>
      <c r="BE342">
        <v>0</v>
      </c>
      <c r="BF342">
        <v>3137</v>
      </c>
      <c r="BG342" t="b">
        <f t="shared" si="123"/>
        <v>0</v>
      </c>
      <c r="BH342">
        <v>0</v>
      </c>
      <c r="BI342">
        <v>0</v>
      </c>
      <c r="BJ342">
        <f t="shared" si="124"/>
        <v>0</v>
      </c>
      <c r="BK342">
        <f t="shared" si="125"/>
        <v>0</v>
      </c>
      <c r="BL342">
        <f t="shared" si="126"/>
        <v>0</v>
      </c>
      <c r="BM342">
        <f t="shared" si="127"/>
        <v>0</v>
      </c>
      <c r="BN342">
        <f t="shared" si="128"/>
        <v>0</v>
      </c>
      <c r="BO342">
        <f t="shared" si="129"/>
        <v>0</v>
      </c>
      <c r="BP342">
        <v>0</v>
      </c>
      <c r="BQ342">
        <f t="shared" si="130"/>
        <v>0</v>
      </c>
      <c r="BR342">
        <f t="shared" si="131"/>
        <v>0</v>
      </c>
      <c r="BS342">
        <v>1</v>
      </c>
      <c r="BT342">
        <v>0</v>
      </c>
      <c r="BU342" t="str">
        <f t="shared" si="112"/>
        <v>2013辽宁省</v>
      </c>
      <c r="BV342">
        <v>0</v>
      </c>
      <c r="BW342">
        <v>0</v>
      </c>
    </row>
    <row r="343" spans="1:75" x14ac:dyDescent="0.3">
      <c r="A343">
        <v>2016</v>
      </c>
      <c r="B343" t="s">
        <v>110</v>
      </c>
      <c r="C343" t="s">
        <v>913</v>
      </c>
      <c r="D343" t="s">
        <v>2973</v>
      </c>
      <c r="E343" t="s">
        <v>24</v>
      </c>
      <c r="F343">
        <v>211102014</v>
      </c>
      <c r="G343" t="s">
        <v>2974</v>
      </c>
      <c r="H343" t="s">
        <v>916</v>
      </c>
      <c r="I343" t="s">
        <v>2977</v>
      </c>
      <c r="J343">
        <v>48.615384615384613</v>
      </c>
      <c r="K343">
        <v>1.6867737259755482</v>
      </c>
      <c r="L343" t="str">
        <f t="shared" si="113"/>
        <v>2017盘锦市</v>
      </c>
      <c r="M343">
        <v>48.694029850746269</v>
      </c>
      <c r="N343">
        <f t="shared" si="114"/>
        <v>1.6874757176455109</v>
      </c>
      <c r="O343">
        <v>0.45519999998014171</v>
      </c>
      <c r="P343">
        <v>7.0030877319727187</v>
      </c>
      <c r="Q343">
        <v>4.8457799671118904</v>
      </c>
      <c r="R343">
        <v>0.1049751966465779</v>
      </c>
      <c r="S343">
        <v>0.54872695778296687</v>
      </c>
      <c r="T343">
        <v>2.1139433523068369</v>
      </c>
      <c r="U343" t="s">
        <v>5247</v>
      </c>
      <c r="V343">
        <v>2</v>
      </c>
      <c r="W343" t="s">
        <v>114</v>
      </c>
      <c r="X343">
        <v>2013</v>
      </c>
      <c r="Y343" t="s">
        <v>4876</v>
      </c>
      <c r="Z343">
        <v>16</v>
      </c>
      <c r="AA343">
        <f t="shared" si="110"/>
        <v>1.2041199826559248</v>
      </c>
      <c r="AB343">
        <v>15</v>
      </c>
      <c r="AC343">
        <f t="shared" si="115"/>
        <v>1.1760912590556813</v>
      </c>
      <c r="AD343" t="s">
        <v>5239</v>
      </c>
      <c r="AE343">
        <v>13</v>
      </c>
      <c r="AF343">
        <f t="shared" si="116"/>
        <v>1.1139433523068367</v>
      </c>
      <c r="AG343">
        <v>0</v>
      </c>
      <c r="AH343" t="e">
        <f t="shared" si="117"/>
        <v>#NUM!</v>
      </c>
      <c r="AI343">
        <f t="shared" si="118"/>
        <v>1.2307692307692308</v>
      </c>
      <c r="AJ343">
        <f t="shared" si="111"/>
        <v>3</v>
      </c>
      <c r="AK343" t="e">
        <f t="shared" si="119"/>
        <v>#DIV/0!</v>
      </c>
      <c r="AL343">
        <f t="shared" si="120"/>
        <v>15</v>
      </c>
      <c r="AM343">
        <v>56</v>
      </c>
      <c r="AN343">
        <v>0</v>
      </c>
      <c r="AO343">
        <v>1</v>
      </c>
      <c r="AP343">
        <v>3</v>
      </c>
      <c r="AQ343">
        <v>1.686773725975548</v>
      </c>
      <c r="AR343">
        <v>0</v>
      </c>
      <c r="AS343">
        <v>0</v>
      </c>
      <c r="AT343">
        <v>5284</v>
      </c>
      <c r="AU343">
        <v>3.7229628089424898</v>
      </c>
      <c r="AV343">
        <v>1</v>
      </c>
      <c r="AW343">
        <v>0</v>
      </c>
      <c r="AX343">
        <v>1</v>
      </c>
      <c r="AY343">
        <v>0</v>
      </c>
      <c r="AZ343">
        <f t="shared" si="121"/>
        <v>1.2307692307692308</v>
      </c>
      <c r="BA343">
        <f t="shared" si="122"/>
        <v>0</v>
      </c>
      <c r="BB343">
        <v>1</v>
      </c>
      <c r="BC343" t="s">
        <v>2976</v>
      </c>
      <c r="BD343">
        <v>1</v>
      </c>
      <c r="BE343">
        <v>1</v>
      </c>
      <c r="BF343">
        <v>5277</v>
      </c>
      <c r="BG343" t="b">
        <f t="shared" si="123"/>
        <v>0</v>
      </c>
      <c r="BH343">
        <v>0</v>
      </c>
      <c r="BI343">
        <v>0</v>
      </c>
      <c r="BJ343">
        <f t="shared" si="124"/>
        <v>1</v>
      </c>
      <c r="BK343">
        <f t="shared" si="125"/>
        <v>0</v>
      </c>
      <c r="BL343">
        <f t="shared" si="126"/>
        <v>0</v>
      </c>
      <c r="BM343">
        <f t="shared" si="127"/>
        <v>0</v>
      </c>
      <c r="BN343">
        <f t="shared" si="128"/>
        <v>1</v>
      </c>
      <c r="BO343">
        <f t="shared" si="129"/>
        <v>0</v>
      </c>
      <c r="BP343">
        <v>0</v>
      </c>
      <c r="BQ343">
        <f t="shared" si="130"/>
        <v>1</v>
      </c>
      <c r="BR343">
        <f t="shared" si="131"/>
        <v>1</v>
      </c>
      <c r="BS343">
        <v>1</v>
      </c>
      <c r="BT343">
        <v>1</v>
      </c>
      <c r="BU343" t="str">
        <f t="shared" si="112"/>
        <v>2015辽宁省</v>
      </c>
      <c r="BV343">
        <v>1</v>
      </c>
      <c r="BW343">
        <v>1</v>
      </c>
    </row>
    <row r="344" spans="1:75" x14ac:dyDescent="0.3">
      <c r="A344">
        <v>2017</v>
      </c>
      <c r="B344" t="s">
        <v>110</v>
      </c>
      <c r="C344" t="s">
        <v>913</v>
      </c>
      <c r="D344" t="s">
        <v>2978</v>
      </c>
      <c r="E344" t="s">
        <v>24</v>
      </c>
      <c r="F344">
        <v>211102017</v>
      </c>
      <c r="G344" t="s">
        <v>2979</v>
      </c>
      <c r="H344" t="s">
        <v>916</v>
      </c>
      <c r="I344" t="s">
        <v>2980</v>
      </c>
      <c r="J344">
        <v>48.694029850746269</v>
      </c>
      <c r="K344">
        <v>1.6874757176455109</v>
      </c>
      <c r="L344" t="str">
        <f t="shared" si="113"/>
        <v>2018盘锦市</v>
      </c>
      <c r="M344">
        <v>44.972602739726028</v>
      </c>
      <c r="N344">
        <f t="shared" si="114"/>
        <v>1.6529480226088842</v>
      </c>
      <c r="O344">
        <v>0.49422588107064019</v>
      </c>
      <c r="P344">
        <v>7.0363094437244378</v>
      </c>
      <c r="Q344">
        <v>4.8789926003689859</v>
      </c>
      <c r="R344">
        <v>0.1071577528781269</v>
      </c>
      <c r="S344">
        <v>0.64384351136355022</v>
      </c>
      <c r="T344">
        <v>2.1139433523068369</v>
      </c>
      <c r="U344" t="s">
        <v>4929</v>
      </c>
      <c r="V344">
        <v>1</v>
      </c>
      <c r="W344" t="s">
        <v>110</v>
      </c>
      <c r="X344">
        <v>2016</v>
      </c>
      <c r="Y344" t="s">
        <v>5247</v>
      </c>
      <c r="Z344">
        <v>44.758241758241752</v>
      </c>
      <c r="AA344">
        <f t="shared" si="110"/>
        <v>1.650873017764904</v>
      </c>
      <c r="AB344">
        <v>44.034749034749026</v>
      </c>
      <c r="AC344">
        <f t="shared" si="115"/>
        <v>1.6437955255314154</v>
      </c>
      <c r="AD344" t="s">
        <v>2977</v>
      </c>
      <c r="AE344">
        <v>48.615384615384613</v>
      </c>
      <c r="AF344">
        <f t="shared" si="116"/>
        <v>1.6867737259755482</v>
      </c>
      <c r="AG344">
        <v>38.648648648648646</v>
      </c>
      <c r="AH344">
        <f t="shared" si="117"/>
        <v>1.5871343133980669</v>
      </c>
      <c r="AI344">
        <f t="shared" si="118"/>
        <v>0.92066003616636516</v>
      </c>
      <c r="AJ344">
        <f t="shared" si="111"/>
        <v>-3.8571428571428612</v>
      </c>
      <c r="AK344">
        <f t="shared" si="119"/>
        <v>1.1393606393606392</v>
      </c>
      <c r="AL344">
        <f t="shared" si="120"/>
        <v>5.3861003861003809</v>
      </c>
      <c r="AM344">
        <v>54</v>
      </c>
      <c r="AN344">
        <v>1</v>
      </c>
      <c r="AO344">
        <v>0</v>
      </c>
      <c r="AP344">
        <v>1</v>
      </c>
      <c r="AQ344">
        <v>1.6874757176455111</v>
      </c>
      <c r="AR344">
        <v>0</v>
      </c>
      <c r="AS344">
        <v>0</v>
      </c>
      <c r="AT344">
        <v>4868</v>
      </c>
      <c r="AU344">
        <v>3.6873505695580273</v>
      </c>
      <c r="AV344">
        <v>1</v>
      </c>
      <c r="AW344">
        <v>0</v>
      </c>
      <c r="AX344">
        <v>0</v>
      </c>
      <c r="AY344">
        <v>1</v>
      </c>
      <c r="AZ344">
        <f t="shared" si="121"/>
        <v>0</v>
      </c>
      <c r="BA344">
        <f t="shared" si="122"/>
        <v>0.92066003616636516</v>
      </c>
      <c r="BB344">
        <v>1</v>
      </c>
      <c r="BC344" t="s">
        <v>2977</v>
      </c>
      <c r="BD344">
        <v>0</v>
      </c>
      <c r="BE344">
        <v>0</v>
      </c>
      <c r="BF344">
        <v>5284</v>
      </c>
      <c r="BG344" t="b">
        <f t="shared" si="123"/>
        <v>0</v>
      </c>
      <c r="BH344">
        <v>0</v>
      </c>
      <c r="BI344">
        <v>0</v>
      </c>
      <c r="BJ344">
        <f t="shared" si="124"/>
        <v>1</v>
      </c>
      <c r="BK344">
        <f t="shared" si="125"/>
        <v>0</v>
      </c>
      <c r="BL344">
        <f t="shared" si="126"/>
        <v>0</v>
      </c>
      <c r="BM344">
        <f t="shared" si="127"/>
        <v>0</v>
      </c>
      <c r="BN344">
        <f t="shared" si="128"/>
        <v>1</v>
      </c>
      <c r="BO344">
        <f t="shared" si="129"/>
        <v>0</v>
      </c>
      <c r="BP344">
        <v>0</v>
      </c>
      <c r="BQ344">
        <f t="shared" si="130"/>
        <v>1</v>
      </c>
      <c r="BR344">
        <f t="shared" si="131"/>
        <v>1</v>
      </c>
      <c r="BS344">
        <v>1</v>
      </c>
      <c r="BT344">
        <v>1</v>
      </c>
      <c r="BU344" t="str">
        <f t="shared" si="112"/>
        <v>2016辽宁省</v>
      </c>
      <c r="BV344">
        <v>1</v>
      </c>
      <c r="BW344">
        <v>1</v>
      </c>
    </row>
    <row r="345" spans="1:75" x14ac:dyDescent="0.3">
      <c r="A345">
        <v>2018</v>
      </c>
      <c r="B345" t="s">
        <v>110</v>
      </c>
      <c r="C345" t="s">
        <v>913</v>
      </c>
      <c r="D345" t="s">
        <v>2981</v>
      </c>
      <c r="E345" t="s">
        <v>24</v>
      </c>
      <c r="F345">
        <v>211102018</v>
      </c>
      <c r="G345" t="s">
        <v>2982</v>
      </c>
      <c r="H345" t="s">
        <v>916</v>
      </c>
      <c r="I345" t="s">
        <v>2983</v>
      </c>
      <c r="J345">
        <v>44.972602739726028</v>
      </c>
      <c r="K345">
        <v>1.6529480226088842</v>
      </c>
      <c r="L345" t="str">
        <f t="shared" si="113"/>
        <v>2019盘锦市</v>
      </c>
      <c r="M345">
        <v>30.521739130434781</v>
      </c>
      <c r="N345">
        <f t="shared" si="114"/>
        <v>1.4846092761122123</v>
      </c>
      <c r="O345">
        <v>0.50649999999999995</v>
      </c>
      <c r="P345">
        <v>7.0851400300255314</v>
      </c>
      <c r="Q345">
        <v>4.9273806299266942</v>
      </c>
      <c r="R345">
        <v>9.978964557980792E-2</v>
      </c>
      <c r="S345">
        <v>0.66027931446745003</v>
      </c>
      <c r="T345">
        <v>2.1139433523068369</v>
      </c>
      <c r="U345" t="s">
        <v>5363</v>
      </c>
      <c r="V345">
        <v>1</v>
      </c>
      <c r="W345" t="s">
        <v>110</v>
      </c>
      <c r="X345">
        <v>2017</v>
      </c>
      <c r="Y345" t="s">
        <v>4929</v>
      </c>
      <c r="Z345">
        <v>49.917377398720667</v>
      </c>
      <c r="AA345">
        <f t="shared" si="110"/>
        <v>1.6982517599439249</v>
      </c>
      <c r="AB345">
        <v>55.91911764705884</v>
      </c>
      <c r="AC345">
        <f t="shared" si="115"/>
        <v>1.7475603100187997</v>
      </c>
      <c r="AD345" t="s">
        <v>2980</v>
      </c>
      <c r="AE345">
        <v>48.694029850746269</v>
      </c>
      <c r="AF345">
        <f t="shared" si="116"/>
        <v>1.6874757176455109</v>
      </c>
      <c r="AG345">
        <v>51.691176470588239</v>
      </c>
      <c r="AH345">
        <f t="shared" si="117"/>
        <v>1.7134164166496064</v>
      </c>
      <c r="AI345">
        <f t="shared" si="118"/>
        <v>1.0251231527093594</v>
      </c>
      <c r="AJ345">
        <f t="shared" si="111"/>
        <v>1.2233475479743987</v>
      </c>
      <c r="AK345">
        <f t="shared" si="119"/>
        <v>1.081792318634424</v>
      </c>
      <c r="AL345">
        <f t="shared" si="120"/>
        <v>4.2279411764706012</v>
      </c>
      <c r="AM345">
        <v>56</v>
      </c>
      <c r="AN345">
        <v>1</v>
      </c>
      <c r="AO345">
        <v>1</v>
      </c>
      <c r="AP345">
        <v>1</v>
      </c>
      <c r="AQ345">
        <v>1.652948022608884</v>
      </c>
      <c r="AR345">
        <v>0</v>
      </c>
      <c r="AS345">
        <v>0</v>
      </c>
      <c r="AT345">
        <v>5489</v>
      </c>
      <c r="AU345">
        <v>3.7394932307816151</v>
      </c>
      <c r="AV345">
        <v>0</v>
      </c>
      <c r="AW345">
        <v>0</v>
      </c>
      <c r="AX345">
        <v>1</v>
      </c>
      <c r="AY345">
        <v>0</v>
      </c>
      <c r="AZ345">
        <f t="shared" si="121"/>
        <v>1.0251231527093594</v>
      </c>
      <c r="BA345">
        <f t="shared" si="122"/>
        <v>0</v>
      </c>
      <c r="BB345">
        <v>0</v>
      </c>
      <c r="BC345" t="s">
        <v>2980</v>
      </c>
      <c r="BD345">
        <v>0</v>
      </c>
      <c r="BE345">
        <v>0</v>
      </c>
      <c r="BF345">
        <v>4868</v>
      </c>
      <c r="BG345" t="b">
        <f t="shared" si="123"/>
        <v>0</v>
      </c>
      <c r="BH345">
        <v>0</v>
      </c>
      <c r="BI345">
        <v>0</v>
      </c>
      <c r="BJ345">
        <f t="shared" si="124"/>
        <v>0</v>
      </c>
      <c r="BK345">
        <f t="shared" si="125"/>
        <v>0</v>
      </c>
      <c r="BL345">
        <f t="shared" si="126"/>
        <v>0</v>
      </c>
      <c r="BM345">
        <f t="shared" si="127"/>
        <v>0</v>
      </c>
      <c r="BN345">
        <f t="shared" si="128"/>
        <v>0</v>
      </c>
      <c r="BO345">
        <f t="shared" si="129"/>
        <v>0</v>
      </c>
      <c r="BP345">
        <v>0</v>
      </c>
      <c r="BQ345">
        <f t="shared" si="130"/>
        <v>0</v>
      </c>
      <c r="BR345">
        <f t="shared" si="131"/>
        <v>0</v>
      </c>
      <c r="BS345">
        <v>2</v>
      </c>
      <c r="BT345">
        <v>0</v>
      </c>
      <c r="BU345" t="str">
        <f t="shared" si="112"/>
        <v>2017辽宁省</v>
      </c>
      <c r="BV345">
        <v>1</v>
      </c>
      <c r="BW345">
        <v>1</v>
      </c>
    </row>
    <row r="346" spans="1:75" x14ac:dyDescent="0.3">
      <c r="A346">
        <v>2019</v>
      </c>
      <c r="B346" t="s">
        <v>110</v>
      </c>
      <c r="C346" t="s">
        <v>913</v>
      </c>
      <c r="D346" t="s">
        <v>2981</v>
      </c>
      <c r="E346" t="s">
        <v>24</v>
      </c>
      <c r="F346">
        <v>211102018</v>
      </c>
      <c r="G346" t="s">
        <v>2982</v>
      </c>
      <c r="H346" t="s">
        <v>916</v>
      </c>
      <c r="I346" t="s">
        <v>2984</v>
      </c>
      <c r="J346">
        <v>30.521739130434781</v>
      </c>
      <c r="K346">
        <v>1.4846092761122123</v>
      </c>
      <c r="L346" t="str">
        <f t="shared" si="113"/>
        <v>2020盘锦市</v>
      </c>
      <c r="M346">
        <v>72.27</v>
      </c>
      <c r="N346">
        <f t="shared" si="114"/>
        <v>1.8589580547180058</v>
      </c>
      <c r="O346">
        <v>0.53620000000000001</v>
      </c>
      <c r="P346">
        <v>7.1075491297446867</v>
      </c>
      <c r="Q346">
        <v>4.949307043595466</v>
      </c>
      <c r="R346">
        <v>9.4324296011087272E-2</v>
      </c>
      <c r="S346">
        <v>0.63526315970248448</v>
      </c>
      <c r="T346">
        <v>2.1139433523068369</v>
      </c>
      <c r="U346" t="s">
        <v>5364</v>
      </c>
      <c r="V346">
        <v>1</v>
      </c>
      <c r="W346" t="s">
        <v>110</v>
      </c>
      <c r="X346">
        <v>2017</v>
      </c>
      <c r="Y346" t="s">
        <v>4929</v>
      </c>
      <c r="Z346">
        <v>49.917377398720667</v>
      </c>
      <c r="AA346">
        <f t="shared" si="110"/>
        <v>1.6982517599439249</v>
      </c>
      <c r="AB346">
        <v>55.91911764705884</v>
      </c>
      <c r="AC346">
        <f t="shared" si="115"/>
        <v>1.7475603100187997</v>
      </c>
      <c r="AD346" t="s">
        <v>2980</v>
      </c>
      <c r="AE346">
        <v>48.694029850746269</v>
      </c>
      <c r="AF346">
        <f t="shared" si="116"/>
        <v>1.6874757176455109</v>
      </c>
      <c r="AG346">
        <v>51.691176470588239</v>
      </c>
      <c r="AH346">
        <f t="shared" si="117"/>
        <v>1.7134164166496064</v>
      </c>
      <c r="AI346">
        <f t="shared" si="118"/>
        <v>1.0251231527093594</v>
      </c>
      <c r="AJ346">
        <f t="shared" si="111"/>
        <v>1.2233475479743987</v>
      </c>
      <c r="AK346">
        <f t="shared" si="119"/>
        <v>1.081792318634424</v>
      </c>
      <c r="AL346">
        <f t="shared" si="120"/>
        <v>4.2279411764706012</v>
      </c>
      <c r="AM346">
        <v>57</v>
      </c>
      <c r="AN346">
        <v>1</v>
      </c>
      <c r="AO346">
        <v>1</v>
      </c>
      <c r="AP346">
        <v>2</v>
      </c>
      <c r="AQ346">
        <v>1.4846092761122121</v>
      </c>
      <c r="AR346">
        <v>0</v>
      </c>
      <c r="AS346">
        <v>0</v>
      </c>
      <c r="AT346">
        <v>9885</v>
      </c>
      <c r="AU346">
        <v>3.994976673649691</v>
      </c>
      <c r="AV346">
        <v>0</v>
      </c>
      <c r="AW346">
        <v>0</v>
      </c>
      <c r="AX346">
        <v>1</v>
      </c>
      <c r="AY346">
        <v>0</v>
      </c>
      <c r="AZ346">
        <f t="shared" si="121"/>
        <v>1.0251231527093594</v>
      </c>
      <c r="BA346">
        <f t="shared" si="122"/>
        <v>0</v>
      </c>
      <c r="BB346">
        <v>0</v>
      </c>
      <c r="BC346" t="s">
        <v>2983</v>
      </c>
      <c r="BD346">
        <v>0</v>
      </c>
      <c r="BE346">
        <v>0</v>
      </c>
      <c r="BF346">
        <v>5489</v>
      </c>
      <c r="BG346" t="b">
        <f t="shared" si="123"/>
        <v>1</v>
      </c>
      <c r="BH346">
        <v>0</v>
      </c>
      <c r="BI346">
        <v>0</v>
      </c>
      <c r="BJ346">
        <f t="shared" si="124"/>
        <v>0</v>
      </c>
      <c r="BK346">
        <f t="shared" si="125"/>
        <v>0</v>
      </c>
      <c r="BL346">
        <f t="shared" si="126"/>
        <v>0</v>
      </c>
      <c r="BM346">
        <f t="shared" si="127"/>
        <v>0</v>
      </c>
      <c r="BN346">
        <f t="shared" si="128"/>
        <v>0</v>
      </c>
      <c r="BO346">
        <f t="shared" si="129"/>
        <v>0</v>
      </c>
      <c r="BP346">
        <v>0</v>
      </c>
      <c r="BQ346">
        <f t="shared" si="130"/>
        <v>0</v>
      </c>
      <c r="BR346">
        <f t="shared" si="131"/>
        <v>0</v>
      </c>
      <c r="BS346">
        <v>2</v>
      </c>
      <c r="BT346">
        <v>0</v>
      </c>
      <c r="BU346" t="str">
        <f t="shared" si="112"/>
        <v>2018辽宁省</v>
      </c>
      <c r="BV346">
        <v>2</v>
      </c>
      <c r="BW346">
        <v>0</v>
      </c>
    </row>
    <row r="347" spans="1:75" x14ac:dyDescent="0.3">
      <c r="A347">
        <v>2020</v>
      </c>
      <c r="B347" t="s">
        <v>110</v>
      </c>
      <c r="C347" t="s">
        <v>913</v>
      </c>
      <c r="D347" t="s">
        <v>2981</v>
      </c>
      <c r="E347" t="s">
        <v>24</v>
      </c>
      <c r="F347">
        <v>211102018</v>
      </c>
      <c r="G347" t="s">
        <v>2982</v>
      </c>
      <c r="H347" t="s">
        <v>916</v>
      </c>
      <c r="I347" t="s">
        <v>2985</v>
      </c>
      <c r="J347">
        <v>72.27</v>
      </c>
      <c r="K347">
        <v>1.8589580547180058</v>
      </c>
      <c r="L347" t="str">
        <f t="shared" si="113"/>
        <v>2021盘锦市</v>
      </c>
      <c r="M347">
        <v>39.450000000000003</v>
      </c>
      <c r="N347">
        <f t="shared" si="114"/>
        <v>1.5960470075454392</v>
      </c>
      <c r="O347">
        <v>0.54910000000000003</v>
      </c>
      <c r="P347">
        <v>7.115277591395901</v>
      </c>
      <c r="Q347">
        <v>4.9722120982906199</v>
      </c>
      <c r="R347">
        <v>9.5498795662336572E-2</v>
      </c>
      <c r="S347">
        <v>0.64864385558433002</v>
      </c>
      <c r="T347">
        <v>2.1122697684172711</v>
      </c>
      <c r="U347" t="s">
        <v>5359</v>
      </c>
      <c r="V347">
        <v>1</v>
      </c>
      <c r="W347" t="s">
        <v>110</v>
      </c>
      <c r="X347">
        <v>2017</v>
      </c>
      <c r="Y347" t="s">
        <v>4929</v>
      </c>
      <c r="Z347">
        <v>49.917377398720667</v>
      </c>
      <c r="AA347">
        <f t="shared" si="110"/>
        <v>1.6982517599439249</v>
      </c>
      <c r="AB347">
        <v>55.91911764705884</v>
      </c>
      <c r="AC347">
        <f t="shared" si="115"/>
        <v>1.7475603100187997</v>
      </c>
      <c r="AD347" t="s">
        <v>2980</v>
      </c>
      <c r="AE347">
        <v>48.694029850746269</v>
      </c>
      <c r="AF347">
        <f t="shared" si="116"/>
        <v>1.6874757176455109</v>
      </c>
      <c r="AG347">
        <v>51.691176470588239</v>
      </c>
      <c r="AH347">
        <f t="shared" si="117"/>
        <v>1.7134164166496064</v>
      </c>
      <c r="AI347">
        <f t="shared" si="118"/>
        <v>1.0251231527093594</v>
      </c>
      <c r="AJ347">
        <f t="shared" si="111"/>
        <v>1.2233475479743987</v>
      </c>
      <c r="AK347">
        <f t="shared" si="119"/>
        <v>1.081792318634424</v>
      </c>
      <c r="AL347">
        <f t="shared" si="120"/>
        <v>4.2279411764706012</v>
      </c>
      <c r="AM347">
        <v>58</v>
      </c>
      <c r="AN347">
        <v>1</v>
      </c>
      <c r="AO347">
        <v>1</v>
      </c>
      <c r="AP347">
        <v>3</v>
      </c>
      <c r="AQ347">
        <v>1.858958054718006</v>
      </c>
      <c r="AR347">
        <v>0</v>
      </c>
      <c r="AS347">
        <v>0</v>
      </c>
      <c r="AT347">
        <v>5988</v>
      </c>
      <c r="AU347">
        <v>3.7772817916710149</v>
      </c>
      <c r="AV347">
        <v>0</v>
      </c>
      <c r="AW347">
        <v>0</v>
      </c>
      <c r="AX347">
        <v>1</v>
      </c>
      <c r="AY347">
        <v>0</v>
      </c>
      <c r="AZ347">
        <f t="shared" si="121"/>
        <v>1.0251231527093594</v>
      </c>
      <c r="BA347">
        <f t="shared" si="122"/>
        <v>0</v>
      </c>
      <c r="BB347">
        <v>0</v>
      </c>
      <c r="BC347" t="s">
        <v>2984</v>
      </c>
      <c r="BD347">
        <v>0</v>
      </c>
      <c r="BE347">
        <v>0</v>
      </c>
      <c r="BF347">
        <v>9885</v>
      </c>
      <c r="BG347" t="b">
        <f t="shared" si="123"/>
        <v>1</v>
      </c>
      <c r="BH347">
        <v>0</v>
      </c>
      <c r="BI347">
        <v>0</v>
      </c>
      <c r="BJ347">
        <f t="shared" si="124"/>
        <v>0</v>
      </c>
      <c r="BK347">
        <f t="shared" si="125"/>
        <v>0</v>
      </c>
      <c r="BL347">
        <f t="shared" si="126"/>
        <v>0</v>
      </c>
      <c r="BM347">
        <f t="shared" si="127"/>
        <v>0</v>
      </c>
      <c r="BN347">
        <f t="shared" si="128"/>
        <v>0</v>
      </c>
      <c r="BO347">
        <f t="shared" si="129"/>
        <v>0</v>
      </c>
      <c r="BP347">
        <v>0</v>
      </c>
      <c r="BQ347">
        <f t="shared" si="130"/>
        <v>0</v>
      </c>
      <c r="BR347">
        <f t="shared" si="131"/>
        <v>0</v>
      </c>
      <c r="BS347">
        <v>0</v>
      </c>
      <c r="BT347">
        <v>0</v>
      </c>
      <c r="BU347" t="str">
        <f t="shared" si="112"/>
        <v>2019辽宁省</v>
      </c>
      <c r="BV347">
        <v>2</v>
      </c>
      <c r="BW347">
        <v>0</v>
      </c>
    </row>
    <row r="348" spans="1:75" x14ac:dyDescent="0.3">
      <c r="A348">
        <v>2021</v>
      </c>
      <c r="B348" t="s">
        <v>110</v>
      </c>
      <c r="C348" t="s">
        <v>913</v>
      </c>
      <c r="D348" t="s">
        <v>2981</v>
      </c>
      <c r="E348" t="s">
        <v>24</v>
      </c>
      <c r="F348">
        <v>211102018</v>
      </c>
      <c r="G348" t="s">
        <v>2982</v>
      </c>
      <c r="H348" t="s">
        <v>916</v>
      </c>
      <c r="I348" t="s">
        <v>2986</v>
      </c>
      <c r="J348">
        <v>39.450000000000003</v>
      </c>
      <c r="K348">
        <v>1.5960470075454392</v>
      </c>
      <c r="L348" t="str">
        <f t="shared" si="113"/>
        <v>2022盘锦市</v>
      </c>
      <c r="M348">
        <v>61.36</v>
      </c>
      <c r="N348">
        <f t="shared" si="114"/>
        <v>1.7878853509409245</v>
      </c>
      <c r="O348">
        <v>0.52859999999999996</v>
      </c>
      <c r="P348">
        <v>7.1408221801093106</v>
      </c>
      <c r="Q348">
        <v>4.997574217642768</v>
      </c>
      <c r="R348">
        <v>9.6102055424265351E-2</v>
      </c>
      <c r="S348">
        <v>0.8072027922898426</v>
      </c>
      <c r="T348">
        <v>2.1105897102992488</v>
      </c>
      <c r="U348" t="s">
        <v>4999</v>
      </c>
      <c r="V348">
        <v>1</v>
      </c>
      <c r="W348" t="s">
        <v>110</v>
      </c>
      <c r="X348">
        <v>2017</v>
      </c>
      <c r="Y348" t="s">
        <v>4929</v>
      </c>
      <c r="Z348">
        <v>49.917377398720667</v>
      </c>
      <c r="AA348">
        <f t="shared" si="110"/>
        <v>1.6982517599439249</v>
      </c>
      <c r="AB348">
        <v>55.91911764705884</v>
      </c>
      <c r="AC348">
        <f t="shared" si="115"/>
        <v>1.7475603100187997</v>
      </c>
      <c r="AD348" t="s">
        <v>2980</v>
      </c>
      <c r="AE348">
        <v>48.694029850746269</v>
      </c>
      <c r="AF348">
        <f t="shared" si="116"/>
        <v>1.6874757176455109</v>
      </c>
      <c r="AG348">
        <v>51.691176470588239</v>
      </c>
      <c r="AH348">
        <f t="shared" si="117"/>
        <v>1.7134164166496064</v>
      </c>
      <c r="AI348">
        <f t="shared" si="118"/>
        <v>1.0251231527093594</v>
      </c>
      <c r="AJ348">
        <f t="shared" si="111"/>
        <v>1.2233475479743987</v>
      </c>
      <c r="AK348">
        <f t="shared" si="119"/>
        <v>1.081792318634424</v>
      </c>
      <c r="AL348">
        <f t="shared" si="120"/>
        <v>4.2279411764706012</v>
      </c>
      <c r="AM348">
        <v>59</v>
      </c>
      <c r="AN348">
        <v>1</v>
      </c>
      <c r="AO348">
        <v>1</v>
      </c>
      <c r="AP348">
        <v>4</v>
      </c>
      <c r="AQ348">
        <v>1.5960470075454389</v>
      </c>
      <c r="AR348">
        <v>0</v>
      </c>
      <c r="AS348">
        <v>0</v>
      </c>
      <c r="AT348">
        <v>5988</v>
      </c>
      <c r="AU348">
        <v>3.7772817916710149</v>
      </c>
      <c r="AV348">
        <v>0</v>
      </c>
      <c r="AW348">
        <v>0</v>
      </c>
      <c r="AX348">
        <v>1</v>
      </c>
      <c r="AY348">
        <v>0</v>
      </c>
      <c r="AZ348">
        <f t="shared" si="121"/>
        <v>1.0251231527093594</v>
      </c>
      <c r="BA348">
        <f t="shared" si="122"/>
        <v>0</v>
      </c>
      <c r="BB348">
        <v>0</v>
      </c>
      <c r="BC348" t="s">
        <v>2985</v>
      </c>
      <c r="BD348">
        <v>0</v>
      </c>
      <c r="BE348">
        <v>0</v>
      </c>
      <c r="BF348">
        <v>5988</v>
      </c>
      <c r="BG348" t="b">
        <f t="shared" si="123"/>
        <v>1</v>
      </c>
      <c r="BH348">
        <v>0</v>
      </c>
      <c r="BI348">
        <v>0</v>
      </c>
      <c r="BJ348">
        <f t="shared" si="124"/>
        <v>0</v>
      </c>
      <c r="BK348">
        <f t="shared" si="125"/>
        <v>0</v>
      </c>
      <c r="BL348">
        <f t="shared" si="126"/>
        <v>0</v>
      </c>
      <c r="BM348">
        <f t="shared" si="127"/>
        <v>0</v>
      </c>
      <c r="BN348">
        <f t="shared" si="128"/>
        <v>0</v>
      </c>
      <c r="BO348">
        <f t="shared" si="129"/>
        <v>0</v>
      </c>
      <c r="BP348">
        <v>0</v>
      </c>
      <c r="BQ348">
        <f t="shared" si="130"/>
        <v>0</v>
      </c>
      <c r="BR348">
        <f t="shared" si="131"/>
        <v>0</v>
      </c>
      <c r="BS348">
        <v>0</v>
      </c>
      <c r="BT348">
        <v>0</v>
      </c>
      <c r="BU348" t="str">
        <f t="shared" si="112"/>
        <v>2020辽宁省</v>
      </c>
      <c r="BV348">
        <v>0</v>
      </c>
      <c r="BW348">
        <v>0</v>
      </c>
    </row>
    <row r="349" spans="1:75" x14ac:dyDescent="0.3">
      <c r="A349">
        <v>2022</v>
      </c>
      <c r="B349" t="s">
        <v>110</v>
      </c>
      <c r="C349" t="s">
        <v>913</v>
      </c>
      <c r="D349" t="s">
        <v>914</v>
      </c>
      <c r="E349" t="s">
        <v>24</v>
      </c>
      <c r="F349">
        <v>211102022</v>
      </c>
      <c r="G349" t="s">
        <v>915</v>
      </c>
      <c r="H349" t="s">
        <v>916</v>
      </c>
      <c r="I349" t="s">
        <v>917</v>
      </c>
      <c r="J349">
        <v>61.36</v>
      </c>
      <c r="K349">
        <v>1.7878853509409245</v>
      </c>
      <c r="L349" t="str">
        <f t="shared" si="113"/>
        <v>2023盘锦市</v>
      </c>
      <c r="M349">
        <v>60.88</v>
      </c>
      <c r="N349">
        <f t="shared" si="114"/>
        <v>1.7844746437625165</v>
      </c>
      <c r="O349">
        <v>0.54869999999999997</v>
      </c>
      <c r="P349">
        <v>6.1442627737619908</v>
      </c>
      <c r="Q349">
        <v>5.0015043932368446</v>
      </c>
      <c r="R349">
        <v>0.1060274235036575</v>
      </c>
      <c r="S349">
        <v>0.56707637602300787</v>
      </c>
      <c r="T349">
        <v>2.1105897102992488</v>
      </c>
      <c r="U349" t="s">
        <v>5354</v>
      </c>
      <c r="V349">
        <v>2</v>
      </c>
      <c r="W349" t="s">
        <v>788</v>
      </c>
      <c r="X349">
        <v>2021</v>
      </c>
      <c r="Y349" t="s">
        <v>5145</v>
      </c>
      <c r="Z349">
        <v>54.23</v>
      </c>
      <c r="AA349">
        <f t="shared" si="110"/>
        <v>1.7342396044354551</v>
      </c>
      <c r="AB349">
        <v>60.205882352941174</v>
      </c>
      <c r="AC349">
        <f t="shared" si="115"/>
        <v>1.7796389256202505</v>
      </c>
      <c r="AD349" t="s">
        <v>2986</v>
      </c>
      <c r="AE349">
        <v>39.450000000000003</v>
      </c>
      <c r="AF349">
        <f t="shared" si="116"/>
        <v>1.5960470075454392</v>
      </c>
      <c r="AG349">
        <v>30.588235294117649</v>
      </c>
      <c r="AH349">
        <f t="shared" si="117"/>
        <v>1.4855544222565253</v>
      </c>
      <c r="AI349">
        <f t="shared" si="118"/>
        <v>1.3746514575411912</v>
      </c>
      <c r="AJ349">
        <f t="shared" si="111"/>
        <v>14.779999999999994</v>
      </c>
      <c r="AK349">
        <f t="shared" si="119"/>
        <v>1.9682692307692307</v>
      </c>
      <c r="AL349">
        <f t="shared" si="120"/>
        <v>29.617647058823525</v>
      </c>
      <c r="AM349">
        <v>48</v>
      </c>
      <c r="AN349">
        <v>1</v>
      </c>
      <c r="AO349">
        <v>1</v>
      </c>
      <c r="AP349">
        <v>1</v>
      </c>
      <c r="AQ349">
        <v>1.787885350940924</v>
      </c>
      <c r="AR349">
        <v>0</v>
      </c>
      <c r="AS349">
        <v>0</v>
      </c>
      <c r="AT349">
        <v>4669</v>
      </c>
      <c r="AU349">
        <v>3.6692238739308056</v>
      </c>
      <c r="AV349">
        <v>0</v>
      </c>
      <c r="AW349">
        <v>0</v>
      </c>
      <c r="AX349">
        <v>1</v>
      </c>
      <c r="AY349">
        <v>0</v>
      </c>
      <c r="AZ349">
        <f t="shared" si="121"/>
        <v>1.3746514575411912</v>
      </c>
      <c r="BA349">
        <f t="shared" si="122"/>
        <v>0</v>
      </c>
      <c r="BB349">
        <v>0</v>
      </c>
      <c r="BC349" t="s">
        <v>2986</v>
      </c>
      <c r="BD349">
        <v>0</v>
      </c>
      <c r="BE349">
        <v>0</v>
      </c>
      <c r="BF349">
        <v>5988</v>
      </c>
      <c r="BG349" t="b">
        <f t="shared" si="123"/>
        <v>0</v>
      </c>
      <c r="BH349">
        <v>0</v>
      </c>
      <c r="BI349">
        <v>0</v>
      </c>
      <c r="BJ349">
        <f t="shared" si="124"/>
        <v>0</v>
      </c>
      <c r="BK349">
        <f t="shared" si="125"/>
        <v>0</v>
      </c>
      <c r="BL349">
        <f t="shared" si="126"/>
        <v>0</v>
      </c>
      <c r="BM349">
        <f t="shared" si="127"/>
        <v>0</v>
      </c>
      <c r="BN349">
        <f t="shared" si="128"/>
        <v>0</v>
      </c>
      <c r="BO349">
        <f t="shared" si="129"/>
        <v>0</v>
      </c>
      <c r="BP349">
        <v>0</v>
      </c>
      <c r="BQ349">
        <f t="shared" si="130"/>
        <v>0</v>
      </c>
      <c r="BR349">
        <f t="shared" si="131"/>
        <v>0</v>
      </c>
      <c r="BS349">
        <v>0</v>
      </c>
      <c r="BT349">
        <v>0</v>
      </c>
      <c r="BU349" t="str">
        <f t="shared" si="112"/>
        <v>2021辽宁省</v>
      </c>
      <c r="BV349">
        <v>0</v>
      </c>
      <c r="BW349">
        <v>0</v>
      </c>
    </row>
    <row r="350" spans="1:75" x14ac:dyDescent="0.3">
      <c r="A350">
        <v>2014</v>
      </c>
      <c r="B350" t="s">
        <v>110</v>
      </c>
      <c r="C350" t="s">
        <v>3777</v>
      </c>
      <c r="D350" t="s">
        <v>3778</v>
      </c>
      <c r="E350" t="s">
        <v>24</v>
      </c>
      <c r="F350">
        <v>211202013</v>
      </c>
      <c r="G350" t="s">
        <v>3779</v>
      </c>
      <c r="H350" t="s">
        <v>895</v>
      </c>
      <c r="I350" t="s">
        <v>1622</v>
      </c>
      <c r="J350">
        <v>7.4074074074074074</v>
      </c>
      <c r="K350">
        <v>0.86966623150499389</v>
      </c>
      <c r="L350" t="str">
        <f t="shared" si="113"/>
        <v>2015铁岭市</v>
      </c>
      <c r="M350">
        <v>30</v>
      </c>
      <c r="N350">
        <f t="shared" si="114"/>
        <v>1.4771212547196624</v>
      </c>
      <c r="O350">
        <v>0.41689999998846988</v>
      </c>
      <c r="P350">
        <v>6.9381647896042962</v>
      </c>
      <c r="Q350">
        <v>4.5127110719631194</v>
      </c>
      <c r="R350">
        <v>0.14123938992327889</v>
      </c>
      <c r="S350">
        <v>0.44667520239676411</v>
      </c>
      <c r="T350">
        <v>2.480006942957151</v>
      </c>
      <c r="U350" t="s">
        <v>5076</v>
      </c>
      <c r="V350">
        <v>2</v>
      </c>
      <c r="W350" t="s">
        <v>788</v>
      </c>
      <c r="X350">
        <v>2013</v>
      </c>
      <c r="Y350" t="s">
        <v>5307</v>
      </c>
      <c r="Z350">
        <v>18</v>
      </c>
      <c r="AA350">
        <f t="shared" si="110"/>
        <v>1.255272505103306</v>
      </c>
      <c r="AB350">
        <v>20</v>
      </c>
      <c r="AC350">
        <f t="shared" si="115"/>
        <v>1.3010299956639813</v>
      </c>
      <c r="AD350" t="s">
        <v>5310</v>
      </c>
      <c r="AE350">
        <v>13</v>
      </c>
      <c r="AF350">
        <f t="shared" si="116"/>
        <v>1.1139433523068367</v>
      </c>
      <c r="AG350">
        <v>0</v>
      </c>
      <c r="AH350" t="e">
        <f t="shared" si="117"/>
        <v>#NUM!</v>
      </c>
      <c r="AI350">
        <f t="shared" si="118"/>
        <v>1.3846153846153846</v>
      </c>
      <c r="AJ350">
        <f t="shared" si="111"/>
        <v>5</v>
      </c>
      <c r="AK350" t="e">
        <f t="shared" si="119"/>
        <v>#DIV/0!</v>
      </c>
      <c r="AL350">
        <f t="shared" si="120"/>
        <v>20</v>
      </c>
      <c r="AM350">
        <v>45</v>
      </c>
      <c r="AN350">
        <v>1</v>
      </c>
      <c r="AO350">
        <v>1</v>
      </c>
      <c r="AP350">
        <v>2</v>
      </c>
      <c r="AQ350">
        <v>0.86966623150499389</v>
      </c>
      <c r="AR350">
        <v>1</v>
      </c>
      <c r="AS350">
        <v>1</v>
      </c>
      <c r="AT350">
        <v>3419</v>
      </c>
      <c r="AU350">
        <v>3.5338991007965945</v>
      </c>
      <c r="AV350">
        <v>0</v>
      </c>
      <c r="AW350">
        <v>0</v>
      </c>
      <c r="AX350">
        <v>1</v>
      </c>
      <c r="AY350">
        <v>0</v>
      </c>
      <c r="AZ350">
        <f t="shared" si="121"/>
        <v>1.3846153846153846</v>
      </c>
      <c r="BA350">
        <f t="shared" si="122"/>
        <v>0</v>
      </c>
      <c r="BB350">
        <v>0</v>
      </c>
      <c r="BC350" t="s">
        <v>5310</v>
      </c>
      <c r="BD350">
        <v>0</v>
      </c>
      <c r="BE350">
        <v>0</v>
      </c>
      <c r="BF350">
        <v>3739</v>
      </c>
      <c r="BG350" t="b">
        <f t="shared" si="123"/>
        <v>0</v>
      </c>
      <c r="BH350">
        <v>0</v>
      </c>
      <c r="BI350">
        <v>0</v>
      </c>
      <c r="BJ350">
        <f t="shared" si="124"/>
        <v>0</v>
      </c>
      <c r="BK350">
        <f t="shared" si="125"/>
        <v>0</v>
      </c>
      <c r="BL350">
        <f t="shared" si="126"/>
        <v>0</v>
      </c>
      <c r="BM350">
        <f t="shared" si="127"/>
        <v>0</v>
      </c>
      <c r="BN350">
        <f t="shared" si="128"/>
        <v>0</v>
      </c>
      <c r="BO350">
        <f t="shared" si="129"/>
        <v>0</v>
      </c>
      <c r="BP350">
        <v>0</v>
      </c>
      <c r="BQ350">
        <f t="shared" si="130"/>
        <v>0</v>
      </c>
      <c r="BR350">
        <f t="shared" si="131"/>
        <v>0</v>
      </c>
      <c r="BS350">
        <v>1</v>
      </c>
      <c r="BT350">
        <v>0</v>
      </c>
      <c r="BU350" t="str">
        <f t="shared" si="112"/>
        <v>2013辽宁省</v>
      </c>
      <c r="BV350">
        <v>0</v>
      </c>
      <c r="BW350">
        <v>0</v>
      </c>
    </row>
    <row r="351" spans="1:75" x14ac:dyDescent="0.3">
      <c r="A351">
        <v>2015</v>
      </c>
      <c r="B351" t="s">
        <v>110</v>
      </c>
      <c r="C351" t="s">
        <v>3777</v>
      </c>
      <c r="D351" t="s">
        <v>3780</v>
      </c>
      <c r="E351" t="s">
        <v>24</v>
      </c>
      <c r="F351">
        <v>211202015</v>
      </c>
      <c r="G351" t="s">
        <v>3781</v>
      </c>
      <c r="H351" t="s">
        <v>895</v>
      </c>
      <c r="I351" t="s">
        <v>3782</v>
      </c>
      <c r="J351">
        <v>30</v>
      </c>
      <c r="K351">
        <v>1.4771212547196624</v>
      </c>
      <c r="L351" t="str">
        <f t="shared" si="113"/>
        <v>2016铁岭市</v>
      </c>
      <c r="M351">
        <v>48.769230769230766</v>
      </c>
      <c r="N351">
        <f t="shared" si="114"/>
        <v>1.688145905574896</v>
      </c>
      <c r="O351">
        <v>0.31790000004049129</v>
      </c>
      <c r="P351">
        <v>6.8697597706338316</v>
      </c>
      <c r="Q351">
        <v>4.4453706488275797</v>
      </c>
      <c r="R351">
        <v>0.14768768007619251</v>
      </c>
      <c r="S351">
        <v>0.24138874567601121</v>
      </c>
      <c r="T351">
        <v>2.4776710129566482</v>
      </c>
      <c r="U351" t="s">
        <v>5251</v>
      </c>
      <c r="V351">
        <v>2</v>
      </c>
      <c r="W351" t="s">
        <v>794</v>
      </c>
      <c r="X351">
        <v>2014</v>
      </c>
      <c r="Y351" t="s">
        <v>795</v>
      </c>
      <c r="Z351">
        <v>28.777777777777779</v>
      </c>
      <c r="AA351">
        <f t="shared" si="110"/>
        <v>1.4590572546419269</v>
      </c>
      <c r="AB351">
        <v>23.272727272727273</v>
      </c>
      <c r="AC351">
        <f t="shared" si="115"/>
        <v>1.3668472801536244</v>
      </c>
      <c r="AD351" t="s">
        <v>1622</v>
      </c>
      <c r="AE351">
        <v>7.4074074074074066</v>
      </c>
      <c r="AF351">
        <f t="shared" si="116"/>
        <v>0.86966623150499378</v>
      </c>
      <c r="AG351">
        <v>0</v>
      </c>
      <c r="AH351" t="e">
        <f t="shared" si="117"/>
        <v>#NUM!</v>
      </c>
      <c r="AI351">
        <f t="shared" si="118"/>
        <v>3.8850000000000007</v>
      </c>
      <c r="AJ351">
        <f t="shared" si="111"/>
        <v>21.370370370370374</v>
      </c>
      <c r="AK351" t="e">
        <f t="shared" si="119"/>
        <v>#DIV/0!</v>
      </c>
      <c r="AL351">
        <f t="shared" si="120"/>
        <v>23.272727272727273</v>
      </c>
      <c r="AM351">
        <v>57</v>
      </c>
      <c r="AN351">
        <v>1</v>
      </c>
      <c r="AO351">
        <v>1</v>
      </c>
      <c r="AP351">
        <v>1</v>
      </c>
      <c r="AQ351">
        <v>1.4771212547196619</v>
      </c>
      <c r="AR351">
        <v>0</v>
      </c>
      <c r="AS351">
        <v>0</v>
      </c>
      <c r="AT351">
        <v>3803</v>
      </c>
      <c r="AU351">
        <v>3.5801263254115825</v>
      </c>
      <c r="AV351">
        <v>1</v>
      </c>
      <c r="AW351">
        <v>1</v>
      </c>
      <c r="AX351">
        <v>1</v>
      </c>
      <c r="AY351">
        <v>0</v>
      </c>
      <c r="AZ351">
        <f t="shared" si="121"/>
        <v>3.8850000000000007</v>
      </c>
      <c r="BA351">
        <f t="shared" si="122"/>
        <v>0</v>
      </c>
      <c r="BB351">
        <v>0</v>
      </c>
      <c r="BC351" t="s">
        <v>1622</v>
      </c>
      <c r="BD351">
        <v>1</v>
      </c>
      <c r="BE351">
        <v>1</v>
      </c>
      <c r="BF351">
        <v>3419</v>
      </c>
      <c r="BG351" t="b">
        <f t="shared" si="123"/>
        <v>1</v>
      </c>
      <c r="BH351">
        <v>0</v>
      </c>
      <c r="BI351">
        <v>0</v>
      </c>
      <c r="BJ351">
        <f t="shared" si="124"/>
        <v>1</v>
      </c>
      <c r="BK351">
        <f t="shared" si="125"/>
        <v>1</v>
      </c>
      <c r="BL351">
        <f t="shared" si="126"/>
        <v>0</v>
      </c>
      <c r="BM351">
        <f t="shared" si="127"/>
        <v>0</v>
      </c>
      <c r="BN351">
        <f t="shared" si="128"/>
        <v>1</v>
      </c>
      <c r="BO351">
        <f t="shared" si="129"/>
        <v>1</v>
      </c>
      <c r="BP351">
        <v>0</v>
      </c>
      <c r="BQ351">
        <f t="shared" si="130"/>
        <v>0</v>
      </c>
      <c r="BR351">
        <f t="shared" si="131"/>
        <v>0</v>
      </c>
      <c r="BS351">
        <v>1</v>
      </c>
      <c r="BT351">
        <v>1</v>
      </c>
      <c r="BU351" t="str">
        <f t="shared" si="112"/>
        <v>2014辽宁省</v>
      </c>
      <c r="BV351">
        <v>1</v>
      </c>
      <c r="BW351">
        <v>0</v>
      </c>
    </row>
    <row r="352" spans="1:75" x14ac:dyDescent="0.3">
      <c r="A352">
        <v>2016</v>
      </c>
      <c r="B352" t="s">
        <v>110</v>
      </c>
      <c r="C352" t="s">
        <v>3777</v>
      </c>
      <c r="D352" t="s">
        <v>3783</v>
      </c>
      <c r="E352" t="s">
        <v>24</v>
      </c>
      <c r="F352">
        <v>211202016</v>
      </c>
      <c r="G352" t="s">
        <v>3784</v>
      </c>
      <c r="H352" t="s">
        <v>895</v>
      </c>
      <c r="I352" t="s">
        <v>3785</v>
      </c>
      <c r="J352">
        <v>48.769230769230766</v>
      </c>
      <c r="K352">
        <v>1.688145905574896</v>
      </c>
      <c r="L352" t="str">
        <f t="shared" si="113"/>
        <v>2017铁岭市</v>
      </c>
      <c r="M352">
        <v>39.92537313432836</v>
      </c>
      <c r="N352">
        <f t="shared" si="114"/>
        <v>1.6012489836564208</v>
      </c>
      <c r="O352">
        <v>0.32520000006802241</v>
      </c>
      <c r="P352">
        <v>6.7694085675656526</v>
      </c>
      <c r="Q352">
        <v>4.345922379138341</v>
      </c>
      <c r="R352">
        <v>0.1564895174152901</v>
      </c>
      <c r="S352">
        <v>0.28131649808883252</v>
      </c>
      <c r="T352">
        <v>2.477121254719663</v>
      </c>
      <c r="U352" t="s">
        <v>5247</v>
      </c>
      <c r="V352">
        <v>2</v>
      </c>
      <c r="W352" t="s">
        <v>733</v>
      </c>
      <c r="X352">
        <v>2015</v>
      </c>
      <c r="Y352" t="s">
        <v>735</v>
      </c>
      <c r="Z352">
        <v>37.195</v>
      </c>
      <c r="AA352">
        <f t="shared" si="110"/>
        <v>1.5704845630444006</v>
      </c>
      <c r="AB352">
        <v>34.342105263157897</v>
      </c>
      <c r="AC352">
        <f t="shared" si="115"/>
        <v>1.5358269150574897</v>
      </c>
      <c r="AD352" t="s">
        <v>3782</v>
      </c>
      <c r="AE352">
        <v>30</v>
      </c>
      <c r="AF352">
        <f t="shared" si="116"/>
        <v>1.4771212547196624</v>
      </c>
      <c r="AG352">
        <v>20.789473684210527</v>
      </c>
      <c r="AH352">
        <f t="shared" si="117"/>
        <v>1.3178434946736313</v>
      </c>
      <c r="AI352">
        <f t="shared" si="118"/>
        <v>1.2398333333333333</v>
      </c>
      <c r="AJ352">
        <f t="shared" si="111"/>
        <v>7.1950000000000003</v>
      </c>
      <c r="AK352">
        <f t="shared" si="119"/>
        <v>1.6518987341772153</v>
      </c>
      <c r="AL352">
        <f t="shared" si="120"/>
        <v>13.55263157894737</v>
      </c>
      <c r="AM352">
        <v>47</v>
      </c>
      <c r="AN352">
        <v>1</v>
      </c>
      <c r="AO352">
        <v>1</v>
      </c>
      <c r="AP352">
        <v>1</v>
      </c>
      <c r="AQ352">
        <v>1.688145905574896</v>
      </c>
      <c r="AR352">
        <v>0</v>
      </c>
      <c r="AS352">
        <v>0</v>
      </c>
      <c r="AT352">
        <v>4634</v>
      </c>
      <c r="AU352">
        <v>3.6659560294539566</v>
      </c>
      <c r="AV352">
        <v>1</v>
      </c>
      <c r="AW352">
        <v>0</v>
      </c>
      <c r="AX352">
        <v>1</v>
      </c>
      <c r="AY352">
        <v>0</v>
      </c>
      <c r="AZ352">
        <f t="shared" si="121"/>
        <v>1.2398333333333333</v>
      </c>
      <c r="BA352">
        <f t="shared" si="122"/>
        <v>0</v>
      </c>
      <c r="BB352">
        <v>1</v>
      </c>
      <c r="BC352" t="s">
        <v>3782</v>
      </c>
      <c r="BD352">
        <v>0</v>
      </c>
      <c r="BE352">
        <v>0</v>
      </c>
      <c r="BF352">
        <v>3803</v>
      </c>
      <c r="BG352" t="b">
        <f t="shared" si="123"/>
        <v>0</v>
      </c>
      <c r="BH352">
        <v>0</v>
      </c>
      <c r="BI352">
        <v>0</v>
      </c>
      <c r="BJ352">
        <f t="shared" si="124"/>
        <v>1</v>
      </c>
      <c r="BK352">
        <f t="shared" si="125"/>
        <v>0</v>
      </c>
      <c r="BL352">
        <f t="shared" si="126"/>
        <v>0</v>
      </c>
      <c r="BM352">
        <f t="shared" si="127"/>
        <v>0</v>
      </c>
      <c r="BN352">
        <f t="shared" si="128"/>
        <v>1</v>
      </c>
      <c r="BO352">
        <f t="shared" si="129"/>
        <v>0</v>
      </c>
      <c r="BP352">
        <v>0</v>
      </c>
      <c r="BQ352">
        <f t="shared" si="130"/>
        <v>1</v>
      </c>
      <c r="BR352">
        <f t="shared" si="131"/>
        <v>1</v>
      </c>
      <c r="BS352">
        <v>1</v>
      </c>
      <c r="BT352">
        <v>1</v>
      </c>
      <c r="BU352" t="str">
        <f t="shared" si="112"/>
        <v>2015辽宁省</v>
      </c>
      <c r="BV352">
        <v>1</v>
      </c>
      <c r="BW352">
        <v>1</v>
      </c>
    </row>
    <row r="353" spans="1:75" x14ac:dyDescent="0.3">
      <c r="A353">
        <v>2017</v>
      </c>
      <c r="B353" t="s">
        <v>110</v>
      </c>
      <c r="C353" t="s">
        <v>3777</v>
      </c>
      <c r="D353" t="s">
        <v>3786</v>
      </c>
      <c r="E353" t="s">
        <v>24</v>
      </c>
      <c r="F353">
        <v>211202017</v>
      </c>
      <c r="G353" t="s">
        <v>3787</v>
      </c>
      <c r="H353" t="s">
        <v>895</v>
      </c>
      <c r="I353" t="s">
        <v>3788</v>
      </c>
      <c r="J353">
        <v>39.92537313432836</v>
      </c>
      <c r="K353">
        <v>1.6012489836564208</v>
      </c>
      <c r="L353" t="str">
        <f t="shared" si="113"/>
        <v>2018铁岭市</v>
      </c>
      <c r="M353">
        <v>45.452054794520549</v>
      </c>
      <c r="N353">
        <f t="shared" si="114"/>
        <v>1.657553521567886</v>
      </c>
      <c r="O353">
        <v>0.32600881042893193</v>
      </c>
      <c r="P353">
        <v>6.7741518589547107</v>
      </c>
      <c r="Q353">
        <v>4.3518735766208998</v>
      </c>
      <c r="R353">
        <v>0.16704473790224769</v>
      </c>
      <c r="S353">
        <v>0.25916176808678032</v>
      </c>
      <c r="T353">
        <v>2.4683473304121568</v>
      </c>
      <c r="U353" t="s">
        <v>4929</v>
      </c>
      <c r="V353">
        <v>2</v>
      </c>
      <c r="W353" t="s">
        <v>889</v>
      </c>
      <c r="X353">
        <v>2016</v>
      </c>
      <c r="Y353" t="s">
        <v>2419</v>
      </c>
      <c r="Z353">
        <v>45.153846153846153</v>
      </c>
      <c r="AA353">
        <f t="shared" si="110"/>
        <v>1.6546947489407777</v>
      </c>
      <c r="AB353">
        <v>50.67567567567567</v>
      </c>
      <c r="AC353">
        <f t="shared" si="115"/>
        <v>1.7047995479967426</v>
      </c>
      <c r="AD353" t="s">
        <v>3785</v>
      </c>
      <c r="AE353">
        <v>48.769230769230766</v>
      </c>
      <c r="AF353">
        <f t="shared" si="116"/>
        <v>1.688145905574896</v>
      </c>
      <c r="AG353">
        <v>57.837837837837839</v>
      </c>
      <c r="AH353">
        <f t="shared" si="117"/>
        <v>1.7622120492821958</v>
      </c>
      <c r="AI353">
        <f t="shared" si="118"/>
        <v>0.92586750788643535</v>
      </c>
      <c r="AJ353">
        <f t="shared" si="111"/>
        <v>-3.6153846153846132</v>
      </c>
      <c r="AK353">
        <f t="shared" si="119"/>
        <v>0.87616822429906527</v>
      </c>
      <c r="AL353">
        <f t="shared" si="120"/>
        <v>-7.1621621621621685</v>
      </c>
      <c r="AM353">
        <v>54</v>
      </c>
      <c r="AN353">
        <v>0</v>
      </c>
      <c r="AO353">
        <v>1</v>
      </c>
      <c r="AP353">
        <v>1</v>
      </c>
      <c r="AQ353">
        <v>1.601248983656421</v>
      </c>
      <c r="AR353">
        <v>0</v>
      </c>
      <c r="AS353">
        <v>0</v>
      </c>
      <c r="AT353">
        <v>3951</v>
      </c>
      <c r="AU353">
        <v>3.5967070296814461</v>
      </c>
      <c r="AV353">
        <v>1</v>
      </c>
      <c r="AW353">
        <v>0</v>
      </c>
      <c r="AX353">
        <v>0</v>
      </c>
      <c r="AY353">
        <v>1</v>
      </c>
      <c r="AZ353">
        <f t="shared" si="121"/>
        <v>0</v>
      </c>
      <c r="BA353">
        <f t="shared" si="122"/>
        <v>0.92586750788643535</v>
      </c>
      <c r="BB353">
        <v>1</v>
      </c>
      <c r="BC353" t="s">
        <v>3785</v>
      </c>
      <c r="BD353">
        <v>0</v>
      </c>
      <c r="BE353">
        <v>0</v>
      </c>
      <c r="BF353">
        <v>4634</v>
      </c>
      <c r="BG353" t="b">
        <f t="shared" si="123"/>
        <v>0</v>
      </c>
      <c r="BH353">
        <v>0</v>
      </c>
      <c r="BI353">
        <v>0</v>
      </c>
      <c r="BJ353">
        <f t="shared" si="124"/>
        <v>1</v>
      </c>
      <c r="BK353">
        <f t="shared" si="125"/>
        <v>0</v>
      </c>
      <c r="BL353">
        <f t="shared" si="126"/>
        <v>0</v>
      </c>
      <c r="BM353">
        <f t="shared" si="127"/>
        <v>0</v>
      </c>
      <c r="BN353">
        <f t="shared" si="128"/>
        <v>1</v>
      </c>
      <c r="BO353">
        <f t="shared" si="129"/>
        <v>0</v>
      </c>
      <c r="BP353">
        <v>0</v>
      </c>
      <c r="BQ353">
        <f t="shared" si="130"/>
        <v>1</v>
      </c>
      <c r="BR353">
        <f t="shared" si="131"/>
        <v>1</v>
      </c>
      <c r="BS353">
        <v>1</v>
      </c>
      <c r="BT353">
        <v>1</v>
      </c>
      <c r="BU353" t="str">
        <f t="shared" si="112"/>
        <v>2016辽宁省</v>
      </c>
      <c r="BV353">
        <v>1</v>
      </c>
      <c r="BW353">
        <v>1</v>
      </c>
    </row>
    <row r="354" spans="1:75" x14ac:dyDescent="0.3">
      <c r="A354">
        <v>2019</v>
      </c>
      <c r="B354" t="s">
        <v>110</v>
      </c>
      <c r="C354" t="s">
        <v>3777</v>
      </c>
      <c r="D354" t="s">
        <v>3790</v>
      </c>
      <c r="E354" t="s">
        <v>24</v>
      </c>
      <c r="F354">
        <v>211202019</v>
      </c>
      <c r="G354" t="s">
        <v>3791</v>
      </c>
      <c r="H354" t="s">
        <v>895</v>
      </c>
      <c r="I354" t="s">
        <v>3792</v>
      </c>
      <c r="J354">
        <v>57.775362318840571</v>
      </c>
      <c r="K354">
        <v>1.7617426776921206</v>
      </c>
      <c r="L354" t="str">
        <f t="shared" si="113"/>
        <v>2020铁岭市</v>
      </c>
      <c r="M354">
        <v>53.28</v>
      </c>
      <c r="N354">
        <f t="shared" si="114"/>
        <v>1.7265642161622448</v>
      </c>
      <c r="O354">
        <v>0.27979999999999999</v>
      </c>
      <c r="P354">
        <v>6.8061799739838884</v>
      </c>
      <c r="Q354">
        <v>4.3870693269320196</v>
      </c>
      <c r="R354">
        <v>0.1384062246851554</v>
      </c>
      <c r="S354">
        <v>0.21976178249947531</v>
      </c>
      <c r="T354">
        <v>2.4608978427565482</v>
      </c>
      <c r="U354" t="s">
        <v>5364</v>
      </c>
      <c r="V354">
        <v>2</v>
      </c>
      <c r="W354" t="s">
        <v>424</v>
      </c>
      <c r="X354">
        <v>2018</v>
      </c>
      <c r="Y354" t="s">
        <v>432</v>
      </c>
      <c r="Z354">
        <v>18.260273972602743</v>
      </c>
      <c r="AA354">
        <f t="shared" si="110"/>
        <v>1.2615072892934034</v>
      </c>
      <c r="AB354">
        <v>11.544117647058824</v>
      </c>
      <c r="AC354">
        <f t="shared" si="115"/>
        <v>1.0623607440390161</v>
      </c>
      <c r="AD354" t="s">
        <v>3789</v>
      </c>
      <c r="AE354">
        <v>45.452054794520549</v>
      </c>
      <c r="AF354">
        <f t="shared" si="116"/>
        <v>1.657553521567886</v>
      </c>
      <c r="AG354">
        <v>51.838235294117645</v>
      </c>
      <c r="AH354">
        <f t="shared" si="117"/>
        <v>1.7146502086211812</v>
      </c>
      <c r="AI354">
        <f t="shared" si="118"/>
        <v>0.40174804098854738</v>
      </c>
      <c r="AJ354">
        <f t="shared" si="111"/>
        <v>-27.191780821917806</v>
      </c>
      <c r="AK354">
        <f t="shared" si="119"/>
        <v>0.22269503546099292</v>
      </c>
      <c r="AL354">
        <f t="shared" si="120"/>
        <v>-40.294117647058819</v>
      </c>
      <c r="AM354">
        <v>55</v>
      </c>
      <c r="AN354">
        <v>1</v>
      </c>
      <c r="AO354">
        <v>1</v>
      </c>
      <c r="AP354">
        <v>1</v>
      </c>
      <c r="AQ354">
        <v>1.761742677692121</v>
      </c>
      <c r="AR354">
        <v>0</v>
      </c>
      <c r="AS354">
        <v>0</v>
      </c>
      <c r="AT354">
        <v>4190</v>
      </c>
      <c r="AU354">
        <v>3.6222140229662951</v>
      </c>
      <c r="AV354">
        <v>0</v>
      </c>
      <c r="AW354">
        <v>0</v>
      </c>
      <c r="AX354">
        <v>0</v>
      </c>
      <c r="AY354">
        <v>1</v>
      </c>
      <c r="AZ354">
        <f t="shared" si="121"/>
        <v>0</v>
      </c>
      <c r="BA354">
        <f t="shared" si="122"/>
        <v>0.40174804098854738</v>
      </c>
      <c r="BB354">
        <v>0</v>
      </c>
      <c r="BC354" t="s">
        <v>3789</v>
      </c>
      <c r="BD354">
        <v>0</v>
      </c>
      <c r="BE354">
        <v>0</v>
      </c>
      <c r="BF354">
        <v>4539</v>
      </c>
      <c r="BG354" t="b">
        <f t="shared" si="123"/>
        <v>0</v>
      </c>
      <c r="BH354">
        <v>0</v>
      </c>
      <c r="BI354">
        <v>0</v>
      </c>
      <c r="BJ354">
        <f t="shared" si="124"/>
        <v>0</v>
      </c>
      <c r="BK354">
        <f t="shared" si="125"/>
        <v>0</v>
      </c>
      <c r="BL354">
        <f t="shared" si="126"/>
        <v>0</v>
      </c>
      <c r="BM354">
        <f t="shared" si="127"/>
        <v>0</v>
      </c>
      <c r="BN354">
        <f t="shared" si="128"/>
        <v>0</v>
      </c>
      <c r="BO354">
        <f t="shared" si="129"/>
        <v>0</v>
      </c>
      <c r="BP354">
        <v>0</v>
      </c>
      <c r="BQ354">
        <f t="shared" si="130"/>
        <v>0</v>
      </c>
      <c r="BR354">
        <f t="shared" si="131"/>
        <v>0</v>
      </c>
      <c r="BS354">
        <v>2</v>
      </c>
      <c r="BT354">
        <v>0</v>
      </c>
      <c r="BU354" t="str">
        <f t="shared" si="112"/>
        <v>2018辽宁省</v>
      </c>
      <c r="BV354">
        <v>2</v>
      </c>
      <c r="BW354">
        <v>0</v>
      </c>
    </row>
    <row r="355" spans="1:75" x14ac:dyDescent="0.3">
      <c r="A355">
        <v>2020</v>
      </c>
      <c r="B355" t="s">
        <v>110</v>
      </c>
      <c r="C355" t="s">
        <v>3777</v>
      </c>
      <c r="D355" t="s">
        <v>3790</v>
      </c>
      <c r="E355" t="s">
        <v>24</v>
      </c>
      <c r="F355">
        <v>211202019</v>
      </c>
      <c r="G355" t="s">
        <v>3791</v>
      </c>
      <c r="H355" t="s">
        <v>895</v>
      </c>
      <c r="I355" t="s">
        <v>3793</v>
      </c>
      <c r="J355">
        <v>53.28</v>
      </c>
      <c r="K355">
        <v>1.7265642161622448</v>
      </c>
      <c r="L355" t="str">
        <f t="shared" si="113"/>
        <v>2021铁岭市</v>
      </c>
      <c r="M355">
        <v>48.46</v>
      </c>
      <c r="N355">
        <f t="shared" si="114"/>
        <v>1.6853834098014875</v>
      </c>
      <c r="O355">
        <v>0.26700000000000002</v>
      </c>
      <c r="P355">
        <v>6.8215135284047728</v>
      </c>
      <c r="Q355">
        <v>4.4405470191164413</v>
      </c>
      <c r="R355">
        <v>0.142664413656685</v>
      </c>
      <c r="S355">
        <v>0.21278576129210089</v>
      </c>
      <c r="T355">
        <v>2.4563660331290431</v>
      </c>
      <c r="U355" t="s">
        <v>5359</v>
      </c>
      <c r="V355">
        <v>2</v>
      </c>
      <c r="W355" t="s">
        <v>424</v>
      </c>
      <c r="X355">
        <v>2018</v>
      </c>
      <c r="Y355" t="s">
        <v>432</v>
      </c>
      <c r="Z355">
        <v>18.260273972602743</v>
      </c>
      <c r="AA355">
        <f t="shared" si="110"/>
        <v>1.2615072892934034</v>
      </c>
      <c r="AB355">
        <v>11.544117647058824</v>
      </c>
      <c r="AC355">
        <f t="shared" si="115"/>
        <v>1.0623607440390161</v>
      </c>
      <c r="AD355" t="s">
        <v>3789</v>
      </c>
      <c r="AE355">
        <v>45.452054794520549</v>
      </c>
      <c r="AF355">
        <f t="shared" si="116"/>
        <v>1.657553521567886</v>
      </c>
      <c r="AG355">
        <v>51.838235294117645</v>
      </c>
      <c r="AH355">
        <f t="shared" si="117"/>
        <v>1.7146502086211812</v>
      </c>
      <c r="AI355">
        <f t="shared" si="118"/>
        <v>0.40174804098854738</v>
      </c>
      <c r="AJ355">
        <f t="shared" si="111"/>
        <v>-27.191780821917806</v>
      </c>
      <c r="AK355">
        <f t="shared" si="119"/>
        <v>0.22269503546099292</v>
      </c>
      <c r="AL355">
        <f t="shared" si="120"/>
        <v>-40.294117647058819</v>
      </c>
      <c r="AM355">
        <v>56</v>
      </c>
      <c r="AN355">
        <v>1</v>
      </c>
      <c r="AO355">
        <v>1</v>
      </c>
      <c r="AP355">
        <v>2</v>
      </c>
      <c r="AQ355">
        <v>1.726564216162245</v>
      </c>
      <c r="AR355">
        <v>0</v>
      </c>
      <c r="AS355">
        <v>0</v>
      </c>
      <c r="AT355">
        <v>3408</v>
      </c>
      <c r="AU355">
        <v>3.5324995860946626</v>
      </c>
      <c r="AV355">
        <v>0</v>
      </c>
      <c r="AW355">
        <v>0</v>
      </c>
      <c r="AX355">
        <v>0</v>
      </c>
      <c r="AY355">
        <v>1</v>
      </c>
      <c r="AZ355">
        <f t="shared" si="121"/>
        <v>0</v>
      </c>
      <c r="BA355">
        <f t="shared" si="122"/>
        <v>0.40174804098854738</v>
      </c>
      <c r="BB355">
        <v>0</v>
      </c>
      <c r="BC355" t="s">
        <v>3792</v>
      </c>
      <c r="BD355">
        <v>0</v>
      </c>
      <c r="BE355">
        <v>0</v>
      </c>
      <c r="BF355">
        <v>4190</v>
      </c>
      <c r="BG355" t="b">
        <f t="shared" si="123"/>
        <v>0</v>
      </c>
      <c r="BH355">
        <v>0</v>
      </c>
      <c r="BI355">
        <v>0</v>
      </c>
      <c r="BJ355">
        <f t="shared" si="124"/>
        <v>0</v>
      </c>
      <c r="BK355">
        <f t="shared" si="125"/>
        <v>0</v>
      </c>
      <c r="BL355">
        <f t="shared" si="126"/>
        <v>0</v>
      </c>
      <c r="BM355">
        <f t="shared" si="127"/>
        <v>0</v>
      </c>
      <c r="BN355">
        <f t="shared" si="128"/>
        <v>0</v>
      </c>
      <c r="BO355">
        <f t="shared" si="129"/>
        <v>0</v>
      </c>
      <c r="BP355">
        <v>0</v>
      </c>
      <c r="BQ355">
        <f t="shared" si="130"/>
        <v>0</v>
      </c>
      <c r="BR355">
        <f t="shared" si="131"/>
        <v>0</v>
      </c>
      <c r="BS355">
        <v>0</v>
      </c>
      <c r="BT355">
        <v>0</v>
      </c>
      <c r="BU355" t="str">
        <f t="shared" si="112"/>
        <v>2019辽宁省</v>
      </c>
      <c r="BV355">
        <v>2</v>
      </c>
      <c r="BW355">
        <v>0</v>
      </c>
    </row>
    <row r="356" spans="1:75" x14ac:dyDescent="0.3">
      <c r="A356">
        <v>2021</v>
      </c>
      <c r="B356" t="s">
        <v>110</v>
      </c>
      <c r="C356" t="s">
        <v>3777</v>
      </c>
      <c r="D356" t="s">
        <v>3790</v>
      </c>
      <c r="E356" t="s">
        <v>24</v>
      </c>
      <c r="F356">
        <v>211202019</v>
      </c>
      <c r="G356" t="s">
        <v>3791</v>
      </c>
      <c r="H356" t="s">
        <v>895</v>
      </c>
      <c r="I356" t="s">
        <v>896</v>
      </c>
      <c r="J356">
        <v>48.46</v>
      </c>
      <c r="K356">
        <v>1.6853834098014875</v>
      </c>
      <c r="L356" t="str">
        <f t="shared" si="113"/>
        <v>2022铁岭市</v>
      </c>
      <c r="M356">
        <v>53.29</v>
      </c>
      <c r="N356">
        <f t="shared" si="114"/>
        <v>1.7266457202409118</v>
      </c>
      <c r="O356">
        <v>0.28349999999999997</v>
      </c>
      <c r="P356">
        <v>6.8549130223078558</v>
      </c>
      <c r="Q356">
        <v>4.4827164091412328</v>
      </c>
      <c r="R356">
        <v>0.15823474913203739</v>
      </c>
      <c r="S356">
        <v>0.25830588647422542</v>
      </c>
      <c r="T356">
        <v>2.4517864355242902</v>
      </c>
      <c r="U356" t="s">
        <v>4999</v>
      </c>
      <c r="V356">
        <v>2</v>
      </c>
      <c r="W356" t="s">
        <v>424</v>
      </c>
      <c r="X356">
        <v>2018</v>
      </c>
      <c r="Y356" t="s">
        <v>432</v>
      </c>
      <c r="Z356">
        <v>18.260273972602743</v>
      </c>
      <c r="AA356">
        <f t="shared" si="110"/>
        <v>1.2615072892934034</v>
      </c>
      <c r="AB356">
        <v>11.544117647058824</v>
      </c>
      <c r="AC356">
        <f t="shared" si="115"/>
        <v>1.0623607440390161</v>
      </c>
      <c r="AD356" t="s">
        <v>3789</v>
      </c>
      <c r="AE356">
        <v>45.452054794520549</v>
      </c>
      <c r="AF356">
        <f t="shared" si="116"/>
        <v>1.657553521567886</v>
      </c>
      <c r="AG356">
        <v>51.838235294117645</v>
      </c>
      <c r="AH356">
        <f t="shared" si="117"/>
        <v>1.7146502086211812</v>
      </c>
      <c r="AI356">
        <f t="shared" si="118"/>
        <v>0.40174804098854738</v>
      </c>
      <c r="AJ356">
        <f t="shared" si="111"/>
        <v>-27.191780821917806</v>
      </c>
      <c r="AK356">
        <f t="shared" si="119"/>
        <v>0.22269503546099292</v>
      </c>
      <c r="AL356">
        <f t="shared" si="120"/>
        <v>-40.294117647058819</v>
      </c>
      <c r="AM356">
        <v>57</v>
      </c>
      <c r="AN356">
        <v>1</v>
      </c>
      <c r="AO356">
        <v>1</v>
      </c>
      <c r="AP356">
        <v>3</v>
      </c>
      <c r="AQ356">
        <v>1.685383409801487</v>
      </c>
      <c r="AR356">
        <v>0</v>
      </c>
      <c r="AS356">
        <v>0</v>
      </c>
      <c r="AT356">
        <v>3468</v>
      </c>
      <c r="AU356">
        <v>3.5400790888041729</v>
      </c>
      <c r="AV356">
        <v>0</v>
      </c>
      <c r="AW356">
        <v>0</v>
      </c>
      <c r="AX356">
        <v>0</v>
      </c>
      <c r="AY356">
        <v>1</v>
      </c>
      <c r="AZ356">
        <f t="shared" si="121"/>
        <v>0</v>
      </c>
      <c r="BA356">
        <f t="shared" si="122"/>
        <v>0.40174804098854738</v>
      </c>
      <c r="BB356">
        <v>0</v>
      </c>
      <c r="BC356" t="s">
        <v>3793</v>
      </c>
      <c r="BD356">
        <v>0</v>
      </c>
      <c r="BE356">
        <v>0</v>
      </c>
      <c r="BF356">
        <v>3408</v>
      </c>
      <c r="BG356" t="b">
        <f t="shared" si="123"/>
        <v>1</v>
      </c>
      <c r="BH356">
        <v>0</v>
      </c>
      <c r="BI356">
        <v>0</v>
      </c>
      <c r="BJ356">
        <f t="shared" si="124"/>
        <v>0</v>
      </c>
      <c r="BK356">
        <f t="shared" si="125"/>
        <v>0</v>
      </c>
      <c r="BL356">
        <f t="shared" si="126"/>
        <v>0</v>
      </c>
      <c r="BM356">
        <f t="shared" si="127"/>
        <v>0</v>
      </c>
      <c r="BN356">
        <f t="shared" si="128"/>
        <v>0</v>
      </c>
      <c r="BO356">
        <f t="shared" si="129"/>
        <v>0</v>
      </c>
      <c r="BP356">
        <v>0</v>
      </c>
      <c r="BQ356">
        <f t="shared" si="130"/>
        <v>0</v>
      </c>
      <c r="BR356">
        <f t="shared" si="131"/>
        <v>0</v>
      </c>
      <c r="BS356">
        <v>0</v>
      </c>
      <c r="BT356">
        <v>0</v>
      </c>
      <c r="BU356" t="str">
        <f t="shared" si="112"/>
        <v>2020辽宁省</v>
      </c>
      <c r="BV356">
        <v>0</v>
      </c>
      <c r="BW356">
        <v>0</v>
      </c>
    </row>
    <row r="357" spans="1:75" x14ac:dyDescent="0.3">
      <c r="A357">
        <v>2022</v>
      </c>
      <c r="B357" t="s">
        <v>110</v>
      </c>
      <c r="C357" t="s">
        <v>3777</v>
      </c>
      <c r="D357" t="s">
        <v>3790</v>
      </c>
      <c r="E357" t="s">
        <v>24</v>
      </c>
      <c r="F357">
        <v>211202019</v>
      </c>
      <c r="G357" t="s">
        <v>3791</v>
      </c>
      <c r="H357" t="s">
        <v>895</v>
      </c>
      <c r="I357" t="s">
        <v>3794</v>
      </c>
      <c r="J357">
        <v>53.29</v>
      </c>
      <c r="K357">
        <v>1.7266457202409118</v>
      </c>
      <c r="L357" t="str">
        <f t="shared" si="113"/>
        <v>2023铁岭市</v>
      </c>
      <c r="M357">
        <v>54.36</v>
      </c>
      <c r="N357">
        <f t="shared" si="114"/>
        <v>1.7352794480604568</v>
      </c>
      <c r="O357">
        <v>0.2908</v>
      </c>
      <c r="P357">
        <v>5.8773713458697738</v>
      </c>
      <c r="Q357">
        <v>4.514162427644564</v>
      </c>
      <c r="R357">
        <v>0.15098453846589011</v>
      </c>
      <c r="S357">
        <v>0.2127156636453614</v>
      </c>
      <c r="T357">
        <v>2.4487063199050798</v>
      </c>
      <c r="U357" t="s">
        <v>5354</v>
      </c>
      <c r="V357">
        <v>2</v>
      </c>
      <c r="W357" t="s">
        <v>424</v>
      </c>
      <c r="X357">
        <v>2018</v>
      </c>
      <c r="Y357" t="s">
        <v>432</v>
      </c>
      <c r="Z357">
        <v>18.260273972602743</v>
      </c>
      <c r="AA357">
        <f t="shared" si="110"/>
        <v>1.2615072892934034</v>
      </c>
      <c r="AB357">
        <v>11.544117647058824</v>
      </c>
      <c r="AC357">
        <f t="shared" si="115"/>
        <v>1.0623607440390161</v>
      </c>
      <c r="AD357" t="s">
        <v>3789</v>
      </c>
      <c r="AE357">
        <v>45.452054794520549</v>
      </c>
      <c r="AF357">
        <f t="shared" si="116"/>
        <v>1.657553521567886</v>
      </c>
      <c r="AG357">
        <v>51.838235294117645</v>
      </c>
      <c r="AH357">
        <f t="shared" si="117"/>
        <v>1.7146502086211812</v>
      </c>
      <c r="AI357">
        <f t="shared" si="118"/>
        <v>0.40174804098854738</v>
      </c>
      <c r="AJ357">
        <f t="shared" si="111"/>
        <v>-27.191780821917806</v>
      </c>
      <c r="AK357">
        <f t="shared" si="119"/>
        <v>0.22269503546099292</v>
      </c>
      <c r="AL357">
        <f t="shared" si="120"/>
        <v>-40.294117647058819</v>
      </c>
      <c r="AM357">
        <v>58</v>
      </c>
      <c r="AN357">
        <v>1</v>
      </c>
      <c r="AO357">
        <v>1</v>
      </c>
      <c r="AP357">
        <v>4</v>
      </c>
      <c r="AQ357">
        <v>1.726645720240912</v>
      </c>
      <c r="AR357">
        <v>0</v>
      </c>
      <c r="AS357">
        <v>0</v>
      </c>
      <c r="AT357">
        <v>4129</v>
      </c>
      <c r="AU357">
        <v>3.6158448828747023</v>
      </c>
      <c r="AV357">
        <v>0</v>
      </c>
      <c r="AW357">
        <v>0</v>
      </c>
      <c r="AX357">
        <v>0</v>
      </c>
      <c r="AY357">
        <v>1</v>
      </c>
      <c r="AZ357">
        <f t="shared" si="121"/>
        <v>0</v>
      </c>
      <c r="BA357">
        <f t="shared" si="122"/>
        <v>0.40174804098854738</v>
      </c>
      <c r="BB357">
        <v>0</v>
      </c>
      <c r="BC357" t="s">
        <v>896</v>
      </c>
      <c r="BD357">
        <v>0</v>
      </c>
      <c r="BE357">
        <v>0</v>
      </c>
      <c r="BF357">
        <v>3468</v>
      </c>
      <c r="BG357" t="b">
        <f t="shared" si="123"/>
        <v>1</v>
      </c>
      <c r="BH357">
        <v>0</v>
      </c>
      <c r="BI357">
        <v>0</v>
      </c>
      <c r="BJ357">
        <f t="shared" si="124"/>
        <v>0</v>
      </c>
      <c r="BK357">
        <f t="shared" si="125"/>
        <v>0</v>
      </c>
      <c r="BL357">
        <f t="shared" si="126"/>
        <v>0</v>
      </c>
      <c r="BM357">
        <f t="shared" si="127"/>
        <v>0</v>
      </c>
      <c r="BN357">
        <f t="shared" si="128"/>
        <v>0</v>
      </c>
      <c r="BO357">
        <f t="shared" si="129"/>
        <v>0</v>
      </c>
      <c r="BP357">
        <v>0</v>
      </c>
      <c r="BQ357">
        <f t="shared" si="130"/>
        <v>0</v>
      </c>
      <c r="BR357">
        <f t="shared" si="131"/>
        <v>0</v>
      </c>
      <c r="BS357">
        <v>0</v>
      </c>
      <c r="BT357">
        <v>0</v>
      </c>
      <c r="BU357" t="str">
        <f t="shared" si="112"/>
        <v>2021辽宁省</v>
      </c>
      <c r="BV357">
        <v>0</v>
      </c>
      <c r="BW357">
        <v>0</v>
      </c>
    </row>
    <row r="358" spans="1:75" x14ac:dyDescent="0.3">
      <c r="A358">
        <v>2014</v>
      </c>
      <c r="B358" t="s">
        <v>110</v>
      </c>
      <c r="C358" t="s">
        <v>545</v>
      </c>
      <c r="D358" t="s">
        <v>546</v>
      </c>
      <c r="E358" t="s">
        <v>24</v>
      </c>
      <c r="F358">
        <v>211302013</v>
      </c>
      <c r="G358" t="s">
        <v>547</v>
      </c>
      <c r="H358" t="s">
        <v>548</v>
      </c>
      <c r="I358" t="s">
        <v>549</v>
      </c>
      <c r="J358">
        <v>18.407407407407408</v>
      </c>
      <c r="K358">
        <v>1.2649926245743448</v>
      </c>
      <c r="L358" t="str">
        <f t="shared" si="113"/>
        <v>2015朝阳市</v>
      </c>
      <c r="M358">
        <v>29.5</v>
      </c>
      <c r="N358">
        <f t="shared" si="114"/>
        <v>1.469822015978163</v>
      </c>
      <c r="O358">
        <v>0.42569999995973917</v>
      </c>
      <c r="P358">
        <v>6.9971780128794929</v>
      </c>
      <c r="Q358">
        <v>4.5234733215287477</v>
      </c>
      <c r="R358">
        <v>0.14526911435715231</v>
      </c>
      <c r="S358">
        <v>0.44612054217660219</v>
      </c>
      <c r="T358">
        <v>2.5322446436265822</v>
      </c>
      <c r="U358" t="s">
        <v>5076</v>
      </c>
      <c r="V358">
        <v>2</v>
      </c>
      <c r="W358" t="s">
        <v>550</v>
      </c>
      <c r="X358">
        <v>2013</v>
      </c>
      <c r="Y358" t="s">
        <v>4912</v>
      </c>
      <c r="Z358">
        <v>10</v>
      </c>
      <c r="AA358">
        <f t="shared" si="110"/>
        <v>1</v>
      </c>
      <c r="AB358">
        <v>0</v>
      </c>
      <c r="AC358" t="e">
        <f t="shared" si="115"/>
        <v>#NUM!</v>
      </c>
      <c r="AD358" t="s">
        <v>4913</v>
      </c>
      <c r="AE358">
        <v>9</v>
      </c>
      <c r="AF358">
        <f t="shared" si="116"/>
        <v>0.95424250943932487</v>
      </c>
      <c r="AG358">
        <v>0</v>
      </c>
      <c r="AH358" t="e">
        <f t="shared" si="117"/>
        <v>#NUM!</v>
      </c>
      <c r="AI358">
        <f t="shared" si="118"/>
        <v>1.1111111111111112</v>
      </c>
      <c r="AJ358">
        <f t="shared" si="111"/>
        <v>1</v>
      </c>
      <c r="AK358" t="e">
        <f t="shared" si="119"/>
        <v>#DIV/0!</v>
      </c>
      <c r="AL358">
        <f t="shared" si="120"/>
        <v>0</v>
      </c>
      <c r="AM358">
        <v>51</v>
      </c>
      <c r="AN358">
        <v>1</v>
      </c>
      <c r="AO358">
        <v>1</v>
      </c>
      <c r="AP358">
        <v>2</v>
      </c>
      <c r="AQ358">
        <v>1.264992624574345</v>
      </c>
      <c r="AR358">
        <v>0</v>
      </c>
      <c r="AS358">
        <v>0</v>
      </c>
      <c r="AT358">
        <v>4013</v>
      </c>
      <c r="AU358">
        <v>3.6034691597338386</v>
      </c>
      <c r="AV358">
        <v>0</v>
      </c>
      <c r="AW358">
        <v>0</v>
      </c>
      <c r="AX358">
        <v>1</v>
      </c>
      <c r="AY358">
        <v>0</v>
      </c>
      <c r="AZ358">
        <f t="shared" si="121"/>
        <v>1.1111111111111112</v>
      </c>
      <c r="BA358">
        <f t="shared" si="122"/>
        <v>0</v>
      </c>
      <c r="BB358">
        <v>0</v>
      </c>
      <c r="BC358" t="s">
        <v>4913</v>
      </c>
      <c r="BD358">
        <v>0</v>
      </c>
      <c r="BE358">
        <v>0</v>
      </c>
      <c r="BF358">
        <v>4182</v>
      </c>
      <c r="BG358" t="b">
        <f t="shared" si="123"/>
        <v>0</v>
      </c>
      <c r="BH358">
        <v>0</v>
      </c>
      <c r="BI358">
        <v>0</v>
      </c>
      <c r="BJ358">
        <f t="shared" si="124"/>
        <v>0</v>
      </c>
      <c r="BK358">
        <f t="shared" si="125"/>
        <v>0</v>
      </c>
      <c r="BL358">
        <f t="shared" si="126"/>
        <v>0</v>
      </c>
      <c r="BM358">
        <f t="shared" si="127"/>
        <v>0</v>
      </c>
      <c r="BN358">
        <f t="shared" si="128"/>
        <v>0</v>
      </c>
      <c r="BO358">
        <f t="shared" si="129"/>
        <v>0</v>
      </c>
      <c r="BP358">
        <v>0</v>
      </c>
      <c r="BQ358">
        <f t="shared" si="130"/>
        <v>0</v>
      </c>
      <c r="BR358">
        <f t="shared" si="131"/>
        <v>0</v>
      </c>
      <c r="BS358">
        <v>1</v>
      </c>
      <c r="BT358">
        <v>0</v>
      </c>
      <c r="BU358" t="str">
        <f t="shared" si="112"/>
        <v>2013辽宁省</v>
      </c>
      <c r="BV358">
        <v>0</v>
      </c>
      <c r="BW358">
        <v>0</v>
      </c>
    </row>
    <row r="359" spans="1:75" x14ac:dyDescent="0.3">
      <c r="A359">
        <v>2016</v>
      </c>
      <c r="B359" t="s">
        <v>110</v>
      </c>
      <c r="C359" t="s">
        <v>545</v>
      </c>
      <c r="D359" t="s">
        <v>546</v>
      </c>
      <c r="E359" t="s">
        <v>24</v>
      </c>
      <c r="F359">
        <v>211302013</v>
      </c>
      <c r="G359" t="s">
        <v>547</v>
      </c>
      <c r="H359" t="s">
        <v>548</v>
      </c>
      <c r="I359" t="s">
        <v>552</v>
      </c>
      <c r="J359">
        <v>23.46153846153846</v>
      </c>
      <c r="K359">
        <v>1.3703564870399489</v>
      </c>
      <c r="L359" t="str">
        <f t="shared" si="113"/>
        <v>2017朝阳市</v>
      </c>
      <c r="M359">
        <v>56.71641791044776</v>
      </c>
      <c r="N359">
        <f t="shared" si="114"/>
        <v>1.7537087939159837</v>
      </c>
      <c r="O359">
        <v>0.2454000000558243</v>
      </c>
      <c r="P359">
        <v>6.8552364391124518</v>
      </c>
      <c r="Q359">
        <v>4.385338107809055</v>
      </c>
      <c r="R359">
        <v>0.15421505886070949</v>
      </c>
      <c r="S359">
        <v>0.23711780042664141</v>
      </c>
      <c r="T359">
        <v>2.532754378992498</v>
      </c>
      <c r="U359" t="s">
        <v>5247</v>
      </c>
      <c r="V359">
        <v>2</v>
      </c>
      <c r="W359" t="s">
        <v>550</v>
      </c>
      <c r="X359">
        <v>2013</v>
      </c>
      <c r="Y359" t="s">
        <v>4912</v>
      </c>
      <c r="Z359">
        <v>10</v>
      </c>
      <c r="AA359">
        <f t="shared" si="110"/>
        <v>1</v>
      </c>
      <c r="AB359">
        <v>0</v>
      </c>
      <c r="AC359" t="e">
        <f t="shared" si="115"/>
        <v>#NUM!</v>
      </c>
      <c r="AD359" t="s">
        <v>4913</v>
      </c>
      <c r="AE359">
        <v>9</v>
      </c>
      <c r="AF359">
        <f t="shared" si="116"/>
        <v>0.95424250943932487</v>
      </c>
      <c r="AG359">
        <v>0</v>
      </c>
      <c r="AH359" t="e">
        <f t="shared" si="117"/>
        <v>#NUM!</v>
      </c>
      <c r="AI359">
        <f t="shared" si="118"/>
        <v>1.1111111111111112</v>
      </c>
      <c r="AJ359">
        <f t="shared" si="111"/>
        <v>1</v>
      </c>
      <c r="AK359" t="e">
        <f t="shared" si="119"/>
        <v>#DIV/0!</v>
      </c>
      <c r="AL359">
        <f t="shared" si="120"/>
        <v>0</v>
      </c>
      <c r="AM359">
        <v>53</v>
      </c>
      <c r="AN359">
        <v>1</v>
      </c>
      <c r="AO359">
        <v>1</v>
      </c>
      <c r="AP359">
        <v>4</v>
      </c>
      <c r="AQ359">
        <v>1.3703564870399489</v>
      </c>
      <c r="AR359">
        <v>0</v>
      </c>
      <c r="AS359">
        <v>0</v>
      </c>
      <c r="AT359">
        <v>4030</v>
      </c>
      <c r="AU359">
        <v>3.6053050461411096</v>
      </c>
      <c r="AV359">
        <v>1</v>
      </c>
      <c r="AW359">
        <v>0</v>
      </c>
      <c r="AX359">
        <v>1</v>
      </c>
      <c r="AY359">
        <v>0</v>
      </c>
      <c r="AZ359">
        <f t="shared" si="121"/>
        <v>1.1111111111111112</v>
      </c>
      <c r="BA359">
        <f t="shared" si="122"/>
        <v>0</v>
      </c>
      <c r="BB359">
        <v>1</v>
      </c>
      <c r="BC359" t="s">
        <v>551</v>
      </c>
      <c r="BD359">
        <v>0</v>
      </c>
      <c r="BE359">
        <v>0</v>
      </c>
      <c r="BF359">
        <v>3971</v>
      </c>
      <c r="BG359" t="b">
        <f t="shared" si="123"/>
        <v>0</v>
      </c>
      <c r="BH359">
        <v>0</v>
      </c>
      <c r="BI359">
        <v>0</v>
      </c>
      <c r="BJ359">
        <f t="shared" si="124"/>
        <v>1</v>
      </c>
      <c r="BK359">
        <f t="shared" si="125"/>
        <v>0</v>
      </c>
      <c r="BL359">
        <f t="shared" si="126"/>
        <v>0</v>
      </c>
      <c r="BM359">
        <f t="shared" si="127"/>
        <v>0</v>
      </c>
      <c r="BN359">
        <f t="shared" si="128"/>
        <v>1</v>
      </c>
      <c r="BO359">
        <f t="shared" si="129"/>
        <v>0</v>
      </c>
      <c r="BP359">
        <v>0</v>
      </c>
      <c r="BQ359">
        <f t="shared" si="130"/>
        <v>1</v>
      </c>
      <c r="BR359">
        <f t="shared" si="131"/>
        <v>1</v>
      </c>
      <c r="BS359">
        <v>1</v>
      </c>
      <c r="BT359">
        <v>1</v>
      </c>
      <c r="BU359" t="str">
        <f t="shared" si="112"/>
        <v>2015辽宁省</v>
      </c>
      <c r="BV359">
        <v>1</v>
      </c>
      <c r="BW359">
        <v>1</v>
      </c>
    </row>
    <row r="360" spans="1:75" x14ac:dyDescent="0.3">
      <c r="A360">
        <v>2015</v>
      </c>
      <c r="B360" t="s">
        <v>110</v>
      </c>
      <c r="C360" t="s">
        <v>545</v>
      </c>
      <c r="D360" t="s">
        <v>546</v>
      </c>
      <c r="E360" t="s">
        <v>24</v>
      </c>
      <c r="F360">
        <v>211302013</v>
      </c>
      <c r="G360" t="s">
        <v>547</v>
      </c>
      <c r="H360" t="s">
        <v>548</v>
      </c>
      <c r="I360" t="s">
        <v>551</v>
      </c>
      <c r="J360">
        <v>29.5</v>
      </c>
      <c r="K360">
        <v>1.469822015978163</v>
      </c>
      <c r="L360" t="str">
        <f t="shared" si="113"/>
        <v>2016朝阳市</v>
      </c>
      <c r="M360">
        <v>23.46153846153846</v>
      </c>
      <c r="N360">
        <f t="shared" si="114"/>
        <v>1.3703564870399489</v>
      </c>
      <c r="O360">
        <v>0.30369999996490132</v>
      </c>
      <c r="P360">
        <v>6.9318304209516066</v>
      </c>
      <c r="Q360">
        <v>4.4601759235180287</v>
      </c>
      <c r="R360">
        <v>0.1624916715662505</v>
      </c>
      <c r="S360">
        <v>0.28203773907693391</v>
      </c>
      <c r="T360">
        <v>2.532627001228891</v>
      </c>
      <c r="U360" t="s">
        <v>5251</v>
      </c>
      <c r="V360">
        <v>2</v>
      </c>
      <c r="W360" t="s">
        <v>550</v>
      </c>
      <c r="X360">
        <v>2013</v>
      </c>
      <c r="Y360" t="s">
        <v>4912</v>
      </c>
      <c r="Z360">
        <v>10</v>
      </c>
      <c r="AA360">
        <f t="shared" si="110"/>
        <v>1</v>
      </c>
      <c r="AB360">
        <v>0</v>
      </c>
      <c r="AC360" t="e">
        <f t="shared" si="115"/>
        <v>#NUM!</v>
      </c>
      <c r="AD360" t="s">
        <v>4913</v>
      </c>
      <c r="AE360">
        <v>9</v>
      </c>
      <c r="AF360">
        <f t="shared" si="116"/>
        <v>0.95424250943932487</v>
      </c>
      <c r="AG360">
        <v>0</v>
      </c>
      <c r="AH360" t="e">
        <f t="shared" si="117"/>
        <v>#NUM!</v>
      </c>
      <c r="AI360">
        <f t="shared" si="118"/>
        <v>1.1111111111111112</v>
      </c>
      <c r="AJ360">
        <f t="shared" si="111"/>
        <v>1</v>
      </c>
      <c r="AK360" t="e">
        <f t="shared" si="119"/>
        <v>#DIV/0!</v>
      </c>
      <c r="AL360">
        <f t="shared" si="120"/>
        <v>0</v>
      </c>
      <c r="AM360">
        <v>52</v>
      </c>
      <c r="AN360">
        <v>1</v>
      </c>
      <c r="AO360">
        <v>1</v>
      </c>
      <c r="AP360">
        <v>3</v>
      </c>
      <c r="AQ360">
        <v>1.469822015978163</v>
      </c>
      <c r="AR360">
        <v>0</v>
      </c>
      <c r="AS360">
        <v>0</v>
      </c>
      <c r="AT360">
        <v>3971</v>
      </c>
      <c r="AU360">
        <v>3.5988998870638831</v>
      </c>
      <c r="AV360">
        <v>1</v>
      </c>
      <c r="AW360">
        <v>1</v>
      </c>
      <c r="AX360">
        <v>1</v>
      </c>
      <c r="AY360">
        <v>0</v>
      </c>
      <c r="AZ360">
        <f t="shared" si="121"/>
        <v>1.1111111111111112</v>
      </c>
      <c r="BA360">
        <f t="shared" si="122"/>
        <v>0</v>
      </c>
      <c r="BB360">
        <v>0</v>
      </c>
      <c r="BC360" t="s">
        <v>549</v>
      </c>
      <c r="BD360">
        <v>0</v>
      </c>
      <c r="BE360">
        <v>0</v>
      </c>
      <c r="BF360">
        <v>4013</v>
      </c>
      <c r="BG360" t="b">
        <f t="shared" si="123"/>
        <v>0</v>
      </c>
      <c r="BH360">
        <v>0</v>
      </c>
      <c r="BI360">
        <v>0</v>
      </c>
      <c r="BJ360">
        <f t="shared" si="124"/>
        <v>1</v>
      </c>
      <c r="BK360">
        <f t="shared" si="125"/>
        <v>1</v>
      </c>
      <c r="BL360">
        <f t="shared" si="126"/>
        <v>0</v>
      </c>
      <c r="BM360">
        <f t="shared" si="127"/>
        <v>0</v>
      </c>
      <c r="BN360">
        <f t="shared" si="128"/>
        <v>1</v>
      </c>
      <c r="BO360">
        <f t="shared" si="129"/>
        <v>1</v>
      </c>
      <c r="BP360">
        <v>0</v>
      </c>
      <c r="BQ360">
        <f t="shared" si="130"/>
        <v>0</v>
      </c>
      <c r="BR360">
        <f t="shared" si="131"/>
        <v>0</v>
      </c>
      <c r="BS360">
        <v>1</v>
      </c>
      <c r="BT360">
        <v>1</v>
      </c>
      <c r="BU360" t="str">
        <f t="shared" si="112"/>
        <v>2014辽宁省</v>
      </c>
      <c r="BV360">
        <v>1</v>
      </c>
      <c r="BW360">
        <v>0</v>
      </c>
    </row>
    <row r="361" spans="1:75" x14ac:dyDescent="0.3">
      <c r="A361">
        <v>2017</v>
      </c>
      <c r="B361" t="s">
        <v>110</v>
      </c>
      <c r="C361" t="s">
        <v>545</v>
      </c>
      <c r="D361" t="s">
        <v>553</v>
      </c>
      <c r="E361" t="s">
        <v>24</v>
      </c>
      <c r="F361">
        <v>211302017</v>
      </c>
      <c r="G361" t="s">
        <v>554</v>
      </c>
      <c r="H361" t="s">
        <v>548</v>
      </c>
      <c r="I361" t="s">
        <v>555</v>
      </c>
      <c r="J361">
        <v>56.71641791044776</v>
      </c>
      <c r="K361">
        <v>1.7537087939159837</v>
      </c>
      <c r="L361" t="str">
        <f t="shared" si="113"/>
        <v>2018朝阳市</v>
      </c>
      <c r="M361">
        <v>62.465753424657535</v>
      </c>
      <c r="N361">
        <f t="shared" si="114"/>
        <v>1.7956419825439791</v>
      </c>
      <c r="O361">
        <v>0.27001454582404621</v>
      </c>
      <c r="P361">
        <v>6.8823537463887137</v>
      </c>
      <c r="Q361">
        <v>4.4126621073725811</v>
      </c>
      <c r="R361">
        <v>0.16163882283782671</v>
      </c>
      <c r="S361">
        <v>0.24692659928178529</v>
      </c>
      <c r="T361">
        <v>2.5263392773898441</v>
      </c>
      <c r="U361" t="s">
        <v>4929</v>
      </c>
      <c r="V361">
        <v>1</v>
      </c>
      <c r="W361" t="s">
        <v>110</v>
      </c>
      <c r="X361">
        <v>2016</v>
      </c>
      <c r="Y361" t="s">
        <v>5247</v>
      </c>
      <c r="Z361">
        <v>44.758241758241752</v>
      </c>
      <c r="AA361">
        <f t="shared" si="110"/>
        <v>1.650873017764904</v>
      </c>
      <c r="AB361">
        <v>44.034749034749026</v>
      </c>
      <c r="AC361">
        <f t="shared" si="115"/>
        <v>1.6437955255314154</v>
      </c>
      <c r="AD361" t="s">
        <v>552</v>
      </c>
      <c r="AE361">
        <v>23.46153846153846</v>
      </c>
      <c r="AF361">
        <f t="shared" si="116"/>
        <v>1.3703564870399489</v>
      </c>
      <c r="AG361">
        <v>16.081081081081081</v>
      </c>
      <c r="AH361">
        <f t="shared" si="117"/>
        <v>1.2063152416615546</v>
      </c>
      <c r="AI361">
        <f t="shared" si="118"/>
        <v>1.9077283372365339</v>
      </c>
      <c r="AJ361">
        <f t="shared" si="111"/>
        <v>21.296703296703292</v>
      </c>
      <c r="AK361">
        <f t="shared" si="119"/>
        <v>2.7382953181272502</v>
      </c>
      <c r="AL361">
        <f t="shared" si="120"/>
        <v>27.953667953667946</v>
      </c>
      <c r="AM361">
        <v>57</v>
      </c>
      <c r="AN361">
        <v>1</v>
      </c>
      <c r="AO361">
        <v>1</v>
      </c>
      <c r="AP361">
        <v>1</v>
      </c>
      <c r="AQ361">
        <v>1.7537087939159841</v>
      </c>
      <c r="AR361">
        <v>0</v>
      </c>
      <c r="AS361">
        <v>0</v>
      </c>
      <c r="AT361">
        <v>4125</v>
      </c>
      <c r="AU361">
        <v>3.6154239528859438</v>
      </c>
      <c r="AV361">
        <v>1</v>
      </c>
      <c r="AW361">
        <v>0</v>
      </c>
      <c r="AX361">
        <v>1</v>
      </c>
      <c r="AY361">
        <v>0</v>
      </c>
      <c r="AZ361">
        <f t="shared" si="121"/>
        <v>1.9077283372365339</v>
      </c>
      <c r="BA361">
        <f t="shared" si="122"/>
        <v>0</v>
      </c>
      <c r="BB361">
        <v>1</v>
      </c>
      <c r="BC361" t="s">
        <v>552</v>
      </c>
      <c r="BD361">
        <v>0</v>
      </c>
      <c r="BE361">
        <v>0</v>
      </c>
      <c r="BF361">
        <v>4030</v>
      </c>
      <c r="BG361" t="b">
        <f t="shared" si="123"/>
        <v>1</v>
      </c>
      <c r="BH361">
        <v>0</v>
      </c>
      <c r="BI361">
        <v>0</v>
      </c>
      <c r="BJ361">
        <f t="shared" si="124"/>
        <v>1</v>
      </c>
      <c r="BK361">
        <f t="shared" si="125"/>
        <v>0</v>
      </c>
      <c r="BL361">
        <f t="shared" si="126"/>
        <v>0</v>
      </c>
      <c r="BM361">
        <f t="shared" si="127"/>
        <v>0</v>
      </c>
      <c r="BN361">
        <f t="shared" si="128"/>
        <v>1</v>
      </c>
      <c r="BO361">
        <f t="shared" si="129"/>
        <v>0</v>
      </c>
      <c r="BP361">
        <v>0</v>
      </c>
      <c r="BQ361">
        <f t="shared" si="130"/>
        <v>1</v>
      </c>
      <c r="BR361">
        <f t="shared" si="131"/>
        <v>1</v>
      </c>
      <c r="BS361">
        <v>1</v>
      </c>
      <c r="BT361">
        <v>1</v>
      </c>
      <c r="BU361" t="str">
        <f t="shared" si="112"/>
        <v>2016辽宁省</v>
      </c>
      <c r="BV361">
        <v>1</v>
      </c>
      <c r="BW361">
        <v>1</v>
      </c>
    </row>
    <row r="362" spans="1:75" x14ac:dyDescent="0.3">
      <c r="A362">
        <v>2018</v>
      </c>
      <c r="B362" t="s">
        <v>110</v>
      </c>
      <c r="C362" t="s">
        <v>545</v>
      </c>
      <c r="D362" t="s">
        <v>556</v>
      </c>
      <c r="E362" t="s">
        <v>24</v>
      </c>
      <c r="F362">
        <v>211302018</v>
      </c>
      <c r="G362" t="s">
        <v>557</v>
      </c>
      <c r="H362" t="s">
        <v>548</v>
      </c>
      <c r="I362" t="s">
        <v>558</v>
      </c>
      <c r="J362">
        <v>62.465753424657542</v>
      </c>
      <c r="K362">
        <v>1.7956419825439791</v>
      </c>
      <c r="L362" t="str">
        <f t="shared" si="113"/>
        <v>2019朝阳市</v>
      </c>
      <c r="M362">
        <v>44.507246376811594</v>
      </c>
      <c r="N362">
        <f t="shared" si="114"/>
        <v>1.6484307257058135</v>
      </c>
      <c r="O362">
        <v>0.28389999996391763</v>
      </c>
      <c r="P362">
        <v>6.9198255341414869</v>
      </c>
      <c r="Q362">
        <v>4.4512643546218778</v>
      </c>
      <c r="R362">
        <v>0.15136343053490581</v>
      </c>
      <c r="S362">
        <v>0.26265536423920111</v>
      </c>
      <c r="T362">
        <v>2.5263392773898441</v>
      </c>
      <c r="U362" t="s">
        <v>5363</v>
      </c>
      <c r="V362">
        <v>1</v>
      </c>
      <c r="W362" t="s">
        <v>110</v>
      </c>
      <c r="X362">
        <v>2017</v>
      </c>
      <c r="Y362" t="s">
        <v>4929</v>
      </c>
      <c r="Z362">
        <v>49.917377398720667</v>
      </c>
      <c r="AA362">
        <f t="shared" si="110"/>
        <v>1.6982517599439249</v>
      </c>
      <c r="AB362">
        <v>55.91911764705884</v>
      </c>
      <c r="AC362">
        <f t="shared" si="115"/>
        <v>1.7475603100187997</v>
      </c>
      <c r="AD362" t="s">
        <v>555</v>
      </c>
      <c r="AE362">
        <v>56.71641791044776</v>
      </c>
      <c r="AF362">
        <f t="shared" si="116"/>
        <v>1.7537087939159837</v>
      </c>
      <c r="AG362">
        <v>62.352941176470587</v>
      </c>
      <c r="AH362">
        <f t="shared" si="117"/>
        <v>1.7948569438864963</v>
      </c>
      <c r="AI362">
        <f t="shared" si="118"/>
        <v>0.88012218045112756</v>
      </c>
      <c r="AJ362">
        <f t="shared" si="111"/>
        <v>-6.7990405117270925</v>
      </c>
      <c r="AK362">
        <f t="shared" si="119"/>
        <v>0.89681603773584939</v>
      </c>
      <c r="AL362">
        <f t="shared" si="120"/>
        <v>-6.4338235294117467</v>
      </c>
      <c r="AM362">
        <v>54</v>
      </c>
      <c r="AN362">
        <v>1</v>
      </c>
      <c r="AO362">
        <v>1</v>
      </c>
      <c r="AP362">
        <v>1</v>
      </c>
      <c r="AQ362">
        <v>1.7956419825439791</v>
      </c>
      <c r="AR362">
        <v>0</v>
      </c>
      <c r="AS362">
        <v>0</v>
      </c>
      <c r="AT362">
        <v>4972</v>
      </c>
      <c r="AU362">
        <v>3.6965311199696074</v>
      </c>
      <c r="AV362">
        <v>0</v>
      </c>
      <c r="AW362">
        <v>0</v>
      </c>
      <c r="AX362">
        <v>0</v>
      </c>
      <c r="AY362">
        <v>1</v>
      </c>
      <c r="AZ362">
        <f t="shared" si="121"/>
        <v>0</v>
      </c>
      <c r="BA362">
        <f t="shared" si="122"/>
        <v>0.88012218045112756</v>
      </c>
      <c r="BB362">
        <v>0</v>
      </c>
      <c r="BC362" t="s">
        <v>555</v>
      </c>
      <c r="BD362">
        <v>0</v>
      </c>
      <c r="BE362">
        <v>0</v>
      </c>
      <c r="BF362">
        <v>4125</v>
      </c>
      <c r="BG362" t="b">
        <f t="shared" si="123"/>
        <v>0</v>
      </c>
      <c r="BH362">
        <v>0</v>
      </c>
      <c r="BI362">
        <v>0</v>
      </c>
      <c r="BJ362">
        <f t="shared" si="124"/>
        <v>0</v>
      </c>
      <c r="BK362">
        <f t="shared" si="125"/>
        <v>0</v>
      </c>
      <c r="BL362">
        <f t="shared" si="126"/>
        <v>0</v>
      </c>
      <c r="BM362">
        <f t="shared" si="127"/>
        <v>0</v>
      </c>
      <c r="BN362">
        <f t="shared" si="128"/>
        <v>0</v>
      </c>
      <c r="BO362">
        <f t="shared" si="129"/>
        <v>0</v>
      </c>
      <c r="BP362">
        <v>0</v>
      </c>
      <c r="BQ362">
        <f t="shared" si="130"/>
        <v>0</v>
      </c>
      <c r="BR362">
        <f t="shared" si="131"/>
        <v>0</v>
      </c>
      <c r="BS362">
        <v>2</v>
      </c>
      <c r="BT362">
        <v>0</v>
      </c>
      <c r="BU362" t="str">
        <f t="shared" si="112"/>
        <v>2017辽宁省</v>
      </c>
      <c r="BV362">
        <v>1</v>
      </c>
      <c r="BW362">
        <v>1</v>
      </c>
    </row>
    <row r="363" spans="1:75" x14ac:dyDescent="0.3">
      <c r="A363">
        <v>2014</v>
      </c>
      <c r="B363" t="s">
        <v>110</v>
      </c>
      <c r="C363" t="s">
        <v>918</v>
      </c>
      <c r="D363" t="s">
        <v>1618</v>
      </c>
      <c r="E363" t="s">
        <v>24</v>
      </c>
      <c r="F363">
        <v>211402011</v>
      </c>
      <c r="G363" t="s">
        <v>1619</v>
      </c>
      <c r="H363" t="s">
        <v>120</v>
      </c>
      <c r="I363" t="s">
        <v>426</v>
      </c>
      <c r="J363">
        <v>26.703703703703699</v>
      </c>
      <c r="K363">
        <v>1.4265715005604416</v>
      </c>
      <c r="L363" t="str">
        <f t="shared" si="113"/>
        <v>2015葫芦岛市</v>
      </c>
      <c r="M363">
        <v>23</v>
      </c>
      <c r="N363">
        <f t="shared" si="114"/>
        <v>1.3617278360175928</v>
      </c>
      <c r="O363">
        <v>0.443</v>
      </c>
      <c r="P363">
        <v>6.8582667319698212</v>
      </c>
      <c r="Q363">
        <v>4.4474836301193621</v>
      </c>
      <c r="R363">
        <v>0.16547192353643969</v>
      </c>
      <c r="S363">
        <v>0.48745519713261648</v>
      </c>
      <c r="T363">
        <v>2.4482424126344391</v>
      </c>
      <c r="U363" t="s">
        <v>5076</v>
      </c>
      <c r="V363">
        <v>1</v>
      </c>
      <c r="W363" t="s">
        <v>110</v>
      </c>
      <c r="X363">
        <v>2013</v>
      </c>
      <c r="Y363" t="s">
        <v>4875</v>
      </c>
      <c r="Z363">
        <v>13.142857142857142</v>
      </c>
      <c r="AA363">
        <f t="shared" si="110"/>
        <v>1.1186897873312984</v>
      </c>
      <c r="AB363">
        <v>6.0714285714285712</v>
      </c>
      <c r="AC363">
        <f t="shared" si="115"/>
        <v>0.78329089003605468</v>
      </c>
      <c r="AD363" t="s">
        <v>5286</v>
      </c>
      <c r="AE363">
        <v>11</v>
      </c>
      <c r="AF363">
        <f t="shared" si="116"/>
        <v>1.0413926851582251</v>
      </c>
      <c r="AG363">
        <v>0</v>
      </c>
      <c r="AH363" t="e">
        <f t="shared" si="117"/>
        <v>#NUM!</v>
      </c>
      <c r="AI363">
        <f t="shared" si="118"/>
        <v>1.1948051948051948</v>
      </c>
      <c r="AJ363">
        <f t="shared" si="111"/>
        <v>2.1428571428571423</v>
      </c>
      <c r="AK363" t="e">
        <f t="shared" si="119"/>
        <v>#DIV/0!</v>
      </c>
      <c r="AL363">
        <f t="shared" si="120"/>
        <v>6.0714285714285712</v>
      </c>
      <c r="AM363">
        <v>56</v>
      </c>
      <c r="AN363">
        <v>1</v>
      </c>
      <c r="AO363">
        <v>1</v>
      </c>
      <c r="AP363">
        <v>4</v>
      </c>
      <c r="AQ363">
        <v>1.426571500560442</v>
      </c>
      <c r="AR363">
        <v>0</v>
      </c>
      <c r="AS363">
        <v>0</v>
      </c>
      <c r="AT363">
        <v>4043</v>
      </c>
      <c r="AU363">
        <v>3.6067037413336744</v>
      </c>
      <c r="AV363">
        <v>0</v>
      </c>
      <c r="AW363">
        <v>0</v>
      </c>
      <c r="AX363">
        <v>1</v>
      </c>
      <c r="AY363">
        <v>0</v>
      </c>
      <c r="AZ363">
        <f t="shared" si="121"/>
        <v>1.1948051948051948</v>
      </c>
      <c r="BA363">
        <f t="shared" si="122"/>
        <v>0</v>
      </c>
      <c r="BB363">
        <v>0</v>
      </c>
      <c r="BC363" t="s">
        <v>5286</v>
      </c>
      <c r="BD363">
        <v>0</v>
      </c>
      <c r="BE363">
        <v>0</v>
      </c>
      <c r="BF363">
        <v>3824</v>
      </c>
      <c r="BG363" t="b">
        <f t="shared" si="123"/>
        <v>0</v>
      </c>
      <c r="BH363">
        <v>0</v>
      </c>
      <c r="BI363">
        <v>0</v>
      </c>
      <c r="BJ363">
        <f t="shared" si="124"/>
        <v>0</v>
      </c>
      <c r="BK363">
        <f t="shared" si="125"/>
        <v>0</v>
      </c>
      <c r="BL363">
        <f t="shared" si="126"/>
        <v>0</v>
      </c>
      <c r="BM363">
        <f t="shared" si="127"/>
        <v>0</v>
      </c>
      <c r="BN363">
        <f t="shared" si="128"/>
        <v>0</v>
      </c>
      <c r="BO363">
        <f t="shared" si="129"/>
        <v>0</v>
      </c>
      <c r="BP363">
        <v>0</v>
      </c>
      <c r="BQ363">
        <f t="shared" si="130"/>
        <v>0</v>
      </c>
      <c r="BR363">
        <f t="shared" si="131"/>
        <v>0</v>
      </c>
      <c r="BS363">
        <v>1</v>
      </c>
      <c r="BT363">
        <v>0</v>
      </c>
      <c r="BU363" t="str">
        <f t="shared" si="112"/>
        <v>2013辽宁省</v>
      </c>
      <c r="BV363">
        <v>0</v>
      </c>
      <c r="BW363">
        <v>0</v>
      </c>
    </row>
    <row r="364" spans="1:75" x14ac:dyDescent="0.3">
      <c r="A364">
        <v>2015</v>
      </c>
      <c r="B364" t="s">
        <v>110</v>
      </c>
      <c r="C364" t="s">
        <v>918</v>
      </c>
      <c r="D364" t="s">
        <v>1620</v>
      </c>
      <c r="E364" t="s">
        <v>24</v>
      </c>
      <c r="F364">
        <v>211402015</v>
      </c>
      <c r="G364" t="s">
        <v>1621</v>
      </c>
      <c r="H364" t="s">
        <v>120</v>
      </c>
      <c r="I364" t="s">
        <v>121</v>
      </c>
      <c r="J364">
        <v>23</v>
      </c>
      <c r="K364">
        <v>1.3617278360175928</v>
      </c>
      <c r="L364" t="str">
        <f t="shared" si="113"/>
        <v>2016葫芦岛市</v>
      </c>
      <c r="M364">
        <v>46.769230769230766</v>
      </c>
      <c r="N364">
        <f t="shared" si="114"/>
        <v>1.6699602269658982</v>
      </c>
      <c r="O364">
        <v>0.41139999997222859</v>
      </c>
      <c r="P364">
        <v>6.857433397857303</v>
      </c>
      <c r="Q364">
        <v>4.4498793386232016</v>
      </c>
      <c r="R364">
        <v>0.17468124037328439</v>
      </c>
      <c r="S364">
        <v>0.34457822170062219</v>
      </c>
      <c r="T364">
        <v>2.4473131088235678</v>
      </c>
      <c r="U364" t="s">
        <v>5251</v>
      </c>
      <c r="V364">
        <v>2</v>
      </c>
      <c r="W364" t="s">
        <v>895</v>
      </c>
      <c r="X364">
        <v>2014</v>
      </c>
      <c r="Y364" t="s">
        <v>1622</v>
      </c>
      <c r="Z364">
        <v>7.4074074074074066</v>
      </c>
      <c r="AA364">
        <f t="shared" si="110"/>
        <v>0.86966623150499378</v>
      </c>
      <c r="AB364">
        <v>0</v>
      </c>
      <c r="AC364" t="e">
        <f t="shared" si="115"/>
        <v>#NUM!</v>
      </c>
      <c r="AD364" t="s">
        <v>426</v>
      </c>
      <c r="AE364">
        <v>26.703703703703699</v>
      </c>
      <c r="AF364">
        <f t="shared" si="116"/>
        <v>1.4265715005604416</v>
      </c>
      <c r="AG364">
        <v>20.727272727272727</v>
      </c>
      <c r="AH364">
        <f t="shared" si="117"/>
        <v>1.3165421618422288</v>
      </c>
      <c r="AI364">
        <f t="shared" si="118"/>
        <v>0.27739251040221918</v>
      </c>
      <c r="AJ364">
        <f t="shared" si="111"/>
        <v>-19.296296296296291</v>
      </c>
      <c r="AK364">
        <f t="shared" si="119"/>
        <v>0</v>
      </c>
      <c r="AL364">
        <f t="shared" si="120"/>
        <v>-20.727272727272727</v>
      </c>
      <c r="AM364">
        <v>55</v>
      </c>
      <c r="AN364">
        <v>0</v>
      </c>
      <c r="AO364">
        <v>1</v>
      </c>
      <c r="AP364">
        <v>1</v>
      </c>
      <c r="AQ364">
        <v>1.3617278360175931</v>
      </c>
      <c r="AR364">
        <v>0</v>
      </c>
      <c r="AS364">
        <v>0</v>
      </c>
      <c r="AT364">
        <v>4378</v>
      </c>
      <c r="AU364">
        <v>3.641275757231913</v>
      </c>
      <c r="AV364">
        <v>1</v>
      </c>
      <c r="AW364">
        <v>1</v>
      </c>
      <c r="AX364">
        <v>0</v>
      </c>
      <c r="AY364">
        <v>1</v>
      </c>
      <c r="AZ364">
        <f t="shared" si="121"/>
        <v>0</v>
      </c>
      <c r="BA364">
        <f t="shared" si="122"/>
        <v>0.27739251040221918</v>
      </c>
      <c r="BB364">
        <v>0</v>
      </c>
      <c r="BC364" t="s">
        <v>426</v>
      </c>
      <c r="BD364">
        <v>0</v>
      </c>
      <c r="BE364">
        <v>0</v>
      </c>
      <c r="BF364">
        <v>4043</v>
      </c>
      <c r="BG364" t="b">
        <f t="shared" si="123"/>
        <v>0</v>
      </c>
      <c r="BH364">
        <v>0</v>
      </c>
      <c r="BI364">
        <v>0</v>
      </c>
      <c r="BJ364">
        <f t="shared" si="124"/>
        <v>1</v>
      </c>
      <c r="BK364">
        <f t="shared" si="125"/>
        <v>1</v>
      </c>
      <c r="BL364">
        <f t="shared" si="126"/>
        <v>0</v>
      </c>
      <c r="BM364">
        <f t="shared" si="127"/>
        <v>0</v>
      </c>
      <c r="BN364">
        <f t="shared" si="128"/>
        <v>1</v>
      </c>
      <c r="BO364">
        <f t="shared" si="129"/>
        <v>1</v>
      </c>
      <c r="BP364">
        <v>0</v>
      </c>
      <c r="BQ364">
        <f t="shared" si="130"/>
        <v>0</v>
      </c>
      <c r="BR364">
        <f t="shared" si="131"/>
        <v>0</v>
      </c>
      <c r="BS364">
        <v>1</v>
      </c>
      <c r="BT364">
        <v>1</v>
      </c>
      <c r="BU364" t="str">
        <f t="shared" si="112"/>
        <v>2014辽宁省</v>
      </c>
      <c r="BV364">
        <v>1</v>
      </c>
      <c r="BW364">
        <v>0</v>
      </c>
    </row>
    <row r="365" spans="1:75" x14ac:dyDescent="0.3">
      <c r="A365">
        <v>2016</v>
      </c>
      <c r="B365" t="s">
        <v>110</v>
      </c>
      <c r="C365" t="s">
        <v>918</v>
      </c>
      <c r="D365" t="s">
        <v>1620</v>
      </c>
      <c r="E365" t="s">
        <v>24</v>
      </c>
      <c r="F365">
        <v>211402015</v>
      </c>
      <c r="G365" t="s">
        <v>1621</v>
      </c>
      <c r="H365" t="s">
        <v>120</v>
      </c>
      <c r="I365" t="s">
        <v>431</v>
      </c>
      <c r="J365">
        <v>46.769230769230766</v>
      </c>
      <c r="K365">
        <v>1.6699602269658982</v>
      </c>
      <c r="L365" t="str">
        <f t="shared" si="113"/>
        <v>2017葫芦岛市</v>
      </c>
      <c r="M365">
        <v>57.238805970149251</v>
      </c>
      <c r="N365">
        <f t="shared" si="114"/>
        <v>1.7576905655841732</v>
      </c>
      <c r="O365">
        <v>0.34760000003089508</v>
      </c>
      <c r="P365">
        <v>6.8111403599208726</v>
      </c>
      <c r="Q365">
        <v>4.4039265648312682</v>
      </c>
      <c r="R365">
        <v>0.1641954581602898</v>
      </c>
      <c r="S365">
        <v>0.32514131328304702</v>
      </c>
      <c r="T365">
        <v>2.447158031342219</v>
      </c>
      <c r="U365" t="s">
        <v>5247</v>
      </c>
      <c r="V365">
        <v>2</v>
      </c>
      <c r="W365" t="s">
        <v>895</v>
      </c>
      <c r="X365">
        <v>2014</v>
      </c>
      <c r="Y365" t="s">
        <v>1622</v>
      </c>
      <c r="Z365">
        <v>7.4074074074074066</v>
      </c>
      <c r="AA365">
        <f t="shared" si="110"/>
        <v>0.86966623150499378</v>
      </c>
      <c r="AB365">
        <v>0</v>
      </c>
      <c r="AC365" t="e">
        <f t="shared" si="115"/>
        <v>#NUM!</v>
      </c>
      <c r="AD365" t="s">
        <v>426</v>
      </c>
      <c r="AE365">
        <v>26.703703703703699</v>
      </c>
      <c r="AF365">
        <f t="shared" si="116"/>
        <v>1.4265715005604416</v>
      </c>
      <c r="AG365">
        <v>20.727272727272727</v>
      </c>
      <c r="AH365">
        <f t="shared" si="117"/>
        <v>1.3165421618422288</v>
      </c>
      <c r="AI365">
        <f t="shared" si="118"/>
        <v>0.27739251040221918</v>
      </c>
      <c r="AJ365">
        <f t="shared" si="111"/>
        <v>-19.296296296296291</v>
      </c>
      <c r="AK365">
        <f t="shared" si="119"/>
        <v>0</v>
      </c>
      <c r="AL365">
        <f t="shared" si="120"/>
        <v>-20.727272727272727</v>
      </c>
      <c r="AM365">
        <v>56</v>
      </c>
      <c r="AN365">
        <v>0</v>
      </c>
      <c r="AO365">
        <v>1</v>
      </c>
      <c r="AP365">
        <v>2</v>
      </c>
      <c r="AQ365">
        <v>1.669960226965898</v>
      </c>
      <c r="AR365">
        <v>0</v>
      </c>
      <c r="AS365">
        <v>0</v>
      </c>
      <c r="AT365">
        <v>4807</v>
      </c>
      <c r="AU365">
        <v>3.6818741221286468</v>
      </c>
      <c r="AV365">
        <v>1</v>
      </c>
      <c r="AW365">
        <v>0</v>
      </c>
      <c r="AX365">
        <v>0</v>
      </c>
      <c r="AY365">
        <v>1</v>
      </c>
      <c r="AZ365">
        <f t="shared" si="121"/>
        <v>0</v>
      </c>
      <c r="BA365">
        <f t="shared" si="122"/>
        <v>0.27739251040221918</v>
      </c>
      <c r="BB365">
        <v>1</v>
      </c>
      <c r="BC365" t="s">
        <v>121</v>
      </c>
      <c r="BD365">
        <v>0</v>
      </c>
      <c r="BE365">
        <v>0</v>
      </c>
      <c r="BF365">
        <v>4378</v>
      </c>
      <c r="BG365" t="b">
        <f t="shared" si="123"/>
        <v>0</v>
      </c>
      <c r="BH365">
        <v>0</v>
      </c>
      <c r="BI365">
        <v>0</v>
      </c>
      <c r="BJ365">
        <f t="shared" si="124"/>
        <v>1</v>
      </c>
      <c r="BK365">
        <f t="shared" si="125"/>
        <v>0</v>
      </c>
      <c r="BL365">
        <f t="shared" si="126"/>
        <v>0</v>
      </c>
      <c r="BM365">
        <f t="shared" si="127"/>
        <v>0</v>
      </c>
      <c r="BN365">
        <f t="shared" si="128"/>
        <v>1</v>
      </c>
      <c r="BO365">
        <f t="shared" si="129"/>
        <v>0</v>
      </c>
      <c r="BP365">
        <v>0</v>
      </c>
      <c r="BQ365">
        <f t="shared" si="130"/>
        <v>1</v>
      </c>
      <c r="BR365">
        <f t="shared" si="131"/>
        <v>1</v>
      </c>
      <c r="BS365">
        <v>1</v>
      </c>
      <c r="BT365">
        <v>1</v>
      </c>
      <c r="BU365" t="str">
        <f t="shared" si="112"/>
        <v>2015辽宁省</v>
      </c>
      <c r="BV365">
        <v>1</v>
      </c>
      <c r="BW365">
        <v>1</v>
      </c>
    </row>
    <row r="366" spans="1:75" x14ac:dyDescent="0.3">
      <c r="A366">
        <v>2017</v>
      </c>
      <c r="B366" t="s">
        <v>110</v>
      </c>
      <c r="C366" t="s">
        <v>918</v>
      </c>
      <c r="D366" t="s">
        <v>1623</v>
      </c>
      <c r="E366" t="s">
        <v>24</v>
      </c>
      <c r="F366">
        <v>211402017</v>
      </c>
      <c r="G366" t="s">
        <v>1624</v>
      </c>
      <c r="H366" t="s">
        <v>120</v>
      </c>
      <c r="I366" t="s">
        <v>1625</v>
      </c>
      <c r="J366">
        <v>57.238805970149251</v>
      </c>
      <c r="K366">
        <v>1.7576905655841732</v>
      </c>
      <c r="L366" t="str">
        <f t="shared" si="113"/>
        <v>2018葫芦岛市</v>
      </c>
      <c r="M366">
        <v>56.095890410958908</v>
      </c>
      <c r="N366">
        <f t="shared" si="114"/>
        <v>1.7489310459759815</v>
      </c>
      <c r="O366">
        <v>0.3960611528067976</v>
      </c>
      <c r="P366">
        <v>6.8560639533330994</v>
      </c>
      <c r="Q366">
        <v>4.4496018045961394</v>
      </c>
      <c r="R366">
        <v>0.16286012244766609</v>
      </c>
      <c r="S366">
        <v>0.36605526637596741</v>
      </c>
      <c r="T366">
        <v>2.4424797690644491</v>
      </c>
      <c r="U366" t="s">
        <v>4929</v>
      </c>
      <c r="V366">
        <v>2</v>
      </c>
      <c r="W366" t="s">
        <v>794</v>
      </c>
      <c r="X366">
        <v>2016</v>
      </c>
      <c r="Y366" t="s">
        <v>800</v>
      </c>
      <c r="Z366">
        <v>31.923076923076923</v>
      </c>
      <c r="AA366">
        <f t="shared" si="110"/>
        <v>1.504104744405256</v>
      </c>
      <c r="AB366">
        <v>26.891891891891891</v>
      </c>
      <c r="AC366">
        <f t="shared" si="115"/>
        <v>1.4296213566787304</v>
      </c>
      <c r="AD366" t="s">
        <v>431</v>
      </c>
      <c r="AE366">
        <v>46.769230769230766</v>
      </c>
      <c r="AF366">
        <f t="shared" si="116"/>
        <v>1.6699602269658982</v>
      </c>
      <c r="AG366">
        <v>58.378378378378379</v>
      </c>
      <c r="AH366">
        <f t="shared" si="117"/>
        <v>1.7662520270839359</v>
      </c>
      <c r="AI366">
        <f t="shared" si="118"/>
        <v>0.68256578947368429</v>
      </c>
      <c r="AJ366">
        <f t="shared" si="111"/>
        <v>-14.846153846153843</v>
      </c>
      <c r="AK366">
        <f t="shared" si="119"/>
        <v>0.46064814814814814</v>
      </c>
      <c r="AL366">
        <f t="shared" si="120"/>
        <v>-31.486486486486488</v>
      </c>
      <c r="AM366">
        <v>54</v>
      </c>
      <c r="AN366">
        <v>1</v>
      </c>
      <c r="AO366">
        <v>1</v>
      </c>
      <c r="AP366">
        <v>1</v>
      </c>
      <c r="AQ366">
        <v>1.757690565584173</v>
      </c>
      <c r="AR366">
        <v>0</v>
      </c>
      <c r="AS366">
        <v>0</v>
      </c>
      <c r="AT366">
        <v>3193</v>
      </c>
      <c r="AU366">
        <v>3.5041989185394451</v>
      </c>
      <c r="AV366">
        <v>1</v>
      </c>
      <c r="AW366">
        <v>0</v>
      </c>
      <c r="AX366">
        <v>0</v>
      </c>
      <c r="AY366">
        <v>1</v>
      </c>
      <c r="AZ366">
        <f t="shared" si="121"/>
        <v>0</v>
      </c>
      <c r="BA366">
        <f t="shared" si="122"/>
        <v>0.68256578947368429</v>
      </c>
      <c r="BB366">
        <v>1</v>
      </c>
      <c r="BC366" t="s">
        <v>431</v>
      </c>
      <c r="BD366">
        <v>0</v>
      </c>
      <c r="BE366">
        <v>0</v>
      </c>
      <c r="BF366">
        <v>4807</v>
      </c>
      <c r="BG366" t="b">
        <f t="shared" si="123"/>
        <v>0</v>
      </c>
      <c r="BH366">
        <v>0</v>
      </c>
      <c r="BI366">
        <v>0</v>
      </c>
      <c r="BJ366">
        <f t="shared" si="124"/>
        <v>1</v>
      </c>
      <c r="BK366">
        <f t="shared" si="125"/>
        <v>0</v>
      </c>
      <c r="BL366">
        <f t="shared" si="126"/>
        <v>0</v>
      </c>
      <c r="BM366">
        <f t="shared" si="127"/>
        <v>0</v>
      </c>
      <c r="BN366">
        <f t="shared" si="128"/>
        <v>1</v>
      </c>
      <c r="BO366">
        <f t="shared" si="129"/>
        <v>0</v>
      </c>
      <c r="BP366">
        <v>0</v>
      </c>
      <c r="BQ366">
        <f t="shared" si="130"/>
        <v>1</v>
      </c>
      <c r="BR366">
        <f t="shared" si="131"/>
        <v>1</v>
      </c>
      <c r="BS366">
        <v>1</v>
      </c>
      <c r="BT366">
        <v>1</v>
      </c>
      <c r="BU366" t="str">
        <f t="shared" si="112"/>
        <v>2016辽宁省</v>
      </c>
      <c r="BV366">
        <v>1</v>
      </c>
      <c r="BW366">
        <v>1</v>
      </c>
    </row>
    <row r="367" spans="1:75" x14ac:dyDescent="0.3">
      <c r="A367">
        <v>2018</v>
      </c>
      <c r="B367" t="s">
        <v>110</v>
      </c>
      <c r="C367" t="s">
        <v>918</v>
      </c>
      <c r="D367" t="s">
        <v>1623</v>
      </c>
      <c r="E367" t="s">
        <v>24</v>
      </c>
      <c r="F367">
        <v>211402017</v>
      </c>
      <c r="G367" t="s">
        <v>1624</v>
      </c>
      <c r="H367" t="s">
        <v>120</v>
      </c>
      <c r="I367" t="s">
        <v>1626</v>
      </c>
      <c r="J367">
        <v>56.095890410958908</v>
      </c>
      <c r="K367">
        <v>1.7489310459759815</v>
      </c>
      <c r="L367" t="str">
        <f t="shared" si="113"/>
        <v>2019葫芦岛市</v>
      </c>
      <c r="M367">
        <v>24.166666666666664</v>
      </c>
      <c r="N367">
        <f t="shared" si="114"/>
        <v>1.3832167518513312</v>
      </c>
      <c r="O367">
        <v>0.42280000002460683</v>
      </c>
      <c r="P367">
        <v>6.9099751991846734</v>
      </c>
      <c r="Q367">
        <v>4.5053128082219196</v>
      </c>
      <c r="R367">
        <v>0.13296970002351441</v>
      </c>
      <c r="S367">
        <v>0.34543694783163692</v>
      </c>
      <c r="T367">
        <v>2.4409090820652182</v>
      </c>
      <c r="U367" t="s">
        <v>5363</v>
      </c>
      <c r="V367">
        <v>2</v>
      </c>
      <c r="W367" t="s">
        <v>794</v>
      </c>
      <c r="X367">
        <v>2016</v>
      </c>
      <c r="Y367" t="s">
        <v>800</v>
      </c>
      <c r="Z367">
        <v>31.923076923076923</v>
      </c>
      <c r="AA367">
        <f t="shared" si="110"/>
        <v>1.504104744405256</v>
      </c>
      <c r="AB367">
        <v>26.891891891891891</v>
      </c>
      <c r="AC367">
        <f t="shared" si="115"/>
        <v>1.4296213566787304</v>
      </c>
      <c r="AD367" t="s">
        <v>431</v>
      </c>
      <c r="AE367">
        <v>46.769230769230766</v>
      </c>
      <c r="AF367">
        <f t="shared" si="116"/>
        <v>1.6699602269658982</v>
      </c>
      <c r="AG367">
        <v>58.378378378378379</v>
      </c>
      <c r="AH367">
        <f t="shared" si="117"/>
        <v>1.7662520270839359</v>
      </c>
      <c r="AI367">
        <f t="shared" si="118"/>
        <v>0.68256578947368429</v>
      </c>
      <c r="AJ367">
        <f t="shared" si="111"/>
        <v>-14.846153846153843</v>
      </c>
      <c r="AK367">
        <f t="shared" si="119"/>
        <v>0.46064814814814814</v>
      </c>
      <c r="AL367">
        <f t="shared" si="120"/>
        <v>-31.486486486486488</v>
      </c>
      <c r="AM367">
        <v>55</v>
      </c>
      <c r="AN367">
        <v>1</v>
      </c>
      <c r="AO367">
        <v>1</v>
      </c>
      <c r="AP367">
        <v>2</v>
      </c>
      <c r="AQ367">
        <v>1.748931045975981</v>
      </c>
      <c r="AR367">
        <v>0</v>
      </c>
      <c r="AS367">
        <v>0</v>
      </c>
      <c r="AT367">
        <v>3516</v>
      </c>
      <c r="AU367">
        <v>3.5460488664017342</v>
      </c>
      <c r="AV367">
        <v>0</v>
      </c>
      <c r="AW367">
        <v>0</v>
      </c>
      <c r="AX367">
        <v>0</v>
      </c>
      <c r="AY367">
        <v>1</v>
      </c>
      <c r="AZ367">
        <f t="shared" si="121"/>
        <v>0</v>
      </c>
      <c r="BA367">
        <f t="shared" si="122"/>
        <v>0.68256578947368429</v>
      </c>
      <c r="BB367">
        <v>0</v>
      </c>
      <c r="BC367" t="s">
        <v>1625</v>
      </c>
      <c r="BD367">
        <v>0</v>
      </c>
      <c r="BE367">
        <v>0</v>
      </c>
      <c r="BF367">
        <v>3193</v>
      </c>
      <c r="BG367" t="b">
        <f t="shared" si="123"/>
        <v>0</v>
      </c>
      <c r="BH367">
        <v>0</v>
      </c>
      <c r="BI367">
        <v>0</v>
      </c>
      <c r="BJ367">
        <f t="shared" si="124"/>
        <v>0</v>
      </c>
      <c r="BK367">
        <f t="shared" si="125"/>
        <v>0</v>
      </c>
      <c r="BL367">
        <f t="shared" si="126"/>
        <v>0</v>
      </c>
      <c r="BM367">
        <f t="shared" si="127"/>
        <v>0</v>
      </c>
      <c r="BN367">
        <f t="shared" si="128"/>
        <v>0</v>
      </c>
      <c r="BO367">
        <f t="shared" si="129"/>
        <v>0</v>
      </c>
      <c r="BP367">
        <v>0</v>
      </c>
      <c r="BQ367">
        <f t="shared" si="130"/>
        <v>0</v>
      </c>
      <c r="BR367">
        <f t="shared" si="131"/>
        <v>0</v>
      </c>
      <c r="BS367">
        <v>2</v>
      </c>
      <c r="BT367">
        <v>0</v>
      </c>
      <c r="BU367" t="str">
        <f t="shared" si="112"/>
        <v>2017辽宁省</v>
      </c>
      <c r="BV367">
        <v>1</v>
      </c>
      <c r="BW367">
        <v>1</v>
      </c>
    </row>
    <row r="368" spans="1:75" x14ac:dyDescent="0.3">
      <c r="A368">
        <v>2019</v>
      </c>
      <c r="B368" t="s">
        <v>110</v>
      </c>
      <c r="C368" t="s">
        <v>918</v>
      </c>
      <c r="D368" t="s">
        <v>1623</v>
      </c>
      <c r="E368" t="s">
        <v>24</v>
      </c>
      <c r="F368">
        <v>211402017</v>
      </c>
      <c r="G368" t="s">
        <v>1624</v>
      </c>
      <c r="H368" t="s">
        <v>120</v>
      </c>
      <c r="I368" t="s">
        <v>1627</v>
      </c>
      <c r="J368">
        <v>24.166666666666661</v>
      </c>
      <c r="K368">
        <v>1.3832167518513312</v>
      </c>
      <c r="L368" t="str">
        <f t="shared" si="113"/>
        <v>2020葫芦岛市</v>
      </c>
      <c r="M368">
        <v>59.3</v>
      </c>
      <c r="N368">
        <f t="shared" si="114"/>
        <v>1.7730546933642626</v>
      </c>
      <c r="O368">
        <v>0.3745</v>
      </c>
      <c r="P368">
        <v>6.9068735347220702</v>
      </c>
      <c r="Q368">
        <v>4.5024544332438916</v>
      </c>
      <c r="R368">
        <v>0.14303664963624141</v>
      </c>
      <c r="S368">
        <v>0.33936162074893611</v>
      </c>
      <c r="T368">
        <v>2.4409090820652182</v>
      </c>
      <c r="U368" t="s">
        <v>5364</v>
      </c>
      <c r="V368">
        <v>2</v>
      </c>
      <c r="W368" t="s">
        <v>794</v>
      </c>
      <c r="X368">
        <v>2016</v>
      </c>
      <c r="Y368" t="s">
        <v>800</v>
      </c>
      <c r="Z368">
        <v>31.923076923076923</v>
      </c>
      <c r="AA368">
        <f t="shared" si="110"/>
        <v>1.504104744405256</v>
      </c>
      <c r="AB368">
        <v>26.891891891891891</v>
      </c>
      <c r="AC368">
        <f t="shared" si="115"/>
        <v>1.4296213566787304</v>
      </c>
      <c r="AD368" t="s">
        <v>431</v>
      </c>
      <c r="AE368">
        <v>46.769230769230766</v>
      </c>
      <c r="AF368">
        <f t="shared" si="116"/>
        <v>1.6699602269658982</v>
      </c>
      <c r="AG368">
        <v>58.378378378378379</v>
      </c>
      <c r="AH368">
        <f t="shared" si="117"/>
        <v>1.7662520270839359</v>
      </c>
      <c r="AI368">
        <f t="shared" si="118"/>
        <v>0.68256578947368429</v>
      </c>
      <c r="AJ368">
        <f t="shared" si="111"/>
        <v>-14.846153846153843</v>
      </c>
      <c r="AK368">
        <f t="shared" si="119"/>
        <v>0.46064814814814814</v>
      </c>
      <c r="AL368">
        <f t="shared" si="120"/>
        <v>-31.486486486486488</v>
      </c>
      <c r="AM368">
        <v>56</v>
      </c>
      <c r="AN368">
        <v>1</v>
      </c>
      <c r="AO368">
        <v>1</v>
      </c>
      <c r="AP368">
        <v>3</v>
      </c>
      <c r="AQ368">
        <v>1.383216751851331</v>
      </c>
      <c r="AR368">
        <v>0</v>
      </c>
      <c r="AS368">
        <v>0</v>
      </c>
      <c r="AT368">
        <v>3326</v>
      </c>
      <c r="AU368">
        <v>3.5219222448835006</v>
      </c>
      <c r="AV368">
        <v>0</v>
      </c>
      <c r="AW368">
        <v>0</v>
      </c>
      <c r="AX368">
        <v>0</v>
      </c>
      <c r="AY368">
        <v>1</v>
      </c>
      <c r="AZ368">
        <f t="shared" si="121"/>
        <v>0</v>
      </c>
      <c r="BA368">
        <f t="shared" si="122"/>
        <v>0.68256578947368429</v>
      </c>
      <c r="BB368">
        <v>0</v>
      </c>
      <c r="BC368" t="s">
        <v>1626</v>
      </c>
      <c r="BD368">
        <v>0</v>
      </c>
      <c r="BE368">
        <v>0</v>
      </c>
      <c r="BF368">
        <v>3516</v>
      </c>
      <c r="BG368" t="b">
        <f t="shared" si="123"/>
        <v>0</v>
      </c>
      <c r="BH368">
        <v>0</v>
      </c>
      <c r="BI368">
        <v>0</v>
      </c>
      <c r="BJ368">
        <f t="shared" si="124"/>
        <v>0</v>
      </c>
      <c r="BK368">
        <f t="shared" si="125"/>
        <v>0</v>
      </c>
      <c r="BL368">
        <f t="shared" si="126"/>
        <v>0</v>
      </c>
      <c r="BM368">
        <f t="shared" si="127"/>
        <v>0</v>
      </c>
      <c r="BN368">
        <f t="shared" si="128"/>
        <v>0</v>
      </c>
      <c r="BO368">
        <f t="shared" si="129"/>
        <v>0</v>
      </c>
      <c r="BP368">
        <v>0</v>
      </c>
      <c r="BQ368">
        <f t="shared" si="130"/>
        <v>0</v>
      </c>
      <c r="BR368">
        <f t="shared" si="131"/>
        <v>0</v>
      </c>
      <c r="BS368">
        <v>2</v>
      </c>
      <c r="BT368">
        <v>0</v>
      </c>
      <c r="BU368" t="str">
        <f t="shared" si="112"/>
        <v>2018辽宁省</v>
      </c>
      <c r="BV368">
        <v>2</v>
      </c>
      <c r="BW368">
        <v>0</v>
      </c>
    </row>
    <row r="369" spans="1:75" x14ac:dyDescent="0.3">
      <c r="A369">
        <v>2020</v>
      </c>
      <c r="B369" t="s">
        <v>110</v>
      </c>
      <c r="C369" t="s">
        <v>918</v>
      </c>
      <c r="D369" t="s">
        <v>1623</v>
      </c>
      <c r="E369" t="s">
        <v>24</v>
      </c>
      <c r="F369">
        <v>211402017</v>
      </c>
      <c r="G369" t="s">
        <v>1624</v>
      </c>
      <c r="H369" t="s">
        <v>120</v>
      </c>
      <c r="I369" t="s">
        <v>1628</v>
      </c>
      <c r="J369">
        <v>59.3</v>
      </c>
      <c r="K369">
        <v>1.7730546933642626</v>
      </c>
      <c r="L369" t="str">
        <f t="shared" si="113"/>
        <v>2021葫芦岛市</v>
      </c>
      <c r="M369">
        <v>44.21</v>
      </c>
      <c r="N369">
        <f t="shared" si="114"/>
        <v>1.645520514905874</v>
      </c>
      <c r="O369">
        <v>0.3377</v>
      </c>
      <c r="P369">
        <v>6.8864907251724823</v>
      </c>
      <c r="Q369">
        <v>4.4985035306787582</v>
      </c>
      <c r="R369">
        <v>0.14504362520981051</v>
      </c>
      <c r="S369">
        <v>0.27397159858737791</v>
      </c>
      <c r="T369">
        <v>2.4369573306694501</v>
      </c>
      <c r="U369" t="s">
        <v>5359</v>
      </c>
      <c r="V369">
        <v>2</v>
      </c>
      <c r="W369" t="s">
        <v>794</v>
      </c>
      <c r="X369">
        <v>2016</v>
      </c>
      <c r="Y369" t="s">
        <v>800</v>
      </c>
      <c r="Z369">
        <v>31.923076923076923</v>
      </c>
      <c r="AA369">
        <f t="shared" si="110"/>
        <v>1.504104744405256</v>
      </c>
      <c r="AB369">
        <v>26.891891891891891</v>
      </c>
      <c r="AC369">
        <f t="shared" si="115"/>
        <v>1.4296213566787304</v>
      </c>
      <c r="AD369" t="s">
        <v>431</v>
      </c>
      <c r="AE369">
        <v>46.769230769230766</v>
      </c>
      <c r="AF369">
        <f t="shared" si="116"/>
        <v>1.6699602269658982</v>
      </c>
      <c r="AG369">
        <v>58.378378378378379</v>
      </c>
      <c r="AH369">
        <f t="shared" si="117"/>
        <v>1.7662520270839359</v>
      </c>
      <c r="AI369">
        <f t="shared" si="118"/>
        <v>0.68256578947368429</v>
      </c>
      <c r="AJ369">
        <f t="shared" si="111"/>
        <v>-14.846153846153843</v>
      </c>
      <c r="AK369">
        <f t="shared" si="119"/>
        <v>0.46064814814814814</v>
      </c>
      <c r="AL369">
        <f t="shared" si="120"/>
        <v>-31.486486486486488</v>
      </c>
      <c r="AM369">
        <v>57</v>
      </c>
      <c r="AN369">
        <v>1</v>
      </c>
      <c r="AO369">
        <v>1</v>
      </c>
      <c r="AP369">
        <v>4</v>
      </c>
      <c r="AQ369">
        <v>1.773054693364263</v>
      </c>
      <c r="AR369">
        <v>0</v>
      </c>
      <c r="AS369">
        <v>0</v>
      </c>
      <c r="AT369">
        <v>3831</v>
      </c>
      <c r="AU369">
        <v>3.5833121519830775</v>
      </c>
      <c r="AV369">
        <v>0</v>
      </c>
      <c r="AW369">
        <v>0</v>
      </c>
      <c r="AX369">
        <v>0</v>
      </c>
      <c r="AY369">
        <v>1</v>
      </c>
      <c r="AZ369">
        <f t="shared" si="121"/>
        <v>0</v>
      </c>
      <c r="BA369">
        <f t="shared" si="122"/>
        <v>0.68256578947368429</v>
      </c>
      <c r="BB369">
        <v>0</v>
      </c>
      <c r="BC369" t="s">
        <v>1627</v>
      </c>
      <c r="BD369">
        <v>0</v>
      </c>
      <c r="BE369">
        <v>0</v>
      </c>
      <c r="BF369">
        <v>3326</v>
      </c>
      <c r="BG369" t="b">
        <f t="shared" si="123"/>
        <v>1</v>
      </c>
      <c r="BH369">
        <v>0</v>
      </c>
      <c r="BI369">
        <v>0</v>
      </c>
      <c r="BJ369">
        <f t="shared" si="124"/>
        <v>0</v>
      </c>
      <c r="BK369">
        <f t="shared" si="125"/>
        <v>0</v>
      </c>
      <c r="BL369">
        <f t="shared" si="126"/>
        <v>0</v>
      </c>
      <c r="BM369">
        <f t="shared" si="127"/>
        <v>0</v>
      </c>
      <c r="BN369">
        <f t="shared" si="128"/>
        <v>0</v>
      </c>
      <c r="BO369">
        <f t="shared" si="129"/>
        <v>0</v>
      </c>
      <c r="BP369">
        <v>0</v>
      </c>
      <c r="BQ369">
        <f t="shared" si="130"/>
        <v>0</v>
      </c>
      <c r="BR369">
        <f t="shared" si="131"/>
        <v>0</v>
      </c>
      <c r="BS369">
        <v>0</v>
      </c>
      <c r="BT369">
        <v>0</v>
      </c>
      <c r="BU369" t="str">
        <f t="shared" si="112"/>
        <v>2019辽宁省</v>
      </c>
      <c r="BV369">
        <v>2</v>
      </c>
      <c r="BW369">
        <v>0</v>
      </c>
    </row>
    <row r="370" spans="1:75" x14ac:dyDescent="0.3">
      <c r="A370">
        <v>2021</v>
      </c>
      <c r="B370" t="s">
        <v>110</v>
      </c>
      <c r="C370" t="s">
        <v>918</v>
      </c>
      <c r="D370" t="s">
        <v>919</v>
      </c>
      <c r="E370" t="s">
        <v>24</v>
      </c>
      <c r="F370">
        <v>211402021</v>
      </c>
      <c r="G370" t="s">
        <v>920</v>
      </c>
      <c r="H370" t="s">
        <v>120</v>
      </c>
      <c r="I370" t="s">
        <v>921</v>
      </c>
      <c r="J370">
        <v>44.21</v>
      </c>
      <c r="K370">
        <v>1.645520514905874</v>
      </c>
      <c r="L370" t="str">
        <f t="shared" si="113"/>
        <v>2022葫芦岛市</v>
      </c>
      <c r="M370">
        <v>55.14</v>
      </c>
      <c r="N370">
        <f t="shared" si="114"/>
        <v>1.741466761769755</v>
      </c>
      <c r="O370">
        <v>0.36699999999999999</v>
      </c>
      <c r="P370">
        <v>6.9253120914996504</v>
      </c>
      <c r="Q370">
        <v>4.5418661828445641</v>
      </c>
      <c r="R370">
        <v>0.14449762559786181</v>
      </c>
      <c r="S370">
        <v>0.273718453519331</v>
      </c>
      <c r="T370">
        <v>2.4329692908744058</v>
      </c>
      <c r="U370" t="s">
        <v>4999</v>
      </c>
      <c r="V370">
        <v>2</v>
      </c>
      <c r="W370" t="s">
        <v>424</v>
      </c>
      <c r="X370">
        <v>2020</v>
      </c>
      <c r="Y370" t="s">
        <v>434</v>
      </c>
      <c r="Z370">
        <v>46.64</v>
      </c>
      <c r="AA370">
        <f t="shared" si="110"/>
        <v>1.6687585417509576</v>
      </c>
      <c r="AB370">
        <v>47.647058823529413</v>
      </c>
      <c r="AC370">
        <f t="shared" si="115"/>
        <v>1.6780360975003759</v>
      </c>
      <c r="AD370" t="s">
        <v>1628</v>
      </c>
      <c r="AE370">
        <v>59.3</v>
      </c>
      <c r="AF370">
        <f t="shared" si="116"/>
        <v>1.7730546933642626</v>
      </c>
      <c r="AG370">
        <v>73.82352941176471</v>
      </c>
      <c r="AH370">
        <f t="shared" si="117"/>
        <v>1.8681948044387831</v>
      </c>
      <c r="AI370">
        <f t="shared" si="118"/>
        <v>0.78650927487352451</v>
      </c>
      <c r="AJ370">
        <f t="shared" si="111"/>
        <v>-12.659999999999997</v>
      </c>
      <c r="AK370">
        <f t="shared" si="119"/>
        <v>0.64541832669322707</v>
      </c>
      <c r="AL370">
        <f t="shared" si="120"/>
        <v>-26.176470588235297</v>
      </c>
      <c r="AM370">
        <v>49</v>
      </c>
      <c r="AN370">
        <v>1</v>
      </c>
      <c r="AO370">
        <v>1</v>
      </c>
      <c r="AP370">
        <v>1</v>
      </c>
      <c r="AQ370">
        <v>1.645520514905874</v>
      </c>
      <c r="AR370">
        <v>0</v>
      </c>
      <c r="AS370">
        <v>0</v>
      </c>
      <c r="AT370">
        <v>4254</v>
      </c>
      <c r="AU370">
        <v>3.62879748556671</v>
      </c>
      <c r="AV370">
        <v>0</v>
      </c>
      <c r="AW370">
        <v>0</v>
      </c>
      <c r="AX370">
        <v>0</v>
      </c>
      <c r="AY370">
        <v>1</v>
      </c>
      <c r="AZ370">
        <f t="shared" si="121"/>
        <v>0</v>
      </c>
      <c r="BA370">
        <f t="shared" si="122"/>
        <v>0.78650927487352451</v>
      </c>
      <c r="BB370">
        <v>0</v>
      </c>
      <c r="BC370" t="s">
        <v>1628</v>
      </c>
      <c r="BD370">
        <v>0</v>
      </c>
      <c r="BE370">
        <v>0</v>
      </c>
      <c r="BF370">
        <v>3831</v>
      </c>
      <c r="BG370" t="b">
        <f t="shared" si="123"/>
        <v>0</v>
      </c>
      <c r="BH370">
        <v>0</v>
      </c>
      <c r="BI370">
        <v>0</v>
      </c>
      <c r="BJ370">
        <f t="shared" si="124"/>
        <v>0</v>
      </c>
      <c r="BK370">
        <f t="shared" si="125"/>
        <v>0</v>
      </c>
      <c r="BL370">
        <f t="shared" si="126"/>
        <v>0</v>
      </c>
      <c r="BM370">
        <f t="shared" si="127"/>
        <v>0</v>
      </c>
      <c r="BN370">
        <f t="shared" si="128"/>
        <v>0</v>
      </c>
      <c r="BO370">
        <f t="shared" si="129"/>
        <v>0</v>
      </c>
      <c r="BP370">
        <v>0</v>
      </c>
      <c r="BQ370">
        <f t="shared" si="130"/>
        <v>0</v>
      </c>
      <c r="BR370">
        <f t="shared" si="131"/>
        <v>0</v>
      </c>
      <c r="BS370">
        <v>0</v>
      </c>
      <c r="BT370">
        <v>0</v>
      </c>
      <c r="BU370" t="str">
        <f t="shared" si="112"/>
        <v>2020辽宁省</v>
      </c>
      <c r="BV370">
        <v>0</v>
      </c>
      <c r="BW370">
        <v>0</v>
      </c>
    </row>
    <row r="371" spans="1:75" x14ac:dyDescent="0.3">
      <c r="A371">
        <v>2022</v>
      </c>
      <c r="B371" t="s">
        <v>110</v>
      </c>
      <c r="C371" t="s">
        <v>918</v>
      </c>
      <c r="D371" t="s">
        <v>937</v>
      </c>
      <c r="E371" t="s">
        <v>24</v>
      </c>
      <c r="F371">
        <v>211402022</v>
      </c>
      <c r="G371" t="s">
        <v>938</v>
      </c>
      <c r="H371" t="s">
        <v>120</v>
      </c>
      <c r="I371" t="s">
        <v>939</v>
      </c>
      <c r="J371">
        <v>55.14</v>
      </c>
      <c r="K371">
        <v>1.741466761769755</v>
      </c>
      <c r="L371" t="str">
        <f t="shared" si="113"/>
        <v>2023葫芦岛市</v>
      </c>
      <c r="M371">
        <v>44.73</v>
      </c>
      <c r="N371">
        <f t="shared" si="114"/>
        <v>1.6505988981726569</v>
      </c>
      <c r="O371">
        <v>0.37409999999999999</v>
      </c>
      <c r="P371">
        <v>5.9400181550076629</v>
      </c>
      <c r="Q371">
        <v>4.5629824285081124</v>
      </c>
      <c r="R371">
        <v>0.14709276437929741</v>
      </c>
      <c r="S371">
        <v>0.26081031644008329</v>
      </c>
      <c r="T371">
        <v>2.4313637641589869</v>
      </c>
      <c r="U371" t="s">
        <v>5354</v>
      </c>
      <c r="V371">
        <v>1</v>
      </c>
      <c r="W371" t="s">
        <v>110</v>
      </c>
      <c r="X371">
        <v>2021</v>
      </c>
      <c r="Y371" t="s">
        <v>4999</v>
      </c>
      <c r="Z371">
        <v>45.526428571428575</v>
      </c>
      <c r="AA371">
        <f t="shared" si="110"/>
        <v>1.6582635823846787</v>
      </c>
      <c r="AB371">
        <v>47.82878151260504</v>
      </c>
      <c r="AC371">
        <f t="shared" si="115"/>
        <v>1.6796893169143523</v>
      </c>
      <c r="AD371" t="s">
        <v>921</v>
      </c>
      <c r="AE371">
        <v>44.21</v>
      </c>
      <c r="AF371">
        <f t="shared" si="116"/>
        <v>1.645520514905874</v>
      </c>
      <c r="AG371">
        <v>57.941176470588239</v>
      </c>
      <c r="AH371">
        <f t="shared" si="117"/>
        <v>1.7629873091193378</v>
      </c>
      <c r="AI371">
        <f t="shared" si="118"/>
        <v>1.0297767150289205</v>
      </c>
      <c r="AJ371">
        <f t="shared" si="111"/>
        <v>1.3164285714285739</v>
      </c>
      <c r="AK371">
        <f t="shared" si="119"/>
        <v>0.82547135605511235</v>
      </c>
      <c r="AL371">
        <f t="shared" si="120"/>
        <v>-10.112394957983199</v>
      </c>
      <c r="AM371">
        <v>53</v>
      </c>
      <c r="AN371">
        <v>1</v>
      </c>
      <c r="AO371">
        <v>1</v>
      </c>
      <c r="AP371">
        <v>1</v>
      </c>
      <c r="AQ371">
        <v>1.741466761769755</v>
      </c>
      <c r="AR371">
        <v>0</v>
      </c>
      <c r="AS371">
        <v>0</v>
      </c>
      <c r="AT371">
        <v>4788</v>
      </c>
      <c r="AU371">
        <v>3.6801541417343731</v>
      </c>
      <c r="AV371">
        <v>0</v>
      </c>
      <c r="AW371">
        <v>0</v>
      </c>
      <c r="AX371">
        <v>1</v>
      </c>
      <c r="AY371">
        <v>0</v>
      </c>
      <c r="AZ371">
        <f t="shared" si="121"/>
        <v>1.0297767150289205</v>
      </c>
      <c r="BA371">
        <f t="shared" si="122"/>
        <v>0</v>
      </c>
      <c r="BB371">
        <v>0</v>
      </c>
      <c r="BC371" t="s">
        <v>921</v>
      </c>
      <c r="BD371">
        <v>0</v>
      </c>
      <c r="BE371">
        <v>0</v>
      </c>
      <c r="BF371">
        <v>4254</v>
      </c>
      <c r="BG371" t="b">
        <f t="shared" si="123"/>
        <v>0</v>
      </c>
      <c r="BH371">
        <v>0</v>
      </c>
      <c r="BI371">
        <v>0</v>
      </c>
      <c r="BJ371">
        <f t="shared" si="124"/>
        <v>0</v>
      </c>
      <c r="BK371">
        <f t="shared" si="125"/>
        <v>0</v>
      </c>
      <c r="BL371">
        <f t="shared" si="126"/>
        <v>0</v>
      </c>
      <c r="BM371">
        <f t="shared" si="127"/>
        <v>0</v>
      </c>
      <c r="BN371">
        <f t="shared" si="128"/>
        <v>0</v>
      </c>
      <c r="BO371">
        <f t="shared" si="129"/>
        <v>0</v>
      </c>
      <c r="BP371">
        <v>0</v>
      </c>
      <c r="BQ371">
        <f t="shared" si="130"/>
        <v>0</v>
      </c>
      <c r="BR371">
        <f t="shared" si="131"/>
        <v>0</v>
      </c>
      <c r="BS371">
        <v>0</v>
      </c>
      <c r="BT371">
        <v>0</v>
      </c>
      <c r="BU371" t="str">
        <f t="shared" si="112"/>
        <v>2021辽宁省</v>
      </c>
      <c r="BV371">
        <v>0</v>
      </c>
      <c r="BW371">
        <v>0</v>
      </c>
    </row>
    <row r="372" spans="1:75" x14ac:dyDescent="0.3">
      <c r="A372">
        <v>2017</v>
      </c>
      <c r="B372" t="s">
        <v>183</v>
      </c>
      <c r="C372" t="s">
        <v>1108</v>
      </c>
      <c r="D372" t="s">
        <v>4635</v>
      </c>
      <c r="E372" t="s">
        <v>24</v>
      </c>
      <c r="F372">
        <v>220102017</v>
      </c>
      <c r="G372" t="s">
        <v>4636</v>
      </c>
      <c r="H372" t="s">
        <v>209</v>
      </c>
      <c r="I372" t="s">
        <v>4637</v>
      </c>
      <c r="J372">
        <v>46.119402985074629</v>
      </c>
      <c r="K372">
        <v>1.6638836767240082</v>
      </c>
      <c r="L372" t="str">
        <f t="shared" si="113"/>
        <v>2018长春市</v>
      </c>
      <c r="M372">
        <v>54.589041095890416</v>
      </c>
      <c r="N372">
        <f t="shared" si="114"/>
        <v>1.7371054656116753</v>
      </c>
      <c r="O372">
        <v>0.49149218246685822</v>
      </c>
      <c r="P372">
        <v>7.8182962330631849</v>
      </c>
      <c r="Q372">
        <v>4.9422462292443079</v>
      </c>
      <c r="R372">
        <v>0.1522390261693799</v>
      </c>
      <c r="S372">
        <v>0.51394842311598488</v>
      </c>
      <c r="T372">
        <v>2.8744818176994671</v>
      </c>
      <c r="U372" t="s">
        <v>4884</v>
      </c>
      <c r="V372">
        <v>1</v>
      </c>
      <c r="W372" t="s">
        <v>183</v>
      </c>
      <c r="X372">
        <v>2016</v>
      </c>
      <c r="Y372" t="s">
        <v>5153</v>
      </c>
      <c r="Z372">
        <v>32.52403846153846</v>
      </c>
      <c r="AA372">
        <f t="shared" si="110"/>
        <v>1.5122044659708802</v>
      </c>
      <c r="AB372">
        <v>28.48817567567567</v>
      </c>
      <c r="AC372">
        <f t="shared" si="115"/>
        <v>1.4546646388023003</v>
      </c>
      <c r="AD372" t="s">
        <v>4634</v>
      </c>
      <c r="AE372">
        <v>22.76923076923077</v>
      </c>
      <c r="AF372">
        <f t="shared" si="116"/>
        <v>1.3573483587521018</v>
      </c>
      <c r="AG372">
        <v>13.243243243243242</v>
      </c>
      <c r="AH372">
        <f t="shared" si="117"/>
        <v>1.1219943559615186</v>
      </c>
      <c r="AI372">
        <f t="shared" si="118"/>
        <v>1.4284206081081079</v>
      </c>
      <c r="AJ372">
        <f t="shared" si="111"/>
        <v>9.7548076923076898</v>
      </c>
      <c r="AK372">
        <f t="shared" si="119"/>
        <v>2.1511479591836733</v>
      </c>
      <c r="AL372">
        <f t="shared" si="120"/>
        <v>15.244932432432428</v>
      </c>
      <c r="AM372">
        <v>54</v>
      </c>
      <c r="AN372">
        <v>1</v>
      </c>
      <c r="AO372">
        <v>1</v>
      </c>
      <c r="AP372">
        <v>1</v>
      </c>
      <c r="AQ372">
        <v>1.6638836767240079</v>
      </c>
      <c r="AR372">
        <v>0</v>
      </c>
      <c r="AS372">
        <v>0</v>
      </c>
      <c r="AT372">
        <v>4584</v>
      </c>
      <c r="AU372">
        <v>3.6612446089593336</v>
      </c>
      <c r="AV372">
        <v>0</v>
      </c>
      <c r="AW372">
        <v>0</v>
      </c>
      <c r="AX372">
        <v>1</v>
      </c>
      <c r="AY372">
        <v>0</v>
      </c>
      <c r="AZ372">
        <f t="shared" si="121"/>
        <v>1.4284206081081079</v>
      </c>
      <c r="BA372">
        <f t="shared" si="122"/>
        <v>0</v>
      </c>
      <c r="BB372">
        <v>0</v>
      </c>
      <c r="BC372" t="s">
        <v>4634</v>
      </c>
      <c r="BD372">
        <v>0</v>
      </c>
      <c r="BE372">
        <v>0</v>
      </c>
      <c r="BF372">
        <v>4509</v>
      </c>
      <c r="BG372" t="b">
        <f t="shared" si="123"/>
        <v>0</v>
      </c>
      <c r="BH372">
        <v>0</v>
      </c>
      <c r="BI372">
        <v>0</v>
      </c>
      <c r="BJ372">
        <f t="shared" si="124"/>
        <v>0</v>
      </c>
      <c r="BK372">
        <f t="shared" si="125"/>
        <v>0</v>
      </c>
      <c r="BL372">
        <f t="shared" si="126"/>
        <v>0</v>
      </c>
      <c r="BM372">
        <f t="shared" si="127"/>
        <v>0</v>
      </c>
      <c r="BN372">
        <f t="shared" si="128"/>
        <v>0</v>
      </c>
      <c r="BO372">
        <f t="shared" si="129"/>
        <v>0</v>
      </c>
      <c r="BP372">
        <v>0</v>
      </c>
      <c r="BQ372">
        <f t="shared" si="130"/>
        <v>0</v>
      </c>
      <c r="BR372">
        <f t="shared" si="131"/>
        <v>0</v>
      </c>
      <c r="BS372">
        <v>0</v>
      </c>
      <c r="BT372">
        <v>0</v>
      </c>
      <c r="BU372" t="str">
        <f t="shared" si="112"/>
        <v>2016吉林省</v>
      </c>
      <c r="BV372">
        <v>0</v>
      </c>
      <c r="BW372">
        <v>0</v>
      </c>
    </row>
    <row r="373" spans="1:75" x14ac:dyDescent="0.3">
      <c r="A373">
        <v>2018</v>
      </c>
      <c r="B373" t="s">
        <v>183</v>
      </c>
      <c r="C373" t="s">
        <v>1108</v>
      </c>
      <c r="D373" t="s">
        <v>4635</v>
      </c>
      <c r="E373" t="s">
        <v>24</v>
      </c>
      <c r="F373">
        <v>220102017</v>
      </c>
      <c r="G373" t="s">
        <v>4636</v>
      </c>
      <c r="H373" t="s">
        <v>209</v>
      </c>
      <c r="I373" t="s">
        <v>1386</v>
      </c>
      <c r="J373">
        <v>54.589041095890423</v>
      </c>
      <c r="K373">
        <v>1.7371054656116753</v>
      </c>
      <c r="L373" t="str">
        <f t="shared" si="113"/>
        <v>2019长春市</v>
      </c>
      <c r="M373">
        <v>60.681159420289852</v>
      </c>
      <c r="N373">
        <f t="shared" si="114"/>
        <v>1.7830538701539751</v>
      </c>
      <c r="O373">
        <v>0.48940000000278722</v>
      </c>
      <c r="P373">
        <v>7.8558649816505373</v>
      </c>
      <c r="Q373">
        <v>4.9807439962622286</v>
      </c>
      <c r="R373">
        <v>0.1559178252547205</v>
      </c>
      <c r="S373">
        <v>0.53448638100665868</v>
      </c>
      <c r="T373">
        <v>2.875639937004169</v>
      </c>
      <c r="U373" t="s">
        <v>5156</v>
      </c>
      <c r="V373">
        <v>1</v>
      </c>
      <c r="W373" t="s">
        <v>183</v>
      </c>
      <c r="X373">
        <v>2016</v>
      </c>
      <c r="Y373" t="s">
        <v>5153</v>
      </c>
      <c r="Z373">
        <v>32.52403846153846</v>
      </c>
      <c r="AA373">
        <f t="shared" si="110"/>
        <v>1.5122044659708802</v>
      </c>
      <c r="AB373">
        <v>28.48817567567567</v>
      </c>
      <c r="AC373">
        <f t="shared" si="115"/>
        <v>1.4546646388023003</v>
      </c>
      <c r="AD373" t="s">
        <v>4634</v>
      </c>
      <c r="AE373">
        <v>22.76923076923077</v>
      </c>
      <c r="AF373">
        <f t="shared" si="116"/>
        <v>1.3573483587521018</v>
      </c>
      <c r="AG373">
        <v>13.243243243243242</v>
      </c>
      <c r="AH373">
        <f t="shared" si="117"/>
        <v>1.1219943559615186</v>
      </c>
      <c r="AI373">
        <f t="shared" si="118"/>
        <v>1.4284206081081079</v>
      </c>
      <c r="AJ373">
        <f t="shared" si="111"/>
        <v>9.7548076923076898</v>
      </c>
      <c r="AK373">
        <f t="shared" si="119"/>
        <v>2.1511479591836733</v>
      </c>
      <c r="AL373">
        <f t="shared" si="120"/>
        <v>15.244932432432428</v>
      </c>
      <c r="AM373">
        <v>55</v>
      </c>
      <c r="AN373">
        <v>1</v>
      </c>
      <c r="AO373">
        <v>1</v>
      </c>
      <c r="AP373">
        <v>2</v>
      </c>
      <c r="AQ373">
        <v>1.7371054656116749</v>
      </c>
      <c r="AR373">
        <v>0</v>
      </c>
      <c r="AS373">
        <v>0</v>
      </c>
      <c r="AT373">
        <v>3888</v>
      </c>
      <c r="AU373">
        <v>3.5897262562542371</v>
      </c>
      <c r="AV373">
        <v>0</v>
      </c>
      <c r="AW373">
        <v>0</v>
      </c>
      <c r="AX373">
        <v>1</v>
      </c>
      <c r="AY373">
        <v>0</v>
      </c>
      <c r="AZ373">
        <f t="shared" si="121"/>
        <v>1.4284206081081079</v>
      </c>
      <c r="BA373">
        <f t="shared" si="122"/>
        <v>0</v>
      </c>
      <c r="BB373">
        <v>0</v>
      </c>
      <c r="BC373" t="s">
        <v>4637</v>
      </c>
      <c r="BD373">
        <v>0</v>
      </c>
      <c r="BE373">
        <v>0</v>
      </c>
      <c r="BF373">
        <v>4584</v>
      </c>
      <c r="BG373" t="b">
        <f t="shared" si="123"/>
        <v>0</v>
      </c>
      <c r="BH373">
        <v>1</v>
      </c>
      <c r="BI373">
        <v>1</v>
      </c>
      <c r="BJ373">
        <f t="shared" si="124"/>
        <v>1</v>
      </c>
      <c r="BK373">
        <f t="shared" si="125"/>
        <v>1</v>
      </c>
      <c r="BL373">
        <f t="shared" si="126"/>
        <v>1</v>
      </c>
      <c r="BM373">
        <f t="shared" si="127"/>
        <v>1</v>
      </c>
      <c r="BN373">
        <f t="shared" si="128"/>
        <v>1</v>
      </c>
      <c r="BO373">
        <f t="shared" si="129"/>
        <v>1</v>
      </c>
      <c r="BP373">
        <v>0</v>
      </c>
      <c r="BQ373">
        <f t="shared" si="130"/>
        <v>0</v>
      </c>
      <c r="BR373">
        <f t="shared" si="131"/>
        <v>0</v>
      </c>
      <c r="BS373">
        <v>1</v>
      </c>
      <c r="BT373">
        <v>0</v>
      </c>
      <c r="BU373" t="str">
        <f t="shared" si="112"/>
        <v>2017吉林省</v>
      </c>
      <c r="BV373">
        <v>0</v>
      </c>
      <c r="BW373">
        <v>0</v>
      </c>
    </row>
    <row r="374" spans="1:75" x14ac:dyDescent="0.3">
      <c r="A374">
        <v>2014</v>
      </c>
      <c r="B374" t="s">
        <v>183</v>
      </c>
      <c r="C374" t="s">
        <v>940</v>
      </c>
      <c r="D374" t="s">
        <v>1854</v>
      </c>
      <c r="E374" t="s">
        <v>24</v>
      </c>
      <c r="F374">
        <v>220202011</v>
      </c>
      <c r="G374" t="s">
        <v>1855</v>
      </c>
      <c r="H374" t="s">
        <v>191</v>
      </c>
      <c r="I374" t="s">
        <v>1856</v>
      </c>
      <c r="J374">
        <v>13.888888888888889</v>
      </c>
      <c r="K374">
        <v>1.1426675035687315</v>
      </c>
      <c r="L374" t="str">
        <f t="shared" si="113"/>
        <v>2015吉林市</v>
      </c>
      <c r="M374">
        <v>47.778333333333336</v>
      </c>
      <c r="N374">
        <f t="shared" si="114"/>
        <v>1.679230996046738</v>
      </c>
      <c r="O374">
        <v>0.46950000002101228</v>
      </c>
      <c r="P374">
        <v>7.3764967511529047</v>
      </c>
      <c r="Q374">
        <v>4.7446684268304358</v>
      </c>
      <c r="R374">
        <v>0.16703367539279809</v>
      </c>
      <c r="S374">
        <v>0.40077322343438287</v>
      </c>
      <c r="T374">
        <v>2.6311392502568109</v>
      </c>
      <c r="U374" t="s">
        <v>5365</v>
      </c>
      <c r="V374">
        <v>1</v>
      </c>
      <c r="W374" t="s">
        <v>183</v>
      </c>
      <c r="X374">
        <v>2013</v>
      </c>
      <c r="Y374" t="s">
        <v>5171</v>
      </c>
      <c r="Z374">
        <v>10.875</v>
      </c>
      <c r="AA374">
        <f t="shared" si="110"/>
        <v>1.0364292656266749</v>
      </c>
      <c r="AB374">
        <v>5</v>
      </c>
      <c r="AC374">
        <f t="shared" si="115"/>
        <v>0.69897000433601886</v>
      </c>
      <c r="AD374" t="s">
        <v>5221</v>
      </c>
      <c r="AE374">
        <v>12</v>
      </c>
      <c r="AF374">
        <f t="shared" si="116"/>
        <v>1.0791812460476249</v>
      </c>
      <c r="AG374">
        <v>6</v>
      </c>
      <c r="AH374">
        <f t="shared" si="117"/>
        <v>0.77815125038364363</v>
      </c>
      <c r="AI374">
        <f t="shared" si="118"/>
        <v>0.90625</v>
      </c>
      <c r="AJ374">
        <f t="shared" si="111"/>
        <v>-1.125</v>
      </c>
      <c r="AK374">
        <f t="shared" si="119"/>
        <v>0.83333333333333337</v>
      </c>
      <c r="AL374">
        <f t="shared" si="120"/>
        <v>-1</v>
      </c>
      <c r="AM374">
        <v>50</v>
      </c>
      <c r="AN374">
        <v>1</v>
      </c>
      <c r="AO374">
        <v>1</v>
      </c>
      <c r="AP374">
        <v>4</v>
      </c>
      <c r="AQ374">
        <v>1.142667503568731</v>
      </c>
      <c r="AR374">
        <v>0</v>
      </c>
      <c r="AS374">
        <v>0</v>
      </c>
      <c r="AT374">
        <v>4273</v>
      </c>
      <c r="AU374">
        <v>3.6307328928171967</v>
      </c>
      <c r="AV374">
        <v>0</v>
      </c>
      <c r="AW374">
        <v>0</v>
      </c>
      <c r="AX374">
        <v>0</v>
      </c>
      <c r="AY374">
        <v>1</v>
      </c>
      <c r="AZ374">
        <f t="shared" si="121"/>
        <v>0</v>
      </c>
      <c r="BA374">
        <f t="shared" si="122"/>
        <v>0.90625</v>
      </c>
      <c r="BB374">
        <v>0</v>
      </c>
      <c r="BC374" t="s">
        <v>5221</v>
      </c>
      <c r="BD374">
        <v>0</v>
      </c>
      <c r="BE374">
        <v>0</v>
      </c>
      <c r="BF374">
        <v>6371</v>
      </c>
      <c r="BG374" t="b">
        <f t="shared" si="123"/>
        <v>0</v>
      </c>
      <c r="BH374">
        <v>0</v>
      </c>
      <c r="BI374">
        <v>0</v>
      </c>
      <c r="BJ374">
        <f t="shared" si="124"/>
        <v>0</v>
      </c>
      <c r="BK374">
        <f t="shared" si="125"/>
        <v>0</v>
      </c>
      <c r="BL374">
        <f t="shared" si="126"/>
        <v>0</v>
      </c>
      <c r="BM374">
        <f t="shared" si="127"/>
        <v>0</v>
      </c>
      <c r="BN374">
        <f t="shared" si="128"/>
        <v>0</v>
      </c>
      <c r="BO374">
        <f t="shared" si="129"/>
        <v>0</v>
      </c>
      <c r="BP374">
        <v>1</v>
      </c>
      <c r="BQ374">
        <f t="shared" si="130"/>
        <v>1</v>
      </c>
      <c r="BR374">
        <f t="shared" si="131"/>
        <v>1</v>
      </c>
      <c r="BS374">
        <v>0</v>
      </c>
      <c r="BT374">
        <v>0</v>
      </c>
      <c r="BU374" t="str">
        <f t="shared" si="112"/>
        <v>2013吉林省</v>
      </c>
      <c r="BV374">
        <v>0</v>
      </c>
      <c r="BW374">
        <v>0</v>
      </c>
    </row>
    <row r="375" spans="1:75" x14ac:dyDescent="0.3">
      <c r="A375">
        <v>2016</v>
      </c>
      <c r="B375" t="s">
        <v>183</v>
      </c>
      <c r="C375" t="s">
        <v>940</v>
      </c>
      <c r="D375" t="s">
        <v>1857</v>
      </c>
      <c r="E375" t="s">
        <v>24</v>
      </c>
      <c r="F375">
        <v>220202015</v>
      </c>
      <c r="G375" t="s">
        <v>1858</v>
      </c>
      <c r="H375" t="s">
        <v>191</v>
      </c>
      <c r="I375" t="s">
        <v>1859</v>
      </c>
      <c r="J375">
        <v>66.15384615384616</v>
      </c>
      <c r="K375">
        <v>1.820555098936731</v>
      </c>
      <c r="L375" t="str">
        <f t="shared" si="113"/>
        <v>2017吉林市</v>
      </c>
      <c r="M375">
        <v>59.850746268656714</v>
      </c>
      <c r="N375">
        <f t="shared" si="114"/>
        <v>1.7770695699193559</v>
      </c>
      <c r="O375">
        <v>0.43019999999184838</v>
      </c>
      <c r="P375">
        <v>7.3897876731066043</v>
      </c>
      <c r="Q375">
        <v>4.7620630647821232</v>
      </c>
      <c r="R375">
        <v>0.16480830573452121</v>
      </c>
      <c r="S375">
        <v>0.35653939300848803</v>
      </c>
      <c r="T375">
        <v>2.6253124509616739</v>
      </c>
      <c r="U375" t="s">
        <v>5153</v>
      </c>
      <c r="V375">
        <v>2</v>
      </c>
      <c r="W375" t="s">
        <v>209</v>
      </c>
      <c r="X375">
        <v>2014</v>
      </c>
      <c r="Y375" t="s">
        <v>210</v>
      </c>
      <c r="Z375">
        <v>34.962962962962962</v>
      </c>
      <c r="AA375">
        <f t="shared" si="110"/>
        <v>1.5436082301390817</v>
      </c>
      <c r="AB375">
        <v>27.454545454545453</v>
      </c>
      <c r="AC375">
        <f t="shared" si="115"/>
        <v>1.4386142577989256</v>
      </c>
      <c r="AD375" t="s">
        <v>1856</v>
      </c>
      <c r="AE375">
        <v>13.888888888888888</v>
      </c>
      <c r="AF375">
        <f t="shared" si="116"/>
        <v>1.1426675035687315</v>
      </c>
      <c r="AG375">
        <v>7.2727272727272725</v>
      </c>
      <c r="AH375">
        <f t="shared" si="117"/>
        <v>0.86169730183371851</v>
      </c>
      <c r="AI375">
        <f t="shared" si="118"/>
        <v>2.5173333333333336</v>
      </c>
      <c r="AJ375">
        <f t="shared" si="111"/>
        <v>21.074074074074076</v>
      </c>
      <c r="AK375">
        <f t="shared" si="119"/>
        <v>3.7749999999999999</v>
      </c>
      <c r="AL375">
        <f t="shared" si="120"/>
        <v>20.18181818181818</v>
      </c>
      <c r="AM375">
        <v>54</v>
      </c>
      <c r="AN375">
        <v>0</v>
      </c>
      <c r="AO375">
        <v>1</v>
      </c>
      <c r="AP375">
        <v>2</v>
      </c>
      <c r="AQ375">
        <v>1.820555098936731</v>
      </c>
      <c r="AR375">
        <v>0</v>
      </c>
      <c r="AS375">
        <v>0</v>
      </c>
      <c r="AT375">
        <v>5021</v>
      </c>
      <c r="AU375">
        <v>3.7007902213743469</v>
      </c>
      <c r="AV375">
        <v>0</v>
      </c>
      <c r="AW375">
        <v>0</v>
      </c>
      <c r="AX375">
        <v>1</v>
      </c>
      <c r="AY375">
        <v>0</v>
      </c>
      <c r="AZ375">
        <f t="shared" si="121"/>
        <v>2.5173333333333336</v>
      </c>
      <c r="BA375">
        <f t="shared" si="122"/>
        <v>0</v>
      </c>
      <c r="BB375">
        <v>0</v>
      </c>
      <c r="BC375" t="s">
        <v>192</v>
      </c>
      <c r="BD375">
        <v>0</v>
      </c>
      <c r="BE375">
        <v>0</v>
      </c>
      <c r="BF375">
        <v>3788</v>
      </c>
      <c r="BG375" t="b">
        <f t="shared" si="123"/>
        <v>0</v>
      </c>
      <c r="BH375">
        <v>0</v>
      </c>
      <c r="BI375">
        <v>0</v>
      </c>
      <c r="BJ375">
        <f t="shared" si="124"/>
        <v>0</v>
      </c>
      <c r="BK375">
        <f t="shared" si="125"/>
        <v>0</v>
      </c>
      <c r="BL375">
        <f t="shared" si="126"/>
        <v>0</v>
      </c>
      <c r="BM375">
        <f t="shared" si="127"/>
        <v>0</v>
      </c>
      <c r="BN375">
        <f t="shared" si="128"/>
        <v>0</v>
      </c>
      <c r="BO375">
        <f t="shared" si="129"/>
        <v>0</v>
      </c>
      <c r="BP375">
        <v>0</v>
      </c>
      <c r="BQ375">
        <f t="shared" si="130"/>
        <v>0</v>
      </c>
      <c r="BR375">
        <f t="shared" si="131"/>
        <v>0</v>
      </c>
      <c r="BS375">
        <v>0</v>
      </c>
      <c r="BT375">
        <v>0</v>
      </c>
      <c r="BU375" t="str">
        <f t="shared" si="112"/>
        <v>2015吉林省</v>
      </c>
      <c r="BV375">
        <v>0</v>
      </c>
      <c r="BW375">
        <v>0</v>
      </c>
    </row>
    <row r="376" spans="1:75" x14ac:dyDescent="0.3">
      <c r="A376">
        <v>2017</v>
      </c>
      <c r="B376" t="s">
        <v>183</v>
      </c>
      <c r="C376" t="s">
        <v>940</v>
      </c>
      <c r="D376" t="s">
        <v>1857</v>
      </c>
      <c r="E376" t="s">
        <v>24</v>
      </c>
      <c r="F376">
        <v>220202015</v>
      </c>
      <c r="G376" t="s">
        <v>1858</v>
      </c>
      <c r="H376" t="s">
        <v>191</v>
      </c>
      <c r="I376" t="s">
        <v>1860</v>
      </c>
      <c r="J376">
        <v>59.850746268656707</v>
      </c>
      <c r="K376">
        <v>1.7770695699193557</v>
      </c>
      <c r="L376" t="str">
        <f t="shared" si="113"/>
        <v>2018吉林市</v>
      </c>
      <c r="M376">
        <v>57.945205479452056</v>
      </c>
      <c r="N376">
        <f t="shared" si="114"/>
        <v>1.7630175072545864</v>
      </c>
      <c r="O376">
        <v>0.38996428610330458</v>
      </c>
      <c r="P376">
        <v>7.367705042893717</v>
      </c>
      <c r="Q376">
        <v>4.7453480923842912</v>
      </c>
      <c r="R376">
        <v>0.15515786760899469</v>
      </c>
      <c r="S376">
        <v>0.26137713782818423</v>
      </c>
      <c r="T376">
        <v>2.618048096712092</v>
      </c>
      <c r="U376" t="s">
        <v>4884</v>
      </c>
      <c r="V376">
        <v>2</v>
      </c>
      <c r="W376" t="s">
        <v>209</v>
      </c>
      <c r="X376">
        <v>2014</v>
      </c>
      <c r="Y376" t="s">
        <v>210</v>
      </c>
      <c r="Z376">
        <v>34.962962962962962</v>
      </c>
      <c r="AA376">
        <f t="shared" si="110"/>
        <v>1.5436082301390817</v>
      </c>
      <c r="AB376">
        <v>27.454545454545453</v>
      </c>
      <c r="AC376">
        <f t="shared" si="115"/>
        <v>1.4386142577989256</v>
      </c>
      <c r="AD376" t="s">
        <v>1856</v>
      </c>
      <c r="AE376">
        <v>13.888888888888888</v>
      </c>
      <c r="AF376">
        <f t="shared" si="116"/>
        <v>1.1426675035687315</v>
      </c>
      <c r="AG376">
        <v>7.2727272727272725</v>
      </c>
      <c r="AH376">
        <f t="shared" si="117"/>
        <v>0.86169730183371851</v>
      </c>
      <c r="AI376">
        <f t="shared" si="118"/>
        <v>2.5173333333333336</v>
      </c>
      <c r="AJ376">
        <f t="shared" si="111"/>
        <v>21.074074074074076</v>
      </c>
      <c r="AK376">
        <f t="shared" si="119"/>
        <v>3.7749999999999999</v>
      </c>
      <c r="AL376">
        <f t="shared" si="120"/>
        <v>20.18181818181818</v>
      </c>
      <c r="AM376">
        <v>55</v>
      </c>
      <c r="AN376">
        <v>0</v>
      </c>
      <c r="AO376">
        <v>1</v>
      </c>
      <c r="AP376">
        <v>3</v>
      </c>
      <c r="AQ376">
        <v>1.7770695699193559</v>
      </c>
      <c r="AR376">
        <v>0</v>
      </c>
      <c r="AS376">
        <v>0</v>
      </c>
      <c r="AT376">
        <v>5163</v>
      </c>
      <c r="AU376">
        <v>3.7129021250472225</v>
      </c>
      <c r="AV376">
        <v>0</v>
      </c>
      <c r="AW376">
        <v>0</v>
      </c>
      <c r="AX376">
        <v>1</v>
      </c>
      <c r="AY376">
        <v>0</v>
      </c>
      <c r="AZ376">
        <f t="shared" si="121"/>
        <v>2.5173333333333336</v>
      </c>
      <c r="BA376">
        <f t="shared" si="122"/>
        <v>0</v>
      </c>
      <c r="BB376">
        <v>0</v>
      </c>
      <c r="BC376" t="s">
        <v>1859</v>
      </c>
      <c r="BD376">
        <v>0</v>
      </c>
      <c r="BE376">
        <v>0</v>
      </c>
      <c r="BF376">
        <v>5021</v>
      </c>
      <c r="BG376" t="b">
        <f t="shared" si="123"/>
        <v>0</v>
      </c>
      <c r="BH376">
        <v>0</v>
      </c>
      <c r="BI376">
        <v>0</v>
      </c>
      <c r="BJ376">
        <f t="shared" si="124"/>
        <v>0</v>
      </c>
      <c r="BK376">
        <f t="shared" si="125"/>
        <v>0</v>
      </c>
      <c r="BL376">
        <f t="shared" si="126"/>
        <v>0</v>
      </c>
      <c r="BM376">
        <f t="shared" si="127"/>
        <v>0</v>
      </c>
      <c r="BN376">
        <f t="shared" si="128"/>
        <v>0</v>
      </c>
      <c r="BO376">
        <f t="shared" si="129"/>
        <v>0</v>
      </c>
      <c r="BP376">
        <v>0</v>
      </c>
      <c r="BQ376">
        <f t="shared" si="130"/>
        <v>0</v>
      </c>
      <c r="BR376">
        <f t="shared" si="131"/>
        <v>0</v>
      </c>
      <c r="BS376">
        <v>0</v>
      </c>
      <c r="BT376">
        <v>0</v>
      </c>
      <c r="BU376" t="str">
        <f t="shared" si="112"/>
        <v>2016吉林省</v>
      </c>
      <c r="BV376">
        <v>0</v>
      </c>
      <c r="BW376">
        <v>0</v>
      </c>
    </row>
    <row r="377" spans="1:75" x14ac:dyDescent="0.3">
      <c r="A377">
        <v>2015</v>
      </c>
      <c r="B377" t="s">
        <v>183</v>
      </c>
      <c r="C377" t="s">
        <v>940</v>
      </c>
      <c r="D377" t="s">
        <v>1857</v>
      </c>
      <c r="E377" t="s">
        <v>24</v>
      </c>
      <c r="F377">
        <v>220202015</v>
      </c>
      <c r="G377" t="s">
        <v>1858</v>
      </c>
      <c r="H377" t="s">
        <v>191</v>
      </c>
      <c r="I377" t="s">
        <v>192</v>
      </c>
      <c r="J377">
        <v>47.778333333333343</v>
      </c>
      <c r="K377">
        <v>1.679230996046738</v>
      </c>
      <c r="L377" t="str">
        <f t="shared" si="113"/>
        <v>2016吉林市</v>
      </c>
      <c r="M377">
        <v>66.15384615384616</v>
      </c>
      <c r="N377">
        <f t="shared" si="114"/>
        <v>1.820555098936731</v>
      </c>
      <c r="O377">
        <v>0.45419999999999999</v>
      </c>
      <c r="P377">
        <v>7.379157886937465</v>
      </c>
      <c r="Q377">
        <v>4.7487770270719381</v>
      </c>
      <c r="R377">
        <v>0.1629294441119033</v>
      </c>
      <c r="S377">
        <v>0.36242619451527242</v>
      </c>
      <c r="T377">
        <v>2.6296542031541881</v>
      </c>
      <c r="U377" t="s">
        <v>5366</v>
      </c>
      <c r="V377">
        <v>2</v>
      </c>
      <c r="W377" t="s">
        <v>209</v>
      </c>
      <c r="X377">
        <v>2014</v>
      </c>
      <c r="Y377" t="s">
        <v>210</v>
      </c>
      <c r="Z377">
        <v>34.962962962962962</v>
      </c>
      <c r="AA377">
        <f t="shared" si="110"/>
        <v>1.5436082301390817</v>
      </c>
      <c r="AB377">
        <v>27.454545454545453</v>
      </c>
      <c r="AC377">
        <f t="shared" si="115"/>
        <v>1.4386142577989256</v>
      </c>
      <c r="AD377" t="s">
        <v>1856</v>
      </c>
      <c r="AE377">
        <v>13.888888888888888</v>
      </c>
      <c r="AF377">
        <f t="shared" si="116"/>
        <v>1.1426675035687315</v>
      </c>
      <c r="AG377">
        <v>7.2727272727272725</v>
      </c>
      <c r="AH377">
        <f t="shared" si="117"/>
        <v>0.86169730183371851</v>
      </c>
      <c r="AI377">
        <f t="shared" si="118"/>
        <v>2.5173333333333336</v>
      </c>
      <c r="AJ377">
        <f t="shared" si="111"/>
        <v>21.074074074074076</v>
      </c>
      <c r="AK377">
        <f t="shared" si="119"/>
        <v>3.7749999999999999</v>
      </c>
      <c r="AL377">
        <f t="shared" si="120"/>
        <v>20.18181818181818</v>
      </c>
      <c r="AM377">
        <v>53</v>
      </c>
      <c r="AN377">
        <v>0</v>
      </c>
      <c r="AO377">
        <v>1</v>
      </c>
      <c r="AP377">
        <v>1</v>
      </c>
      <c r="AQ377">
        <v>1.679230996046738</v>
      </c>
      <c r="AR377">
        <v>0</v>
      </c>
      <c r="AS377">
        <v>0</v>
      </c>
      <c r="AT377">
        <v>3788</v>
      </c>
      <c r="AU377">
        <v>3.578409970331236</v>
      </c>
      <c r="AV377">
        <v>0</v>
      </c>
      <c r="AW377">
        <v>0</v>
      </c>
      <c r="AX377">
        <v>1</v>
      </c>
      <c r="AY377">
        <v>0</v>
      </c>
      <c r="AZ377">
        <f t="shared" si="121"/>
        <v>2.5173333333333336</v>
      </c>
      <c r="BA377">
        <f t="shared" si="122"/>
        <v>0</v>
      </c>
      <c r="BB377">
        <v>0</v>
      </c>
      <c r="BC377" t="s">
        <v>1856</v>
      </c>
      <c r="BD377">
        <v>0</v>
      </c>
      <c r="BE377">
        <v>0</v>
      </c>
      <c r="BF377">
        <v>4273</v>
      </c>
      <c r="BG377" t="b">
        <f t="shared" si="123"/>
        <v>0</v>
      </c>
      <c r="BH377">
        <v>0</v>
      </c>
      <c r="BI377">
        <v>0</v>
      </c>
      <c r="BJ377">
        <f t="shared" si="124"/>
        <v>0</v>
      </c>
      <c r="BK377">
        <f t="shared" si="125"/>
        <v>0</v>
      </c>
      <c r="BL377">
        <f t="shared" si="126"/>
        <v>0</v>
      </c>
      <c r="BM377">
        <f t="shared" si="127"/>
        <v>0</v>
      </c>
      <c r="BN377">
        <f t="shared" si="128"/>
        <v>0</v>
      </c>
      <c r="BO377">
        <f t="shared" si="129"/>
        <v>0</v>
      </c>
      <c r="BP377">
        <v>0</v>
      </c>
      <c r="BQ377">
        <f t="shared" si="130"/>
        <v>0</v>
      </c>
      <c r="BR377">
        <f t="shared" si="131"/>
        <v>0</v>
      </c>
      <c r="BS377">
        <v>0</v>
      </c>
      <c r="BT377">
        <v>0</v>
      </c>
      <c r="BU377" t="str">
        <f t="shared" si="112"/>
        <v>2014吉林省</v>
      </c>
      <c r="BV377">
        <v>0</v>
      </c>
      <c r="BW377">
        <v>0</v>
      </c>
    </row>
    <row r="378" spans="1:75" x14ac:dyDescent="0.3">
      <c r="A378">
        <v>2018</v>
      </c>
      <c r="B378" t="s">
        <v>183</v>
      </c>
      <c r="C378" t="s">
        <v>940</v>
      </c>
      <c r="D378" t="s">
        <v>1861</v>
      </c>
      <c r="E378" t="s">
        <v>24</v>
      </c>
      <c r="F378">
        <v>220202018</v>
      </c>
      <c r="G378" t="s">
        <v>1862</v>
      </c>
      <c r="H378" t="s">
        <v>191</v>
      </c>
      <c r="I378" t="s">
        <v>196</v>
      </c>
      <c r="J378">
        <v>57.945205479452063</v>
      </c>
      <c r="K378">
        <v>1.7630175072545866</v>
      </c>
      <c r="L378" t="str">
        <f t="shared" si="113"/>
        <v>2019吉林市</v>
      </c>
      <c r="M378">
        <v>65.71014492753622</v>
      </c>
      <c r="N378">
        <f t="shared" si="114"/>
        <v>1.8176324250532432</v>
      </c>
      <c r="O378">
        <v>0.34530000000904881</v>
      </c>
      <c r="P378">
        <v>7.3444391592371634</v>
      </c>
      <c r="Q378">
        <v>4.7279639597358862</v>
      </c>
      <c r="R378">
        <v>0.15774835729620709</v>
      </c>
      <c r="S378">
        <v>0.25313174547534267</v>
      </c>
      <c r="T378">
        <v>2.6170003411208991</v>
      </c>
      <c r="U378" t="s">
        <v>5156</v>
      </c>
      <c r="V378">
        <v>1</v>
      </c>
      <c r="W378" t="s">
        <v>183</v>
      </c>
      <c r="X378">
        <v>2017</v>
      </c>
      <c r="Y378" t="s">
        <v>4884</v>
      </c>
      <c r="Z378">
        <v>41.963619402985074</v>
      </c>
      <c r="AA378">
        <f t="shared" si="110"/>
        <v>1.6228729394584571</v>
      </c>
      <c r="AB378">
        <v>45.965073529411761</v>
      </c>
      <c r="AC378">
        <f t="shared" si="115"/>
        <v>1.6624279591855067</v>
      </c>
      <c r="AD378" t="s">
        <v>1860</v>
      </c>
      <c r="AE378">
        <v>59.850746268656714</v>
      </c>
      <c r="AF378">
        <f t="shared" si="116"/>
        <v>1.7770695699193559</v>
      </c>
      <c r="AG378">
        <v>69.705882352941174</v>
      </c>
      <c r="AH378">
        <f t="shared" si="117"/>
        <v>1.8432694289678486</v>
      </c>
      <c r="AI378">
        <f t="shared" si="118"/>
        <v>0.70113778054862841</v>
      </c>
      <c r="AJ378">
        <f t="shared" si="111"/>
        <v>-17.88712686567164</v>
      </c>
      <c r="AK378">
        <f t="shared" si="119"/>
        <v>0.65941455696202533</v>
      </c>
      <c r="AL378">
        <f t="shared" si="120"/>
        <v>-23.740808823529413</v>
      </c>
      <c r="AM378">
        <v>49</v>
      </c>
      <c r="AN378">
        <v>1</v>
      </c>
      <c r="AO378">
        <v>1</v>
      </c>
      <c r="AP378">
        <v>1</v>
      </c>
      <c r="AQ378">
        <v>1.7630175072545871</v>
      </c>
      <c r="AR378">
        <v>0</v>
      </c>
      <c r="AS378">
        <v>0</v>
      </c>
      <c r="AT378">
        <v>4835</v>
      </c>
      <c r="AU378">
        <v>3.6843964784190204</v>
      </c>
      <c r="AV378">
        <v>0</v>
      </c>
      <c r="AW378">
        <v>0</v>
      </c>
      <c r="AX378">
        <v>0</v>
      </c>
      <c r="AY378">
        <v>1</v>
      </c>
      <c r="AZ378">
        <f t="shared" si="121"/>
        <v>0</v>
      </c>
      <c r="BA378">
        <f t="shared" si="122"/>
        <v>0.70113778054862841</v>
      </c>
      <c r="BB378">
        <v>0</v>
      </c>
      <c r="BC378" t="s">
        <v>1860</v>
      </c>
      <c r="BD378">
        <v>0</v>
      </c>
      <c r="BE378">
        <v>0</v>
      </c>
      <c r="BF378">
        <v>5163</v>
      </c>
      <c r="BG378" t="b">
        <f t="shared" si="123"/>
        <v>0</v>
      </c>
      <c r="BH378">
        <v>1</v>
      </c>
      <c r="BI378">
        <v>1</v>
      </c>
      <c r="BJ378">
        <f t="shared" si="124"/>
        <v>1</v>
      </c>
      <c r="BK378">
        <f t="shared" si="125"/>
        <v>1</v>
      </c>
      <c r="BL378">
        <f t="shared" si="126"/>
        <v>1</v>
      </c>
      <c r="BM378">
        <f t="shared" si="127"/>
        <v>1</v>
      </c>
      <c r="BN378">
        <f t="shared" si="128"/>
        <v>1</v>
      </c>
      <c r="BO378">
        <f t="shared" si="129"/>
        <v>1</v>
      </c>
      <c r="BP378">
        <v>0</v>
      </c>
      <c r="BQ378">
        <f t="shared" si="130"/>
        <v>0</v>
      </c>
      <c r="BR378">
        <f t="shared" si="131"/>
        <v>0</v>
      </c>
      <c r="BS378">
        <v>1</v>
      </c>
      <c r="BT378">
        <v>0</v>
      </c>
      <c r="BU378" t="str">
        <f t="shared" si="112"/>
        <v>2017吉林省</v>
      </c>
      <c r="BV378">
        <v>0</v>
      </c>
      <c r="BW378">
        <v>0</v>
      </c>
    </row>
    <row r="379" spans="1:75" x14ac:dyDescent="0.3">
      <c r="A379">
        <v>2019</v>
      </c>
      <c r="B379" t="s">
        <v>183</v>
      </c>
      <c r="C379" t="s">
        <v>940</v>
      </c>
      <c r="D379" t="s">
        <v>1861</v>
      </c>
      <c r="E379" t="s">
        <v>24</v>
      </c>
      <c r="F379">
        <v>220202018</v>
      </c>
      <c r="G379" t="s">
        <v>1862</v>
      </c>
      <c r="H379" t="s">
        <v>191</v>
      </c>
      <c r="I379" t="s">
        <v>944</v>
      </c>
      <c r="J379">
        <v>65.71014492753622</v>
      </c>
      <c r="K379">
        <v>1.8176324250532432</v>
      </c>
      <c r="L379" t="str">
        <f t="shared" si="113"/>
        <v>2020吉林市</v>
      </c>
      <c r="M379">
        <v>78.36</v>
      </c>
      <c r="N379">
        <f t="shared" si="114"/>
        <v>1.8940944273226987</v>
      </c>
      <c r="O379">
        <v>0.36009999999999998</v>
      </c>
      <c r="P379">
        <v>7.1513698502474607</v>
      </c>
      <c r="Q379">
        <v>4.5357370517302238</v>
      </c>
      <c r="R379">
        <v>0.12891671679335051</v>
      </c>
      <c r="S379">
        <v>0.2327341114262686</v>
      </c>
      <c r="T379">
        <v>2.614897216033135</v>
      </c>
      <c r="U379" t="s">
        <v>5019</v>
      </c>
      <c r="V379">
        <v>1</v>
      </c>
      <c r="W379" t="s">
        <v>183</v>
      </c>
      <c r="X379">
        <v>2017</v>
      </c>
      <c r="Y379" t="s">
        <v>4884</v>
      </c>
      <c r="Z379">
        <v>41.963619402985074</v>
      </c>
      <c r="AA379">
        <f t="shared" si="110"/>
        <v>1.6228729394584571</v>
      </c>
      <c r="AB379">
        <v>45.965073529411761</v>
      </c>
      <c r="AC379">
        <f t="shared" si="115"/>
        <v>1.6624279591855067</v>
      </c>
      <c r="AD379" t="s">
        <v>1860</v>
      </c>
      <c r="AE379">
        <v>59.850746268656714</v>
      </c>
      <c r="AF379">
        <f t="shared" si="116"/>
        <v>1.7770695699193559</v>
      </c>
      <c r="AG379">
        <v>69.705882352941174</v>
      </c>
      <c r="AH379">
        <f t="shared" si="117"/>
        <v>1.8432694289678486</v>
      </c>
      <c r="AI379">
        <f t="shared" si="118"/>
        <v>0.70113778054862841</v>
      </c>
      <c r="AJ379">
        <f t="shared" si="111"/>
        <v>-17.88712686567164</v>
      </c>
      <c r="AK379">
        <f t="shared" si="119"/>
        <v>0.65941455696202533</v>
      </c>
      <c r="AL379">
        <f t="shared" si="120"/>
        <v>-23.740808823529413</v>
      </c>
      <c r="AM379">
        <v>50</v>
      </c>
      <c r="AN379">
        <v>1</v>
      </c>
      <c r="AO379">
        <v>1</v>
      </c>
      <c r="AP379">
        <v>2</v>
      </c>
      <c r="AQ379">
        <v>1.817632425053243</v>
      </c>
      <c r="AR379">
        <v>1</v>
      </c>
      <c r="AS379">
        <v>1</v>
      </c>
      <c r="AT379">
        <v>5608</v>
      </c>
      <c r="AU379">
        <v>3.7488080049586023</v>
      </c>
      <c r="AV379">
        <v>0</v>
      </c>
      <c r="AW379">
        <v>0</v>
      </c>
      <c r="AX379">
        <v>0</v>
      </c>
      <c r="AY379">
        <v>1</v>
      </c>
      <c r="AZ379">
        <f t="shared" si="121"/>
        <v>0</v>
      </c>
      <c r="BA379">
        <f t="shared" si="122"/>
        <v>0.70113778054862841</v>
      </c>
      <c r="BB379">
        <v>0</v>
      </c>
      <c r="BC379" t="s">
        <v>196</v>
      </c>
      <c r="BD379">
        <v>0</v>
      </c>
      <c r="BE379">
        <v>0</v>
      </c>
      <c r="BF379">
        <v>4835</v>
      </c>
      <c r="BG379" t="b">
        <f t="shared" si="123"/>
        <v>0</v>
      </c>
      <c r="BH379">
        <v>1</v>
      </c>
      <c r="BI379">
        <v>1</v>
      </c>
      <c r="BJ379">
        <f t="shared" si="124"/>
        <v>1</v>
      </c>
      <c r="BK379">
        <f t="shared" si="125"/>
        <v>1</v>
      </c>
      <c r="BL379">
        <f t="shared" si="126"/>
        <v>1</v>
      </c>
      <c r="BM379">
        <f t="shared" si="127"/>
        <v>1</v>
      </c>
      <c r="BN379">
        <f t="shared" si="128"/>
        <v>1</v>
      </c>
      <c r="BO379">
        <f t="shared" si="129"/>
        <v>1</v>
      </c>
      <c r="BP379">
        <v>1</v>
      </c>
      <c r="BQ379">
        <f t="shared" si="130"/>
        <v>1</v>
      </c>
      <c r="BR379">
        <f t="shared" si="131"/>
        <v>1</v>
      </c>
      <c r="BS379">
        <v>2</v>
      </c>
      <c r="BT379">
        <v>0</v>
      </c>
      <c r="BU379" t="str">
        <f t="shared" si="112"/>
        <v>2018吉林省</v>
      </c>
      <c r="BV379">
        <v>1</v>
      </c>
      <c r="BW379">
        <v>0</v>
      </c>
    </row>
    <row r="380" spans="1:75" x14ac:dyDescent="0.3">
      <c r="A380">
        <v>2020</v>
      </c>
      <c r="B380" t="s">
        <v>183</v>
      </c>
      <c r="C380" t="s">
        <v>940</v>
      </c>
      <c r="D380" t="s">
        <v>941</v>
      </c>
      <c r="E380" t="s">
        <v>24</v>
      </c>
      <c r="F380">
        <v>220202020</v>
      </c>
      <c r="G380" t="s">
        <v>942</v>
      </c>
      <c r="H380" t="s">
        <v>191</v>
      </c>
      <c r="I380" t="s">
        <v>943</v>
      </c>
      <c r="J380">
        <v>78.36</v>
      </c>
      <c r="K380">
        <v>1.8940944273226987</v>
      </c>
      <c r="L380" t="str">
        <f t="shared" si="113"/>
        <v>2021吉林市</v>
      </c>
      <c r="M380">
        <v>63.63</v>
      </c>
      <c r="N380">
        <f t="shared" si="114"/>
        <v>1.8036619232362243</v>
      </c>
      <c r="O380">
        <v>0.35170000000000001</v>
      </c>
      <c r="P380">
        <v>7.1622656142980219</v>
      </c>
      <c r="Q380">
        <v>4.5513035818962271</v>
      </c>
      <c r="R380">
        <v>0.13119318654466339</v>
      </c>
      <c r="S380">
        <v>0.19061696937653719</v>
      </c>
      <c r="T380">
        <v>2.6095944092252199</v>
      </c>
      <c r="U380" t="s">
        <v>5367</v>
      </c>
      <c r="V380">
        <v>1</v>
      </c>
      <c r="W380" t="s">
        <v>183</v>
      </c>
      <c r="X380">
        <v>2019</v>
      </c>
      <c r="Y380" t="s">
        <v>5019</v>
      </c>
      <c r="Z380">
        <v>49.959239130434781</v>
      </c>
      <c r="AA380">
        <f t="shared" si="110"/>
        <v>1.6986158155313635</v>
      </c>
      <c r="AB380">
        <v>57.352941176470594</v>
      </c>
      <c r="AC380">
        <f t="shared" si="115"/>
        <v>1.7585556943202629</v>
      </c>
      <c r="AD380" t="s">
        <v>944</v>
      </c>
      <c r="AE380">
        <v>65.71014492753622</v>
      </c>
      <c r="AF380">
        <f t="shared" si="116"/>
        <v>1.8176324250532432</v>
      </c>
      <c r="AG380">
        <v>76.764705882352942</v>
      </c>
      <c r="AH380">
        <f t="shared" si="117"/>
        <v>1.8851615902960259</v>
      </c>
      <c r="AI380">
        <f t="shared" si="118"/>
        <v>0.7602971989413323</v>
      </c>
      <c r="AJ380">
        <f t="shared" si="111"/>
        <v>-15.750905797101439</v>
      </c>
      <c r="AK380">
        <f t="shared" si="119"/>
        <v>0.74712643678160928</v>
      </c>
      <c r="AL380">
        <f t="shared" si="120"/>
        <v>-19.411764705882348</v>
      </c>
      <c r="AM380">
        <v>50</v>
      </c>
      <c r="AN380">
        <v>1</v>
      </c>
      <c r="AO380">
        <v>1</v>
      </c>
      <c r="AP380">
        <v>1</v>
      </c>
      <c r="AQ380">
        <v>1.8940944273226989</v>
      </c>
      <c r="AR380">
        <v>0</v>
      </c>
      <c r="AS380">
        <v>0</v>
      </c>
      <c r="AT380">
        <v>5183</v>
      </c>
      <c r="AU380">
        <v>3.7145812088395314</v>
      </c>
      <c r="AV380">
        <v>0</v>
      </c>
      <c r="AW380">
        <v>0</v>
      </c>
      <c r="AX380">
        <v>0</v>
      </c>
      <c r="AY380">
        <v>1</v>
      </c>
      <c r="AZ380">
        <f t="shared" si="121"/>
        <v>0</v>
      </c>
      <c r="BA380">
        <f t="shared" si="122"/>
        <v>0.7602971989413323</v>
      </c>
      <c r="BB380">
        <v>0</v>
      </c>
      <c r="BC380" t="s">
        <v>944</v>
      </c>
      <c r="BD380">
        <v>1</v>
      </c>
      <c r="BE380">
        <v>1</v>
      </c>
      <c r="BF380">
        <v>5608</v>
      </c>
      <c r="BG380" t="b">
        <f t="shared" si="123"/>
        <v>0</v>
      </c>
      <c r="BH380">
        <v>0</v>
      </c>
      <c r="BI380">
        <v>1</v>
      </c>
      <c r="BJ380">
        <f t="shared" si="124"/>
        <v>1</v>
      </c>
      <c r="BK380">
        <f t="shared" si="125"/>
        <v>0</v>
      </c>
      <c r="BL380">
        <f t="shared" si="126"/>
        <v>0</v>
      </c>
      <c r="BM380">
        <f t="shared" si="127"/>
        <v>1</v>
      </c>
      <c r="BN380">
        <f t="shared" si="128"/>
        <v>1</v>
      </c>
      <c r="BO380">
        <f t="shared" si="129"/>
        <v>0</v>
      </c>
      <c r="BP380">
        <v>1</v>
      </c>
      <c r="BQ380">
        <f t="shared" si="130"/>
        <v>1</v>
      </c>
      <c r="BR380">
        <f t="shared" si="131"/>
        <v>1</v>
      </c>
      <c r="BS380">
        <v>1</v>
      </c>
      <c r="BT380">
        <v>0</v>
      </c>
      <c r="BU380" t="str">
        <f t="shared" si="112"/>
        <v>2019吉林省</v>
      </c>
      <c r="BV380">
        <v>2</v>
      </c>
      <c r="BW380">
        <v>0</v>
      </c>
    </row>
    <row r="381" spans="1:75" x14ac:dyDescent="0.3">
      <c r="A381">
        <v>2021</v>
      </c>
      <c r="B381" t="s">
        <v>183</v>
      </c>
      <c r="C381" t="s">
        <v>940</v>
      </c>
      <c r="D381" t="s">
        <v>967</v>
      </c>
      <c r="E381" t="s">
        <v>24</v>
      </c>
      <c r="F381">
        <v>220202021</v>
      </c>
      <c r="G381" t="s">
        <v>968</v>
      </c>
      <c r="H381" t="s">
        <v>191</v>
      </c>
      <c r="I381" t="s">
        <v>969</v>
      </c>
      <c r="J381">
        <v>63.63</v>
      </c>
      <c r="K381">
        <v>1.8036619232362243</v>
      </c>
      <c r="L381" t="str">
        <f t="shared" si="113"/>
        <v>2022吉林市</v>
      </c>
      <c r="M381">
        <v>63.05</v>
      </c>
      <c r="N381">
        <f t="shared" si="114"/>
        <v>1.7996850909091004</v>
      </c>
      <c r="O381">
        <v>0.36449999999999999</v>
      </c>
      <c r="P381">
        <v>7.1903316981702918</v>
      </c>
      <c r="Q381">
        <v>4.6368187568475419</v>
      </c>
      <c r="R381">
        <v>0.150359509181863</v>
      </c>
      <c r="S381">
        <v>0.28994701568476089</v>
      </c>
      <c r="T381">
        <v>2.6042260530844699</v>
      </c>
      <c r="U381" t="s">
        <v>5020</v>
      </c>
      <c r="V381">
        <v>2</v>
      </c>
      <c r="W381" t="s">
        <v>209</v>
      </c>
      <c r="X381">
        <v>2020</v>
      </c>
      <c r="Y381" t="s">
        <v>1111</v>
      </c>
      <c r="Z381">
        <v>69.41</v>
      </c>
      <c r="AA381">
        <f t="shared" si="110"/>
        <v>1.8414220444023592</v>
      </c>
      <c r="AB381">
        <v>90.882352941176478</v>
      </c>
      <c r="AC381">
        <f t="shared" si="115"/>
        <v>1.9584795623825795</v>
      </c>
      <c r="AD381" t="s">
        <v>943</v>
      </c>
      <c r="AE381">
        <v>78.36</v>
      </c>
      <c r="AF381">
        <f t="shared" si="116"/>
        <v>1.8940944273226987</v>
      </c>
      <c r="AG381">
        <v>77.794117647058826</v>
      </c>
      <c r="AH381">
        <f t="shared" si="117"/>
        <v>1.8909467593289495</v>
      </c>
      <c r="AI381">
        <f t="shared" si="118"/>
        <v>0.88578356304236849</v>
      </c>
      <c r="AJ381">
        <f t="shared" si="111"/>
        <v>-8.9500000000000028</v>
      </c>
      <c r="AK381">
        <f t="shared" si="119"/>
        <v>1.168241965973535</v>
      </c>
      <c r="AL381">
        <f t="shared" si="120"/>
        <v>13.088235294117652</v>
      </c>
      <c r="AM381">
        <v>49</v>
      </c>
      <c r="AN381">
        <v>1</v>
      </c>
      <c r="AO381">
        <v>1</v>
      </c>
      <c r="AP381">
        <v>1</v>
      </c>
      <c r="AQ381">
        <v>1.8036619232362241</v>
      </c>
      <c r="AR381">
        <v>0</v>
      </c>
      <c r="AS381">
        <v>0</v>
      </c>
      <c r="AT381">
        <v>4859</v>
      </c>
      <c r="AU381">
        <v>3.6865468990630061</v>
      </c>
      <c r="AV381">
        <v>0</v>
      </c>
      <c r="AW381">
        <v>0</v>
      </c>
      <c r="AX381">
        <v>0</v>
      </c>
      <c r="AY381">
        <v>1</v>
      </c>
      <c r="AZ381">
        <f t="shared" si="121"/>
        <v>0</v>
      </c>
      <c r="BA381">
        <f t="shared" si="122"/>
        <v>0.88578356304236849</v>
      </c>
      <c r="BB381">
        <v>0</v>
      </c>
      <c r="BC381" t="s">
        <v>943</v>
      </c>
      <c r="BD381">
        <v>0</v>
      </c>
      <c r="BE381">
        <v>0</v>
      </c>
      <c r="BF381">
        <v>5183</v>
      </c>
      <c r="BG381" t="b">
        <f t="shared" si="123"/>
        <v>0</v>
      </c>
      <c r="BH381">
        <v>0</v>
      </c>
      <c r="BI381">
        <v>0</v>
      </c>
      <c r="BJ381">
        <f t="shared" si="124"/>
        <v>0</v>
      </c>
      <c r="BK381">
        <f t="shared" si="125"/>
        <v>0</v>
      </c>
      <c r="BL381">
        <f t="shared" si="126"/>
        <v>0</v>
      </c>
      <c r="BM381">
        <f t="shared" si="127"/>
        <v>0</v>
      </c>
      <c r="BN381">
        <f t="shared" si="128"/>
        <v>0</v>
      </c>
      <c r="BO381">
        <f t="shared" si="129"/>
        <v>0</v>
      </c>
      <c r="BP381">
        <v>0</v>
      </c>
      <c r="BQ381">
        <f t="shared" si="130"/>
        <v>0</v>
      </c>
      <c r="BR381">
        <f t="shared" si="131"/>
        <v>0</v>
      </c>
      <c r="BS381">
        <v>0</v>
      </c>
      <c r="BT381">
        <v>0</v>
      </c>
      <c r="BU381" t="str">
        <f t="shared" si="112"/>
        <v>2020吉林省</v>
      </c>
      <c r="BV381">
        <v>1</v>
      </c>
      <c r="BW381">
        <v>0</v>
      </c>
    </row>
    <row r="382" spans="1:75" x14ac:dyDescent="0.3">
      <c r="A382">
        <v>2022</v>
      </c>
      <c r="B382" t="s">
        <v>183</v>
      </c>
      <c r="C382" t="s">
        <v>940</v>
      </c>
      <c r="D382" t="s">
        <v>970</v>
      </c>
      <c r="E382" t="s">
        <v>24</v>
      </c>
      <c r="F382">
        <v>220202022</v>
      </c>
      <c r="G382" t="s">
        <v>971</v>
      </c>
      <c r="H382" t="s">
        <v>191</v>
      </c>
      <c r="I382" t="s">
        <v>972</v>
      </c>
      <c r="J382">
        <v>63.05</v>
      </c>
      <c r="K382">
        <v>1.7996850909091004</v>
      </c>
      <c r="L382" t="str">
        <f t="shared" si="113"/>
        <v>2023吉林市</v>
      </c>
      <c r="M382">
        <v>56.63</v>
      </c>
      <c r="N382">
        <f t="shared" si="114"/>
        <v>1.7530465616265292</v>
      </c>
      <c r="O382">
        <v>0.36430000000000001</v>
      </c>
      <c r="P382">
        <v>6.1812717715594614</v>
      </c>
      <c r="Q382">
        <v>4.6329328322196437</v>
      </c>
      <c r="R382">
        <v>0.1204143778271496</v>
      </c>
      <c r="S382">
        <v>0.20972225086502669</v>
      </c>
      <c r="T382">
        <v>2.602059991327963</v>
      </c>
      <c r="U382" t="s">
        <v>5368</v>
      </c>
      <c r="V382">
        <v>1</v>
      </c>
      <c r="W382" t="s">
        <v>183</v>
      </c>
      <c r="X382">
        <v>2021</v>
      </c>
      <c r="Y382" t="s">
        <v>5020</v>
      </c>
      <c r="Z382">
        <v>44.058750000000003</v>
      </c>
      <c r="AA382">
        <f t="shared" si="110"/>
        <v>1.6440321715300639</v>
      </c>
      <c r="AB382">
        <v>51.665441176470594</v>
      </c>
      <c r="AC382">
        <f t="shared" si="115"/>
        <v>1.7132001422259484</v>
      </c>
      <c r="AD382" t="s">
        <v>969</v>
      </c>
      <c r="AE382">
        <v>63.63</v>
      </c>
      <c r="AF382">
        <f t="shared" si="116"/>
        <v>1.8036619232362243</v>
      </c>
      <c r="AG382">
        <v>63.264705882352942</v>
      </c>
      <c r="AH382">
        <f t="shared" si="117"/>
        <v>1.8011614933452074</v>
      </c>
      <c r="AI382">
        <f t="shared" si="118"/>
        <v>0.69242102781706749</v>
      </c>
      <c r="AJ382">
        <f t="shared" si="111"/>
        <v>-19.571249999999999</v>
      </c>
      <c r="AK382">
        <f t="shared" si="119"/>
        <v>0.8166550441655045</v>
      </c>
      <c r="AL382">
        <f t="shared" si="120"/>
        <v>-11.599264705882348</v>
      </c>
      <c r="AM382">
        <v>50</v>
      </c>
      <c r="AN382">
        <v>1</v>
      </c>
      <c r="AO382">
        <v>1</v>
      </c>
      <c r="AP382">
        <v>1</v>
      </c>
      <c r="AQ382">
        <v>1.7996850909091</v>
      </c>
      <c r="AR382">
        <v>0</v>
      </c>
      <c r="AS382">
        <v>0</v>
      </c>
      <c r="AT382">
        <v>6193</v>
      </c>
      <c r="AU382">
        <v>3.7919010800095712</v>
      </c>
      <c r="AV382">
        <v>1</v>
      </c>
      <c r="AW382">
        <v>1</v>
      </c>
      <c r="AX382">
        <v>0</v>
      </c>
      <c r="AY382">
        <v>1</v>
      </c>
      <c r="AZ382">
        <f t="shared" si="121"/>
        <v>0</v>
      </c>
      <c r="BA382">
        <f t="shared" si="122"/>
        <v>0.69242102781706749</v>
      </c>
      <c r="BB382">
        <v>0</v>
      </c>
      <c r="BC382" t="s">
        <v>969</v>
      </c>
      <c r="BD382">
        <v>0</v>
      </c>
      <c r="BE382">
        <v>0</v>
      </c>
      <c r="BF382">
        <v>4859</v>
      </c>
      <c r="BG382" t="b">
        <f t="shared" si="123"/>
        <v>0</v>
      </c>
      <c r="BH382">
        <v>0</v>
      </c>
      <c r="BI382">
        <v>0</v>
      </c>
      <c r="BJ382">
        <f t="shared" si="124"/>
        <v>1</v>
      </c>
      <c r="BK382">
        <f t="shared" si="125"/>
        <v>1</v>
      </c>
      <c r="BL382">
        <f t="shared" si="126"/>
        <v>0</v>
      </c>
      <c r="BM382">
        <f t="shared" si="127"/>
        <v>0</v>
      </c>
      <c r="BN382">
        <f t="shared" si="128"/>
        <v>1</v>
      </c>
      <c r="BO382">
        <f t="shared" si="129"/>
        <v>1</v>
      </c>
      <c r="BP382">
        <v>0</v>
      </c>
      <c r="BQ382">
        <f t="shared" si="130"/>
        <v>0</v>
      </c>
      <c r="BR382">
        <f t="shared" si="131"/>
        <v>0</v>
      </c>
      <c r="BS382">
        <v>0</v>
      </c>
      <c r="BT382">
        <v>0</v>
      </c>
      <c r="BU382" t="str">
        <f t="shared" si="112"/>
        <v>2021吉林省</v>
      </c>
      <c r="BV382">
        <v>0</v>
      </c>
      <c r="BW382">
        <v>0</v>
      </c>
    </row>
    <row r="383" spans="1:75" x14ac:dyDescent="0.3">
      <c r="A383">
        <v>2014</v>
      </c>
      <c r="B383" t="s">
        <v>183</v>
      </c>
      <c r="C383" t="s">
        <v>987</v>
      </c>
      <c r="D383" t="s">
        <v>3570</v>
      </c>
      <c r="E383" t="s">
        <v>24</v>
      </c>
      <c r="F383">
        <v>220302010</v>
      </c>
      <c r="G383" t="s">
        <v>3571</v>
      </c>
      <c r="H383" t="s">
        <v>990</v>
      </c>
      <c r="I383" t="s">
        <v>3572</v>
      </c>
      <c r="J383">
        <v>5.9259259259259256</v>
      </c>
      <c r="K383">
        <v>0.77275621849693743</v>
      </c>
      <c r="L383" t="str">
        <f t="shared" si="113"/>
        <v>2015四平市</v>
      </c>
      <c r="M383">
        <v>29.138333333333335</v>
      </c>
      <c r="N383">
        <f t="shared" si="114"/>
        <v>1.4644647071856216</v>
      </c>
      <c r="O383">
        <v>0.46200000000000002</v>
      </c>
      <c r="P383">
        <v>7.0828984157362171</v>
      </c>
      <c r="Q383">
        <v>4.5670263661590607</v>
      </c>
      <c r="R383">
        <v>0.1800735134683257</v>
      </c>
      <c r="S383">
        <v>0.30227045328080632</v>
      </c>
      <c r="T383">
        <v>2.516006230386048</v>
      </c>
      <c r="U383" t="s">
        <v>5365</v>
      </c>
      <c r="V383">
        <v>1</v>
      </c>
      <c r="W383" t="s">
        <v>183</v>
      </c>
      <c r="X383">
        <v>2013</v>
      </c>
      <c r="Y383" t="s">
        <v>5171</v>
      </c>
      <c r="Z383">
        <v>10.875</v>
      </c>
      <c r="AA383">
        <f t="shared" si="110"/>
        <v>1.0364292656266749</v>
      </c>
      <c r="AB383">
        <v>5</v>
      </c>
      <c r="AC383">
        <f t="shared" si="115"/>
        <v>0.69897000433601886</v>
      </c>
      <c r="AD383" t="s">
        <v>5308</v>
      </c>
      <c r="AE383">
        <v>8</v>
      </c>
      <c r="AF383">
        <f t="shared" si="116"/>
        <v>0.90308998699194354</v>
      </c>
      <c r="AG383">
        <v>0</v>
      </c>
      <c r="AH383" t="e">
        <f t="shared" si="117"/>
        <v>#NUM!</v>
      </c>
      <c r="AI383">
        <f t="shared" si="118"/>
        <v>1.359375</v>
      </c>
      <c r="AJ383">
        <f t="shared" si="111"/>
        <v>2.875</v>
      </c>
      <c r="AK383" t="e">
        <f t="shared" si="119"/>
        <v>#DIV/0!</v>
      </c>
      <c r="AL383">
        <f t="shared" si="120"/>
        <v>5</v>
      </c>
      <c r="AM383">
        <v>53</v>
      </c>
      <c r="AN383">
        <v>1</v>
      </c>
      <c r="AO383">
        <v>1</v>
      </c>
      <c r="AP383">
        <v>5</v>
      </c>
      <c r="AQ383">
        <v>0.77275621849693743</v>
      </c>
      <c r="AR383">
        <v>0</v>
      </c>
      <c r="AS383">
        <v>0</v>
      </c>
      <c r="AT383">
        <v>4217</v>
      </c>
      <c r="AU383">
        <v>3.6250036010148636</v>
      </c>
      <c r="AV383">
        <v>0</v>
      </c>
      <c r="AW383">
        <v>0</v>
      </c>
      <c r="AX383">
        <v>1</v>
      </c>
      <c r="AY383">
        <v>0</v>
      </c>
      <c r="AZ383">
        <f t="shared" si="121"/>
        <v>1.359375</v>
      </c>
      <c r="BA383">
        <f t="shared" si="122"/>
        <v>0</v>
      </c>
      <c r="BB383">
        <v>0</v>
      </c>
      <c r="BC383" t="s">
        <v>5308</v>
      </c>
      <c r="BD383">
        <v>0</v>
      </c>
      <c r="BE383">
        <v>0</v>
      </c>
      <c r="BF383">
        <v>4331</v>
      </c>
      <c r="BG383" t="b">
        <f t="shared" si="123"/>
        <v>0</v>
      </c>
      <c r="BH383">
        <v>0</v>
      </c>
      <c r="BI383">
        <v>0</v>
      </c>
      <c r="BJ383">
        <f t="shared" si="124"/>
        <v>0</v>
      </c>
      <c r="BK383">
        <f t="shared" si="125"/>
        <v>0</v>
      </c>
      <c r="BL383">
        <f t="shared" si="126"/>
        <v>0</v>
      </c>
      <c r="BM383">
        <f t="shared" si="127"/>
        <v>0</v>
      </c>
      <c r="BN383">
        <f t="shared" si="128"/>
        <v>0</v>
      </c>
      <c r="BO383">
        <f t="shared" si="129"/>
        <v>0</v>
      </c>
      <c r="BP383">
        <v>1</v>
      </c>
      <c r="BQ383">
        <f t="shared" si="130"/>
        <v>1</v>
      </c>
      <c r="BR383">
        <f t="shared" si="131"/>
        <v>1</v>
      </c>
      <c r="BS383">
        <v>0</v>
      </c>
      <c r="BT383">
        <v>0</v>
      </c>
      <c r="BU383" t="str">
        <f t="shared" si="112"/>
        <v>2013吉林省</v>
      </c>
      <c r="BV383">
        <v>0</v>
      </c>
      <c r="BW383">
        <v>0</v>
      </c>
    </row>
    <row r="384" spans="1:75" x14ac:dyDescent="0.3">
      <c r="A384">
        <v>2016</v>
      </c>
      <c r="B384" t="s">
        <v>183</v>
      </c>
      <c r="C384" t="s">
        <v>987</v>
      </c>
      <c r="D384" t="s">
        <v>3573</v>
      </c>
      <c r="E384" t="s">
        <v>24</v>
      </c>
      <c r="F384">
        <v>220302015</v>
      </c>
      <c r="G384" t="s">
        <v>3574</v>
      </c>
      <c r="H384" t="s">
        <v>990</v>
      </c>
      <c r="I384" t="s">
        <v>3576</v>
      </c>
      <c r="J384">
        <v>38</v>
      </c>
      <c r="K384">
        <v>1.5797835966168101</v>
      </c>
      <c r="L384" t="str">
        <f t="shared" si="113"/>
        <v>2017四平市</v>
      </c>
      <c r="M384">
        <v>38.35820895522388</v>
      </c>
      <c r="N384">
        <f t="shared" si="114"/>
        <v>1.5838583206304682</v>
      </c>
      <c r="O384">
        <v>0.39240000000000003</v>
      </c>
      <c r="P384">
        <v>7.0769328478245939</v>
      </c>
      <c r="Q384">
        <v>4.5650445756449596</v>
      </c>
      <c r="R384">
        <v>0.1660078355484042</v>
      </c>
      <c r="S384">
        <v>0.24283042728081361</v>
      </c>
      <c r="T384">
        <v>2.510545010206612</v>
      </c>
      <c r="U384" t="s">
        <v>5153</v>
      </c>
      <c r="V384">
        <v>2</v>
      </c>
      <c r="W384" t="s">
        <v>1068</v>
      </c>
      <c r="X384">
        <v>2014</v>
      </c>
      <c r="Y384" t="s">
        <v>2438</v>
      </c>
      <c r="Z384">
        <v>28.55555555555555</v>
      </c>
      <c r="AA384">
        <f t="shared" si="110"/>
        <v>1.4556906138919696</v>
      </c>
      <c r="AB384">
        <v>23.454545454545453</v>
      </c>
      <c r="AC384">
        <f t="shared" si="115"/>
        <v>1.3702270208050051</v>
      </c>
      <c r="AD384" t="s">
        <v>3572</v>
      </c>
      <c r="AE384">
        <v>5.9259259259259256</v>
      </c>
      <c r="AF384">
        <f t="shared" si="116"/>
        <v>0.77275621849693743</v>
      </c>
      <c r="AG384">
        <v>0</v>
      </c>
      <c r="AH384" t="e">
        <f t="shared" si="117"/>
        <v>#NUM!</v>
      </c>
      <c r="AI384">
        <f t="shared" si="118"/>
        <v>4.8187499999999996</v>
      </c>
      <c r="AJ384">
        <f t="shared" si="111"/>
        <v>22.629629629629626</v>
      </c>
      <c r="AK384" t="e">
        <f t="shared" si="119"/>
        <v>#DIV/0!</v>
      </c>
      <c r="AL384">
        <f t="shared" si="120"/>
        <v>23.454545454545453</v>
      </c>
      <c r="AM384">
        <v>53</v>
      </c>
      <c r="AN384">
        <v>1</v>
      </c>
      <c r="AO384">
        <v>1</v>
      </c>
      <c r="AP384">
        <v>2</v>
      </c>
      <c r="AQ384">
        <v>1.5797835966168099</v>
      </c>
      <c r="AR384">
        <v>0</v>
      </c>
      <c r="AS384">
        <v>0</v>
      </c>
      <c r="AT384">
        <v>5714</v>
      </c>
      <c r="AU384">
        <v>3.7569402360467241</v>
      </c>
      <c r="AV384">
        <v>0</v>
      </c>
      <c r="AW384">
        <v>0</v>
      </c>
      <c r="AX384">
        <v>1</v>
      </c>
      <c r="AY384">
        <v>0</v>
      </c>
      <c r="AZ384">
        <f t="shared" si="121"/>
        <v>4.8187499999999996</v>
      </c>
      <c r="BA384">
        <f t="shared" si="122"/>
        <v>0</v>
      </c>
      <c r="BB384">
        <v>0</v>
      </c>
      <c r="BC384" t="s">
        <v>3575</v>
      </c>
      <c r="BD384">
        <v>0</v>
      </c>
      <c r="BE384">
        <v>0</v>
      </c>
      <c r="BF384">
        <v>4305</v>
      </c>
      <c r="BG384" t="b">
        <f t="shared" si="123"/>
        <v>0</v>
      </c>
      <c r="BH384">
        <v>0</v>
      </c>
      <c r="BI384">
        <v>0</v>
      </c>
      <c r="BJ384">
        <f t="shared" si="124"/>
        <v>0</v>
      </c>
      <c r="BK384">
        <f t="shared" si="125"/>
        <v>0</v>
      </c>
      <c r="BL384">
        <f t="shared" si="126"/>
        <v>0</v>
      </c>
      <c r="BM384">
        <f t="shared" si="127"/>
        <v>0</v>
      </c>
      <c r="BN384">
        <f t="shared" si="128"/>
        <v>0</v>
      </c>
      <c r="BO384">
        <f t="shared" si="129"/>
        <v>0</v>
      </c>
      <c r="BP384">
        <v>0</v>
      </c>
      <c r="BQ384">
        <f t="shared" si="130"/>
        <v>0</v>
      </c>
      <c r="BR384">
        <f t="shared" si="131"/>
        <v>0</v>
      </c>
      <c r="BS384">
        <v>0</v>
      </c>
      <c r="BT384">
        <v>0</v>
      </c>
      <c r="BU384" t="str">
        <f t="shared" si="112"/>
        <v>2015吉林省</v>
      </c>
      <c r="BV384">
        <v>0</v>
      </c>
      <c r="BW384">
        <v>0</v>
      </c>
    </row>
    <row r="385" spans="1:75" x14ac:dyDescent="0.3">
      <c r="A385">
        <v>2015</v>
      </c>
      <c r="B385" t="s">
        <v>183</v>
      </c>
      <c r="C385" t="s">
        <v>987</v>
      </c>
      <c r="D385" t="s">
        <v>3573</v>
      </c>
      <c r="E385" t="s">
        <v>24</v>
      </c>
      <c r="F385">
        <v>220302015</v>
      </c>
      <c r="G385" t="s">
        <v>3574</v>
      </c>
      <c r="H385" t="s">
        <v>990</v>
      </c>
      <c r="I385" t="s">
        <v>3575</v>
      </c>
      <c r="J385">
        <v>29.138333333333339</v>
      </c>
      <c r="K385">
        <v>1.4644647071856218</v>
      </c>
      <c r="L385" t="str">
        <f t="shared" si="113"/>
        <v>2016四平市</v>
      </c>
      <c r="M385">
        <v>38</v>
      </c>
      <c r="N385">
        <f t="shared" si="114"/>
        <v>1.5797835966168101</v>
      </c>
      <c r="O385">
        <v>0.43340000001621742</v>
      </c>
      <c r="P385">
        <v>7.0910506663331461</v>
      </c>
      <c r="Q385">
        <v>4.5765025967334001</v>
      </c>
      <c r="R385">
        <v>0.18293019372591091</v>
      </c>
      <c r="S385">
        <v>0.28169675929485471</v>
      </c>
      <c r="T385">
        <v>2.5137634554687489</v>
      </c>
      <c r="U385" t="s">
        <v>5366</v>
      </c>
      <c r="V385">
        <v>2</v>
      </c>
      <c r="W385" t="s">
        <v>1068</v>
      </c>
      <c r="X385">
        <v>2014</v>
      </c>
      <c r="Y385" t="s">
        <v>2438</v>
      </c>
      <c r="Z385">
        <v>28.55555555555555</v>
      </c>
      <c r="AA385">
        <f t="shared" si="110"/>
        <v>1.4556906138919696</v>
      </c>
      <c r="AB385">
        <v>23.454545454545453</v>
      </c>
      <c r="AC385">
        <f t="shared" si="115"/>
        <v>1.3702270208050051</v>
      </c>
      <c r="AD385" t="s">
        <v>3572</v>
      </c>
      <c r="AE385">
        <v>5.9259259259259256</v>
      </c>
      <c r="AF385">
        <f t="shared" si="116"/>
        <v>0.77275621849693743</v>
      </c>
      <c r="AG385">
        <v>0</v>
      </c>
      <c r="AH385" t="e">
        <f t="shared" si="117"/>
        <v>#NUM!</v>
      </c>
      <c r="AI385">
        <f t="shared" si="118"/>
        <v>4.8187499999999996</v>
      </c>
      <c r="AJ385">
        <f t="shared" si="111"/>
        <v>22.629629629629626</v>
      </c>
      <c r="AK385" t="e">
        <f t="shared" si="119"/>
        <v>#DIV/0!</v>
      </c>
      <c r="AL385">
        <f t="shared" si="120"/>
        <v>23.454545454545453</v>
      </c>
      <c r="AM385">
        <v>52</v>
      </c>
      <c r="AN385">
        <v>1</v>
      </c>
      <c r="AO385">
        <v>1</v>
      </c>
      <c r="AP385">
        <v>1</v>
      </c>
      <c r="AQ385">
        <v>1.464464707185622</v>
      </c>
      <c r="AR385">
        <v>0</v>
      </c>
      <c r="AS385">
        <v>0</v>
      </c>
      <c r="AT385">
        <v>4305</v>
      </c>
      <c r="AU385">
        <v>3.6339731557896737</v>
      </c>
      <c r="AV385">
        <v>0</v>
      </c>
      <c r="AW385">
        <v>0</v>
      </c>
      <c r="AX385">
        <v>1</v>
      </c>
      <c r="AY385">
        <v>0</v>
      </c>
      <c r="AZ385">
        <f t="shared" si="121"/>
        <v>4.8187499999999996</v>
      </c>
      <c r="BA385">
        <f t="shared" si="122"/>
        <v>0</v>
      </c>
      <c r="BB385">
        <v>0</v>
      </c>
      <c r="BC385" t="s">
        <v>3572</v>
      </c>
      <c r="BD385">
        <v>0</v>
      </c>
      <c r="BE385">
        <v>0</v>
      </c>
      <c r="BF385">
        <v>4217</v>
      </c>
      <c r="BG385" t="b">
        <f t="shared" si="123"/>
        <v>0</v>
      </c>
      <c r="BH385">
        <v>0</v>
      </c>
      <c r="BI385">
        <v>0</v>
      </c>
      <c r="BJ385">
        <f t="shared" si="124"/>
        <v>0</v>
      </c>
      <c r="BK385">
        <f t="shared" si="125"/>
        <v>0</v>
      </c>
      <c r="BL385">
        <f t="shared" si="126"/>
        <v>0</v>
      </c>
      <c r="BM385">
        <f t="shared" si="127"/>
        <v>0</v>
      </c>
      <c r="BN385">
        <f t="shared" si="128"/>
        <v>0</v>
      </c>
      <c r="BO385">
        <f t="shared" si="129"/>
        <v>0</v>
      </c>
      <c r="BP385">
        <v>0</v>
      </c>
      <c r="BQ385">
        <f t="shared" si="130"/>
        <v>0</v>
      </c>
      <c r="BR385">
        <f t="shared" si="131"/>
        <v>0</v>
      </c>
      <c r="BS385">
        <v>0</v>
      </c>
      <c r="BT385">
        <v>0</v>
      </c>
      <c r="BU385" t="str">
        <f t="shared" si="112"/>
        <v>2014吉林省</v>
      </c>
      <c r="BV385">
        <v>0</v>
      </c>
      <c r="BW385">
        <v>0</v>
      </c>
    </row>
    <row r="386" spans="1:75" x14ac:dyDescent="0.3">
      <c r="A386">
        <v>2017</v>
      </c>
      <c r="B386" t="s">
        <v>183</v>
      </c>
      <c r="C386" t="s">
        <v>987</v>
      </c>
      <c r="D386" t="s">
        <v>3577</v>
      </c>
      <c r="E386" t="s">
        <v>24</v>
      </c>
      <c r="F386">
        <v>220302017</v>
      </c>
      <c r="G386" t="s">
        <v>3578</v>
      </c>
      <c r="H386" t="s">
        <v>990</v>
      </c>
      <c r="I386" t="s">
        <v>3579</v>
      </c>
      <c r="J386">
        <v>38.35820895522388</v>
      </c>
      <c r="K386">
        <v>1.5838583206304682</v>
      </c>
      <c r="L386" t="str">
        <f t="shared" si="113"/>
        <v>2018四平市</v>
      </c>
      <c r="M386">
        <v>51.506849315068493</v>
      </c>
      <c r="N386">
        <f t="shared" si="114"/>
        <v>1.7118649848072052</v>
      </c>
      <c r="O386">
        <v>0.34227167396370539</v>
      </c>
      <c r="P386">
        <v>7.0290036239750506</v>
      </c>
      <c r="Q386">
        <v>4.520404920290237</v>
      </c>
      <c r="R386">
        <v>0.13871696672355649</v>
      </c>
      <c r="S386">
        <v>0.1864280694593709</v>
      </c>
      <c r="T386">
        <v>2.5051499783199058</v>
      </c>
      <c r="U386" t="s">
        <v>4884</v>
      </c>
      <c r="V386">
        <v>1</v>
      </c>
      <c r="W386" t="s">
        <v>183</v>
      </c>
      <c r="X386">
        <v>2016</v>
      </c>
      <c r="Y386" t="s">
        <v>5153</v>
      </c>
      <c r="Z386">
        <v>32.52403846153846</v>
      </c>
      <c r="AA386">
        <f t="shared" ref="AA386:AA449" si="132">LOG10(Z386)</f>
        <v>1.5122044659708802</v>
      </c>
      <c r="AB386">
        <v>28.48817567567567</v>
      </c>
      <c r="AC386">
        <f t="shared" si="115"/>
        <v>1.4546646388023003</v>
      </c>
      <c r="AD386" t="s">
        <v>3576</v>
      </c>
      <c r="AE386">
        <v>38</v>
      </c>
      <c r="AF386">
        <f t="shared" si="116"/>
        <v>1.5797835966168101</v>
      </c>
      <c r="AG386">
        <v>30.27027027027027</v>
      </c>
      <c r="AH386">
        <f t="shared" si="117"/>
        <v>1.4810162986031865</v>
      </c>
      <c r="AI386">
        <f t="shared" si="118"/>
        <v>0.85589574898785425</v>
      </c>
      <c r="AJ386">
        <f t="shared" ref="AJ386:AJ449" si="133">Z386-AE386</f>
        <v>-5.4759615384615401</v>
      </c>
      <c r="AK386">
        <f t="shared" si="119"/>
        <v>0.94112723214285698</v>
      </c>
      <c r="AL386">
        <f t="shared" si="120"/>
        <v>-1.7820945945946001</v>
      </c>
      <c r="AM386">
        <v>52</v>
      </c>
      <c r="AN386">
        <v>1</v>
      </c>
      <c r="AO386">
        <v>1</v>
      </c>
      <c r="AP386">
        <v>1</v>
      </c>
      <c r="AQ386">
        <v>1.5838583206304679</v>
      </c>
      <c r="AR386">
        <v>0</v>
      </c>
      <c r="AS386">
        <v>0</v>
      </c>
      <c r="AT386">
        <v>4014</v>
      </c>
      <c r="AU386">
        <v>3.6035773681514667</v>
      </c>
      <c r="AV386">
        <v>0</v>
      </c>
      <c r="AW386">
        <v>0</v>
      </c>
      <c r="AX386">
        <v>0</v>
      </c>
      <c r="AY386">
        <v>1</v>
      </c>
      <c r="AZ386">
        <f t="shared" si="121"/>
        <v>0</v>
      </c>
      <c r="BA386">
        <f t="shared" si="122"/>
        <v>0.85589574898785425</v>
      </c>
      <c r="BB386">
        <v>0</v>
      </c>
      <c r="BC386" t="s">
        <v>3576</v>
      </c>
      <c r="BD386">
        <v>0</v>
      </c>
      <c r="BE386">
        <v>0</v>
      </c>
      <c r="BF386">
        <v>5714</v>
      </c>
      <c r="BG386" t="b">
        <f t="shared" si="123"/>
        <v>0</v>
      </c>
      <c r="BH386">
        <v>0</v>
      </c>
      <c r="BI386">
        <v>0</v>
      </c>
      <c r="BJ386">
        <f t="shared" si="124"/>
        <v>0</v>
      </c>
      <c r="BK386">
        <f t="shared" si="125"/>
        <v>0</v>
      </c>
      <c r="BL386">
        <f t="shared" si="126"/>
        <v>0</v>
      </c>
      <c r="BM386">
        <f t="shared" si="127"/>
        <v>0</v>
      </c>
      <c r="BN386">
        <f t="shared" si="128"/>
        <v>0</v>
      </c>
      <c r="BO386">
        <f t="shared" si="129"/>
        <v>0</v>
      </c>
      <c r="BP386">
        <v>0</v>
      </c>
      <c r="BQ386">
        <f t="shared" si="130"/>
        <v>0</v>
      </c>
      <c r="BR386">
        <f t="shared" si="131"/>
        <v>0</v>
      </c>
      <c r="BS386">
        <v>0</v>
      </c>
      <c r="BT386">
        <v>0</v>
      </c>
      <c r="BU386" t="str">
        <f t="shared" ref="BU386:BU449" si="134">A386-1&amp;B386</f>
        <v>2016吉林省</v>
      </c>
      <c r="BV386">
        <v>0</v>
      </c>
      <c r="BW386">
        <v>0</v>
      </c>
    </row>
    <row r="387" spans="1:75" x14ac:dyDescent="0.3">
      <c r="A387">
        <v>2018</v>
      </c>
      <c r="B387" t="s">
        <v>183</v>
      </c>
      <c r="C387" t="s">
        <v>987</v>
      </c>
      <c r="D387" t="s">
        <v>3580</v>
      </c>
      <c r="E387" t="s">
        <v>24</v>
      </c>
      <c r="F387">
        <v>220302018</v>
      </c>
      <c r="G387" t="s">
        <v>3581</v>
      </c>
      <c r="H387" t="s">
        <v>990</v>
      </c>
      <c r="I387" t="s">
        <v>3582</v>
      </c>
      <c r="J387">
        <v>51.506849315068493</v>
      </c>
      <c r="K387">
        <v>1.7118649848072052</v>
      </c>
      <c r="L387" t="str">
        <f t="shared" ref="L387:L450" si="135">A387+1&amp;H387</f>
        <v>2019四平市</v>
      </c>
      <c r="M387">
        <v>48.384057971014492</v>
      </c>
      <c r="N387">
        <f t="shared" ref="N387:N450" si="136">LOG10(M387)</f>
        <v>1.6847022898322461</v>
      </c>
      <c r="O387">
        <v>0.27890000002117921</v>
      </c>
      <c r="P387">
        <v>6.9751211194031928</v>
      </c>
      <c r="Q387">
        <v>4.4706456578867284</v>
      </c>
      <c r="R387">
        <v>0.12995016735409071</v>
      </c>
      <c r="S387">
        <v>0.14741862211511739</v>
      </c>
      <c r="T387">
        <v>2.503790683057181</v>
      </c>
      <c r="U387" t="s">
        <v>5156</v>
      </c>
      <c r="V387">
        <v>0</v>
      </c>
      <c r="W387" t="s">
        <v>127</v>
      </c>
      <c r="X387">
        <v>2017</v>
      </c>
      <c r="Y387" t="s">
        <v>5138</v>
      </c>
      <c r="Z387">
        <v>49.331014419428307</v>
      </c>
      <c r="AA387">
        <f t="shared" si="132"/>
        <v>1.6931200461783447</v>
      </c>
      <c r="AB387">
        <v>54.516699900299066</v>
      </c>
      <c r="AC387">
        <f t="shared" ref="AC387:AC450" si="137">LOG10(AB387)</f>
        <v>1.7365295584893434</v>
      </c>
      <c r="AD387" t="s">
        <v>3579</v>
      </c>
      <c r="AE387">
        <v>38.35820895522388</v>
      </c>
      <c r="AF387">
        <f t="shared" ref="AF387:AF450" si="138">LOG10(AE387)</f>
        <v>1.5838583206304682</v>
      </c>
      <c r="AG387">
        <v>44.411764705882355</v>
      </c>
      <c r="AH387">
        <f t="shared" ref="AH387:AH450" si="139">LOG10(AG387)</f>
        <v>1.6474980302509143</v>
      </c>
      <c r="AI387">
        <f t="shared" ref="AI387:AI450" si="140">Z387/AE387</f>
        <v>1.2860614654092204</v>
      </c>
      <c r="AJ387">
        <f t="shared" si="133"/>
        <v>10.972805464204427</v>
      </c>
      <c r="AK387">
        <f t="shared" ref="AK387:AK450" si="141">AB387/AG387</f>
        <v>1.2275283421259391</v>
      </c>
      <c r="AL387">
        <f t="shared" ref="AL387:AL450" si="142">AB387-AG387</f>
        <v>10.104935194416711</v>
      </c>
      <c r="AM387">
        <v>50</v>
      </c>
      <c r="AN387">
        <v>1</v>
      </c>
      <c r="AO387">
        <v>1</v>
      </c>
      <c r="AP387">
        <v>1</v>
      </c>
      <c r="AQ387">
        <v>1.7118649848072049</v>
      </c>
      <c r="AR387">
        <v>0</v>
      </c>
      <c r="AS387">
        <v>0</v>
      </c>
      <c r="AT387">
        <v>4683</v>
      </c>
      <c r="AU387">
        <v>3.6705241577820797</v>
      </c>
      <c r="AV387">
        <v>0</v>
      </c>
      <c r="AW387">
        <v>0</v>
      </c>
      <c r="AX387">
        <v>1</v>
      </c>
      <c r="AY387">
        <v>0</v>
      </c>
      <c r="AZ387">
        <f t="shared" ref="AZ387:AZ450" si="143">IF(AI387&gt;1,AI387,0)</f>
        <v>1.2860614654092204</v>
      </c>
      <c r="BA387">
        <f t="shared" ref="BA387:BA450" si="144">IF(AI387&lt;1,AI387,0)</f>
        <v>0</v>
      </c>
      <c r="BB387">
        <v>0</v>
      </c>
      <c r="BC387" t="s">
        <v>3579</v>
      </c>
      <c r="BD387">
        <v>0</v>
      </c>
      <c r="BE387">
        <v>0</v>
      </c>
      <c r="BF387">
        <v>4014</v>
      </c>
      <c r="BG387" t="b">
        <f t="shared" ref="BG387:BG450" si="145">IF(AM387&gt;=57,TRUE,FALSE)</f>
        <v>0</v>
      </c>
      <c r="BH387">
        <v>1</v>
      </c>
      <c r="BI387">
        <v>1</v>
      </c>
      <c r="BJ387">
        <f t="shared" ref="BJ387:BJ450" si="146">BI387+AV387</f>
        <v>1</v>
      </c>
      <c r="BK387">
        <f t="shared" ref="BK387:BK450" si="147">AW387+BH387</f>
        <v>1</v>
      </c>
      <c r="BL387">
        <f t="shared" ref="BL387:BL450" si="148">IF(BH387=0,0,1)</f>
        <v>1</v>
      </c>
      <c r="BM387">
        <f t="shared" ref="BM387:BM450" si="149">IF(BI387=0,0,1)</f>
        <v>1</v>
      </c>
      <c r="BN387">
        <f t="shared" ref="BN387:BN450" si="150">IF(BJ387=0,0,1)</f>
        <v>1</v>
      </c>
      <c r="BO387">
        <f t="shared" ref="BO387:BO450" si="151">IF(BK387=0,0,1)</f>
        <v>1</v>
      </c>
      <c r="BP387">
        <v>0</v>
      </c>
      <c r="BQ387">
        <f t="shared" ref="BQ387:BQ450" si="152">BB387+BP387</f>
        <v>0</v>
      </c>
      <c r="BR387">
        <f t="shared" ref="BR387:BR450" si="153">IF(BQ387=0,0,1)</f>
        <v>0</v>
      </c>
      <c r="BS387">
        <v>1</v>
      </c>
      <c r="BT387">
        <v>0</v>
      </c>
      <c r="BU387" t="str">
        <f t="shared" si="134"/>
        <v>2017吉林省</v>
      </c>
      <c r="BV387">
        <v>0</v>
      </c>
      <c r="BW387">
        <v>0</v>
      </c>
    </row>
    <row r="388" spans="1:75" x14ac:dyDescent="0.3">
      <c r="A388">
        <v>2019</v>
      </c>
      <c r="B388" t="s">
        <v>183</v>
      </c>
      <c r="C388" t="s">
        <v>987</v>
      </c>
      <c r="D388" t="s">
        <v>3580</v>
      </c>
      <c r="E388" t="s">
        <v>24</v>
      </c>
      <c r="F388">
        <v>220302018</v>
      </c>
      <c r="G388" t="s">
        <v>3581</v>
      </c>
      <c r="H388" t="s">
        <v>990</v>
      </c>
      <c r="I388" t="s">
        <v>992</v>
      </c>
      <c r="J388">
        <v>48.384057971014492</v>
      </c>
      <c r="K388">
        <v>1.6847022898322461</v>
      </c>
      <c r="L388" t="str">
        <f t="shared" si="135"/>
        <v>2020四平市</v>
      </c>
      <c r="M388">
        <v>54.26</v>
      </c>
      <c r="N388">
        <f t="shared" si="136"/>
        <v>1.7344797894255772</v>
      </c>
      <c r="O388">
        <v>0.20810000000000001</v>
      </c>
      <c r="P388">
        <v>6.9009130677376689</v>
      </c>
      <c r="Q388">
        <v>4.397575048002289</v>
      </c>
      <c r="R388">
        <v>0.1148358746883624</v>
      </c>
      <c r="S388">
        <v>0.15617649420691659</v>
      </c>
      <c r="T388">
        <v>2.502427119984433</v>
      </c>
      <c r="U388" t="s">
        <v>5019</v>
      </c>
      <c r="V388">
        <v>0</v>
      </c>
      <c r="W388" t="s">
        <v>127</v>
      </c>
      <c r="X388">
        <v>2017</v>
      </c>
      <c r="Y388" t="s">
        <v>5138</v>
      </c>
      <c r="Z388">
        <v>49.331014419428307</v>
      </c>
      <c r="AA388">
        <f t="shared" si="132"/>
        <v>1.6931200461783447</v>
      </c>
      <c r="AB388">
        <v>54.516699900299066</v>
      </c>
      <c r="AC388">
        <f t="shared" si="137"/>
        <v>1.7365295584893434</v>
      </c>
      <c r="AD388" t="s">
        <v>3579</v>
      </c>
      <c r="AE388">
        <v>38.35820895522388</v>
      </c>
      <c r="AF388">
        <f t="shared" si="138"/>
        <v>1.5838583206304682</v>
      </c>
      <c r="AG388">
        <v>44.411764705882355</v>
      </c>
      <c r="AH388">
        <f t="shared" si="139"/>
        <v>1.6474980302509143</v>
      </c>
      <c r="AI388">
        <f t="shared" si="140"/>
        <v>1.2860614654092204</v>
      </c>
      <c r="AJ388">
        <f t="shared" si="133"/>
        <v>10.972805464204427</v>
      </c>
      <c r="AK388">
        <f t="shared" si="141"/>
        <v>1.2275283421259391</v>
      </c>
      <c r="AL388">
        <f t="shared" si="142"/>
        <v>10.104935194416711</v>
      </c>
      <c r="AM388">
        <v>51</v>
      </c>
      <c r="AN388">
        <v>1</v>
      </c>
      <c r="AO388">
        <v>1</v>
      </c>
      <c r="AP388">
        <v>2</v>
      </c>
      <c r="AQ388">
        <v>1.6847022898322459</v>
      </c>
      <c r="AR388">
        <v>0</v>
      </c>
      <c r="AS388">
        <v>0</v>
      </c>
      <c r="AT388">
        <v>4197</v>
      </c>
      <c r="AU388">
        <v>3.6229389692114902</v>
      </c>
      <c r="AV388">
        <v>0</v>
      </c>
      <c r="AW388">
        <v>0</v>
      </c>
      <c r="AX388">
        <v>1</v>
      </c>
      <c r="AY388">
        <v>0</v>
      </c>
      <c r="AZ388">
        <f t="shared" si="143"/>
        <v>1.2860614654092204</v>
      </c>
      <c r="BA388">
        <f t="shared" si="144"/>
        <v>0</v>
      </c>
      <c r="BB388">
        <v>0</v>
      </c>
      <c r="BC388" t="s">
        <v>3582</v>
      </c>
      <c r="BD388">
        <v>0</v>
      </c>
      <c r="BE388">
        <v>0</v>
      </c>
      <c r="BF388">
        <v>4683</v>
      </c>
      <c r="BG388" t="b">
        <f t="shared" si="145"/>
        <v>0</v>
      </c>
      <c r="BH388">
        <v>1</v>
      </c>
      <c r="BI388">
        <v>1</v>
      </c>
      <c r="BJ388">
        <f t="shared" si="146"/>
        <v>1</v>
      </c>
      <c r="BK388">
        <f t="shared" si="147"/>
        <v>1</v>
      </c>
      <c r="BL388">
        <f t="shared" si="148"/>
        <v>1</v>
      </c>
      <c r="BM388">
        <f t="shared" si="149"/>
        <v>1</v>
      </c>
      <c r="BN388">
        <f t="shared" si="150"/>
        <v>1</v>
      </c>
      <c r="BO388">
        <f t="shared" si="151"/>
        <v>1</v>
      </c>
      <c r="BP388">
        <v>1</v>
      </c>
      <c r="BQ388">
        <f t="shared" si="152"/>
        <v>1</v>
      </c>
      <c r="BR388">
        <f t="shared" si="153"/>
        <v>1</v>
      </c>
      <c r="BS388">
        <v>2</v>
      </c>
      <c r="BT388">
        <v>0</v>
      </c>
      <c r="BU388" t="str">
        <f t="shared" si="134"/>
        <v>2018吉林省</v>
      </c>
      <c r="BV388">
        <v>1</v>
      </c>
      <c r="BW388">
        <v>0</v>
      </c>
    </row>
    <row r="389" spans="1:75" x14ac:dyDescent="0.3">
      <c r="A389">
        <v>2020</v>
      </c>
      <c r="B389" t="s">
        <v>183</v>
      </c>
      <c r="C389" t="s">
        <v>987</v>
      </c>
      <c r="D389" t="s">
        <v>988</v>
      </c>
      <c r="E389" t="s">
        <v>24</v>
      </c>
      <c r="F389">
        <v>220302020</v>
      </c>
      <c r="G389" t="s">
        <v>989</v>
      </c>
      <c r="H389" t="s">
        <v>990</v>
      </c>
      <c r="I389" t="s">
        <v>991</v>
      </c>
      <c r="J389">
        <v>54.26</v>
      </c>
      <c r="K389">
        <v>1.7344797894255772</v>
      </c>
      <c r="L389" t="str">
        <f t="shared" si="135"/>
        <v>2021四平市</v>
      </c>
      <c r="M389">
        <v>40.549999999999997</v>
      </c>
      <c r="N389">
        <f t="shared" si="136"/>
        <v>1.6079908585471747</v>
      </c>
      <c r="O389">
        <v>0.19539999999999999</v>
      </c>
      <c r="P389">
        <v>6.7218106152125463</v>
      </c>
      <c r="Q389">
        <v>4.3906878772855107</v>
      </c>
      <c r="R389">
        <v>0.1139154017820706</v>
      </c>
      <c r="S389">
        <v>0.1313626085422171</v>
      </c>
      <c r="T389">
        <v>2.420780619548565</v>
      </c>
      <c r="U389" t="s">
        <v>5367</v>
      </c>
      <c r="V389">
        <v>1</v>
      </c>
      <c r="W389" t="s">
        <v>183</v>
      </c>
      <c r="X389">
        <v>2019</v>
      </c>
      <c r="Y389" t="s">
        <v>5019</v>
      </c>
      <c r="Z389">
        <v>49.959239130434781</v>
      </c>
      <c r="AA389">
        <f t="shared" si="132"/>
        <v>1.6986158155313635</v>
      </c>
      <c r="AB389">
        <v>57.352941176470594</v>
      </c>
      <c r="AC389">
        <f t="shared" si="137"/>
        <v>1.7585556943202629</v>
      </c>
      <c r="AD389" t="s">
        <v>992</v>
      </c>
      <c r="AE389">
        <v>48.384057971014492</v>
      </c>
      <c r="AF389">
        <f t="shared" si="138"/>
        <v>1.6847022898322461</v>
      </c>
      <c r="AG389">
        <v>59.411764705882355</v>
      </c>
      <c r="AH389">
        <f t="shared" si="139"/>
        <v>1.7738724524043687</v>
      </c>
      <c r="AI389">
        <f t="shared" si="140"/>
        <v>1.0325557885277818</v>
      </c>
      <c r="AJ389">
        <f t="shared" si="133"/>
        <v>1.5751811594202891</v>
      </c>
      <c r="AK389">
        <f t="shared" si="141"/>
        <v>0.96534653465346543</v>
      </c>
      <c r="AL389">
        <f t="shared" si="142"/>
        <v>-2.0588235294117609</v>
      </c>
      <c r="AM389">
        <v>44</v>
      </c>
      <c r="AN389">
        <v>1</v>
      </c>
      <c r="AO389">
        <v>1</v>
      </c>
      <c r="AP389">
        <v>1</v>
      </c>
      <c r="AQ389">
        <v>1.734479789425577</v>
      </c>
      <c r="AR389">
        <v>0</v>
      </c>
      <c r="AS389">
        <v>0</v>
      </c>
      <c r="AT389">
        <v>4460</v>
      </c>
      <c r="AU389">
        <v>3.6493348587121419</v>
      </c>
      <c r="AV389">
        <v>0</v>
      </c>
      <c r="AW389">
        <v>0</v>
      </c>
      <c r="AX389">
        <v>1</v>
      </c>
      <c r="AY389">
        <v>0</v>
      </c>
      <c r="AZ389">
        <f t="shared" si="143"/>
        <v>1.0325557885277818</v>
      </c>
      <c r="BA389">
        <f t="shared" si="144"/>
        <v>0</v>
      </c>
      <c r="BB389">
        <v>0</v>
      </c>
      <c r="BC389" t="s">
        <v>992</v>
      </c>
      <c r="BD389">
        <v>0</v>
      </c>
      <c r="BE389">
        <v>0</v>
      </c>
      <c r="BF389">
        <v>4197</v>
      </c>
      <c r="BG389" t="b">
        <f t="shared" si="145"/>
        <v>0</v>
      </c>
      <c r="BH389">
        <v>0</v>
      </c>
      <c r="BI389">
        <v>1</v>
      </c>
      <c r="BJ389">
        <f t="shared" si="146"/>
        <v>1</v>
      </c>
      <c r="BK389">
        <f t="shared" si="147"/>
        <v>0</v>
      </c>
      <c r="BL389">
        <f t="shared" si="148"/>
        <v>0</v>
      </c>
      <c r="BM389">
        <f t="shared" si="149"/>
        <v>1</v>
      </c>
      <c r="BN389">
        <f t="shared" si="150"/>
        <v>1</v>
      </c>
      <c r="BO389">
        <f t="shared" si="151"/>
        <v>0</v>
      </c>
      <c r="BP389">
        <v>1</v>
      </c>
      <c r="BQ389">
        <f t="shared" si="152"/>
        <v>1</v>
      </c>
      <c r="BR389">
        <f t="shared" si="153"/>
        <v>1</v>
      </c>
      <c r="BS389">
        <v>1</v>
      </c>
      <c r="BT389">
        <v>0</v>
      </c>
      <c r="BU389" t="str">
        <f t="shared" si="134"/>
        <v>2019吉林省</v>
      </c>
      <c r="BV389">
        <v>2</v>
      </c>
      <c r="BW389">
        <v>0</v>
      </c>
    </row>
    <row r="390" spans="1:75" x14ac:dyDescent="0.3">
      <c r="A390">
        <v>2021</v>
      </c>
      <c r="B390" t="s">
        <v>183</v>
      </c>
      <c r="C390" t="s">
        <v>987</v>
      </c>
      <c r="D390" t="s">
        <v>988</v>
      </c>
      <c r="E390" t="s">
        <v>24</v>
      </c>
      <c r="F390">
        <v>220302020</v>
      </c>
      <c r="G390" t="s">
        <v>989</v>
      </c>
      <c r="H390" t="s">
        <v>990</v>
      </c>
      <c r="I390" t="s">
        <v>993</v>
      </c>
      <c r="J390">
        <v>40.549999999999997</v>
      </c>
      <c r="K390">
        <v>1.6079908585471747</v>
      </c>
      <c r="L390" t="str">
        <f t="shared" si="135"/>
        <v>2022四平市</v>
      </c>
      <c r="M390">
        <v>52.58</v>
      </c>
      <c r="N390">
        <f t="shared" si="136"/>
        <v>1.7208205817703439</v>
      </c>
      <c r="O390">
        <v>0.20399999999999999</v>
      </c>
      <c r="P390">
        <v>6.7435097647284286</v>
      </c>
      <c r="Q390">
        <v>4.4914037202990151</v>
      </c>
      <c r="R390">
        <v>0.1196662779091244</v>
      </c>
      <c r="S390">
        <v>0.17963584182238021</v>
      </c>
      <c r="T390">
        <v>2.3201462861110538</v>
      </c>
      <c r="U390" t="s">
        <v>5020</v>
      </c>
      <c r="V390">
        <v>1</v>
      </c>
      <c r="W390" t="s">
        <v>183</v>
      </c>
      <c r="X390">
        <v>2019</v>
      </c>
      <c r="Y390" t="s">
        <v>5019</v>
      </c>
      <c r="Z390">
        <v>49.959239130434781</v>
      </c>
      <c r="AA390">
        <f t="shared" si="132"/>
        <v>1.6986158155313635</v>
      </c>
      <c r="AB390">
        <v>57.352941176470594</v>
      </c>
      <c r="AC390">
        <f t="shared" si="137"/>
        <v>1.7585556943202629</v>
      </c>
      <c r="AD390" t="s">
        <v>992</v>
      </c>
      <c r="AE390">
        <v>48.384057971014492</v>
      </c>
      <c r="AF390">
        <f t="shared" si="138"/>
        <v>1.6847022898322461</v>
      </c>
      <c r="AG390">
        <v>59.411764705882355</v>
      </c>
      <c r="AH390">
        <f t="shared" si="139"/>
        <v>1.7738724524043687</v>
      </c>
      <c r="AI390">
        <f t="shared" si="140"/>
        <v>1.0325557885277818</v>
      </c>
      <c r="AJ390">
        <f t="shared" si="133"/>
        <v>1.5751811594202891</v>
      </c>
      <c r="AK390">
        <f t="shared" si="141"/>
        <v>0.96534653465346543</v>
      </c>
      <c r="AL390">
        <f t="shared" si="142"/>
        <v>-2.0588235294117609</v>
      </c>
      <c r="AM390">
        <v>45</v>
      </c>
      <c r="AN390">
        <v>1</v>
      </c>
      <c r="AO390">
        <v>1</v>
      </c>
      <c r="AP390">
        <v>2</v>
      </c>
      <c r="AQ390">
        <v>1.6079908585471749</v>
      </c>
      <c r="AR390">
        <v>0</v>
      </c>
      <c r="AS390">
        <v>0</v>
      </c>
      <c r="AT390">
        <v>7240</v>
      </c>
      <c r="AU390">
        <v>3.8597385661971471</v>
      </c>
      <c r="AV390">
        <v>0</v>
      </c>
      <c r="AW390">
        <v>0</v>
      </c>
      <c r="AX390">
        <v>1</v>
      </c>
      <c r="AY390">
        <v>0</v>
      </c>
      <c r="AZ390">
        <f t="shared" si="143"/>
        <v>1.0325557885277818</v>
      </c>
      <c r="BA390">
        <f t="shared" si="144"/>
        <v>0</v>
      </c>
      <c r="BB390">
        <v>0</v>
      </c>
      <c r="BC390" t="s">
        <v>991</v>
      </c>
      <c r="BD390">
        <v>0</v>
      </c>
      <c r="BE390">
        <v>0</v>
      </c>
      <c r="BF390">
        <v>4460</v>
      </c>
      <c r="BG390" t="b">
        <f t="shared" si="145"/>
        <v>0</v>
      </c>
      <c r="BH390">
        <v>0</v>
      </c>
      <c r="BI390">
        <v>0</v>
      </c>
      <c r="BJ390">
        <f t="shared" si="146"/>
        <v>0</v>
      </c>
      <c r="BK390">
        <f t="shared" si="147"/>
        <v>0</v>
      </c>
      <c r="BL390">
        <f t="shared" si="148"/>
        <v>0</v>
      </c>
      <c r="BM390">
        <f t="shared" si="149"/>
        <v>0</v>
      </c>
      <c r="BN390">
        <f t="shared" si="150"/>
        <v>0</v>
      </c>
      <c r="BO390">
        <f t="shared" si="151"/>
        <v>0</v>
      </c>
      <c r="BP390">
        <v>0</v>
      </c>
      <c r="BQ390">
        <f t="shared" si="152"/>
        <v>0</v>
      </c>
      <c r="BR390">
        <f t="shared" si="153"/>
        <v>0</v>
      </c>
      <c r="BS390">
        <v>0</v>
      </c>
      <c r="BT390">
        <v>0</v>
      </c>
      <c r="BU390" t="str">
        <f t="shared" si="134"/>
        <v>2020吉林省</v>
      </c>
      <c r="BV390">
        <v>1</v>
      </c>
      <c r="BW390">
        <v>0</v>
      </c>
    </row>
    <row r="391" spans="1:75" x14ac:dyDescent="0.3">
      <c r="A391">
        <v>2022</v>
      </c>
      <c r="B391" t="s">
        <v>183</v>
      </c>
      <c r="C391" t="s">
        <v>987</v>
      </c>
      <c r="D391" t="s">
        <v>988</v>
      </c>
      <c r="E391" t="s">
        <v>24</v>
      </c>
      <c r="F391">
        <v>220302020</v>
      </c>
      <c r="G391" t="s">
        <v>989</v>
      </c>
      <c r="H391" t="s">
        <v>990</v>
      </c>
      <c r="I391" t="s">
        <v>1005</v>
      </c>
      <c r="J391">
        <v>52.58</v>
      </c>
      <c r="K391">
        <v>1.7208205817703439</v>
      </c>
      <c r="L391" t="str">
        <f t="shared" si="135"/>
        <v>2023四平市</v>
      </c>
      <c r="M391">
        <v>43.53</v>
      </c>
      <c r="N391">
        <f t="shared" si="136"/>
        <v>1.6387886671573983</v>
      </c>
      <c r="O391">
        <v>0.20349999999999999</v>
      </c>
      <c r="P391">
        <v>5.7649229846498882</v>
      </c>
      <c r="Q391">
        <v>4.5256795796181439</v>
      </c>
      <c r="R391">
        <v>0.13036838327320921</v>
      </c>
      <c r="S391">
        <v>0.1224623610395347</v>
      </c>
      <c r="T391">
        <v>2.3201462861110538</v>
      </c>
      <c r="U391" t="s">
        <v>5368</v>
      </c>
      <c r="V391">
        <v>1</v>
      </c>
      <c r="W391" t="s">
        <v>183</v>
      </c>
      <c r="X391">
        <v>2019</v>
      </c>
      <c r="Y391" t="s">
        <v>5019</v>
      </c>
      <c r="Z391">
        <v>49.959239130434781</v>
      </c>
      <c r="AA391">
        <f t="shared" si="132"/>
        <v>1.6986158155313635</v>
      </c>
      <c r="AB391">
        <v>57.352941176470594</v>
      </c>
      <c r="AC391">
        <f t="shared" si="137"/>
        <v>1.7585556943202629</v>
      </c>
      <c r="AD391" t="s">
        <v>992</v>
      </c>
      <c r="AE391">
        <v>48.384057971014492</v>
      </c>
      <c r="AF391">
        <f t="shared" si="138"/>
        <v>1.6847022898322461</v>
      </c>
      <c r="AG391">
        <v>59.411764705882355</v>
      </c>
      <c r="AH391">
        <f t="shared" si="139"/>
        <v>1.7738724524043687</v>
      </c>
      <c r="AI391">
        <f t="shared" si="140"/>
        <v>1.0325557885277818</v>
      </c>
      <c r="AJ391">
        <f t="shared" si="133"/>
        <v>1.5751811594202891</v>
      </c>
      <c r="AK391">
        <f t="shared" si="141"/>
        <v>0.96534653465346543</v>
      </c>
      <c r="AL391">
        <f t="shared" si="142"/>
        <v>-2.0588235294117609</v>
      </c>
      <c r="AM391">
        <v>46</v>
      </c>
      <c r="AN391">
        <v>1</v>
      </c>
      <c r="AO391">
        <v>1</v>
      </c>
      <c r="AP391">
        <v>3</v>
      </c>
      <c r="AQ391">
        <v>1.7208205817703439</v>
      </c>
      <c r="AR391">
        <v>0</v>
      </c>
      <c r="AS391">
        <v>0</v>
      </c>
      <c r="AT391">
        <v>7523</v>
      </c>
      <c r="AU391">
        <v>3.8763910618191875</v>
      </c>
      <c r="AV391">
        <v>1</v>
      </c>
      <c r="AW391">
        <v>1</v>
      </c>
      <c r="AX391">
        <v>1</v>
      </c>
      <c r="AY391">
        <v>0</v>
      </c>
      <c r="AZ391">
        <f t="shared" si="143"/>
        <v>1.0325557885277818</v>
      </c>
      <c r="BA391">
        <f t="shared" si="144"/>
        <v>0</v>
      </c>
      <c r="BB391">
        <v>0</v>
      </c>
      <c r="BC391" t="s">
        <v>993</v>
      </c>
      <c r="BD391">
        <v>0</v>
      </c>
      <c r="BE391">
        <v>0</v>
      </c>
      <c r="BF391">
        <v>7240</v>
      </c>
      <c r="BG391" t="b">
        <f t="shared" si="145"/>
        <v>0</v>
      </c>
      <c r="BH391">
        <v>0</v>
      </c>
      <c r="BI391">
        <v>0</v>
      </c>
      <c r="BJ391">
        <f t="shared" si="146"/>
        <v>1</v>
      </c>
      <c r="BK391">
        <f t="shared" si="147"/>
        <v>1</v>
      </c>
      <c r="BL391">
        <f t="shared" si="148"/>
        <v>0</v>
      </c>
      <c r="BM391">
        <f t="shared" si="149"/>
        <v>0</v>
      </c>
      <c r="BN391">
        <f t="shared" si="150"/>
        <v>1</v>
      </c>
      <c r="BO391">
        <f t="shared" si="151"/>
        <v>1</v>
      </c>
      <c r="BP391">
        <v>0</v>
      </c>
      <c r="BQ391">
        <f t="shared" si="152"/>
        <v>0</v>
      </c>
      <c r="BR391">
        <f t="shared" si="153"/>
        <v>0</v>
      </c>
      <c r="BS391">
        <v>0</v>
      </c>
      <c r="BT391">
        <v>0</v>
      </c>
      <c r="BU391" t="str">
        <f t="shared" si="134"/>
        <v>2021吉林省</v>
      </c>
      <c r="BV391">
        <v>0</v>
      </c>
      <c r="BW391">
        <v>0</v>
      </c>
    </row>
    <row r="392" spans="1:75" x14ac:dyDescent="0.3">
      <c r="A392">
        <v>2014</v>
      </c>
      <c r="B392" t="s">
        <v>183</v>
      </c>
      <c r="C392" t="s">
        <v>1006</v>
      </c>
      <c r="D392" t="s">
        <v>2432</v>
      </c>
      <c r="E392" t="s">
        <v>24</v>
      </c>
      <c r="F392">
        <v>220402011</v>
      </c>
      <c r="G392" t="s">
        <v>2433</v>
      </c>
      <c r="H392" t="s">
        <v>205</v>
      </c>
      <c r="I392" t="s">
        <v>2434</v>
      </c>
      <c r="J392">
        <v>30.092592592592592</v>
      </c>
      <c r="K392">
        <v>1.4784596054919246</v>
      </c>
      <c r="L392" t="str">
        <f t="shared" si="135"/>
        <v>2015辽源市</v>
      </c>
      <c r="M392">
        <v>43.666666666666664</v>
      </c>
      <c r="N392">
        <f t="shared" si="136"/>
        <v>1.6401500409361018</v>
      </c>
      <c r="O392">
        <v>0.58449999992756874</v>
      </c>
      <c r="P392">
        <v>6.8390437243393052</v>
      </c>
      <c r="Q392">
        <v>4.7517947149893116</v>
      </c>
      <c r="R392">
        <v>0.1593412068814529</v>
      </c>
      <c r="S392">
        <v>0.26997854956399547</v>
      </c>
      <c r="T392">
        <v>2.085647288296856</v>
      </c>
      <c r="U392" t="s">
        <v>5365</v>
      </c>
      <c r="V392">
        <v>2</v>
      </c>
      <c r="W392" t="s">
        <v>1129</v>
      </c>
      <c r="X392">
        <v>2013</v>
      </c>
      <c r="Y392" t="s">
        <v>5155</v>
      </c>
      <c r="Z392">
        <v>10</v>
      </c>
      <c r="AA392">
        <f t="shared" si="132"/>
        <v>1</v>
      </c>
      <c r="AB392">
        <v>0</v>
      </c>
      <c r="AC392" t="e">
        <f t="shared" si="137"/>
        <v>#NUM!</v>
      </c>
      <c r="AD392" t="s">
        <v>5294</v>
      </c>
      <c r="AE392">
        <v>10</v>
      </c>
      <c r="AF392">
        <f t="shared" si="138"/>
        <v>1</v>
      </c>
      <c r="AG392">
        <v>0</v>
      </c>
      <c r="AH392" t="e">
        <f t="shared" si="139"/>
        <v>#NUM!</v>
      </c>
      <c r="AI392">
        <f t="shared" si="140"/>
        <v>1</v>
      </c>
      <c r="AJ392">
        <f t="shared" si="133"/>
        <v>0</v>
      </c>
      <c r="AK392" t="e">
        <f t="shared" si="141"/>
        <v>#DIV/0!</v>
      </c>
      <c r="AL392">
        <f t="shared" si="142"/>
        <v>0</v>
      </c>
      <c r="AM392">
        <v>48</v>
      </c>
      <c r="AN392">
        <v>1</v>
      </c>
      <c r="AO392">
        <v>1</v>
      </c>
      <c r="AP392">
        <v>4</v>
      </c>
      <c r="AQ392">
        <v>1.478459605491925</v>
      </c>
      <c r="AR392">
        <v>0</v>
      </c>
      <c r="AS392">
        <v>0</v>
      </c>
      <c r="AT392">
        <v>3233</v>
      </c>
      <c r="AU392">
        <v>3.5096057046115563</v>
      </c>
      <c r="AV392">
        <v>0</v>
      </c>
      <c r="AW392">
        <v>0</v>
      </c>
      <c r="AX392">
        <v>1</v>
      </c>
      <c r="AY392">
        <v>0</v>
      </c>
      <c r="AZ392">
        <f t="shared" si="143"/>
        <v>0</v>
      </c>
      <c r="BA392">
        <f t="shared" si="144"/>
        <v>0</v>
      </c>
      <c r="BB392">
        <v>0</v>
      </c>
      <c r="BC392" t="s">
        <v>5294</v>
      </c>
      <c r="BD392">
        <v>0</v>
      </c>
      <c r="BE392">
        <v>0</v>
      </c>
      <c r="BF392">
        <v>4450</v>
      </c>
      <c r="BG392" t="b">
        <f t="shared" si="145"/>
        <v>0</v>
      </c>
      <c r="BH392">
        <v>0</v>
      </c>
      <c r="BI392">
        <v>0</v>
      </c>
      <c r="BJ392">
        <f t="shared" si="146"/>
        <v>0</v>
      </c>
      <c r="BK392">
        <f t="shared" si="147"/>
        <v>0</v>
      </c>
      <c r="BL392">
        <f t="shared" si="148"/>
        <v>0</v>
      </c>
      <c r="BM392">
        <f t="shared" si="149"/>
        <v>0</v>
      </c>
      <c r="BN392">
        <f t="shared" si="150"/>
        <v>0</v>
      </c>
      <c r="BO392">
        <f t="shared" si="151"/>
        <v>0</v>
      </c>
      <c r="BP392">
        <v>1</v>
      </c>
      <c r="BQ392">
        <f t="shared" si="152"/>
        <v>1</v>
      </c>
      <c r="BR392">
        <f t="shared" si="153"/>
        <v>1</v>
      </c>
      <c r="BS392">
        <v>0</v>
      </c>
      <c r="BT392">
        <v>0</v>
      </c>
      <c r="BU392" t="str">
        <f t="shared" si="134"/>
        <v>2013吉林省</v>
      </c>
      <c r="BV392">
        <v>0</v>
      </c>
      <c r="BW392">
        <v>0</v>
      </c>
    </row>
    <row r="393" spans="1:75" x14ac:dyDescent="0.3">
      <c r="A393">
        <v>2015</v>
      </c>
      <c r="B393" t="s">
        <v>183</v>
      </c>
      <c r="C393" t="s">
        <v>1006</v>
      </c>
      <c r="D393" t="s">
        <v>2435</v>
      </c>
      <c r="E393" t="s">
        <v>24</v>
      </c>
      <c r="F393">
        <v>220402015</v>
      </c>
      <c r="G393" t="s">
        <v>2436</v>
      </c>
      <c r="H393" t="s">
        <v>205</v>
      </c>
      <c r="I393" t="s">
        <v>2437</v>
      </c>
      <c r="J393">
        <v>43.666666666666657</v>
      </c>
      <c r="K393">
        <v>1.6401500409361018</v>
      </c>
      <c r="L393" t="str">
        <f t="shared" si="135"/>
        <v>2016辽源市</v>
      </c>
      <c r="M393">
        <v>34.92307692307692</v>
      </c>
      <c r="N393">
        <f t="shared" si="136"/>
        <v>1.5431125005502671</v>
      </c>
      <c r="O393">
        <v>0.57429999997247605</v>
      </c>
      <c r="P393">
        <v>6.8613195402502161</v>
      </c>
      <c r="Q393">
        <v>4.7771004351385828</v>
      </c>
      <c r="R393">
        <v>0.16452364133036801</v>
      </c>
      <c r="S393">
        <v>0.25400044444364139</v>
      </c>
      <c r="T393">
        <v>2.082066934285113</v>
      </c>
      <c r="U393" t="s">
        <v>5366</v>
      </c>
      <c r="V393">
        <v>2</v>
      </c>
      <c r="W393" t="s">
        <v>1068</v>
      </c>
      <c r="X393">
        <v>2014</v>
      </c>
      <c r="Y393" t="s">
        <v>2438</v>
      </c>
      <c r="Z393">
        <v>28.55555555555555</v>
      </c>
      <c r="AA393">
        <f t="shared" si="132"/>
        <v>1.4556906138919696</v>
      </c>
      <c r="AB393">
        <v>23.454545454545453</v>
      </c>
      <c r="AC393">
        <f t="shared" si="137"/>
        <v>1.3702270208050051</v>
      </c>
      <c r="AD393" t="s">
        <v>2434</v>
      </c>
      <c r="AE393">
        <v>30.092592592592592</v>
      </c>
      <c r="AF393">
        <f t="shared" si="138"/>
        <v>1.4784596054919246</v>
      </c>
      <c r="AG393">
        <v>24.318181818181817</v>
      </c>
      <c r="AH393">
        <f t="shared" si="139"/>
        <v>1.3859311011990221</v>
      </c>
      <c r="AI393">
        <f t="shared" si="140"/>
        <v>0.94892307692307676</v>
      </c>
      <c r="AJ393">
        <f t="shared" si="133"/>
        <v>-1.5370370370370416</v>
      </c>
      <c r="AK393">
        <f t="shared" si="141"/>
        <v>0.96448598130841123</v>
      </c>
      <c r="AL393">
        <f t="shared" si="142"/>
        <v>-0.86363636363636331</v>
      </c>
      <c r="AM393">
        <v>48</v>
      </c>
      <c r="AN393">
        <v>1</v>
      </c>
      <c r="AO393">
        <v>1</v>
      </c>
      <c r="AP393">
        <v>1</v>
      </c>
      <c r="AQ393">
        <v>1.6401500409361021</v>
      </c>
      <c r="AR393">
        <v>1</v>
      </c>
      <c r="AS393">
        <v>1</v>
      </c>
      <c r="AT393">
        <v>3976</v>
      </c>
      <c r="AU393">
        <v>3.5994463757252757</v>
      </c>
      <c r="AV393">
        <v>0</v>
      </c>
      <c r="AW393">
        <v>0</v>
      </c>
      <c r="AX393">
        <v>0</v>
      </c>
      <c r="AY393">
        <v>1</v>
      </c>
      <c r="AZ393">
        <f t="shared" si="143"/>
        <v>0</v>
      </c>
      <c r="BA393">
        <f t="shared" si="144"/>
        <v>0.94892307692307676</v>
      </c>
      <c r="BB393">
        <v>0</v>
      </c>
      <c r="BC393" t="s">
        <v>2434</v>
      </c>
      <c r="BD393">
        <v>0</v>
      </c>
      <c r="BE393">
        <v>0</v>
      </c>
      <c r="BF393">
        <v>3233</v>
      </c>
      <c r="BG393" t="b">
        <f t="shared" si="145"/>
        <v>0</v>
      </c>
      <c r="BH393">
        <v>0</v>
      </c>
      <c r="BI393">
        <v>0</v>
      </c>
      <c r="BJ393">
        <f t="shared" si="146"/>
        <v>0</v>
      </c>
      <c r="BK393">
        <f t="shared" si="147"/>
        <v>0</v>
      </c>
      <c r="BL393">
        <f t="shared" si="148"/>
        <v>0</v>
      </c>
      <c r="BM393">
        <f t="shared" si="149"/>
        <v>0</v>
      </c>
      <c r="BN393">
        <f t="shared" si="150"/>
        <v>0</v>
      </c>
      <c r="BO393">
        <f t="shared" si="151"/>
        <v>0</v>
      </c>
      <c r="BP393">
        <v>0</v>
      </c>
      <c r="BQ393">
        <f t="shared" si="152"/>
        <v>0</v>
      </c>
      <c r="BR393">
        <f t="shared" si="153"/>
        <v>0</v>
      </c>
      <c r="BS393">
        <v>0</v>
      </c>
      <c r="BT393">
        <v>0</v>
      </c>
      <c r="BU393" t="str">
        <f t="shared" si="134"/>
        <v>2014吉林省</v>
      </c>
      <c r="BV393">
        <v>0</v>
      </c>
      <c r="BW393">
        <v>0</v>
      </c>
    </row>
    <row r="394" spans="1:75" x14ac:dyDescent="0.3">
      <c r="A394">
        <v>2016</v>
      </c>
      <c r="B394" t="s">
        <v>183</v>
      </c>
      <c r="C394" t="s">
        <v>1006</v>
      </c>
      <c r="D394" t="s">
        <v>2435</v>
      </c>
      <c r="E394" t="s">
        <v>24</v>
      </c>
      <c r="F394">
        <v>220402015</v>
      </c>
      <c r="G394" t="s">
        <v>2436</v>
      </c>
      <c r="H394" t="s">
        <v>205</v>
      </c>
      <c r="I394" t="s">
        <v>2439</v>
      </c>
      <c r="J394">
        <v>34.92307692307692</v>
      </c>
      <c r="K394">
        <v>1.5431125005502671</v>
      </c>
      <c r="L394" t="str">
        <f t="shared" si="135"/>
        <v>2017辽源市</v>
      </c>
      <c r="M394">
        <v>42.238805970149251</v>
      </c>
      <c r="N394">
        <f t="shared" si="136"/>
        <v>1.6257116328234638</v>
      </c>
      <c r="O394">
        <v>0.57190000006533825</v>
      </c>
      <c r="P394">
        <v>6.8838024869889258</v>
      </c>
      <c r="Q394">
        <v>4.8026369180828103</v>
      </c>
      <c r="R394">
        <v>0.16787646408100171</v>
      </c>
      <c r="S394">
        <v>0.21898192494823879</v>
      </c>
      <c r="T394">
        <v>2.0791812460476251</v>
      </c>
      <c r="U394" t="s">
        <v>5153</v>
      </c>
      <c r="V394">
        <v>2</v>
      </c>
      <c r="W394" t="s">
        <v>1068</v>
      </c>
      <c r="X394">
        <v>2014</v>
      </c>
      <c r="Y394" t="s">
        <v>2438</v>
      </c>
      <c r="Z394">
        <v>28.55555555555555</v>
      </c>
      <c r="AA394">
        <f t="shared" si="132"/>
        <v>1.4556906138919696</v>
      </c>
      <c r="AB394">
        <v>23.454545454545453</v>
      </c>
      <c r="AC394">
        <f t="shared" si="137"/>
        <v>1.3702270208050051</v>
      </c>
      <c r="AD394" t="s">
        <v>2434</v>
      </c>
      <c r="AE394">
        <v>30.092592592592592</v>
      </c>
      <c r="AF394">
        <f t="shared" si="138"/>
        <v>1.4784596054919246</v>
      </c>
      <c r="AG394">
        <v>24.318181818181817</v>
      </c>
      <c r="AH394">
        <f t="shared" si="139"/>
        <v>1.3859311011990221</v>
      </c>
      <c r="AI394">
        <f t="shared" si="140"/>
        <v>0.94892307692307676</v>
      </c>
      <c r="AJ394">
        <f t="shared" si="133"/>
        <v>-1.5370370370370416</v>
      </c>
      <c r="AK394">
        <f t="shared" si="141"/>
        <v>0.96448598130841123</v>
      </c>
      <c r="AL394">
        <f t="shared" si="142"/>
        <v>-0.86363636363636331</v>
      </c>
      <c r="AM394">
        <v>49</v>
      </c>
      <c r="AN394">
        <v>1</v>
      </c>
      <c r="AO394">
        <v>1</v>
      </c>
      <c r="AP394">
        <v>2</v>
      </c>
      <c r="AQ394">
        <v>1.5431125005502671</v>
      </c>
      <c r="AR394">
        <v>0</v>
      </c>
      <c r="AS394">
        <v>0</v>
      </c>
      <c r="AT394">
        <v>4327</v>
      </c>
      <c r="AU394">
        <v>3.6361868951987244</v>
      </c>
      <c r="AV394">
        <v>0</v>
      </c>
      <c r="AW394">
        <v>0</v>
      </c>
      <c r="AX394">
        <v>0</v>
      </c>
      <c r="AY394">
        <v>1</v>
      </c>
      <c r="AZ394">
        <f t="shared" si="143"/>
        <v>0</v>
      </c>
      <c r="BA394">
        <f t="shared" si="144"/>
        <v>0.94892307692307676</v>
      </c>
      <c r="BB394">
        <v>0</v>
      </c>
      <c r="BC394" t="s">
        <v>2437</v>
      </c>
      <c r="BD394">
        <v>1</v>
      </c>
      <c r="BE394">
        <v>1</v>
      </c>
      <c r="BF394">
        <v>3976</v>
      </c>
      <c r="BG394" t="b">
        <f t="shared" si="145"/>
        <v>0</v>
      </c>
      <c r="BH394">
        <v>0</v>
      </c>
      <c r="BI394">
        <v>0</v>
      </c>
      <c r="BJ394">
        <f t="shared" si="146"/>
        <v>0</v>
      </c>
      <c r="BK394">
        <f t="shared" si="147"/>
        <v>0</v>
      </c>
      <c r="BL394">
        <f t="shared" si="148"/>
        <v>0</v>
      </c>
      <c r="BM394">
        <f t="shared" si="149"/>
        <v>0</v>
      </c>
      <c r="BN394">
        <f t="shared" si="150"/>
        <v>0</v>
      </c>
      <c r="BO394">
        <f t="shared" si="151"/>
        <v>0</v>
      </c>
      <c r="BP394">
        <v>0</v>
      </c>
      <c r="BQ394">
        <f t="shared" si="152"/>
        <v>0</v>
      </c>
      <c r="BR394">
        <f t="shared" si="153"/>
        <v>0</v>
      </c>
      <c r="BS394">
        <v>0</v>
      </c>
      <c r="BT394">
        <v>0</v>
      </c>
      <c r="BU394" t="str">
        <f t="shared" si="134"/>
        <v>2015吉林省</v>
      </c>
      <c r="BV394">
        <v>0</v>
      </c>
      <c r="BW394">
        <v>0</v>
      </c>
    </row>
    <row r="395" spans="1:75" x14ac:dyDescent="0.3">
      <c r="A395">
        <v>2017</v>
      </c>
      <c r="B395" t="s">
        <v>183</v>
      </c>
      <c r="C395" t="s">
        <v>1006</v>
      </c>
      <c r="D395" t="s">
        <v>2435</v>
      </c>
      <c r="E395" t="s">
        <v>24</v>
      </c>
      <c r="F395">
        <v>220402015</v>
      </c>
      <c r="G395" t="s">
        <v>2436</v>
      </c>
      <c r="H395" t="s">
        <v>205</v>
      </c>
      <c r="I395" t="s">
        <v>2441</v>
      </c>
      <c r="J395">
        <v>42.238805970149251</v>
      </c>
      <c r="K395">
        <v>1.6257116328234638</v>
      </c>
      <c r="L395" t="str">
        <f t="shared" si="135"/>
        <v>2018辽源市</v>
      </c>
      <c r="M395">
        <v>39.93150684931507</v>
      </c>
      <c r="N395">
        <f t="shared" si="136"/>
        <v>1.6013156989745769</v>
      </c>
      <c r="O395">
        <v>0.53375725284125985</v>
      </c>
      <c r="P395">
        <v>6.8409993699286096</v>
      </c>
      <c r="Q395">
        <v>4.7646990637983677</v>
      </c>
      <c r="R395">
        <v>0.14695879574604759</v>
      </c>
      <c r="S395">
        <v>0.14953885081982979</v>
      </c>
      <c r="T395">
        <v>2.071882007306125</v>
      </c>
      <c r="U395" t="s">
        <v>4884</v>
      </c>
      <c r="V395">
        <v>2</v>
      </c>
      <c r="W395" t="s">
        <v>1068</v>
      </c>
      <c r="X395">
        <v>2014</v>
      </c>
      <c r="Y395" t="s">
        <v>2438</v>
      </c>
      <c r="Z395">
        <v>28.55555555555555</v>
      </c>
      <c r="AA395">
        <f t="shared" si="132"/>
        <v>1.4556906138919696</v>
      </c>
      <c r="AB395">
        <v>23.454545454545453</v>
      </c>
      <c r="AC395">
        <f t="shared" si="137"/>
        <v>1.3702270208050051</v>
      </c>
      <c r="AD395" t="s">
        <v>2434</v>
      </c>
      <c r="AE395">
        <v>30.092592592592592</v>
      </c>
      <c r="AF395">
        <f t="shared" si="138"/>
        <v>1.4784596054919246</v>
      </c>
      <c r="AG395">
        <v>24.318181818181817</v>
      </c>
      <c r="AH395">
        <f t="shared" si="139"/>
        <v>1.3859311011990221</v>
      </c>
      <c r="AI395">
        <f t="shared" si="140"/>
        <v>0.94892307692307676</v>
      </c>
      <c r="AJ395">
        <f t="shared" si="133"/>
        <v>-1.5370370370370416</v>
      </c>
      <c r="AK395">
        <f t="shared" si="141"/>
        <v>0.96448598130841123</v>
      </c>
      <c r="AL395">
        <f t="shared" si="142"/>
        <v>-0.86363636363636331</v>
      </c>
      <c r="AM395">
        <v>50</v>
      </c>
      <c r="AN395">
        <v>1</v>
      </c>
      <c r="AO395">
        <v>1</v>
      </c>
      <c r="AP395">
        <v>3</v>
      </c>
      <c r="AQ395">
        <v>1.625711632823464</v>
      </c>
      <c r="AR395">
        <v>0</v>
      </c>
      <c r="AS395">
        <v>0</v>
      </c>
      <c r="AT395">
        <v>4416</v>
      </c>
      <c r="AU395">
        <v>3.6450290647211423</v>
      </c>
      <c r="AV395">
        <v>0</v>
      </c>
      <c r="AW395">
        <v>0</v>
      </c>
      <c r="AX395">
        <v>0</v>
      </c>
      <c r="AY395">
        <v>1</v>
      </c>
      <c r="AZ395">
        <f t="shared" si="143"/>
        <v>0</v>
      </c>
      <c r="BA395">
        <f t="shared" si="144"/>
        <v>0.94892307692307676</v>
      </c>
      <c r="BB395">
        <v>0</v>
      </c>
      <c r="BC395" t="s">
        <v>2439</v>
      </c>
      <c r="BD395">
        <v>0</v>
      </c>
      <c r="BE395">
        <v>0</v>
      </c>
      <c r="BF395">
        <v>4327</v>
      </c>
      <c r="BG395" t="b">
        <f t="shared" si="145"/>
        <v>0</v>
      </c>
      <c r="BH395">
        <v>0</v>
      </c>
      <c r="BI395">
        <v>0</v>
      </c>
      <c r="BJ395">
        <f t="shared" si="146"/>
        <v>0</v>
      </c>
      <c r="BK395">
        <f t="shared" si="147"/>
        <v>0</v>
      </c>
      <c r="BL395">
        <f t="shared" si="148"/>
        <v>0</v>
      </c>
      <c r="BM395">
        <f t="shared" si="149"/>
        <v>0</v>
      </c>
      <c r="BN395">
        <f t="shared" si="150"/>
        <v>0</v>
      </c>
      <c r="BO395">
        <f t="shared" si="151"/>
        <v>0</v>
      </c>
      <c r="BP395">
        <v>0</v>
      </c>
      <c r="BQ395">
        <f t="shared" si="152"/>
        <v>0</v>
      </c>
      <c r="BR395">
        <f t="shared" si="153"/>
        <v>0</v>
      </c>
      <c r="BS395">
        <v>0</v>
      </c>
      <c r="BT395">
        <v>0</v>
      </c>
      <c r="BU395" t="str">
        <f t="shared" si="134"/>
        <v>2016吉林省</v>
      </c>
      <c r="BV395">
        <v>0</v>
      </c>
      <c r="BW395">
        <v>0</v>
      </c>
    </row>
    <row r="396" spans="1:75" x14ac:dyDescent="0.3">
      <c r="A396">
        <v>2018</v>
      </c>
      <c r="B396" t="s">
        <v>183</v>
      </c>
      <c r="C396" t="s">
        <v>1006</v>
      </c>
      <c r="D396" t="s">
        <v>2442</v>
      </c>
      <c r="E396" t="s">
        <v>24</v>
      </c>
      <c r="F396">
        <v>220402018</v>
      </c>
      <c r="G396" t="s">
        <v>2443</v>
      </c>
      <c r="H396" t="s">
        <v>205</v>
      </c>
      <c r="I396" t="s">
        <v>2444</v>
      </c>
      <c r="J396">
        <v>39.93150684931507</v>
      </c>
      <c r="K396">
        <v>1.6013156989745769</v>
      </c>
      <c r="L396" t="str">
        <f t="shared" si="135"/>
        <v>2019辽源市</v>
      </c>
      <c r="M396">
        <v>47.144927536231883</v>
      </c>
      <c r="N396">
        <f t="shared" si="136"/>
        <v>1.6734349725445983</v>
      </c>
      <c r="O396">
        <v>0.48680000003217488</v>
      </c>
      <c r="P396">
        <v>6.7935117743313187</v>
      </c>
      <c r="Q396">
        <v>4.7231353746559641</v>
      </c>
      <c r="R396">
        <v>0.14246413979643269</v>
      </c>
      <c r="S396">
        <v>0.14713221483208869</v>
      </c>
      <c r="T396">
        <v>2.0681858617461621</v>
      </c>
      <c r="U396" t="s">
        <v>5156</v>
      </c>
      <c r="V396">
        <v>1</v>
      </c>
      <c r="W396" t="s">
        <v>183</v>
      </c>
      <c r="X396">
        <v>2017</v>
      </c>
      <c r="Y396" t="s">
        <v>4884</v>
      </c>
      <c r="Z396">
        <v>41.963619402985074</v>
      </c>
      <c r="AA396">
        <f t="shared" si="132"/>
        <v>1.6228729394584571</v>
      </c>
      <c r="AB396">
        <v>45.965073529411761</v>
      </c>
      <c r="AC396">
        <f t="shared" si="137"/>
        <v>1.6624279591855067</v>
      </c>
      <c r="AD396" t="s">
        <v>2441</v>
      </c>
      <c r="AE396">
        <v>42.238805970149251</v>
      </c>
      <c r="AF396">
        <f t="shared" si="138"/>
        <v>1.6257116328234638</v>
      </c>
      <c r="AG396">
        <v>45.882352941176471</v>
      </c>
      <c r="AH396">
        <f t="shared" si="139"/>
        <v>1.6616456813122065</v>
      </c>
      <c r="AI396">
        <f t="shared" si="140"/>
        <v>0.99348498233215554</v>
      </c>
      <c r="AJ396">
        <f t="shared" si="133"/>
        <v>-0.27518656716417667</v>
      </c>
      <c r="AK396">
        <f t="shared" si="141"/>
        <v>1.0018028846153846</v>
      </c>
      <c r="AL396">
        <f t="shared" si="142"/>
        <v>8.2720588235289938E-2</v>
      </c>
      <c r="AM396">
        <v>48</v>
      </c>
      <c r="AN396">
        <v>1</v>
      </c>
      <c r="AO396">
        <v>0</v>
      </c>
      <c r="AP396">
        <v>1</v>
      </c>
      <c r="AQ396">
        <v>1.6013156989745769</v>
      </c>
      <c r="AR396">
        <v>0</v>
      </c>
      <c r="AS396">
        <v>0</v>
      </c>
      <c r="AT396">
        <v>4061</v>
      </c>
      <c r="AU396">
        <v>3.6086329894900371</v>
      </c>
      <c r="AV396">
        <v>0</v>
      </c>
      <c r="AW396">
        <v>0</v>
      </c>
      <c r="AX396">
        <v>0</v>
      </c>
      <c r="AY396">
        <v>1</v>
      </c>
      <c r="AZ396">
        <f t="shared" si="143"/>
        <v>0</v>
      </c>
      <c r="BA396">
        <f t="shared" si="144"/>
        <v>0.99348498233215554</v>
      </c>
      <c r="BB396">
        <v>0</v>
      </c>
      <c r="BC396" t="s">
        <v>2441</v>
      </c>
      <c r="BD396">
        <v>0</v>
      </c>
      <c r="BE396">
        <v>0</v>
      </c>
      <c r="BF396">
        <v>4416</v>
      </c>
      <c r="BG396" t="b">
        <f t="shared" si="145"/>
        <v>0</v>
      </c>
      <c r="BH396">
        <v>1</v>
      </c>
      <c r="BI396">
        <v>1</v>
      </c>
      <c r="BJ396">
        <f t="shared" si="146"/>
        <v>1</v>
      </c>
      <c r="BK396">
        <f t="shared" si="147"/>
        <v>1</v>
      </c>
      <c r="BL396">
        <f t="shared" si="148"/>
        <v>1</v>
      </c>
      <c r="BM396">
        <f t="shared" si="149"/>
        <v>1</v>
      </c>
      <c r="BN396">
        <f t="shared" si="150"/>
        <v>1</v>
      </c>
      <c r="BO396">
        <f t="shared" si="151"/>
        <v>1</v>
      </c>
      <c r="BP396">
        <v>0</v>
      </c>
      <c r="BQ396">
        <f t="shared" si="152"/>
        <v>0</v>
      </c>
      <c r="BR396">
        <f t="shared" si="153"/>
        <v>0</v>
      </c>
      <c r="BS396">
        <v>1</v>
      </c>
      <c r="BT396">
        <v>0</v>
      </c>
      <c r="BU396" t="str">
        <f t="shared" si="134"/>
        <v>2017吉林省</v>
      </c>
      <c r="BV396">
        <v>0</v>
      </c>
      <c r="BW396">
        <v>0</v>
      </c>
    </row>
    <row r="397" spans="1:75" x14ac:dyDescent="0.3">
      <c r="A397">
        <v>2019</v>
      </c>
      <c r="B397" t="s">
        <v>183</v>
      </c>
      <c r="C397" t="s">
        <v>1006</v>
      </c>
      <c r="D397" t="s">
        <v>2442</v>
      </c>
      <c r="E397" t="s">
        <v>24</v>
      </c>
      <c r="F397">
        <v>220402018</v>
      </c>
      <c r="G397" t="s">
        <v>2443</v>
      </c>
      <c r="H397" t="s">
        <v>205</v>
      </c>
      <c r="I397" t="s">
        <v>2445</v>
      </c>
      <c r="J397">
        <v>47.144927536231883</v>
      </c>
      <c r="K397">
        <v>1.6734349725445983</v>
      </c>
      <c r="L397" t="str">
        <f t="shared" si="135"/>
        <v>2020辽源市</v>
      </c>
      <c r="M397">
        <v>37.729999999999997</v>
      </c>
      <c r="N397">
        <f t="shared" si="136"/>
        <v>1.5766868052009955</v>
      </c>
      <c r="O397">
        <v>0.29409999999999997</v>
      </c>
      <c r="P397">
        <v>6.6127838567197346</v>
      </c>
      <c r="Q397">
        <v>4.545406089684553</v>
      </c>
      <c r="R397">
        <v>0.13218065245123739</v>
      </c>
      <c r="S397">
        <v>0.13117091722124469</v>
      </c>
      <c r="T397">
        <v>2.0681858617461621</v>
      </c>
      <c r="U397" t="s">
        <v>5019</v>
      </c>
      <c r="V397">
        <v>1</v>
      </c>
      <c r="W397" t="s">
        <v>183</v>
      </c>
      <c r="X397">
        <v>2017</v>
      </c>
      <c r="Y397" t="s">
        <v>4884</v>
      </c>
      <c r="Z397">
        <v>41.963619402985074</v>
      </c>
      <c r="AA397">
        <f t="shared" si="132"/>
        <v>1.6228729394584571</v>
      </c>
      <c r="AB397">
        <v>45.965073529411761</v>
      </c>
      <c r="AC397">
        <f t="shared" si="137"/>
        <v>1.6624279591855067</v>
      </c>
      <c r="AD397" t="s">
        <v>2441</v>
      </c>
      <c r="AE397">
        <v>42.238805970149251</v>
      </c>
      <c r="AF397">
        <f t="shared" si="138"/>
        <v>1.6257116328234638</v>
      </c>
      <c r="AG397">
        <v>45.882352941176471</v>
      </c>
      <c r="AH397">
        <f t="shared" si="139"/>
        <v>1.6616456813122065</v>
      </c>
      <c r="AI397">
        <f t="shared" si="140"/>
        <v>0.99348498233215554</v>
      </c>
      <c r="AJ397">
        <f t="shared" si="133"/>
        <v>-0.27518656716417667</v>
      </c>
      <c r="AK397">
        <f t="shared" si="141"/>
        <v>1.0018028846153846</v>
      </c>
      <c r="AL397">
        <f t="shared" si="142"/>
        <v>8.2720588235289938E-2</v>
      </c>
      <c r="AM397">
        <v>49</v>
      </c>
      <c r="AN397">
        <v>1</v>
      </c>
      <c r="AO397">
        <v>0</v>
      </c>
      <c r="AP397">
        <v>2</v>
      </c>
      <c r="AQ397">
        <v>1.6734349725445981</v>
      </c>
      <c r="AR397">
        <v>0</v>
      </c>
      <c r="AS397">
        <v>0</v>
      </c>
      <c r="AT397">
        <v>5000</v>
      </c>
      <c r="AU397">
        <v>3.6989700043360187</v>
      </c>
      <c r="AV397">
        <v>0</v>
      </c>
      <c r="AW397">
        <v>0</v>
      </c>
      <c r="AX397">
        <v>0</v>
      </c>
      <c r="AY397">
        <v>1</v>
      </c>
      <c r="AZ397">
        <f t="shared" si="143"/>
        <v>0</v>
      </c>
      <c r="BA397">
        <f t="shared" si="144"/>
        <v>0.99348498233215554</v>
      </c>
      <c r="BB397">
        <v>0</v>
      </c>
      <c r="BC397" t="s">
        <v>2444</v>
      </c>
      <c r="BD397">
        <v>0</v>
      </c>
      <c r="BE397">
        <v>0</v>
      </c>
      <c r="BF397">
        <v>4061</v>
      </c>
      <c r="BG397" t="b">
        <f t="shared" si="145"/>
        <v>0</v>
      </c>
      <c r="BH397">
        <v>1</v>
      </c>
      <c r="BI397">
        <v>1</v>
      </c>
      <c r="BJ397">
        <f t="shared" si="146"/>
        <v>1</v>
      </c>
      <c r="BK397">
        <f t="shared" si="147"/>
        <v>1</v>
      </c>
      <c r="BL397">
        <f t="shared" si="148"/>
        <v>1</v>
      </c>
      <c r="BM397">
        <f t="shared" si="149"/>
        <v>1</v>
      </c>
      <c r="BN397">
        <f t="shared" si="150"/>
        <v>1</v>
      </c>
      <c r="BO397">
        <f t="shared" si="151"/>
        <v>1</v>
      </c>
      <c r="BP397">
        <v>1</v>
      </c>
      <c r="BQ397">
        <f t="shared" si="152"/>
        <v>1</v>
      </c>
      <c r="BR397">
        <f t="shared" si="153"/>
        <v>1</v>
      </c>
      <c r="BS397">
        <v>2</v>
      </c>
      <c r="BT397">
        <v>0</v>
      </c>
      <c r="BU397" t="str">
        <f t="shared" si="134"/>
        <v>2018吉林省</v>
      </c>
      <c r="BV397">
        <v>1</v>
      </c>
      <c r="BW397">
        <v>0</v>
      </c>
    </row>
    <row r="398" spans="1:75" x14ac:dyDescent="0.3">
      <c r="A398">
        <v>2020</v>
      </c>
      <c r="B398" t="s">
        <v>183</v>
      </c>
      <c r="C398" t="s">
        <v>1006</v>
      </c>
      <c r="D398" t="s">
        <v>2442</v>
      </c>
      <c r="E398" t="s">
        <v>24</v>
      </c>
      <c r="F398">
        <v>220402018</v>
      </c>
      <c r="G398" t="s">
        <v>2443</v>
      </c>
      <c r="H398" t="s">
        <v>205</v>
      </c>
      <c r="I398" t="s">
        <v>1010</v>
      </c>
      <c r="J398">
        <v>37.729999999999997</v>
      </c>
      <c r="K398">
        <v>1.5766868052009955</v>
      </c>
      <c r="L398" t="str">
        <f t="shared" si="135"/>
        <v>2021辽源市</v>
      </c>
      <c r="M398">
        <v>20.61</v>
      </c>
      <c r="N398">
        <f t="shared" si="136"/>
        <v>1.3140779917792129</v>
      </c>
      <c r="O398">
        <v>0.28139999999999998</v>
      </c>
      <c r="P398">
        <v>6.6334684555795862</v>
      </c>
      <c r="Q398">
        <v>4.5702042449439908</v>
      </c>
      <c r="R398">
        <v>0.1251497539794878</v>
      </c>
      <c r="S398">
        <v>0.1234545353078753</v>
      </c>
      <c r="T398">
        <v>2.0625819842281632</v>
      </c>
      <c r="U398" t="s">
        <v>5367</v>
      </c>
      <c r="V398">
        <v>1</v>
      </c>
      <c r="W398" t="s">
        <v>183</v>
      </c>
      <c r="X398">
        <v>2017</v>
      </c>
      <c r="Y398" t="s">
        <v>4884</v>
      </c>
      <c r="Z398">
        <v>41.963619402985074</v>
      </c>
      <c r="AA398">
        <f t="shared" si="132"/>
        <v>1.6228729394584571</v>
      </c>
      <c r="AB398">
        <v>45.965073529411761</v>
      </c>
      <c r="AC398">
        <f t="shared" si="137"/>
        <v>1.6624279591855067</v>
      </c>
      <c r="AD398" t="s">
        <v>2441</v>
      </c>
      <c r="AE398">
        <v>42.238805970149251</v>
      </c>
      <c r="AF398">
        <f t="shared" si="138"/>
        <v>1.6257116328234638</v>
      </c>
      <c r="AG398">
        <v>45.882352941176471</v>
      </c>
      <c r="AH398">
        <f t="shared" si="139"/>
        <v>1.6616456813122065</v>
      </c>
      <c r="AI398">
        <f t="shared" si="140"/>
        <v>0.99348498233215554</v>
      </c>
      <c r="AJ398">
        <f t="shared" si="133"/>
        <v>-0.27518656716417667</v>
      </c>
      <c r="AK398">
        <f t="shared" si="141"/>
        <v>1.0018028846153846</v>
      </c>
      <c r="AL398">
        <f t="shared" si="142"/>
        <v>8.2720588235289938E-2</v>
      </c>
      <c r="AM398">
        <v>50</v>
      </c>
      <c r="AN398">
        <v>1</v>
      </c>
      <c r="AO398">
        <v>0</v>
      </c>
      <c r="AP398">
        <v>3</v>
      </c>
      <c r="AQ398">
        <v>1.576686805200995</v>
      </c>
      <c r="AR398">
        <v>0</v>
      </c>
      <c r="AS398">
        <v>0</v>
      </c>
      <c r="AT398">
        <v>4823</v>
      </c>
      <c r="AU398">
        <v>3.6833172619218826</v>
      </c>
      <c r="AV398">
        <v>0</v>
      </c>
      <c r="AW398">
        <v>0</v>
      </c>
      <c r="AX398">
        <v>0</v>
      </c>
      <c r="AY398">
        <v>1</v>
      </c>
      <c r="AZ398">
        <f t="shared" si="143"/>
        <v>0</v>
      </c>
      <c r="BA398">
        <f t="shared" si="144"/>
        <v>0.99348498233215554</v>
      </c>
      <c r="BB398">
        <v>0</v>
      </c>
      <c r="BC398" t="s">
        <v>2445</v>
      </c>
      <c r="BD398">
        <v>0</v>
      </c>
      <c r="BE398">
        <v>0</v>
      </c>
      <c r="BF398">
        <v>5000</v>
      </c>
      <c r="BG398" t="b">
        <f t="shared" si="145"/>
        <v>0</v>
      </c>
      <c r="BH398">
        <v>0</v>
      </c>
      <c r="BI398">
        <v>1</v>
      </c>
      <c r="BJ398">
        <f t="shared" si="146"/>
        <v>1</v>
      </c>
      <c r="BK398">
        <f t="shared" si="147"/>
        <v>0</v>
      </c>
      <c r="BL398">
        <f t="shared" si="148"/>
        <v>0</v>
      </c>
      <c r="BM398">
        <f t="shared" si="149"/>
        <v>1</v>
      </c>
      <c r="BN398">
        <f t="shared" si="150"/>
        <v>1</v>
      </c>
      <c r="BO398">
        <f t="shared" si="151"/>
        <v>0</v>
      </c>
      <c r="BP398">
        <v>1</v>
      </c>
      <c r="BQ398">
        <f t="shared" si="152"/>
        <v>1</v>
      </c>
      <c r="BR398">
        <f t="shared" si="153"/>
        <v>1</v>
      </c>
      <c r="BS398">
        <v>1</v>
      </c>
      <c r="BT398">
        <v>0</v>
      </c>
      <c r="BU398" t="str">
        <f t="shared" si="134"/>
        <v>2019吉林省</v>
      </c>
      <c r="BV398">
        <v>2</v>
      </c>
      <c r="BW398">
        <v>0</v>
      </c>
    </row>
    <row r="399" spans="1:75" x14ac:dyDescent="0.3">
      <c r="A399">
        <v>2021</v>
      </c>
      <c r="B399" t="s">
        <v>183</v>
      </c>
      <c r="C399" t="s">
        <v>1006</v>
      </c>
      <c r="D399" t="s">
        <v>1007</v>
      </c>
      <c r="E399" t="s">
        <v>24</v>
      </c>
      <c r="F399">
        <v>220402021</v>
      </c>
      <c r="G399" t="s">
        <v>1008</v>
      </c>
      <c r="H399" t="s">
        <v>205</v>
      </c>
      <c r="I399" t="s">
        <v>1009</v>
      </c>
      <c r="J399">
        <v>20.61</v>
      </c>
      <c r="K399">
        <v>1.3140779917792129</v>
      </c>
      <c r="L399" t="str">
        <f t="shared" si="135"/>
        <v>2022辽源市</v>
      </c>
      <c r="M399">
        <v>54.9</v>
      </c>
      <c r="N399">
        <f t="shared" si="136"/>
        <v>1.7395723444500919</v>
      </c>
      <c r="O399">
        <v>0.29370000000000002</v>
      </c>
      <c r="P399">
        <v>6.6655809910179533</v>
      </c>
      <c r="Q399">
        <v>4.6721625352763194</v>
      </c>
      <c r="R399">
        <v>0.15186049839363799</v>
      </c>
      <c r="S399">
        <v>0.18547256835614001</v>
      </c>
      <c r="T399">
        <v>2.0569048513364732</v>
      </c>
      <c r="U399" t="s">
        <v>5020</v>
      </c>
      <c r="V399">
        <v>2</v>
      </c>
      <c r="W399" t="s">
        <v>990</v>
      </c>
      <c r="X399">
        <v>2020</v>
      </c>
      <c r="Y399" t="s">
        <v>991</v>
      </c>
      <c r="Z399">
        <v>54.26</v>
      </c>
      <c r="AA399">
        <f t="shared" si="132"/>
        <v>1.7344797894255772</v>
      </c>
      <c r="AB399">
        <v>45.882352941176471</v>
      </c>
      <c r="AC399">
        <f t="shared" si="137"/>
        <v>1.6616456813122065</v>
      </c>
      <c r="AD399" t="s">
        <v>1010</v>
      </c>
      <c r="AE399">
        <v>37.729999999999997</v>
      </c>
      <c r="AF399">
        <f t="shared" si="138"/>
        <v>1.5766868052009955</v>
      </c>
      <c r="AG399">
        <v>43.382352941176471</v>
      </c>
      <c r="AH399">
        <f t="shared" si="139"/>
        <v>1.6373131032719266</v>
      </c>
      <c r="AI399">
        <f t="shared" si="140"/>
        <v>1.4381129075006627</v>
      </c>
      <c r="AJ399">
        <f t="shared" si="133"/>
        <v>16.53</v>
      </c>
      <c r="AK399">
        <f t="shared" si="141"/>
        <v>1.0576271186440678</v>
      </c>
      <c r="AL399">
        <f t="shared" si="142"/>
        <v>2.5</v>
      </c>
      <c r="AM399">
        <v>50</v>
      </c>
      <c r="AN399">
        <v>1</v>
      </c>
      <c r="AO399">
        <v>1</v>
      </c>
      <c r="AP399">
        <v>1</v>
      </c>
      <c r="AQ399">
        <v>1.3140779917792129</v>
      </c>
      <c r="AR399">
        <v>0</v>
      </c>
      <c r="AS399">
        <v>0</v>
      </c>
      <c r="AT399">
        <v>4453</v>
      </c>
      <c r="AU399">
        <v>3.648652695131223</v>
      </c>
      <c r="AV399">
        <v>0</v>
      </c>
      <c r="AW399">
        <v>0</v>
      </c>
      <c r="AX399">
        <v>1</v>
      </c>
      <c r="AY399">
        <v>0</v>
      </c>
      <c r="AZ399">
        <f t="shared" si="143"/>
        <v>1.4381129075006627</v>
      </c>
      <c r="BA399">
        <f t="shared" si="144"/>
        <v>0</v>
      </c>
      <c r="BB399">
        <v>0</v>
      </c>
      <c r="BC399" t="s">
        <v>1010</v>
      </c>
      <c r="BD399">
        <v>0</v>
      </c>
      <c r="BE399">
        <v>0</v>
      </c>
      <c r="BF399">
        <v>4823</v>
      </c>
      <c r="BG399" t="b">
        <f t="shared" si="145"/>
        <v>0</v>
      </c>
      <c r="BH399">
        <v>0</v>
      </c>
      <c r="BI399">
        <v>0</v>
      </c>
      <c r="BJ399">
        <f t="shared" si="146"/>
        <v>0</v>
      </c>
      <c r="BK399">
        <f t="shared" si="147"/>
        <v>0</v>
      </c>
      <c r="BL399">
        <f t="shared" si="148"/>
        <v>0</v>
      </c>
      <c r="BM399">
        <f t="shared" si="149"/>
        <v>0</v>
      </c>
      <c r="BN399">
        <f t="shared" si="150"/>
        <v>0</v>
      </c>
      <c r="BO399">
        <f t="shared" si="151"/>
        <v>0</v>
      </c>
      <c r="BP399">
        <v>0</v>
      </c>
      <c r="BQ399">
        <f t="shared" si="152"/>
        <v>0</v>
      </c>
      <c r="BR399">
        <f t="shared" si="153"/>
        <v>0</v>
      </c>
      <c r="BS399">
        <v>0</v>
      </c>
      <c r="BT399">
        <v>0</v>
      </c>
      <c r="BU399" t="str">
        <f t="shared" si="134"/>
        <v>2020吉林省</v>
      </c>
      <c r="BV399">
        <v>1</v>
      </c>
      <c r="BW399">
        <v>0</v>
      </c>
    </row>
    <row r="400" spans="1:75" x14ac:dyDescent="0.3">
      <c r="A400">
        <v>2022</v>
      </c>
      <c r="B400" t="s">
        <v>183</v>
      </c>
      <c r="C400" t="s">
        <v>1006</v>
      </c>
      <c r="D400" t="s">
        <v>1007</v>
      </c>
      <c r="E400" t="s">
        <v>24</v>
      </c>
      <c r="F400">
        <v>220402021</v>
      </c>
      <c r="G400" t="s">
        <v>1008</v>
      </c>
      <c r="H400" t="s">
        <v>205</v>
      </c>
      <c r="I400" t="s">
        <v>1027</v>
      </c>
      <c r="J400">
        <v>54.9</v>
      </c>
      <c r="K400">
        <v>1.7395723444500919</v>
      </c>
      <c r="L400" t="str">
        <f t="shared" si="135"/>
        <v>2023辽源市</v>
      </c>
      <c r="M400">
        <v>48.33</v>
      </c>
      <c r="N400">
        <f t="shared" si="136"/>
        <v>1.6842167951388805</v>
      </c>
      <c r="O400">
        <v>0.31169999999999998</v>
      </c>
      <c r="P400">
        <v>5.6998377258672459</v>
      </c>
      <c r="Q400">
        <v>4.7136081310952536</v>
      </c>
      <c r="R400">
        <v>0.1411271198052256</v>
      </c>
      <c r="S400">
        <v>0.1391310551820254</v>
      </c>
      <c r="T400">
        <v>2.0530784434834199</v>
      </c>
      <c r="U400" t="s">
        <v>5368</v>
      </c>
      <c r="V400">
        <v>2</v>
      </c>
      <c r="W400" t="s">
        <v>990</v>
      </c>
      <c r="X400">
        <v>2020</v>
      </c>
      <c r="Y400" t="s">
        <v>991</v>
      </c>
      <c r="Z400">
        <v>54.26</v>
      </c>
      <c r="AA400">
        <f t="shared" si="132"/>
        <v>1.7344797894255772</v>
      </c>
      <c r="AB400">
        <v>45.882352941176471</v>
      </c>
      <c r="AC400">
        <f t="shared" si="137"/>
        <v>1.6616456813122065</v>
      </c>
      <c r="AD400" t="s">
        <v>1010</v>
      </c>
      <c r="AE400">
        <v>37.729999999999997</v>
      </c>
      <c r="AF400">
        <f t="shared" si="138"/>
        <v>1.5766868052009955</v>
      </c>
      <c r="AG400">
        <v>43.382352941176471</v>
      </c>
      <c r="AH400">
        <f t="shared" si="139"/>
        <v>1.6373131032719266</v>
      </c>
      <c r="AI400">
        <f t="shared" si="140"/>
        <v>1.4381129075006627</v>
      </c>
      <c r="AJ400">
        <f t="shared" si="133"/>
        <v>16.53</v>
      </c>
      <c r="AK400">
        <f t="shared" si="141"/>
        <v>1.0576271186440678</v>
      </c>
      <c r="AL400">
        <f t="shared" si="142"/>
        <v>2.5</v>
      </c>
      <c r="AM400">
        <v>51</v>
      </c>
      <c r="AN400">
        <v>1</v>
      </c>
      <c r="AO400">
        <v>1</v>
      </c>
      <c r="AP400">
        <v>2</v>
      </c>
      <c r="AQ400">
        <v>1.7395723444500919</v>
      </c>
      <c r="AR400">
        <v>0</v>
      </c>
      <c r="AS400">
        <v>0</v>
      </c>
      <c r="AT400">
        <v>7136</v>
      </c>
      <c r="AU400">
        <v>3.8534548413680665</v>
      </c>
      <c r="AV400">
        <v>1</v>
      </c>
      <c r="AW400">
        <v>1</v>
      </c>
      <c r="AX400">
        <v>1</v>
      </c>
      <c r="AY400">
        <v>0</v>
      </c>
      <c r="AZ400">
        <f t="shared" si="143"/>
        <v>1.4381129075006627</v>
      </c>
      <c r="BA400">
        <f t="shared" si="144"/>
        <v>0</v>
      </c>
      <c r="BB400">
        <v>0</v>
      </c>
      <c r="BC400" t="s">
        <v>1009</v>
      </c>
      <c r="BD400">
        <v>0</v>
      </c>
      <c r="BE400">
        <v>0</v>
      </c>
      <c r="BF400">
        <v>4453</v>
      </c>
      <c r="BG400" t="b">
        <f t="shared" si="145"/>
        <v>0</v>
      </c>
      <c r="BH400">
        <v>0</v>
      </c>
      <c r="BI400">
        <v>0</v>
      </c>
      <c r="BJ400">
        <f t="shared" si="146"/>
        <v>1</v>
      </c>
      <c r="BK400">
        <f t="shared" si="147"/>
        <v>1</v>
      </c>
      <c r="BL400">
        <f t="shared" si="148"/>
        <v>0</v>
      </c>
      <c r="BM400">
        <f t="shared" si="149"/>
        <v>0</v>
      </c>
      <c r="BN400">
        <f t="shared" si="150"/>
        <v>1</v>
      </c>
      <c r="BO400">
        <f t="shared" si="151"/>
        <v>1</v>
      </c>
      <c r="BP400">
        <v>0</v>
      </c>
      <c r="BQ400">
        <f t="shared" si="152"/>
        <v>0</v>
      </c>
      <c r="BR400">
        <f t="shared" si="153"/>
        <v>0</v>
      </c>
      <c r="BS400">
        <v>0</v>
      </c>
      <c r="BT400">
        <v>0</v>
      </c>
      <c r="BU400" t="str">
        <f t="shared" si="134"/>
        <v>2021吉林省</v>
      </c>
      <c r="BV400">
        <v>0</v>
      </c>
      <c r="BW400">
        <v>0</v>
      </c>
    </row>
    <row r="401" spans="1:75" x14ac:dyDescent="0.3">
      <c r="A401">
        <v>2017</v>
      </c>
      <c r="B401" t="s">
        <v>110</v>
      </c>
      <c r="C401" t="s">
        <v>3481</v>
      </c>
      <c r="D401" t="s">
        <v>3489</v>
      </c>
      <c r="E401" t="s">
        <v>24</v>
      </c>
      <c r="F401">
        <v>220412011</v>
      </c>
      <c r="G401" t="s">
        <v>3490</v>
      </c>
      <c r="H401" t="s">
        <v>788</v>
      </c>
      <c r="I401" t="s">
        <v>2422</v>
      </c>
      <c r="J401">
        <v>71.791044776119406</v>
      </c>
      <c r="K401">
        <v>1.8560702736730053</v>
      </c>
      <c r="L401" t="str">
        <f t="shared" si="135"/>
        <v>2018沈阳市</v>
      </c>
      <c r="M401">
        <v>64.178082191780817</v>
      </c>
      <c r="N401">
        <f t="shared" si="136"/>
        <v>1.807386735103341</v>
      </c>
      <c r="O401">
        <v>0.39138647119124592</v>
      </c>
      <c r="P401">
        <v>7.7622808409501793</v>
      </c>
      <c r="Q401">
        <v>4.8435691170082587</v>
      </c>
      <c r="R401">
        <v>0.15273332599623091</v>
      </c>
      <c r="S401">
        <v>0.76751931047767463</v>
      </c>
      <c r="T401">
        <v>2.8674674878590509</v>
      </c>
      <c r="U401" t="s">
        <v>4929</v>
      </c>
      <c r="V401">
        <v>2</v>
      </c>
      <c r="W401" t="s">
        <v>205</v>
      </c>
      <c r="X401">
        <v>2016</v>
      </c>
      <c r="Y401" t="s">
        <v>2439</v>
      </c>
      <c r="Z401">
        <v>34.92307692307692</v>
      </c>
      <c r="AA401">
        <f t="shared" si="132"/>
        <v>1.5431125005502671</v>
      </c>
      <c r="AB401">
        <v>47.567567567567565</v>
      </c>
      <c r="AC401">
        <f t="shared" si="137"/>
        <v>1.6773109437471547</v>
      </c>
      <c r="AD401" t="s">
        <v>3488</v>
      </c>
      <c r="AE401">
        <v>65.384615384615387</v>
      </c>
      <c r="AF401">
        <f t="shared" si="138"/>
        <v>1.8154755734074559</v>
      </c>
      <c r="AG401">
        <v>78.648648648648646</v>
      </c>
      <c r="AH401">
        <f t="shared" si="139"/>
        <v>1.8956912649189124</v>
      </c>
      <c r="AI401">
        <f t="shared" si="140"/>
        <v>0.53411764705882347</v>
      </c>
      <c r="AJ401">
        <f t="shared" si="133"/>
        <v>-30.461538461538467</v>
      </c>
      <c r="AK401">
        <f t="shared" si="141"/>
        <v>0.60481099656357384</v>
      </c>
      <c r="AL401">
        <f t="shared" si="142"/>
        <v>-31.081081081081081</v>
      </c>
      <c r="AM401">
        <v>50</v>
      </c>
      <c r="AN401">
        <v>1</v>
      </c>
      <c r="AO401">
        <v>1</v>
      </c>
      <c r="AP401">
        <v>1</v>
      </c>
      <c r="AQ401">
        <v>1.856070273673005</v>
      </c>
      <c r="AR401">
        <v>0</v>
      </c>
      <c r="AS401">
        <v>0</v>
      </c>
      <c r="AT401">
        <v>6120</v>
      </c>
      <c r="AU401">
        <v>3.7867514221455614</v>
      </c>
      <c r="AV401">
        <v>1</v>
      </c>
      <c r="AW401">
        <v>0</v>
      </c>
      <c r="AX401">
        <v>0</v>
      </c>
      <c r="AY401">
        <v>1</v>
      </c>
      <c r="AZ401">
        <f t="shared" si="143"/>
        <v>0</v>
      </c>
      <c r="BA401">
        <f t="shared" si="144"/>
        <v>0.53411764705882347</v>
      </c>
      <c r="BB401">
        <v>1</v>
      </c>
      <c r="BC401" t="s">
        <v>3488</v>
      </c>
      <c r="BD401">
        <v>1</v>
      </c>
      <c r="BE401">
        <v>1</v>
      </c>
      <c r="BF401">
        <v>5662</v>
      </c>
      <c r="BG401" t="b">
        <f t="shared" si="145"/>
        <v>0</v>
      </c>
      <c r="BH401">
        <v>0</v>
      </c>
      <c r="BI401">
        <v>0</v>
      </c>
      <c r="BJ401">
        <f t="shared" si="146"/>
        <v>1</v>
      </c>
      <c r="BK401">
        <f t="shared" si="147"/>
        <v>0</v>
      </c>
      <c r="BL401">
        <f t="shared" si="148"/>
        <v>0</v>
      </c>
      <c r="BM401">
        <f t="shared" si="149"/>
        <v>0</v>
      </c>
      <c r="BN401">
        <f t="shared" si="150"/>
        <v>1</v>
      </c>
      <c r="BO401">
        <f t="shared" si="151"/>
        <v>0</v>
      </c>
      <c r="BP401">
        <v>0</v>
      </c>
      <c r="BQ401">
        <f t="shared" si="152"/>
        <v>1</v>
      </c>
      <c r="BR401">
        <f t="shared" si="153"/>
        <v>1</v>
      </c>
      <c r="BS401">
        <v>1</v>
      </c>
      <c r="BT401">
        <v>1</v>
      </c>
      <c r="BU401" t="str">
        <f t="shared" si="134"/>
        <v>2016辽宁省</v>
      </c>
      <c r="BV401">
        <v>1</v>
      </c>
      <c r="BW401">
        <v>1</v>
      </c>
    </row>
    <row r="402" spans="1:75" x14ac:dyDescent="0.3">
      <c r="A402">
        <v>2018</v>
      </c>
      <c r="B402" t="s">
        <v>110</v>
      </c>
      <c r="C402" t="s">
        <v>3481</v>
      </c>
      <c r="D402" t="s">
        <v>3489</v>
      </c>
      <c r="E402" t="s">
        <v>24</v>
      </c>
      <c r="F402">
        <v>220412011</v>
      </c>
      <c r="G402" t="s">
        <v>3490</v>
      </c>
      <c r="H402" t="s">
        <v>788</v>
      </c>
      <c r="I402" t="s">
        <v>3491</v>
      </c>
      <c r="J402">
        <v>64.178082191780817</v>
      </c>
      <c r="K402">
        <v>1.807386735103341</v>
      </c>
      <c r="L402" t="str">
        <f t="shared" si="135"/>
        <v>2019沈阳市</v>
      </c>
      <c r="M402">
        <v>29.514492753623188</v>
      </c>
      <c r="N402">
        <f t="shared" si="136"/>
        <v>1.4700353236847612</v>
      </c>
      <c r="O402">
        <v>0.37770000000476772</v>
      </c>
      <c r="P402">
        <v>7.7988161912500331</v>
      </c>
      <c r="Q402">
        <v>4.8794743596556156</v>
      </c>
      <c r="R402">
        <v>0.1380902647979676</v>
      </c>
      <c r="S402">
        <v>0.74643813292920747</v>
      </c>
      <c r="T402">
        <v>2.8727388274726691</v>
      </c>
      <c r="U402" t="s">
        <v>5363</v>
      </c>
      <c r="V402">
        <v>2</v>
      </c>
      <c r="W402" t="s">
        <v>205</v>
      </c>
      <c r="X402">
        <v>2016</v>
      </c>
      <c r="Y402" t="s">
        <v>2439</v>
      </c>
      <c r="Z402">
        <v>34.92307692307692</v>
      </c>
      <c r="AA402">
        <f t="shared" si="132"/>
        <v>1.5431125005502671</v>
      </c>
      <c r="AB402">
        <v>47.567567567567565</v>
      </c>
      <c r="AC402">
        <f t="shared" si="137"/>
        <v>1.6773109437471547</v>
      </c>
      <c r="AD402" t="s">
        <v>3488</v>
      </c>
      <c r="AE402">
        <v>65.384615384615387</v>
      </c>
      <c r="AF402">
        <f t="shared" si="138"/>
        <v>1.8154755734074559</v>
      </c>
      <c r="AG402">
        <v>78.648648648648646</v>
      </c>
      <c r="AH402">
        <f t="shared" si="139"/>
        <v>1.8956912649189124</v>
      </c>
      <c r="AI402">
        <f t="shared" si="140"/>
        <v>0.53411764705882347</v>
      </c>
      <c r="AJ402">
        <f t="shared" si="133"/>
        <v>-30.461538461538467</v>
      </c>
      <c r="AK402">
        <f t="shared" si="141"/>
        <v>0.60481099656357384</v>
      </c>
      <c r="AL402">
        <f t="shared" si="142"/>
        <v>-31.081081081081081</v>
      </c>
      <c r="AM402">
        <v>51</v>
      </c>
      <c r="AN402">
        <v>1</v>
      </c>
      <c r="AO402">
        <v>1</v>
      </c>
      <c r="AP402">
        <v>2</v>
      </c>
      <c r="AQ402">
        <v>1.807386735103341</v>
      </c>
      <c r="AR402">
        <v>0</v>
      </c>
      <c r="AS402">
        <v>0</v>
      </c>
      <c r="AT402">
        <v>6928</v>
      </c>
      <c r="AU402">
        <v>3.8406078790092901</v>
      </c>
      <c r="AV402">
        <v>0</v>
      </c>
      <c r="AW402">
        <v>0</v>
      </c>
      <c r="AX402">
        <v>0</v>
      </c>
      <c r="AY402">
        <v>1</v>
      </c>
      <c r="AZ402">
        <f t="shared" si="143"/>
        <v>0</v>
      </c>
      <c r="BA402">
        <f t="shared" si="144"/>
        <v>0.53411764705882347</v>
      </c>
      <c r="BB402">
        <v>0</v>
      </c>
      <c r="BC402" t="s">
        <v>2422</v>
      </c>
      <c r="BD402">
        <v>0</v>
      </c>
      <c r="BE402">
        <v>0</v>
      </c>
      <c r="BF402">
        <v>6120</v>
      </c>
      <c r="BG402" t="b">
        <f t="shared" si="145"/>
        <v>0</v>
      </c>
      <c r="BH402">
        <v>0</v>
      </c>
      <c r="BI402">
        <v>0</v>
      </c>
      <c r="BJ402">
        <f t="shared" si="146"/>
        <v>0</v>
      </c>
      <c r="BK402">
        <f t="shared" si="147"/>
        <v>0</v>
      </c>
      <c r="BL402">
        <f t="shared" si="148"/>
        <v>0</v>
      </c>
      <c r="BM402">
        <f t="shared" si="149"/>
        <v>0</v>
      </c>
      <c r="BN402">
        <f t="shared" si="150"/>
        <v>0</v>
      </c>
      <c r="BO402">
        <f t="shared" si="151"/>
        <v>0</v>
      </c>
      <c r="BP402">
        <v>0</v>
      </c>
      <c r="BQ402">
        <f t="shared" si="152"/>
        <v>0</v>
      </c>
      <c r="BR402">
        <f t="shared" si="153"/>
        <v>0</v>
      </c>
      <c r="BS402">
        <v>2</v>
      </c>
      <c r="BT402">
        <v>0</v>
      </c>
      <c r="BU402" t="str">
        <f t="shared" si="134"/>
        <v>2017辽宁省</v>
      </c>
      <c r="BV402">
        <v>1</v>
      </c>
      <c r="BW402">
        <v>1</v>
      </c>
    </row>
    <row r="403" spans="1:75" x14ac:dyDescent="0.3">
      <c r="A403">
        <v>2019</v>
      </c>
      <c r="B403" t="s">
        <v>110</v>
      </c>
      <c r="C403" t="s">
        <v>3481</v>
      </c>
      <c r="D403" t="s">
        <v>3489</v>
      </c>
      <c r="E403" t="s">
        <v>24</v>
      </c>
      <c r="F403">
        <v>220412011</v>
      </c>
      <c r="G403" t="s">
        <v>3490</v>
      </c>
      <c r="H403" t="s">
        <v>788</v>
      </c>
      <c r="I403" t="s">
        <v>3492</v>
      </c>
      <c r="J403">
        <v>29.514492753623191</v>
      </c>
      <c r="K403">
        <v>1.4700353236847612</v>
      </c>
      <c r="L403" t="str">
        <f t="shared" si="135"/>
        <v>2020沈阳市</v>
      </c>
      <c r="M403">
        <v>63.28</v>
      </c>
      <c r="N403">
        <f t="shared" si="136"/>
        <v>1.8012664704896202</v>
      </c>
      <c r="O403">
        <v>0.3367</v>
      </c>
      <c r="P403">
        <v>7.8109042806687006</v>
      </c>
      <c r="Q403">
        <v>4.8908511876083978</v>
      </c>
      <c r="R403">
        <v>0.1320134854712374</v>
      </c>
      <c r="S403">
        <v>0.69707267531208061</v>
      </c>
      <c r="T403">
        <v>2.8785217955012059</v>
      </c>
      <c r="U403" t="s">
        <v>5364</v>
      </c>
      <c r="V403">
        <v>2</v>
      </c>
      <c r="W403" t="s">
        <v>205</v>
      </c>
      <c r="X403">
        <v>2016</v>
      </c>
      <c r="Y403" t="s">
        <v>2439</v>
      </c>
      <c r="Z403">
        <v>34.92307692307692</v>
      </c>
      <c r="AA403">
        <f t="shared" si="132"/>
        <v>1.5431125005502671</v>
      </c>
      <c r="AB403">
        <v>47.567567567567565</v>
      </c>
      <c r="AC403">
        <f t="shared" si="137"/>
        <v>1.6773109437471547</v>
      </c>
      <c r="AD403" t="s">
        <v>3488</v>
      </c>
      <c r="AE403">
        <v>65.384615384615387</v>
      </c>
      <c r="AF403">
        <f t="shared" si="138"/>
        <v>1.8154755734074559</v>
      </c>
      <c r="AG403">
        <v>78.648648648648646</v>
      </c>
      <c r="AH403">
        <f t="shared" si="139"/>
        <v>1.8956912649189124</v>
      </c>
      <c r="AI403">
        <f t="shared" si="140"/>
        <v>0.53411764705882347</v>
      </c>
      <c r="AJ403">
        <f t="shared" si="133"/>
        <v>-30.461538461538467</v>
      </c>
      <c r="AK403">
        <f t="shared" si="141"/>
        <v>0.60481099656357384</v>
      </c>
      <c r="AL403">
        <f t="shared" si="142"/>
        <v>-31.081081081081081</v>
      </c>
      <c r="AM403">
        <v>52</v>
      </c>
      <c r="AN403">
        <v>1</v>
      </c>
      <c r="AO403">
        <v>1</v>
      </c>
      <c r="AP403">
        <v>3</v>
      </c>
      <c r="AQ403">
        <v>1.470035323684761</v>
      </c>
      <c r="AR403">
        <v>0</v>
      </c>
      <c r="AS403">
        <v>0</v>
      </c>
      <c r="AT403">
        <v>7111</v>
      </c>
      <c r="AU403">
        <v>3.8519306786402674</v>
      </c>
      <c r="AV403">
        <v>0</v>
      </c>
      <c r="AW403">
        <v>0</v>
      </c>
      <c r="AX403">
        <v>0</v>
      </c>
      <c r="AY403">
        <v>1</v>
      </c>
      <c r="AZ403">
        <f t="shared" si="143"/>
        <v>0</v>
      </c>
      <c r="BA403">
        <f t="shared" si="144"/>
        <v>0.53411764705882347</v>
      </c>
      <c r="BB403">
        <v>0</v>
      </c>
      <c r="BC403" t="s">
        <v>3491</v>
      </c>
      <c r="BD403">
        <v>0</v>
      </c>
      <c r="BE403">
        <v>0</v>
      </c>
      <c r="BF403">
        <v>6928</v>
      </c>
      <c r="BG403" t="b">
        <f t="shared" si="145"/>
        <v>0</v>
      </c>
      <c r="BH403">
        <v>0</v>
      </c>
      <c r="BI403">
        <v>0</v>
      </c>
      <c r="BJ403">
        <f t="shared" si="146"/>
        <v>0</v>
      </c>
      <c r="BK403">
        <f t="shared" si="147"/>
        <v>0</v>
      </c>
      <c r="BL403">
        <f t="shared" si="148"/>
        <v>0</v>
      </c>
      <c r="BM403">
        <f t="shared" si="149"/>
        <v>0</v>
      </c>
      <c r="BN403">
        <f t="shared" si="150"/>
        <v>0</v>
      </c>
      <c r="BO403">
        <f t="shared" si="151"/>
        <v>0</v>
      </c>
      <c r="BP403">
        <v>0</v>
      </c>
      <c r="BQ403">
        <f t="shared" si="152"/>
        <v>0</v>
      </c>
      <c r="BR403">
        <f t="shared" si="153"/>
        <v>0</v>
      </c>
      <c r="BS403">
        <v>2</v>
      </c>
      <c r="BT403">
        <v>0</v>
      </c>
      <c r="BU403" t="str">
        <f t="shared" si="134"/>
        <v>2018辽宁省</v>
      </c>
      <c r="BV403">
        <v>2</v>
      </c>
      <c r="BW403">
        <v>0</v>
      </c>
    </row>
    <row r="404" spans="1:75" x14ac:dyDescent="0.3">
      <c r="A404">
        <v>2020</v>
      </c>
      <c r="B404" t="s">
        <v>110</v>
      </c>
      <c r="C404" t="s">
        <v>3481</v>
      </c>
      <c r="D404" t="s">
        <v>3489</v>
      </c>
      <c r="E404" t="s">
        <v>24</v>
      </c>
      <c r="F404">
        <v>220412011</v>
      </c>
      <c r="G404" t="s">
        <v>3490</v>
      </c>
      <c r="H404" t="s">
        <v>788</v>
      </c>
      <c r="I404" t="s">
        <v>789</v>
      </c>
      <c r="J404">
        <v>63.28</v>
      </c>
      <c r="K404">
        <v>1.8012664704896202</v>
      </c>
      <c r="L404" t="str">
        <f t="shared" si="135"/>
        <v>2021沈阳市</v>
      </c>
      <c r="M404">
        <v>54.23</v>
      </c>
      <c r="N404">
        <f t="shared" si="136"/>
        <v>1.7342396044354551</v>
      </c>
      <c r="O404">
        <v>0.32869999999999999</v>
      </c>
      <c r="P404">
        <v>7.8176975547630239</v>
      </c>
      <c r="Q404">
        <v>4.8783494222177746</v>
      </c>
      <c r="R404">
        <v>0.13315084032842781</v>
      </c>
      <c r="S404">
        <v>0.68533121772788486</v>
      </c>
      <c r="T404">
        <v>2.8810992183890169</v>
      </c>
      <c r="U404" t="s">
        <v>5359</v>
      </c>
      <c r="V404">
        <v>2</v>
      </c>
      <c r="W404" t="s">
        <v>205</v>
      </c>
      <c r="X404">
        <v>2016</v>
      </c>
      <c r="Y404" t="s">
        <v>2439</v>
      </c>
      <c r="Z404">
        <v>34.92307692307692</v>
      </c>
      <c r="AA404">
        <f t="shared" si="132"/>
        <v>1.5431125005502671</v>
      </c>
      <c r="AB404">
        <v>47.567567567567565</v>
      </c>
      <c r="AC404">
        <f t="shared" si="137"/>
        <v>1.6773109437471547</v>
      </c>
      <c r="AD404" t="s">
        <v>3488</v>
      </c>
      <c r="AE404">
        <v>65.384615384615387</v>
      </c>
      <c r="AF404">
        <f t="shared" si="138"/>
        <v>1.8154755734074559</v>
      </c>
      <c r="AG404">
        <v>78.648648648648646</v>
      </c>
      <c r="AH404">
        <f t="shared" si="139"/>
        <v>1.8956912649189124</v>
      </c>
      <c r="AI404">
        <f t="shared" si="140"/>
        <v>0.53411764705882347</v>
      </c>
      <c r="AJ404">
        <f t="shared" si="133"/>
        <v>-30.461538461538467</v>
      </c>
      <c r="AK404">
        <f t="shared" si="141"/>
        <v>0.60481099656357384</v>
      </c>
      <c r="AL404">
        <f t="shared" si="142"/>
        <v>-31.081081081081081</v>
      </c>
      <c r="AM404">
        <v>53</v>
      </c>
      <c r="AN404">
        <v>1</v>
      </c>
      <c r="AO404">
        <v>1</v>
      </c>
      <c r="AP404">
        <v>4</v>
      </c>
      <c r="AQ404">
        <v>1.80126647048962</v>
      </c>
      <c r="AR404">
        <v>1</v>
      </c>
      <c r="AS404">
        <v>3</v>
      </c>
      <c r="AT404">
        <v>6365</v>
      </c>
      <c r="AU404">
        <v>3.8037984079896741</v>
      </c>
      <c r="AV404">
        <v>0</v>
      </c>
      <c r="AW404">
        <v>0</v>
      </c>
      <c r="AX404">
        <v>0</v>
      </c>
      <c r="AY404">
        <v>1</v>
      </c>
      <c r="AZ404">
        <f t="shared" si="143"/>
        <v>0</v>
      </c>
      <c r="BA404">
        <f t="shared" si="144"/>
        <v>0.53411764705882347</v>
      </c>
      <c r="BB404">
        <v>0</v>
      </c>
      <c r="BC404" t="s">
        <v>3492</v>
      </c>
      <c r="BD404">
        <v>0</v>
      </c>
      <c r="BE404">
        <v>0</v>
      </c>
      <c r="BF404">
        <v>7111</v>
      </c>
      <c r="BG404" t="b">
        <f t="shared" si="145"/>
        <v>0</v>
      </c>
      <c r="BH404">
        <v>0</v>
      </c>
      <c r="BI404">
        <v>0</v>
      </c>
      <c r="BJ404">
        <f t="shared" si="146"/>
        <v>0</v>
      </c>
      <c r="BK404">
        <f t="shared" si="147"/>
        <v>0</v>
      </c>
      <c r="BL404">
        <f t="shared" si="148"/>
        <v>0</v>
      </c>
      <c r="BM404">
        <f t="shared" si="149"/>
        <v>0</v>
      </c>
      <c r="BN404">
        <f t="shared" si="150"/>
        <v>0</v>
      </c>
      <c r="BO404">
        <f t="shared" si="151"/>
        <v>0</v>
      </c>
      <c r="BP404">
        <v>0</v>
      </c>
      <c r="BQ404">
        <f t="shared" si="152"/>
        <v>0</v>
      </c>
      <c r="BR404">
        <f t="shared" si="153"/>
        <v>0</v>
      </c>
      <c r="BS404">
        <v>0</v>
      </c>
      <c r="BT404">
        <v>0</v>
      </c>
      <c r="BU404" t="str">
        <f t="shared" si="134"/>
        <v>2019辽宁省</v>
      </c>
      <c r="BV404">
        <v>2</v>
      </c>
      <c r="BW404">
        <v>0</v>
      </c>
    </row>
    <row r="405" spans="1:75" x14ac:dyDescent="0.3">
      <c r="A405">
        <v>2015</v>
      </c>
      <c r="B405" t="s">
        <v>183</v>
      </c>
      <c r="C405" t="s">
        <v>1065</v>
      </c>
      <c r="D405" t="s">
        <v>3795</v>
      </c>
      <c r="E405" t="s">
        <v>24</v>
      </c>
      <c r="F405">
        <v>220502014</v>
      </c>
      <c r="G405" t="s">
        <v>3796</v>
      </c>
      <c r="H405" t="s">
        <v>1068</v>
      </c>
      <c r="I405" t="s">
        <v>2440</v>
      </c>
      <c r="J405">
        <v>33.028333333333329</v>
      </c>
      <c r="K405">
        <v>1.5188866589957162</v>
      </c>
      <c r="L405" t="str">
        <f t="shared" si="135"/>
        <v>2016通化市</v>
      </c>
      <c r="M405">
        <v>25.23076923076923</v>
      </c>
      <c r="N405">
        <f t="shared" si="136"/>
        <v>1.4019304914048423</v>
      </c>
      <c r="O405">
        <v>0.51140000003995156</v>
      </c>
      <c r="P405">
        <v>7.0005264365841331</v>
      </c>
      <c r="Q405">
        <v>4.6548597051213818</v>
      </c>
      <c r="R405">
        <v>0.1715503958113655</v>
      </c>
      <c r="S405">
        <v>0.33929467925990142</v>
      </c>
      <c r="T405">
        <v>2.344588742578714</v>
      </c>
      <c r="U405" t="s">
        <v>5366</v>
      </c>
      <c r="V405">
        <v>1</v>
      </c>
      <c r="W405" t="s">
        <v>183</v>
      </c>
      <c r="X405">
        <v>2013</v>
      </c>
      <c r="Y405" t="s">
        <v>5171</v>
      </c>
      <c r="Z405">
        <v>10.875</v>
      </c>
      <c r="AA405">
        <f t="shared" si="132"/>
        <v>1.0364292656266749</v>
      </c>
      <c r="AB405">
        <v>5</v>
      </c>
      <c r="AC405">
        <f t="shared" si="137"/>
        <v>0.69897000433601886</v>
      </c>
      <c r="AD405" t="s">
        <v>5172</v>
      </c>
      <c r="AE405">
        <v>13</v>
      </c>
      <c r="AF405">
        <f t="shared" si="138"/>
        <v>1.1139433523068367</v>
      </c>
      <c r="AG405">
        <v>0</v>
      </c>
      <c r="AH405" t="e">
        <f t="shared" si="139"/>
        <v>#NUM!</v>
      </c>
      <c r="AI405">
        <f t="shared" si="140"/>
        <v>0.83653846153846156</v>
      </c>
      <c r="AJ405">
        <f t="shared" si="133"/>
        <v>-2.125</v>
      </c>
      <c r="AK405" t="e">
        <f t="shared" si="141"/>
        <v>#DIV/0!</v>
      </c>
      <c r="AL405">
        <f t="shared" si="142"/>
        <v>5</v>
      </c>
      <c r="AM405">
        <v>55</v>
      </c>
      <c r="AN405">
        <v>1</v>
      </c>
      <c r="AO405">
        <v>1</v>
      </c>
      <c r="AP405">
        <v>2</v>
      </c>
      <c r="AQ405">
        <v>1.518886658995716</v>
      </c>
      <c r="AR405">
        <v>0</v>
      </c>
      <c r="AS405">
        <v>0</v>
      </c>
      <c r="AT405">
        <v>5102</v>
      </c>
      <c r="AU405">
        <v>3.7077404542737713</v>
      </c>
      <c r="AV405">
        <v>0</v>
      </c>
      <c r="AW405">
        <v>0</v>
      </c>
      <c r="AX405">
        <v>0</v>
      </c>
      <c r="AY405">
        <v>1</v>
      </c>
      <c r="AZ405">
        <f t="shared" si="143"/>
        <v>0</v>
      </c>
      <c r="BA405">
        <f t="shared" si="144"/>
        <v>0.83653846153846156</v>
      </c>
      <c r="BB405">
        <v>0</v>
      </c>
      <c r="BC405" t="s">
        <v>2438</v>
      </c>
      <c r="BD405">
        <v>0</v>
      </c>
      <c r="BE405">
        <v>0</v>
      </c>
      <c r="BF405">
        <v>4692</v>
      </c>
      <c r="BG405" t="b">
        <f t="shared" si="145"/>
        <v>0</v>
      </c>
      <c r="BH405">
        <v>0</v>
      </c>
      <c r="BI405">
        <v>0</v>
      </c>
      <c r="BJ405">
        <f t="shared" si="146"/>
        <v>0</v>
      </c>
      <c r="BK405">
        <f t="shared" si="147"/>
        <v>0</v>
      </c>
      <c r="BL405">
        <f t="shared" si="148"/>
        <v>0</v>
      </c>
      <c r="BM405">
        <f t="shared" si="149"/>
        <v>0</v>
      </c>
      <c r="BN405">
        <f t="shared" si="150"/>
        <v>0</v>
      </c>
      <c r="BO405">
        <f t="shared" si="151"/>
        <v>0</v>
      </c>
      <c r="BP405">
        <v>0</v>
      </c>
      <c r="BQ405">
        <f t="shared" si="152"/>
        <v>0</v>
      </c>
      <c r="BR405">
        <f t="shared" si="153"/>
        <v>0</v>
      </c>
      <c r="BS405">
        <v>0</v>
      </c>
      <c r="BT405">
        <v>0</v>
      </c>
      <c r="BU405" t="str">
        <f t="shared" si="134"/>
        <v>2014吉林省</v>
      </c>
      <c r="BV405">
        <v>0</v>
      </c>
      <c r="BW405">
        <v>0</v>
      </c>
    </row>
    <row r="406" spans="1:75" x14ac:dyDescent="0.3">
      <c r="A406">
        <v>2014</v>
      </c>
      <c r="B406" t="s">
        <v>183</v>
      </c>
      <c r="C406" t="s">
        <v>1065</v>
      </c>
      <c r="D406" t="s">
        <v>3795</v>
      </c>
      <c r="E406" t="s">
        <v>24</v>
      </c>
      <c r="F406">
        <v>220502014</v>
      </c>
      <c r="G406" t="s">
        <v>3796</v>
      </c>
      <c r="H406" t="s">
        <v>1068</v>
      </c>
      <c r="I406" t="s">
        <v>2438</v>
      </c>
      <c r="J406">
        <v>28.55555555555555</v>
      </c>
      <c r="K406">
        <v>1.4556906138919696</v>
      </c>
      <c r="L406" t="str">
        <f t="shared" si="135"/>
        <v>2015通化市</v>
      </c>
      <c r="M406">
        <v>33.028333333333329</v>
      </c>
      <c r="N406">
        <f t="shared" si="136"/>
        <v>1.5188866589957162</v>
      </c>
      <c r="O406">
        <v>0.52949999999999997</v>
      </c>
      <c r="P406">
        <v>7.0036740938818314</v>
      </c>
      <c r="Q406">
        <v>4.6568453507797516</v>
      </c>
      <c r="R406">
        <v>0.16345023215252591</v>
      </c>
      <c r="S406">
        <v>0.40114710659849828</v>
      </c>
      <c r="T406">
        <v>2.3467440546048488</v>
      </c>
      <c r="U406" t="s">
        <v>5365</v>
      </c>
      <c r="V406">
        <v>1</v>
      </c>
      <c r="W406" t="s">
        <v>183</v>
      </c>
      <c r="X406">
        <v>2013</v>
      </c>
      <c r="Y406" t="s">
        <v>5171</v>
      </c>
      <c r="Z406">
        <v>10.875</v>
      </c>
      <c r="AA406">
        <f t="shared" si="132"/>
        <v>1.0364292656266749</v>
      </c>
      <c r="AB406">
        <v>5</v>
      </c>
      <c r="AC406">
        <f t="shared" si="137"/>
        <v>0.69897000433601886</v>
      </c>
      <c r="AD406" t="s">
        <v>5172</v>
      </c>
      <c r="AE406">
        <v>13</v>
      </c>
      <c r="AF406">
        <f t="shared" si="138"/>
        <v>1.1139433523068367</v>
      </c>
      <c r="AG406">
        <v>0</v>
      </c>
      <c r="AH406" t="e">
        <f t="shared" si="139"/>
        <v>#NUM!</v>
      </c>
      <c r="AI406">
        <f t="shared" si="140"/>
        <v>0.83653846153846156</v>
      </c>
      <c r="AJ406">
        <f t="shared" si="133"/>
        <v>-2.125</v>
      </c>
      <c r="AK406" t="e">
        <f t="shared" si="141"/>
        <v>#DIV/0!</v>
      </c>
      <c r="AL406">
        <f t="shared" si="142"/>
        <v>5</v>
      </c>
      <c r="AM406">
        <v>54</v>
      </c>
      <c r="AN406">
        <v>1</v>
      </c>
      <c r="AO406">
        <v>1</v>
      </c>
      <c r="AP406">
        <v>1</v>
      </c>
      <c r="AQ406">
        <v>1.4556906138919701</v>
      </c>
      <c r="AR406">
        <v>0</v>
      </c>
      <c r="AS406">
        <v>0</v>
      </c>
      <c r="AT406">
        <v>4692</v>
      </c>
      <c r="AU406">
        <v>3.6713580034434918</v>
      </c>
      <c r="AV406">
        <v>0</v>
      </c>
      <c r="AW406">
        <v>0</v>
      </c>
      <c r="AX406">
        <v>0</v>
      </c>
      <c r="AY406">
        <v>1</v>
      </c>
      <c r="AZ406">
        <f t="shared" si="143"/>
        <v>0</v>
      </c>
      <c r="BA406">
        <f t="shared" si="144"/>
        <v>0.83653846153846156</v>
      </c>
      <c r="BB406">
        <v>0</v>
      </c>
      <c r="BC406" t="s">
        <v>5172</v>
      </c>
      <c r="BD406">
        <v>0</v>
      </c>
      <c r="BE406">
        <v>0</v>
      </c>
      <c r="BF406">
        <v>5576</v>
      </c>
      <c r="BG406" t="b">
        <f t="shared" si="145"/>
        <v>0</v>
      </c>
      <c r="BH406">
        <v>0</v>
      </c>
      <c r="BI406">
        <v>0</v>
      </c>
      <c r="BJ406">
        <f t="shared" si="146"/>
        <v>0</v>
      </c>
      <c r="BK406">
        <f t="shared" si="147"/>
        <v>0</v>
      </c>
      <c r="BL406">
        <f t="shared" si="148"/>
        <v>0</v>
      </c>
      <c r="BM406">
        <f t="shared" si="149"/>
        <v>0</v>
      </c>
      <c r="BN406">
        <f t="shared" si="150"/>
        <v>0</v>
      </c>
      <c r="BO406">
        <f t="shared" si="151"/>
        <v>0</v>
      </c>
      <c r="BP406">
        <v>1</v>
      </c>
      <c r="BQ406">
        <f t="shared" si="152"/>
        <v>1</v>
      </c>
      <c r="BR406">
        <f t="shared" si="153"/>
        <v>1</v>
      </c>
      <c r="BS406">
        <v>0</v>
      </c>
      <c r="BT406">
        <v>0</v>
      </c>
      <c r="BU406" t="str">
        <f t="shared" si="134"/>
        <v>2013吉林省</v>
      </c>
      <c r="BV406">
        <v>0</v>
      </c>
      <c r="BW406">
        <v>0</v>
      </c>
    </row>
    <row r="407" spans="1:75" x14ac:dyDescent="0.3">
      <c r="A407">
        <v>2016</v>
      </c>
      <c r="B407" t="s">
        <v>183</v>
      </c>
      <c r="C407" t="s">
        <v>1065</v>
      </c>
      <c r="D407" t="s">
        <v>3795</v>
      </c>
      <c r="E407" t="s">
        <v>24</v>
      </c>
      <c r="F407">
        <v>220502014</v>
      </c>
      <c r="G407" t="s">
        <v>3796</v>
      </c>
      <c r="H407" t="s">
        <v>1068</v>
      </c>
      <c r="I407" t="s">
        <v>3797</v>
      </c>
      <c r="J407">
        <v>25.23076923076923</v>
      </c>
      <c r="K407">
        <v>1.4019304914048423</v>
      </c>
      <c r="L407" t="str">
        <f t="shared" si="135"/>
        <v>2017通化市</v>
      </c>
      <c r="M407">
        <v>40</v>
      </c>
      <c r="N407">
        <f t="shared" si="136"/>
        <v>1.6020599913279623</v>
      </c>
      <c r="O407">
        <v>0.47699999999999998</v>
      </c>
      <c r="P407">
        <v>6.976621110567514</v>
      </c>
      <c r="Q407">
        <v>4.6332563064664001</v>
      </c>
      <c r="R407">
        <v>0.16550242884873539</v>
      </c>
      <c r="S407">
        <v>0.31978096902855713</v>
      </c>
      <c r="T407">
        <v>2.3424226808222062</v>
      </c>
      <c r="U407" t="s">
        <v>5153</v>
      </c>
      <c r="V407">
        <v>1</v>
      </c>
      <c r="W407" t="s">
        <v>183</v>
      </c>
      <c r="X407">
        <v>2013</v>
      </c>
      <c r="Y407" t="s">
        <v>5171</v>
      </c>
      <c r="Z407">
        <v>10.875</v>
      </c>
      <c r="AA407">
        <f t="shared" si="132"/>
        <v>1.0364292656266749</v>
      </c>
      <c r="AB407">
        <v>5</v>
      </c>
      <c r="AC407">
        <f t="shared" si="137"/>
        <v>0.69897000433601886</v>
      </c>
      <c r="AD407" t="s">
        <v>5172</v>
      </c>
      <c r="AE407">
        <v>13</v>
      </c>
      <c r="AF407">
        <f t="shared" si="138"/>
        <v>1.1139433523068367</v>
      </c>
      <c r="AG407">
        <v>0</v>
      </c>
      <c r="AH407" t="e">
        <f t="shared" si="139"/>
        <v>#NUM!</v>
      </c>
      <c r="AI407">
        <f t="shared" si="140"/>
        <v>0.83653846153846156</v>
      </c>
      <c r="AJ407">
        <f t="shared" si="133"/>
        <v>-2.125</v>
      </c>
      <c r="AK407" t="e">
        <f t="shared" si="141"/>
        <v>#DIV/0!</v>
      </c>
      <c r="AL407">
        <f t="shared" si="142"/>
        <v>5</v>
      </c>
      <c r="AM407">
        <v>56</v>
      </c>
      <c r="AN407">
        <v>1</v>
      </c>
      <c r="AO407">
        <v>1</v>
      </c>
      <c r="AP407">
        <v>3</v>
      </c>
      <c r="AQ407">
        <v>1.401930491404842</v>
      </c>
      <c r="AR407">
        <v>0</v>
      </c>
      <c r="AS407">
        <v>0</v>
      </c>
      <c r="AT407">
        <v>5984</v>
      </c>
      <c r="AU407">
        <v>3.7769915848564048</v>
      </c>
      <c r="AV407">
        <v>0</v>
      </c>
      <c r="AW407">
        <v>0</v>
      </c>
      <c r="AX407">
        <v>0</v>
      </c>
      <c r="AY407">
        <v>1</v>
      </c>
      <c r="AZ407">
        <f t="shared" si="143"/>
        <v>0</v>
      </c>
      <c r="BA407">
        <f t="shared" si="144"/>
        <v>0.83653846153846156</v>
      </c>
      <c r="BB407">
        <v>0</v>
      </c>
      <c r="BC407" t="s">
        <v>2440</v>
      </c>
      <c r="BD407">
        <v>0</v>
      </c>
      <c r="BE407">
        <v>0</v>
      </c>
      <c r="BF407">
        <v>5102</v>
      </c>
      <c r="BG407" t="b">
        <f t="shared" si="145"/>
        <v>0</v>
      </c>
      <c r="BH407">
        <v>0</v>
      </c>
      <c r="BI407">
        <v>0</v>
      </c>
      <c r="BJ407">
        <f t="shared" si="146"/>
        <v>0</v>
      </c>
      <c r="BK407">
        <f t="shared" si="147"/>
        <v>0</v>
      </c>
      <c r="BL407">
        <f t="shared" si="148"/>
        <v>0</v>
      </c>
      <c r="BM407">
        <f t="shared" si="149"/>
        <v>0</v>
      </c>
      <c r="BN407">
        <f t="shared" si="150"/>
        <v>0</v>
      </c>
      <c r="BO407">
        <f t="shared" si="151"/>
        <v>0</v>
      </c>
      <c r="BP407">
        <v>0</v>
      </c>
      <c r="BQ407">
        <f t="shared" si="152"/>
        <v>0</v>
      </c>
      <c r="BR407">
        <f t="shared" si="153"/>
        <v>0</v>
      </c>
      <c r="BS407">
        <v>0</v>
      </c>
      <c r="BT407">
        <v>0</v>
      </c>
      <c r="BU407" t="str">
        <f t="shared" si="134"/>
        <v>2015吉林省</v>
      </c>
      <c r="BV407">
        <v>0</v>
      </c>
      <c r="BW407">
        <v>0</v>
      </c>
    </row>
    <row r="408" spans="1:75" x14ac:dyDescent="0.3">
      <c r="A408">
        <v>2017</v>
      </c>
      <c r="B408" t="s">
        <v>183</v>
      </c>
      <c r="C408" t="s">
        <v>1065</v>
      </c>
      <c r="D408" t="s">
        <v>3798</v>
      </c>
      <c r="E408" t="s">
        <v>24</v>
      </c>
      <c r="F408">
        <v>220502017</v>
      </c>
      <c r="G408" t="s">
        <v>3799</v>
      </c>
      <c r="H408" t="s">
        <v>1068</v>
      </c>
      <c r="I408" t="s">
        <v>3800</v>
      </c>
      <c r="J408">
        <v>40</v>
      </c>
      <c r="K408">
        <v>1.6020599913279623</v>
      </c>
      <c r="L408" t="str">
        <f t="shared" si="135"/>
        <v>2018通化市</v>
      </c>
      <c r="M408">
        <v>18.12328767123288</v>
      </c>
      <c r="N408">
        <f t="shared" si="136"/>
        <v>1.2582369840670451</v>
      </c>
      <c r="O408">
        <v>0.43513575888768441</v>
      </c>
      <c r="P408">
        <v>6.94863088975415</v>
      </c>
      <c r="Q408">
        <v>4.608932325990005</v>
      </c>
      <c r="R408">
        <v>0.16037738813597541</v>
      </c>
      <c r="S408">
        <v>0.2430727460843565</v>
      </c>
      <c r="T408">
        <v>2.33645973384853</v>
      </c>
      <c r="U408" t="s">
        <v>4884</v>
      </c>
      <c r="V408">
        <v>2</v>
      </c>
      <c r="W408" t="s">
        <v>185</v>
      </c>
      <c r="X408">
        <v>2016</v>
      </c>
      <c r="Y408" t="s">
        <v>190</v>
      </c>
      <c r="Z408">
        <v>12.423076923076923</v>
      </c>
      <c r="AA408">
        <f t="shared" si="132"/>
        <v>1.094229174360285</v>
      </c>
      <c r="AB408">
        <v>4.7972972972972974</v>
      </c>
      <c r="AC408">
        <f t="shared" si="137"/>
        <v>0.68099663332411786</v>
      </c>
      <c r="AD408" t="s">
        <v>3797</v>
      </c>
      <c r="AE408">
        <v>25.23076923076923</v>
      </c>
      <c r="AF408">
        <f t="shared" si="138"/>
        <v>1.4019304914048423</v>
      </c>
      <c r="AG408">
        <v>16.486486486486484</v>
      </c>
      <c r="AH408">
        <f t="shared" si="139"/>
        <v>1.2171281109437719</v>
      </c>
      <c r="AI408">
        <f t="shared" si="140"/>
        <v>0.49237804878048785</v>
      </c>
      <c r="AJ408">
        <f t="shared" si="133"/>
        <v>-12.807692307692307</v>
      </c>
      <c r="AK408">
        <f t="shared" si="141"/>
        <v>0.29098360655737709</v>
      </c>
      <c r="AL408">
        <f t="shared" si="142"/>
        <v>-11.689189189189186</v>
      </c>
      <c r="AM408">
        <v>48</v>
      </c>
      <c r="AN408">
        <v>1</v>
      </c>
      <c r="AO408">
        <v>1</v>
      </c>
      <c r="AP408">
        <v>1</v>
      </c>
      <c r="AQ408">
        <v>1.6020599913279621</v>
      </c>
      <c r="AR408">
        <v>0</v>
      </c>
      <c r="AS408">
        <v>0</v>
      </c>
      <c r="AT408">
        <v>5249</v>
      </c>
      <c r="AU408">
        <v>3.7200765727681406</v>
      </c>
      <c r="AV408">
        <v>0</v>
      </c>
      <c r="AW408">
        <v>0</v>
      </c>
      <c r="AX408">
        <v>0</v>
      </c>
      <c r="AY408">
        <v>1</v>
      </c>
      <c r="AZ408">
        <f t="shared" si="143"/>
        <v>0</v>
      </c>
      <c r="BA408">
        <f t="shared" si="144"/>
        <v>0.49237804878048785</v>
      </c>
      <c r="BB408">
        <v>0</v>
      </c>
      <c r="BC408" t="s">
        <v>3797</v>
      </c>
      <c r="BD408">
        <v>0</v>
      </c>
      <c r="BE408">
        <v>0</v>
      </c>
      <c r="BF408">
        <v>5984</v>
      </c>
      <c r="BG408" t="b">
        <f t="shared" si="145"/>
        <v>0</v>
      </c>
      <c r="BH408">
        <v>0</v>
      </c>
      <c r="BI408">
        <v>0</v>
      </c>
      <c r="BJ408">
        <f t="shared" si="146"/>
        <v>0</v>
      </c>
      <c r="BK408">
        <f t="shared" si="147"/>
        <v>0</v>
      </c>
      <c r="BL408">
        <f t="shared" si="148"/>
        <v>0</v>
      </c>
      <c r="BM408">
        <f t="shared" si="149"/>
        <v>0</v>
      </c>
      <c r="BN408">
        <f t="shared" si="150"/>
        <v>0</v>
      </c>
      <c r="BO408">
        <f t="shared" si="151"/>
        <v>0</v>
      </c>
      <c r="BP408">
        <v>0</v>
      </c>
      <c r="BQ408">
        <f t="shared" si="152"/>
        <v>0</v>
      </c>
      <c r="BR408">
        <f t="shared" si="153"/>
        <v>0</v>
      </c>
      <c r="BS408">
        <v>0</v>
      </c>
      <c r="BT408">
        <v>0</v>
      </c>
      <c r="BU408" t="str">
        <f t="shared" si="134"/>
        <v>2016吉林省</v>
      </c>
      <c r="BV408">
        <v>0</v>
      </c>
      <c r="BW408">
        <v>0</v>
      </c>
    </row>
    <row r="409" spans="1:75" x14ac:dyDescent="0.3">
      <c r="A409">
        <v>2018</v>
      </c>
      <c r="B409" t="s">
        <v>183</v>
      </c>
      <c r="C409" t="s">
        <v>1065</v>
      </c>
      <c r="D409" t="s">
        <v>3798</v>
      </c>
      <c r="E409" t="s">
        <v>24</v>
      </c>
      <c r="F409">
        <v>220502017</v>
      </c>
      <c r="G409" t="s">
        <v>3799</v>
      </c>
      <c r="H409" t="s">
        <v>1068</v>
      </c>
      <c r="I409" t="s">
        <v>3801</v>
      </c>
      <c r="J409">
        <v>18.12328767123288</v>
      </c>
      <c r="K409">
        <v>1.2582369840670451</v>
      </c>
      <c r="L409" t="str">
        <f t="shared" si="135"/>
        <v>2019通化市</v>
      </c>
      <c r="M409">
        <v>35.710144927536234</v>
      </c>
      <c r="N409">
        <f t="shared" si="136"/>
        <v>1.5527916127551327</v>
      </c>
      <c r="O409">
        <v>0.38729999999999998</v>
      </c>
      <c r="P409">
        <v>6.9187116653823209</v>
      </c>
      <c r="Q409">
        <v>4.583164754791726</v>
      </c>
      <c r="R409">
        <v>0.138562368613077</v>
      </c>
      <c r="S409">
        <v>0.22225216795965211</v>
      </c>
      <c r="T409">
        <v>2.3344537511509311</v>
      </c>
      <c r="U409" t="s">
        <v>5156</v>
      </c>
      <c r="V409">
        <v>2</v>
      </c>
      <c r="W409" t="s">
        <v>185</v>
      </c>
      <c r="X409">
        <v>2016</v>
      </c>
      <c r="Y409" t="s">
        <v>190</v>
      </c>
      <c r="Z409">
        <v>12.423076923076923</v>
      </c>
      <c r="AA409">
        <f t="shared" si="132"/>
        <v>1.094229174360285</v>
      </c>
      <c r="AB409">
        <v>4.7972972972972974</v>
      </c>
      <c r="AC409">
        <f t="shared" si="137"/>
        <v>0.68099663332411786</v>
      </c>
      <c r="AD409" t="s">
        <v>3797</v>
      </c>
      <c r="AE409">
        <v>25.23076923076923</v>
      </c>
      <c r="AF409">
        <f t="shared" si="138"/>
        <v>1.4019304914048423</v>
      </c>
      <c r="AG409">
        <v>16.486486486486484</v>
      </c>
      <c r="AH409">
        <f t="shared" si="139"/>
        <v>1.2171281109437719</v>
      </c>
      <c r="AI409">
        <f t="shared" si="140"/>
        <v>0.49237804878048785</v>
      </c>
      <c r="AJ409">
        <f t="shared" si="133"/>
        <v>-12.807692307692307</v>
      </c>
      <c r="AK409">
        <f t="shared" si="141"/>
        <v>0.29098360655737709</v>
      </c>
      <c r="AL409">
        <f t="shared" si="142"/>
        <v>-11.689189189189186</v>
      </c>
      <c r="AM409">
        <v>49</v>
      </c>
      <c r="AN409">
        <v>1</v>
      </c>
      <c r="AO409">
        <v>1</v>
      </c>
      <c r="AP409">
        <v>2</v>
      </c>
      <c r="AQ409">
        <v>1.2582369840670451</v>
      </c>
      <c r="AR409">
        <v>0</v>
      </c>
      <c r="AS409">
        <v>0</v>
      </c>
      <c r="AT409">
        <v>4659</v>
      </c>
      <c r="AU409">
        <v>3.6682927104482208</v>
      </c>
      <c r="AV409">
        <v>0</v>
      </c>
      <c r="AW409">
        <v>0</v>
      </c>
      <c r="AX409">
        <v>0</v>
      </c>
      <c r="AY409">
        <v>1</v>
      </c>
      <c r="AZ409">
        <f t="shared" si="143"/>
        <v>0</v>
      </c>
      <c r="BA409">
        <f t="shared" si="144"/>
        <v>0.49237804878048785</v>
      </c>
      <c r="BB409">
        <v>0</v>
      </c>
      <c r="BC409" t="s">
        <v>3800</v>
      </c>
      <c r="BD409">
        <v>0</v>
      </c>
      <c r="BE409">
        <v>0</v>
      </c>
      <c r="BF409">
        <v>5249</v>
      </c>
      <c r="BG409" t="b">
        <f t="shared" si="145"/>
        <v>0</v>
      </c>
      <c r="BH409">
        <v>1</v>
      </c>
      <c r="BI409">
        <v>1</v>
      </c>
      <c r="BJ409">
        <f t="shared" si="146"/>
        <v>1</v>
      </c>
      <c r="BK409">
        <f t="shared" si="147"/>
        <v>1</v>
      </c>
      <c r="BL409">
        <f t="shared" si="148"/>
        <v>1</v>
      </c>
      <c r="BM409">
        <f t="shared" si="149"/>
        <v>1</v>
      </c>
      <c r="BN409">
        <f t="shared" si="150"/>
        <v>1</v>
      </c>
      <c r="BO409">
        <f t="shared" si="151"/>
        <v>1</v>
      </c>
      <c r="BP409">
        <v>0</v>
      </c>
      <c r="BQ409">
        <f t="shared" si="152"/>
        <v>0</v>
      </c>
      <c r="BR409">
        <f t="shared" si="153"/>
        <v>0</v>
      </c>
      <c r="BS409">
        <v>1</v>
      </c>
      <c r="BT409">
        <v>0</v>
      </c>
      <c r="BU409" t="str">
        <f t="shared" si="134"/>
        <v>2017吉林省</v>
      </c>
      <c r="BV409">
        <v>0</v>
      </c>
      <c r="BW409">
        <v>0</v>
      </c>
    </row>
    <row r="410" spans="1:75" x14ac:dyDescent="0.3">
      <c r="A410">
        <v>2019</v>
      </c>
      <c r="B410" t="s">
        <v>183</v>
      </c>
      <c r="C410" t="s">
        <v>1065</v>
      </c>
      <c r="D410" t="s">
        <v>1091</v>
      </c>
      <c r="E410" t="s">
        <v>24</v>
      </c>
      <c r="F410">
        <v>220502019</v>
      </c>
      <c r="G410" t="s">
        <v>3802</v>
      </c>
      <c r="H410" t="s">
        <v>1068</v>
      </c>
      <c r="I410" t="s">
        <v>3803</v>
      </c>
      <c r="J410">
        <v>35.710144927536227</v>
      </c>
      <c r="K410">
        <v>1.5527916127551324</v>
      </c>
      <c r="L410" t="str">
        <f t="shared" si="135"/>
        <v>2020通化市</v>
      </c>
      <c r="M410">
        <v>40.47</v>
      </c>
      <c r="N410">
        <f t="shared" si="136"/>
        <v>1.6071332043915667</v>
      </c>
      <c r="O410">
        <v>0.31459999999999999</v>
      </c>
      <c r="P410">
        <v>6.8609366207000937</v>
      </c>
      <c r="Q410">
        <v>4.527655674259786</v>
      </c>
      <c r="R410">
        <v>0.12893527758832971</v>
      </c>
      <c r="S410">
        <v>0.1994108424003421</v>
      </c>
      <c r="T410">
        <v>2.3324384599156049</v>
      </c>
      <c r="U410" t="s">
        <v>5019</v>
      </c>
      <c r="V410">
        <v>2</v>
      </c>
      <c r="W410" t="s">
        <v>1095</v>
      </c>
      <c r="X410">
        <v>2018</v>
      </c>
      <c r="Y410" t="s">
        <v>3804</v>
      </c>
      <c r="Z410">
        <v>58.082191780821923</v>
      </c>
      <c r="AA410">
        <f t="shared" si="132"/>
        <v>1.7640429964722768</v>
      </c>
      <c r="AB410">
        <v>83.529411764705884</v>
      </c>
      <c r="AC410">
        <f t="shared" si="137"/>
        <v>1.9218394230047826</v>
      </c>
      <c r="AD410" t="s">
        <v>3801</v>
      </c>
      <c r="AE410">
        <v>18.12328767123288</v>
      </c>
      <c r="AF410">
        <f t="shared" si="138"/>
        <v>1.2582369840670451</v>
      </c>
      <c r="AG410">
        <v>13.161764705882353</v>
      </c>
      <c r="AH410">
        <f t="shared" si="139"/>
        <v>1.1193141226096757</v>
      </c>
      <c r="AI410">
        <f t="shared" si="140"/>
        <v>3.204837490551776</v>
      </c>
      <c r="AJ410">
        <f t="shared" si="133"/>
        <v>39.958904109589042</v>
      </c>
      <c r="AK410">
        <f t="shared" si="141"/>
        <v>6.3463687150837993</v>
      </c>
      <c r="AL410">
        <f t="shared" si="142"/>
        <v>70.367647058823536</v>
      </c>
      <c r="AM410">
        <v>49</v>
      </c>
      <c r="AN410">
        <v>1</v>
      </c>
      <c r="AO410">
        <v>1</v>
      </c>
      <c r="AP410">
        <v>1</v>
      </c>
      <c r="AQ410">
        <v>1.552791612755132</v>
      </c>
      <c r="AR410">
        <v>0</v>
      </c>
      <c r="AS410">
        <v>0</v>
      </c>
      <c r="AT410">
        <v>5046</v>
      </c>
      <c r="AU410">
        <v>3.702947246181556</v>
      </c>
      <c r="AV410">
        <v>0</v>
      </c>
      <c r="AW410">
        <v>0</v>
      </c>
      <c r="AX410">
        <v>1</v>
      </c>
      <c r="AY410">
        <v>0</v>
      </c>
      <c r="AZ410">
        <f t="shared" si="143"/>
        <v>3.204837490551776</v>
      </c>
      <c r="BA410">
        <f t="shared" si="144"/>
        <v>0</v>
      </c>
      <c r="BB410">
        <v>0</v>
      </c>
      <c r="BC410" t="s">
        <v>3801</v>
      </c>
      <c r="BD410">
        <v>0</v>
      </c>
      <c r="BE410">
        <v>0</v>
      </c>
      <c r="BF410">
        <v>4659</v>
      </c>
      <c r="BG410" t="b">
        <f t="shared" si="145"/>
        <v>0</v>
      </c>
      <c r="BH410">
        <v>1</v>
      </c>
      <c r="BI410">
        <v>1</v>
      </c>
      <c r="BJ410">
        <f t="shared" si="146"/>
        <v>1</v>
      </c>
      <c r="BK410">
        <f t="shared" si="147"/>
        <v>1</v>
      </c>
      <c r="BL410">
        <f t="shared" si="148"/>
        <v>1</v>
      </c>
      <c r="BM410">
        <f t="shared" si="149"/>
        <v>1</v>
      </c>
      <c r="BN410">
        <f t="shared" si="150"/>
        <v>1</v>
      </c>
      <c r="BO410">
        <f t="shared" si="151"/>
        <v>1</v>
      </c>
      <c r="BP410">
        <v>1</v>
      </c>
      <c r="BQ410">
        <f t="shared" si="152"/>
        <v>1</v>
      </c>
      <c r="BR410">
        <f t="shared" si="153"/>
        <v>1</v>
      </c>
      <c r="BS410">
        <v>2</v>
      </c>
      <c r="BT410">
        <v>0</v>
      </c>
      <c r="BU410" t="str">
        <f t="shared" si="134"/>
        <v>2018吉林省</v>
      </c>
      <c r="BV410">
        <v>1</v>
      </c>
      <c r="BW410">
        <v>0</v>
      </c>
    </row>
    <row r="411" spans="1:75" x14ac:dyDescent="0.3">
      <c r="A411">
        <v>2020</v>
      </c>
      <c r="B411" t="s">
        <v>183</v>
      </c>
      <c r="C411" t="s">
        <v>1065</v>
      </c>
      <c r="D411" t="s">
        <v>1091</v>
      </c>
      <c r="E411" t="s">
        <v>24</v>
      </c>
      <c r="F411">
        <v>220502019</v>
      </c>
      <c r="G411" t="s">
        <v>3802</v>
      </c>
      <c r="H411" t="s">
        <v>1068</v>
      </c>
      <c r="I411" t="s">
        <v>3805</v>
      </c>
      <c r="J411">
        <v>40.47</v>
      </c>
      <c r="K411">
        <v>1.6071332043915667</v>
      </c>
      <c r="L411" t="str">
        <f t="shared" si="135"/>
        <v>2021通化市</v>
      </c>
      <c r="M411">
        <v>43.18</v>
      </c>
      <c r="N411">
        <f t="shared" si="136"/>
        <v>1.6352826379982119</v>
      </c>
      <c r="O411">
        <v>0.32040000000000002</v>
      </c>
      <c r="P411">
        <v>6.8744818176994666</v>
      </c>
      <c r="Q411">
        <v>4.5454679364942878</v>
      </c>
      <c r="R411">
        <v>0.1444134388585944</v>
      </c>
      <c r="S411">
        <v>0.18818909875482251</v>
      </c>
      <c r="T411">
        <v>2.3273589343863299</v>
      </c>
      <c r="U411" t="s">
        <v>5367</v>
      </c>
      <c r="V411">
        <v>2</v>
      </c>
      <c r="W411" t="s">
        <v>1095</v>
      </c>
      <c r="X411">
        <v>2018</v>
      </c>
      <c r="Y411" t="s">
        <v>3804</v>
      </c>
      <c r="Z411">
        <v>58.082191780821923</v>
      </c>
      <c r="AA411">
        <f t="shared" si="132"/>
        <v>1.7640429964722768</v>
      </c>
      <c r="AB411">
        <v>83.529411764705884</v>
      </c>
      <c r="AC411">
        <f t="shared" si="137"/>
        <v>1.9218394230047826</v>
      </c>
      <c r="AD411" t="s">
        <v>3801</v>
      </c>
      <c r="AE411">
        <v>18.12328767123288</v>
      </c>
      <c r="AF411">
        <f t="shared" si="138"/>
        <v>1.2582369840670451</v>
      </c>
      <c r="AG411">
        <v>13.161764705882353</v>
      </c>
      <c r="AH411">
        <f t="shared" si="139"/>
        <v>1.1193141226096757</v>
      </c>
      <c r="AI411">
        <f t="shared" si="140"/>
        <v>3.204837490551776</v>
      </c>
      <c r="AJ411">
        <f t="shared" si="133"/>
        <v>39.958904109589042</v>
      </c>
      <c r="AK411">
        <f t="shared" si="141"/>
        <v>6.3463687150837993</v>
      </c>
      <c r="AL411">
        <f t="shared" si="142"/>
        <v>70.367647058823536</v>
      </c>
      <c r="AM411">
        <v>50</v>
      </c>
      <c r="AN411">
        <v>1</v>
      </c>
      <c r="AO411">
        <v>1</v>
      </c>
      <c r="AP411">
        <v>2</v>
      </c>
      <c r="AQ411">
        <v>1.6071332043915669</v>
      </c>
      <c r="AR411">
        <v>0</v>
      </c>
      <c r="AS411">
        <v>0</v>
      </c>
      <c r="AT411">
        <v>5848</v>
      </c>
      <c r="AU411">
        <v>3.7670073639498041</v>
      </c>
      <c r="AV411">
        <v>0</v>
      </c>
      <c r="AW411">
        <v>0</v>
      </c>
      <c r="AX411">
        <v>1</v>
      </c>
      <c r="AY411">
        <v>0</v>
      </c>
      <c r="AZ411">
        <f t="shared" si="143"/>
        <v>3.204837490551776</v>
      </c>
      <c r="BA411">
        <f t="shared" si="144"/>
        <v>0</v>
      </c>
      <c r="BB411">
        <v>0</v>
      </c>
      <c r="BC411" t="s">
        <v>3803</v>
      </c>
      <c r="BD411">
        <v>0</v>
      </c>
      <c r="BE411">
        <v>0</v>
      </c>
      <c r="BF411">
        <v>5046</v>
      </c>
      <c r="BG411" t="b">
        <f t="shared" si="145"/>
        <v>0</v>
      </c>
      <c r="BH411">
        <v>0</v>
      </c>
      <c r="BI411">
        <v>1</v>
      </c>
      <c r="BJ411">
        <f t="shared" si="146"/>
        <v>1</v>
      </c>
      <c r="BK411">
        <f t="shared" si="147"/>
        <v>0</v>
      </c>
      <c r="BL411">
        <f t="shared" si="148"/>
        <v>0</v>
      </c>
      <c r="BM411">
        <f t="shared" si="149"/>
        <v>1</v>
      </c>
      <c r="BN411">
        <f t="shared" si="150"/>
        <v>1</v>
      </c>
      <c r="BO411">
        <f t="shared" si="151"/>
        <v>0</v>
      </c>
      <c r="BP411">
        <v>1</v>
      </c>
      <c r="BQ411">
        <f t="shared" si="152"/>
        <v>1</v>
      </c>
      <c r="BR411">
        <f t="shared" si="153"/>
        <v>1</v>
      </c>
      <c r="BS411">
        <v>1</v>
      </c>
      <c r="BT411">
        <v>0</v>
      </c>
      <c r="BU411" t="str">
        <f t="shared" si="134"/>
        <v>2019吉林省</v>
      </c>
      <c r="BV411">
        <v>2</v>
      </c>
      <c r="BW411">
        <v>0</v>
      </c>
    </row>
    <row r="412" spans="1:75" x14ac:dyDescent="0.3">
      <c r="A412">
        <v>2021</v>
      </c>
      <c r="B412" t="s">
        <v>183</v>
      </c>
      <c r="C412" t="s">
        <v>1065</v>
      </c>
      <c r="D412" t="s">
        <v>1091</v>
      </c>
      <c r="E412" t="s">
        <v>24</v>
      </c>
      <c r="F412">
        <v>220502019</v>
      </c>
      <c r="G412" t="s">
        <v>3802</v>
      </c>
      <c r="H412" t="s">
        <v>1068</v>
      </c>
      <c r="I412" t="s">
        <v>3806</v>
      </c>
      <c r="J412">
        <v>43.18</v>
      </c>
      <c r="K412">
        <v>1.6352826379982119</v>
      </c>
      <c r="L412" t="str">
        <f t="shared" si="135"/>
        <v>2022通化市</v>
      </c>
      <c r="M412">
        <v>55.29</v>
      </c>
      <c r="N412">
        <f t="shared" si="136"/>
        <v>1.7426465899387362</v>
      </c>
      <c r="O412">
        <v>0.2923</v>
      </c>
      <c r="P412">
        <v>6.7543483357110192</v>
      </c>
      <c r="Q412">
        <v>4.646482147039805</v>
      </c>
      <c r="R412">
        <v>0.1650496714663057</v>
      </c>
      <c r="S412">
        <v>0.25281606321853589</v>
      </c>
      <c r="T412">
        <v>2.3222192947339191</v>
      </c>
      <c r="U412" t="s">
        <v>5020</v>
      </c>
      <c r="V412">
        <v>2</v>
      </c>
      <c r="W412" t="s">
        <v>1095</v>
      </c>
      <c r="X412">
        <v>2018</v>
      </c>
      <c r="Y412" t="s">
        <v>3804</v>
      </c>
      <c r="Z412">
        <v>58.082191780821923</v>
      </c>
      <c r="AA412">
        <f t="shared" si="132"/>
        <v>1.7640429964722768</v>
      </c>
      <c r="AB412">
        <v>83.529411764705884</v>
      </c>
      <c r="AC412">
        <f t="shared" si="137"/>
        <v>1.9218394230047826</v>
      </c>
      <c r="AD412" t="s">
        <v>3801</v>
      </c>
      <c r="AE412">
        <v>18.12328767123288</v>
      </c>
      <c r="AF412">
        <f t="shared" si="138"/>
        <v>1.2582369840670451</v>
      </c>
      <c r="AG412">
        <v>13.161764705882353</v>
      </c>
      <c r="AH412">
        <f t="shared" si="139"/>
        <v>1.1193141226096757</v>
      </c>
      <c r="AI412">
        <f t="shared" si="140"/>
        <v>3.204837490551776</v>
      </c>
      <c r="AJ412">
        <f t="shared" si="133"/>
        <v>39.958904109589042</v>
      </c>
      <c r="AK412">
        <f t="shared" si="141"/>
        <v>6.3463687150837993</v>
      </c>
      <c r="AL412">
        <f t="shared" si="142"/>
        <v>70.367647058823536</v>
      </c>
      <c r="AM412">
        <v>51</v>
      </c>
      <c r="AN412">
        <v>1</v>
      </c>
      <c r="AO412">
        <v>1</v>
      </c>
      <c r="AP412">
        <v>3</v>
      </c>
      <c r="AQ412">
        <v>1.6352826379982119</v>
      </c>
      <c r="AR412">
        <v>0</v>
      </c>
      <c r="AS412">
        <v>0</v>
      </c>
      <c r="AT412">
        <v>6448</v>
      </c>
      <c r="AU412">
        <v>3.8094250287970342</v>
      </c>
      <c r="AV412">
        <v>0</v>
      </c>
      <c r="AW412">
        <v>0</v>
      </c>
      <c r="AX412">
        <v>1</v>
      </c>
      <c r="AY412">
        <v>0</v>
      </c>
      <c r="AZ412">
        <f t="shared" si="143"/>
        <v>3.204837490551776</v>
      </c>
      <c r="BA412">
        <f t="shared" si="144"/>
        <v>0</v>
      </c>
      <c r="BB412">
        <v>0</v>
      </c>
      <c r="BC412" t="s">
        <v>3805</v>
      </c>
      <c r="BD412">
        <v>0</v>
      </c>
      <c r="BE412">
        <v>0</v>
      </c>
      <c r="BF412">
        <v>5848</v>
      </c>
      <c r="BG412" t="b">
        <f t="shared" si="145"/>
        <v>0</v>
      </c>
      <c r="BH412">
        <v>0</v>
      </c>
      <c r="BI412">
        <v>0</v>
      </c>
      <c r="BJ412">
        <f t="shared" si="146"/>
        <v>0</v>
      </c>
      <c r="BK412">
        <f t="shared" si="147"/>
        <v>0</v>
      </c>
      <c r="BL412">
        <f t="shared" si="148"/>
        <v>0</v>
      </c>
      <c r="BM412">
        <f t="shared" si="149"/>
        <v>0</v>
      </c>
      <c r="BN412">
        <f t="shared" si="150"/>
        <v>0</v>
      </c>
      <c r="BO412">
        <f t="shared" si="151"/>
        <v>0</v>
      </c>
      <c r="BP412">
        <v>0</v>
      </c>
      <c r="BQ412">
        <f t="shared" si="152"/>
        <v>0</v>
      </c>
      <c r="BR412">
        <f t="shared" si="153"/>
        <v>0</v>
      </c>
      <c r="BS412">
        <v>0</v>
      </c>
      <c r="BT412">
        <v>0</v>
      </c>
      <c r="BU412" t="str">
        <f t="shared" si="134"/>
        <v>2020吉林省</v>
      </c>
      <c r="BV412">
        <v>1</v>
      </c>
      <c r="BW412">
        <v>0</v>
      </c>
    </row>
    <row r="413" spans="1:75" x14ac:dyDescent="0.3">
      <c r="A413">
        <v>2022</v>
      </c>
      <c r="B413" t="s">
        <v>183</v>
      </c>
      <c r="C413" t="s">
        <v>1065</v>
      </c>
      <c r="D413" t="s">
        <v>1066</v>
      </c>
      <c r="E413" t="s">
        <v>24</v>
      </c>
      <c r="F413">
        <v>220502022</v>
      </c>
      <c r="G413" t="s">
        <v>1067</v>
      </c>
      <c r="H413" t="s">
        <v>1068</v>
      </c>
      <c r="I413" t="s">
        <v>1069</v>
      </c>
      <c r="J413">
        <v>55.29</v>
      </c>
      <c r="K413">
        <v>1.7426465899387362</v>
      </c>
      <c r="L413" t="str">
        <f t="shared" si="135"/>
        <v>2023通化市</v>
      </c>
      <c r="M413">
        <v>48.55</v>
      </c>
      <c r="N413">
        <f t="shared" si="136"/>
        <v>1.6861892342440237</v>
      </c>
      <c r="O413">
        <v>0.29260000000000003</v>
      </c>
      <c r="P413">
        <v>5.7715874808812551</v>
      </c>
      <c r="Q413">
        <v>4.6758241509122378</v>
      </c>
      <c r="R413">
        <v>0.13190669392829499</v>
      </c>
      <c r="S413">
        <v>0.16860971789699489</v>
      </c>
      <c r="T413">
        <v>2.3201462861110538</v>
      </c>
      <c r="U413" t="s">
        <v>5368</v>
      </c>
      <c r="V413">
        <v>2</v>
      </c>
      <c r="W413" t="s">
        <v>209</v>
      </c>
      <c r="X413">
        <v>2021</v>
      </c>
      <c r="Y413" t="s">
        <v>4640</v>
      </c>
      <c r="Z413">
        <v>56.67</v>
      </c>
      <c r="AA413">
        <f t="shared" si="132"/>
        <v>1.7533532126414961</v>
      </c>
      <c r="AB413">
        <v>64.205882352941188</v>
      </c>
      <c r="AC413">
        <f t="shared" si="137"/>
        <v>1.8075748186668841</v>
      </c>
      <c r="AD413" t="s">
        <v>3806</v>
      </c>
      <c r="AE413">
        <v>43.18</v>
      </c>
      <c r="AF413">
        <f t="shared" si="138"/>
        <v>1.6352826379982119</v>
      </c>
      <c r="AG413">
        <v>60.352941176470587</v>
      </c>
      <c r="AH413">
        <f t="shared" si="139"/>
        <v>1.7806984393975236</v>
      </c>
      <c r="AI413">
        <f t="shared" si="140"/>
        <v>1.3124131542380733</v>
      </c>
      <c r="AJ413">
        <f t="shared" si="133"/>
        <v>13.490000000000002</v>
      </c>
      <c r="AK413">
        <f t="shared" si="141"/>
        <v>1.0638401559454194</v>
      </c>
      <c r="AL413">
        <f t="shared" si="142"/>
        <v>3.8529411764706012</v>
      </c>
      <c r="AM413">
        <v>51</v>
      </c>
      <c r="AN413">
        <v>1</v>
      </c>
      <c r="AO413">
        <v>1</v>
      </c>
      <c r="AP413">
        <v>1</v>
      </c>
      <c r="AQ413">
        <v>1.742646589938736</v>
      </c>
      <c r="AR413">
        <v>0</v>
      </c>
      <c r="AS413">
        <v>0</v>
      </c>
      <c r="AT413">
        <v>4096</v>
      </c>
      <c r="AU413">
        <v>3.6123599479677742</v>
      </c>
      <c r="AV413">
        <v>1</v>
      </c>
      <c r="AW413">
        <v>1</v>
      </c>
      <c r="AX413">
        <v>1</v>
      </c>
      <c r="AY413">
        <v>0</v>
      </c>
      <c r="AZ413">
        <f t="shared" si="143"/>
        <v>1.3124131542380733</v>
      </c>
      <c r="BA413">
        <f t="shared" si="144"/>
        <v>0</v>
      </c>
      <c r="BB413">
        <v>0</v>
      </c>
      <c r="BC413" t="s">
        <v>3806</v>
      </c>
      <c r="BD413">
        <v>0</v>
      </c>
      <c r="BE413">
        <v>0</v>
      </c>
      <c r="BF413">
        <v>6448</v>
      </c>
      <c r="BG413" t="b">
        <f t="shared" si="145"/>
        <v>0</v>
      </c>
      <c r="BH413">
        <v>0</v>
      </c>
      <c r="BI413">
        <v>0</v>
      </c>
      <c r="BJ413">
        <f t="shared" si="146"/>
        <v>1</v>
      </c>
      <c r="BK413">
        <f t="shared" si="147"/>
        <v>1</v>
      </c>
      <c r="BL413">
        <f t="shared" si="148"/>
        <v>0</v>
      </c>
      <c r="BM413">
        <f t="shared" si="149"/>
        <v>0</v>
      </c>
      <c r="BN413">
        <f t="shared" si="150"/>
        <v>1</v>
      </c>
      <c r="BO413">
        <f t="shared" si="151"/>
        <v>1</v>
      </c>
      <c r="BP413">
        <v>0</v>
      </c>
      <c r="BQ413">
        <f t="shared" si="152"/>
        <v>0</v>
      </c>
      <c r="BR413">
        <f t="shared" si="153"/>
        <v>0</v>
      </c>
      <c r="BS413">
        <v>0</v>
      </c>
      <c r="BT413">
        <v>0</v>
      </c>
      <c r="BU413" t="str">
        <f t="shared" si="134"/>
        <v>2021吉林省</v>
      </c>
      <c r="BV413">
        <v>0</v>
      </c>
      <c r="BW413">
        <v>0</v>
      </c>
    </row>
    <row r="414" spans="1:75" x14ac:dyDescent="0.3">
      <c r="A414">
        <v>2016</v>
      </c>
      <c r="B414" t="s">
        <v>183</v>
      </c>
      <c r="C414" t="s">
        <v>203</v>
      </c>
      <c r="D414" t="s">
        <v>206</v>
      </c>
      <c r="E414" t="s">
        <v>24</v>
      </c>
      <c r="F414">
        <v>220602015</v>
      </c>
      <c r="G414" t="s">
        <v>207</v>
      </c>
      <c r="H414" t="s">
        <v>204</v>
      </c>
      <c r="I414" t="s">
        <v>211</v>
      </c>
      <c r="J414">
        <v>28.92307692307692</v>
      </c>
      <c r="K414">
        <v>1.4612444926208243</v>
      </c>
      <c r="L414" t="str">
        <f t="shared" si="135"/>
        <v>2017白山市</v>
      </c>
      <c r="M414">
        <v>16.231343283582088</v>
      </c>
      <c r="N414">
        <f t="shared" si="136"/>
        <v>1.2103544629258485</v>
      </c>
      <c r="O414">
        <v>0.54430000001435497</v>
      </c>
      <c r="P414">
        <v>6.8429986196654911</v>
      </c>
      <c r="Q414">
        <v>4.7513637985488737</v>
      </c>
      <c r="R414">
        <v>0.131128828577916</v>
      </c>
      <c r="S414">
        <v>0.26299476641242547</v>
      </c>
      <c r="T414">
        <v>2.086359830674748</v>
      </c>
      <c r="U414" t="s">
        <v>5153</v>
      </c>
      <c r="V414">
        <v>2</v>
      </c>
      <c r="W414" t="s">
        <v>209</v>
      </c>
      <c r="X414">
        <v>2014</v>
      </c>
      <c r="Y414" t="s">
        <v>210</v>
      </c>
      <c r="Z414">
        <v>34.962962962962962</v>
      </c>
      <c r="AA414">
        <f t="shared" si="132"/>
        <v>1.5436082301390817</v>
      </c>
      <c r="AB414">
        <v>27.454545454545453</v>
      </c>
      <c r="AC414">
        <f t="shared" si="137"/>
        <v>1.4386142577989256</v>
      </c>
      <c r="AD414" t="s">
        <v>4883</v>
      </c>
      <c r="AE414">
        <v>16.111111111111111</v>
      </c>
      <c r="AF414">
        <f t="shared" si="138"/>
        <v>1.2071254927956501</v>
      </c>
      <c r="AG414">
        <v>9.545454545454545</v>
      </c>
      <c r="AH414">
        <f t="shared" si="139"/>
        <v>0.97979661391171302</v>
      </c>
      <c r="AI414">
        <f t="shared" si="140"/>
        <v>2.1701149425287358</v>
      </c>
      <c r="AJ414">
        <f t="shared" si="133"/>
        <v>18.851851851851851</v>
      </c>
      <c r="AK414">
        <f t="shared" si="141"/>
        <v>2.8761904761904762</v>
      </c>
      <c r="AL414">
        <f t="shared" si="142"/>
        <v>17.909090909090907</v>
      </c>
      <c r="AM414">
        <v>49</v>
      </c>
      <c r="AN414">
        <v>1</v>
      </c>
      <c r="AO414">
        <v>1</v>
      </c>
      <c r="AP414">
        <v>2</v>
      </c>
      <c r="AQ414">
        <v>1.4612444926208239</v>
      </c>
      <c r="AR414">
        <v>0</v>
      </c>
      <c r="AS414">
        <v>0</v>
      </c>
      <c r="AT414">
        <v>4523</v>
      </c>
      <c r="AU414">
        <v>3.6554265877459184</v>
      </c>
      <c r="AV414">
        <v>0</v>
      </c>
      <c r="AW414">
        <v>0</v>
      </c>
      <c r="AX414">
        <v>1</v>
      </c>
      <c r="AY414">
        <v>0</v>
      </c>
      <c r="AZ414">
        <f t="shared" si="143"/>
        <v>2.1701149425287358</v>
      </c>
      <c r="BA414">
        <f t="shared" si="144"/>
        <v>0</v>
      </c>
      <c r="BB414">
        <v>0</v>
      </c>
      <c r="BC414" t="s">
        <v>208</v>
      </c>
      <c r="BD414">
        <v>0</v>
      </c>
      <c r="BE414">
        <v>0</v>
      </c>
      <c r="BF414">
        <v>4125</v>
      </c>
      <c r="BG414" t="b">
        <f t="shared" si="145"/>
        <v>0</v>
      </c>
      <c r="BH414">
        <v>0</v>
      </c>
      <c r="BI414">
        <v>0</v>
      </c>
      <c r="BJ414">
        <f t="shared" si="146"/>
        <v>0</v>
      </c>
      <c r="BK414">
        <f t="shared" si="147"/>
        <v>0</v>
      </c>
      <c r="BL414">
        <f t="shared" si="148"/>
        <v>0</v>
      </c>
      <c r="BM414">
        <f t="shared" si="149"/>
        <v>0</v>
      </c>
      <c r="BN414">
        <f t="shared" si="150"/>
        <v>0</v>
      </c>
      <c r="BO414">
        <f t="shared" si="151"/>
        <v>0</v>
      </c>
      <c r="BP414">
        <v>0</v>
      </c>
      <c r="BQ414">
        <f t="shared" si="152"/>
        <v>0</v>
      </c>
      <c r="BR414">
        <f t="shared" si="153"/>
        <v>0</v>
      </c>
      <c r="BS414">
        <v>0</v>
      </c>
      <c r="BT414">
        <v>0</v>
      </c>
      <c r="BU414" t="str">
        <f t="shared" si="134"/>
        <v>2015吉林省</v>
      </c>
      <c r="BV414">
        <v>0</v>
      </c>
      <c r="BW414">
        <v>0</v>
      </c>
    </row>
    <row r="415" spans="1:75" x14ac:dyDescent="0.3">
      <c r="A415">
        <v>2015</v>
      </c>
      <c r="B415" t="s">
        <v>183</v>
      </c>
      <c r="C415" t="s">
        <v>203</v>
      </c>
      <c r="D415" t="s">
        <v>206</v>
      </c>
      <c r="E415" t="s">
        <v>24</v>
      </c>
      <c r="F415">
        <v>220602015</v>
      </c>
      <c r="G415" t="s">
        <v>207</v>
      </c>
      <c r="H415" t="s">
        <v>204</v>
      </c>
      <c r="I415" t="s">
        <v>208</v>
      </c>
      <c r="J415">
        <v>14.945</v>
      </c>
      <c r="K415">
        <v>1.1744959193752995</v>
      </c>
      <c r="L415" t="str">
        <f t="shared" si="135"/>
        <v>2016白山市</v>
      </c>
      <c r="M415">
        <v>28.923076923076923</v>
      </c>
      <c r="N415">
        <f t="shared" si="136"/>
        <v>1.4612444926208243</v>
      </c>
      <c r="O415">
        <v>0.56709999998504224</v>
      </c>
      <c r="P415">
        <v>6.8251352573135424</v>
      </c>
      <c r="Q415">
        <v>4.72538885825431</v>
      </c>
      <c r="R415">
        <v>0.13664043547418631</v>
      </c>
      <c r="S415">
        <v>0.28433592852454942</v>
      </c>
      <c r="T415">
        <v>2.0981936258632889</v>
      </c>
      <c r="U415" t="s">
        <v>5366</v>
      </c>
      <c r="V415">
        <v>2</v>
      </c>
      <c r="W415" t="s">
        <v>209</v>
      </c>
      <c r="X415">
        <v>2014</v>
      </c>
      <c r="Y415" t="s">
        <v>210</v>
      </c>
      <c r="Z415">
        <v>34.962962962962962</v>
      </c>
      <c r="AA415">
        <f t="shared" si="132"/>
        <v>1.5436082301390817</v>
      </c>
      <c r="AB415">
        <v>27.454545454545453</v>
      </c>
      <c r="AC415">
        <f t="shared" si="137"/>
        <v>1.4386142577989256</v>
      </c>
      <c r="AD415" t="s">
        <v>4883</v>
      </c>
      <c r="AE415">
        <v>16.111111111111111</v>
      </c>
      <c r="AF415">
        <f t="shared" si="138"/>
        <v>1.2071254927956501</v>
      </c>
      <c r="AG415">
        <v>9.545454545454545</v>
      </c>
      <c r="AH415">
        <f t="shared" si="139"/>
        <v>0.97979661391171302</v>
      </c>
      <c r="AI415">
        <f t="shared" si="140"/>
        <v>2.1701149425287358</v>
      </c>
      <c r="AJ415">
        <f t="shared" si="133"/>
        <v>18.851851851851851</v>
      </c>
      <c r="AK415">
        <f t="shared" si="141"/>
        <v>2.8761904761904762</v>
      </c>
      <c r="AL415">
        <f t="shared" si="142"/>
        <v>17.909090909090907</v>
      </c>
      <c r="AM415">
        <v>48</v>
      </c>
      <c r="AN415">
        <v>1</v>
      </c>
      <c r="AO415">
        <v>1</v>
      </c>
      <c r="AP415">
        <v>1</v>
      </c>
      <c r="AQ415">
        <v>1.1744959193753</v>
      </c>
      <c r="AR415">
        <v>0</v>
      </c>
      <c r="AS415">
        <v>0</v>
      </c>
      <c r="AT415">
        <v>4125</v>
      </c>
      <c r="AU415">
        <v>3.6154239528859438</v>
      </c>
      <c r="AV415">
        <v>0</v>
      </c>
      <c r="AW415">
        <v>0</v>
      </c>
      <c r="AX415">
        <v>1</v>
      </c>
      <c r="AY415">
        <v>0</v>
      </c>
      <c r="AZ415">
        <f t="shared" si="143"/>
        <v>2.1701149425287358</v>
      </c>
      <c r="BA415">
        <f t="shared" si="144"/>
        <v>0</v>
      </c>
      <c r="BB415">
        <v>0</v>
      </c>
      <c r="BC415" t="s">
        <v>4883</v>
      </c>
      <c r="BD415" t="e">
        <v>#N/A</v>
      </c>
      <c r="BE415" t="e">
        <v>#N/A</v>
      </c>
      <c r="BF415" t="e">
        <v>#N/A</v>
      </c>
      <c r="BG415" t="b">
        <f t="shared" si="145"/>
        <v>0</v>
      </c>
      <c r="BH415">
        <v>0</v>
      </c>
      <c r="BI415">
        <v>0</v>
      </c>
      <c r="BJ415">
        <f t="shared" si="146"/>
        <v>0</v>
      </c>
      <c r="BK415">
        <f t="shared" si="147"/>
        <v>0</v>
      </c>
      <c r="BL415">
        <f t="shared" si="148"/>
        <v>0</v>
      </c>
      <c r="BM415">
        <f t="shared" si="149"/>
        <v>0</v>
      </c>
      <c r="BN415">
        <f t="shared" si="150"/>
        <v>0</v>
      </c>
      <c r="BO415">
        <f t="shared" si="151"/>
        <v>0</v>
      </c>
      <c r="BP415">
        <v>0</v>
      </c>
      <c r="BQ415">
        <f t="shared" si="152"/>
        <v>0</v>
      </c>
      <c r="BR415">
        <f t="shared" si="153"/>
        <v>0</v>
      </c>
      <c r="BS415">
        <v>0</v>
      </c>
      <c r="BT415">
        <v>0</v>
      </c>
      <c r="BU415" t="str">
        <f t="shared" si="134"/>
        <v>2014吉林省</v>
      </c>
      <c r="BV415">
        <v>0</v>
      </c>
      <c r="BW415">
        <v>0</v>
      </c>
    </row>
    <row r="416" spans="1:75" x14ac:dyDescent="0.3">
      <c r="A416">
        <v>2017</v>
      </c>
      <c r="B416" t="s">
        <v>183</v>
      </c>
      <c r="C416" t="s">
        <v>203</v>
      </c>
      <c r="D416" t="s">
        <v>212</v>
      </c>
      <c r="E416" t="s">
        <v>24</v>
      </c>
      <c r="F416">
        <v>220602017</v>
      </c>
      <c r="G416" t="s">
        <v>213</v>
      </c>
      <c r="H416" t="s">
        <v>204</v>
      </c>
      <c r="I416" t="s">
        <v>214</v>
      </c>
      <c r="J416">
        <v>16.231343283582088</v>
      </c>
      <c r="K416">
        <v>1.2103544629258485</v>
      </c>
      <c r="L416" t="str">
        <f t="shared" si="135"/>
        <v>2018白山市</v>
      </c>
      <c r="M416">
        <v>41.164383561643838</v>
      </c>
      <c r="N416">
        <f t="shared" si="136"/>
        <v>1.6145216162183025</v>
      </c>
      <c r="O416">
        <v>0.49889779878913448</v>
      </c>
      <c r="P416">
        <v>6.8319766397881292</v>
      </c>
      <c r="Q416">
        <v>4.7498985661134618</v>
      </c>
      <c r="R416">
        <v>0.11997039768848659</v>
      </c>
      <c r="S416">
        <v>0.1446343395400157</v>
      </c>
      <c r="T416">
        <v>2.0791812460476251</v>
      </c>
      <c r="U416" t="s">
        <v>4884</v>
      </c>
      <c r="V416">
        <v>1</v>
      </c>
      <c r="W416" t="s">
        <v>183</v>
      </c>
      <c r="X416">
        <v>2016</v>
      </c>
      <c r="Y416" t="s">
        <v>5153</v>
      </c>
      <c r="Z416">
        <v>32.52403846153846</v>
      </c>
      <c r="AA416">
        <f t="shared" si="132"/>
        <v>1.5122044659708802</v>
      </c>
      <c r="AB416">
        <v>28.48817567567567</v>
      </c>
      <c r="AC416">
        <f t="shared" si="137"/>
        <v>1.4546646388023003</v>
      </c>
      <c r="AD416" t="s">
        <v>211</v>
      </c>
      <c r="AE416">
        <v>28.923076923076923</v>
      </c>
      <c r="AF416">
        <f t="shared" si="138"/>
        <v>1.4612444926208243</v>
      </c>
      <c r="AG416">
        <v>14.324324324324323</v>
      </c>
      <c r="AH416">
        <f t="shared" si="139"/>
        <v>1.156074145533794</v>
      </c>
      <c r="AI416">
        <f t="shared" si="140"/>
        <v>1.1245013297872339</v>
      </c>
      <c r="AJ416">
        <f t="shared" si="133"/>
        <v>3.6009615384615365</v>
      </c>
      <c r="AK416">
        <f t="shared" si="141"/>
        <v>1.9887971698113205</v>
      </c>
      <c r="AL416">
        <f t="shared" si="142"/>
        <v>14.163851351351347</v>
      </c>
      <c r="AM416">
        <v>54</v>
      </c>
      <c r="AN416">
        <v>1</v>
      </c>
      <c r="AO416">
        <v>1</v>
      </c>
      <c r="AP416">
        <v>1</v>
      </c>
      <c r="AQ416">
        <v>1.210354462925848</v>
      </c>
      <c r="AR416">
        <v>0</v>
      </c>
      <c r="AS416">
        <v>0</v>
      </c>
      <c r="AT416">
        <v>4695</v>
      </c>
      <c r="AU416">
        <v>3.6716355966021297</v>
      </c>
      <c r="AV416">
        <v>0</v>
      </c>
      <c r="AW416">
        <v>0</v>
      </c>
      <c r="AX416">
        <v>1</v>
      </c>
      <c r="AY416">
        <v>0</v>
      </c>
      <c r="AZ416">
        <f t="shared" si="143"/>
        <v>1.1245013297872339</v>
      </c>
      <c r="BA416">
        <f t="shared" si="144"/>
        <v>0</v>
      </c>
      <c r="BB416">
        <v>0</v>
      </c>
      <c r="BC416" t="s">
        <v>211</v>
      </c>
      <c r="BD416">
        <v>0</v>
      </c>
      <c r="BE416">
        <v>0</v>
      </c>
      <c r="BF416">
        <v>4523</v>
      </c>
      <c r="BG416" t="b">
        <f t="shared" si="145"/>
        <v>0</v>
      </c>
      <c r="BH416">
        <v>0</v>
      </c>
      <c r="BI416">
        <v>0</v>
      </c>
      <c r="BJ416">
        <f t="shared" si="146"/>
        <v>0</v>
      </c>
      <c r="BK416">
        <f t="shared" si="147"/>
        <v>0</v>
      </c>
      <c r="BL416">
        <f t="shared" si="148"/>
        <v>0</v>
      </c>
      <c r="BM416">
        <f t="shared" si="149"/>
        <v>0</v>
      </c>
      <c r="BN416">
        <f t="shared" si="150"/>
        <v>0</v>
      </c>
      <c r="BO416">
        <f t="shared" si="151"/>
        <v>0</v>
      </c>
      <c r="BP416">
        <v>0</v>
      </c>
      <c r="BQ416">
        <f t="shared" si="152"/>
        <v>0</v>
      </c>
      <c r="BR416">
        <f t="shared" si="153"/>
        <v>0</v>
      </c>
      <c r="BS416">
        <v>0</v>
      </c>
      <c r="BT416">
        <v>0</v>
      </c>
      <c r="BU416" t="str">
        <f t="shared" si="134"/>
        <v>2016吉林省</v>
      </c>
      <c r="BV416">
        <v>0</v>
      </c>
      <c r="BW416">
        <v>0</v>
      </c>
    </row>
    <row r="417" spans="1:75" x14ac:dyDescent="0.3">
      <c r="A417">
        <v>2018</v>
      </c>
      <c r="B417" t="s">
        <v>183</v>
      </c>
      <c r="C417" t="s">
        <v>203</v>
      </c>
      <c r="D417" t="s">
        <v>215</v>
      </c>
      <c r="E417" t="s">
        <v>24</v>
      </c>
      <c r="F417">
        <v>220602018</v>
      </c>
      <c r="G417" t="s">
        <v>216</v>
      </c>
      <c r="H417" t="s">
        <v>204</v>
      </c>
      <c r="I417" t="s">
        <v>217</v>
      </c>
      <c r="J417">
        <v>41.164383561643838</v>
      </c>
      <c r="K417">
        <v>1.6145216162183025</v>
      </c>
      <c r="L417" t="str">
        <f t="shared" si="135"/>
        <v>2019白山市</v>
      </c>
      <c r="M417">
        <v>43.123188405797102</v>
      </c>
      <c r="N417">
        <f t="shared" si="136"/>
        <v>1.6347108638635579</v>
      </c>
      <c r="O417">
        <v>0.45110000001511241</v>
      </c>
      <c r="P417">
        <v>6.8206676322757662</v>
      </c>
      <c r="Q417">
        <v>4.7484283735046269</v>
      </c>
      <c r="R417">
        <v>0.10472303913124729</v>
      </c>
      <c r="S417">
        <v>0.1186162344095653</v>
      </c>
      <c r="T417">
        <v>2.071882007306125</v>
      </c>
      <c r="U417" t="s">
        <v>5156</v>
      </c>
      <c r="V417">
        <v>1</v>
      </c>
      <c r="W417" t="s">
        <v>183</v>
      </c>
      <c r="X417">
        <v>2017</v>
      </c>
      <c r="Y417" t="s">
        <v>4884</v>
      </c>
      <c r="Z417">
        <v>41.963619402985074</v>
      </c>
      <c r="AA417">
        <f t="shared" si="132"/>
        <v>1.6228729394584571</v>
      </c>
      <c r="AB417">
        <v>45.965073529411761</v>
      </c>
      <c r="AC417">
        <f t="shared" si="137"/>
        <v>1.6624279591855067</v>
      </c>
      <c r="AD417" t="s">
        <v>214</v>
      </c>
      <c r="AE417">
        <v>16.231343283582088</v>
      </c>
      <c r="AF417">
        <f t="shared" si="138"/>
        <v>1.2103544629258485</v>
      </c>
      <c r="AG417">
        <v>7.2794117647058822</v>
      </c>
      <c r="AH417">
        <f t="shared" si="139"/>
        <v>0.86209628622733236</v>
      </c>
      <c r="AI417">
        <f t="shared" si="140"/>
        <v>2.5853448275862072</v>
      </c>
      <c r="AJ417">
        <f t="shared" si="133"/>
        <v>25.732276119402986</v>
      </c>
      <c r="AK417">
        <f t="shared" si="141"/>
        <v>6.3143939393939386</v>
      </c>
      <c r="AL417">
        <f t="shared" si="142"/>
        <v>38.685661764705877</v>
      </c>
      <c r="AM417">
        <v>49</v>
      </c>
      <c r="AN417">
        <v>1</v>
      </c>
      <c r="AO417">
        <v>1</v>
      </c>
      <c r="AP417">
        <v>1</v>
      </c>
      <c r="AQ417">
        <v>1.614521616218302</v>
      </c>
      <c r="AR417">
        <v>1</v>
      </c>
      <c r="AS417">
        <v>1</v>
      </c>
      <c r="AT417">
        <v>5118</v>
      </c>
      <c r="AU417">
        <v>3.7091002815511667</v>
      </c>
      <c r="AV417">
        <v>0</v>
      </c>
      <c r="AW417">
        <v>0</v>
      </c>
      <c r="AX417">
        <v>1</v>
      </c>
      <c r="AY417">
        <v>0</v>
      </c>
      <c r="AZ417">
        <f t="shared" si="143"/>
        <v>2.5853448275862072</v>
      </c>
      <c r="BA417">
        <f t="shared" si="144"/>
        <v>0</v>
      </c>
      <c r="BB417">
        <v>0</v>
      </c>
      <c r="BC417" t="s">
        <v>214</v>
      </c>
      <c r="BD417">
        <v>0</v>
      </c>
      <c r="BE417">
        <v>0</v>
      </c>
      <c r="BF417">
        <v>4695</v>
      </c>
      <c r="BG417" t="b">
        <f t="shared" si="145"/>
        <v>0</v>
      </c>
      <c r="BH417">
        <v>1</v>
      </c>
      <c r="BI417">
        <v>1</v>
      </c>
      <c r="BJ417">
        <f t="shared" si="146"/>
        <v>1</v>
      </c>
      <c r="BK417">
        <f t="shared" si="147"/>
        <v>1</v>
      </c>
      <c r="BL417">
        <f t="shared" si="148"/>
        <v>1</v>
      </c>
      <c r="BM417">
        <f t="shared" si="149"/>
        <v>1</v>
      </c>
      <c r="BN417">
        <f t="shared" si="150"/>
        <v>1</v>
      </c>
      <c r="BO417">
        <f t="shared" si="151"/>
        <v>1</v>
      </c>
      <c r="BP417">
        <v>0</v>
      </c>
      <c r="BQ417">
        <f t="shared" si="152"/>
        <v>0</v>
      </c>
      <c r="BR417">
        <f t="shared" si="153"/>
        <v>0</v>
      </c>
      <c r="BS417">
        <v>1</v>
      </c>
      <c r="BT417">
        <v>0</v>
      </c>
      <c r="BU417" t="str">
        <f t="shared" si="134"/>
        <v>2017吉林省</v>
      </c>
      <c r="BV417">
        <v>0</v>
      </c>
      <c r="BW417">
        <v>0</v>
      </c>
    </row>
    <row r="418" spans="1:75" x14ac:dyDescent="0.3">
      <c r="A418">
        <v>2019</v>
      </c>
      <c r="B418" t="s">
        <v>183</v>
      </c>
      <c r="C418" t="s">
        <v>203</v>
      </c>
      <c r="D418" t="s">
        <v>215</v>
      </c>
      <c r="E418" t="s">
        <v>24</v>
      </c>
      <c r="F418">
        <v>220602018</v>
      </c>
      <c r="G418" t="s">
        <v>216</v>
      </c>
      <c r="H418" t="s">
        <v>204</v>
      </c>
      <c r="I418" t="s">
        <v>218</v>
      </c>
      <c r="J418">
        <v>43.123188405797102</v>
      </c>
      <c r="K418">
        <v>1.6347108638635579</v>
      </c>
      <c r="L418" t="str">
        <f t="shared" si="135"/>
        <v>2020白山市</v>
      </c>
      <c r="M418">
        <v>53.67</v>
      </c>
      <c r="N418">
        <f t="shared" si="136"/>
        <v>1.7297315952870354</v>
      </c>
      <c r="O418">
        <v>0.27760000000000001</v>
      </c>
      <c r="P418">
        <v>6.7067177823367583</v>
      </c>
      <c r="Q418">
        <v>4.6409184928877281</v>
      </c>
      <c r="R418">
        <v>0.1085421119369657</v>
      </c>
      <c r="S418">
        <v>0.118378764195483</v>
      </c>
      <c r="T418">
        <v>2.0681858617461621</v>
      </c>
      <c r="U418" t="s">
        <v>5019</v>
      </c>
      <c r="V418">
        <v>1</v>
      </c>
      <c r="W418" t="s">
        <v>183</v>
      </c>
      <c r="X418">
        <v>2017</v>
      </c>
      <c r="Y418" t="s">
        <v>4884</v>
      </c>
      <c r="Z418">
        <v>41.963619402985074</v>
      </c>
      <c r="AA418">
        <f t="shared" si="132"/>
        <v>1.6228729394584571</v>
      </c>
      <c r="AB418">
        <v>45.965073529411761</v>
      </c>
      <c r="AC418">
        <f t="shared" si="137"/>
        <v>1.6624279591855067</v>
      </c>
      <c r="AD418" t="s">
        <v>214</v>
      </c>
      <c r="AE418">
        <v>16.231343283582088</v>
      </c>
      <c r="AF418">
        <f t="shared" si="138"/>
        <v>1.2103544629258485</v>
      </c>
      <c r="AG418">
        <v>7.2794117647058822</v>
      </c>
      <c r="AH418">
        <f t="shared" si="139"/>
        <v>0.86209628622733236</v>
      </c>
      <c r="AI418">
        <f t="shared" si="140"/>
        <v>2.5853448275862072</v>
      </c>
      <c r="AJ418">
        <f t="shared" si="133"/>
        <v>25.732276119402986</v>
      </c>
      <c r="AK418">
        <f t="shared" si="141"/>
        <v>6.3143939393939386</v>
      </c>
      <c r="AL418">
        <f t="shared" si="142"/>
        <v>38.685661764705877</v>
      </c>
      <c r="AM418">
        <v>50</v>
      </c>
      <c r="AN418">
        <v>1</v>
      </c>
      <c r="AO418">
        <v>1</v>
      </c>
      <c r="AP418">
        <v>2</v>
      </c>
      <c r="AQ418">
        <v>1.6347108638635579</v>
      </c>
      <c r="AR418">
        <v>0</v>
      </c>
      <c r="AS418">
        <v>0</v>
      </c>
      <c r="AT418">
        <v>4119</v>
      </c>
      <c r="AU418">
        <v>3.6147917919564176</v>
      </c>
      <c r="AV418">
        <v>0</v>
      </c>
      <c r="AW418">
        <v>0</v>
      </c>
      <c r="AX418">
        <v>1</v>
      </c>
      <c r="AY418">
        <v>0</v>
      </c>
      <c r="AZ418">
        <f t="shared" si="143"/>
        <v>2.5853448275862072</v>
      </c>
      <c r="BA418">
        <f t="shared" si="144"/>
        <v>0</v>
      </c>
      <c r="BB418">
        <v>0</v>
      </c>
      <c r="BC418" t="s">
        <v>217</v>
      </c>
      <c r="BD418">
        <v>1</v>
      </c>
      <c r="BE418">
        <v>1</v>
      </c>
      <c r="BF418">
        <v>5118</v>
      </c>
      <c r="BG418" t="b">
        <f t="shared" si="145"/>
        <v>0</v>
      </c>
      <c r="BH418">
        <v>1</v>
      </c>
      <c r="BI418">
        <v>1</v>
      </c>
      <c r="BJ418">
        <f t="shared" si="146"/>
        <v>1</v>
      </c>
      <c r="BK418">
        <f t="shared" si="147"/>
        <v>1</v>
      </c>
      <c r="BL418">
        <f t="shared" si="148"/>
        <v>1</v>
      </c>
      <c r="BM418">
        <f t="shared" si="149"/>
        <v>1</v>
      </c>
      <c r="BN418">
        <f t="shared" si="150"/>
        <v>1</v>
      </c>
      <c r="BO418">
        <f t="shared" si="151"/>
        <v>1</v>
      </c>
      <c r="BP418">
        <v>1</v>
      </c>
      <c r="BQ418">
        <f t="shared" si="152"/>
        <v>1</v>
      </c>
      <c r="BR418">
        <f t="shared" si="153"/>
        <v>1</v>
      </c>
      <c r="BS418">
        <v>2</v>
      </c>
      <c r="BT418">
        <v>0</v>
      </c>
      <c r="BU418" t="str">
        <f t="shared" si="134"/>
        <v>2018吉林省</v>
      </c>
      <c r="BV418">
        <v>1</v>
      </c>
      <c r="BW418">
        <v>0</v>
      </c>
    </row>
    <row r="419" spans="1:75" x14ac:dyDescent="0.3">
      <c r="A419">
        <v>2020</v>
      </c>
      <c r="B419" t="s">
        <v>183</v>
      </c>
      <c r="C419" t="s">
        <v>203</v>
      </c>
      <c r="D419" t="s">
        <v>1070</v>
      </c>
      <c r="E419" t="s">
        <v>24</v>
      </c>
      <c r="F419">
        <v>220602020</v>
      </c>
      <c r="G419" t="s">
        <v>1071</v>
      </c>
      <c r="H419" t="s">
        <v>204</v>
      </c>
      <c r="I419" t="s">
        <v>1072</v>
      </c>
      <c r="J419">
        <v>53.67</v>
      </c>
      <c r="K419">
        <v>1.7297315952870354</v>
      </c>
      <c r="L419" t="str">
        <f t="shared" si="135"/>
        <v>2021白山市</v>
      </c>
      <c r="M419">
        <v>35.659999999999997</v>
      </c>
      <c r="N419">
        <f t="shared" si="136"/>
        <v>1.5521813388393357</v>
      </c>
      <c r="O419">
        <v>0.25740000000000002</v>
      </c>
      <c r="P419">
        <v>6.7067177823367583</v>
      </c>
      <c r="Q419">
        <v>4.6436599039499296</v>
      </c>
      <c r="R419">
        <v>0.1120465648061532</v>
      </c>
      <c r="S419">
        <v>0.11545882796863691</v>
      </c>
      <c r="T419">
        <v>2.0606978403536118</v>
      </c>
      <c r="U419" t="s">
        <v>5367</v>
      </c>
      <c r="V419">
        <v>2</v>
      </c>
      <c r="W419" t="s">
        <v>1073</v>
      </c>
      <c r="X419">
        <v>2019</v>
      </c>
      <c r="Y419" t="s">
        <v>1074</v>
      </c>
      <c r="Z419">
        <v>49.355072463768117</v>
      </c>
      <c r="AA419">
        <f t="shared" si="132"/>
        <v>1.6933317938813723</v>
      </c>
      <c r="AB419">
        <v>44.926470588235297</v>
      </c>
      <c r="AC419">
        <f t="shared" si="137"/>
        <v>1.6525023018723368</v>
      </c>
      <c r="AD419" t="s">
        <v>218</v>
      </c>
      <c r="AE419">
        <v>43.123188405797102</v>
      </c>
      <c r="AF419">
        <f t="shared" si="138"/>
        <v>1.6347108638635579</v>
      </c>
      <c r="AG419">
        <v>42.647058823529413</v>
      </c>
      <c r="AH419">
        <f t="shared" si="139"/>
        <v>1.6298890851927197</v>
      </c>
      <c r="AI419">
        <f t="shared" si="140"/>
        <v>1.144513527138296</v>
      </c>
      <c r="AJ419">
        <f t="shared" si="133"/>
        <v>6.2318840579710155</v>
      </c>
      <c r="AK419">
        <f t="shared" si="141"/>
        <v>1.0534482758620689</v>
      </c>
      <c r="AL419">
        <f t="shared" si="142"/>
        <v>2.279411764705884</v>
      </c>
      <c r="AM419">
        <v>48</v>
      </c>
      <c r="AN419">
        <v>0</v>
      </c>
      <c r="AO419">
        <v>1</v>
      </c>
      <c r="AP419">
        <v>1</v>
      </c>
      <c r="AQ419">
        <v>1.7297315952870349</v>
      </c>
      <c r="AR419">
        <v>0</v>
      </c>
      <c r="AS419">
        <v>0</v>
      </c>
      <c r="AT419">
        <v>4563</v>
      </c>
      <c r="AU419">
        <v>3.6592504687726608</v>
      </c>
      <c r="AV419">
        <v>0</v>
      </c>
      <c r="AW419">
        <v>0</v>
      </c>
      <c r="AX419">
        <v>1</v>
      </c>
      <c r="AY419">
        <v>0</v>
      </c>
      <c r="AZ419">
        <f t="shared" si="143"/>
        <v>1.144513527138296</v>
      </c>
      <c r="BA419">
        <f t="shared" si="144"/>
        <v>0</v>
      </c>
      <c r="BB419">
        <v>0</v>
      </c>
      <c r="BC419" t="s">
        <v>218</v>
      </c>
      <c r="BD419">
        <v>0</v>
      </c>
      <c r="BE419">
        <v>0</v>
      </c>
      <c r="BF419">
        <v>4119</v>
      </c>
      <c r="BG419" t="b">
        <f t="shared" si="145"/>
        <v>0</v>
      </c>
      <c r="BH419">
        <v>0</v>
      </c>
      <c r="BI419">
        <v>1</v>
      </c>
      <c r="BJ419">
        <f t="shared" si="146"/>
        <v>1</v>
      </c>
      <c r="BK419">
        <f t="shared" si="147"/>
        <v>0</v>
      </c>
      <c r="BL419">
        <f t="shared" si="148"/>
        <v>0</v>
      </c>
      <c r="BM419">
        <f t="shared" si="149"/>
        <v>1</v>
      </c>
      <c r="BN419">
        <f t="shared" si="150"/>
        <v>1</v>
      </c>
      <c r="BO419">
        <f t="shared" si="151"/>
        <v>0</v>
      </c>
      <c r="BP419">
        <v>1</v>
      </c>
      <c r="BQ419">
        <f t="shared" si="152"/>
        <v>1</v>
      </c>
      <c r="BR419">
        <f t="shared" si="153"/>
        <v>1</v>
      </c>
      <c r="BS419">
        <v>1</v>
      </c>
      <c r="BT419">
        <v>0</v>
      </c>
      <c r="BU419" t="str">
        <f t="shared" si="134"/>
        <v>2019吉林省</v>
      </c>
      <c r="BV419">
        <v>2</v>
      </c>
      <c r="BW419">
        <v>0</v>
      </c>
    </row>
    <row r="420" spans="1:75" x14ac:dyDescent="0.3">
      <c r="A420">
        <v>2021</v>
      </c>
      <c r="B420" t="s">
        <v>183</v>
      </c>
      <c r="C420" t="s">
        <v>203</v>
      </c>
      <c r="D420" t="s">
        <v>1070</v>
      </c>
      <c r="E420" t="s">
        <v>24</v>
      </c>
      <c r="F420">
        <v>220602020</v>
      </c>
      <c r="G420" t="s">
        <v>1071</v>
      </c>
      <c r="H420" t="s">
        <v>204</v>
      </c>
      <c r="I420" t="s">
        <v>1088</v>
      </c>
      <c r="J420">
        <v>35.659999999999997</v>
      </c>
      <c r="K420">
        <v>1.5521813388393357</v>
      </c>
      <c r="L420" t="str">
        <f t="shared" si="135"/>
        <v>2022白山市</v>
      </c>
      <c r="M420">
        <v>54.62</v>
      </c>
      <c r="N420">
        <f t="shared" si="136"/>
        <v>1.7373516958037145</v>
      </c>
      <c r="O420">
        <v>0.26800000000000002</v>
      </c>
      <c r="P420">
        <v>6.7331972651065692</v>
      </c>
      <c r="Q420">
        <v>4.7630384514479713</v>
      </c>
      <c r="R420">
        <v>0.14066377181826081</v>
      </c>
      <c r="S420">
        <v>0.1746213424716952</v>
      </c>
      <c r="T420">
        <v>2.0530784434834199</v>
      </c>
      <c r="U420" t="s">
        <v>5020</v>
      </c>
      <c r="V420">
        <v>2</v>
      </c>
      <c r="W420" t="s">
        <v>1073</v>
      </c>
      <c r="X420">
        <v>2019</v>
      </c>
      <c r="Y420" t="s">
        <v>1074</v>
      </c>
      <c r="Z420">
        <v>49.355072463768117</v>
      </c>
      <c r="AA420">
        <f t="shared" si="132"/>
        <v>1.6933317938813723</v>
      </c>
      <c r="AB420">
        <v>44.926470588235297</v>
      </c>
      <c r="AC420">
        <f t="shared" si="137"/>
        <v>1.6525023018723368</v>
      </c>
      <c r="AD420" t="s">
        <v>218</v>
      </c>
      <c r="AE420">
        <v>43.123188405797102</v>
      </c>
      <c r="AF420">
        <f t="shared" si="138"/>
        <v>1.6347108638635579</v>
      </c>
      <c r="AG420">
        <v>42.647058823529413</v>
      </c>
      <c r="AH420">
        <f t="shared" si="139"/>
        <v>1.6298890851927197</v>
      </c>
      <c r="AI420">
        <f t="shared" si="140"/>
        <v>1.144513527138296</v>
      </c>
      <c r="AJ420">
        <f t="shared" si="133"/>
        <v>6.2318840579710155</v>
      </c>
      <c r="AK420">
        <f t="shared" si="141"/>
        <v>1.0534482758620689</v>
      </c>
      <c r="AL420">
        <f t="shared" si="142"/>
        <v>2.279411764705884</v>
      </c>
      <c r="AM420">
        <v>49</v>
      </c>
      <c r="AN420">
        <v>0</v>
      </c>
      <c r="AO420">
        <v>1</v>
      </c>
      <c r="AP420">
        <v>2</v>
      </c>
      <c r="AQ420">
        <v>1.552181338839336</v>
      </c>
      <c r="AR420">
        <v>1</v>
      </c>
      <c r="AS420">
        <v>1</v>
      </c>
      <c r="AT420">
        <v>4261</v>
      </c>
      <c r="AU420">
        <v>3.6295115342004531</v>
      </c>
      <c r="AV420">
        <v>0</v>
      </c>
      <c r="AW420">
        <v>0</v>
      </c>
      <c r="AX420">
        <v>1</v>
      </c>
      <c r="AY420">
        <v>0</v>
      </c>
      <c r="AZ420">
        <f t="shared" si="143"/>
        <v>1.144513527138296</v>
      </c>
      <c r="BA420">
        <f t="shared" si="144"/>
        <v>0</v>
      </c>
      <c r="BB420">
        <v>0</v>
      </c>
      <c r="BC420" t="s">
        <v>1072</v>
      </c>
      <c r="BD420">
        <v>0</v>
      </c>
      <c r="BE420">
        <v>0</v>
      </c>
      <c r="BF420">
        <v>4563</v>
      </c>
      <c r="BG420" t="b">
        <f t="shared" si="145"/>
        <v>0</v>
      </c>
      <c r="BH420">
        <v>0</v>
      </c>
      <c r="BI420">
        <v>0</v>
      </c>
      <c r="BJ420">
        <f t="shared" si="146"/>
        <v>0</v>
      </c>
      <c r="BK420">
        <f t="shared" si="147"/>
        <v>0</v>
      </c>
      <c r="BL420">
        <f t="shared" si="148"/>
        <v>0</v>
      </c>
      <c r="BM420">
        <f t="shared" si="149"/>
        <v>0</v>
      </c>
      <c r="BN420">
        <f t="shared" si="150"/>
        <v>0</v>
      </c>
      <c r="BO420">
        <f t="shared" si="151"/>
        <v>0</v>
      </c>
      <c r="BP420">
        <v>0</v>
      </c>
      <c r="BQ420">
        <f t="shared" si="152"/>
        <v>0</v>
      </c>
      <c r="BR420">
        <f t="shared" si="153"/>
        <v>0</v>
      </c>
      <c r="BS420">
        <v>0</v>
      </c>
      <c r="BT420">
        <v>0</v>
      </c>
      <c r="BU420" t="str">
        <f t="shared" si="134"/>
        <v>2020吉林省</v>
      </c>
      <c r="BV420">
        <v>1</v>
      </c>
      <c r="BW420">
        <v>0</v>
      </c>
    </row>
    <row r="421" spans="1:75" x14ac:dyDescent="0.3">
      <c r="A421">
        <v>2022</v>
      </c>
      <c r="B421" t="s">
        <v>183</v>
      </c>
      <c r="C421" t="s">
        <v>203</v>
      </c>
      <c r="D421" t="s">
        <v>1070</v>
      </c>
      <c r="E421" t="s">
        <v>24</v>
      </c>
      <c r="F421">
        <v>220602020</v>
      </c>
      <c r="G421" t="s">
        <v>1071</v>
      </c>
      <c r="H421" t="s">
        <v>204</v>
      </c>
      <c r="I421" t="s">
        <v>1089</v>
      </c>
      <c r="J421">
        <v>54.62</v>
      </c>
      <c r="K421">
        <v>1.7373516958037145</v>
      </c>
      <c r="L421" t="str">
        <f t="shared" si="135"/>
        <v>2023白山市</v>
      </c>
      <c r="M421">
        <v>46.13</v>
      </c>
      <c r="N421">
        <f t="shared" si="136"/>
        <v>1.6639834546082668</v>
      </c>
      <c r="O421">
        <v>0.27679999999999999</v>
      </c>
      <c r="P421">
        <v>5.7339992865383866</v>
      </c>
      <c r="Q421">
        <v>4.7725270677138996</v>
      </c>
      <c r="R421">
        <v>0.1328652132256988</v>
      </c>
      <c r="S421">
        <v>0.1460051504774299</v>
      </c>
      <c r="T421">
        <v>2.049218022670181</v>
      </c>
      <c r="U421" t="s">
        <v>5368</v>
      </c>
      <c r="V421">
        <v>2</v>
      </c>
      <c r="W421" t="s">
        <v>1073</v>
      </c>
      <c r="X421">
        <v>2019</v>
      </c>
      <c r="Y421" t="s">
        <v>1074</v>
      </c>
      <c r="Z421">
        <v>49.355072463768117</v>
      </c>
      <c r="AA421">
        <f t="shared" si="132"/>
        <v>1.6933317938813723</v>
      </c>
      <c r="AB421">
        <v>44.926470588235297</v>
      </c>
      <c r="AC421">
        <f t="shared" si="137"/>
        <v>1.6525023018723368</v>
      </c>
      <c r="AD421" t="s">
        <v>218</v>
      </c>
      <c r="AE421">
        <v>43.123188405797102</v>
      </c>
      <c r="AF421">
        <f t="shared" si="138"/>
        <v>1.6347108638635579</v>
      </c>
      <c r="AG421">
        <v>42.647058823529413</v>
      </c>
      <c r="AH421">
        <f t="shared" si="139"/>
        <v>1.6298890851927197</v>
      </c>
      <c r="AI421">
        <f t="shared" si="140"/>
        <v>1.144513527138296</v>
      </c>
      <c r="AJ421">
        <f t="shared" si="133"/>
        <v>6.2318840579710155</v>
      </c>
      <c r="AK421">
        <f t="shared" si="141"/>
        <v>1.0534482758620689</v>
      </c>
      <c r="AL421">
        <f t="shared" si="142"/>
        <v>2.279411764705884</v>
      </c>
      <c r="AM421">
        <v>50</v>
      </c>
      <c r="AN421">
        <v>0</v>
      </c>
      <c r="AO421">
        <v>1</v>
      </c>
      <c r="AP421">
        <v>3</v>
      </c>
      <c r="AQ421">
        <v>1.737351695803715</v>
      </c>
      <c r="AR421">
        <v>1</v>
      </c>
      <c r="AS421">
        <v>1</v>
      </c>
      <c r="AT421">
        <v>6035</v>
      </c>
      <c r="AU421">
        <v>3.7806772744333679</v>
      </c>
      <c r="AV421">
        <v>1</v>
      </c>
      <c r="AW421">
        <v>1</v>
      </c>
      <c r="AX421">
        <v>1</v>
      </c>
      <c r="AY421">
        <v>0</v>
      </c>
      <c r="AZ421">
        <f t="shared" si="143"/>
        <v>1.144513527138296</v>
      </c>
      <c r="BA421">
        <f t="shared" si="144"/>
        <v>0</v>
      </c>
      <c r="BB421">
        <v>0</v>
      </c>
      <c r="BC421" t="s">
        <v>1088</v>
      </c>
      <c r="BD421">
        <v>1</v>
      </c>
      <c r="BE421">
        <v>1</v>
      </c>
      <c r="BF421">
        <v>4261</v>
      </c>
      <c r="BG421" t="b">
        <f t="shared" si="145"/>
        <v>0</v>
      </c>
      <c r="BH421">
        <v>0</v>
      </c>
      <c r="BI421">
        <v>0</v>
      </c>
      <c r="BJ421">
        <f t="shared" si="146"/>
        <v>1</v>
      </c>
      <c r="BK421">
        <f t="shared" si="147"/>
        <v>1</v>
      </c>
      <c r="BL421">
        <f t="shared" si="148"/>
        <v>0</v>
      </c>
      <c r="BM421">
        <f t="shared" si="149"/>
        <v>0</v>
      </c>
      <c r="BN421">
        <f t="shared" si="150"/>
        <v>1</v>
      </c>
      <c r="BO421">
        <f t="shared" si="151"/>
        <v>1</v>
      </c>
      <c r="BP421">
        <v>0</v>
      </c>
      <c r="BQ421">
        <f t="shared" si="152"/>
        <v>0</v>
      </c>
      <c r="BR421">
        <f t="shared" si="153"/>
        <v>0</v>
      </c>
      <c r="BS421">
        <v>0</v>
      </c>
      <c r="BT421">
        <v>0</v>
      </c>
      <c r="BU421" t="str">
        <f t="shared" si="134"/>
        <v>2021吉林省</v>
      </c>
      <c r="BV421">
        <v>0</v>
      </c>
      <c r="BW421">
        <v>0</v>
      </c>
    </row>
    <row r="422" spans="1:75" x14ac:dyDescent="0.3">
      <c r="A422">
        <v>2020</v>
      </c>
      <c r="B422" t="s">
        <v>183</v>
      </c>
      <c r="C422" t="s">
        <v>1108</v>
      </c>
      <c r="D422" t="s">
        <v>1109</v>
      </c>
      <c r="E422" t="s">
        <v>24</v>
      </c>
      <c r="F422">
        <v>220612016</v>
      </c>
      <c r="G422" t="s">
        <v>1110</v>
      </c>
      <c r="H422" t="s">
        <v>209</v>
      </c>
      <c r="I422" t="s">
        <v>1111</v>
      </c>
      <c r="J422">
        <v>69.41</v>
      </c>
      <c r="K422">
        <v>1.8414220444023592</v>
      </c>
      <c r="L422" t="str">
        <f t="shared" si="135"/>
        <v>2021长春市</v>
      </c>
      <c r="M422">
        <v>56.67</v>
      </c>
      <c r="N422">
        <f t="shared" si="136"/>
        <v>1.7533532126414961</v>
      </c>
      <c r="O422">
        <v>0.41549999999999998</v>
      </c>
      <c r="P422">
        <v>7.8220372480725846</v>
      </c>
      <c r="Q422">
        <v>4.8900519632492578</v>
      </c>
      <c r="R422">
        <v>0.15758367674030679</v>
      </c>
      <c r="S422">
        <v>0.4062493427948734</v>
      </c>
      <c r="T422">
        <v>2.9047155452786808</v>
      </c>
      <c r="U422" t="s">
        <v>5367</v>
      </c>
      <c r="V422">
        <v>1</v>
      </c>
      <c r="W422" t="s">
        <v>183</v>
      </c>
      <c r="X422">
        <v>2019</v>
      </c>
      <c r="Y422" t="s">
        <v>5019</v>
      </c>
      <c r="Z422">
        <v>49.959239130434781</v>
      </c>
      <c r="AA422">
        <f t="shared" si="132"/>
        <v>1.6986158155313635</v>
      </c>
      <c r="AB422">
        <v>57.352941176470594</v>
      </c>
      <c r="AC422">
        <f t="shared" si="137"/>
        <v>1.7585556943202629</v>
      </c>
      <c r="AD422" t="s">
        <v>4638</v>
      </c>
      <c r="AE422">
        <v>60.681159420289852</v>
      </c>
      <c r="AF422">
        <f t="shared" si="138"/>
        <v>1.7830538701539751</v>
      </c>
      <c r="AG422">
        <v>72.205882352941174</v>
      </c>
      <c r="AH422">
        <f t="shared" si="139"/>
        <v>1.858572579416732</v>
      </c>
      <c r="AI422">
        <f t="shared" si="140"/>
        <v>0.82330726056842607</v>
      </c>
      <c r="AJ422">
        <f t="shared" si="133"/>
        <v>-10.721920289855071</v>
      </c>
      <c r="AK422">
        <f t="shared" si="141"/>
        <v>0.79429735234215892</v>
      </c>
      <c r="AL422">
        <f t="shared" si="142"/>
        <v>-14.85294117647058</v>
      </c>
      <c r="AM422">
        <v>56</v>
      </c>
      <c r="AN422">
        <v>1</v>
      </c>
      <c r="AO422">
        <v>1</v>
      </c>
      <c r="AP422">
        <v>1</v>
      </c>
      <c r="AQ422">
        <v>1.841422044402359</v>
      </c>
      <c r="AR422">
        <v>0</v>
      </c>
      <c r="AS422">
        <v>0</v>
      </c>
      <c r="AT422">
        <v>3619</v>
      </c>
      <c r="AU422">
        <v>3.5585885831081994</v>
      </c>
      <c r="AV422">
        <v>0</v>
      </c>
      <c r="AW422">
        <v>0</v>
      </c>
      <c r="AX422">
        <v>0</v>
      </c>
      <c r="AY422">
        <v>1</v>
      </c>
      <c r="AZ422">
        <f t="shared" si="143"/>
        <v>0</v>
      </c>
      <c r="BA422">
        <f t="shared" si="144"/>
        <v>0.82330726056842607</v>
      </c>
      <c r="BB422">
        <v>0</v>
      </c>
      <c r="BC422" t="s">
        <v>4638</v>
      </c>
      <c r="BD422">
        <v>0</v>
      </c>
      <c r="BE422">
        <v>0</v>
      </c>
      <c r="BF422">
        <v>3960</v>
      </c>
      <c r="BG422" t="b">
        <f t="shared" si="145"/>
        <v>0</v>
      </c>
      <c r="BH422">
        <v>0</v>
      </c>
      <c r="BI422">
        <v>1</v>
      </c>
      <c r="BJ422">
        <f t="shared" si="146"/>
        <v>1</v>
      </c>
      <c r="BK422">
        <f t="shared" si="147"/>
        <v>0</v>
      </c>
      <c r="BL422">
        <f t="shared" si="148"/>
        <v>0</v>
      </c>
      <c r="BM422">
        <f t="shared" si="149"/>
        <v>1</v>
      </c>
      <c r="BN422">
        <f t="shared" si="150"/>
        <v>1</v>
      </c>
      <c r="BO422">
        <f t="shared" si="151"/>
        <v>0</v>
      </c>
      <c r="BP422">
        <v>1</v>
      </c>
      <c r="BQ422">
        <f t="shared" si="152"/>
        <v>1</v>
      </c>
      <c r="BR422">
        <f t="shared" si="153"/>
        <v>1</v>
      </c>
      <c r="BS422">
        <v>1</v>
      </c>
      <c r="BT422">
        <v>0</v>
      </c>
      <c r="BU422" t="str">
        <f t="shared" si="134"/>
        <v>2019吉林省</v>
      </c>
      <c r="BV422">
        <v>2</v>
      </c>
      <c r="BW422">
        <v>0</v>
      </c>
    </row>
    <row r="423" spans="1:75" x14ac:dyDescent="0.3">
      <c r="A423">
        <v>2014</v>
      </c>
      <c r="B423" t="s">
        <v>183</v>
      </c>
      <c r="C423" t="s">
        <v>1126</v>
      </c>
      <c r="D423" t="s">
        <v>3594</v>
      </c>
      <c r="E423" t="s">
        <v>24</v>
      </c>
      <c r="F423">
        <v>220702011</v>
      </c>
      <c r="G423" t="s">
        <v>3595</v>
      </c>
      <c r="H423" t="s">
        <v>1129</v>
      </c>
      <c r="I423" t="s">
        <v>3596</v>
      </c>
      <c r="J423">
        <v>7.7777777777777777</v>
      </c>
      <c r="K423">
        <v>0.89085553057493194</v>
      </c>
      <c r="L423" t="str">
        <f t="shared" si="135"/>
        <v>2015松原市</v>
      </c>
      <c r="M423">
        <v>9.0549999999999997</v>
      </c>
      <c r="N423">
        <f t="shared" si="136"/>
        <v>0.95688845465007721</v>
      </c>
      <c r="O423">
        <v>0.45959999998747098</v>
      </c>
      <c r="P423">
        <v>7.2031126636107023</v>
      </c>
      <c r="Q423">
        <v>4.7548679547470263</v>
      </c>
      <c r="R423">
        <v>0.16973785194887259</v>
      </c>
      <c r="S423">
        <v>0.36370692810290178</v>
      </c>
      <c r="T423">
        <v>2.4448251995097481</v>
      </c>
      <c r="U423" t="s">
        <v>5365</v>
      </c>
      <c r="V423">
        <v>2</v>
      </c>
      <c r="W423" t="s">
        <v>209</v>
      </c>
      <c r="X423">
        <v>2013</v>
      </c>
      <c r="Y423" t="s">
        <v>5154</v>
      </c>
      <c r="Z423">
        <v>24</v>
      </c>
      <c r="AA423">
        <f t="shared" si="132"/>
        <v>1.3802112417116059</v>
      </c>
      <c r="AB423">
        <v>34</v>
      </c>
      <c r="AC423">
        <f t="shared" si="137"/>
        <v>1.5314789170422551</v>
      </c>
      <c r="AD423" t="s">
        <v>5155</v>
      </c>
      <c r="AE423">
        <v>10</v>
      </c>
      <c r="AF423">
        <f t="shared" si="138"/>
        <v>1</v>
      </c>
      <c r="AG423">
        <v>0</v>
      </c>
      <c r="AH423" t="e">
        <f t="shared" si="139"/>
        <v>#NUM!</v>
      </c>
      <c r="AI423">
        <f t="shared" si="140"/>
        <v>2.4</v>
      </c>
      <c r="AJ423">
        <f t="shared" si="133"/>
        <v>14</v>
      </c>
      <c r="AK423" t="e">
        <f t="shared" si="141"/>
        <v>#DIV/0!</v>
      </c>
      <c r="AL423">
        <f t="shared" si="142"/>
        <v>34</v>
      </c>
      <c r="AM423">
        <v>52</v>
      </c>
      <c r="AN423">
        <v>1</v>
      </c>
      <c r="AO423">
        <v>1</v>
      </c>
      <c r="AP423">
        <v>4</v>
      </c>
      <c r="AQ423">
        <v>0.89085553057493194</v>
      </c>
      <c r="AR423">
        <v>0</v>
      </c>
      <c r="AS423">
        <v>0</v>
      </c>
      <c r="AT423">
        <v>4006</v>
      </c>
      <c r="AU423">
        <v>3.6027109449575576</v>
      </c>
      <c r="AV423">
        <v>0</v>
      </c>
      <c r="AW423">
        <v>0</v>
      </c>
      <c r="AX423">
        <v>1</v>
      </c>
      <c r="AY423">
        <v>0</v>
      </c>
      <c r="AZ423">
        <f t="shared" si="143"/>
        <v>2.4</v>
      </c>
      <c r="BA423">
        <f t="shared" si="144"/>
        <v>0</v>
      </c>
      <c r="BB423">
        <v>0</v>
      </c>
      <c r="BC423" t="s">
        <v>5155</v>
      </c>
      <c r="BD423">
        <v>0</v>
      </c>
      <c r="BE423">
        <v>0</v>
      </c>
      <c r="BF423">
        <v>5617</v>
      </c>
      <c r="BG423" t="b">
        <f t="shared" si="145"/>
        <v>0</v>
      </c>
      <c r="BH423">
        <v>0</v>
      </c>
      <c r="BI423">
        <v>0</v>
      </c>
      <c r="BJ423">
        <f t="shared" si="146"/>
        <v>0</v>
      </c>
      <c r="BK423">
        <f t="shared" si="147"/>
        <v>0</v>
      </c>
      <c r="BL423">
        <f t="shared" si="148"/>
        <v>0</v>
      </c>
      <c r="BM423">
        <f t="shared" si="149"/>
        <v>0</v>
      </c>
      <c r="BN423">
        <f t="shared" si="150"/>
        <v>0</v>
      </c>
      <c r="BO423">
        <f t="shared" si="151"/>
        <v>0</v>
      </c>
      <c r="BP423">
        <v>1</v>
      </c>
      <c r="BQ423">
        <f t="shared" si="152"/>
        <v>1</v>
      </c>
      <c r="BR423">
        <f t="shared" si="153"/>
        <v>1</v>
      </c>
      <c r="BS423">
        <v>0</v>
      </c>
      <c r="BT423">
        <v>0</v>
      </c>
      <c r="BU423" t="str">
        <f t="shared" si="134"/>
        <v>2013吉林省</v>
      </c>
      <c r="BV423">
        <v>0</v>
      </c>
      <c r="BW423">
        <v>0</v>
      </c>
    </row>
    <row r="424" spans="1:75" x14ac:dyDescent="0.3">
      <c r="A424">
        <v>2015</v>
      </c>
      <c r="B424" t="s">
        <v>183</v>
      </c>
      <c r="C424" t="s">
        <v>1126</v>
      </c>
      <c r="D424" t="s">
        <v>3594</v>
      </c>
      <c r="E424" t="s">
        <v>24</v>
      </c>
      <c r="F424">
        <v>220702011</v>
      </c>
      <c r="G424" t="s">
        <v>3595</v>
      </c>
      <c r="H424" t="s">
        <v>1129</v>
      </c>
      <c r="I424" t="s">
        <v>3597</v>
      </c>
      <c r="J424">
        <v>9.0549999999999997</v>
      </c>
      <c r="K424">
        <v>0.95688845465007721</v>
      </c>
      <c r="L424" t="str">
        <f t="shared" si="135"/>
        <v>2016松原市</v>
      </c>
      <c r="M424">
        <v>31.76923076923077</v>
      </c>
      <c r="N424">
        <f t="shared" si="136"/>
        <v>1.5020066993495642</v>
      </c>
      <c r="O424">
        <v>0.44069999999389242</v>
      </c>
      <c r="P424">
        <v>7.2141283413985233</v>
      </c>
      <c r="Q424">
        <v>4.7696800449323016</v>
      </c>
      <c r="R424">
        <v>0.1789464822425656</v>
      </c>
      <c r="S424">
        <v>0.27447298418706562</v>
      </c>
      <c r="T424">
        <v>2.4441541368783648</v>
      </c>
      <c r="U424" t="s">
        <v>5366</v>
      </c>
      <c r="V424">
        <v>2</v>
      </c>
      <c r="W424" t="s">
        <v>209</v>
      </c>
      <c r="X424">
        <v>2013</v>
      </c>
      <c r="Y424" t="s">
        <v>5154</v>
      </c>
      <c r="Z424">
        <v>24</v>
      </c>
      <c r="AA424">
        <f t="shared" si="132"/>
        <v>1.3802112417116059</v>
      </c>
      <c r="AB424">
        <v>34</v>
      </c>
      <c r="AC424">
        <f t="shared" si="137"/>
        <v>1.5314789170422551</v>
      </c>
      <c r="AD424" t="s">
        <v>5155</v>
      </c>
      <c r="AE424">
        <v>10</v>
      </c>
      <c r="AF424">
        <f t="shared" si="138"/>
        <v>1</v>
      </c>
      <c r="AG424">
        <v>0</v>
      </c>
      <c r="AH424" t="e">
        <f t="shared" si="139"/>
        <v>#NUM!</v>
      </c>
      <c r="AI424">
        <f t="shared" si="140"/>
        <v>2.4</v>
      </c>
      <c r="AJ424">
        <f t="shared" si="133"/>
        <v>14</v>
      </c>
      <c r="AK424" t="e">
        <f t="shared" si="141"/>
        <v>#DIV/0!</v>
      </c>
      <c r="AL424">
        <f t="shared" si="142"/>
        <v>34</v>
      </c>
      <c r="AM424">
        <v>53</v>
      </c>
      <c r="AN424">
        <v>1</v>
      </c>
      <c r="AO424">
        <v>1</v>
      </c>
      <c r="AP424">
        <v>5</v>
      </c>
      <c r="AQ424">
        <v>0.95688845465007721</v>
      </c>
      <c r="AR424">
        <v>0</v>
      </c>
      <c r="AS424">
        <v>0</v>
      </c>
      <c r="AT424">
        <v>4596</v>
      </c>
      <c r="AU424">
        <v>3.6623800200162475</v>
      </c>
      <c r="AV424">
        <v>0</v>
      </c>
      <c r="AW424">
        <v>0</v>
      </c>
      <c r="AX424">
        <v>1</v>
      </c>
      <c r="AY424">
        <v>0</v>
      </c>
      <c r="AZ424">
        <f t="shared" si="143"/>
        <v>2.4</v>
      </c>
      <c r="BA424">
        <f t="shared" si="144"/>
        <v>0</v>
      </c>
      <c r="BB424">
        <v>0</v>
      </c>
      <c r="BC424" t="s">
        <v>3596</v>
      </c>
      <c r="BD424">
        <v>0</v>
      </c>
      <c r="BE424">
        <v>0</v>
      </c>
      <c r="BF424">
        <v>4006</v>
      </c>
      <c r="BG424" t="b">
        <f t="shared" si="145"/>
        <v>0</v>
      </c>
      <c r="BH424">
        <v>0</v>
      </c>
      <c r="BI424">
        <v>0</v>
      </c>
      <c r="BJ424">
        <f t="shared" si="146"/>
        <v>0</v>
      </c>
      <c r="BK424">
        <f t="shared" si="147"/>
        <v>0</v>
      </c>
      <c r="BL424">
        <f t="shared" si="148"/>
        <v>0</v>
      </c>
      <c r="BM424">
        <f t="shared" si="149"/>
        <v>0</v>
      </c>
      <c r="BN424">
        <f t="shared" si="150"/>
        <v>0</v>
      </c>
      <c r="BO424">
        <f t="shared" si="151"/>
        <v>0</v>
      </c>
      <c r="BP424">
        <v>0</v>
      </c>
      <c r="BQ424">
        <f t="shared" si="152"/>
        <v>0</v>
      </c>
      <c r="BR424">
        <f t="shared" si="153"/>
        <v>0</v>
      </c>
      <c r="BS424">
        <v>0</v>
      </c>
      <c r="BT424">
        <v>0</v>
      </c>
      <c r="BU424" t="str">
        <f t="shared" si="134"/>
        <v>2014吉林省</v>
      </c>
      <c r="BV424">
        <v>0</v>
      </c>
      <c r="BW424">
        <v>0</v>
      </c>
    </row>
    <row r="425" spans="1:75" x14ac:dyDescent="0.3">
      <c r="A425">
        <v>2016</v>
      </c>
      <c r="B425" t="s">
        <v>183</v>
      </c>
      <c r="C425" t="s">
        <v>1126</v>
      </c>
      <c r="D425" t="s">
        <v>3598</v>
      </c>
      <c r="E425" t="s">
        <v>24</v>
      </c>
      <c r="F425">
        <v>220702016</v>
      </c>
      <c r="G425" t="s">
        <v>3599</v>
      </c>
      <c r="H425" t="s">
        <v>1129</v>
      </c>
      <c r="I425" t="s">
        <v>3600</v>
      </c>
      <c r="J425">
        <v>31.76923076923077</v>
      </c>
      <c r="K425">
        <v>1.5020066993495642</v>
      </c>
      <c r="L425" t="str">
        <f t="shared" si="135"/>
        <v>2017松原市</v>
      </c>
      <c r="M425">
        <v>43.805970149253731</v>
      </c>
      <c r="N425">
        <f t="shared" si="136"/>
        <v>1.6415333028828067</v>
      </c>
      <c r="O425">
        <v>0.41899999999999998</v>
      </c>
      <c r="P425">
        <v>7.2179284868112132</v>
      </c>
      <c r="Q425">
        <v>4.7738814821957618</v>
      </c>
      <c r="R425">
        <v>0.1591732147123647</v>
      </c>
      <c r="S425">
        <v>0.2268791571253565</v>
      </c>
      <c r="T425">
        <v>2.4440447959180762</v>
      </c>
      <c r="U425" t="s">
        <v>5153</v>
      </c>
      <c r="V425">
        <v>0</v>
      </c>
      <c r="W425" t="s">
        <v>127</v>
      </c>
      <c r="X425">
        <v>2015</v>
      </c>
      <c r="Y425" t="s">
        <v>4957</v>
      </c>
      <c r="Z425">
        <v>41.525130385487515</v>
      </c>
      <c r="AA425">
        <f t="shared" si="132"/>
        <v>1.618311004774458</v>
      </c>
      <c r="AB425">
        <v>34.042382742570751</v>
      </c>
      <c r="AC425">
        <f t="shared" si="137"/>
        <v>1.5320199502296601</v>
      </c>
      <c r="AD425" t="s">
        <v>3597</v>
      </c>
      <c r="AE425">
        <v>9.0549999999999997</v>
      </c>
      <c r="AF425">
        <f t="shared" si="138"/>
        <v>0.95688845465007721</v>
      </c>
      <c r="AG425">
        <v>0</v>
      </c>
      <c r="AH425" t="e">
        <f t="shared" si="139"/>
        <v>#NUM!</v>
      </c>
      <c r="AI425">
        <f t="shared" si="140"/>
        <v>4.5858785627263963</v>
      </c>
      <c r="AJ425">
        <f t="shared" si="133"/>
        <v>32.470130385487515</v>
      </c>
      <c r="AK425" t="e">
        <f t="shared" si="141"/>
        <v>#DIV/0!</v>
      </c>
      <c r="AL425">
        <f t="shared" si="142"/>
        <v>34.042382742570751</v>
      </c>
      <c r="AM425">
        <v>52</v>
      </c>
      <c r="AN425">
        <v>1</v>
      </c>
      <c r="AO425">
        <v>1</v>
      </c>
      <c r="AP425">
        <v>1</v>
      </c>
      <c r="AQ425">
        <v>1.502006699349564</v>
      </c>
      <c r="AR425">
        <v>0</v>
      </c>
      <c r="AS425">
        <v>0</v>
      </c>
      <c r="AT425">
        <v>5235</v>
      </c>
      <c r="AU425">
        <v>3.718916686014861</v>
      </c>
      <c r="AV425">
        <v>0</v>
      </c>
      <c r="AW425">
        <v>0</v>
      </c>
      <c r="AX425">
        <v>1</v>
      </c>
      <c r="AY425">
        <v>0</v>
      </c>
      <c r="AZ425">
        <f t="shared" si="143"/>
        <v>4.5858785627263963</v>
      </c>
      <c r="BA425">
        <f t="shared" si="144"/>
        <v>0</v>
      </c>
      <c r="BB425">
        <v>0</v>
      </c>
      <c r="BC425" t="s">
        <v>3597</v>
      </c>
      <c r="BD425">
        <v>0</v>
      </c>
      <c r="BE425">
        <v>0</v>
      </c>
      <c r="BF425">
        <v>4596</v>
      </c>
      <c r="BG425" t="b">
        <f t="shared" si="145"/>
        <v>0</v>
      </c>
      <c r="BH425">
        <v>0</v>
      </c>
      <c r="BI425">
        <v>0</v>
      </c>
      <c r="BJ425">
        <f t="shared" si="146"/>
        <v>0</v>
      </c>
      <c r="BK425">
        <f t="shared" si="147"/>
        <v>0</v>
      </c>
      <c r="BL425">
        <f t="shared" si="148"/>
        <v>0</v>
      </c>
      <c r="BM425">
        <f t="shared" si="149"/>
        <v>0</v>
      </c>
      <c r="BN425">
        <f t="shared" si="150"/>
        <v>0</v>
      </c>
      <c r="BO425">
        <f t="shared" si="151"/>
        <v>0</v>
      </c>
      <c r="BP425">
        <v>0</v>
      </c>
      <c r="BQ425">
        <f t="shared" si="152"/>
        <v>0</v>
      </c>
      <c r="BR425">
        <f t="shared" si="153"/>
        <v>0</v>
      </c>
      <c r="BS425">
        <v>0</v>
      </c>
      <c r="BT425">
        <v>0</v>
      </c>
      <c r="BU425" t="str">
        <f t="shared" si="134"/>
        <v>2015吉林省</v>
      </c>
      <c r="BV425">
        <v>0</v>
      </c>
      <c r="BW425">
        <v>0</v>
      </c>
    </row>
    <row r="426" spans="1:75" x14ac:dyDescent="0.3">
      <c r="A426">
        <v>2017</v>
      </c>
      <c r="B426" t="s">
        <v>183</v>
      </c>
      <c r="C426" t="s">
        <v>1126</v>
      </c>
      <c r="D426" t="s">
        <v>3598</v>
      </c>
      <c r="E426" t="s">
        <v>24</v>
      </c>
      <c r="F426">
        <v>220702016</v>
      </c>
      <c r="G426" t="s">
        <v>3599</v>
      </c>
      <c r="H426" t="s">
        <v>1129</v>
      </c>
      <c r="I426" t="s">
        <v>3601</v>
      </c>
      <c r="J426">
        <v>43.805970149253731</v>
      </c>
      <c r="K426">
        <v>1.6415333028828067</v>
      </c>
      <c r="L426" t="str">
        <f t="shared" si="135"/>
        <v>2018松原市</v>
      </c>
      <c r="M426">
        <v>45.958904109589042</v>
      </c>
      <c r="N426">
        <f t="shared" si="136"/>
        <v>1.6623696643845549</v>
      </c>
      <c r="O426">
        <v>0.35770468141442802</v>
      </c>
      <c r="P426">
        <v>7.1797371310155214</v>
      </c>
      <c r="Q426">
        <v>4.7376934628431551</v>
      </c>
      <c r="R426">
        <v>0.13541186599014529</v>
      </c>
      <c r="S426">
        <v>0.17535068598538281</v>
      </c>
      <c r="T426">
        <v>2.4393326938302629</v>
      </c>
      <c r="U426" t="s">
        <v>4884</v>
      </c>
      <c r="V426">
        <v>0</v>
      </c>
      <c r="W426" t="s">
        <v>127</v>
      </c>
      <c r="X426">
        <v>2015</v>
      </c>
      <c r="Y426" t="s">
        <v>4957</v>
      </c>
      <c r="Z426">
        <v>41.525130385487515</v>
      </c>
      <c r="AA426">
        <f t="shared" si="132"/>
        <v>1.618311004774458</v>
      </c>
      <c r="AB426">
        <v>34.042382742570751</v>
      </c>
      <c r="AC426">
        <f t="shared" si="137"/>
        <v>1.5320199502296601</v>
      </c>
      <c r="AD426" t="s">
        <v>3597</v>
      </c>
      <c r="AE426">
        <v>9.0549999999999997</v>
      </c>
      <c r="AF426">
        <f t="shared" si="138"/>
        <v>0.95688845465007721</v>
      </c>
      <c r="AG426">
        <v>0</v>
      </c>
      <c r="AH426" t="e">
        <f t="shared" si="139"/>
        <v>#NUM!</v>
      </c>
      <c r="AI426">
        <f t="shared" si="140"/>
        <v>4.5858785627263963</v>
      </c>
      <c r="AJ426">
        <f t="shared" si="133"/>
        <v>32.470130385487515</v>
      </c>
      <c r="AK426" t="e">
        <f t="shared" si="141"/>
        <v>#DIV/0!</v>
      </c>
      <c r="AL426">
        <f t="shared" si="142"/>
        <v>34.042382742570751</v>
      </c>
      <c r="AM426">
        <v>53</v>
      </c>
      <c r="AN426">
        <v>1</v>
      </c>
      <c r="AO426">
        <v>1</v>
      </c>
      <c r="AP426">
        <v>2</v>
      </c>
      <c r="AQ426">
        <v>1.641533302882807</v>
      </c>
      <c r="AR426">
        <v>1</v>
      </c>
      <c r="AS426">
        <v>1</v>
      </c>
      <c r="AT426">
        <v>5794</v>
      </c>
      <c r="AU426">
        <v>3.7629784908677428</v>
      </c>
      <c r="AV426">
        <v>0</v>
      </c>
      <c r="AW426">
        <v>0</v>
      </c>
      <c r="AX426">
        <v>1</v>
      </c>
      <c r="AY426">
        <v>0</v>
      </c>
      <c r="AZ426">
        <f t="shared" si="143"/>
        <v>4.5858785627263963</v>
      </c>
      <c r="BA426">
        <f t="shared" si="144"/>
        <v>0</v>
      </c>
      <c r="BB426">
        <v>0</v>
      </c>
      <c r="BC426" t="s">
        <v>3600</v>
      </c>
      <c r="BD426">
        <v>0</v>
      </c>
      <c r="BE426">
        <v>0</v>
      </c>
      <c r="BF426">
        <v>5235</v>
      </c>
      <c r="BG426" t="b">
        <f t="shared" si="145"/>
        <v>0</v>
      </c>
      <c r="BH426">
        <v>0</v>
      </c>
      <c r="BI426">
        <v>0</v>
      </c>
      <c r="BJ426">
        <f t="shared" si="146"/>
        <v>0</v>
      </c>
      <c r="BK426">
        <f t="shared" si="147"/>
        <v>0</v>
      </c>
      <c r="BL426">
        <f t="shared" si="148"/>
        <v>0</v>
      </c>
      <c r="BM426">
        <f t="shared" si="149"/>
        <v>0</v>
      </c>
      <c r="BN426">
        <f t="shared" si="150"/>
        <v>0</v>
      </c>
      <c r="BO426">
        <f t="shared" si="151"/>
        <v>0</v>
      </c>
      <c r="BP426">
        <v>0</v>
      </c>
      <c r="BQ426">
        <f t="shared" si="152"/>
        <v>0</v>
      </c>
      <c r="BR426">
        <f t="shared" si="153"/>
        <v>0</v>
      </c>
      <c r="BS426">
        <v>0</v>
      </c>
      <c r="BT426">
        <v>0</v>
      </c>
      <c r="BU426" t="str">
        <f t="shared" si="134"/>
        <v>2016吉林省</v>
      </c>
      <c r="BV426">
        <v>0</v>
      </c>
      <c r="BW426">
        <v>0</v>
      </c>
    </row>
    <row r="427" spans="1:75" x14ac:dyDescent="0.3">
      <c r="A427">
        <v>2018</v>
      </c>
      <c r="B427" t="s">
        <v>183</v>
      </c>
      <c r="C427" t="s">
        <v>1126</v>
      </c>
      <c r="D427" t="s">
        <v>3602</v>
      </c>
      <c r="E427" t="s">
        <v>24</v>
      </c>
      <c r="F427">
        <v>220702018</v>
      </c>
      <c r="G427" t="s">
        <v>3603</v>
      </c>
      <c r="H427" t="s">
        <v>1129</v>
      </c>
      <c r="I427" t="s">
        <v>3604</v>
      </c>
      <c r="J427">
        <v>45.958904109589042</v>
      </c>
      <c r="K427">
        <v>1.6623696643845549</v>
      </c>
      <c r="L427" t="str">
        <f t="shared" si="135"/>
        <v>2019松原市</v>
      </c>
      <c r="M427">
        <v>37.449275362318836</v>
      </c>
      <c r="N427">
        <f t="shared" si="136"/>
        <v>1.5734434185857911</v>
      </c>
      <c r="O427">
        <v>0.28399999999999997</v>
      </c>
      <c r="P427">
        <v>7.1378605667079746</v>
      </c>
      <c r="Q427">
        <v>4.6982049726223067</v>
      </c>
      <c r="R427">
        <v>0.13273480982912531</v>
      </c>
      <c r="S427">
        <v>0.16835892581083109</v>
      </c>
      <c r="T427">
        <v>2.4393326938302629</v>
      </c>
      <c r="U427" t="s">
        <v>5156</v>
      </c>
      <c r="V427">
        <v>2</v>
      </c>
      <c r="W427" t="s">
        <v>990</v>
      </c>
      <c r="X427">
        <v>2017</v>
      </c>
      <c r="Y427" t="s">
        <v>3579</v>
      </c>
      <c r="Z427">
        <v>38.35820895522388</v>
      </c>
      <c r="AA427">
        <f t="shared" si="132"/>
        <v>1.5838583206304682</v>
      </c>
      <c r="AB427">
        <v>44.411764705882355</v>
      </c>
      <c r="AC427">
        <f t="shared" si="137"/>
        <v>1.6474980302509143</v>
      </c>
      <c r="AD427" t="s">
        <v>3601</v>
      </c>
      <c r="AE427">
        <v>43.805970149253731</v>
      </c>
      <c r="AF427">
        <f t="shared" si="138"/>
        <v>1.6415333028828067</v>
      </c>
      <c r="AG427">
        <v>39.558823529411768</v>
      </c>
      <c r="AH427">
        <f t="shared" si="139"/>
        <v>1.5972433672961717</v>
      </c>
      <c r="AI427">
        <f t="shared" si="140"/>
        <v>0.87563884156729133</v>
      </c>
      <c r="AJ427">
        <f t="shared" si="133"/>
        <v>-5.4477611940298516</v>
      </c>
      <c r="AK427">
        <f t="shared" si="141"/>
        <v>1.1226765799256506</v>
      </c>
      <c r="AL427">
        <f t="shared" si="142"/>
        <v>4.852941176470587</v>
      </c>
      <c r="AM427">
        <v>50</v>
      </c>
      <c r="AN427">
        <v>1</v>
      </c>
      <c r="AO427">
        <v>1</v>
      </c>
      <c r="AP427">
        <v>1</v>
      </c>
      <c r="AQ427">
        <v>1.6623696643845549</v>
      </c>
      <c r="AR427">
        <v>0</v>
      </c>
      <c r="AS427">
        <v>0</v>
      </c>
      <c r="AT427">
        <v>4692</v>
      </c>
      <c r="AU427">
        <v>3.6713580034434918</v>
      </c>
      <c r="AV427">
        <v>0</v>
      </c>
      <c r="AW427">
        <v>0</v>
      </c>
      <c r="AX427">
        <v>0</v>
      </c>
      <c r="AY427">
        <v>1</v>
      </c>
      <c r="AZ427">
        <f t="shared" si="143"/>
        <v>0</v>
      </c>
      <c r="BA427">
        <f t="shared" si="144"/>
        <v>0.87563884156729133</v>
      </c>
      <c r="BB427">
        <v>0</v>
      </c>
      <c r="BC427" t="s">
        <v>3601</v>
      </c>
      <c r="BD427">
        <v>1</v>
      </c>
      <c r="BE427">
        <v>1</v>
      </c>
      <c r="BF427">
        <v>5794</v>
      </c>
      <c r="BG427" t="b">
        <f t="shared" si="145"/>
        <v>0</v>
      </c>
      <c r="BH427">
        <v>1</v>
      </c>
      <c r="BI427">
        <v>1</v>
      </c>
      <c r="BJ427">
        <f t="shared" si="146"/>
        <v>1</v>
      </c>
      <c r="BK427">
        <f t="shared" si="147"/>
        <v>1</v>
      </c>
      <c r="BL427">
        <f t="shared" si="148"/>
        <v>1</v>
      </c>
      <c r="BM427">
        <f t="shared" si="149"/>
        <v>1</v>
      </c>
      <c r="BN427">
        <f t="shared" si="150"/>
        <v>1</v>
      </c>
      <c r="BO427">
        <f t="shared" si="151"/>
        <v>1</v>
      </c>
      <c r="BP427">
        <v>0</v>
      </c>
      <c r="BQ427">
        <f t="shared" si="152"/>
        <v>0</v>
      </c>
      <c r="BR427">
        <f t="shared" si="153"/>
        <v>0</v>
      </c>
      <c r="BS427">
        <v>1</v>
      </c>
      <c r="BT427">
        <v>0</v>
      </c>
      <c r="BU427" t="str">
        <f t="shared" si="134"/>
        <v>2017吉林省</v>
      </c>
      <c r="BV427">
        <v>0</v>
      </c>
      <c r="BW427">
        <v>0</v>
      </c>
    </row>
    <row r="428" spans="1:75" x14ac:dyDescent="0.3">
      <c r="A428">
        <v>2021</v>
      </c>
      <c r="B428" t="s">
        <v>183</v>
      </c>
      <c r="C428" t="s">
        <v>1108</v>
      </c>
      <c r="D428" t="s">
        <v>3602</v>
      </c>
      <c r="E428" t="s">
        <v>24</v>
      </c>
      <c r="F428">
        <v>220702018</v>
      </c>
      <c r="G428" t="s">
        <v>3603</v>
      </c>
      <c r="H428" t="s">
        <v>209</v>
      </c>
      <c r="I428" t="s">
        <v>4640</v>
      </c>
      <c r="J428">
        <v>56.67</v>
      </c>
      <c r="K428">
        <v>1.7533532126414961</v>
      </c>
      <c r="L428" t="str">
        <f t="shared" si="135"/>
        <v>2022长春市</v>
      </c>
      <c r="M428">
        <v>63.92</v>
      </c>
      <c r="N428">
        <f t="shared" si="136"/>
        <v>1.8056367663059349</v>
      </c>
      <c r="O428">
        <v>0.41689999999999999</v>
      </c>
      <c r="P428">
        <v>7.8514418146720546</v>
      </c>
      <c r="Q428">
        <v>4.893512095778056</v>
      </c>
      <c r="R428">
        <v>0.17211046502424091</v>
      </c>
      <c r="S428">
        <v>0.63848764973200312</v>
      </c>
      <c r="T428">
        <v>2.9304395947667001</v>
      </c>
      <c r="U428" t="s">
        <v>5020</v>
      </c>
      <c r="V428">
        <v>2</v>
      </c>
      <c r="W428" t="s">
        <v>1129</v>
      </c>
      <c r="X428">
        <v>2020</v>
      </c>
      <c r="Y428" t="s">
        <v>1135</v>
      </c>
      <c r="Z428">
        <v>54.92</v>
      </c>
      <c r="AA428">
        <f t="shared" si="132"/>
        <v>1.7397305285647175</v>
      </c>
      <c r="AB428">
        <v>46.470588235294116</v>
      </c>
      <c r="AC428">
        <f t="shared" si="137"/>
        <v>1.6671781699121675</v>
      </c>
      <c r="AD428" t="s">
        <v>1111</v>
      </c>
      <c r="AE428">
        <v>69.41</v>
      </c>
      <c r="AF428">
        <f t="shared" si="138"/>
        <v>1.8414220444023592</v>
      </c>
      <c r="AG428">
        <v>90.882352941176478</v>
      </c>
      <c r="AH428">
        <f t="shared" si="139"/>
        <v>1.9584795623825795</v>
      </c>
      <c r="AI428">
        <f t="shared" si="140"/>
        <v>0.79124045526581188</v>
      </c>
      <c r="AJ428">
        <f t="shared" si="133"/>
        <v>-14.489999999999995</v>
      </c>
      <c r="AK428">
        <f t="shared" si="141"/>
        <v>0.51132686084142387</v>
      </c>
      <c r="AL428">
        <f t="shared" si="142"/>
        <v>-44.411764705882362</v>
      </c>
      <c r="AM428">
        <v>51</v>
      </c>
      <c r="AN428">
        <v>1</v>
      </c>
      <c r="AO428">
        <v>1</v>
      </c>
      <c r="AP428">
        <v>1</v>
      </c>
      <c r="AQ428">
        <v>1.7533532126414959</v>
      </c>
      <c r="AR428">
        <v>0</v>
      </c>
      <c r="AS428">
        <v>0</v>
      </c>
      <c r="AT428">
        <v>4459</v>
      </c>
      <c r="AU428">
        <v>3.6492374723496073</v>
      </c>
      <c r="AV428">
        <v>0</v>
      </c>
      <c r="AW428">
        <v>0</v>
      </c>
      <c r="AX428">
        <v>0</v>
      </c>
      <c r="AY428">
        <v>1</v>
      </c>
      <c r="AZ428">
        <f t="shared" si="143"/>
        <v>0</v>
      </c>
      <c r="BA428">
        <f t="shared" si="144"/>
        <v>0.79124045526581188</v>
      </c>
      <c r="BB428">
        <v>0</v>
      </c>
      <c r="BC428" t="s">
        <v>1111</v>
      </c>
      <c r="BD428">
        <v>0</v>
      </c>
      <c r="BE428">
        <v>0</v>
      </c>
      <c r="BF428">
        <v>3619</v>
      </c>
      <c r="BG428" t="b">
        <f t="shared" si="145"/>
        <v>0</v>
      </c>
      <c r="BH428">
        <v>0</v>
      </c>
      <c r="BI428">
        <v>0</v>
      </c>
      <c r="BJ428">
        <f t="shared" si="146"/>
        <v>0</v>
      </c>
      <c r="BK428">
        <f t="shared" si="147"/>
        <v>0</v>
      </c>
      <c r="BL428">
        <f t="shared" si="148"/>
        <v>0</v>
      </c>
      <c r="BM428">
        <f t="shared" si="149"/>
        <v>0</v>
      </c>
      <c r="BN428">
        <f t="shared" si="150"/>
        <v>0</v>
      </c>
      <c r="BO428">
        <f t="shared" si="151"/>
        <v>0</v>
      </c>
      <c r="BP428">
        <v>0</v>
      </c>
      <c r="BQ428">
        <f t="shared" si="152"/>
        <v>0</v>
      </c>
      <c r="BR428">
        <f t="shared" si="153"/>
        <v>0</v>
      </c>
      <c r="BS428">
        <v>0</v>
      </c>
      <c r="BT428">
        <v>0</v>
      </c>
      <c r="BU428" t="str">
        <f t="shared" si="134"/>
        <v>2020吉林省</v>
      </c>
      <c r="BV428">
        <v>1</v>
      </c>
      <c r="BW428">
        <v>0</v>
      </c>
    </row>
    <row r="429" spans="1:75" x14ac:dyDescent="0.3">
      <c r="A429">
        <v>2022</v>
      </c>
      <c r="B429" t="s">
        <v>183</v>
      </c>
      <c r="C429" t="s">
        <v>1108</v>
      </c>
      <c r="D429" t="s">
        <v>3602</v>
      </c>
      <c r="E429" t="s">
        <v>24</v>
      </c>
      <c r="F429">
        <v>220702018</v>
      </c>
      <c r="G429" t="s">
        <v>3603</v>
      </c>
      <c r="H429" t="s">
        <v>209</v>
      </c>
      <c r="I429" t="s">
        <v>4641</v>
      </c>
      <c r="J429">
        <v>63.92</v>
      </c>
      <c r="K429">
        <v>1.8056367663059349</v>
      </c>
      <c r="L429" t="str">
        <f t="shared" si="135"/>
        <v>2023长春市</v>
      </c>
      <c r="M429">
        <v>63.33</v>
      </c>
      <c r="N429">
        <f t="shared" si="136"/>
        <v>1.8016094880273188</v>
      </c>
      <c r="O429">
        <v>0.39960000000000001</v>
      </c>
      <c r="P429">
        <v>6.8289819540079231</v>
      </c>
      <c r="Q429">
        <v>4.8710472613054998</v>
      </c>
      <c r="R429">
        <v>0.1444771951724963</v>
      </c>
      <c r="S429">
        <v>0.47067127251936791</v>
      </c>
      <c r="T429">
        <v>2.929929560084588</v>
      </c>
      <c r="U429" t="s">
        <v>5368</v>
      </c>
      <c r="V429">
        <v>2</v>
      </c>
      <c r="W429" t="s">
        <v>1129</v>
      </c>
      <c r="X429">
        <v>2020</v>
      </c>
      <c r="Y429" t="s">
        <v>1135</v>
      </c>
      <c r="Z429">
        <v>54.92</v>
      </c>
      <c r="AA429">
        <f t="shared" si="132"/>
        <v>1.7397305285647175</v>
      </c>
      <c r="AB429">
        <v>46.470588235294116</v>
      </c>
      <c r="AC429">
        <f t="shared" si="137"/>
        <v>1.6671781699121675</v>
      </c>
      <c r="AD429" t="s">
        <v>1111</v>
      </c>
      <c r="AE429">
        <v>69.41</v>
      </c>
      <c r="AF429">
        <f t="shared" si="138"/>
        <v>1.8414220444023592</v>
      </c>
      <c r="AG429">
        <v>90.882352941176478</v>
      </c>
      <c r="AH429">
        <f t="shared" si="139"/>
        <v>1.9584795623825795</v>
      </c>
      <c r="AI429">
        <f t="shared" si="140"/>
        <v>0.79124045526581188</v>
      </c>
      <c r="AJ429">
        <f t="shared" si="133"/>
        <v>-14.489999999999995</v>
      </c>
      <c r="AK429">
        <f t="shared" si="141"/>
        <v>0.51132686084142387</v>
      </c>
      <c r="AL429">
        <f t="shared" si="142"/>
        <v>-44.411764705882362</v>
      </c>
      <c r="AM429">
        <v>52</v>
      </c>
      <c r="AN429">
        <v>1</v>
      </c>
      <c r="AO429">
        <v>1</v>
      </c>
      <c r="AP429">
        <v>2</v>
      </c>
      <c r="AQ429">
        <v>1.8056367663059349</v>
      </c>
      <c r="AR429">
        <v>0</v>
      </c>
      <c r="AS429">
        <v>0</v>
      </c>
      <c r="AT429">
        <v>4459</v>
      </c>
      <c r="AU429">
        <v>3.6492374723496073</v>
      </c>
      <c r="AV429">
        <v>1</v>
      </c>
      <c r="AW429">
        <v>1</v>
      </c>
      <c r="AX429">
        <v>0</v>
      </c>
      <c r="AY429">
        <v>1</v>
      </c>
      <c r="AZ429">
        <f t="shared" si="143"/>
        <v>0</v>
      </c>
      <c r="BA429">
        <f t="shared" si="144"/>
        <v>0.79124045526581188</v>
      </c>
      <c r="BB429">
        <v>0</v>
      </c>
      <c r="BC429" t="s">
        <v>4640</v>
      </c>
      <c r="BD429">
        <v>0</v>
      </c>
      <c r="BE429">
        <v>0</v>
      </c>
      <c r="BF429">
        <v>4459</v>
      </c>
      <c r="BG429" t="b">
        <f t="shared" si="145"/>
        <v>0</v>
      </c>
      <c r="BH429">
        <v>0</v>
      </c>
      <c r="BI429">
        <v>0</v>
      </c>
      <c r="BJ429">
        <f t="shared" si="146"/>
        <v>1</v>
      </c>
      <c r="BK429">
        <f t="shared" si="147"/>
        <v>1</v>
      </c>
      <c r="BL429">
        <f t="shared" si="148"/>
        <v>0</v>
      </c>
      <c r="BM429">
        <f t="shared" si="149"/>
        <v>0</v>
      </c>
      <c r="BN429">
        <f t="shared" si="150"/>
        <v>1</v>
      </c>
      <c r="BO429">
        <f t="shared" si="151"/>
        <v>1</v>
      </c>
      <c r="BP429">
        <v>0</v>
      </c>
      <c r="BQ429">
        <f t="shared" si="152"/>
        <v>0</v>
      </c>
      <c r="BR429">
        <f t="shared" si="153"/>
        <v>0</v>
      </c>
      <c r="BS429">
        <v>0</v>
      </c>
      <c r="BT429">
        <v>0</v>
      </c>
      <c r="BU429" t="str">
        <f t="shared" si="134"/>
        <v>2021吉林省</v>
      </c>
      <c r="BV429">
        <v>0</v>
      </c>
      <c r="BW429">
        <v>0</v>
      </c>
    </row>
    <row r="430" spans="1:75" x14ac:dyDescent="0.3">
      <c r="A430">
        <v>2019</v>
      </c>
      <c r="B430" t="s">
        <v>183</v>
      </c>
      <c r="C430" t="s">
        <v>1126</v>
      </c>
      <c r="D430" t="s">
        <v>3605</v>
      </c>
      <c r="E430" t="s">
        <v>24</v>
      </c>
      <c r="F430">
        <v>220702019</v>
      </c>
      <c r="G430" t="s">
        <v>3606</v>
      </c>
      <c r="H430" t="s">
        <v>1129</v>
      </c>
      <c r="I430" t="s">
        <v>3607</v>
      </c>
      <c r="J430">
        <v>37.449275362318843</v>
      </c>
      <c r="K430">
        <v>1.5734434185857913</v>
      </c>
      <c r="L430" t="str">
        <f t="shared" si="135"/>
        <v>2020松原市</v>
      </c>
      <c r="M430">
        <v>54.92</v>
      </c>
      <c r="N430">
        <f t="shared" si="136"/>
        <v>1.7397305285647175</v>
      </c>
      <c r="O430">
        <v>0.1958</v>
      </c>
      <c r="P430">
        <v>6.8633228601204559</v>
      </c>
      <c r="Q430">
        <v>4.4242117189392847</v>
      </c>
      <c r="R430">
        <v>0.1381762451766301</v>
      </c>
      <c r="S430">
        <v>0.1775448815358841</v>
      </c>
      <c r="T430">
        <v>2.4393326938302629</v>
      </c>
      <c r="U430" t="s">
        <v>5019</v>
      </c>
      <c r="V430">
        <v>1</v>
      </c>
      <c r="W430" t="s">
        <v>183</v>
      </c>
      <c r="X430">
        <v>2018</v>
      </c>
      <c r="Y430" t="s">
        <v>5156</v>
      </c>
      <c r="Z430">
        <v>45.510273972602739</v>
      </c>
      <c r="AA430">
        <f t="shared" si="132"/>
        <v>1.6581094499742333</v>
      </c>
      <c r="AB430">
        <v>54.659926470588239</v>
      </c>
      <c r="AC430">
        <f t="shared" si="137"/>
        <v>1.7376690431371165</v>
      </c>
      <c r="AD430" t="s">
        <v>3604</v>
      </c>
      <c r="AE430">
        <v>45.958904109589042</v>
      </c>
      <c r="AF430">
        <f t="shared" si="138"/>
        <v>1.6623696643845549</v>
      </c>
      <c r="AG430">
        <v>45.441176470588239</v>
      </c>
      <c r="AH430">
        <f t="shared" si="139"/>
        <v>1.6574495667185984</v>
      </c>
      <c r="AI430">
        <f t="shared" si="140"/>
        <v>0.99023845007451561</v>
      </c>
      <c r="AJ430">
        <f t="shared" si="133"/>
        <v>-0.44863013698630283</v>
      </c>
      <c r="AK430">
        <f t="shared" si="141"/>
        <v>1.2028721682847896</v>
      </c>
      <c r="AL430">
        <f t="shared" si="142"/>
        <v>9.21875</v>
      </c>
      <c r="AM430">
        <v>52</v>
      </c>
      <c r="AN430">
        <v>1</v>
      </c>
      <c r="AO430">
        <v>1</v>
      </c>
      <c r="AP430">
        <v>1</v>
      </c>
      <c r="AQ430">
        <v>1.5734434185857911</v>
      </c>
      <c r="AR430">
        <v>0</v>
      </c>
      <c r="AS430">
        <v>0</v>
      </c>
      <c r="AT430">
        <v>4360</v>
      </c>
      <c r="AU430">
        <v>3.6394864892685859</v>
      </c>
      <c r="AV430">
        <v>0</v>
      </c>
      <c r="AW430">
        <v>0</v>
      </c>
      <c r="AX430">
        <v>0</v>
      </c>
      <c r="AY430">
        <v>1</v>
      </c>
      <c r="AZ430">
        <f t="shared" si="143"/>
        <v>0</v>
      </c>
      <c r="BA430">
        <f t="shared" si="144"/>
        <v>0.99023845007451561</v>
      </c>
      <c r="BB430">
        <v>0</v>
      </c>
      <c r="BC430" t="s">
        <v>3604</v>
      </c>
      <c r="BD430">
        <v>0</v>
      </c>
      <c r="BE430">
        <v>0</v>
      </c>
      <c r="BF430">
        <v>4692</v>
      </c>
      <c r="BG430" t="b">
        <f t="shared" si="145"/>
        <v>0</v>
      </c>
      <c r="BH430">
        <v>1</v>
      </c>
      <c r="BI430">
        <v>1</v>
      </c>
      <c r="BJ430">
        <f t="shared" si="146"/>
        <v>1</v>
      </c>
      <c r="BK430">
        <f t="shared" si="147"/>
        <v>1</v>
      </c>
      <c r="BL430">
        <f t="shared" si="148"/>
        <v>1</v>
      </c>
      <c r="BM430">
        <f t="shared" si="149"/>
        <v>1</v>
      </c>
      <c r="BN430">
        <f t="shared" si="150"/>
        <v>1</v>
      </c>
      <c r="BO430">
        <f t="shared" si="151"/>
        <v>1</v>
      </c>
      <c r="BP430">
        <v>1</v>
      </c>
      <c r="BQ430">
        <f t="shared" si="152"/>
        <v>1</v>
      </c>
      <c r="BR430">
        <f t="shared" si="153"/>
        <v>1</v>
      </c>
      <c r="BS430">
        <v>2</v>
      </c>
      <c r="BT430">
        <v>0</v>
      </c>
      <c r="BU430" t="str">
        <f t="shared" si="134"/>
        <v>2018吉林省</v>
      </c>
      <c r="BV430">
        <v>1</v>
      </c>
      <c r="BW430">
        <v>0</v>
      </c>
    </row>
    <row r="431" spans="1:75" x14ac:dyDescent="0.3">
      <c r="A431">
        <v>2020</v>
      </c>
      <c r="B431" t="s">
        <v>183</v>
      </c>
      <c r="C431" t="s">
        <v>1126</v>
      </c>
      <c r="D431" t="s">
        <v>3605</v>
      </c>
      <c r="E431" t="s">
        <v>24</v>
      </c>
      <c r="F431">
        <v>220702019</v>
      </c>
      <c r="G431" t="s">
        <v>3606</v>
      </c>
      <c r="H431" t="s">
        <v>1129</v>
      </c>
      <c r="I431" t="s">
        <v>1135</v>
      </c>
      <c r="J431">
        <v>54.92</v>
      </c>
      <c r="K431">
        <v>1.7397305285647175</v>
      </c>
      <c r="L431" t="str">
        <f t="shared" si="135"/>
        <v>2021松原市</v>
      </c>
      <c r="M431">
        <v>38.68</v>
      </c>
      <c r="N431">
        <f t="shared" si="136"/>
        <v>1.5874864654109642</v>
      </c>
      <c r="O431">
        <v>0.18329999999999999</v>
      </c>
      <c r="P431">
        <v>6.876794976200701</v>
      </c>
      <c r="Q431">
        <v>4.4391273424428466</v>
      </c>
      <c r="R431">
        <v>0.1234102219233356</v>
      </c>
      <c r="S431">
        <v>0.25622057834566242</v>
      </c>
      <c r="T431">
        <v>2.4369573306694501</v>
      </c>
      <c r="U431" t="s">
        <v>5367</v>
      </c>
      <c r="V431">
        <v>1</v>
      </c>
      <c r="W431" t="s">
        <v>183</v>
      </c>
      <c r="X431">
        <v>2018</v>
      </c>
      <c r="Y431" t="s">
        <v>5156</v>
      </c>
      <c r="Z431">
        <v>45.510273972602739</v>
      </c>
      <c r="AA431">
        <f t="shared" si="132"/>
        <v>1.6581094499742333</v>
      </c>
      <c r="AB431">
        <v>54.659926470588239</v>
      </c>
      <c r="AC431">
        <f t="shared" si="137"/>
        <v>1.7376690431371165</v>
      </c>
      <c r="AD431" t="s">
        <v>3604</v>
      </c>
      <c r="AE431">
        <v>45.958904109589042</v>
      </c>
      <c r="AF431">
        <f t="shared" si="138"/>
        <v>1.6623696643845549</v>
      </c>
      <c r="AG431">
        <v>45.441176470588239</v>
      </c>
      <c r="AH431">
        <f t="shared" si="139"/>
        <v>1.6574495667185984</v>
      </c>
      <c r="AI431">
        <f t="shared" si="140"/>
        <v>0.99023845007451561</v>
      </c>
      <c r="AJ431">
        <f t="shared" si="133"/>
        <v>-0.44863013698630283</v>
      </c>
      <c r="AK431">
        <f t="shared" si="141"/>
        <v>1.2028721682847896</v>
      </c>
      <c r="AL431">
        <f t="shared" si="142"/>
        <v>9.21875</v>
      </c>
      <c r="AM431">
        <v>53</v>
      </c>
      <c r="AN431">
        <v>1</v>
      </c>
      <c r="AO431">
        <v>1</v>
      </c>
      <c r="AP431">
        <v>2</v>
      </c>
      <c r="AQ431">
        <v>1.739730528564718</v>
      </c>
      <c r="AR431">
        <v>0</v>
      </c>
      <c r="AS431">
        <v>0</v>
      </c>
      <c r="AT431">
        <v>4482</v>
      </c>
      <c r="AU431">
        <v>3.6514718521990424</v>
      </c>
      <c r="AV431">
        <v>0</v>
      </c>
      <c r="AW431">
        <v>0</v>
      </c>
      <c r="AX431">
        <v>0</v>
      </c>
      <c r="AY431">
        <v>1</v>
      </c>
      <c r="AZ431">
        <f t="shared" si="143"/>
        <v>0</v>
      </c>
      <c r="BA431">
        <f t="shared" si="144"/>
        <v>0.99023845007451561</v>
      </c>
      <c r="BB431">
        <v>0</v>
      </c>
      <c r="BC431" t="s">
        <v>3607</v>
      </c>
      <c r="BD431">
        <v>0</v>
      </c>
      <c r="BE431">
        <v>0</v>
      </c>
      <c r="BF431">
        <v>4360</v>
      </c>
      <c r="BG431" t="b">
        <f t="shared" si="145"/>
        <v>0</v>
      </c>
      <c r="BH431">
        <v>0</v>
      </c>
      <c r="BI431">
        <v>1</v>
      </c>
      <c r="BJ431">
        <f t="shared" si="146"/>
        <v>1</v>
      </c>
      <c r="BK431">
        <f t="shared" si="147"/>
        <v>0</v>
      </c>
      <c r="BL431">
        <f t="shared" si="148"/>
        <v>0</v>
      </c>
      <c r="BM431">
        <f t="shared" si="149"/>
        <v>1</v>
      </c>
      <c r="BN431">
        <f t="shared" si="150"/>
        <v>1</v>
      </c>
      <c r="BO431">
        <f t="shared" si="151"/>
        <v>0</v>
      </c>
      <c r="BP431">
        <v>1</v>
      </c>
      <c r="BQ431">
        <f t="shared" si="152"/>
        <v>1</v>
      </c>
      <c r="BR431">
        <f t="shared" si="153"/>
        <v>1</v>
      </c>
      <c r="BS431">
        <v>1</v>
      </c>
      <c r="BT431">
        <v>0</v>
      </c>
      <c r="BU431" t="str">
        <f t="shared" si="134"/>
        <v>2019吉林省</v>
      </c>
      <c r="BV431">
        <v>2</v>
      </c>
      <c r="BW431">
        <v>0</v>
      </c>
    </row>
    <row r="432" spans="1:75" x14ac:dyDescent="0.3">
      <c r="A432">
        <v>2021</v>
      </c>
      <c r="B432" t="s">
        <v>183</v>
      </c>
      <c r="C432" t="s">
        <v>1126</v>
      </c>
      <c r="D432" t="s">
        <v>3605</v>
      </c>
      <c r="E432" t="s">
        <v>24</v>
      </c>
      <c r="F432">
        <v>220702019</v>
      </c>
      <c r="G432" t="s">
        <v>3606</v>
      </c>
      <c r="H432" t="s">
        <v>1129</v>
      </c>
      <c r="I432" t="s">
        <v>1131</v>
      </c>
      <c r="J432">
        <v>38.68</v>
      </c>
      <c r="K432">
        <v>1.5874864654109642</v>
      </c>
      <c r="L432" t="str">
        <f t="shared" si="135"/>
        <v>2022松原市</v>
      </c>
      <c r="M432">
        <v>58.83</v>
      </c>
      <c r="N432">
        <f t="shared" si="136"/>
        <v>1.7695988483874465</v>
      </c>
      <c r="O432">
        <v>0.1993</v>
      </c>
      <c r="P432">
        <v>6.9127533036713231</v>
      </c>
      <c r="Q432">
        <v>4.5667555833024149</v>
      </c>
      <c r="R432">
        <v>0.1349218640011263</v>
      </c>
      <c r="S432">
        <v>0.21274979089200091</v>
      </c>
      <c r="T432">
        <v>2.4345689040341991</v>
      </c>
      <c r="U432" t="s">
        <v>5020</v>
      </c>
      <c r="V432">
        <v>1</v>
      </c>
      <c r="W432" t="s">
        <v>183</v>
      </c>
      <c r="X432">
        <v>2018</v>
      </c>
      <c r="Y432" t="s">
        <v>5156</v>
      </c>
      <c r="Z432">
        <v>45.510273972602739</v>
      </c>
      <c r="AA432">
        <f t="shared" si="132"/>
        <v>1.6581094499742333</v>
      </c>
      <c r="AB432">
        <v>54.659926470588239</v>
      </c>
      <c r="AC432">
        <f t="shared" si="137"/>
        <v>1.7376690431371165</v>
      </c>
      <c r="AD432" t="s">
        <v>3604</v>
      </c>
      <c r="AE432">
        <v>45.958904109589042</v>
      </c>
      <c r="AF432">
        <f t="shared" si="138"/>
        <v>1.6623696643845549</v>
      </c>
      <c r="AG432">
        <v>45.441176470588239</v>
      </c>
      <c r="AH432">
        <f t="shared" si="139"/>
        <v>1.6574495667185984</v>
      </c>
      <c r="AI432">
        <f t="shared" si="140"/>
        <v>0.99023845007451561</v>
      </c>
      <c r="AJ432">
        <f t="shared" si="133"/>
        <v>-0.44863013698630283</v>
      </c>
      <c r="AK432">
        <f t="shared" si="141"/>
        <v>1.2028721682847896</v>
      </c>
      <c r="AL432">
        <f t="shared" si="142"/>
        <v>9.21875</v>
      </c>
      <c r="AM432">
        <v>54</v>
      </c>
      <c r="AN432">
        <v>1</v>
      </c>
      <c r="AO432">
        <v>1</v>
      </c>
      <c r="AP432">
        <v>3</v>
      </c>
      <c r="AQ432">
        <v>1.5874864654109639</v>
      </c>
      <c r="AR432">
        <v>0</v>
      </c>
      <c r="AS432">
        <v>0</v>
      </c>
      <c r="AT432">
        <v>5601</v>
      </c>
      <c r="AU432">
        <v>3.7482655726687408</v>
      </c>
      <c r="AV432">
        <v>0</v>
      </c>
      <c r="AW432">
        <v>0</v>
      </c>
      <c r="AX432">
        <v>0</v>
      </c>
      <c r="AY432">
        <v>1</v>
      </c>
      <c r="AZ432">
        <f t="shared" si="143"/>
        <v>0</v>
      </c>
      <c r="BA432">
        <f t="shared" si="144"/>
        <v>0.99023845007451561</v>
      </c>
      <c r="BB432">
        <v>0</v>
      </c>
      <c r="BC432" t="s">
        <v>1135</v>
      </c>
      <c r="BD432">
        <v>0</v>
      </c>
      <c r="BE432">
        <v>0</v>
      </c>
      <c r="BF432">
        <v>4482</v>
      </c>
      <c r="BG432" t="b">
        <f t="shared" si="145"/>
        <v>0</v>
      </c>
      <c r="BH432">
        <v>0</v>
      </c>
      <c r="BI432">
        <v>0</v>
      </c>
      <c r="BJ432">
        <f t="shared" si="146"/>
        <v>0</v>
      </c>
      <c r="BK432">
        <f t="shared" si="147"/>
        <v>0</v>
      </c>
      <c r="BL432">
        <f t="shared" si="148"/>
        <v>0</v>
      </c>
      <c r="BM432">
        <f t="shared" si="149"/>
        <v>0</v>
      </c>
      <c r="BN432">
        <f t="shared" si="150"/>
        <v>0</v>
      </c>
      <c r="BO432">
        <f t="shared" si="151"/>
        <v>0</v>
      </c>
      <c r="BP432">
        <v>0</v>
      </c>
      <c r="BQ432">
        <f t="shared" si="152"/>
        <v>0</v>
      </c>
      <c r="BR432">
        <f t="shared" si="153"/>
        <v>0</v>
      </c>
      <c r="BS432">
        <v>0</v>
      </c>
      <c r="BT432">
        <v>0</v>
      </c>
      <c r="BU432" t="str">
        <f t="shared" si="134"/>
        <v>2020吉林省</v>
      </c>
      <c r="BV432">
        <v>1</v>
      </c>
      <c r="BW432">
        <v>0</v>
      </c>
    </row>
    <row r="433" spans="1:75" x14ac:dyDescent="0.3">
      <c r="A433">
        <v>2022</v>
      </c>
      <c r="B433" t="s">
        <v>183</v>
      </c>
      <c r="C433" t="s">
        <v>1126</v>
      </c>
      <c r="D433" t="s">
        <v>1127</v>
      </c>
      <c r="E433" t="s">
        <v>24</v>
      </c>
      <c r="F433">
        <v>220702022</v>
      </c>
      <c r="G433" t="s">
        <v>1128</v>
      </c>
      <c r="H433" t="s">
        <v>1129</v>
      </c>
      <c r="I433" t="s">
        <v>1130</v>
      </c>
      <c r="J433">
        <v>58.83</v>
      </c>
      <c r="K433">
        <v>1.7695988483874465</v>
      </c>
      <c r="L433" t="str">
        <f t="shared" si="135"/>
        <v>2023松原市</v>
      </c>
      <c r="M433">
        <v>58.08</v>
      </c>
      <c r="N433">
        <f t="shared" si="136"/>
        <v>1.7640266076920372</v>
      </c>
      <c r="O433">
        <v>0.2354</v>
      </c>
      <c r="P433">
        <v>5.9410142437055704</v>
      </c>
      <c r="Q433">
        <v>4.6028735310261828</v>
      </c>
      <c r="R433">
        <v>0.13677008117787481</v>
      </c>
      <c r="S433">
        <v>0.15218313439111791</v>
      </c>
      <c r="T433">
        <v>2.4329692908744058</v>
      </c>
      <c r="U433" t="s">
        <v>5368</v>
      </c>
      <c r="V433">
        <v>2</v>
      </c>
      <c r="W433" t="s">
        <v>990</v>
      </c>
      <c r="X433">
        <v>2021</v>
      </c>
      <c r="Y433" t="s">
        <v>993</v>
      </c>
      <c r="Z433">
        <v>40.549999999999997</v>
      </c>
      <c r="AA433">
        <f t="shared" si="132"/>
        <v>1.6079908585471747</v>
      </c>
      <c r="AB433">
        <v>51.588235294117652</v>
      </c>
      <c r="AC433">
        <f t="shared" si="137"/>
        <v>1.7125506719877666</v>
      </c>
      <c r="AD433" t="s">
        <v>1131</v>
      </c>
      <c r="AE433">
        <v>38.68</v>
      </c>
      <c r="AF433">
        <f t="shared" si="138"/>
        <v>1.5874864654109642</v>
      </c>
      <c r="AG433">
        <v>28</v>
      </c>
      <c r="AH433">
        <f t="shared" si="139"/>
        <v>1.4471580313422192</v>
      </c>
      <c r="AI433">
        <f t="shared" si="140"/>
        <v>1.0483453981385729</v>
      </c>
      <c r="AJ433">
        <f t="shared" si="133"/>
        <v>1.8699999999999974</v>
      </c>
      <c r="AK433">
        <f t="shared" si="141"/>
        <v>1.8424369747899161</v>
      </c>
      <c r="AL433">
        <f t="shared" si="142"/>
        <v>23.588235294117652</v>
      </c>
      <c r="AM433">
        <v>54</v>
      </c>
      <c r="AN433">
        <v>1</v>
      </c>
      <c r="AO433">
        <v>1</v>
      </c>
      <c r="AP433">
        <v>1</v>
      </c>
      <c r="AQ433">
        <v>1.769598848387447</v>
      </c>
      <c r="AR433">
        <v>0</v>
      </c>
      <c r="AS433">
        <v>0</v>
      </c>
      <c r="AT433">
        <v>5571</v>
      </c>
      <c r="AU433">
        <v>3.7459331584594429</v>
      </c>
      <c r="AV433">
        <v>1</v>
      </c>
      <c r="AW433">
        <v>1</v>
      </c>
      <c r="AX433">
        <v>1</v>
      </c>
      <c r="AY433">
        <v>0</v>
      </c>
      <c r="AZ433">
        <f t="shared" si="143"/>
        <v>1.0483453981385729</v>
      </c>
      <c r="BA433">
        <f t="shared" si="144"/>
        <v>0</v>
      </c>
      <c r="BB433">
        <v>0</v>
      </c>
      <c r="BC433" t="s">
        <v>1131</v>
      </c>
      <c r="BD433">
        <v>0</v>
      </c>
      <c r="BE433">
        <v>0</v>
      </c>
      <c r="BF433">
        <v>5601</v>
      </c>
      <c r="BG433" t="b">
        <f t="shared" si="145"/>
        <v>0</v>
      </c>
      <c r="BH433">
        <v>0</v>
      </c>
      <c r="BI433">
        <v>0</v>
      </c>
      <c r="BJ433">
        <f t="shared" si="146"/>
        <v>1</v>
      </c>
      <c r="BK433">
        <f t="shared" si="147"/>
        <v>1</v>
      </c>
      <c r="BL433">
        <f t="shared" si="148"/>
        <v>0</v>
      </c>
      <c r="BM433">
        <f t="shared" si="149"/>
        <v>0</v>
      </c>
      <c r="BN433">
        <f t="shared" si="150"/>
        <v>1</v>
      </c>
      <c r="BO433">
        <f t="shared" si="151"/>
        <v>1</v>
      </c>
      <c r="BP433">
        <v>0</v>
      </c>
      <c r="BQ433">
        <f t="shared" si="152"/>
        <v>0</v>
      </c>
      <c r="BR433">
        <f t="shared" si="153"/>
        <v>0</v>
      </c>
      <c r="BS433">
        <v>0</v>
      </c>
      <c r="BT433">
        <v>0</v>
      </c>
      <c r="BU433" t="str">
        <f t="shared" si="134"/>
        <v>2021吉林省</v>
      </c>
      <c r="BV433">
        <v>0</v>
      </c>
      <c r="BW433">
        <v>0</v>
      </c>
    </row>
    <row r="434" spans="1:75" x14ac:dyDescent="0.3">
      <c r="A434">
        <v>2016</v>
      </c>
      <c r="B434" t="s">
        <v>183</v>
      </c>
      <c r="C434" t="s">
        <v>184</v>
      </c>
      <c r="D434" t="s">
        <v>188</v>
      </c>
      <c r="E434" t="s">
        <v>24</v>
      </c>
      <c r="F434">
        <v>220802016</v>
      </c>
      <c r="G434" t="s">
        <v>189</v>
      </c>
      <c r="H434" t="s">
        <v>185</v>
      </c>
      <c r="I434" t="s">
        <v>190</v>
      </c>
      <c r="J434">
        <v>12.42307692307692</v>
      </c>
      <c r="K434">
        <v>1.0942291743602848</v>
      </c>
      <c r="L434" t="str">
        <f t="shared" si="135"/>
        <v>2017白城市</v>
      </c>
      <c r="M434">
        <v>49.104477611940297</v>
      </c>
      <c r="N434">
        <f t="shared" si="136"/>
        <v>1.6911210952491478</v>
      </c>
      <c r="O434">
        <v>0.44600000000000001</v>
      </c>
      <c r="P434">
        <v>6.845184393988319</v>
      </c>
      <c r="Q434">
        <v>4.5549976590789427</v>
      </c>
      <c r="R434">
        <v>0.13886623916371721</v>
      </c>
      <c r="S434">
        <v>0.18896912934855989</v>
      </c>
      <c r="T434">
        <v>2.2855573090077739</v>
      </c>
      <c r="U434" t="s">
        <v>5153</v>
      </c>
      <c r="V434">
        <v>2</v>
      </c>
      <c r="W434" t="s">
        <v>191</v>
      </c>
      <c r="X434">
        <v>2015</v>
      </c>
      <c r="Y434" t="s">
        <v>192</v>
      </c>
      <c r="Z434">
        <v>47.778333333333336</v>
      </c>
      <c r="AA434">
        <f t="shared" si="132"/>
        <v>1.679230996046738</v>
      </c>
      <c r="AB434">
        <v>38.421052631578952</v>
      </c>
      <c r="AC434">
        <f t="shared" si="137"/>
        <v>1.584569259167627</v>
      </c>
      <c r="AD434" t="s">
        <v>187</v>
      </c>
      <c r="AE434">
        <v>15.5</v>
      </c>
      <c r="AF434">
        <f t="shared" si="138"/>
        <v>1.1903316981702914</v>
      </c>
      <c r="AG434">
        <v>6.5789473684210531</v>
      </c>
      <c r="AH434">
        <f t="shared" si="139"/>
        <v>0.81815641205522749</v>
      </c>
      <c r="AI434">
        <f t="shared" si="140"/>
        <v>3.0824731182795699</v>
      </c>
      <c r="AJ434">
        <f t="shared" si="133"/>
        <v>32.278333333333336</v>
      </c>
      <c r="AK434">
        <f t="shared" si="141"/>
        <v>5.8400000000000007</v>
      </c>
      <c r="AL434">
        <f t="shared" si="142"/>
        <v>31.842105263157897</v>
      </c>
      <c r="AM434">
        <v>48</v>
      </c>
      <c r="AN434">
        <v>1</v>
      </c>
      <c r="AO434">
        <v>1</v>
      </c>
      <c r="AP434">
        <v>1</v>
      </c>
      <c r="AQ434">
        <v>1.094229174360285</v>
      </c>
      <c r="AR434">
        <v>0</v>
      </c>
      <c r="AS434">
        <v>0</v>
      </c>
      <c r="AT434">
        <v>3921</v>
      </c>
      <c r="AU434">
        <v>3.5933968423002067</v>
      </c>
      <c r="AV434">
        <v>0</v>
      </c>
      <c r="AW434">
        <v>0</v>
      </c>
      <c r="AX434">
        <v>1</v>
      </c>
      <c r="AY434">
        <v>0</v>
      </c>
      <c r="AZ434">
        <f t="shared" si="143"/>
        <v>3.0824731182795699</v>
      </c>
      <c r="BA434">
        <f t="shared" si="144"/>
        <v>0</v>
      </c>
      <c r="BB434">
        <v>0</v>
      </c>
      <c r="BC434" t="s">
        <v>187</v>
      </c>
      <c r="BD434">
        <v>0</v>
      </c>
      <c r="BE434">
        <v>0</v>
      </c>
      <c r="BF434">
        <v>4337</v>
      </c>
      <c r="BG434" t="b">
        <f t="shared" si="145"/>
        <v>0</v>
      </c>
      <c r="BH434">
        <v>0</v>
      </c>
      <c r="BI434">
        <v>0</v>
      </c>
      <c r="BJ434">
        <f t="shared" si="146"/>
        <v>0</v>
      </c>
      <c r="BK434">
        <f t="shared" si="147"/>
        <v>0</v>
      </c>
      <c r="BL434">
        <f t="shared" si="148"/>
        <v>0</v>
      </c>
      <c r="BM434">
        <f t="shared" si="149"/>
        <v>0</v>
      </c>
      <c r="BN434">
        <f t="shared" si="150"/>
        <v>0</v>
      </c>
      <c r="BO434">
        <f t="shared" si="151"/>
        <v>0</v>
      </c>
      <c r="BP434">
        <v>0</v>
      </c>
      <c r="BQ434">
        <f t="shared" si="152"/>
        <v>0</v>
      </c>
      <c r="BR434">
        <f t="shared" si="153"/>
        <v>0</v>
      </c>
      <c r="BS434">
        <v>0</v>
      </c>
      <c r="BT434">
        <v>0</v>
      </c>
      <c r="BU434" t="str">
        <f t="shared" si="134"/>
        <v>2015吉林省</v>
      </c>
      <c r="BV434">
        <v>0</v>
      </c>
      <c r="BW434">
        <v>0</v>
      </c>
    </row>
    <row r="435" spans="1:75" x14ac:dyDescent="0.3">
      <c r="A435">
        <v>2017</v>
      </c>
      <c r="B435" t="s">
        <v>183</v>
      </c>
      <c r="C435" t="s">
        <v>184</v>
      </c>
      <c r="D435" t="s">
        <v>188</v>
      </c>
      <c r="E435" t="s">
        <v>24</v>
      </c>
      <c r="F435">
        <v>220802016</v>
      </c>
      <c r="G435" t="s">
        <v>189</v>
      </c>
      <c r="H435" t="s">
        <v>185</v>
      </c>
      <c r="I435" t="s">
        <v>193</v>
      </c>
      <c r="J435">
        <v>49.104477611940297</v>
      </c>
      <c r="K435">
        <v>1.6911210952491478</v>
      </c>
      <c r="L435" t="str">
        <f t="shared" si="135"/>
        <v>2018白城市</v>
      </c>
      <c r="M435">
        <v>54.863013698630141</v>
      </c>
      <c r="N435">
        <f t="shared" si="136"/>
        <v>1.7392796602998006</v>
      </c>
      <c r="O435">
        <v>0.39187775885909959</v>
      </c>
      <c r="P435">
        <v>6.8151276817402886</v>
      </c>
      <c r="Q435">
        <v>4.5298151966446314</v>
      </c>
      <c r="R435">
        <v>0.1223751495498194</v>
      </c>
      <c r="S435">
        <v>0.16191325466827541</v>
      </c>
      <c r="T435">
        <v>2.2810333672477281</v>
      </c>
      <c r="U435" t="s">
        <v>4884</v>
      </c>
      <c r="V435">
        <v>2</v>
      </c>
      <c r="W435" t="s">
        <v>191</v>
      </c>
      <c r="X435">
        <v>2015</v>
      </c>
      <c r="Y435" t="s">
        <v>192</v>
      </c>
      <c r="Z435">
        <v>47.778333333333336</v>
      </c>
      <c r="AA435">
        <f t="shared" si="132"/>
        <v>1.679230996046738</v>
      </c>
      <c r="AB435">
        <v>38.421052631578952</v>
      </c>
      <c r="AC435">
        <f t="shared" si="137"/>
        <v>1.584569259167627</v>
      </c>
      <c r="AD435" t="s">
        <v>187</v>
      </c>
      <c r="AE435">
        <v>15.5</v>
      </c>
      <c r="AF435">
        <f t="shared" si="138"/>
        <v>1.1903316981702914</v>
      </c>
      <c r="AG435">
        <v>6.5789473684210531</v>
      </c>
      <c r="AH435">
        <f t="shared" si="139"/>
        <v>0.81815641205522749</v>
      </c>
      <c r="AI435">
        <f t="shared" si="140"/>
        <v>3.0824731182795699</v>
      </c>
      <c r="AJ435">
        <f t="shared" si="133"/>
        <v>32.278333333333336</v>
      </c>
      <c r="AK435">
        <f t="shared" si="141"/>
        <v>5.8400000000000007</v>
      </c>
      <c r="AL435">
        <f t="shared" si="142"/>
        <v>31.842105263157897</v>
      </c>
      <c r="AM435">
        <v>49</v>
      </c>
      <c r="AN435">
        <v>1</v>
      </c>
      <c r="AO435">
        <v>1</v>
      </c>
      <c r="AP435">
        <v>2</v>
      </c>
      <c r="AQ435">
        <v>1.691121095249148</v>
      </c>
      <c r="AR435">
        <v>0</v>
      </c>
      <c r="AS435">
        <v>0</v>
      </c>
      <c r="AT435">
        <v>4449</v>
      </c>
      <c r="AU435">
        <v>3.6482624057480444</v>
      </c>
      <c r="AV435">
        <v>0</v>
      </c>
      <c r="AW435">
        <v>0</v>
      </c>
      <c r="AX435">
        <v>1</v>
      </c>
      <c r="AY435">
        <v>0</v>
      </c>
      <c r="AZ435">
        <f t="shared" si="143"/>
        <v>3.0824731182795699</v>
      </c>
      <c r="BA435">
        <f t="shared" si="144"/>
        <v>0</v>
      </c>
      <c r="BB435">
        <v>0</v>
      </c>
      <c r="BC435" t="s">
        <v>190</v>
      </c>
      <c r="BD435">
        <v>0</v>
      </c>
      <c r="BE435">
        <v>0</v>
      </c>
      <c r="BF435">
        <v>3921</v>
      </c>
      <c r="BG435" t="b">
        <f t="shared" si="145"/>
        <v>0</v>
      </c>
      <c r="BH435">
        <v>0</v>
      </c>
      <c r="BI435">
        <v>0</v>
      </c>
      <c r="BJ435">
        <f t="shared" si="146"/>
        <v>0</v>
      </c>
      <c r="BK435">
        <f t="shared" si="147"/>
        <v>0</v>
      </c>
      <c r="BL435">
        <f t="shared" si="148"/>
        <v>0</v>
      </c>
      <c r="BM435">
        <f t="shared" si="149"/>
        <v>0</v>
      </c>
      <c r="BN435">
        <f t="shared" si="150"/>
        <v>0</v>
      </c>
      <c r="BO435">
        <f t="shared" si="151"/>
        <v>0</v>
      </c>
      <c r="BP435">
        <v>0</v>
      </c>
      <c r="BQ435">
        <f t="shared" si="152"/>
        <v>0</v>
      </c>
      <c r="BR435">
        <f t="shared" si="153"/>
        <v>0</v>
      </c>
      <c r="BS435">
        <v>0</v>
      </c>
      <c r="BT435">
        <v>0</v>
      </c>
      <c r="BU435" t="str">
        <f t="shared" si="134"/>
        <v>2016吉林省</v>
      </c>
      <c r="BV435">
        <v>0</v>
      </c>
      <c r="BW435">
        <v>0</v>
      </c>
    </row>
    <row r="436" spans="1:75" x14ac:dyDescent="0.3">
      <c r="A436">
        <v>2018</v>
      </c>
      <c r="B436" t="s">
        <v>183</v>
      </c>
      <c r="C436" t="s">
        <v>184</v>
      </c>
      <c r="D436" t="s">
        <v>188</v>
      </c>
      <c r="E436" t="s">
        <v>24</v>
      </c>
      <c r="F436">
        <v>220802016</v>
      </c>
      <c r="G436" t="s">
        <v>189</v>
      </c>
      <c r="H436" t="s">
        <v>185</v>
      </c>
      <c r="I436" t="s">
        <v>194</v>
      </c>
      <c r="J436">
        <v>54.863013698630141</v>
      </c>
      <c r="K436">
        <v>1.7392796602998006</v>
      </c>
      <c r="L436" t="str">
        <f t="shared" si="135"/>
        <v>2019白城市</v>
      </c>
      <c r="M436">
        <v>61.471014492753618</v>
      </c>
      <c r="N436">
        <f t="shared" si="136"/>
        <v>1.7886703806004274</v>
      </c>
      <c r="O436">
        <v>0.3293999999340485</v>
      </c>
      <c r="P436">
        <v>6.782835173187781</v>
      </c>
      <c r="Q436">
        <v>4.5030958008377784</v>
      </c>
      <c r="R436">
        <v>0.10970998777570649</v>
      </c>
      <c r="S436">
        <v>0.15170196795987209</v>
      </c>
      <c r="T436">
        <v>2.2787536009528289</v>
      </c>
      <c r="U436" t="s">
        <v>5156</v>
      </c>
      <c r="V436">
        <v>2</v>
      </c>
      <c r="W436" t="s">
        <v>191</v>
      </c>
      <c r="X436">
        <v>2015</v>
      </c>
      <c r="Y436" t="s">
        <v>192</v>
      </c>
      <c r="Z436">
        <v>47.778333333333336</v>
      </c>
      <c r="AA436">
        <f t="shared" si="132"/>
        <v>1.679230996046738</v>
      </c>
      <c r="AB436">
        <v>38.421052631578952</v>
      </c>
      <c r="AC436">
        <f t="shared" si="137"/>
        <v>1.584569259167627</v>
      </c>
      <c r="AD436" t="s">
        <v>187</v>
      </c>
      <c r="AE436">
        <v>15.5</v>
      </c>
      <c r="AF436">
        <f t="shared" si="138"/>
        <v>1.1903316981702914</v>
      </c>
      <c r="AG436">
        <v>6.5789473684210531</v>
      </c>
      <c r="AH436">
        <f t="shared" si="139"/>
        <v>0.81815641205522749</v>
      </c>
      <c r="AI436">
        <f t="shared" si="140"/>
        <v>3.0824731182795699</v>
      </c>
      <c r="AJ436">
        <f t="shared" si="133"/>
        <v>32.278333333333336</v>
      </c>
      <c r="AK436">
        <f t="shared" si="141"/>
        <v>5.8400000000000007</v>
      </c>
      <c r="AL436">
        <f t="shared" si="142"/>
        <v>31.842105263157897</v>
      </c>
      <c r="AM436">
        <v>50</v>
      </c>
      <c r="AN436">
        <v>1</v>
      </c>
      <c r="AO436">
        <v>1</v>
      </c>
      <c r="AP436">
        <v>3</v>
      </c>
      <c r="AQ436">
        <v>1.7392796602998011</v>
      </c>
      <c r="AR436">
        <v>0</v>
      </c>
      <c r="AS436">
        <v>0</v>
      </c>
      <c r="AT436">
        <v>2963</v>
      </c>
      <c r="AU436">
        <v>3.4717316514800509</v>
      </c>
      <c r="AV436">
        <v>0</v>
      </c>
      <c r="AW436">
        <v>0</v>
      </c>
      <c r="AX436">
        <v>1</v>
      </c>
      <c r="AY436">
        <v>0</v>
      </c>
      <c r="AZ436">
        <f t="shared" si="143"/>
        <v>3.0824731182795699</v>
      </c>
      <c r="BA436">
        <f t="shared" si="144"/>
        <v>0</v>
      </c>
      <c r="BB436">
        <v>0</v>
      </c>
      <c r="BC436" t="s">
        <v>193</v>
      </c>
      <c r="BD436">
        <v>0</v>
      </c>
      <c r="BE436">
        <v>0</v>
      </c>
      <c r="BF436">
        <v>4449</v>
      </c>
      <c r="BG436" t="b">
        <f t="shared" si="145"/>
        <v>0</v>
      </c>
      <c r="BH436">
        <v>1</v>
      </c>
      <c r="BI436">
        <v>1</v>
      </c>
      <c r="BJ436">
        <f t="shared" si="146"/>
        <v>1</v>
      </c>
      <c r="BK436">
        <f t="shared" si="147"/>
        <v>1</v>
      </c>
      <c r="BL436">
        <f t="shared" si="148"/>
        <v>1</v>
      </c>
      <c r="BM436">
        <f t="shared" si="149"/>
        <v>1</v>
      </c>
      <c r="BN436">
        <f t="shared" si="150"/>
        <v>1</v>
      </c>
      <c r="BO436">
        <f t="shared" si="151"/>
        <v>1</v>
      </c>
      <c r="BP436">
        <v>0</v>
      </c>
      <c r="BQ436">
        <f t="shared" si="152"/>
        <v>0</v>
      </c>
      <c r="BR436">
        <f t="shared" si="153"/>
        <v>0</v>
      </c>
      <c r="BS436">
        <v>1</v>
      </c>
      <c r="BT436">
        <v>0</v>
      </c>
      <c r="BU436" t="str">
        <f t="shared" si="134"/>
        <v>2017吉林省</v>
      </c>
      <c r="BV436">
        <v>0</v>
      </c>
      <c r="BW436">
        <v>0</v>
      </c>
    </row>
    <row r="437" spans="1:75" x14ac:dyDescent="0.3">
      <c r="A437">
        <v>2019</v>
      </c>
      <c r="B437" t="s">
        <v>183</v>
      </c>
      <c r="C437" t="s">
        <v>184</v>
      </c>
      <c r="D437" t="s">
        <v>188</v>
      </c>
      <c r="E437" t="s">
        <v>24</v>
      </c>
      <c r="F437">
        <v>220802016</v>
      </c>
      <c r="G437" t="s">
        <v>189</v>
      </c>
      <c r="H437" t="s">
        <v>185</v>
      </c>
      <c r="I437" t="s">
        <v>195</v>
      </c>
      <c r="J437">
        <v>61.471014492753618</v>
      </c>
      <c r="K437">
        <v>1.7886703806004274</v>
      </c>
      <c r="L437" t="str">
        <f t="shared" si="135"/>
        <v>2020白城市</v>
      </c>
      <c r="M437">
        <v>55.39</v>
      </c>
      <c r="N437">
        <f t="shared" si="136"/>
        <v>1.7434313651466837</v>
      </c>
      <c r="O437">
        <v>0.16339999999999999</v>
      </c>
      <c r="P437">
        <v>6.6919651027673606</v>
      </c>
      <c r="Q437">
        <v>4.4146391467370094</v>
      </c>
      <c r="R437">
        <v>0.1185059727010241</v>
      </c>
      <c r="S437">
        <v>0.17595806828664171</v>
      </c>
      <c r="T437">
        <v>2.2764618041732438</v>
      </c>
      <c r="U437" t="s">
        <v>5019</v>
      </c>
      <c r="V437">
        <v>2</v>
      </c>
      <c r="W437" t="s">
        <v>191</v>
      </c>
      <c r="X437">
        <v>2015</v>
      </c>
      <c r="Y437" t="s">
        <v>192</v>
      </c>
      <c r="Z437">
        <v>47.778333333333336</v>
      </c>
      <c r="AA437">
        <f t="shared" si="132"/>
        <v>1.679230996046738</v>
      </c>
      <c r="AB437">
        <v>38.421052631578952</v>
      </c>
      <c r="AC437">
        <f t="shared" si="137"/>
        <v>1.584569259167627</v>
      </c>
      <c r="AD437" t="s">
        <v>187</v>
      </c>
      <c r="AE437">
        <v>15.5</v>
      </c>
      <c r="AF437">
        <f t="shared" si="138"/>
        <v>1.1903316981702914</v>
      </c>
      <c r="AG437">
        <v>6.5789473684210531</v>
      </c>
      <c r="AH437">
        <f t="shared" si="139"/>
        <v>0.81815641205522749</v>
      </c>
      <c r="AI437">
        <f t="shared" si="140"/>
        <v>3.0824731182795699</v>
      </c>
      <c r="AJ437">
        <f t="shared" si="133"/>
        <v>32.278333333333336</v>
      </c>
      <c r="AK437">
        <f t="shared" si="141"/>
        <v>5.8400000000000007</v>
      </c>
      <c r="AL437">
        <f t="shared" si="142"/>
        <v>31.842105263157897</v>
      </c>
      <c r="AM437">
        <v>51</v>
      </c>
      <c r="AN437">
        <v>1</v>
      </c>
      <c r="AO437">
        <v>1</v>
      </c>
      <c r="AP437">
        <v>4</v>
      </c>
      <c r="AQ437">
        <v>1.7886703806004269</v>
      </c>
      <c r="AR437">
        <v>1</v>
      </c>
      <c r="AS437">
        <v>1</v>
      </c>
      <c r="AT437">
        <v>4505</v>
      </c>
      <c r="AU437">
        <v>3.6536947953150816</v>
      </c>
      <c r="AV437">
        <v>0</v>
      </c>
      <c r="AW437">
        <v>0</v>
      </c>
      <c r="AX437">
        <v>1</v>
      </c>
      <c r="AY437">
        <v>0</v>
      </c>
      <c r="AZ437">
        <f t="shared" si="143"/>
        <v>3.0824731182795699</v>
      </c>
      <c r="BA437">
        <f t="shared" si="144"/>
        <v>0</v>
      </c>
      <c r="BB437">
        <v>0</v>
      </c>
      <c r="BC437" t="s">
        <v>194</v>
      </c>
      <c r="BD437">
        <v>0</v>
      </c>
      <c r="BE437">
        <v>0</v>
      </c>
      <c r="BF437">
        <v>2963</v>
      </c>
      <c r="BG437" t="b">
        <f t="shared" si="145"/>
        <v>0</v>
      </c>
      <c r="BH437">
        <v>1</v>
      </c>
      <c r="BI437">
        <v>1</v>
      </c>
      <c r="BJ437">
        <f t="shared" si="146"/>
        <v>1</v>
      </c>
      <c r="BK437">
        <f t="shared" si="147"/>
        <v>1</v>
      </c>
      <c r="BL437">
        <f t="shared" si="148"/>
        <v>1</v>
      </c>
      <c r="BM437">
        <f t="shared" si="149"/>
        <v>1</v>
      </c>
      <c r="BN437">
        <f t="shared" si="150"/>
        <v>1</v>
      </c>
      <c r="BO437">
        <f t="shared" si="151"/>
        <v>1</v>
      </c>
      <c r="BP437">
        <v>1</v>
      </c>
      <c r="BQ437">
        <f t="shared" si="152"/>
        <v>1</v>
      </c>
      <c r="BR437">
        <f t="shared" si="153"/>
        <v>1</v>
      </c>
      <c r="BS437">
        <v>2</v>
      </c>
      <c r="BT437">
        <v>0</v>
      </c>
      <c r="BU437" t="str">
        <f t="shared" si="134"/>
        <v>2018吉林省</v>
      </c>
      <c r="BV437">
        <v>1</v>
      </c>
      <c r="BW437">
        <v>0</v>
      </c>
    </row>
    <row r="438" spans="1:75" x14ac:dyDescent="0.3">
      <c r="A438">
        <v>2020</v>
      </c>
      <c r="B438" t="s">
        <v>183</v>
      </c>
      <c r="C438" t="s">
        <v>184</v>
      </c>
      <c r="D438" t="s">
        <v>188</v>
      </c>
      <c r="E438" t="s">
        <v>24</v>
      </c>
      <c r="F438">
        <v>220802016</v>
      </c>
      <c r="G438" t="s">
        <v>189</v>
      </c>
      <c r="H438" t="s">
        <v>185</v>
      </c>
      <c r="I438" t="s">
        <v>197</v>
      </c>
      <c r="J438">
        <v>55.39</v>
      </c>
      <c r="K438">
        <v>1.7434313651466837</v>
      </c>
      <c r="L438" t="str">
        <f t="shared" si="135"/>
        <v>2021白城市</v>
      </c>
      <c r="M438">
        <v>53.49</v>
      </c>
      <c r="N438">
        <f t="shared" si="136"/>
        <v>1.7282725978950171</v>
      </c>
      <c r="O438">
        <v>0.16270000000000001</v>
      </c>
      <c r="P438">
        <v>6.7075701760979367</v>
      </c>
      <c r="Q438">
        <v>4.4350476413399642</v>
      </c>
      <c r="R438">
        <v>0.11859015405140751</v>
      </c>
      <c r="S438">
        <v>0.14551071332383261</v>
      </c>
      <c r="T438">
        <v>2.271841606536499</v>
      </c>
      <c r="U438" t="s">
        <v>5367</v>
      </c>
      <c r="V438">
        <v>2</v>
      </c>
      <c r="W438" t="s">
        <v>191</v>
      </c>
      <c r="X438">
        <v>2015</v>
      </c>
      <c r="Y438" t="s">
        <v>192</v>
      </c>
      <c r="Z438">
        <v>47.778333333333336</v>
      </c>
      <c r="AA438">
        <f t="shared" si="132"/>
        <v>1.679230996046738</v>
      </c>
      <c r="AB438">
        <v>38.421052631578952</v>
      </c>
      <c r="AC438">
        <f t="shared" si="137"/>
        <v>1.584569259167627</v>
      </c>
      <c r="AD438" t="s">
        <v>187</v>
      </c>
      <c r="AE438">
        <v>15.5</v>
      </c>
      <c r="AF438">
        <f t="shared" si="138"/>
        <v>1.1903316981702914</v>
      </c>
      <c r="AG438">
        <v>6.5789473684210531</v>
      </c>
      <c r="AH438">
        <f t="shared" si="139"/>
        <v>0.81815641205522749</v>
      </c>
      <c r="AI438">
        <f t="shared" si="140"/>
        <v>3.0824731182795699</v>
      </c>
      <c r="AJ438">
        <f t="shared" si="133"/>
        <v>32.278333333333336</v>
      </c>
      <c r="AK438">
        <f t="shared" si="141"/>
        <v>5.8400000000000007</v>
      </c>
      <c r="AL438">
        <f t="shared" si="142"/>
        <v>31.842105263157897</v>
      </c>
      <c r="AM438">
        <v>52</v>
      </c>
      <c r="AN438">
        <v>1</v>
      </c>
      <c r="AO438">
        <v>1</v>
      </c>
      <c r="AP438">
        <v>5</v>
      </c>
      <c r="AQ438">
        <v>1.743431365146684</v>
      </c>
      <c r="AR438">
        <v>0</v>
      </c>
      <c r="AS438">
        <v>0</v>
      </c>
      <c r="AT438">
        <v>4666</v>
      </c>
      <c r="AU438">
        <v>3.6689447344577339</v>
      </c>
      <c r="AV438">
        <v>0</v>
      </c>
      <c r="AW438">
        <v>0</v>
      </c>
      <c r="AX438">
        <v>1</v>
      </c>
      <c r="AY438">
        <v>0</v>
      </c>
      <c r="AZ438">
        <f t="shared" si="143"/>
        <v>3.0824731182795699</v>
      </c>
      <c r="BA438">
        <f t="shared" si="144"/>
        <v>0</v>
      </c>
      <c r="BB438">
        <v>0</v>
      </c>
      <c r="BC438" t="s">
        <v>195</v>
      </c>
      <c r="BD438">
        <v>1</v>
      </c>
      <c r="BE438">
        <v>1</v>
      </c>
      <c r="BF438">
        <v>4505</v>
      </c>
      <c r="BG438" t="b">
        <f t="shared" si="145"/>
        <v>0</v>
      </c>
      <c r="BH438">
        <v>0</v>
      </c>
      <c r="BI438">
        <v>1</v>
      </c>
      <c r="BJ438">
        <f t="shared" si="146"/>
        <v>1</v>
      </c>
      <c r="BK438">
        <f t="shared" si="147"/>
        <v>0</v>
      </c>
      <c r="BL438">
        <f t="shared" si="148"/>
        <v>0</v>
      </c>
      <c r="BM438">
        <f t="shared" si="149"/>
        <v>1</v>
      </c>
      <c r="BN438">
        <f t="shared" si="150"/>
        <v>1</v>
      </c>
      <c r="BO438">
        <f t="shared" si="151"/>
        <v>0</v>
      </c>
      <c r="BP438">
        <v>1</v>
      </c>
      <c r="BQ438">
        <f t="shared" si="152"/>
        <v>1</v>
      </c>
      <c r="BR438">
        <f t="shared" si="153"/>
        <v>1</v>
      </c>
      <c r="BS438">
        <v>1</v>
      </c>
      <c r="BT438">
        <v>0</v>
      </c>
      <c r="BU438" t="str">
        <f t="shared" si="134"/>
        <v>2019吉林省</v>
      </c>
      <c r="BV438">
        <v>2</v>
      </c>
      <c r="BW438">
        <v>0</v>
      </c>
    </row>
    <row r="439" spans="1:75" x14ac:dyDescent="0.3">
      <c r="A439">
        <v>2021</v>
      </c>
      <c r="B439" t="s">
        <v>183</v>
      </c>
      <c r="C439" t="s">
        <v>184</v>
      </c>
      <c r="D439" t="s">
        <v>1132</v>
      </c>
      <c r="E439" t="s">
        <v>24</v>
      </c>
      <c r="F439">
        <v>220802021</v>
      </c>
      <c r="G439" t="s">
        <v>1133</v>
      </c>
      <c r="H439" t="s">
        <v>185</v>
      </c>
      <c r="I439" t="s">
        <v>1134</v>
      </c>
      <c r="J439">
        <v>53.49</v>
      </c>
      <c r="K439">
        <v>1.7282725978950171</v>
      </c>
      <c r="L439" t="str">
        <f t="shared" si="135"/>
        <v>2022白城市</v>
      </c>
      <c r="M439">
        <v>55.5</v>
      </c>
      <c r="N439">
        <f t="shared" si="136"/>
        <v>1.7442929831226763</v>
      </c>
      <c r="O439">
        <v>0.17849999999999999</v>
      </c>
      <c r="P439">
        <v>6.7395723444500923</v>
      </c>
      <c r="Q439">
        <v>4.5562542431438251</v>
      </c>
      <c r="R439">
        <v>0.13199985161023009</v>
      </c>
      <c r="S439">
        <v>0.17586824776264429</v>
      </c>
      <c r="T439">
        <v>2.2671717284030142</v>
      </c>
      <c r="U439" t="s">
        <v>5020</v>
      </c>
      <c r="V439">
        <v>2</v>
      </c>
      <c r="W439" t="s">
        <v>1129</v>
      </c>
      <c r="X439">
        <v>2020</v>
      </c>
      <c r="Y439" t="s">
        <v>1135</v>
      </c>
      <c r="Z439">
        <v>54.92</v>
      </c>
      <c r="AA439">
        <f t="shared" si="132"/>
        <v>1.7397305285647175</v>
      </c>
      <c r="AB439">
        <v>46.470588235294116</v>
      </c>
      <c r="AC439">
        <f t="shared" si="137"/>
        <v>1.6671781699121675</v>
      </c>
      <c r="AD439" t="s">
        <v>197</v>
      </c>
      <c r="AE439">
        <v>55.39</v>
      </c>
      <c r="AF439">
        <f t="shared" si="138"/>
        <v>1.7434313651466837</v>
      </c>
      <c r="AG439">
        <v>64.264705882352942</v>
      </c>
      <c r="AH439">
        <f t="shared" si="139"/>
        <v>1.8079725242641855</v>
      </c>
      <c r="AI439">
        <f t="shared" si="140"/>
        <v>0.99151471384726486</v>
      </c>
      <c r="AJ439">
        <f t="shared" si="133"/>
        <v>-0.46999999999999886</v>
      </c>
      <c r="AK439">
        <f t="shared" si="141"/>
        <v>0.72311212814645309</v>
      </c>
      <c r="AL439">
        <f t="shared" si="142"/>
        <v>-17.794117647058826</v>
      </c>
      <c r="AM439">
        <v>47</v>
      </c>
      <c r="AN439">
        <v>1</v>
      </c>
      <c r="AO439">
        <v>1</v>
      </c>
      <c r="AP439">
        <v>1</v>
      </c>
      <c r="AQ439">
        <v>1.7282725978950171</v>
      </c>
      <c r="AR439">
        <v>0</v>
      </c>
      <c r="AS439">
        <v>0</v>
      </c>
      <c r="AT439">
        <v>5183</v>
      </c>
      <c r="AU439">
        <v>3.7145812088395314</v>
      </c>
      <c r="AV439">
        <v>0</v>
      </c>
      <c r="AW439">
        <v>0</v>
      </c>
      <c r="AX439">
        <v>0</v>
      </c>
      <c r="AY439">
        <v>1</v>
      </c>
      <c r="AZ439">
        <f t="shared" si="143"/>
        <v>0</v>
      </c>
      <c r="BA439">
        <f t="shared" si="144"/>
        <v>0.99151471384726486</v>
      </c>
      <c r="BB439">
        <v>0</v>
      </c>
      <c r="BC439" t="s">
        <v>197</v>
      </c>
      <c r="BD439">
        <v>0</v>
      </c>
      <c r="BE439">
        <v>0</v>
      </c>
      <c r="BF439">
        <v>4666</v>
      </c>
      <c r="BG439" t="b">
        <f t="shared" si="145"/>
        <v>0</v>
      </c>
      <c r="BH439">
        <v>0</v>
      </c>
      <c r="BI439">
        <v>0</v>
      </c>
      <c r="BJ439">
        <f t="shared" si="146"/>
        <v>0</v>
      </c>
      <c r="BK439">
        <f t="shared" si="147"/>
        <v>0</v>
      </c>
      <c r="BL439">
        <f t="shared" si="148"/>
        <v>0</v>
      </c>
      <c r="BM439">
        <f t="shared" si="149"/>
        <v>0</v>
      </c>
      <c r="BN439">
        <f t="shared" si="150"/>
        <v>0</v>
      </c>
      <c r="BO439">
        <f t="shared" si="151"/>
        <v>0</v>
      </c>
      <c r="BP439">
        <v>0</v>
      </c>
      <c r="BQ439">
        <f t="shared" si="152"/>
        <v>0</v>
      </c>
      <c r="BR439">
        <f t="shared" si="153"/>
        <v>0</v>
      </c>
      <c r="BS439">
        <v>0</v>
      </c>
      <c r="BT439">
        <v>0</v>
      </c>
      <c r="BU439" t="str">
        <f t="shared" si="134"/>
        <v>2020吉林省</v>
      </c>
      <c r="BV439">
        <v>1</v>
      </c>
      <c r="BW439">
        <v>0</v>
      </c>
    </row>
    <row r="440" spans="1:75" x14ac:dyDescent="0.3">
      <c r="A440">
        <v>2022</v>
      </c>
      <c r="B440" t="s">
        <v>183</v>
      </c>
      <c r="C440" t="s">
        <v>184</v>
      </c>
      <c r="D440" t="s">
        <v>1132</v>
      </c>
      <c r="E440" t="s">
        <v>24</v>
      </c>
      <c r="F440">
        <v>220802021</v>
      </c>
      <c r="G440" t="s">
        <v>1133</v>
      </c>
      <c r="H440" t="s">
        <v>185</v>
      </c>
      <c r="I440" t="s">
        <v>1148</v>
      </c>
      <c r="J440">
        <v>55.5</v>
      </c>
      <c r="K440">
        <v>1.7442929831226763</v>
      </c>
      <c r="L440" t="str">
        <f t="shared" si="135"/>
        <v>2023白城市</v>
      </c>
      <c r="M440">
        <v>42.76</v>
      </c>
      <c r="N440">
        <f t="shared" si="136"/>
        <v>1.6310376965367404</v>
      </c>
      <c r="O440">
        <v>0.18870000000000001</v>
      </c>
      <c r="P440">
        <v>5.7596678446896314</v>
      </c>
      <c r="Q440">
        <v>4.5851221863068146</v>
      </c>
      <c r="R440">
        <v>0.1347964014607996</v>
      </c>
      <c r="S440">
        <v>0.1087576643604574</v>
      </c>
      <c r="T440">
        <v>2.2624510897304289</v>
      </c>
      <c r="U440" t="s">
        <v>5368</v>
      </c>
      <c r="V440">
        <v>2</v>
      </c>
      <c r="W440" t="s">
        <v>1129</v>
      </c>
      <c r="X440">
        <v>2020</v>
      </c>
      <c r="Y440" t="s">
        <v>1135</v>
      </c>
      <c r="Z440">
        <v>54.92</v>
      </c>
      <c r="AA440">
        <f t="shared" si="132"/>
        <v>1.7397305285647175</v>
      </c>
      <c r="AB440">
        <v>46.470588235294116</v>
      </c>
      <c r="AC440">
        <f t="shared" si="137"/>
        <v>1.6671781699121675</v>
      </c>
      <c r="AD440" t="s">
        <v>197</v>
      </c>
      <c r="AE440">
        <v>55.39</v>
      </c>
      <c r="AF440">
        <f t="shared" si="138"/>
        <v>1.7434313651466837</v>
      </c>
      <c r="AG440">
        <v>64.264705882352942</v>
      </c>
      <c r="AH440">
        <f t="shared" si="139"/>
        <v>1.8079725242641855</v>
      </c>
      <c r="AI440">
        <f t="shared" si="140"/>
        <v>0.99151471384726486</v>
      </c>
      <c r="AJ440">
        <f t="shared" si="133"/>
        <v>-0.46999999999999886</v>
      </c>
      <c r="AK440">
        <f t="shared" si="141"/>
        <v>0.72311212814645309</v>
      </c>
      <c r="AL440">
        <f t="shared" si="142"/>
        <v>-17.794117647058826</v>
      </c>
      <c r="AM440">
        <v>48</v>
      </c>
      <c r="AN440">
        <v>1</v>
      </c>
      <c r="AO440">
        <v>1</v>
      </c>
      <c r="AP440">
        <v>2</v>
      </c>
      <c r="AQ440">
        <v>1.7442929831226761</v>
      </c>
      <c r="AR440">
        <v>0</v>
      </c>
      <c r="AS440">
        <v>0</v>
      </c>
      <c r="AT440">
        <v>5179</v>
      </c>
      <c r="AU440">
        <v>3.714245911017894</v>
      </c>
      <c r="AV440">
        <v>1</v>
      </c>
      <c r="AW440">
        <v>1</v>
      </c>
      <c r="AX440">
        <v>0</v>
      </c>
      <c r="AY440">
        <v>1</v>
      </c>
      <c r="AZ440">
        <f t="shared" si="143"/>
        <v>0</v>
      </c>
      <c r="BA440">
        <f t="shared" si="144"/>
        <v>0.99151471384726486</v>
      </c>
      <c r="BB440">
        <v>0</v>
      </c>
      <c r="BC440" t="s">
        <v>1134</v>
      </c>
      <c r="BD440">
        <v>0</v>
      </c>
      <c r="BE440">
        <v>0</v>
      </c>
      <c r="BF440">
        <v>5183</v>
      </c>
      <c r="BG440" t="b">
        <f t="shared" si="145"/>
        <v>0</v>
      </c>
      <c r="BH440">
        <v>0</v>
      </c>
      <c r="BI440">
        <v>0</v>
      </c>
      <c r="BJ440">
        <f t="shared" si="146"/>
        <v>1</v>
      </c>
      <c r="BK440">
        <f t="shared" si="147"/>
        <v>1</v>
      </c>
      <c r="BL440">
        <f t="shared" si="148"/>
        <v>0</v>
      </c>
      <c r="BM440">
        <f t="shared" si="149"/>
        <v>0</v>
      </c>
      <c r="BN440">
        <f t="shared" si="150"/>
        <v>1</v>
      </c>
      <c r="BO440">
        <f t="shared" si="151"/>
        <v>1</v>
      </c>
      <c r="BP440">
        <v>0</v>
      </c>
      <c r="BQ440">
        <f t="shared" si="152"/>
        <v>0</v>
      </c>
      <c r="BR440">
        <f t="shared" si="153"/>
        <v>0</v>
      </c>
      <c r="BS440">
        <v>0</v>
      </c>
      <c r="BT440">
        <v>0</v>
      </c>
      <c r="BU440" t="str">
        <f t="shared" si="134"/>
        <v>2021吉林省</v>
      </c>
      <c r="BV440">
        <v>0</v>
      </c>
      <c r="BW440">
        <v>0</v>
      </c>
    </row>
    <row r="441" spans="1:75" x14ac:dyDescent="0.3">
      <c r="A441">
        <v>2015</v>
      </c>
      <c r="B441" t="s">
        <v>183</v>
      </c>
      <c r="C441" t="s">
        <v>1108</v>
      </c>
      <c r="D441" t="s">
        <v>4631</v>
      </c>
      <c r="E441" t="s">
        <v>24</v>
      </c>
      <c r="F441">
        <v>220812009</v>
      </c>
      <c r="G441" t="s">
        <v>4632</v>
      </c>
      <c r="H441" t="s">
        <v>209</v>
      </c>
      <c r="I441" t="s">
        <v>4633</v>
      </c>
      <c r="J441">
        <v>36.416666666666657</v>
      </c>
      <c r="K441">
        <v>1.5613001909227968</v>
      </c>
      <c r="L441" t="str">
        <f t="shared" si="135"/>
        <v>2016长春市</v>
      </c>
      <c r="M441">
        <v>22.76923076923077</v>
      </c>
      <c r="N441">
        <f t="shared" si="136"/>
        <v>1.3573483587521018</v>
      </c>
      <c r="O441">
        <v>0.50109999999095844</v>
      </c>
      <c r="P441">
        <v>7.7427278407283673</v>
      </c>
      <c r="Q441">
        <v>4.8652461487416678</v>
      </c>
      <c r="R441">
        <v>0.15118947464924071</v>
      </c>
      <c r="S441">
        <v>0.50699859975766748</v>
      </c>
      <c r="T441">
        <v>2.87727341697562</v>
      </c>
      <c r="U441" t="s">
        <v>5366</v>
      </c>
      <c r="V441">
        <v>2</v>
      </c>
      <c r="W441" t="s">
        <v>191</v>
      </c>
      <c r="X441">
        <v>2013</v>
      </c>
      <c r="Y441" t="s">
        <v>5221</v>
      </c>
      <c r="Z441">
        <v>12</v>
      </c>
      <c r="AA441">
        <f t="shared" si="132"/>
        <v>1.0791812460476249</v>
      </c>
      <c r="AB441">
        <v>6</v>
      </c>
      <c r="AC441">
        <f t="shared" si="137"/>
        <v>0.77815125038364363</v>
      </c>
      <c r="AD441" t="s">
        <v>5154</v>
      </c>
      <c r="AE441">
        <v>24</v>
      </c>
      <c r="AF441">
        <f t="shared" si="138"/>
        <v>1.3802112417116059</v>
      </c>
      <c r="AG441">
        <v>34</v>
      </c>
      <c r="AH441">
        <f t="shared" si="139"/>
        <v>1.5314789170422551</v>
      </c>
      <c r="AI441">
        <f t="shared" si="140"/>
        <v>0.5</v>
      </c>
      <c r="AJ441">
        <f t="shared" si="133"/>
        <v>-12</v>
      </c>
      <c r="AK441">
        <f t="shared" si="141"/>
        <v>0.17647058823529413</v>
      </c>
      <c r="AL441">
        <f t="shared" si="142"/>
        <v>-28</v>
      </c>
      <c r="AM441">
        <v>54</v>
      </c>
      <c r="AN441">
        <v>1</v>
      </c>
      <c r="AO441">
        <v>1</v>
      </c>
      <c r="AP441">
        <v>4</v>
      </c>
      <c r="AQ441">
        <v>1.561300190922797</v>
      </c>
      <c r="AR441">
        <v>0</v>
      </c>
      <c r="AS441">
        <v>0</v>
      </c>
      <c r="AT441">
        <v>3997</v>
      </c>
      <c r="AU441">
        <v>3.6017341482601051</v>
      </c>
      <c r="AV441">
        <v>0</v>
      </c>
      <c r="AW441">
        <v>0</v>
      </c>
      <c r="AX441">
        <v>0</v>
      </c>
      <c r="AY441">
        <v>1</v>
      </c>
      <c r="AZ441">
        <f t="shared" si="143"/>
        <v>0</v>
      </c>
      <c r="BA441">
        <f t="shared" si="144"/>
        <v>0.5</v>
      </c>
      <c r="BB441">
        <v>0</v>
      </c>
      <c r="BC441" t="s">
        <v>210</v>
      </c>
      <c r="BD441">
        <v>0</v>
      </c>
      <c r="BE441">
        <v>0</v>
      </c>
      <c r="BF441">
        <v>4285</v>
      </c>
      <c r="BG441" t="b">
        <f t="shared" si="145"/>
        <v>0</v>
      </c>
      <c r="BH441">
        <v>0</v>
      </c>
      <c r="BI441">
        <v>0</v>
      </c>
      <c r="BJ441">
        <f t="shared" si="146"/>
        <v>0</v>
      </c>
      <c r="BK441">
        <f t="shared" si="147"/>
        <v>0</v>
      </c>
      <c r="BL441">
        <f t="shared" si="148"/>
        <v>0</v>
      </c>
      <c r="BM441">
        <f t="shared" si="149"/>
        <v>0</v>
      </c>
      <c r="BN441">
        <f t="shared" si="150"/>
        <v>0</v>
      </c>
      <c r="BO441">
        <f t="shared" si="151"/>
        <v>0</v>
      </c>
      <c r="BP441">
        <v>0</v>
      </c>
      <c r="BQ441">
        <f t="shared" si="152"/>
        <v>0</v>
      </c>
      <c r="BR441">
        <f t="shared" si="153"/>
        <v>0</v>
      </c>
      <c r="BS441">
        <v>0</v>
      </c>
      <c r="BT441">
        <v>0</v>
      </c>
      <c r="BU441" t="str">
        <f t="shared" si="134"/>
        <v>2014吉林省</v>
      </c>
      <c r="BV441">
        <v>0</v>
      </c>
      <c r="BW441">
        <v>0</v>
      </c>
    </row>
    <row r="442" spans="1:75" x14ac:dyDescent="0.3">
      <c r="A442">
        <v>2014</v>
      </c>
      <c r="B442" t="s">
        <v>183</v>
      </c>
      <c r="C442" t="s">
        <v>1108</v>
      </c>
      <c r="D442" t="s">
        <v>4631</v>
      </c>
      <c r="E442" t="s">
        <v>24</v>
      </c>
      <c r="F442">
        <v>220812009</v>
      </c>
      <c r="G442" t="s">
        <v>4632</v>
      </c>
      <c r="H442" t="s">
        <v>209</v>
      </c>
      <c r="I442" t="s">
        <v>210</v>
      </c>
      <c r="J442">
        <v>34.962962962962962</v>
      </c>
      <c r="K442">
        <v>1.5436082301390817</v>
      </c>
      <c r="L442" t="str">
        <f t="shared" si="135"/>
        <v>2015长春市</v>
      </c>
      <c r="M442">
        <v>36.416666666666664</v>
      </c>
      <c r="N442">
        <f t="shared" si="136"/>
        <v>1.561300190922797</v>
      </c>
      <c r="O442">
        <v>0.52669999999251282</v>
      </c>
      <c r="P442">
        <v>7.7277385315559686</v>
      </c>
      <c r="Q442">
        <v>4.8505911026239854</v>
      </c>
      <c r="R442">
        <v>0.13702875705217391</v>
      </c>
      <c r="S442">
        <v>0.58789987596134397</v>
      </c>
      <c r="T442">
        <v>2.8777168008649769</v>
      </c>
      <c r="U442" t="s">
        <v>5365</v>
      </c>
      <c r="V442">
        <v>2</v>
      </c>
      <c r="W442" t="s">
        <v>191</v>
      </c>
      <c r="X442">
        <v>2013</v>
      </c>
      <c r="Y442" t="s">
        <v>5221</v>
      </c>
      <c r="Z442">
        <v>12</v>
      </c>
      <c r="AA442">
        <f t="shared" si="132"/>
        <v>1.0791812460476249</v>
      </c>
      <c r="AB442">
        <v>6</v>
      </c>
      <c r="AC442">
        <f t="shared" si="137"/>
        <v>0.77815125038364363</v>
      </c>
      <c r="AD442" t="s">
        <v>5154</v>
      </c>
      <c r="AE442">
        <v>24</v>
      </c>
      <c r="AF442">
        <f t="shared" si="138"/>
        <v>1.3802112417116059</v>
      </c>
      <c r="AG442">
        <v>34</v>
      </c>
      <c r="AH442">
        <f t="shared" si="139"/>
        <v>1.5314789170422551</v>
      </c>
      <c r="AI442">
        <f t="shared" si="140"/>
        <v>0.5</v>
      </c>
      <c r="AJ442">
        <f t="shared" si="133"/>
        <v>-12</v>
      </c>
      <c r="AK442">
        <f t="shared" si="141"/>
        <v>0.17647058823529413</v>
      </c>
      <c r="AL442">
        <f t="shared" si="142"/>
        <v>-28</v>
      </c>
      <c r="AM442">
        <v>53</v>
      </c>
      <c r="AN442">
        <v>1</v>
      </c>
      <c r="AO442">
        <v>1</v>
      </c>
      <c r="AP442">
        <v>3</v>
      </c>
      <c r="AQ442">
        <v>1.5436082301390821</v>
      </c>
      <c r="AR442">
        <v>0</v>
      </c>
      <c r="AS442">
        <v>0</v>
      </c>
      <c r="AT442">
        <v>4285</v>
      </c>
      <c r="AU442">
        <v>3.6319508262592168</v>
      </c>
      <c r="AV442">
        <v>0</v>
      </c>
      <c r="AW442">
        <v>0</v>
      </c>
      <c r="AX442">
        <v>0</v>
      </c>
      <c r="AY442">
        <v>1</v>
      </c>
      <c r="AZ442">
        <f t="shared" si="143"/>
        <v>0</v>
      </c>
      <c r="BA442">
        <f t="shared" si="144"/>
        <v>0.5</v>
      </c>
      <c r="BB442">
        <v>0</v>
      </c>
      <c r="BC442" t="s">
        <v>5154</v>
      </c>
      <c r="BD442">
        <v>0</v>
      </c>
      <c r="BE442">
        <v>0</v>
      </c>
      <c r="BF442">
        <v>4262</v>
      </c>
      <c r="BG442" t="b">
        <f t="shared" si="145"/>
        <v>0</v>
      </c>
      <c r="BH442">
        <v>0</v>
      </c>
      <c r="BI442">
        <v>0</v>
      </c>
      <c r="BJ442">
        <f t="shared" si="146"/>
        <v>0</v>
      </c>
      <c r="BK442">
        <f t="shared" si="147"/>
        <v>0</v>
      </c>
      <c r="BL442">
        <f t="shared" si="148"/>
        <v>0</v>
      </c>
      <c r="BM442">
        <f t="shared" si="149"/>
        <v>0</v>
      </c>
      <c r="BN442">
        <f t="shared" si="150"/>
        <v>0</v>
      </c>
      <c r="BO442">
        <f t="shared" si="151"/>
        <v>0</v>
      </c>
      <c r="BP442">
        <v>1</v>
      </c>
      <c r="BQ442">
        <f t="shared" si="152"/>
        <v>1</v>
      </c>
      <c r="BR442">
        <f t="shared" si="153"/>
        <v>1</v>
      </c>
      <c r="BS442">
        <v>0</v>
      </c>
      <c r="BT442">
        <v>0</v>
      </c>
      <c r="BU442" t="str">
        <f t="shared" si="134"/>
        <v>2013吉林省</v>
      </c>
      <c r="BV442">
        <v>0</v>
      </c>
      <c r="BW442">
        <v>0</v>
      </c>
    </row>
    <row r="443" spans="1:75" x14ac:dyDescent="0.3">
      <c r="A443">
        <v>2016</v>
      </c>
      <c r="B443" t="s">
        <v>183</v>
      </c>
      <c r="C443" t="s">
        <v>1108</v>
      </c>
      <c r="D443" t="s">
        <v>4631</v>
      </c>
      <c r="E443" t="s">
        <v>24</v>
      </c>
      <c r="F443">
        <v>220812009</v>
      </c>
      <c r="G443" t="s">
        <v>4632</v>
      </c>
      <c r="H443" t="s">
        <v>209</v>
      </c>
      <c r="I443" t="s">
        <v>4634</v>
      </c>
      <c r="J443">
        <v>22.76923076923077</v>
      </c>
      <c r="K443">
        <v>1.3573483587521018</v>
      </c>
      <c r="L443" t="str">
        <f t="shared" si="135"/>
        <v>2017长春市</v>
      </c>
      <c r="M443">
        <v>46.119402985074629</v>
      </c>
      <c r="N443">
        <f t="shared" si="136"/>
        <v>1.6638836767240082</v>
      </c>
      <c r="O443">
        <v>0.49399999999999999</v>
      </c>
      <c r="P443">
        <v>7.7771671831496194</v>
      </c>
      <c r="Q443">
        <v>4.9000064325504988</v>
      </c>
      <c r="R443">
        <v>0.15203504710707319</v>
      </c>
      <c r="S443">
        <v>0.53918914762664683</v>
      </c>
      <c r="T443">
        <v>2.876794976200701</v>
      </c>
      <c r="U443" t="s">
        <v>5153</v>
      </c>
      <c r="V443">
        <v>2</v>
      </c>
      <c r="W443" t="s">
        <v>191</v>
      </c>
      <c r="X443">
        <v>2013</v>
      </c>
      <c r="Y443" t="s">
        <v>5221</v>
      </c>
      <c r="Z443">
        <v>12</v>
      </c>
      <c r="AA443">
        <f t="shared" si="132"/>
        <v>1.0791812460476249</v>
      </c>
      <c r="AB443">
        <v>6</v>
      </c>
      <c r="AC443">
        <f t="shared" si="137"/>
        <v>0.77815125038364363</v>
      </c>
      <c r="AD443" t="s">
        <v>5154</v>
      </c>
      <c r="AE443">
        <v>24</v>
      </c>
      <c r="AF443">
        <f t="shared" si="138"/>
        <v>1.3802112417116059</v>
      </c>
      <c r="AG443">
        <v>34</v>
      </c>
      <c r="AH443">
        <f t="shared" si="139"/>
        <v>1.5314789170422551</v>
      </c>
      <c r="AI443">
        <f t="shared" si="140"/>
        <v>0.5</v>
      </c>
      <c r="AJ443">
        <f t="shared" si="133"/>
        <v>-12</v>
      </c>
      <c r="AK443">
        <f t="shared" si="141"/>
        <v>0.17647058823529413</v>
      </c>
      <c r="AL443">
        <f t="shared" si="142"/>
        <v>-28</v>
      </c>
      <c r="AM443">
        <v>55</v>
      </c>
      <c r="AN443">
        <v>1</v>
      </c>
      <c r="AO443">
        <v>1</v>
      </c>
      <c r="AP443">
        <v>5</v>
      </c>
      <c r="AQ443">
        <v>1.357348358752102</v>
      </c>
      <c r="AR443">
        <v>0</v>
      </c>
      <c r="AS443">
        <v>0</v>
      </c>
      <c r="AT443">
        <v>4509</v>
      </c>
      <c r="AU443">
        <v>3.6540802353065707</v>
      </c>
      <c r="AV443">
        <v>0</v>
      </c>
      <c r="AW443">
        <v>0</v>
      </c>
      <c r="AX443">
        <v>0</v>
      </c>
      <c r="AY443">
        <v>1</v>
      </c>
      <c r="AZ443">
        <f t="shared" si="143"/>
        <v>0</v>
      </c>
      <c r="BA443">
        <f t="shared" si="144"/>
        <v>0.5</v>
      </c>
      <c r="BB443">
        <v>0</v>
      </c>
      <c r="BC443" t="s">
        <v>4633</v>
      </c>
      <c r="BD443">
        <v>0</v>
      </c>
      <c r="BE443">
        <v>0</v>
      </c>
      <c r="BF443">
        <v>3997</v>
      </c>
      <c r="BG443" t="b">
        <f t="shared" si="145"/>
        <v>0</v>
      </c>
      <c r="BH443">
        <v>0</v>
      </c>
      <c r="BI443">
        <v>0</v>
      </c>
      <c r="BJ443">
        <f t="shared" si="146"/>
        <v>0</v>
      </c>
      <c r="BK443">
        <f t="shared" si="147"/>
        <v>0</v>
      </c>
      <c r="BL443">
        <f t="shared" si="148"/>
        <v>0</v>
      </c>
      <c r="BM443">
        <f t="shared" si="149"/>
        <v>0</v>
      </c>
      <c r="BN443">
        <f t="shared" si="150"/>
        <v>0</v>
      </c>
      <c r="BO443">
        <f t="shared" si="151"/>
        <v>0</v>
      </c>
      <c r="BP443">
        <v>0</v>
      </c>
      <c r="BQ443">
        <f t="shared" si="152"/>
        <v>0</v>
      </c>
      <c r="BR443">
        <f t="shared" si="153"/>
        <v>0</v>
      </c>
      <c r="BS443">
        <v>0</v>
      </c>
      <c r="BT443">
        <v>0</v>
      </c>
      <c r="BU443" t="str">
        <f t="shared" si="134"/>
        <v>2015吉林省</v>
      </c>
      <c r="BV443">
        <v>0</v>
      </c>
      <c r="BW443">
        <v>0</v>
      </c>
    </row>
    <row r="444" spans="1:75" x14ac:dyDescent="0.3">
      <c r="A444">
        <v>2022</v>
      </c>
      <c r="B444" t="s">
        <v>747</v>
      </c>
      <c r="C444" t="s">
        <v>1149</v>
      </c>
      <c r="D444" t="s">
        <v>1150</v>
      </c>
      <c r="E444" t="s">
        <v>24</v>
      </c>
      <c r="F444">
        <v>230102022</v>
      </c>
      <c r="G444" t="s">
        <v>1151</v>
      </c>
      <c r="H444" t="s">
        <v>254</v>
      </c>
      <c r="I444" t="s">
        <v>1152</v>
      </c>
      <c r="J444">
        <v>63.21</v>
      </c>
      <c r="K444">
        <v>1.8007857903277626</v>
      </c>
      <c r="L444" t="str">
        <f t="shared" si="135"/>
        <v>2023哈尔滨市</v>
      </c>
      <c r="M444">
        <v>59.26</v>
      </c>
      <c r="N444">
        <f t="shared" si="136"/>
        <v>1.7727616471440322</v>
      </c>
      <c r="O444">
        <v>0.2341</v>
      </c>
      <c r="P444">
        <v>6.7395723444500923</v>
      </c>
      <c r="Q444">
        <v>4.745948749437237</v>
      </c>
      <c r="R444">
        <v>0.1262778589846765</v>
      </c>
      <c r="S444">
        <v>0.24605224197518119</v>
      </c>
      <c r="T444">
        <v>2.9731278535996992</v>
      </c>
      <c r="U444" t="s">
        <v>5369</v>
      </c>
      <c r="V444">
        <v>1</v>
      </c>
      <c r="W444" t="s">
        <v>747</v>
      </c>
      <c r="X444">
        <v>2021</v>
      </c>
      <c r="Y444" t="s">
        <v>4963</v>
      </c>
      <c r="Z444">
        <v>37.316666666666663</v>
      </c>
      <c r="AA444">
        <f t="shared" si="132"/>
        <v>1.5719028431953865</v>
      </c>
      <c r="AB444">
        <v>38.011029411764703</v>
      </c>
      <c r="AC444">
        <f t="shared" si="137"/>
        <v>1.5799096312920076</v>
      </c>
      <c r="AD444" t="s">
        <v>1153</v>
      </c>
      <c r="AE444">
        <v>53.62</v>
      </c>
      <c r="AF444">
        <f t="shared" si="138"/>
        <v>1.7293268096468608</v>
      </c>
      <c r="AG444">
        <v>54.441176470588232</v>
      </c>
      <c r="AH444">
        <f t="shared" si="139"/>
        <v>1.735927501710649</v>
      </c>
      <c r="AI444">
        <f t="shared" si="140"/>
        <v>0.69594678602511495</v>
      </c>
      <c r="AJ444">
        <f t="shared" si="133"/>
        <v>-16.303333333333335</v>
      </c>
      <c r="AK444">
        <f t="shared" si="141"/>
        <v>0.69820367368989733</v>
      </c>
      <c r="AL444">
        <f t="shared" si="142"/>
        <v>-16.430147058823529</v>
      </c>
      <c r="AM444">
        <v>52</v>
      </c>
      <c r="AN444">
        <v>1</v>
      </c>
      <c r="AO444">
        <v>1</v>
      </c>
      <c r="AP444">
        <v>1</v>
      </c>
      <c r="AQ444">
        <v>1.8007857903277631</v>
      </c>
      <c r="AR444">
        <v>0</v>
      </c>
      <c r="AS444">
        <v>0</v>
      </c>
      <c r="AT444">
        <v>4910</v>
      </c>
      <c r="AU444">
        <v>3.6910814921229687</v>
      </c>
      <c r="AV444">
        <v>0</v>
      </c>
      <c r="AW444">
        <v>0</v>
      </c>
      <c r="AX444">
        <v>0</v>
      </c>
      <c r="AY444">
        <v>1</v>
      </c>
      <c r="AZ444">
        <f t="shared" si="143"/>
        <v>0</v>
      </c>
      <c r="BA444">
        <f t="shared" si="144"/>
        <v>0.69594678602511495</v>
      </c>
      <c r="BB444">
        <v>0</v>
      </c>
      <c r="BC444" t="s">
        <v>1153</v>
      </c>
      <c r="BD444">
        <v>0</v>
      </c>
      <c r="BE444">
        <v>0</v>
      </c>
      <c r="BF444">
        <v>5425</v>
      </c>
      <c r="BG444" t="b">
        <f t="shared" si="145"/>
        <v>0</v>
      </c>
      <c r="BH444">
        <v>0</v>
      </c>
      <c r="BI444">
        <v>0</v>
      </c>
      <c r="BJ444">
        <f t="shared" si="146"/>
        <v>0</v>
      </c>
      <c r="BK444">
        <f t="shared" si="147"/>
        <v>0</v>
      </c>
      <c r="BL444">
        <f t="shared" si="148"/>
        <v>0</v>
      </c>
      <c r="BM444">
        <f t="shared" si="149"/>
        <v>0</v>
      </c>
      <c r="BN444">
        <f t="shared" si="150"/>
        <v>0</v>
      </c>
      <c r="BO444">
        <f t="shared" si="151"/>
        <v>0</v>
      </c>
      <c r="BP444">
        <v>0</v>
      </c>
      <c r="BQ444">
        <f t="shared" si="152"/>
        <v>0</v>
      </c>
      <c r="BR444">
        <f t="shared" si="153"/>
        <v>0</v>
      </c>
      <c r="BS444">
        <v>0</v>
      </c>
      <c r="BT444">
        <v>0</v>
      </c>
      <c r="BU444" t="str">
        <f t="shared" si="134"/>
        <v>2021黑龙江省</v>
      </c>
      <c r="BV444">
        <v>0</v>
      </c>
      <c r="BW444">
        <v>0</v>
      </c>
    </row>
    <row r="445" spans="1:75" x14ac:dyDescent="0.3">
      <c r="A445">
        <v>2015</v>
      </c>
      <c r="B445" t="s">
        <v>747</v>
      </c>
      <c r="C445" t="s">
        <v>1175</v>
      </c>
      <c r="D445" t="s">
        <v>3095</v>
      </c>
      <c r="E445" t="s">
        <v>24</v>
      </c>
      <c r="F445">
        <v>230202015</v>
      </c>
      <c r="G445" t="s">
        <v>3096</v>
      </c>
      <c r="H445" t="s">
        <v>1172</v>
      </c>
      <c r="I445" t="s">
        <v>3097</v>
      </c>
      <c r="J445">
        <v>55.221666666666657</v>
      </c>
      <c r="K445">
        <v>1.7421095101122517</v>
      </c>
      <c r="L445" t="str">
        <f t="shared" si="135"/>
        <v>2016齐齐哈尔市</v>
      </c>
      <c r="M445">
        <v>36.769230769230766</v>
      </c>
      <c r="N445">
        <f t="shared" si="136"/>
        <v>1.5654845443052821</v>
      </c>
      <c r="O445">
        <v>0.31040000000000001</v>
      </c>
      <c r="P445">
        <v>7.1039148450895926</v>
      </c>
      <c r="Q445">
        <v>4.3879234669734366</v>
      </c>
      <c r="R445">
        <v>0.16454408500208709</v>
      </c>
      <c r="S445">
        <v>0.2032284446530655</v>
      </c>
      <c r="T445">
        <v>2.7398807501257809</v>
      </c>
      <c r="U445" t="s">
        <v>5150</v>
      </c>
      <c r="V445">
        <v>1</v>
      </c>
      <c r="W445" t="s">
        <v>747</v>
      </c>
      <c r="X445">
        <v>2014</v>
      </c>
      <c r="Y445" t="s">
        <v>5017</v>
      </c>
      <c r="Z445">
        <v>19.185185185185183</v>
      </c>
      <c r="AA445">
        <f t="shared" si="132"/>
        <v>1.2829659955862456</v>
      </c>
      <c r="AB445">
        <v>13.507575757575756</v>
      </c>
      <c r="AC445">
        <f t="shared" si="137"/>
        <v>1.1305774119695047</v>
      </c>
      <c r="AD445" t="s">
        <v>3094</v>
      </c>
      <c r="AE445">
        <v>29.203703703703699</v>
      </c>
      <c r="AF445">
        <f t="shared" si="138"/>
        <v>1.4654379335059342</v>
      </c>
      <c r="AG445">
        <v>23.454545454545453</v>
      </c>
      <c r="AH445">
        <f t="shared" si="139"/>
        <v>1.3702270208050051</v>
      </c>
      <c r="AI445">
        <f t="shared" si="140"/>
        <v>0.65694356372859863</v>
      </c>
      <c r="AJ445">
        <f t="shared" si="133"/>
        <v>-10.018518518518515</v>
      </c>
      <c r="AK445">
        <f t="shared" si="141"/>
        <v>0.57590439276485783</v>
      </c>
      <c r="AL445">
        <f t="shared" si="142"/>
        <v>-9.9469696969696972</v>
      </c>
      <c r="AM445">
        <v>52</v>
      </c>
      <c r="AN445">
        <v>1</v>
      </c>
      <c r="AO445">
        <v>1</v>
      </c>
      <c r="AP445">
        <v>1</v>
      </c>
      <c r="AQ445">
        <v>1.7421095101122519</v>
      </c>
      <c r="AR445">
        <v>0</v>
      </c>
      <c r="AS445">
        <v>0</v>
      </c>
      <c r="AT445">
        <v>4629</v>
      </c>
      <c r="AU445">
        <v>3.6654871807828107</v>
      </c>
      <c r="AV445">
        <v>0</v>
      </c>
      <c r="AW445">
        <v>0</v>
      </c>
      <c r="AX445">
        <v>0</v>
      </c>
      <c r="AY445">
        <v>1</v>
      </c>
      <c r="AZ445">
        <f t="shared" si="143"/>
        <v>0</v>
      </c>
      <c r="BA445">
        <f t="shared" si="144"/>
        <v>0.65694356372859863</v>
      </c>
      <c r="BB445">
        <v>0</v>
      </c>
      <c r="BC445" t="s">
        <v>3094</v>
      </c>
      <c r="BD445">
        <v>0</v>
      </c>
      <c r="BE445">
        <v>0</v>
      </c>
      <c r="BF445">
        <v>4274</v>
      </c>
      <c r="BG445" t="b">
        <f t="shared" si="145"/>
        <v>0</v>
      </c>
      <c r="BH445">
        <v>0</v>
      </c>
      <c r="BI445">
        <v>0</v>
      </c>
      <c r="BJ445">
        <f t="shared" si="146"/>
        <v>0</v>
      </c>
      <c r="BK445">
        <f t="shared" si="147"/>
        <v>0</v>
      </c>
      <c r="BL445">
        <f t="shared" si="148"/>
        <v>0</v>
      </c>
      <c r="BM445">
        <f t="shared" si="149"/>
        <v>0</v>
      </c>
      <c r="BN445">
        <f t="shared" si="150"/>
        <v>0</v>
      </c>
      <c r="BO445">
        <f t="shared" si="151"/>
        <v>0</v>
      </c>
      <c r="BP445">
        <v>0</v>
      </c>
      <c r="BQ445">
        <f t="shared" si="152"/>
        <v>0</v>
      </c>
      <c r="BR445">
        <f t="shared" si="153"/>
        <v>0</v>
      </c>
      <c r="BS445">
        <v>2</v>
      </c>
      <c r="BT445">
        <v>0</v>
      </c>
      <c r="BU445" t="str">
        <f t="shared" si="134"/>
        <v>2014黑龙江省</v>
      </c>
      <c r="BV445">
        <v>2</v>
      </c>
      <c r="BW445">
        <v>0</v>
      </c>
    </row>
    <row r="446" spans="1:75" x14ac:dyDescent="0.3">
      <c r="A446">
        <v>2022</v>
      </c>
      <c r="B446" t="s">
        <v>364</v>
      </c>
      <c r="C446" t="s">
        <v>1167</v>
      </c>
      <c r="D446" t="s">
        <v>1168</v>
      </c>
      <c r="E446" t="s">
        <v>24</v>
      </c>
      <c r="F446">
        <v>230202021</v>
      </c>
      <c r="G446" t="s">
        <v>1169</v>
      </c>
      <c r="H446" t="s">
        <v>1170</v>
      </c>
      <c r="I446" t="s">
        <v>1171</v>
      </c>
      <c r="J446">
        <v>66.959999999999994</v>
      </c>
      <c r="K446">
        <v>1.8258154449852035</v>
      </c>
      <c r="L446" t="str">
        <f t="shared" si="135"/>
        <v>2023普洱市</v>
      </c>
      <c r="M446">
        <v>63.29</v>
      </c>
      <c r="N446">
        <f t="shared" si="136"/>
        <v>1.8013350956745466</v>
      </c>
      <c r="O446">
        <v>0.25009999999999999</v>
      </c>
      <c r="P446">
        <v>6.0305997219659524</v>
      </c>
      <c r="Q446">
        <v>4.6548308608028437</v>
      </c>
      <c r="R446">
        <v>0.16638863641222421</v>
      </c>
      <c r="S446">
        <v>0.14992125535356701</v>
      </c>
      <c r="T446">
        <v>2.4048337166199381</v>
      </c>
      <c r="U446" t="s">
        <v>5370</v>
      </c>
      <c r="V446">
        <v>2</v>
      </c>
      <c r="W446" t="s">
        <v>1172</v>
      </c>
      <c r="X446">
        <v>2021</v>
      </c>
      <c r="Y446" t="s">
        <v>1176</v>
      </c>
      <c r="Z446">
        <v>46.94</v>
      </c>
      <c r="AA446">
        <f t="shared" si="132"/>
        <v>1.6715430852625737</v>
      </c>
      <c r="AB446">
        <v>53.441176470588232</v>
      </c>
      <c r="AC446">
        <f t="shared" si="137"/>
        <v>1.7278760102657791</v>
      </c>
      <c r="AD446" t="s">
        <v>3070</v>
      </c>
      <c r="AE446">
        <v>66.260000000000005</v>
      </c>
      <c r="AF446">
        <f t="shared" si="138"/>
        <v>1.8212514315459412</v>
      </c>
      <c r="AG446">
        <v>68.117647058823536</v>
      </c>
      <c r="AH446">
        <f t="shared" si="139"/>
        <v>1.8332596380131434</v>
      </c>
      <c r="AI446">
        <f t="shared" si="140"/>
        <v>0.70842137035919095</v>
      </c>
      <c r="AJ446">
        <f t="shared" si="133"/>
        <v>-19.320000000000007</v>
      </c>
      <c r="AK446">
        <f t="shared" si="141"/>
        <v>0.78454231433506028</v>
      </c>
      <c r="AL446">
        <f t="shared" si="142"/>
        <v>-14.676470588235304</v>
      </c>
      <c r="AM446">
        <v>45</v>
      </c>
      <c r="AN446">
        <v>0</v>
      </c>
      <c r="AO446">
        <v>1</v>
      </c>
      <c r="AP446">
        <v>1</v>
      </c>
      <c r="AQ446">
        <v>1.825815444985204</v>
      </c>
      <c r="AR446">
        <v>0</v>
      </c>
      <c r="AS446">
        <v>0</v>
      </c>
      <c r="AT446">
        <v>6510</v>
      </c>
      <c r="AU446">
        <v>3.8135809885681922</v>
      </c>
      <c r="AV446">
        <v>0</v>
      </c>
      <c r="AW446">
        <v>0</v>
      </c>
      <c r="AX446">
        <v>0</v>
      </c>
      <c r="AY446">
        <v>1</v>
      </c>
      <c r="AZ446">
        <f t="shared" si="143"/>
        <v>0</v>
      </c>
      <c r="BA446">
        <f t="shared" si="144"/>
        <v>0.70842137035919095</v>
      </c>
      <c r="BB446">
        <v>0</v>
      </c>
      <c r="BC446" t="s">
        <v>3070</v>
      </c>
      <c r="BD446">
        <v>0</v>
      </c>
      <c r="BE446">
        <v>0</v>
      </c>
      <c r="BF446">
        <v>5860</v>
      </c>
      <c r="BG446" t="b">
        <f t="shared" si="145"/>
        <v>0</v>
      </c>
      <c r="BH446">
        <v>0</v>
      </c>
      <c r="BI446">
        <v>0</v>
      </c>
      <c r="BJ446">
        <f t="shared" si="146"/>
        <v>0</v>
      </c>
      <c r="BK446">
        <f t="shared" si="147"/>
        <v>0</v>
      </c>
      <c r="BL446">
        <f t="shared" si="148"/>
        <v>0</v>
      </c>
      <c r="BM446">
        <f t="shared" si="149"/>
        <v>0</v>
      </c>
      <c r="BN446">
        <f t="shared" si="150"/>
        <v>0</v>
      </c>
      <c r="BO446">
        <f t="shared" si="151"/>
        <v>0</v>
      </c>
      <c r="BP446">
        <v>0</v>
      </c>
      <c r="BQ446">
        <f t="shared" si="152"/>
        <v>0</v>
      </c>
      <c r="BR446">
        <f t="shared" si="153"/>
        <v>0</v>
      </c>
      <c r="BS446">
        <v>1</v>
      </c>
      <c r="BT446">
        <v>0</v>
      </c>
      <c r="BU446" t="str">
        <f t="shared" si="134"/>
        <v>2021云南省</v>
      </c>
      <c r="BV446">
        <v>1</v>
      </c>
      <c r="BW446">
        <v>0</v>
      </c>
    </row>
    <row r="447" spans="1:75" x14ac:dyDescent="0.3">
      <c r="A447">
        <v>2021</v>
      </c>
      <c r="B447" t="s">
        <v>747</v>
      </c>
      <c r="C447" t="s">
        <v>1175</v>
      </c>
      <c r="D447" t="s">
        <v>1168</v>
      </c>
      <c r="E447" t="s">
        <v>24</v>
      </c>
      <c r="F447">
        <v>230202021</v>
      </c>
      <c r="G447" t="s">
        <v>1169</v>
      </c>
      <c r="H447" t="s">
        <v>1172</v>
      </c>
      <c r="I447" t="s">
        <v>1176</v>
      </c>
      <c r="J447">
        <v>46.94</v>
      </c>
      <c r="K447">
        <v>1.6715430852625737</v>
      </c>
      <c r="L447" t="str">
        <f t="shared" si="135"/>
        <v>2022齐齐哈尔市</v>
      </c>
      <c r="M447">
        <v>53.95</v>
      </c>
      <c r="N447">
        <f t="shared" si="136"/>
        <v>1.7319914490189294</v>
      </c>
      <c r="O447">
        <v>0.2384</v>
      </c>
      <c r="P447">
        <v>7.0881360887005513</v>
      </c>
      <c r="Q447">
        <v>4.4851391384642652</v>
      </c>
      <c r="R447">
        <v>0.1213174199045985</v>
      </c>
      <c r="S447">
        <v>0.1655076960593303</v>
      </c>
      <c r="T447">
        <v>2.713490543093942</v>
      </c>
      <c r="U447" t="s">
        <v>4963</v>
      </c>
      <c r="V447">
        <v>1</v>
      </c>
      <c r="W447" t="s">
        <v>747</v>
      </c>
      <c r="X447">
        <v>2020</v>
      </c>
      <c r="Y447" t="s">
        <v>5023</v>
      </c>
      <c r="Z447">
        <v>53.134999999999998</v>
      </c>
      <c r="AA447">
        <f t="shared" si="132"/>
        <v>1.7253806849147928</v>
      </c>
      <c r="AB447">
        <v>56.062834224598937</v>
      </c>
      <c r="AC447">
        <f t="shared" si="137"/>
        <v>1.7486750494890166</v>
      </c>
      <c r="AD447" t="s">
        <v>1173</v>
      </c>
      <c r="AE447">
        <v>64.53</v>
      </c>
      <c r="AF447">
        <f t="shared" si="138"/>
        <v>1.8097616651071251</v>
      </c>
      <c r="AG447">
        <v>76.470588235294116</v>
      </c>
      <c r="AH447">
        <f t="shared" si="139"/>
        <v>1.8834944309285628</v>
      </c>
      <c r="AI447">
        <f t="shared" si="140"/>
        <v>0.82341546567487989</v>
      </c>
      <c r="AJ447">
        <f t="shared" si="133"/>
        <v>-11.395000000000003</v>
      </c>
      <c r="AK447">
        <f t="shared" si="141"/>
        <v>0.73312937062937078</v>
      </c>
      <c r="AL447">
        <f t="shared" si="142"/>
        <v>-20.407754010695179</v>
      </c>
      <c r="AM447">
        <v>44</v>
      </c>
      <c r="AN447">
        <v>0</v>
      </c>
      <c r="AO447">
        <v>1</v>
      </c>
      <c r="AP447">
        <v>1</v>
      </c>
      <c r="AQ447">
        <v>1.6715430852625739</v>
      </c>
      <c r="AR447">
        <v>0</v>
      </c>
      <c r="AS447">
        <v>0</v>
      </c>
      <c r="AT447">
        <v>6142</v>
      </c>
      <c r="AU447">
        <v>3.78830981210705</v>
      </c>
      <c r="AV447">
        <v>0</v>
      </c>
      <c r="AW447">
        <v>0</v>
      </c>
      <c r="AX447">
        <v>0</v>
      </c>
      <c r="AY447">
        <v>1</v>
      </c>
      <c r="AZ447">
        <f t="shared" si="143"/>
        <v>0</v>
      </c>
      <c r="BA447">
        <f t="shared" si="144"/>
        <v>0.82341546567487989</v>
      </c>
      <c r="BB447">
        <v>0</v>
      </c>
      <c r="BC447" t="s">
        <v>1173</v>
      </c>
      <c r="BD447">
        <v>0</v>
      </c>
      <c r="BE447">
        <v>0</v>
      </c>
      <c r="BF447">
        <v>6190</v>
      </c>
      <c r="BG447" t="b">
        <f t="shared" si="145"/>
        <v>0</v>
      </c>
      <c r="BH447">
        <v>0</v>
      </c>
      <c r="BI447">
        <v>0</v>
      </c>
      <c r="BJ447">
        <f t="shared" si="146"/>
        <v>0</v>
      </c>
      <c r="BK447">
        <f t="shared" si="147"/>
        <v>0</v>
      </c>
      <c r="BL447">
        <f t="shared" si="148"/>
        <v>0</v>
      </c>
      <c r="BM447">
        <f t="shared" si="149"/>
        <v>0</v>
      </c>
      <c r="BN447">
        <f t="shared" si="150"/>
        <v>0</v>
      </c>
      <c r="BO447">
        <f t="shared" si="151"/>
        <v>0</v>
      </c>
      <c r="BP447">
        <v>0</v>
      </c>
      <c r="BQ447">
        <f t="shared" si="152"/>
        <v>0</v>
      </c>
      <c r="BR447">
        <f t="shared" si="153"/>
        <v>0</v>
      </c>
      <c r="BS447">
        <v>0</v>
      </c>
      <c r="BT447">
        <v>0</v>
      </c>
      <c r="BU447" t="str">
        <f t="shared" si="134"/>
        <v>2020黑龙江省</v>
      </c>
      <c r="BV447">
        <v>1</v>
      </c>
      <c r="BW447">
        <v>0</v>
      </c>
    </row>
    <row r="448" spans="1:75" x14ac:dyDescent="0.3">
      <c r="A448">
        <v>2022</v>
      </c>
      <c r="B448" t="s">
        <v>747</v>
      </c>
      <c r="C448" t="s">
        <v>1175</v>
      </c>
      <c r="D448" t="s">
        <v>1190</v>
      </c>
      <c r="E448" t="s">
        <v>24</v>
      </c>
      <c r="F448">
        <v>230202022</v>
      </c>
      <c r="G448" t="s">
        <v>1191</v>
      </c>
      <c r="H448" t="s">
        <v>1172</v>
      </c>
      <c r="I448" t="s">
        <v>1192</v>
      </c>
      <c r="J448">
        <v>53.95</v>
      </c>
      <c r="K448">
        <v>1.7319914490189294</v>
      </c>
      <c r="L448" t="str">
        <f t="shared" si="135"/>
        <v>2023齐齐哈尔市</v>
      </c>
      <c r="M448">
        <v>56.07</v>
      </c>
      <c r="N448">
        <f t="shared" si="136"/>
        <v>1.7487305560984945</v>
      </c>
      <c r="O448">
        <v>0.2382</v>
      </c>
      <c r="P448">
        <v>6.1199154102579909</v>
      </c>
      <c r="Q448">
        <v>4.5224572751868326</v>
      </c>
      <c r="R448">
        <v>0.1124723751674666</v>
      </c>
      <c r="S448">
        <v>0.1714778723880275</v>
      </c>
      <c r="T448">
        <v>2.7101173651118158</v>
      </c>
      <c r="U448" t="s">
        <v>5369</v>
      </c>
      <c r="V448">
        <v>1</v>
      </c>
      <c r="W448" t="s">
        <v>747</v>
      </c>
      <c r="X448">
        <v>2021</v>
      </c>
      <c r="Y448" t="s">
        <v>4963</v>
      </c>
      <c r="Z448">
        <v>37.316666666666663</v>
      </c>
      <c r="AA448">
        <f t="shared" si="132"/>
        <v>1.5719028431953865</v>
      </c>
      <c r="AB448">
        <v>38.011029411764703</v>
      </c>
      <c r="AC448">
        <f t="shared" si="137"/>
        <v>1.5799096312920076</v>
      </c>
      <c r="AD448" t="s">
        <v>1176</v>
      </c>
      <c r="AE448">
        <v>46.94</v>
      </c>
      <c r="AF448">
        <f t="shared" si="138"/>
        <v>1.6715430852625737</v>
      </c>
      <c r="AG448">
        <v>53.441176470588232</v>
      </c>
      <c r="AH448">
        <f t="shared" si="139"/>
        <v>1.7278760102657791</v>
      </c>
      <c r="AI448">
        <f t="shared" si="140"/>
        <v>0.79498650759835243</v>
      </c>
      <c r="AJ448">
        <f t="shared" si="133"/>
        <v>-9.6233333333333348</v>
      </c>
      <c r="AK448">
        <f t="shared" si="141"/>
        <v>0.7112685745734727</v>
      </c>
      <c r="AL448">
        <f t="shared" si="142"/>
        <v>-15.430147058823529</v>
      </c>
      <c r="AM448">
        <v>56</v>
      </c>
      <c r="AN448">
        <v>0</v>
      </c>
      <c r="AO448">
        <v>1</v>
      </c>
      <c r="AP448">
        <v>1</v>
      </c>
      <c r="AQ448">
        <v>1.731991449018929</v>
      </c>
      <c r="AR448">
        <v>0</v>
      </c>
      <c r="AS448">
        <v>0</v>
      </c>
      <c r="AT448">
        <v>5353</v>
      </c>
      <c r="AU448">
        <v>3.7285972433834318</v>
      </c>
      <c r="AV448">
        <v>0</v>
      </c>
      <c r="AW448">
        <v>0</v>
      </c>
      <c r="AX448">
        <v>0</v>
      </c>
      <c r="AY448">
        <v>1</v>
      </c>
      <c r="AZ448">
        <f t="shared" si="143"/>
        <v>0</v>
      </c>
      <c r="BA448">
        <f t="shared" si="144"/>
        <v>0.79498650759835243</v>
      </c>
      <c r="BB448">
        <v>0</v>
      </c>
      <c r="BC448" t="s">
        <v>1176</v>
      </c>
      <c r="BD448">
        <v>0</v>
      </c>
      <c r="BE448">
        <v>0</v>
      </c>
      <c r="BF448">
        <v>6142</v>
      </c>
      <c r="BG448" t="b">
        <f t="shared" si="145"/>
        <v>0</v>
      </c>
      <c r="BH448">
        <v>0</v>
      </c>
      <c r="BI448">
        <v>0</v>
      </c>
      <c r="BJ448">
        <f t="shared" si="146"/>
        <v>0</v>
      </c>
      <c r="BK448">
        <f t="shared" si="147"/>
        <v>0</v>
      </c>
      <c r="BL448">
        <f t="shared" si="148"/>
        <v>0</v>
      </c>
      <c r="BM448">
        <f t="shared" si="149"/>
        <v>0</v>
      </c>
      <c r="BN448">
        <f t="shared" si="150"/>
        <v>0</v>
      </c>
      <c r="BO448">
        <f t="shared" si="151"/>
        <v>0</v>
      </c>
      <c r="BP448">
        <v>0</v>
      </c>
      <c r="BQ448">
        <f t="shared" si="152"/>
        <v>0</v>
      </c>
      <c r="BR448">
        <f t="shared" si="153"/>
        <v>0</v>
      </c>
      <c r="BS448">
        <v>0</v>
      </c>
      <c r="BT448">
        <v>0</v>
      </c>
      <c r="BU448" t="str">
        <f t="shared" si="134"/>
        <v>2021黑龙江省</v>
      </c>
      <c r="BV448">
        <v>0</v>
      </c>
      <c r="BW448">
        <v>0</v>
      </c>
    </row>
    <row r="449" spans="1:75" x14ac:dyDescent="0.3">
      <c r="A449">
        <v>2014</v>
      </c>
      <c r="B449" t="s">
        <v>747</v>
      </c>
      <c r="C449" t="s">
        <v>1193</v>
      </c>
      <c r="D449" t="s">
        <v>1816</v>
      </c>
      <c r="E449" t="s">
        <v>24</v>
      </c>
      <c r="F449">
        <v>230302013</v>
      </c>
      <c r="G449" t="s">
        <v>1817</v>
      </c>
      <c r="H449" t="s">
        <v>1196</v>
      </c>
      <c r="I449" t="s">
        <v>1818</v>
      </c>
      <c r="J449">
        <v>9.2592592592592595</v>
      </c>
      <c r="K449">
        <v>0.96657624451305035</v>
      </c>
      <c r="L449" t="str">
        <f t="shared" si="135"/>
        <v>2015鸡西市</v>
      </c>
      <c r="M449">
        <v>15.333333333333334</v>
      </c>
      <c r="N449">
        <f t="shared" si="136"/>
        <v>1.1856365769619117</v>
      </c>
      <c r="O449">
        <v>0.29749999999999999</v>
      </c>
      <c r="P449">
        <v>6.7126571081366144</v>
      </c>
      <c r="Q449">
        <v>4.4453083464235847</v>
      </c>
      <c r="R449">
        <v>0.1863695372126111</v>
      </c>
      <c r="S449">
        <v>0.5348566886519539</v>
      </c>
      <c r="T449">
        <v>2.263872676865224</v>
      </c>
      <c r="U449" t="s">
        <v>5017</v>
      </c>
      <c r="V449">
        <v>2</v>
      </c>
      <c r="W449" t="s">
        <v>751</v>
      </c>
      <c r="X449">
        <v>2013</v>
      </c>
      <c r="Y449" t="s">
        <v>5024</v>
      </c>
      <c r="Z449">
        <v>18</v>
      </c>
      <c r="AA449">
        <f t="shared" si="132"/>
        <v>1.255272505103306</v>
      </c>
      <c r="AB449">
        <v>3</v>
      </c>
      <c r="AC449">
        <f t="shared" si="137"/>
        <v>0.47712125471966244</v>
      </c>
      <c r="AD449" t="s">
        <v>5289</v>
      </c>
      <c r="AE449">
        <v>11</v>
      </c>
      <c r="AF449">
        <f t="shared" si="138"/>
        <v>1.0413926851582251</v>
      </c>
      <c r="AG449">
        <v>6</v>
      </c>
      <c r="AH449">
        <f t="shared" si="139"/>
        <v>0.77815125038364363</v>
      </c>
      <c r="AI449">
        <f t="shared" si="140"/>
        <v>1.6363636363636365</v>
      </c>
      <c r="AJ449">
        <f t="shared" si="133"/>
        <v>7</v>
      </c>
      <c r="AK449">
        <f t="shared" si="141"/>
        <v>0.5</v>
      </c>
      <c r="AL449">
        <f t="shared" si="142"/>
        <v>-3</v>
      </c>
      <c r="AM449">
        <v>56</v>
      </c>
      <c r="AN449">
        <v>1</v>
      </c>
      <c r="AO449">
        <v>1</v>
      </c>
      <c r="AP449">
        <v>2</v>
      </c>
      <c r="AQ449">
        <v>0.96657624451305035</v>
      </c>
      <c r="AR449">
        <v>0</v>
      </c>
      <c r="AS449">
        <v>0</v>
      </c>
      <c r="AT449">
        <v>3120</v>
      </c>
      <c r="AU449">
        <v>3.4941545940184429</v>
      </c>
      <c r="AV449">
        <v>0</v>
      </c>
      <c r="AW449">
        <v>0</v>
      </c>
      <c r="AX449">
        <v>1</v>
      </c>
      <c r="AY449">
        <v>0</v>
      </c>
      <c r="AZ449">
        <f t="shared" si="143"/>
        <v>1.6363636363636365</v>
      </c>
      <c r="BA449">
        <f t="shared" si="144"/>
        <v>0</v>
      </c>
      <c r="BB449">
        <v>0</v>
      </c>
      <c r="BC449" t="s">
        <v>5289</v>
      </c>
      <c r="BD449" t="e">
        <v>#N/A</v>
      </c>
      <c r="BE449" t="e">
        <v>#N/A</v>
      </c>
      <c r="BF449" t="e">
        <v>#N/A</v>
      </c>
      <c r="BG449" t="b">
        <f t="shared" si="145"/>
        <v>0</v>
      </c>
      <c r="BH449">
        <v>0</v>
      </c>
      <c r="BI449">
        <v>0</v>
      </c>
      <c r="BJ449">
        <f t="shared" si="146"/>
        <v>0</v>
      </c>
      <c r="BK449">
        <f t="shared" si="147"/>
        <v>0</v>
      </c>
      <c r="BL449">
        <f t="shared" si="148"/>
        <v>0</v>
      </c>
      <c r="BM449">
        <f t="shared" si="149"/>
        <v>0</v>
      </c>
      <c r="BN449">
        <f t="shared" si="150"/>
        <v>0</v>
      </c>
      <c r="BO449">
        <f t="shared" si="151"/>
        <v>0</v>
      </c>
      <c r="BP449">
        <v>0</v>
      </c>
      <c r="BQ449">
        <f t="shared" si="152"/>
        <v>0</v>
      </c>
      <c r="BR449">
        <f t="shared" si="153"/>
        <v>0</v>
      </c>
      <c r="BS449">
        <v>2</v>
      </c>
      <c r="BT449">
        <v>0</v>
      </c>
      <c r="BU449" t="str">
        <f t="shared" si="134"/>
        <v>2013黑龙江省</v>
      </c>
      <c r="BV449">
        <v>2</v>
      </c>
      <c r="BW449">
        <v>0</v>
      </c>
    </row>
    <row r="450" spans="1:75" x14ac:dyDescent="0.3">
      <c r="A450">
        <v>2016</v>
      </c>
      <c r="B450" t="s">
        <v>747</v>
      </c>
      <c r="C450" t="s">
        <v>1193</v>
      </c>
      <c r="D450" t="s">
        <v>1819</v>
      </c>
      <c r="E450" t="s">
        <v>24</v>
      </c>
      <c r="F450">
        <v>230302015</v>
      </c>
      <c r="G450" t="s">
        <v>1820</v>
      </c>
      <c r="H450" t="s">
        <v>1196</v>
      </c>
      <c r="I450" t="s">
        <v>1822</v>
      </c>
      <c r="J450">
        <v>35.846153846153847</v>
      </c>
      <c r="K450">
        <v>1.5544425643831634</v>
      </c>
      <c r="L450" t="str">
        <f t="shared" si="135"/>
        <v>2017鸡西市</v>
      </c>
      <c r="M450">
        <v>40.522388059701491</v>
      </c>
      <c r="N450">
        <f t="shared" si="136"/>
        <v>1.6076950312240392</v>
      </c>
      <c r="O450">
        <v>0.2426999999807091</v>
      </c>
      <c r="P450">
        <v>6.7146476508963602</v>
      </c>
      <c r="Q450">
        <v>4.4570791480603278</v>
      </c>
      <c r="R450">
        <v>0.12663810322624169</v>
      </c>
      <c r="S450">
        <v>0.2113593770176371</v>
      </c>
      <c r="T450">
        <v>2.257678574869185</v>
      </c>
      <c r="U450" t="s">
        <v>5100</v>
      </c>
      <c r="V450">
        <v>1</v>
      </c>
      <c r="W450" t="s">
        <v>747</v>
      </c>
      <c r="X450">
        <v>2014</v>
      </c>
      <c r="Y450" t="s">
        <v>5017</v>
      </c>
      <c r="Z450">
        <v>19.185185185185183</v>
      </c>
      <c r="AA450">
        <f t="shared" ref="AA450:AA513" si="154">LOG10(Z450)</f>
        <v>1.2829659955862456</v>
      </c>
      <c r="AB450">
        <v>13.507575757575756</v>
      </c>
      <c r="AC450">
        <f t="shared" si="137"/>
        <v>1.1305774119695047</v>
      </c>
      <c r="AD450" t="s">
        <v>1818</v>
      </c>
      <c r="AE450">
        <v>9.2592592592592595</v>
      </c>
      <c r="AF450">
        <f t="shared" si="138"/>
        <v>0.96657624451305035</v>
      </c>
      <c r="AG450">
        <v>3.6363636363636362</v>
      </c>
      <c r="AH450">
        <f t="shared" si="139"/>
        <v>0.56066730616973737</v>
      </c>
      <c r="AI450">
        <f t="shared" si="140"/>
        <v>2.0719999999999996</v>
      </c>
      <c r="AJ450">
        <f t="shared" ref="AJ450:AJ513" si="155">Z450-AE450</f>
        <v>9.9259259259259238</v>
      </c>
      <c r="AK450">
        <f t="shared" si="141"/>
        <v>3.7145833333333331</v>
      </c>
      <c r="AL450">
        <f t="shared" si="142"/>
        <v>9.8712121212121193</v>
      </c>
      <c r="AM450">
        <v>53</v>
      </c>
      <c r="AN450">
        <v>1</v>
      </c>
      <c r="AO450">
        <v>1</v>
      </c>
      <c r="AP450">
        <v>2</v>
      </c>
      <c r="AQ450">
        <v>1.554442564383163</v>
      </c>
      <c r="AR450">
        <v>1</v>
      </c>
      <c r="AS450">
        <v>1</v>
      </c>
      <c r="AT450">
        <v>3532</v>
      </c>
      <c r="AU450">
        <v>3.5480206949055311</v>
      </c>
      <c r="AV450">
        <v>0</v>
      </c>
      <c r="AW450">
        <v>0</v>
      </c>
      <c r="AX450">
        <v>1</v>
      </c>
      <c r="AY450">
        <v>0</v>
      </c>
      <c r="AZ450">
        <f t="shared" si="143"/>
        <v>2.0719999999999996</v>
      </c>
      <c r="BA450">
        <f t="shared" si="144"/>
        <v>0</v>
      </c>
      <c r="BB450">
        <v>0</v>
      </c>
      <c r="BC450" t="s">
        <v>1821</v>
      </c>
      <c r="BD450">
        <v>0</v>
      </c>
      <c r="BE450">
        <v>0</v>
      </c>
      <c r="BF450">
        <v>3248</v>
      </c>
      <c r="BG450" t="b">
        <f t="shared" si="145"/>
        <v>0</v>
      </c>
      <c r="BH450">
        <v>0</v>
      </c>
      <c r="BI450">
        <v>0</v>
      </c>
      <c r="BJ450">
        <f t="shared" si="146"/>
        <v>0</v>
      </c>
      <c r="BK450">
        <f t="shared" si="147"/>
        <v>0</v>
      </c>
      <c r="BL450">
        <f t="shared" si="148"/>
        <v>0</v>
      </c>
      <c r="BM450">
        <f t="shared" si="149"/>
        <v>0</v>
      </c>
      <c r="BN450">
        <f t="shared" si="150"/>
        <v>0</v>
      </c>
      <c r="BO450">
        <f t="shared" si="151"/>
        <v>0</v>
      </c>
      <c r="BP450">
        <v>0</v>
      </c>
      <c r="BQ450">
        <f t="shared" si="152"/>
        <v>0</v>
      </c>
      <c r="BR450">
        <f t="shared" si="153"/>
        <v>0</v>
      </c>
      <c r="BS450">
        <v>2</v>
      </c>
      <c r="BT450">
        <v>0</v>
      </c>
      <c r="BU450" t="str">
        <f t="shared" ref="BU450:BU513" si="156">A450-1&amp;B450</f>
        <v>2015黑龙江省</v>
      </c>
      <c r="BV450">
        <v>2</v>
      </c>
      <c r="BW450">
        <v>0</v>
      </c>
    </row>
    <row r="451" spans="1:75" x14ac:dyDescent="0.3">
      <c r="A451">
        <v>2017</v>
      </c>
      <c r="B451" t="s">
        <v>747</v>
      </c>
      <c r="C451" t="s">
        <v>1193</v>
      </c>
      <c r="D451" t="s">
        <v>1819</v>
      </c>
      <c r="E451" t="s">
        <v>24</v>
      </c>
      <c r="F451">
        <v>230302015</v>
      </c>
      <c r="G451" t="s">
        <v>1820</v>
      </c>
      <c r="H451" t="s">
        <v>1196</v>
      </c>
      <c r="I451" t="s">
        <v>1823</v>
      </c>
      <c r="J451">
        <v>40.522388059701491</v>
      </c>
      <c r="K451">
        <v>1.6076950312240392</v>
      </c>
      <c r="L451" t="str">
        <f t="shared" ref="L451:L514" si="157">A451+1&amp;H451</f>
        <v>2018鸡西市</v>
      </c>
      <c r="M451">
        <v>28.493150684931507</v>
      </c>
      <c r="N451">
        <f t="shared" ref="N451:N514" si="158">LOG10(M451)</f>
        <v>1.4547404748423056</v>
      </c>
      <c r="O451">
        <v>0.24378429391723769</v>
      </c>
      <c r="P451">
        <v>6.718053046085946</v>
      </c>
      <c r="Q451">
        <v>4.4678891592611194</v>
      </c>
      <c r="R451">
        <v>0.1029104676654458</v>
      </c>
      <c r="S451">
        <v>0.20550109180484991</v>
      </c>
      <c r="T451">
        <v>2.243038048686294</v>
      </c>
      <c r="U451" t="s">
        <v>5371</v>
      </c>
      <c r="V451">
        <v>1</v>
      </c>
      <c r="W451" t="s">
        <v>747</v>
      </c>
      <c r="X451">
        <v>2014</v>
      </c>
      <c r="Y451" t="s">
        <v>5017</v>
      </c>
      <c r="Z451">
        <v>19.185185185185183</v>
      </c>
      <c r="AA451">
        <f t="shared" si="154"/>
        <v>1.2829659955862456</v>
      </c>
      <c r="AB451">
        <v>13.507575757575756</v>
      </c>
      <c r="AC451">
        <f t="shared" ref="AC451:AC514" si="159">LOG10(AB451)</f>
        <v>1.1305774119695047</v>
      </c>
      <c r="AD451" t="s">
        <v>1818</v>
      </c>
      <c r="AE451">
        <v>9.2592592592592595</v>
      </c>
      <c r="AF451">
        <f t="shared" ref="AF451:AF514" si="160">LOG10(AE451)</f>
        <v>0.96657624451305035</v>
      </c>
      <c r="AG451">
        <v>3.6363636363636362</v>
      </c>
      <c r="AH451">
        <f t="shared" ref="AH451:AH514" si="161">LOG10(AG451)</f>
        <v>0.56066730616973737</v>
      </c>
      <c r="AI451">
        <f t="shared" ref="AI451:AI514" si="162">Z451/AE451</f>
        <v>2.0719999999999996</v>
      </c>
      <c r="AJ451">
        <f t="shared" si="155"/>
        <v>9.9259259259259238</v>
      </c>
      <c r="AK451">
        <f t="shared" ref="AK451:AK514" si="163">AB451/AG451</f>
        <v>3.7145833333333331</v>
      </c>
      <c r="AL451">
        <f t="shared" ref="AL451:AL514" si="164">AB451-AG451</f>
        <v>9.8712121212121193</v>
      </c>
      <c r="AM451">
        <v>54</v>
      </c>
      <c r="AN451">
        <v>1</v>
      </c>
      <c r="AO451">
        <v>1</v>
      </c>
      <c r="AP451">
        <v>3</v>
      </c>
      <c r="AQ451">
        <v>1.607695031224039</v>
      </c>
      <c r="AR451">
        <v>1</v>
      </c>
      <c r="AS451">
        <v>1</v>
      </c>
      <c r="AT451">
        <v>4775</v>
      </c>
      <c r="AU451">
        <v>3.6789733759197651</v>
      </c>
      <c r="AV451">
        <v>0</v>
      </c>
      <c r="AW451">
        <v>0</v>
      </c>
      <c r="AX451">
        <v>1</v>
      </c>
      <c r="AY451">
        <v>0</v>
      </c>
      <c r="AZ451">
        <f t="shared" ref="AZ451:AZ514" si="165">IF(AI451&gt;1,AI451,0)</f>
        <v>2.0719999999999996</v>
      </c>
      <c r="BA451">
        <f t="shared" ref="BA451:BA514" si="166">IF(AI451&lt;1,AI451,0)</f>
        <v>0</v>
      </c>
      <c r="BB451">
        <v>0</v>
      </c>
      <c r="BC451" t="s">
        <v>1822</v>
      </c>
      <c r="BD451">
        <v>1</v>
      </c>
      <c r="BE451">
        <v>1</v>
      </c>
      <c r="BF451">
        <v>3532</v>
      </c>
      <c r="BG451" t="b">
        <f t="shared" ref="BG451:BG514" si="167">IF(AM451&gt;=57,TRUE,FALSE)</f>
        <v>0</v>
      </c>
      <c r="BH451">
        <v>0</v>
      </c>
      <c r="BI451">
        <v>0</v>
      </c>
      <c r="BJ451">
        <f t="shared" ref="BJ451:BJ514" si="168">BI451+AV451</f>
        <v>0</v>
      </c>
      <c r="BK451">
        <f t="shared" ref="BK451:BK514" si="169">AW451+BH451</f>
        <v>0</v>
      </c>
      <c r="BL451">
        <f t="shared" ref="BL451:BL514" si="170">IF(BH451=0,0,1)</f>
        <v>0</v>
      </c>
      <c r="BM451">
        <f t="shared" ref="BM451:BM514" si="171">IF(BI451=0,0,1)</f>
        <v>0</v>
      </c>
      <c r="BN451">
        <f t="shared" ref="BN451:BN514" si="172">IF(BJ451=0,0,1)</f>
        <v>0</v>
      </c>
      <c r="BO451">
        <f t="shared" ref="BO451:BO514" si="173">IF(BK451=0,0,1)</f>
        <v>0</v>
      </c>
      <c r="BP451">
        <v>0</v>
      </c>
      <c r="BQ451">
        <f t="shared" ref="BQ451:BQ514" si="174">BB451+BP451</f>
        <v>0</v>
      </c>
      <c r="BR451">
        <f t="shared" ref="BR451:BR514" si="175">IF(BQ451=0,0,1)</f>
        <v>0</v>
      </c>
      <c r="BS451">
        <v>2</v>
      </c>
      <c r="BT451">
        <v>0</v>
      </c>
      <c r="BU451" t="str">
        <f t="shared" si="156"/>
        <v>2016黑龙江省</v>
      </c>
      <c r="BV451">
        <v>2</v>
      </c>
      <c r="BW451">
        <v>0</v>
      </c>
    </row>
    <row r="452" spans="1:75" x14ac:dyDescent="0.3">
      <c r="A452">
        <v>2018</v>
      </c>
      <c r="B452" t="s">
        <v>747</v>
      </c>
      <c r="C452" t="s">
        <v>1193</v>
      </c>
      <c r="D452" t="s">
        <v>1819</v>
      </c>
      <c r="E452" t="s">
        <v>24</v>
      </c>
      <c r="F452">
        <v>230302015</v>
      </c>
      <c r="G452" t="s">
        <v>1820</v>
      </c>
      <c r="H452" t="s">
        <v>1196</v>
      </c>
      <c r="I452" t="s">
        <v>1824</v>
      </c>
      <c r="J452">
        <v>28.493150684931511</v>
      </c>
      <c r="K452">
        <v>1.4547404748423056</v>
      </c>
      <c r="L452" t="str">
        <f t="shared" si="157"/>
        <v>2019鸡西市</v>
      </c>
      <c r="M452">
        <v>41.275362318840578</v>
      </c>
      <c r="N452">
        <f t="shared" si="158"/>
        <v>1.6156908942275634</v>
      </c>
      <c r="O452">
        <v>0.24090000003737069</v>
      </c>
      <c r="P452">
        <v>6.7284984145270874</v>
      </c>
      <c r="Q452">
        <v>4.4883250503577186</v>
      </c>
      <c r="R452">
        <v>0.102219479826857</v>
      </c>
      <c r="S452">
        <v>0.21175474716906251</v>
      </c>
      <c r="T452">
        <v>2.238046103128795</v>
      </c>
      <c r="U452" t="s">
        <v>5372</v>
      </c>
      <c r="V452">
        <v>1</v>
      </c>
      <c r="W452" t="s">
        <v>747</v>
      </c>
      <c r="X452">
        <v>2014</v>
      </c>
      <c r="Y452" t="s">
        <v>5017</v>
      </c>
      <c r="Z452">
        <v>19.185185185185183</v>
      </c>
      <c r="AA452">
        <f t="shared" si="154"/>
        <v>1.2829659955862456</v>
      </c>
      <c r="AB452">
        <v>13.507575757575756</v>
      </c>
      <c r="AC452">
        <f t="shared" si="159"/>
        <v>1.1305774119695047</v>
      </c>
      <c r="AD452" t="s">
        <v>1818</v>
      </c>
      <c r="AE452">
        <v>9.2592592592592595</v>
      </c>
      <c r="AF452">
        <f t="shared" si="160"/>
        <v>0.96657624451305035</v>
      </c>
      <c r="AG452">
        <v>3.6363636363636362</v>
      </c>
      <c r="AH452">
        <f t="shared" si="161"/>
        <v>0.56066730616973737</v>
      </c>
      <c r="AI452">
        <f t="shared" si="162"/>
        <v>2.0719999999999996</v>
      </c>
      <c r="AJ452">
        <f t="shared" si="155"/>
        <v>9.9259259259259238</v>
      </c>
      <c r="AK452">
        <f t="shared" si="163"/>
        <v>3.7145833333333331</v>
      </c>
      <c r="AL452">
        <f t="shared" si="164"/>
        <v>9.8712121212121193</v>
      </c>
      <c r="AM452">
        <v>55</v>
      </c>
      <c r="AN452">
        <v>1</v>
      </c>
      <c r="AO452">
        <v>1</v>
      </c>
      <c r="AP452">
        <v>4</v>
      </c>
      <c r="AQ452">
        <v>1.4547404748423061</v>
      </c>
      <c r="AR452">
        <v>0</v>
      </c>
      <c r="AS452">
        <v>0</v>
      </c>
      <c r="AT452">
        <v>4948</v>
      </c>
      <c r="AU452">
        <v>3.6944296909570831</v>
      </c>
      <c r="AV452">
        <v>0</v>
      </c>
      <c r="AW452">
        <v>0</v>
      </c>
      <c r="AX452">
        <v>1</v>
      </c>
      <c r="AY452">
        <v>0</v>
      </c>
      <c r="AZ452">
        <f t="shared" si="165"/>
        <v>2.0719999999999996</v>
      </c>
      <c r="BA452">
        <f t="shared" si="166"/>
        <v>0</v>
      </c>
      <c r="BB452">
        <v>0</v>
      </c>
      <c r="BC452" t="s">
        <v>1823</v>
      </c>
      <c r="BD452">
        <v>1</v>
      </c>
      <c r="BE452">
        <v>1</v>
      </c>
      <c r="BF452">
        <v>4775</v>
      </c>
      <c r="BG452" t="b">
        <f t="shared" si="167"/>
        <v>0</v>
      </c>
      <c r="BH452">
        <v>0</v>
      </c>
      <c r="BI452">
        <v>0</v>
      </c>
      <c r="BJ452">
        <f t="shared" si="168"/>
        <v>0</v>
      </c>
      <c r="BK452">
        <f t="shared" si="169"/>
        <v>0</v>
      </c>
      <c r="BL452">
        <f t="shared" si="170"/>
        <v>0</v>
      </c>
      <c r="BM452">
        <f t="shared" si="171"/>
        <v>0</v>
      </c>
      <c r="BN452">
        <f t="shared" si="172"/>
        <v>0</v>
      </c>
      <c r="BO452">
        <f t="shared" si="173"/>
        <v>0</v>
      </c>
      <c r="BP452">
        <v>0</v>
      </c>
      <c r="BQ452">
        <f t="shared" si="174"/>
        <v>0</v>
      </c>
      <c r="BR452">
        <f t="shared" si="175"/>
        <v>0</v>
      </c>
      <c r="BS452">
        <v>0</v>
      </c>
      <c r="BT452">
        <v>0</v>
      </c>
      <c r="BU452" t="str">
        <f t="shared" si="156"/>
        <v>2017黑龙江省</v>
      </c>
      <c r="BV452">
        <v>2</v>
      </c>
      <c r="BW452">
        <v>0</v>
      </c>
    </row>
    <row r="453" spans="1:75" x14ac:dyDescent="0.3">
      <c r="A453">
        <v>2015</v>
      </c>
      <c r="B453" t="s">
        <v>747</v>
      </c>
      <c r="C453" t="s">
        <v>1193</v>
      </c>
      <c r="D453" t="s">
        <v>1819</v>
      </c>
      <c r="E453" t="s">
        <v>24</v>
      </c>
      <c r="F453">
        <v>230302015</v>
      </c>
      <c r="G453" t="s">
        <v>1820</v>
      </c>
      <c r="H453" t="s">
        <v>1196</v>
      </c>
      <c r="I453" t="s">
        <v>1821</v>
      </c>
      <c r="J453">
        <v>15.33333333333333</v>
      </c>
      <c r="K453">
        <v>1.1856365769619115</v>
      </c>
      <c r="L453" t="str">
        <f t="shared" si="157"/>
        <v>2016鸡西市</v>
      </c>
      <c r="M453">
        <v>35.846153846153847</v>
      </c>
      <c r="N453">
        <f t="shared" si="158"/>
        <v>1.5544425643831634</v>
      </c>
      <c r="O453">
        <v>0.25960000003885858</v>
      </c>
      <c r="P453">
        <v>6.7115430301878556</v>
      </c>
      <c r="Q453">
        <v>4.4505877875255599</v>
      </c>
      <c r="R453">
        <v>0.2077798174461517</v>
      </c>
      <c r="S453">
        <v>0.43882794585633261</v>
      </c>
      <c r="T453">
        <v>2.259354927308034</v>
      </c>
      <c r="U453" t="s">
        <v>5150</v>
      </c>
      <c r="V453">
        <v>1</v>
      </c>
      <c r="W453" t="s">
        <v>747</v>
      </c>
      <c r="X453">
        <v>2014</v>
      </c>
      <c r="Y453" t="s">
        <v>5017</v>
      </c>
      <c r="Z453">
        <v>19.185185185185183</v>
      </c>
      <c r="AA453">
        <f t="shared" si="154"/>
        <v>1.2829659955862456</v>
      </c>
      <c r="AB453">
        <v>13.507575757575756</v>
      </c>
      <c r="AC453">
        <f t="shared" si="159"/>
        <v>1.1305774119695047</v>
      </c>
      <c r="AD453" t="s">
        <v>1818</v>
      </c>
      <c r="AE453">
        <v>9.2592592592592595</v>
      </c>
      <c r="AF453">
        <f t="shared" si="160"/>
        <v>0.96657624451305035</v>
      </c>
      <c r="AG453">
        <v>3.6363636363636362</v>
      </c>
      <c r="AH453">
        <f t="shared" si="161"/>
        <v>0.56066730616973737</v>
      </c>
      <c r="AI453">
        <f t="shared" si="162"/>
        <v>2.0719999999999996</v>
      </c>
      <c r="AJ453">
        <f t="shared" si="155"/>
        <v>9.9259259259259238</v>
      </c>
      <c r="AK453">
        <f t="shared" si="163"/>
        <v>3.7145833333333331</v>
      </c>
      <c r="AL453">
        <f t="shared" si="164"/>
        <v>9.8712121212121193</v>
      </c>
      <c r="AM453">
        <v>52</v>
      </c>
      <c r="AN453">
        <v>1</v>
      </c>
      <c r="AO453">
        <v>1</v>
      </c>
      <c r="AP453">
        <v>1</v>
      </c>
      <c r="AQ453">
        <v>1.185636576961911</v>
      </c>
      <c r="AR453">
        <v>0</v>
      </c>
      <c r="AS453">
        <v>0</v>
      </c>
      <c r="AT453">
        <v>3248</v>
      </c>
      <c r="AU453">
        <v>3.5116160205691376</v>
      </c>
      <c r="AV453">
        <v>0</v>
      </c>
      <c r="AW453">
        <v>0</v>
      </c>
      <c r="AX453">
        <v>1</v>
      </c>
      <c r="AY453">
        <v>0</v>
      </c>
      <c r="AZ453">
        <f t="shared" si="165"/>
        <v>2.0719999999999996</v>
      </c>
      <c r="BA453">
        <f t="shared" si="166"/>
        <v>0</v>
      </c>
      <c r="BB453">
        <v>0</v>
      </c>
      <c r="BC453" t="s">
        <v>1818</v>
      </c>
      <c r="BD453">
        <v>0</v>
      </c>
      <c r="BE453">
        <v>0</v>
      </c>
      <c r="BF453">
        <v>3120</v>
      </c>
      <c r="BG453" t="b">
        <f t="shared" si="167"/>
        <v>0</v>
      </c>
      <c r="BH453">
        <v>0</v>
      </c>
      <c r="BI453">
        <v>0</v>
      </c>
      <c r="BJ453">
        <f t="shared" si="168"/>
        <v>0</v>
      </c>
      <c r="BK453">
        <f t="shared" si="169"/>
        <v>0</v>
      </c>
      <c r="BL453">
        <f t="shared" si="170"/>
        <v>0</v>
      </c>
      <c r="BM453">
        <f t="shared" si="171"/>
        <v>0</v>
      </c>
      <c r="BN453">
        <f t="shared" si="172"/>
        <v>0</v>
      </c>
      <c r="BO453">
        <f t="shared" si="173"/>
        <v>0</v>
      </c>
      <c r="BP453">
        <v>0</v>
      </c>
      <c r="BQ453">
        <f t="shared" si="174"/>
        <v>0</v>
      </c>
      <c r="BR453">
        <f t="shared" si="175"/>
        <v>0</v>
      </c>
      <c r="BS453">
        <v>2</v>
      </c>
      <c r="BT453">
        <v>0</v>
      </c>
      <c r="BU453" t="str">
        <f t="shared" si="156"/>
        <v>2014黑龙江省</v>
      </c>
      <c r="BV453">
        <v>2</v>
      </c>
      <c r="BW453">
        <v>0</v>
      </c>
    </row>
    <row r="454" spans="1:75" x14ac:dyDescent="0.3">
      <c r="A454">
        <v>2019</v>
      </c>
      <c r="B454" t="s">
        <v>747</v>
      </c>
      <c r="C454" t="s">
        <v>1193</v>
      </c>
      <c r="D454" t="s">
        <v>1825</v>
      </c>
      <c r="E454" t="s">
        <v>24</v>
      </c>
      <c r="F454">
        <v>230302019</v>
      </c>
      <c r="G454" t="s">
        <v>1826</v>
      </c>
      <c r="H454" t="s">
        <v>1196</v>
      </c>
      <c r="I454" t="s">
        <v>1316</v>
      </c>
      <c r="J454">
        <v>41.275362318840578</v>
      </c>
      <c r="K454">
        <v>1.6156908942275634</v>
      </c>
      <c r="L454" t="str">
        <f t="shared" si="157"/>
        <v>2020鸡西市</v>
      </c>
      <c r="M454">
        <v>46.02</v>
      </c>
      <c r="N454">
        <f t="shared" si="158"/>
        <v>1.6629466143326246</v>
      </c>
      <c r="O454">
        <v>0.2215</v>
      </c>
      <c r="P454">
        <v>6.7419390777291994</v>
      </c>
      <c r="Q454">
        <v>4.5089066172559544</v>
      </c>
      <c r="R454">
        <v>0.10752499743483029</v>
      </c>
      <c r="S454">
        <v>0.19178534659766261</v>
      </c>
      <c r="T454">
        <v>2.227886704613673</v>
      </c>
      <c r="U454" t="s">
        <v>4988</v>
      </c>
      <c r="V454">
        <v>2</v>
      </c>
      <c r="W454" t="s">
        <v>756</v>
      </c>
      <c r="X454">
        <v>2018</v>
      </c>
      <c r="Y454" t="s">
        <v>1827</v>
      </c>
      <c r="Z454">
        <v>40.753424657534246</v>
      </c>
      <c r="AA454">
        <f t="shared" si="154"/>
        <v>1.6101641099441124</v>
      </c>
      <c r="AB454">
        <v>41.176470588235297</v>
      </c>
      <c r="AC454">
        <f t="shared" si="159"/>
        <v>1.614649118635983</v>
      </c>
      <c r="AD454" t="s">
        <v>1824</v>
      </c>
      <c r="AE454">
        <v>28.493150684931507</v>
      </c>
      <c r="AF454">
        <f t="shared" si="160"/>
        <v>1.4547404748423056</v>
      </c>
      <c r="AG454">
        <v>44.705882352941181</v>
      </c>
      <c r="AH454">
        <f t="shared" si="161"/>
        <v>1.6503646709025175</v>
      </c>
      <c r="AI454">
        <f t="shared" si="162"/>
        <v>1.4302884615384615</v>
      </c>
      <c r="AJ454">
        <f t="shared" si="155"/>
        <v>12.260273972602739</v>
      </c>
      <c r="AK454">
        <f t="shared" si="163"/>
        <v>0.92105263157894735</v>
      </c>
      <c r="AL454">
        <f t="shared" si="164"/>
        <v>-3.529411764705884</v>
      </c>
      <c r="AM454">
        <v>52</v>
      </c>
      <c r="AN454">
        <v>1</v>
      </c>
      <c r="AO454">
        <v>1</v>
      </c>
      <c r="AP454">
        <v>1</v>
      </c>
      <c r="AQ454">
        <v>1.615690894227563</v>
      </c>
      <c r="AR454">
        <v>0</v>
      </c>
      <c r="AS454">
        <v>0</v>
      </c>
      <c r="AT454">
        <v>3683</v>
      </c>
      <c r="AU454">
        <v>3.5662017188549129</v>
      </c>
      <c r="AV454">
        <v>0</v>
      </c>
      <c r="AW454">
        <v>0</v>
      </c>
      <c r="AX454">
        <v>1</v>
      </c>
      <c r="AY454">
        <v>0</v>
      </c>
      <c r="AZ454">
        <f t="shared" si="165"/>
        <v>1.4302884615384615</v>
      </c>
      <c r="BA454">
        <f t="shared" si="166"/>
        <v>0</v>
      </c>
      <c r="BB454">
        <v>0</v>
      </c>
      <c r="BC454" t="s">
        <v>1824</v>
      </c>
      <c r="BD454">
        <v>0</v>
      </c>
      <c r="BE454">
        <v>0</v>
      </c>
      <c r="BF454">
        <v>4948</v>
      </c>
      <c r="BG454" t="b">
        <f t="shared" si="167"/>
        <v>0</v>
      </c>
      <c r="BH454">
        <v>0</v>
      </c>
      <c r="BI454">
        <v>0</v>
      </c>
      <c r="BJ454">
        <f t="shared" si="168"/>
        <v>0</v>
      </c>
      <c r="BK454">
        <f t="shared" si="169"/>
        <v>0</v>
      </c>
      <c r="BL454">
        <f t="shared" si="170"/>
        <v>0</v>
      </c>
      <c r="BM454">
        <f t="shared" si="171"/>
        <v>0</v>
      </c>
      <c r="BN454">
        <f t="shared" si="172"/>
        <v>0</v>
      </c>
      <c r="BO454">
        <f t="shared" si="173"/>
        <v>0</v>
      </c>
      <c r="BP454">
        <v>0</v>
      </c>
      <c r="BQ454">
        <f t="shared" si="174"/>
        <v>0</v>
      </c>
      <c r="BR454">
        <f t="shared" si="175"/>
        <v>0</v>
      </c>
      <c r="BS454">
        <v>1</v>
      </c>
      <c r="BT454">
        <v>0</v>
      </c>
      <c r="BU454" t="str">
        <f t="shared" si="156"/>
        <v>2018黑龙江省</v>
      </c>
      <c r="BV454">
        <v>0</v>
      </c>
      <c r="BW454">
        <v>0</v>
      </c>
    </row>
    <row r="455" spans="1:75" x14ac:dyDescent="0.3">
      <c r="A455">
        <v>2020</v>
      </c>
      <c r="B455" t="s">
        <v>747</v>
      </c>
      <c r="C455" t="s">
        <v>1193</v>
      </c>
      <c r="D455" t="s">
        <v>1825</v>
      </c>
      <c r="E455" t="s">
        <v>24</v>
      </c>
      <c r="F455">
        <v>230302019</v>
      </c>
      <c r="G455" t="s">
        <v>1826</v>
      </c>
      <c r="H455" t="s">
        <v>1196</v>
      </c>
      <c r="I455" t="s">
        <v>1199</v>
      </c>
      <c r="J455">
        <v>46.02</v>
      </c>
      <c r="K455">
        <v>1.6629466143326246</v>
      </c>
      <c r="L455" t="str">
        <f t="shared" si="157"/>
        <v>2021鸡西市</v>
      </c>
      <c r="M455">
        <v>27.04</v>
      </c>
      <c r="N455">
        <f t="shared" si="158"/>
        <v>1.4320066872695982</v>
      </c>
      <c r="O455">
        <v>0.23250000000000001</v>
      </c>
      <c r="P455">
        <v>6.7573960287930239</v>
      </c>
      <c r="Q455">
        <v>4.5318747110147326</v>
      </c>
      <c r="R455">
        <v>8.9799123457948174E-2</v>
      </c>
      <c r="S455">
        <v>0.15630691416890569</v>
      </c>
      <c r="T455">
        <v>2.2227164711475829</v>
      </c>
      <c r="U455" t="s">
        <v>5023</v>
      </c>
      <c r="V455">
        <v>2</v>
      </c>
      <c r="W455" t="s">
        <v>756</v>
      </c>
      <c r="X455">
        <v>2018</v>
      </c>
      <c r="Y455" t="s">
        <v>1827</v>
      </c>
      <c r="Z455">
        <v>40.753424657534246</v>
      </c>
      <c r="AA455">
        <f t="shared" si="154"/>
        <v>1.6101641099441124</v>
      </c>
      <c r="AB455">
        <v>41.176470588235297</v>
      </c>
      <c r="AC455">
        <f t="shared" si="159"/>
        <v>1.614649118635983</v>
      </c>
      <c r="AD455" t="s">
        <v>1824</v>
      </c>
      <c r="AE455">
        <v>28.493150684931507</v>
      </c>
      <c r="AF455">
        <f t="shared" si="160"/>
        <v>1.4547404748423056</v>
      </c>
      <c r="AG455">
        <v>44.705882352941181</v>
      </c>
      <c r="AH455">
        <f t="shared" si="161"/>
        <v>1.6503646709025175</v>
      </c>
      <c r="AI455">
        <f t="shared" si="162"/>
        <v>1.4302884615384615</v>
      </c>
      <c r="AJ455">
        <f t="shared" si="155"/>
        <v>12.260273972602739</v>
      </c>
      <c r="AK455">
        <f t="shared" si="163"/>
        <v>0.92105263157894735</v>
      </c>
      <c r="AL455">
        <f t="shared" si="164"/>
        <v>-3.529411764705884</v>
      </c>
      <c r="AM455">
        <v>53</v>
      </c>
      <c r="AN455">
        <v>1</v>
      </c>
      <c r="AO455">
        <v>1</v>
      </c>
      <c r="AP455">
        <v>2</v>
      </c>
      <c r="AQ455">
        <v>1.662946614332625</v>
      </c>
      <c r="AR455">
        <v>1</v>
      </c>
      <c r="AS455">
        <v>1</v>
      </c>
      <c r="AT455">
        <v>3843</v>
      </c>
      <c r="AU455">
        <v>3.5846703844643488</v>
      </c>
      <c r="AV455">
        <v>0</v>
      </c>
      <c r="AW455">
        <v>0</v>
      </c>
      <c r="AX455">
        <v>1</v>
      </c>
      <c r="AY455">
        <v>0</v>
      </c>
      <c r="AZ455">
        <f t="shared" si="165"/>
        <v>1.4302884615384615</v>
      </c>
      <c r="BA455">
        <f t="shared" si="166"/>
        <v>0</v>
      </c>
      <c r="BB455">
        <v>0</v>
      </c>
      <c r="BC455" t="s">
        <v>1316</v>
      </c>
      <c r="BD455">
        <v>0</v>
      </c>
      <c r="BE455">
        <v>0</v>
      </c>
      <c r="BF455">
        <v>3683</v>
      </c>
      <c r="BG455" t="b">
        <f t="shared" si="167"/>
        <v>0</v>
      </c>
      <c r="BH455">
        <v>0</v>
      </c>
      <c r="BI455">
        <v>0</v>
      </c>
      <c r="BJ455">
        <f t="shared" si="168"/>
        <v>0</v>
      </c>
      <c r="BK455">
        <f t="shared" si="169"/>
        <v>0</v>
      </c>
      <c r="BL455">
        <f t="shared" si="170"/>
        <v>0</v>
      </c>
      <c r="BM455">
        <f t="shared" si="171"/>
        <v>0</v>
      </c>
      <c r="BN455">
        <f t="shared" si="172"/>
        <v>0</v>
      </c>
      <c r="BO455">
        <f t="shared" si="173"/>
        <v>0</v>
      </c>
      <c r="BP455">
        <v>0</v>
      </c>
      <c r="BQ455">
        <f t="shared" si="174"/>
        <v>0</v>
      </c>
      <c r="BR455">
        <f t="shared" si="175"/>
        <v>0</v>
      </c>
      <c r="BS455">
        <v>1</v>
      </c>
      <c r="BT455">
        <v>0</v>
      </c>
      <c r="BU455" t="str">
        <f t="shared" si="156"/>
        <v>2019黑龙江省</v>
      </c>
      <c r="BV455">
        <v>1</v>
      </c>
      <c r="BW455">
        <v>0</v>
      </c>
    </row>
    <row r="456" spans="1:75" x14ac:dyDescent="0.3">
      <c r="A456">
        <v>2021</v>
      </c>
      <c r="B456" t="s">
        <v>747</v>
      </c>
      <c r="C456" t="s">
        <v>1193</v>
      </c>
      <c r="D456" t="s">
        <v>1194</v>
      </c>
      <c r="E456" t="s">
        <v>24</v>
      </c>
      <c r="F456">
        <v>230302021</v>
      </c>
      <c r="G456" t="s">
        <v>1195</v>
      </c>
      <c r="H456" t="s">
        <v>1196</v>
      </c>
      <c r="I456" t="s">
        <v>1197</v>
      </c>
      <c r="J456">
        <v>27.04</v>
      </c>
      <c r="K456">
        <v>1.4320066872695982</v>
      </c>
      <c r="L456" t="str">
        <f t="shared" si="157"/>
        <v>2022鸡西市</v>
      </c>
      <c r="M456">
        <v>44.34</v>
      </c>
      <c r="N456">
        <f t="shared" si="158"/>
        <v>1.6467956887784694</v>
      </c>
      <c r="O456">
        <v>0.25169999999999998</v>
      </c>
      <c r="P456">
        <v>6.7810369386211322</v>
      </c>
      <c r="Q456">
        <v>4.6107453105231304</v>
      </c>
      <c r="R456">
        <v>0.1103962710159665</v>
      </c>
      <c r="S456">
        <v>0.2195004020975535</v>
      </c>
      <c r="T456">
        <v>2.2174839442139058</v>
      </c>
      <c r="U456" t="s">
        <v>4963</v>
      </c>
      <c r="V456">
        <v>2</v>
      </c>
      <c r="W456" t="s">
        <v>766</v>
      </c>
      <c r="X456">
        <v>2020</v>
      </c>
      <c r="Y456" t="s">
        <v>1198</v>
      </c>
      <c r="Z456">
        <v>48.28</v>
      </c>
      <c r="AA456">
        <f t="shared" si="154"/>
        <v>1.6837672614253116</v>
      </c>
      <c r="AB456">
        <v>70</v>
      </c>
      <c r="AC456">
        <f t="shared" si="159"/>
        <v>1.8450980400142569</v>
      </c>
      <c r="AD456" t="s">
        <v>1199</v>
      </c>
      <c r="AE456">
        <v>46.02</v>
      </c>
      <c r="AF456">
        <f t="shared" si="160"/>
        <v>1.6629466143326246</v>
      </c>
      <c r="AG456">
        <v>37.647058823529413</v>
      </c>
      <c r="AH456">
        <f t="shared" si="161"/>
        <v>1.5757310526056132</v>
      </c>
      <c r="AI456">
        <f t="shared" si="162"/>
        <v>1.0491090830073881</v>
      </c>
      <c r="AJ456">
        <f t="shared" si="155"/>
        <v>2.259999999999998</v>
      </c>
      <c r="AK456">
        <f t="shared" si="163"/>
        <v>1.859375</v>
      </c>
      <c r="AL456">
        <f t="shared" si="164"/>
        <v>32.352941176470587</v>
      </c>
      <c r="AM456">
        <v>53</v>
      </c>
      <c r="AN456">
        <v>1</v>
      </c>
      <c r="AO456">
        <v>1</v>
      </c>
      <c r="AP456">
        <v>1</v>
      </c>
      <c r="AQ456">
        <v>1.432006687269598</v>
      </c>
      <c r="AR456">
        <v>0</v>
      </c>
      <c r="AS456">
        <v>0</v>
      </c>
      <c r="AT456">
        <v>5177</v>
      </c>
      <c r="AU456">
        <v>3.7140781649818559</v>
      </c>
      <c r="AV456">
        <v>0</v>
      </c>
      <c r="AW456">
        <v>0</v>
      </c>
      <c r="AX456">
        <v>1</v>
      </c>
      <c r="AY456">
        <v>0</v>
      </c>
      <c r="AZ456">
        <f t="shared" si="165"/>
        <v>1.0491090830073881</v>
      </c>
      <c r="BA456">
        <f t="shared" si="166"/>
        <v>0</v>
      </c>
      <c r="BB456">
        <v>0</v>
      </c>
      <c r="BC456" t="s">
        <v>1199</v>
      </c>
      <c r="BD456">
        <v>1</v>
      </c>
      <c r="BE456">
        <v>1</v>
      </c>
      <c r="BF456">
        <v>3843</v>
      </c>
      <c r="BG456" t="b">
        <f t="shared" si="167"/>
        <v>0</v>
      </c>
      <c r="BH456">
        <v>0</v>
      </c>
      <c r="BI456">
        <v>0</v>
      </c>
      <c r="BJ456">
        <f t="shared" si="168"/>
        <v>0</v>
      </c>
      <c r="BK456">
        <f t="shared" si="169"/>
        <v>0</v>
      </c>
      <c r="BL456">
        <f t="shared" si="170"/>
        <v>0</v>
      </c>
      <c r="BM456">
        <f t="shared" si="171"/>
        <v>0</v>
      </c>
      <c r="BN456">
        <f t="shared" si="172"/>
        <v>0</v>
      </c>
      <c r="BO456">
        <f t="shared" si="173"/>
        <v>0</v>
      </c>
      <c r="BP456">
        <v>0</v>
      </c>
      <c r="BQ456">
        <f t="shared" si="174"/>
        <v>0</v>
      </c>
      <c r="BR456">
        <f t="shared" si="175"/>
        <v>0</v>
      </c>
      <c r="BS456">
        <v>0</v>
      </c>
      <c r="BT456">
        <v>0</v>
      </c>
      <c r="BU456" t="str">
        <f t="shared" si="156"/>
        <v>2020黑龙江省</v>
      </c>
      <c r="BV456">
        <v>1</v>
      </c>
      <c r="BW456">
        <v>0</v>
      </c>
    </row>
    <row r="457" spans="1:75" x14ac:dyDescent="0.3">
      <c r="A457">
        <v>2022</v>
      </c>
      <c r="B457" t="s">
        <v>747</v>
      </c>
      <c r="C457" t="s">
        <v>1193</v>
      </c>
      <c r="D457" t="s">
        <v>1194</v>
      </c>
      <c r="E457" t="s">
        <v>24</v>
      </c>
      <c r="F457">
        <v>230302021</v>
      </c>
      <c r="G457" t="s">
        <v>1195</v>
      </c>
      <c r="H457" t="s">
        <v>1196</v>
      </c>
      <c r="I457" t="s">
        <v>1210</v>
      </c>
      <c r="J457">
        <v>44.34</v>
      </c>
      <c r="K457">
        <v>1.6467956887784694</v>
      </c>
      <c r="L457" t="str">
        <f t="shared" si="157"/>
        <v>2023鸡西市</v>
      </c>
      <c r="M457">
        <v>55.62</v>
      </c>
      <c r="N457">
        <f t="shared" si="158"/>
        <v>1.7452309845281406</v>
      </c>
      <c r="O457">
        <v>0.2702</v>
      </c>
      <c r="P457">
        <v>5.8228216453031054</v>
      </c>
      <c r="Q457">
        <v>4.6591362408703967</v>
      </c>
      <c r="R457">
        <v>9.7624776104844005E-2</v>
      </c>
      <c r="S457">
        <v>0.20404382729500639</v>
      </c>
      <c r="T457">
        <v>2.2121876044039581</v>
      </c>
      <c r="U457" t="s">
        <v>5369</v>
      </c>
      <c r="V457">
        <v>2</v>
      </c>
      <c r="W457" t="s">
        <v>766</v>
      </c>
      <c r="X457">
        <v>2020</v>
      </c>
      <c r="Y457" t="s">
        <v>1198</v>
      </c>
      <c r="Z457">
        <v>48.28</v>
      </c>
      <c r="AA457">
        <f t="shared" si="154"/>
        <v>1.6837672614253116</v>
      </c>
      <c r="AB457">
        <v>70</v>
      </c>
      <c r="AC457">
        <f t="shared" si="159"/>
        <v>1.8450980400142569</v>
      </c>
      <c r="AD457" t="s">
        <v>1199</v>
      </c>
      <c r="AE457">
        <v>46.02</v>
      </c>
      <c r="AF457">
        <f t="shared" si="160"/>
        <v>1.6629466143326246</v>
      </c>
      <c r="AG457">
        <v>37.647058823529413</v>
      </c>
      <c r="AH457">
        <f t="shared" si="161"/>
        <v>1.5757310526056132</v>
      </c>
      <c r="AI457">
        <f t="shared" si="162"/>
        <v>1.0491090830073881</v>
      </c>
      <c r="AJ457">
        <f t="shared" si="155"/>
        <v>2.259999999999998</v>
      </c>
      <c r="AK457">
        <f t="shared" si="163"/>
        <v>1.859375</v>
      </c>
      <c r="AL457">
        <f t="shared" si="164"/>
        <v>32.352941176470587</v>
      </c>
      <c r="AM457">
        <v>54</v>
      </c>
      <c r="AN457">
        <v>1</v>
      </c>
      <c r="AO457">
        <v>1</v>
      </c>
      <c r="AP457">
        <v>2</v>
      </c>
      <c r="AQ457">
        <v>1.6467956887784689</v>
      </c>
      <c r="AR457">
        <v>0</v>
      </c>
      <c r="AS457">
        <v>0</v>
      </c>
      <c r="AT457">
        <v>6173</v>
      </c>
      <c r="AU457">
        <v>3.7904962769671093</v>
      </c>
      <c r="AV457">
        <v>0</v>
      </c>
      <c r="AW457">
        <v>0</v>
      </c>
      <c r="AX457">
        <v>1</v>
      </c>
      <c r="AY457">
        <v>0</v>
      </c>
      <c r="AZ457">
        <f t="shared" si="165"/>
        <v>1.0491090830073881</v>
      </c>
      <c r="BA457">
        <f t="shared" si="166"/>
        <v>0</v>
      </c>
      <c r="BB457">
        <v>0</v>
      </c>
      <c r="BC457" t="s">
        <v>1197</v>
      </c>
      <c r="BD457">
        <v>0</v>
      </c>
      <c r="BE457">
        <v>0</v>
      </c>
      <c r="BF457">
        <v>5177</v>
      </c>
      <c r="BG457" t="b">
        <f t="shared" si="167"/>
        <v>0</v>
      </c>
      <c r="BH457">
        <v>0</v>
      </c>
      <c r="BI457">
        <v>0</v>
      </c>
      <c r="BJ457">
        <f t="shared" si="168"/>
        <v>0</v>
      </c>
      <c r="BK457">
        <f t="shared" si="169"/>
        <v>0</v>
      </c>
      <c r="BL457">
        <f t="shared" si="170"/>
        <v>0</v>
      </c>
      <c r="BM457">
        <f t="shared" si="171"/>
        <v>0</v>
      </c>
      <c r="BN457">
        <f t="shared" si="172"/>
        <v>0</v>
      </c>
      <c r="BO457">
        <f t="shared" si="173"/>
        <v>0</v>
      </c>
      <c r="BP457">
        <v>0</v>
      </c>
      <c r="BQ457">
        <f t="shared" si="174"/>
        <v>0</v>
      </c>
      <c r="BR457">
        <f t="shared" si="175"/>
        <v>0</v>
      </c>
      <c r="BS457">
        <v>0</v>
      </c>
      <c r="BT457">
        <v>0</v>
      </c>
      <c r="BU457" t="str">
        <f t="shared" si="156"/>
        <v>2021黑龙江省</v>
      </c>
      <c r="BV457">
        <v>0</v>
      </c>
      <c r="BW457">
        <v>0</v>
      </c>
    </row>
    <row r="458" spans="1:75" x14ac:dyDescent="0.3">
      <c r="A458">
        <v>2014</v>
      </c>
      <c r="B458" t="s">
        <v>747</v>
      </c>
      <c r="C458" t="s">
        <v>1211</v>
      </c>
      <c r="D458" t="s">
        <v>1503</v>
      </c>
      <c r="E458" t="s">
        <v>24</v>
      </c>
      <c r="F458">
        <v>230402014</v>
      </c>
      <c r="G458" t="s">
        <v>1504</v>
      </c>
      <c r="H458" t="s">
        <v>1214</v>
      </c>
      <c r="I458" t="s">
        <v>1505</v>
      </c>
      <c r="J458">
        <v>10.18518518518519</v>
      </c>
      <c r="K458">
        <v>1.0079689296712755</v>
      </c>
      <c r="L458" t="str">
        <f t="shared" si="157"/>
        <v>2015鹤岗市</v>
      </c>
      <c r="M458">
        <v>10.833333333333334</v>
      </c>
      <c r="N458">
        <f t="shared" si="158"/>
        <v>1.0347621062592121</v>
      </c>
      <c r="O458">
        <v>0.31379999984583451</v>
      </c>
      <c r="P458">
        <v>6.4140725897381277</v>
      </c>
      <c r="Q458">
        <v>4.3829890619644596</v>
      </c>
      <c r="R458">
        <v>0.1642221275660963</v>
      </c>
      <c r="S458">
        <v>0.22511459195619379</v>
      </c>
      <c r="T458">
        <v>2.0293837776852102</v>
      </c>
      <c r="U458" t="s">
        <v>5017</v>
      </c>
      <c r="V458">
        <v>2</v>
      </c>
      <c r="W458" t="s">
        <v>1172</v>
      </c>
      <c r="X458">
        <v>2013</v>
      </c>
      <c r="Y458" t="s">
        <v>4986</v>
      </c>
      <c r="Z458">
        <v>23</v>
      </c>
      <c r="AA458">
        <f t="shared" si="154"/>
        <v>1.3617278360175928</v>
      </c>
      <c r="AB458">
        <v>21</v>
      </c>
      <c r="AC458">
        <f t="shared" si="159"/>
        <v>1.3222192947339193</v>
      </c>
      <c r="AD458" t="s">
        <v>4987</v>
      </c>
      <c r="AE458">
        <v>11</v>
      </c>
      <c r="AF458">
        <f t="shared" si="160"/>
        <v>1.0413926851582251</v>
      </c>
      <c r="AG458">
        <v>0</v>
      </c>
      <c r="AH458" t="e">
        <f t="shared" si="161"/>
        <v>#NUM!</v>
      </c>
      <c r="AI458">
        <f t="shared" si="162"/>
        <v>2.0909090909090908</v>
      </c>
      <c r="AJ458">
        <f t="shared" si="155"/>
        <v>12</v>
      </c>
      <c r="AK458" t="e">
        <f t="shared" si="163"/>
        <v>#DIV/0!</v>
      </c>
      <c r="AL458">
        <f t="shared" si="164"/>
        <v>21</v>
      </c>
      <c r="AM458">
        <v>51</v>
      </c>
      <c r="AN458">
        <v>1</v>
      </c>
      <c r="AO458">
        <v>1</v>
      </c>
      <c r="AP458">
        <v>1</v>
      </c>
      <c r="AQ458">
        <v>1.007968929671275</v>
      </c>
      <c r="AR458">
        <v>0</v>
      </c>
      <c r="AS458">
        <v>0</v>
      </c>
      <c r="AT458">
        <v>5213</v>
      </c>
      <c r="AU458">
        <v>3.7170877249270191</v>
      </c>
      <c r="AV458">
        <v>0</v>
      </c>
      <c r="AW458">
        <v>0</v>
      </c>
      <c r="AX458">
        <v>1</v>
      </c>
      <c r="AY458">
        <v>0</v>
      </c>
      <c r="AZ458">
        <f t="shared" si="165"/>
        <v>2.0909090909090908</v>
      </c>
      <c r="BA458">
        <f t="shared" si="166"/>
        <v>0</v>
      </c>
      <c r="BB458">
        <v>0</v>
      </c>
      <c r="BC458" t="s">
        <v>4987</v>
      </c>
      <c r="BD458" t="e">
        <v>#N/A</v>
      </c>
      <c r="BE458" t="e">
        <v>#N/A</v>
      </c>
      <c r="BF458" t="e">
        <v>#N/A</v>
      </c>
      <c r="BG458" t="b">
        <f t="shared" si="167"/>
        <v>0</v>
      </c>
      <c r="BH458">
        <v>0</v>
      </c>
      <c r="BI458">
        <v>0</v>
      </c>
      <c r="BJ458">
        <f t="shared" si="168"/>
        <v>0</v>
      </c>
      <c r="BK458">
        <f t="shared" si="169"/>
        <v>0</v>
      </c>
      <c r="BL458">
        <f t="shared" si="170"/>
        <v>0</v>
      </c>
      <c r="BM458">
        <f t="shared" si="171"/>
        <v>0</v>
      </c>
      <c r="BN458">
        <f t="shared" si="172"/>
        <v>0</v>
      </c>
      <c r="BO458">
        <f t="shared" si="173"/>
        <v>0</v>
      </c>
      <c r="BP458">
        <v>0</v>
      </c>
      <c r="BQ458">
        <f t="shared" si="174"/>
        <v>0</v>
      </c>
      <c r="BR458">
        <f t="shared" si="175"/>
        <v>0</v>
      </c>
      <c r="BS458">
        <v>2</v>
      </c>
      <c r="BT458">
        <v>0</v>
      </c>
      <c r="BU458" t="str">
        <f t="shared" si="156"/>
        <v>2013黑龙江省</v>
      </c>
      <c r="BV458">
        <v>2</v>
      </c>
      <c r="BW458">
        <v>0</v>
      </c>
    </row>
    <row r="459" spans="1:75" x14ac:dyDescent="0.3">
      <c r="A459">
        <v>2016</v>
      </c>
      <c r="B459" t="s">
        <v>747</v>
      </c>
      <c r="C459" t="s">
        <v>1211</v>
      </c>
      <c r="D459" t="s">
        <v>1503</v>
      </c>
      <c r="E459" t="s">
        <v>24</v>
      </c>
      <c r="F459">
        <v>230402014</v>
      </c>
      <c r="G459" t="s">
        <v>1504</v>
      </c>
      <c r="H459" t="s">
        <v>1214</v>
      </c>
      <c r="I459" t="s">
        <v>1507</v>
      </c>
      <c r="J459">
        <v>36</v>
      </c>
      <c r="K459">
        <v>1.5563025007672873</v>
      </c>
      <c r="L459" t="str">
        <f t="shared" si="157"/>
        <v>2017鹤岗市</v>
      </c>
      <c r="M459">
        <v>27.388059701492537</v>
      </c>
      <c r="N459">
        <f t="shared" si="158"/>
        <v>1.4375612658872816</v>
      </c>
      <c r="O459">
        <v>0.29909999996213599</v>
      </c>
      <c r="P459">
        <v>6.4217734989160968</v>
      </c>
      <c r="Q459">
        <v>4.4021581715027382</v>
      </c>
      <c r="R459">
        <v>0.1294013198669412</v>
      </c>
      <c r="S459">
        <v>0.17746915467008501</v>
      </c>
      <c r="T459">
        <v>2.0170333392987798</v>
      </c>
      <c r="U459" t="s">
        <v>5100</v>
      </c>
      <c r="V459">
        <v>2</v>
      </c>
      <c r="W459" t="s">
        <v>1172</v>
      </c>
      <c r="X459">
        <v>2013</v>
      </c>
      <c r="Y459" t="s">
        <v>4986</v>
      </c>
      <c r="Z459">
        <v>23</v>
      </c>
      <c r="AA459">
        <f t="shared" si="154"/>
        <v>1.3617278360175928</v>
      </c>
      <c r="AB459">
        <v>21</v>
      </c>
      <c r="AC459">
        <f t="shared" si="159"/>
        <v>1.3222192947339193</v>
      </c>
      <c r="AD459" t="s">
        <v>4987</v>
      </c>
      <c r="AE459">
        <v>11</v>
      </c>
      <c r="AF459">
        <f t="shared" si="160"/>
        <v>1.0413926851582251</v>
      </c>
      <c r="AG459">
        <v>0</v>
      </c>
      <c r="AH459" t="e">
        <f t="shared" si="161"/>
        <v>#NUM!</v>
      </c>
      <c r="AI459">
        <f t="shared" si="162"/>
        <v>2.0909090909090908</v>
      </c>
      <c r="AJ459">
        <f t="shared" si="155"/>
        <v>12</v>
      </c>
      <c r="AK459" t="e">
        <f t="shared" si="163"/>
        <v>#DIV/0!</v>
      </c>
      <c r="AL459">
        <f t="shared" si="164"/>
        <v>21</v>
      </c>
      <c r="AM459">
        <v>53</v>
      </c>
      <c r="AN459">
        <v>1</v>
      </c>
      <c r="AO459">
        <v>1</v>
      </c>
      <c r="AP459">
        <v>3</v>
      </c>
      <c r="AQ459">
        <v>1.556302500767287</v>
      </c>
      <c r="AR459">
        <v>1</v>
      </c>
      <c r="AS459">
        <v>1</v>
      </c>
      <c r="AT459">
        <v>5939</v>
      </c>
      <c r="AU459">
        <v>3.7737133252770216</v>
      </c>
      <c r="AV459">
        <v>0</v>
      </c>
      <c r="AW459">
        <v>0</v>
      </c>
      <c r="AX459">
        <v>1</v>
      </c>
      <c r="AY459">
        <v>0</v>
      </c>
      <c r="AZ459">
        <f t="shared" si="165"/>
        <v>2.0909090909090908</v>
      </c>
      <c r="BA459">
        <f t="shared" si="166"/>
        <v>0</v>
      </c>
      <c r="BB459">
        <v>0</v>
      </c>
      <c r="BC459" t="s">
        <v>1506</v>
      </c>
      <c r="BD459">
        <v>0</v>
      </c>
      <c r="BE459">
        <v>0</v>
      </c>
      <c r="BF459">
        <v>5359</v>
      </c>
      <c r="BG459" t="b">
        <f t="shared" si="167"/>
        <v>0</v>
      </c>
      <c r="BH459">
        <v>0</v>
      </c>
      <c r="BI459">
        <v>0</v>
      </c>
      <c r="BJ459">
        <f t="shared" si="168"/>
        <v>0</v>
      </c>
      <c r="BK459">
        <f t="shared" si="169"/>
        <v>0</v>
      </c>
      <c r="BL459">
        <f t="shared" si="170"/>
        <v>0</v>
      </c>
      <c r="BM459">
        <f t="shared" si="171"/>
        <v>0</v>
      </c>
      <c r="BN459">
        <f t="shared" si="172"/>
        <v>0</v>
      </c>
      <c r="BO459">
        <f t="shared" si="173"/>
        <v>0</v>
      </c>
      <c r="BP459">
        <v>0</v>
      </c>
      <c r="BQ459">
        <f t="shared" si="174"/>
        <v>0</v>
      </c>
      <c r="BR459">
        <f t="shared" si="175"/>
        <v>0</v>
      </c>
      <c r="BS459">
        <v>2</v>
      </c>
      <c r="BT459">
        <v>0</v>
      </c>
      <c r="BU459" t="str">
        <f t="shared" si="156"/>
        <v>2015黑龙江省</v>
      </c>
      <c r="BV459">
        <v>2</v>
      </c>
      <c r="BW459">
        <v>0</v>
      </c>
    </row>
    <row r="460" spans="1:75" x14ac:dyDescent="0.3">
      <c r="A460">
        <v>2015</v>
      </c>
      <c r="B460" t="s">
        <v>747</v>
      </c>
      <c r="C460" t="s">
        <v>1211</v>
      </c>
      <c r="D460" t="s">
        <v>1503</v>
      </c>
      <c r="E460" t="s">
        <v>24</v>
      </c>
      <c r="F460">
        <v>230402014</v>
      </c>
      <c r="G460" t="s">
        <v>1504</v>
      </c>
      <c r="H460" t="s">
        <v>1214</v>
      </c>
      <c r="I460" t="s">
        <v>1506</v>
      </c>
      <c r="J460">
        <v>10.83333333333333</v>
      </c>
      <c r="K460">
        <v>1.0347621062592118</v>
      </c>
      <c r="L460" t="str">
        <f t="shared" si="157"/>
        <v>2016鹤岗市</v>
      </c>
      <c r="M460">
        <v>36</v>
      </c>
      <c r="N460">
        <f t="shared" si="158"/>
        <v>1.5563025007672873</v>
      </c>
      <c r="O460">
        <v>0.29880000007530871</v>
      </c>
      <c r="P460">
        <v>6.4241849007254404</v>
      </c>
      <c r="Q460">
        <v>4.3976098193779602</v>
      </c>
      <c r="R460">
        <v>0.14583050409747561</v>
      </c>
      <c r="S460">
        <v>0.17350210049891021</v>
      </c>
      <c r="T460">
        <v>2.023705042622038</v>
      </c>
      <c r="U460" t="s">
        <v>5150</v>
      </c>
      <c r="V460">
        <v>2</v>
      </c>
      <c r="W460" t="s">
        <v>1172</v>
      </c>
      <c r="X460">
        <v>2013</v>
      </c>
      <c r="Y460" t="s">
        <v>4986</v>
      </c>
      <c r="Z460">
        <v>23</v>
      </c>
      <c r="AA460">
        <f t="shared" si="154"/>
        <v>1.3617278360175928</v>
      </c>
      <c r="AB460">
        <v>21</v>
      </c>
      <c r="AC460">
        <f t="shared" si="159"/>
        <v>1.3222192947339193</v>
      </c>
      <c r="AD460" t="s">
        <v>4987</v>
      </c>
      <c r="AE460">
        <v>11</v>
      </c>
      <c r="AF460">
        <f t="shared" si="160"/>
        <v>1.0413926851582251</v>
      </c>
      <c r="AG460">
        <v>0</v>
      </c>
      <c r="AH460" t="e">
        <f t="shared" si="161"/>
        <v>#NUM!</v>
      </c>
      <c r="AI460">
        <f t="shared" si="162"/>
        <v>2.0909090909090908</v>
      </c>
      <c r="AJ460">
        <f t="shared" si="155"/>
        <v>12</v>
      </c>
      <c r="AK460" t="e">
        <f t="shared" si="163"/>
        <v>#DIV/0!</v>
      </c>
      <c r="AL460">
        <f t="shared" si="164"/>
        <v>21</v>
      </c>
      <c r="AM460">
        <v>52</v>
      </c>
      <c r="AN460">
        <v>1</v>
      </c>
      <c r="AO460">
        <v>1</v>
      </c>
      <c r="AP460">
        <v>2</v>
      </c>
      <c r="AQ460">
        <v>1.0347621062592121</v>
      </c>
      <c r="AR460">
        <v>0</v>
      </c>
      <c r="AS460">
        <v>0</v>
      </c>
      <c r="AT460">
        <v>5359</v>
      </c>
      <c r="AU460">
        <v>3.7290837570436119</v>
      </c>
      <c r="AV460">
        <v>0</v>
      </c>
      <c r="AW460">
        <v>0</v>
      </c>
      <c r="AX460">
        <v>1</v>
      </c>
      <c r="AY460">
        <v>0</v>
      </c>
      <c r="AZ460">
        <f t="shared" si="165"/>
        <v>2.0909090909090908</v>
      </c>
      <c r="BA460">
        <f t="shared" si="166"/>
        <v>0</v>
      </c>
      <c r="BB460">
        <v>0</v>
      </c>
      <c r="BC460" t="s">
        <v>1505</v>
      </c>
      <c r="BD460">
        <v>0</v>
      </c>
      <c r="BE460">
        <v>0</v>
      </c>
      <c r="BF460">
        <v>5213</v>
      </c>
      <c r="BG460" t="b">
        <f t="shared" si="167"/>
        <v>0</v>
      </c>
      <c r="BH460">
        <v>0</v>
      </c>
      <c r="BI460">
        <v>0</v>
      </c>
      <c r="BJ460">
        <f t="shared" si="168"/>
        <v>0</v>
      </c>
      <c r="BK460">
        <f t="shared" si="169"/>
        <v>0</v>
      </c>
      <c r="BL460">
        <f t="shared" si="170"/>
        <v>0</v>
      </c>
      <c r="BM460">
        <f t="shared" si="171"/>
        <v>0</v>
      </c>
      <c r="BN460">
        <f t="shared" si="172"/>
        <v>0</v>
      </c>
      <c r="BO460">
        <f t="shared" si="173"/>
        <v>0</v>
      </c>
      <c r="BP460">
        <v>0</v>
      </c>
      <c r="BQ460">
        <f t="shared" si="174"/>
        <v>0</v>
      </c>
      <c r="BR460">
        <f t="shared" si="175"/>
        <v>0</v>
      </c>
      <c r="BS460">
        <v>2</v>
      </c>
      <c r="BT460">
        <v>0</v>
      </c>
      <c r="BU460" t="str">
        <f t="shared" si="156"/>
        <v>2014黑龙江省</v>
      </c>
      <c r="BV460">
        <v>2</v>
      </c>
      <c r="BW460">
        <v>0</v>
      </c>
    </row>
    <row r="461" spans="1:75" x14ac:dyDescent="0.3">
      <c r="A461">
        <v>2017</v>
      </c>
      <c r="B461" t="s">
        <v>747</v>
      </c>
      <c r="C461" t="s">
        <v>1211</v>
      </c>
      <c r="D461" t="s">
        <v>1508</v>
      </c>
      <c r="E461" t="s">
        <v>24</v>
      </c>
      <c r="F461">
        <v>230402017</v>
      </c>
      <c r="G461" t="s">
        <v>1509</v>
      </c>
      <c r="H461" t="s">
        <v>1214</v>
      </c>
      <c r="I461" t="s">
        <v>1510</v>
      </c>
      <c r="J461">
        <v>27.388059701492541</v>
      </c>
      <c r="K461">
        <v>1.4375612658872818</v>
      </c>
      <c r="L461" t="str">
        <f t="shared" si="157"/>
        <v>2018鹤岗市</v>
      </c>
      <c r="M461">
        <v>28.56164383561644</v>
      </c>
      <c r="N461">
        <f t="shared" si="158"/>
        <v>1.4557831991893204</v>
      </c>
      <c r="O461">
        <v>0.30609139903149413</v>
      </c>
      <c r="P461">
        <v>6.4516482987050052</v>
      </c>
      <c r="Q461">
        <v>4.4418207722892831</v>
      </c>
      <c r="R461">
        <v>0.1231884905129287</v>
      </c>
      <c r="S461">
        <v>0.2080339068712134</v>
      </c>
      <c r="T461">
        <v>2.0043213737826431</v>
      </c>
      <c r="U461" t="s">
        <v>5371</v>
      </c>
      <c r="V461">
        <v>2</v>
      </c>
      <c r="W461" t="s">
        <v>80</v>
      </c>
      <c r="X461">
        <v>2016</v>
      </c>
      <c r="Y461" t="s">
        <v>1511</v>
      </c>
      <c r="Z461">
        <v>39.07692307692308</v>
      </c>
      <c r="AA461">
        <f t="shared" si="154"/>
        <v>1.5919203599770826</v>
      </c>
      <c r="AB461">
        <v>28.648648648648646</v>
      </c>
      <c r="AC461">
        <f t="shared" si="159"/>
        <v>1.4571041411977752</v>
      </c>
      <c r="AD461" t="s">
        <v>1507</v>
      </c>
      <c r="AE461">
        <v>36</v>
      </c>
      <c r="AF461">
        <f t="shared" si="160"/>
        <v>1.5563025007672873</v>
      </c>
      <c r="AG461">
        <v>34.594594594594589</v>
      </c>
      <c r="AH461">
        <f t="shared" si="161"/>
        <v>1.5390082455808733</v>
      </c>
      <c r="AI461">
        <f t="shared" si="162"/>
        <v>1.0854700854700856</v>
      </c>
      <c r="AJ461">
        <f t="shared" si="155"/>
        <v>3.0769230769230802</v>
      </c>
      <c r="AK461">
        <f t="shared" si="163"/>
        <v>0.828125</v>
      </c>
      <c r="AL461">
        <f t="shared" si="164"/>
        <v>-5.9459459459459438</v>
      </c>
      <c r="AM461">
        <v>52</v>
      </c>
      <c r="AN461">
        <v>1</v>
      </c>
      <c r="AO461">
        <v>1</v>
      </c>
      <c r="AP461">
        <v>1</v>
      </c>
      <c r="AQ461">
        <v>1.4375612658872821</v>
      </c>
      <c r="AR461">
        <v>0</v>
      </c>
      <c r="AS461">
        <v>0</v>
      </c>
      <c r="AT461">
        <v>5023</v>
      </c>
      <c r="AU461">
        <v>3.7009631781595491</v>
      </c>
      <c r="AV461">
        <v>0</v>
      </c>
      <c r="AW461">
        <v>0</v>
      </c>
      <c r="AX461">
        <v>1</v>
      </c>
      <c r="AY461">
        <v>0</v>
      </c>
      <c r="AZ461">
        <f t="shared" si="165"/>
        <v>1.0854700854700856</v>
      </c>
      <c r="BA461">
        <f t="shared" si="166"/>
        <v>0</v>
      </c>
      <c r="BB461">
        <v>0</v>
      </c>
      <c r="BC461" t="s">
        <v>1507</v>
      </c>
      <c r="BD461">
        <v>1</v>
      </c>
      <c r="BE461">
        <v>1</v>
      </c>
      <c r="BF461">
        <v>5939</v>
      </c>
      <c r="BG461" t="b">
        <f t="shared" si="167"/>
        <v>0</v>
      </c>
      <c r="BH461">
        <v>0</v>
      </c>
      <c r="BI461">
        <v>0</v>
      </c>
      <c r="BJ461">
        <f t="shared" si="168"/>
        <v>0</v>
      </c>
      <c r="BK461">
        <f t="shared" si="169"/>
        <v>0</v>
      </c>
      <c r="BL461">
        <f t="shared" si="170"/>
        <v>0</v>
      </c>
      <c r="BM461">
        <f t="shared" si="171"/>
        <v>0</v>
      </c>
      <c r="BN461">
        <f t="shared" si="172"/>
        <v>0</v>
      </c>
      <c r="BO461">
        <f t="shared" si="173"/>
        <v>0</v>
      </c>
      <c r="BP461">
        <v>0</v>
      </c>
      <c r="BQ461">
        <f t="shared" si="174"/>
        <v>0</v>
      </c>
      <c r="BR461">
        <f t="shared" si="175"/>
        <v>0</v>
      </c>
      <c r="BS461">
        <v>2</v>
      </c>
      <c r="BT461">
        <v>0</v>
      </c>
      <c r="BU461" t="str">
        <f t="shared" si="156"/>
        <v>2016黑龙江省</v>
      </c>
      <c r="BV461">
        <v>2</v>
      </c>
      <c r="BW461">
        <v>0</v>
      </c>
    </row>
    <row r="462" spans="1:75" x14ac:dyDescent="0.3">
      <c r="A462">
        <v>2018</v>
      </c>
      <c r="B462" t="s">
        <v>747</v>
      </c>
      <c r="C462" t="s">
        <v>1211</v>
      </c>
      <c r="D462" t="s">
        <v>1508</v>
      </c>
      <c r="E462" t="s">
        <v>24</v>
      </c>
      <c r="F462">
        <v>230402017</v>
      </c>
      <c r="G462" t="s">
        <v>1509</v>
      </c>
      <c r="H462" t="s">
        <v>1214</v>
      </c>
      <c r="I462" t="s">
        <v>1512</v>
      </c>
      <c r="J462">
        <v>28.56164383561644</v>
      </c>
      <c r="K462">
        <v>1.4557831991893204</v>
      </c>
      <c r="L462" t="str">
        <f t="shared" si="157"/>
        <v>2019鹤岗市</v>
      </c>
      <c r="M462">
        <v>49.768115942028977</v>
      </c>
      <c r="N462">
        <f t="shared" si="158"/>
        <v>1.6969512000876423</v>
      </c>
      <c r="O462">
        <v>0.32529999999999998</v>
      </c>
      <c r="P462">
        <v>6.461764064535612</v>
      </c>
      <c r="Q462">
        <v>4.4607625742763783</v>
      </c>
      <c r="R462">
        <v>0.1302498266413733</v>
      </c>
      <c r="S462">
        <v>0.21823300436984791</v>
      </c>
      <c r="T462">
        <v>2</v>
      </c>
      <c r="U462" t="s">
        <v>5372</v>
      </c>
      <c r="V462">
        <v>2</v>
      </c>
      <c r="W462" t="s">
        <v>80</v>
      </c>
      <c r="X462">
        <v>2016</v>
      </c>
      <c r="Y462" t="s">
        <v>1511</v>
      </c>
      <c r="Z462">
        <v>39.07692307692308</v>
      </c>
      <c r="AA462">
        <f t="shared" si="154"/>
        <v>1.5919203599770826</v>
      </c>
      <c r="AB462">
        <v>28.648648648648646</v>
      </c>
      <c r="AC462">
        <f t="shared" si="159"/>
        <v>1.4571041411977752</v>
      </c>
      <c r="AD462" t="s">
        <v>1507</v>
      </c>
      <c r="AE462">
        <v>36</v>
      </c>
      <c r="AF462">
        <f t="shared" si="160"/>
        <v>1.5563025007672873</v>
      </c>
      <c r="AG462">
        <v>34.594594594594589</v>
      </c>
      <c r="AH462">
        <f t="shared" si="161"/>
        <v>1.5390082455808733</v>
      </c>
      <c r="AI462">
        <f t="shared" si="162"/>
        <v>1.0854700854700856</v>
      </c>
      <c r="AJ462">
        <f t="shared" si="155"/>
        <v>3.0769230769230802</v>
      </c>
      <c r="AK462">
        <f t="shared" si="163"/>
        <v>0.828125</v>
      </c>
      <c r="AL462">
        <f t="shared" si="164"/>
        <v>-5.9459459459459438</v>
      </c>
      <c r="AM462">
        <v>53</v>
      </c>
      <c r="AN462">
        <v>1</v>
      </c>
      <c r="AO462">
        <v>1</v>
      </c>
      <c r="AP462">
        <v>2</v>
      </c>
      <c r="AQ462">
        <v>1.45578319918932</v>
      </c>
      <c r="AR462">
        <v>1</v>
      </c>
      <c r="AS462">
        <v>1</v>
      </c>
      <c r="AT462">
        <v>5586</v>
      </c>
      <c r="AU462">
        <v>3.7471009313649861</v>
      </c>
      <c r="AV462">
        <v>0</v>
      </c>
      <c r="AW462">
        <v>0</v>
      </c>
      <c r="AX462">
        <v>1</v>
      </c>
      <c r="AY462">
        <v>0</v>
      </c>
      <c r="AZ462">
        <f t="shared" si="165"/>
        <v>1.0854700854700856</v>
      </c>
      <c r="BA462">
        <f t="shared" si="166"/>
        <v>0</v>
      </c>
      <c r="BB462">
        <v>0</v>
      </c>
      <c r="BC462" t="s">
        <v>1510</v>
      </c>
      <c r="BD462">
        <v>0</v>
      </c>
      <c r="BE462">
        <v>0</v>
      </c>
      <c r="BF462">
        <v>5023</v>
      </c>
      <c r="BG462" t="b">
        <f t="shared" si="167"/>
        <v>0</v>
      </c>
      <c r="BH462">
        <v>0</v>
      </c>
      <c r="BI462">
        <v>0</v>
      </c>
      <c r="BJ462">
        <f t="shared" si="168"/>
        <v>0</v>
      </c>
      <c r="BK462">
        <f t="shared" si="169"/>
        <v>0</v>
      </c>
      <c r="BL462">
        <f t="shared" si="170"/>
        <v>0</v>
      </c>
      <c r="BM462">
        <f t="shared" si="171"/>
        <v>0</v>
      </c>
      <c r="BN462">
        <f t="shared" si="172"/>
        <v>0</v>
      </c>
      <c r="BO462">
        <f t="shared" si="173"/>
        <v>0</v>
      </c>
      <c r="BP462">
        <v>0</v>
      </c>
      <c r="BQ462">
        <f t="shared" si="174"/>
        <v>0</v>
      </c>
      <c r="BR462">
        <f t="shared" si="175"/>
        <v>0</v>
      </c>
      <c r="BS462">
        <v>0</v>
      </c>
      <c r="BT462">
        <v>0</v>
      </c>
      <c r="BU462" t="str">
        <f t="shared" si="156"/>
        <v>2017黑龙江省</v>
      </c>
      <c r="BV462">
        <v>2</v>
      </c>
      <c r="BW462">
        <v>0</v>
      </c>
    </row>
    <row r="463" spans="1:75" x14ac:dyDescent="0.3">
      <c r="A463">
        <v>2019</v>
      </c>
      <c r="B463" t="s">
        <v>747</v>
      </c>
      <c r="C463" t="s">
        <v>1211</v>
      </c>
      <c r="D463" t="s">
        <v>1508</v>
      </c>
      <c r="E463" t="s">
        <v>24</v>
      </c>
      <c r="F463">
        <v>230402017</v>
      </c>
      <c r="G463" t="s">
        <v>1509</v>
      </c>
      <c r="H463" t="s">
        <v>1214</v>
      </c>
      <c r="I463" t="s">
        <v>1513</v>
      </c>
      <c r="J463">
        <v>49.768115942028977</v>
      </c>
      <c r="K463">
        <v>1.6969512000876423</v>
      </c>
      <c r="L463" t="str">
        <f t="shared" si="157"/>
        <v>2020鹤岗市</v>
      </c>
      <c r="M463">
        <v>46.99</v>
      </c>
      <c r="N463">
        <f t="shared" si="158"/>
        <v>1.6720054450229518</v>
      </c>
      <c r="O463">
        <v>0.29330000000000001</v>
      </c>
      <c r="P463">
        <v>6.5263392773898437</v>
      </c>
      <c r="Q463">
        <v>4.531236155230248</v>
      </c>
      <c r="R463">
        <v>0.10385836592533421</v>
      </c>
      <c r="S463">
        <v>0.17446204836090981</v>
      </c>
      <c r="T463">
        <v>1.9912260756924951</v>
      </c>
      <c r="U463" t="s">
        <v>4988</v>
      </c>
      <c r="V463">
        <v>2</v>
      </c>
      <c r="W463" t="s">
        <v>80</v>
      </c>
      <c r="X463">
        <v>2016</v>
      </c>
      <c r="Y463" t="s">
        <v>1511</v>
      </c>
      <c r="Z463">
        <v>39.07692307692308</v>
      </c>
      <c r="AA463">
        <f t="shared" si="154"/>
        <v>1.5919203599770826</v>
      </c>
      <c r="AB463">
        <v>28.648648648648646</v>
      </c>
      <c r="AC463">
        <f t="shared" si="159"/>
        <v>1.4571041411977752</v>
      </c>
      <c r="AD463" t="s">
        <v>1507</v>
      </c>
      <c r="AE463">
        <v>36</v>
      </c>
      <c r="AF463">
        <f t="shared" si="160"/>
        <v>1.5563025007672873</v>
      </c>
      <c r="AG463">
        <v>34.594594594594589</v>
      </c>
      <c r="AH463">
        <f t="shared" si="161"/>
        <v>1.5390082455808733</v>
      </c>
      <c r="AI463">
        <f t="shared" si="162"/>
        <v>1.0854700854700856</v>
      </c>
      <c r="AJ463">
        <f t="shared" si="155"/>
        <v>3.0769230769230802</v>
      </c>
      <c r="AK463">
        <f t="shared" si="163"/>
        <v>0.828125</v>
      </c>
      <c r="AL463">
        <f t="shared" si="164"/>
        <v>-5.9459459459459438</v>
      </c>
      <c r="AM463">
        <v>54</v>
      </c>
      <c r="AN463">
        <v>1</v>
      </c>
      <c r="AO463">
        <v>1</v>
      </c>
      <c r="AP463">
        <v>3</v>
      </c>
      <c r="AQ463">
        <v>1.6969512000876421</v>
      </c>
      <c r="AR463">
        <v>1</v>
      </c>
      <c r="AS463">
        <v>1</v>
      </c>
      <c r="AT463">
        <v>5140</v>
      </c>
      <c r="AU463">
        <v>3.7109631189952759</v>
      </c>
      <c r="AV463">
        <v>0</v>
      </c>
      <c r="AW463">
        <v>0</v>
      </c>
      <c r="AX463">
        <v>1</v>
      </c>
      <c r="AY463">
        <v>0</v>
      </c>
      <c r="AZ463">
        <f t="shared" si="165"/>
        <v>1.0854700854700856</v>
      </c>
      <c r="BA463">
        <f t="shared" si="166"/>
        <v>0</v>
      </c>
      <c r="BB463">
        <v>0</v>
      </c>
      <c r="BC463" t="s">
        <v>1512</v>
      </c>
      <c r="BD463">
        <v>1</v>
      </c>
      <c r="BE463">
        <v>1</v>
      </c>
      <c r="BF463">
        <v>5586</v>
      </c>
      <c r="BG463" t="b">
        <f t="shared" si="167"/>
        <v>0</v>
      </c>
      <c r="BH463">
        <v>0</v>
      </c>
      <c r="BI463">
        <v>0</v>
      </c>
      <c r="BJ463">
        <f t="shared" si="168"/>
        <v>0</v>
      </c>
      <c r="BK463">
        <f t="shared" si="169"/>
        <v>0</v>
      </c>
      <c r="BL463">
        <f t="shared" si="170"/>
        <v>0</v>
      </c>
      <c r="BM463">
        <f t="shared" si="171"/>
        <v>0</v>
      </c>
      <c r="BN463">
        <f t="shared" si="172"/>
        <v>0</v>
      </c>
      <c r="BO463">
        <f t="shared" si="173"/>
        <v>0</v>
      </c>
      <c r="BP463">
        <v>0</v>
      </c>
      <c r="BQ463">
        <f t="shared" si="174"/>
        <v>0</v>
      </c>
      <c r="BR463">
        <f t="shared" si="175"/>
        <v>0</v>
      </c>
      <c r="BS463">
        <v>1</v>
      </c>
      <c r="BT463">
        <v>0</v>
      </c>
      <c r="BU463" t="str">
        <f t="shared" si="156"/>
        <v>2018黑龙江省</v>
      </c>
      <c r="BV463">
        <v>0</v>
      </c>
      <c r="BW463">
        <v>0</v>
      </c>
    </row>
    <row r="464" spans="1:75" x14ac:dyDescent="0.3">
      <c r="A464">
        <v>2020</v>
      </c>
      <c r="B464" t="s">
        <v>747</v>
      </c>
      <c r="C464" t="s">
        <v>1211</v>
      </c>
      <c r="D464" t="s">
        <v>1508</v>
      </c>
      <c r="E464" t="s">
        <v>24</v>
      </c>
      <c r="F464">
        <v>230402017</v>
      </c>
      <c r="G464" t="s">
        <v>1509</v>
      </c>
      <c r="H464" t="s">
        <v>1214</v>
      </c>
      <c r="I464" t="s">
        <v>1514</v>
      </c>
      <c r="J464">
        <v>46.99</v>
      </c>
      <c r="K464">
        <v>1.6720054450229518</v>
      </c>
      <c r="L464" t="str">
        <f t="shared" si="157"/>
        <v>2021鹤岗市</v>
      </c>
      <c r="M464">
        <v>28.33</v>
      </c>
      <c r="N464">
        <f t="shared" si="158"/>
        <v>1.4522465745204372</v>
      </c>
      <c r="O464">
        <v>0.29120000000000001</v>
      </c>
      <c r="P464">
        <v>6.5314789170422554</v>
      </c>
      <c r="Q464">
        <v>4.5416915469636878</v>
      </c>
      <c r="R464">
        <v>9.8420201772157073E-2</v>
      </c>
      <c r="S464">
        <v>0.1679799981875002</v>
      </c>
      <c r="T464">
        <v>1.986771734266245</v>
      </c>
      <c r="U464" t="s">
        <v>5023</v>
      </c>
      <c r="V464">
        <v>2</v>
      </c>
      <c r="W464" t="s">
        <v>80</v>
      </c>
      <c r="X464">
        <v>2016</v>
      </c>
      <c r="Y464" t="s">
        <v>1511</v>
      </c>
      <c r="Z464">
        <v>39.07692307692308</v>
      </c>
      <c r="AA464">
        <f t="shared" si="154"/>
        <v>1.5919203599770826</v>
      </c>
      <c r="AB464">
        <v>28.648648648648646</v>
      </c>
      <c r="AC464">
        <f t="shared" si="159"/>
        <v>1.4571041411977752</v>
      </c>
      <c r="AD464" t="s">
        <v>1507</v>
      </c>
      <c r="AE464">
        <v>36</v>
      </c>
      <c r="AF464">
        <f t="shared" si="160"/>
        <v>1.5563025007672873</v>
      </c>
      <c r="AG464">
        <v>34.594594594594589</v>
      </c>
      <c r="AH464">
        <f t="shared" si="161"/>
        <v>1.5390082455808733</v>
      </c>
      <c r="AI464">
        <f t="shared" si="162"/>
        <v>1.0854700854700856</v>
      </c>
      <c r="AJ464">
        <f t="shared" si="155"/>
        <v>3.0769230769230802</v>
      </c>
      <c r="AK464">
        <f t="shared" si="163"/>
        <v>0.828125</v>
      </c>
      <c r="AL464">
        <f t="shared" si="164"/>
        <v>-5.9459459459459438</v>
      </c>
      <c r="AM464">
        <v>55</v>
      </c>
      <c r="AN464">
        <v>1</v>
      </c>
      <c r="AO464">
        <v>1</v>
      </c>
      <c r="AP464">
        <v>4</v>
      </c>
      <c r="AQ464">
        <v>1.672005445022952</v>
      </c>
      <c r="AR464">
        <v>1</v>
      </c>
      <c r="AS464">
        <v>2</v>
      </c>
      <c r="AT464">
        <v>6358</v>
      </c>
      <c r="AU464">
        <v>3.8033205235787539</v>
      </c>
      <c r="AV464">
        <v>0</v>
      </c>
      <c r="AW464">
        <v>0</v>
      </c>
      <c r="AX464">
        <v>1</v>
      </c>
      <c r="AY464">
        <v>0</v>
      </c>
      <c r="AZ464">
        <f t="shared" si="165"/>
        <v>1.0854700854700856</v>
      </c>
      <c r="BA464">
        <f t="shared" si="166"/>
        <v>0</v>
      </c>
      <c r="BB464">
        <v>0</v>
      </c>
      <c r="BC464" t="s">
        <v>1513</v>
      </c>
      <c r="BD464">
        <v>1</v>
      </c>
      <c r="BE464">
        <v>1</v>
      </c>
      <c r="BF464">
        <v>5140</v>
      </c>
      <c r="BG464" t="b">
        <f t="shared" si="167"/>
        <v>0</v>
      </c>
      <c r="BH464">
        <v>0</v>
      </c>
      <c r="BI464">
        <v>0</v>
      </c>
      <c r="BJ464">
        <f t="shared" si="168"/>
        <v>0</v>
      </c>
      <c r="BK464">
        <f t="shared" si="169"/>
        <v>0</v>
      </c>
      <c r="BL464">
        <f t="shared" si="170"/>
        <v>0</v>
      </c>
      <c r="BM464">
        <f t="shared" si="171"/>
        <v>0</v>
      </c>
      <c r="BN464">
        <f t="shared" si="172"/>
        <v>0</v>
      </c>
      <c r="BO464">
        <f t="shared" si="173"/>
        <v>0</v>
      </c>
      <c r="BP464">
        <v>0</v>
      </c>
      <c r="BQ464">
        <f t="shared" si="174"/>
        <v>0</v>
      </c>
      <c r="BR464">
        <f t="shared" si="175"/>
        <v>0</v>
      </c>
      <c r="BS464">
        <v>1</v>
      </c>
      <c r="BT464">
        <v>0</v>
      </c>
      <c r="BU464" t="str">
        <f t="shared" si="156"/>
        <v>2019黑龙江省</v>
      </c>
      <c r="BV464">
        <v>1</v>
      </c>
      <c r="BW464">
        <v>0</v>
      </c>
    </row>
    <row r="465" spans="1:75" x14ac:dyDescent="0.3">
      <c r="A465">
        <v>2021</v>
      </c>
      <c r="B465" t="s">
        <v>747</v>
      </c>
      <c r="C465" t="s">
        <v>1211</v>
      </c>
      <c r="D465" t="s">
        <v>1212</v>
      </c>
      <c r="E465" t="s">
        <v>24</v>
      </c>
      <c r="F465">
        <v>230402021</v>
      </c>
      <c r="G465" t="s">
        <v>1213</v>
      </c>
      <c r="H465" t="s">
        <v>1214</v>
      </c>
      <c r="I465" t="s">
        <v>1215</v>
      </c>
      <c r="J465">
        <v>28.33</v>
      </c>
      <c r="K465">
        <v>1.4522465745204372</v>
      </c>
      <c r="L465" t="str">
        <f t="shared" si="157"/>
        <v>2022鹤岗市</v>
      </c>
      <c r="M465">
        <v>41.71</v>
      </c>
      <c r="N465">
        <f t="shared" si="158"/>
        <v>1.6202401898458314</v>
      </c>
      <c r="O465">
        <v>0.32200000000000001</v>
      </c>
      <c r="P465">
        <v>6.5490032620257876</v>
      </c>
      <c r="Q465">
        <v>4.6057143616383671</v>
      </c>
      <c r="R465">
        <v>0.11264838428293231</v>
      </c>
      <c r="S465">
        <v>0.23292642909791261</v>
      </c>
      <c r="T465">
        <v>1.982271233039568</v>
      </c>
      <c r="U465" t="s">
        <v>4963</v>
      </c>
      <c r="V465">
        <v>2</v>
      </c>
      <c r="W465" t="s">
        <v>1172</v>
      </c>
      <c r="X465">
        <v>2020</v>
      </c>
      <c r="Y465" t="s">
        <v>1173</v>
      </c>
      <c r="Z465">
        <v>64.53</v>
      </c>
      <c r="AA465">
        <f t="shared" si="154"/>
        <v>1.8097616651071251</v>
      </c>
      <c r="AB465">
        <v>76.470588235294116</v>
      </c>
      <c r="AC465">
        <f t="shared" si="159"/>
        <v>1.8834944309285628</v>
      </c>
      <c r="AD465" t="s">
        <v>1514</v>
      </c>
      <c r="AE465">
        <v>46.99</v>
      </c>
      <c r="AF465">
        <f t="shared" si="160"/>
        <v>1.6720054450229518</v>
      </c>
      <c r="AG465">
        <v>46.32352941176471</v>
      </c>
      <c r="AH465">
        <f t="shared" si="161"/>
        <v>1.6658016410833643</v>
      </c>
      <c r="AI465">
        <f t="shared" si="162"/>
        <v>1.3732709087039796</v>
      </c>
      <c r="AJ465">
        <f t="shared" si="155"/>
        <v>17.54</v>
      </c>
      <c r="AK465">
        <f t="shared" si="163"/>
        <v>1.6507936507936507</v>
      </c>
      <c r="AL465">
        <f t="shared" si="164"/>
        <v>30.147058823529406</v>
      </c>
      <c r="AM465">
        <v>56</v>
      </c>
      <c r="AN465">
        <v>1</v>
      </c>
      <c r="AO465">
        <v>1</v>
      </c>
      <c r="AP465">
        <v>1</v>
      </c>
      <c r="AQ465">
        <v>1.4522465745204369</v>
      </c>
      <c r="AR465">
        <v>0</v>
      </c>
      <c r="AS465">
        <v>0</v>
      </c>
      <c r="AT465">
        <v>4980</v>
      </c>
      <c r="AU465">
        <v>3.6972293427597176</v>
      </c>
      <c r="AV465">
        <v>0</v>
      </c>
      <c r="AW465">
        <v>0</v>
      </c>
      <c r="AX465">
        <v>1</v>
      </c>
      <c r="AY465">
        <v>0</v>
      </c>
      <c r="AZ465">
        <f t="shared" si="165"/>
        <v>1.3732709087039796</v>
      </c>
      <c r="BA465">
        <f t="shared" si="166"/>
        <v>0</v>
      </c>
      <c r="BB465">
        <v>0</v>
      </c>
      <c r="BC465" t="s">
        <v>1514</v>
      </c>
      <c r="BD465">
        <v>2</v>
      </c>
      <c r="BE465">
        <v>1</v>
      </c>
      <c r="BF465">
        <v>6358</v>
      </c>
      <c r="BG465" t="b">
        <f t="shared" si="167"/>
        <v>0</v>
      </c>
      <c r="BH465">
        <v>0</v>
      </c>
      <c r="BI465">
        <v>0</v>
      </c>
      <c r="BJ465">
        <f t="shared" si="168"/>
        <v>0</v>
      </c>
      <c r="BK465">
        <f t="shared" si="169"/>
        <v>0</v>
      </c>
      <c r="BL465">
        <f t="shared" si="170"/>
        <v>0</v>
      </c>
      <c r="BM465">
        <f t="shared" si="171"/>
        <v>0</v>
      </c>
      <c r="BN465">
        <f t="shared" si="172"/>
        <v>0</v>
      </c>
      <c r="BO465">
        <f t="shared" si="173"/>
        <v>0</v>
      </c>
      <c r="BP465">
        <v>0</v>
      </c>
      <c r="BQ465">
        <f t="shared" si="174"/>
        <v>0</v>
      </c>
      <c r="BR465">
        <f t="shared" si="175"/>
        <v>0</v>
      </c>
      <c r="BS465">
        <v>0</v>
      </c>
      <c r="BT465">
        <v>0</v>
      </c>
      <c r="BU465" t="str">
        <f t="shared" si="156"/>
        <v>2020黑龙江省</v>
      </c>
      <c r="BV465">
        <v>1</v>
      </c>
      <c r="BW465">
        <v>0</v>
      </c>
    </row>
    <row r="466" spans="1:75" x14ac:dyDescent="0.3">
      <c r="A466">
        <v>2022</v>
      </c>
      <c r="B466" t="s">
        <v>747</v>
      </c>
      <c r="C466" t="s">
        <v>1211</v>
      </c>
      <c r="D466" t="s">
        <v>1216</v>
      </c>
      <c r="E466" t="s">
        <v>24</v>
      </c>
      <c r="F466">
        <v>230402022</v>
      </c>
      <c r="G466" t="s">
        <v>1217</v>
      </c>
      <c r="H466" t="s">
        <v>1214</v>
      </c>
      <c r="I466" t="s">
        <v>1218</v>
      </c>
      <c r="J466">
        <v>41.71</v>
      </c>
      <c r="K466">
        <v>1.6202401898458314</v>
      </c>
      <c r="L466" t="str">
        <f t="shared" si="157"/>
        <v>2023鹤岗市</v>
      </c>
      <c r="M466">
        <v>27.21</v>
      </c>
      <c r="N466">
        <f t="shared" si="158"/>
        <v>1.4347285417797577</v>
      </c>
      <c r="O466">
        <v>0.37980000000000003</v>
      </c>
      <c r="P466">
        <v>5.6117233080073419</v>
      </c>
      <c r="Q466">
        <v>4.6748886849688853</v>
      </c>
      <c r="R466">
        <v>0.1047491504800344</v>
      </c>
      <c r="S466">
        <v>0.22836209582881989</v>
      </c>
      <c r="T466">
        <v>1.9777236052888481</v>
      </c>
      <c r="U466" t="s">
        <v>5369</v>
      </c>
      <c r="V466">
        <v>2</v>
      </c>
      <c r="W466" t="s">
        <v>1241</v>
      </c>
      <c r="X466">
        <v>2021</v>
      </c>
      <c r="Y466" t="s">
        <v>1242</v>
      </c>
      <c r="Z466">
        <v>50.24</v>
      </c>
      <c r="AA466">
        <f t="shared" si="154"/>
        <v>1.7010496307291398</v>
      </c>
      <c r="AB466">
        <v>48.044117647058826</v>
      </c>
      <c r="AC466">
        <f t="shared" si="159"/>
        <v>1.681640221769201</v>
      </c>
      <c r="AD466" t="s">
        <v>1215</v>
      </c>
      <c r="AE466">
        <v>28.33</v>
      </c>
      <c r="AF466">
        <f t="shared" si="160"/>
        <v>1.4522465745204372</v>
      </c>
      <c r="AG466">
        <v>34.279411764705884</v>
      </c>
      <c r="AH466">
        <f t="shared" si="161"/>
        <v>1.5350333608143405</v>
      </c>
      <c r="AI466">
        <f t="shared" si="162"/>
        <v>1.7733851041298978</v>
      </c>
      <c r="AJ466">
        <f t="shared" si="155"/>
        <v>21.910000000000004</v>
      </c>
      <c r="AK466">
        <f t="shared" si="163"/>
        <v>1.4015444015444016</v>
      </c>
      <c r="AL466">
        <f t="shared" si="164"/>
        <v>13.764705882352942</v>
      </c>
      <c r="AM466">
        <v>52</v>
      </c>
      <c r="AN466">
        <v>1</v>
      </c>
      <c r="AO466">
        <v>1</v>
      </c>
      <c r="AP466">
        <v>1</v>
      </c>
      <c r="AQ466">
        <v>1.620240189845831</v>
      </c>
      <c r="AR466">
        <v>0</v>
      </c>
      <c r="AS466">
        <v>0</v>
      </c>
      <c r="AT466">
        <v>5054</v>
      </c>
      <c r="AU466">
        <v>3.7036352375838959</v>
      </c>
      <c r="AV466">
        <v>0</v>
      </c>
      <c r="AW466">
        <v>0</v>
      </c>
      <c r="AX466">
        <v>1</v>
      </c>
      <c r="AY466">
        <v>0</v>
      </c>
      <c r="AZ466">
        <f t="shared" si="165"/>
        <v>1.7733851041298978</v>
      </c>
      <c r="BA466">
        <f t="shared" si="166"/>
        <v>0</v>
      </c>
      <c r="BB466">
        <v>0</v>
      </c>
      <c r="BC466" t="s">
        <v>1215</v>
      </c>
      <c r="BD466">
        <v>0</v>
      </c>
      <c r="BE466">
        <v>0</v>
      </c>
      <c r="BF466">
        <v>4980</v>
      </c>
      <c r="BG466" t="b">
        <f t="shared" si="167"/>
        <v>0</v>
      </c>
      <c r="BH466">
        <v>0</v>
      </c>
      <c r="BI466">
        <v>0</v>
      </c>
      <c r="BJ466">
        <f t="shared" si="168"/>
        <v>0</v>
      </c>
      <c r="BK466">
        <f t="shared" si="169"/>
        <v>0</v>
      </c>
      <c r="BL466">
        <f t="shared" si="170"/>
        <v>0</v>
      </c>
      <c r="BM466">
        <f t="shared" si="171"/>
        <v>0</v>
      </c>
      <c r="BN466">
        <f t="shared" si="172"/>
        <v>0</v>
      </c>
      <c r="BO466">
        <f t="shared" si="173"/>
        <v>0</v>
      </c>
      <c r="BP466">
        <v>0</v>
      </c>
      <c r="BQ466">
        <f t="shared" si="174"/>
        <v>0</v>
      </c>
      <c r="BR466">
        <f t="shared" si="175"/>
        <v>0</v>
      </c>
      <c r="BS466">
        <v>0</v>
      </c>
      <c r="BT466">
        <v>0</v>
      </c>
      <c r="BU466" t="str">
        <f t="shared" si="156"/>
        <v>2021黑龙江省</v>
      </c>
      <c r="BV466">
        <v>0</v>
      </c>
      <c r="BW466">
        <v>0</v>
      </c>
    </row>
    <row r="467" spans="1:75" x14ac:dyDescent="0.3">
      <c r="A467">
        <v>2016</v>
      </c>
      <c r="B467" t="s">
        <v>747</v>
      </c>
      <c r="C467" t="s">
        <v>1175</v>
      </c>
      <c r="D467" t="s">
        <v>3098</v>
      </c>
      <c r="E467" t="s">
        <v>24</v>
      </c>
      <c r="F467">
        <v>230502014</v>
      </c>
      <c r="G467" t="s">
        <v>3099</v>
      </c>
      <c r="H467" t="s">
        <v>1172</v>
      </c>
      <c r="I467" t="s">
        <v>3100</v>
      </c>
      <c r="J467">
        <v>36.769230769230766</v>
      </c>
      <c r="K467">
        <v>1.5654845443052821</v>
      </c>
      <c r="L467" t="str">
        <f t="shared" si="157"/>
        <v>2017齐齐哈尔市</v>
      </c>
      <c r="M467">
        <v>36.865671641791046</v>
      </c>
      <c r="N467">
        <f t="shared" si="158"/>
        <v>1.5666221505588394</v>
      </c>
      <c r="O467">
        <v>0.3085</v>
      </c>
      <c r="P467">
        <v>7.1223178026013239</v>
      </c>
      <c r="Q467">
        <v>4.4097641042663458</v>
      </c>
      <c r="R467">
        <v>9.9371481427911912E-2</v>
      </c>
      <c r="S467">
        <v>0.11515510561805679</v>
      </c>
      <c r="T467">
        <v>2.7355988996981799</v>
      </c>
      <c r="U467" t="s">
        <v>5100</v>
      </c>
      <c r="V467">
        <v>2</v>
      </c>
      <c r="W467" t="s">
        <v>1243</v>
      </c>
      <c r="X467">
        <v>2015</v>
      </c>
      <c r="Y467" t="s">
        <v>3540</v>
      </c>
      <c r="Z467">
        <v>20</v>
      </c>
      <c r="AA467">
        <f t="shared" si="154"/>
        <v>1.3010299956639813</v>
      </c>
      <c r="AB467">
        <v>4.2105263157894735</v>
      </c>
      <c r="AC467">
        <f t="shared" si="159"/>
        <v>0.62433638603911457</v>
      </c>
      <c r="AD467" t="s">
        <v>3097</v>
      </c>
      <c r="AE467">
        <v>55.221666666666664</v>
      </c>
      <c r="AF467">
        <f t="shared" si="160"/>
        <v>1.7421095101122517</v>
      </c>
      <c r="AG467">
        <v>35</v>
      </c>
      <c r="AH467">
        <f t="shared" si="161"/>
        <v>1.5440680443502757</v>
      </c>
      <c r="AI467">
        <f t="shared" si="162"/>
        <v>0.36217668185796642</v>
      </c>
      <c r="AJ467">
        <f t="shared" si="155"/>
        <v>-35.221666666666664</v>
      </c>
      <c r="AK467">
        <f t="shared" si="163"/>
        <v>0.12030075187969924</v>
      </c>
      <c r="AL467">
        <f t="shared" si="164"/>
        <v>-30.789473684210527</v>
      </c>
      <c r="AM467">
        <v>51</v>
      </c>
      <c r="AN467">
        <v>1</v>
      </c>
      <c r="AO467">
        <v>1</v>
      </c>
      <c r="AP467">
        <v>1</v>
      </c>
      <c r="AQ467">
        <v>1.5654845443052821</v>
      </c>
      <c r="AR467">
        <v>0</v>
      </c>
      <c r="AS467">
        <v>0</v>
      </c>
      <c r="AT467">
        <v>5304</v>
      </c>
      <c r="AU467">
        <v>3.7246035153967165</v>
      </c>
      <c r="AV467">
        <v>0</v>
      </c>
      <c r="AW467">
        <v>0</v>
      </c>
      <c r="AX467">
        <v>0</v>
      </c>
      <c r="AY467">
        <v>1</v>
      </c>
      <c r="AZ467">
        <f t="shared" si="165"/>
        <v>0</v>
      </c>
      <c r="BA467">
        <f t="shared" si="166"/>
        <v>0.36217668185796642</v>
      </c>
      <c r="BB467">
        <v>0</v>
      </c>
      <c r="BC467" t="s">
        <v>3097</v>
      </c>
      <c r="BD467">
        <v>0</v>
      </c>
      <c r="BE467">
        <v>0</v>
      </c>
      <c r="BF467">
        <v>4629</v>
      </c>
      <c r="BG467" t="b">
        <f t="shared" si="167"/>
        <v>0</v>
      </c>
      <c r="BH467">
        <v>0</v>
      </c>
      <c r="BI467">
        <v>0</v>
      </c>
      <c r="BJ467">
        <f t="shared" si="168"/>
        <v>0</v>
      </c>
      <c r="BK467">
        <f t="shared" si="169"/>
        <v>0</v>
      </c>
      <c r="BL467">
        <f t="shared" si="170"/>
        <v>0</v>
      </c>
      <c r="BM467">
        <f t="shared" si="171"/>
        <v>0</v>
      </c>
      <c r="BN467">
        <f t="shared" si="172"/>
        <v>0</v>
      </c>
      <c r="BO467">
        <f t="shared" si="173"/>
        <v>0</v>
      </c>
      <c r="BP467">
        <v>0</v>
      </c>
      <c r="BQ467">
        <f t="shared" si="174"/>
        <v>0</v>
      </c>
      <c r="BR467">
        <f t="shared" si="175"/>
        <v>0</v>
      </c>
      <c r="BS467">
        <v>2</v>
      </c>
      <c r="BT467">
        <v>0</v>
      </c>
      <c r="BU467" t="str">
        <f t="shared" si="156"/>
        <v>2015黑龙江省</v>
      </c>
      <c r="BV467">
        <v>2</v>
      </c>
      <c r="BW467">
        <v>0</v>
      </c>
    </row>
    <row r="468" spans="1:75" x14ac:dyDescent="0.3">
      <c r="A468">
        <v>2017</v>
      </c>
      <c r="B468" t="s">
        <v>747</v>
      </c>
      <c r="C468" t="s">
        <v>1175</v>
      </c>
      <c r="D468" t="s">
        <v>3098</v>
      </c>
      <c r="E468" t="s">
        <v>24</v>
      </c>
      <c r="F468">
        <v>230502014</v>
      </c>
      <c r="G468" t="s">
        <v>3099</v>
      </c>
      <c r="H468" t="s">
        <v>1172</v>
      </c>
      <c r="I468" t="s">
        <v>3101</v>
      </c>
      <c r="J468">
        <v>36.865671641791053</v>
      </c>
      <c r="K468">
        <v>1.5666221505588394</v>
      </c>
      <c r="L468" t="str">
        <f t="shared" si="157"/>
        <v>2018齐齐哈尔市</v>
      </c>
      <c r="M468">
        <v>42.328767123287669</v>
      </c>
      <c r="N468">
        <f t="shared" si="158"/>
        <v>1.6266356193043787</v>
      </c>
      <c r="O468">
        <v>0.28413267357909178</v>
      </c>
      <c r="P468">
        <v>7.1251004811797527</v>
      </c>
      <c r="Q468">
        <v>4.4186823749557336</v>
      </c>
      <c r="R468">
        <v>0.14392959136010749</v>
      </c>
      <c r="S468">
        <v>0.15865223264545189</v>
      </c>
      <c r="T468">
        <v>2.7275412570285562</v>
      </c>
      <c r="U468" t="s">
        <v>5371</v>
      </c>
      <c r="V468">
        <v>2</v>
      </c>
      <c r="W468" t="s">
        <v>1243</v>
      </c>
      <c r="X468">
        <v>2015</v>
      </c>
      <c r="Y468" t="s">
        <v>3540</v>
      </c>
      <c r="Z468">
        <v>20</v>
      </c>
      <c r="AA468">
        <f t="shared" si="154"/>
        <v>1.3010299956639813</v>
      </c>
      <c r="AB468">
        <v>4.2105263157894735</v>
      </c>
      <c r="AC468">
        <f t="shared" si="159"/>
        <v>0.62433638603911457</v>
      </c>
      <c r="AD468" t="s">
        <v>3097</v>
      </c>
      <c r="AE468">
        <v>55.221666666666664</v>
      </c>
      <c r="AF468">
        <f t="shared" si="160"/>
        <v>1.7421095101122517</v>
      </c>
      <c r="AG468">
        <v>35</v>
      </c>
      <c r="AH468">
        <f t="shared" si="161"/>
        <v>1.5440680443502757</v>
      </c>
      <c r="AI468">
        <f t="shared" si="162"/>
        <v>0.36217668185796642</v>
      </c>
      <c r="AJ468">
        <f t="shared" si="155"/>
        <v>-35.221666666666664</v>
      </c>
      <c r="AK468">
        <f t="shared" si="163"/>
        <v>0.12030075187969924</v>
      </c>
      <c r="AL468">
        <f t="shared" si="164"/>
        <v>-30.789473684210527</v>
      </c>
      <c r="AM468">
        <v>52</v>
      </c>
      <c r="AN468">
        <v>1</v>
      </c>
      <c r="AO468">
        <v>1</v>
      </c>
      <c r="AP468">
        <v>2</v>
      </c>
      <c r="AQ468">
        <v>1.5666221505588389</v>
      </c>
      <c r="AR468">
        <v>0</v>
      </c>
      <c r="AS468">
        <v>0</v>
      </c>
      <c r="AT468">
        <v>5053</v>
      </c>
      <c r="AU468">
        <v>3.7035492982382303</v>
      </c>
      <c r="AV468">
        <v>0</v>
      </c>
      <c r="AW468">
        <v>0</v>
      </c>
      <c r="AX468">
        <v>0</v>
      </c>
      <c r="AY468">
        <v>1</v>
      </c>
      <c r="AZ468">
        <f t="shared" si="165"/>
        <v>0</v>
      </c>
      <c r="BA468">
        <f t="shared" si="166"/>
        <v>0.36217668185796642</v>
      </c>
      <c r="BB468">
        <v>0</v>
      </c>
      <c r="BC468" t="s">
        <v>3100</v>
      </c>
      <c r="BD468">
        <v>0</v>
      </c>
      <c r="BE468">
        <v>0</v>
      </c>
      <c r="BF468">
        <v>5304</v>
      </c>
      <c r="BG468" t="b">
        <f t="shared" si="167"/>
        <v>0</v>
      </c>
      <c r="BH468">
        <v>0</v>
      </c>
      <c r="BI468">
        <v>0</v>
      </c>
      <c r="BJ468">
        <f t="shared" si="168"/>
        <v>0</v>
      </c>
      <c r="BK468">
        <f t="shared" si="169"/>
        <v>0</v>
      </c>
      <c r="BL468">
        <f t="shared" si="170"/>
        <v>0</v>
      </c>
      <c r="BM468">
        <f t="shared" si="171"/>
        <v>0</v>
      </c>
      <c r="BN468">
        <f t="shared" si="172"/>
        <v>0</v>
      </c>
      <c r="BO468">
        <f t="shared" si="173"/>
        <v>0</v>
      </c>
      <c r="BP468">
        <v>0</v>
      </c>
      <c r="BQ468">
        <f t="shared" si="174"/>
        <v>0</v>
      </c>
      <c r="BR468">
        <f t="shared" si="175"/>
        <v>0</v>
      </c>
      <c r="BS468">
        <v>2</v>
      </c>
      <c r="BT468">
        <v>0</v>
      </c>
      <c r="BU468" t="str">
        <f t="shared" si="156"/>
        <v>2016黑龙江省</v>
      </c>
      <c r="BV468">
        <v>2</v>
      </c>
      <c r="BW468">
        <v>0</v>
      </c>
    </row>
    <row r="469" spans="1:75" x14ac:dyDescent="0.3">
      <c r="A469">
        <v>2018</v>
      </c>
      <c r="B469" t="s">
        <v>747</v>
      </c>
      <c r="C469" t="s">
        <v>1175</v>
      </c>
      <c r="D469" t="s">
        <v>3098</v>
      </c>
      <c r="E469" t="s">
        <v>24</v>
      </c>
      <c r="F469">
        <v>230502014</v>
      </c>
      <c r="G469" t="s">
        <v>3099</v>
      </c>
      <c r="H469" t="s">
        <v>1172</v>
      </c>
      <c r="I469" t="s">
        <v>3102</v>
      </c>
      <c r="J469">
        <v>42.328767123287669</v>
      </c>
      <c r="K469">
        <v>1.6266356193043787</v>
      </c>
      <c r="L469" t="str">
        <f t="shared" si="157"/>
        <v>2019齐齐哈尔市</v>
      </c>
      <c r="M469">
        <v>36.536231884057969</v>
      </c>
      <c r="N469">
        <f t="shared" si="158"/>
        <v>1.5627237549391906</v>
      </c>
      <c r="O469">
        <v>0.26050000003730911</v>
      </c>
      <c r="P469">
        <v>7.1271557115468633</v>
      </c>
      <c r="Q469">
        <v>4.4194766044273388</v>
      </c>
      <c r="R469">
        <v>0.1244276438963972</v>
      </c>
      <c r="S469">
        <v>0.1550999877198799</v>
      </c>
      <c r="T469">
        <v>2.7242758696007892</v>
      </c>
      <c r="U469" t="s">
        <v>5372</v>
      </c>
      <c r="V469">
        <v>2</v>
      </c>
      <c r="W469" t="s">
        <v>1243</v>
      </c>
      <c r="X469">
        <v>2015</v>
      </c>
      <c r="Y469" t="s">
        <v>3540</v>
      </c>
      <c r="Z469">
        <v>20</v>
      </c>
      <c r="AA469">
        <f t="shared" si="154"/>
        <v>1.3010299956639813</v>
      </c>
      <c r="AB469">
        <v>4.2105263157894735</v>
      </c>
      <c r="AC469">
        <f t="shared" si="159"/>
        <v>0.62433638603911457</v>
      </c>
      <c r="AD469" t="s">
        <v>3097</v>
      </c>
      <c r="AE469">
        <v>55.221666666666664</v>
      </c>
      <c r="AF469">
        <f t="shared" si="160"/>
        <v>1.7421095101122517</v>
      </c>
      <c r="AG469">
        <v>35</v>
      </c>
      <c r="AH469">
        <f t="shared" si="161"/>
        <v>1.5440680443502757</v>
      </c>
      <c r="AI469">
        <f t="shared" si="162"/>
        <v>0.36217668185796642</v>
      </c>
      <c r="AJ469">
        <f t="shared" si="155"/>
        <v>-35.221666666666664</v>
      </c>
      <c r="AK469">
        <f t="shared" si="163"/>
        <v>0.12030075187969924</v>
      </c>
      <c r="AL469">
        <f t="shared" si="164"/>
        <v>-30.789473684210527</v>
      </c>
      <c r="AM469">
        <v>53</v>
      </c>
      <c r="AN469">
        <v>1</v>
      </c>
      <c r="AO469">
        <v>1</v>
      </c>
      <c r="AP469">
        <v>3</v>
      </c>
      <c r="AQ469">
        <v>1.6266356193043789</v>
      </c>
      <c r="AR469">
        <v>0</v>
      </c>
      <c r="AS469">
        <v>0</v>
      </c>
      <c r="AT469">
        <v>5158</v>
      </c>
      <c r="AU469">
        <v>3.7124813378019188</v>
      </c>
      <c r="AV469">
        <v>0</v>
      </c>
      <c r="AW469">
        <v>0</v>
      </c>
      <c r="AX469">
        <v>0</v>
      </c>
      <c r="AY469">
        <v>1</v>
      </c>
      <c r="AZ469">
        <f t="shared" si="165"/>
        <v>0</v>
      </c>
      <c r="BA469">
        <f t="shared" si="166"/>
        <v>0.36217668185796642</v>
      </c>
      <c r="BB469">
        <v>0</v>
      </c>
      <c r="BC469" t="s">
        <v>3101</v>
      </c>
      <c r="BD469">
        <v>0</v>
      </c>
      <c r="BE469">
        <v>0</v>
      </c>
      <c r="BF469">
        <v>5053</v>
      </c>
      <c r="BG469" t="b">
        <f t="shared" si="167"/>
        <v>0</v>
      </c>
      <c r="BH469">
        <v>0</v>
      </c>
      <c r="BI469">
        <v>0</v>
      </c>
      <c r="BJ469">
        <f t="shared" si="168"/>
        <v>0</v>
      </c>
      <c r="BK469">
        <f t="shared" si="169"/>
        <v>0</v>
      </c>
      <c r="BL469">
        <f t="shared" si="170"/>
        <v>0</v>
      </c>
      <c r="BM469">
        <f t="shared" si="171"/>
        <v>0</v>
      </c>
      <c r="BN469">
        <f t="shared" si="172"/>
        <v>0</v>
      </c>
      <c r="BO469">
        <f t="shared" si="173"/>
        <v>0</v>
      </c>
      <c r="BP469">
        <v>0</v>
      </c>
      <c r="BQ469">
        <f t="shared" si="174"/>
        <v>0</v>
      </c>
      <c r="BR469">
        <f t="shared" si="175"/>
        <v>0</v>
      </c>
      <c r="BS469">
        <v>0</v>
      </c>
      <c r="BT469">
        <v>0</v>
      </c>
      <c r="BU469" t="str">
        <f t="shared" si="156"/>
        <v>2017黑龙江省</v>
      </c>
      <c r="BV469">
        <v>2</v>
      </c>
      <c r="BW469">
        <v>0</v>
      </c>
    </row>
    <row r="470" spans="1:75" x14ac:dyDescent="0.3">
      <c r="A470">
        <v>2019</v>
      </c>
      <c r="B470" t="s">
        <v>747</v>
      </c>
      <c r="C470" t="s">
        <v>1175</v>
      </c>
      <c r="D470" t="s">
        <v>3098</v>
      </c>
      <c r="E470" t="s">
        <v>24</v>
      </c>
      <c r="F470">
        <v>230502014</v>
      </c>
      <c r="G470" t="s">
        <v>3099</v>
      </c>
      <c r="H470" t="s">
        <v>1172</v>
      </c>
      <c r="I470" t="s">
        <v>3103</v>
      </c>
      <c r="J470">
        <v>36.536231884057969</v>
      </c>
      <c r="K470">
        <v>1.5627237549391906</v>
      </c>
      <c r="L470" t="str">
        <f t="shared" si="157"/>
        <v>2020齐齐哈尔市</v>
      </c>
      <c r="M470">
        <v>64.53</v>
      </c>
      <c r="N470">
        <f t="shared" si="158"/>
        <v>1.8097616651071251</v>
      </c>
      <c r="O470">
        <v>0.21690000000000001</v>
      </c>
      <c r="P470">
        <v>7.0526939419249679</v>
      </c>
      <c r="Q470">
        <v>4.3553940446231696</v>
      </c>
      <c r="R470">
        <v>0.12682780158609611</v>
      </c>
      <c r="S470">
        <v>0.15078543274902401</v>
      </c>
      <c r="T470">
        <v>2.7218106152125472</v>
      </c>
      <c r="U470" t="s">
        <v>4988</v>
      </c>
      <c r="V470">
        <v>2</v>
      </c>
      <c r="W470" t="s">
        <v>1243</v>
      </c>
      <c r="X470">
        <v>2015</v>
      </c>
      <c r="Y470" t="s">
        <v>3540</v>
      </c>
      <c r="Z470">
        <v>20</v>
      </c>
      <c r="AA470">
        <f t="shared" si="154"/>
        <v>1.3010299956639813</v>
      </c>
      <c r="AB470">
        <v>4.2105263157894735</v>
      </c>
      <c r="AC470">
        <f t="shared" si="159"/>
        <v>0.62433638603911457</v>
      </c>
      <c r="AD470" t="s">
        <v>3097</v>
      </c>
      <c r="AE470">
        <v>55.221666666666664</v>
      </c>
      <c r="AF470">
        <f t="shared" si="160"/>
        <v>1.7421095101122517</v>
      </c>
      <c r="AG470">
        <v>35</v>
      </c>
      <c r="AH470">
        <f t="shared" si="161"/>
        <v>1.5440680443502757</v>
      </c>
      <c r="AI470">
        <f t="shared" si="162"/>
        <v>0.36217668185796642</v>
      </c>
      <c r="AJ470">
        <f t="shared" si="155"/>
        <v>-35.221666666666664</v>
      </c>
      <c r="AK470">
        <f t="shared" si="163"/>
        <v>0.12030075187969924</v>
      </c>
      <c r="AL470">
        <f t="shared" si="164"/>
        <v>-30.789473684210527</v>
      </c>
      <c r="AM470">
        <v>54</v>
      </c>
      <c r="AN470">
        <v>1</v>
      </c>
      <c r="AO470">
        <v>1</v>
      </c>
      <c r="AP470">
        <v>4</v>
      </c>
      <c r="AQ470">
        <v>1.562723754939191</v>
      </c>
      <c r="AR470">
        <v>0</v>
      </c>
      <c r="AS470">
        <v>0</v>
      </c>
      <c r="AT470">
        <v>5262</v>
      </c>
      <c r="AU470">
        <v>3.7211508437496841</v>
      </c>
      <c r="AV470">
        <v>0</v>
      </c>
      <c r="AW470">
        <v>0</v>
      </c>
      <c r="AX470">
        <v>0</v>
      </c>
      <c r="AY470">
        <v>1</v>
      </c>
      <c r="AZ470">
        <f t="shared" si="165"/>
        <v>0</v>
      </c>
      <c r="BA470">
        <f t="shared" si="166"/>
        <v>0.36217668185796642</v>
      </c>
      <c r="BB470">
        <v>0</v>
      </c>
      <c r="BC470" t="s">
        <v>3102</v>
      </c>
      <c r="BD470">
        <v>0</v>
      </c>
      <c r="BE470">
        <v>0</v>
      </c>
      <c r="BF470">
        <v>5158</v>
      </c>
      <c r="BG470" t="b">
        <f t="shared" si="167"/>
        <v>0</v>
      </c>
      <c r="BH470">
        <v>0</v>
      </c>
      <c r="BI470">
        <v>0</v>
      </c>
      <c r="BJ470">
        <f t="shared" si="168"/>
        <v>0</v>
      </c>
      <c r="BK470">
        <f t="shared" si="169"/>
        <v>0</v>
      </c>
      <c r="BL470">
        <f t="shared" si="170"/>
        <v>0</v>
      </c>
      <c r="BM470">
        <f t="shared" si="171"/>
        <v>0</v>
      </c>
      <c r="BN470">
        <f t="shared" si="172"/>
        <v>0</v>
      </c>
      <c r="BO470">
        <f t="shared" si="173"/>
        <v>0</v>
      </c>
      <c r="BP470">
        <v>0</v>
      </c>
      <c r="BQ470">
        <f t="shared" si="174"/>
        <v>0</v>
      </c>
      <c r="BR470">
        <f t="shared" si="175"/>
        <v>0</v>
      </c>
      <c r="BS470">
        <v>1</v>
      </c>
      <c r="BT470">
        <v>0</v>
      </c>
      <c r="BU470" t="str">
        <f t="shared" si="156"/>
        <v>2018黑龙江省</v>
      </c>
      <c r="BV470">
        <v>0</v>
      </c>
      <c r="BW470">
        <v>0</v>
      </c>
    </row>
    <row r="471" spans="1:75" x14ac:dyDescent="0.3">
      <c r="A471">
        <v>2020</v>
      </c>
      <c r="B471" t="s">
        <v>747</v>
      </c>
      <c r="C471" t="s">
        <v>1175</v>
      </c>
      <c r="D471" t="s">
        <v>3098</v>
      </c>
      <c r="E471" t="s">
        <v>24</v>
      </c>
      <c r="F471">
        <v>230502014</v>
      </c>
      <c r="G471" t="s">
        <v>3099</v>
      </c>
      <c r="H471" t="s">
        <v>1172</v>
      </c>
      <c r="I471" t="s">
        <v>1173</v>
      </c>
      <c r="J471">
        <v>64.53</v>
      </c>
      <c r="K471">
        <v>1.8097616651071251</v>
      </c>
      <c r="L471" t="str">
        <f t="shared" si="157"/>
        <v>2021齐齐哈尔市</v>
      </c>
      <c r="M471">
        <v>46.94</v>
      </c>
      <c r="N471">
        <f t="shared" si="158"/>
        <v>1.6715430852625737</v>
      </c>
      <c r="O471">
        <v>0.22420000000000001</v>
      </c>
      <c r="P471">
        <v>7.0791812460476251</v>
      </c>
      <c r="Q471">
        <v>4.3851234558922156</v>
      </c>
      <c r="R471">
        <v>0.11546277106415551</v>
      </c>
      <c r="S471">
        <v>0.14101121407474709</v>
      </c>
      <c r="T471">
        <v>2.7176705030022621</v>
      </c>
      <c r="U471" t="s">
        <v>5023</v>
      </c>
      <c r="V471">
        <v>2</v>
      </c>
      <c r="W471" t="s">
        <v>1243</v>
      </c>
      <c r="X471">
        <v>2015</v>
      </c>
      <c r="Y471" t="s">
        <v>3540</v>
      </c>
      <c r="Z471">
        <v>20</v>
      </c>
      <c r="AA471">
        <f t="shared" si="154"/>
        <v>1.3010299956639813</v>
      </c>
      <c r="AB471">
        <v>4.2105263157894735</v>
      </c>
      <c r="AC471">
        <f t="shared" si="159"/>
        <v>0.62433638603911457</v>
      </c>
      <c r="AD471" t="s">
        <v>3097</v>
      </c>
      <c r="AE471">
        <v>55.221666666666664</v>
      </c>
      <c r="AF471">
        <f t="shared" si="160"/>
        <v>1.7421095101122517</v>
      </c>
      <c r="AG471">
        <v>35</v>
      </c>
      <c r="AH471">
        <f t="shared" si="161"/>
        <v>1.5440680443502757</v>
      </c>
      <c r="AI471">
        <f t="shared" si="162"/>
        <v>0.36217668185796642</v>
      </c>
      <c r="AJ471">
        <f t="shared" si="155"/>
        <v>-35.221666666666664</v>
      </c>
      <c r="AK471">
        <f t="shared" si="163"/>
        <v>0.12030075187969924</v>
      </c>
      <c r="AL471">
        <f t="shared" si="164"/>
        <v>-30.789473684210527</v>
      </c>
      <c r="AM471">
        <v>55</v>
      </c>
      <c r="AN471">
        <v>1</v>
      </c>
      <c r="AO471">
        <v>1</v>
      </c>
      <c r="AP471">
        <v>5</v>
      </c>
      <c r="AQ471">
        <v>1.8097616651071251</v>
      </c>
      <c r="AR471">
        <v>0</v>
      </c>
      <c r="AS471">
        <v>0</v>
      </c>
      <c r="AT471">
        <v>6190</v>
      </c>
      <c r="AU471">
        <v>3.7916906490201181</v>
      </c>
      <c r="AV471">
        <v>0</v>
      </c>
      <c r="AW471">
        <v>0</v>
      </c>
      <c r="AX471">
        <v>0</v>
      </c>
      <c r="AY471">
        <v>1</v>
      </c>
      <c r="AZ471">
        <f t="shared" si="165"/>
        <v>0</v>
      </c>
      <c r="BA471">
        <f t="shared" si="166"/>
        <v>0.36217668185796642</v>
      </c>
      <c r="BB471">
        <v>0</v>
      </c>
      <c r="BC471" t="s">
        <v>3103</v>
      </c>
      <c r="BD471">
        <v>0</v>
      </c>
      <c r="BE471">
        <v>0</v>
      </c>
      <c r="BF471">
        <v>5262</v>
      </c>
      <c r="BG471" t="b">
        <f t="shared" si="167"/>
        <v>0</v>
      </c>
      <c r="BH471">
        <v>0</v>
      </c>
      <c r="BI471">
        <v>0</v>
      </c>
      <c r="BJ471">
        <f t="shared" si="168"/>
        <v>0</v>
      </c>
      <c r="BK471">
        <f t="shared" si="169"/>
        <v>0</v>
      </c>
      <c r="BL471">
        <f t="shared" si="170"/>
        <v>0</v>
      </c>
      <c r="BM471">
        <f t="shared" si="171"/>
        <v>0</v>
      </c>
      <c r="BN471">
        <f t="shared" si="172"/>
        <v>0</v>
      </c>
      <c r="BO471">
        <f t="shared" si="173"/>
        <v>0</v>
      </c>
      <c r="BP471">
        <v>0</v>
      </c>
      <c r="BQ471">
        <f t="shared" si="174"/>
        <v>0</v>
      </c>
      <c r="BR471">
        <f t="shared" si="175"/>
        <v>0</v>
      </c>
      <c r="BS471">
        <v>1</v>
      </c>
      <c r="BT471">
        <v>0</v>
      </c>
      <c r="BU471" t="str">
        <f t="shared" si="156"/>
        <v>2019黑龙江省</v>
      </c>
      <c r="BV471">
        <v>1</v>
      </c>
      <c r="BW471">
        <v>0</v>
      </c>
    </row>
    <row r="472" spans="1:75" x14ac:dyDescent="0.3">
      <c r="A472">
        <v>2015</v>
      </c>
      <c r="B472" t="s">
        <v>747</v>
      </c>
      <c r="C472" t="s">
        <v>1257</v>
      </c>
      <c r="D472" t="s">
        <v>3098</v>
      </c>
      <c r="E472" t="s">
        <v>24</v>
      </c>
      <c r="F472">
        <v>230502014</v>
      </c>
      <c r="G472" t="s">
        <v>3099</v>
      </c>
      <c r="H472" t="s">
        <v>1243</v>
      </c>
      <c r="I472" t="s">
        <v>3540</v>
      </c>
      <c r="J472">
        <v>20</v>
      </c>
      <c r="K472">
        <v>1.3010299956639813</v>
      </c>
      <c r="L472" t="str">
        <f t="shared" si="157"/>
        <v>2016双鸭山市</v>
      </c>
      <c r="M472">
        <v>51.769230769230766</v>
      </c>
      <c r="N472">
        <f t="shared" si="158"/>
        <v>1.71407171191714</v>
      </c>
      <c r="O472">
        <v>0.22769999990769249</v>
      </c>
      <c r="P472">
        <v>6.6368229661752691</v>
      </c>
      <c r="Q472">
        <v>4.4659328077424689</v>
      </c>
      <c r="R472">
        <v>0.15610089783422221</v>
      </c>
      <c r="S472">
        <v>0.20298827173547321</v>
      </c>
      <c r="T472">
        <v>2.1685858655364099</v>
      </c>
      <c r="U472" t="s">
        <v>5150</v>
      </c>
      <c r="V472">
        <v>2</v>
      </c>
      <c r="W472" t="s">
        <v>1259</v>
      </c>
      <c r="X472">
        <v>2014</v>
      </c>
      <c r="Y472" t="s">
        <v>2783</v>
      </c>
      <c r="Z472">
        <v>29.555555555555554</v>
      </c>
      <c r="AA472">
        <f t="shared" si="154"/>
        <v>1.4706391271917421</v>
      </c>
      <c r="AB472">
        <v>24.68181818181818</v>
      </c>
      <c r="AC472">
        <f t="shared" si="159"/>
        <v>1.3923771487666408</v>
      </c>
      <c r="AD472" t="s">
        <v>5149</v>
      </c>
      <c r="AE472">
        <v>12.222222222222221</v>
      </c>
      <c r="AF472">
        <f t="shared" si="160"/>
        <v>1.0871501757189002</v>
      </c>
      <c r="AG472">
        <v>6.3636363636363633</v>
      </c>
      <c r="AH472">
        <f t="shared" si="161"/>
        <v>0.80370535485603178</v>
      </c>
      <c r="AI472">
        <f t="shared" si="162"/>
        <v>2.418181818181818</v>
      </c>
      <c r="AJ472">
        <f t="shared" si="155"/>
        <v>17.333333333333332</v>
      </c>
      <c r="AK472">
        <f t="shared" si="163"/>
        <v>3.8785714285714286</v>
      </c>
      <c r="AL472">
        <f t="shared" si="164"/>
        <v>18.318181818181817</v>
      </c>
      <c r="AM472">
        <v>50</v>
      </c>
      <c r="AN472">
        <v>1</v>
      </c>
      <c r="AO472">
        <v>1</v>
      </c>
      <c r="AP472">
        <v>2</v>
      </c>
      <c r="AQ472">
        <v>1.301029995663981</v>
      </c>
      <c r="AR472">
        <v>1</v>
      </c>
      <c r="AS472">
        <v>1</v>
      </c>
      <c r="AT472">
        <v>4188</v>
      </c>
      <c r="AU472">
        <v>3.6220066730068048</v>
      </c>
      <c r="AV472">
        <v>0</v>
      </c>
      <c r="AW472">
        <v>0</v>
      </c>
      <c r="AX472">
        <v>1</v>
      </c>
      <c r="AY472">
        <v>0</v>
      </c>
      <c r="AZ472">
        <f t="shared" si="165"/>
        <v>2.418181818181818</v>
      </c>
      <c r="BA472">
        <f t="shared" si="166"/>
        <v>0</v>
      </c>
      <c r="BB472">
        <v>0</v>
      </c>
      <c r="BC472" t="s">
        <v>5149</v>
      </c>
      <c r="BD472" t="e">
        <v>#N/A</v>
      </c>
      <c r="BE472" t="e">
        <v>#N/A</v>
      </c>
      <c r="BF472" t="e">
        <v>#N/A</v>
      </c>
      <c r="BG472" t="b">
        <f t="shared" si="167"/>
        <v>0</v>
      </c>
      <c r="BH472">
        <v>0</v>
      </c>
      <c r="BI472">
        <v>0</v>
      </c>
      <c r="BJ472">
        <f t="shared" si="168"/>
        <v>0</v>
      </c>
      <c r="BK472">
        <f t="shared" si="169"/>
        <v>0</v>
      </c>
      <c r="BL472">
        <f t="shared" si="170"/>
        <v>0</v>
      </c>
      <c r="BM472">
        <f t="shared" si="171"/>
        <v>0</v>
      </c>
      <c r="BN472">
        <f t="shared" si="172"/>
        <v>0</v>
      </c>
      <c r="BO472">
        <f t="shared" si="173"/>
        <v>0</v>
      </c>
      <c r="BP472">
        <v>0</v>
      </c>
      <c r="BQ472">
        <f t="shared" si="174"/>
        <v>0</v>
      </c>
      <c r="BR472">
        <f t="shared" si="175"/>
        <v>0</v>
      </c>
      <c r="BS472">
        <v>2</v>
      </c>
      <c r="BT472">
        <v>0</v>
      </c>
      <c r="BU472" t="str">
        <f t="shared" si="156"/>
        <v>2014黑龙江省</v>
      </c>
      <c r="BV472">
        <v>2</v>
      </c>
      <c r="BW472">
        <v>0</v>
      </c>
    </row>
    <row r="473" spans="1:75" x14ac:dyDescent="0.3">
      <c r="A473">
        <v>2016</v>
      </c>
      <c r="B473" t="s">
        <v>747</v>
      </c>
      <c r="C473" t="s">
        <v>1257</v>
      </c>
      <c r="D473" t="s">
        <v>3541</v>
      </c>
      <c r="E473" t="s">
        <v>24</v>
      </c>
      <c r="F473">
        <v>230502016</v>
      </c>
      <c r="G473" t="s">
        <v>3542</v>
      </c>
      <c r="H473" t="s">
        <v>1243</v>
      </c>
      <c r="I473" t="s">
        <v>3543</v>
      </c>
      <c r="J473">
        <v>51.769230769230766</v>
      </c>
      <c r="K473">
        <v>1.71407171191714</v>
      </c>
      <c r="L473" t="str">
        <f t="shared" si="157"/>
        <v>2017双鸭山市</v>
      </c>
      <c r="M473">
        <v>37.686567164179102</v>
      </c>
      <c r="N473">
        <f t="shared" si="158"/>
        <v>1.5761865797538537</v>
      </c>
      <c r="O473">
        <v>0.2209000000228625</v>
      </c>
      <c r="P473">
        <v>6.6408758992819266</v>
      </c>
      <c r="Q473">
        <v>4.4765273129750263</v>
      </c>
      <c r="R473">
        <v>0.14008977910827949</v>
      </c>
      <c r="S473">
        <v>0.15523870172922241</v>
      </c>
      <c r="T473">
        <v>2.1613680022349748</v>
      </c>
      <c r="U473" t="s">
        <v>5100</v>
      </c>
      <c r="V473">
        <v>1</v>
      </c>
      <c r="W473" t="s">
        <v>747</v>
      </c>
      <c r="X473">
        <v>2015</v>
      </c>
      <c r="Y473" t="s">
        <v>5150</v>
      </c>
      <c r="Z473">
        <v>22.192083333333333</v>
      </c>
      <c r="AA473">
        <f t="shared" si="154"/>
        <v>1.346198074548373</v>
      </c>
      <c r="AB473">
        <v>10.076754385964913</v>
      </c>
      <c r="AC473">
        <f t="shared" si="159"/>
        <v>1.0033206730576951</v>
      </c>
      <c r="AD473" t="s">
        <v>3540</v>
      </c>
      <c r="AE473">
        <v>20</v>
      </c>
      <c r="AF473">
        <f t="shared" si="160"/>
        <v>1.3010299956639813</v>
      </c>
      <c r="AG473">
        <v>4.2105263157894735</v>
      </c>
      <c r="AH473">
        <f t="shared" si="161"/>
        <v>0.62433638603911457</v>
      </c>
      <c r="AI473">
        <f t="shared" si="162"/>
        <v>1.1096041666666667</v>
      </c>
      <c r="AJ473">
        <f t="shared" si="155"/>
        <v>2.1920833333333327</v>
      </c>
      <c r="AK473">
        <f t="shared" si="163"/>
        <v>2.393229166666667</v>
      </c>
      <c r="AL473">
        <f t="shared" si="164"/>
        <v>5.8662280701754392</v>
      </c>
      <c r="AM473">
        <v>53</v>
      </c>
      <c r="AN473">
        <v>1</v>
      </c>
      <c r="AO473">
        <v>1</v>
      </c>
      <c r="AP473">
        <v>1</v>
      </c>
      <c r="AQ473">
        <v>1.71407171191714</v>
      </c>
      <c r="AR473">
        <v>0</v>
      </c>
      <c r="AS473">
        <v>0</v>
      </c>
      <c r="AT473">
        <v>6018</v>
      </c>
      <c r="AU473">
        <v>3.7794521834040617</v>
      </c>
      <c r="AV473">
        <v>0</v>
      </c>
      <c r="AW473">
        <v>0</v>
      </c>
      <c r="AX473">
        <v>1</v>
      </c>
      <c r="AY473">
        <v>0</v>
      </c>
      <c r="AZ473">
        <f t="shared" si="165"/>
        <v>1.1096041666666667</v>
      </c>
      <c r="BA473">
        <f t="shared" si="166"/>
        <v>0</v>
      </c>
      <c r="BB473">
        <v>0</v>
      </c>
      <c r="BC473" t="s">
        <v>3540</v>
      </c>
      <c r="BD473">
        <v>1</v>
      </c>
      <c r="BE473">
        <v>1</v>
      </c>
      <c r="BF473">
        <v>4188</v>
      </c>
      <c r="BG473" t="b">
        <f t="shared" si="167"/>
        <v>0</v>
      </c>
      <c r="BH473">
        <v>0</v>
      </c>
      <c r="BI473">
        <v>0</v>
      </c>
      <c r="BJ473">
        <f t="shared" si="168"/>
        <v>0</v>
      </c>
      <c r="BK473">
        <f t="shared" si="169"/>
        <v>0</v>
      </c>
      <c r="BL473">
        <f t="shared" si="170"/>
        <v>0</v>
      </c>
      <c r="BM473">
        <f t="shared" si="171"/>
        <v>0</v>
      </c>
      <c r="BN473">
        <f t="shared" si="172"/>
        <v>0</v>
      </c>
      <c r="BO473">
        <f t="shared" si="173"/>
        <v>0</v>
      </c>
      <c r="BP473">
        <v>0</v>
      </c>
      <c r="BQ473">
        <f t="shared" si="174"/>
        <v>0</v>
      </c>
      <c r="BR473">
        <f t="shared" si="175"/>
        <v>0</v>
      </c>
      <c r="BS473">
        <v>2</v>
      </c>
      <c r="BT473">
        <v>0</v>
      </c>
      <c r="BU473" t="str">
        <f t="shared" si="156"/>
        <v>2015黑龙江省</v>
      </c>
      <c r="BV473">
        <v>2</v>
      </c>
      <c r="BW473">
        <v>0</v>
      </c>
    </row>
    <row r="474" spans="1:75" x14ac:dyDescent="0.3">
      <c r="A474">
        <v>2017</v>
      </c>
      <c r="B474" t="s">
        <v>747</v>
      </c>
      <c r="C474" t="s">
        <v>1257</v>
      </c>
      <c r="D474" t="s">
        <v>3541</v>
      </c>
      <c r="E474" t="s">
        <v>24</v>
      </c>
      <c r="F474">
        <v>230502016</v>
      </c>
      <c r="G474" t="s">
        <v>3542</v>
      </c>
      <c r="H474" t="s">
        <v>1243</v>
      </c>
      <c r="I474" t="s">
        <v>3544</v>
      </c>
      <c r="J474">
        <v>37.686567164179102</v>
      </c>
      <c r="K474">
        <v>1.5761865797538537</v>
      </c>
      <c r="L474" t="str">
        <f t="shared" si="157"/>
        <v>2018双鸭山市</v>
      </c>
      <c r="M474">
        <v>30.890410958904109</v>
      </c>
      <c r="N474">
        <f t="shared" si="158"/>
        <v>1.4898236860935234</v>
      </c>
      <c r="O474">
        <v>0.21679123285303839</v>
      </c>
      <c r="P474">
        <v>6.6654965627182383</v>
      </c>
      <c r="Q474">
        <v>4.5088931622336643</v>
      </c>
      <c r="R474">
        <v>9.9632118610672532E-2</v>
      </c>
      <c r="S474">
        <v>0.1527249934543031</v>
      </c>
      <c r="T474">
        <v>1.973127853599699</v>
      </c>
      <c r="U474" t="s">
        <v>5371</v>
      </c>
      <c r="V474">
        <v>1</v>
      </c>
      <c r="W474" t="s">
        <v>747</v>
      </c>
      <c r="X474">
        <v>2015</v>
      </c>
      <c r="Y474" t="s">
        <v>5150</v>
      </c>
      <c r="Z474">
        <v>22.192083333333333</v>
      </c>
      <c r="AA474">
        <f t="shared" si="154"/>
        <v>1.346198074548373</v>
      </c>
      <c r="AB474">
        <v>10.076754385964913</v>
      </c>
      <c r="AC474">
        <f t="shared" si="159"/>
        <v>1.0033206730576951</v>
      </c>
      <c r="AD474" t="s">
        <v>3540</v>
      </c>
      <c r="AE474">
        <v>20</v>
      </c>
      <c r="AF474">
        <f t="shared" si="160"/>
        <v>1.3010299956639813</v>
      </c>
      <c r="AG474">
        <v>4.2105263157894735</v>
      </c>
      <c r="AH474">
        <f t="shared" si="161"/>
        <v>0.62433638603911457</v>
      </c>
      <c r="AI474">
        <f t="shared" si="162"/>
        <v>1.1096041666666667</v>
      </c>
      <c r="AJ474">
        <f t="shared" si="155"/>
        <v>2.1920833333333327</v>
      </c>
      <c r="AK474">
        <f t="shared" si="163"/>
        <v>2.393229166666667</v>
      </c>
      <c r="AL474">
        <f t="shared" si="164"/>
        <v>5.8662280701754392</v>
      </c>
      <c r="AM474">
        <v>54</v>
      </c>
      <c r="AN474">
        <v>1</v>
      </c>
      <c r="AO474">
        <v>1</v>
      </c>
      <c r="AP474">
        <v>2</v>
      </c>
      <c r="AQ474">
        <v>1.5761865797538539</v>
      </c>
      <c r="AR474">
        <v>1</v>
      </c>
      <c r="AS474">
        <v>1</v>
      </c>
      <c r="AT474">
        <v>7229</v>
      </c>
      <c r="AU474">
        <v>3.8590782247469693</v>
      </c>
      <c r="AV474">
        <v>0</v>
      </c>
      <c r="AW474">
        <v>0</v>
      </c>
      <c r="AX474">
        <v>1</v>
      </c>
      <c r="AY474">
        <v>0</v>
      </c>
      <c r="AZ474">
        <f t="shared" si="165"/>
        <v>1.1096041666666667</v>
      </c>
      <c r="BA474">
        <f t="shared" si="166"/>
        <v>0</v>
      </c>
      <c r="BB474">
        <v>0</v>
      </c>
      <c r="BC474" t="s">
        <v>3543</v>
      </c>
      <c r="BD474">
        <v>0</v>
      </c>
      <c r="BE474">
        <v>0</v>
      </c>
      <c r="BF474">
        <v>6018</v>
      </c>
      <c r="BG474" t="b">
        <f t="shared" si="167"/>
        <v>0</v>
      </c>
      <c r="BH474">
        <v>0</v>
      </c>
      <c r="BI474">
        <v>0</v>
      </c>
      <c r="BJ474">
        <f t="shared" si="168"/>
        <v>0</v>
      </c>
      <c r="BK474">
        <f t="shared" si="169"/>
        <v>0</v>
      </c>
      <c r="BL474">
        <f t="shared" si="170"/>
        <v>0</v>
      </c>
      <c r="BM474">
        <f t="shared" si="171"/>
        <v>0</v>
      </c>
      <c r="BN474">
        <f t="shared" si="172"/>
        <v>0</v>
      </c>
      <c r="BO474">
        <f t="shared" si="173"/>
        <v>0</v>
      </c>
      <c r="BP474">
        <v>0</v>
      </c>
      <c r="BQ474">
        <f t="shared" si="174"/>
        <v>0</v>
      </c>
      <c r="BR474">
        <f t="shared" si="175"/>
        <v>0</v>
      </c>
      <c r="BS474">
        <v>2</v>
      </c>
      <c r="BT474">
        <v>0</v>
      </c>
      <c r="BU474" t="str">
        <f t="shared" si="156"/>
        <v>2016黑龙江省</v>
      </c>
      <c r="BV474">
        <v>2</v>
      </c>
      <c r="BW474">
        <v>0</v>
      </c>
    </row>
    <row r="475" spans="1:75" x14ac:dyDescent="0.3">
      <c r="A475">
        <v>2018</v>
      </c>
      <c r="B475" t="s">
        <v>747</v>
      </c>
      <c r="C475" t="s">
        <v>1257</v>
      </c>
      <c r="D475" t="s">
        <v>3545</v>
      </c>
      <c r="E475" t="s">
        <v>24</v>
      </c>
      <c r="F475">
        <v>230502018</v>
      </c>
      <c r="G475" t="s">
        <v>3546</v>
      </c>
      <c r="H475" t="s">
        <v>1243</v>
      </c>
      <c r="I475" t="s">
        <v>3547</v>
      </c>
      <c r="J475">
        <v>30.890410958904109</v>
      </c>
      <c r="K475">
        <v>1.4898236860935234</v>
      </c>
      <c r="L475" t="str">
        <f t="shared" si="157"/>
        <v>2019双鸭山市</v>
      </c>
      <c r="M475">
        <v>35.29710144927536</v>
      </c>
      <c r="N475">
        <f t="shared" si="158"/>
        <v>1.5477390431705333</v>
      </c>
      <c r="O475">
        <v>0.2053000000986179</v>
      </c>
      <c r="P475">
        <v>6.7050143837604024</v>
      </c>
      <c r="Q475">
        <v>4.5505585359876743</v>
      </c>
      <c r="R475">
        <v>0.1031748516419797</v>
      </c>
      <c r="S475">
        <v>0.17672406041030669</v>
      </c>
      <c r="T475">
        <v>2.1492191126553801</v>
      </c>
      <c r="U475" t="s">
        <v>5372</v>
      </c>
      <c r="V475">
        <v>2</v>
      </c>
      <c r="W475" t="s">
        <v>876</v>
      </c>
      <c r="X475">
        <v>2017</v>
      </c>
      <c r="Y475" t="s">
        <v>1001</v>
      </c>
      <c r="Z475">
        <v>34.067164179104473</v>
      </c>
      <c r="AA475">
        <f t="shared" si="154"/>
        <v>1.5323359835055101</v>
      </c>
      <c r="AB475">
        <v>17.867647058823529</v>
      </c>
      <c r="AC475">
        <f t="shared" si="159"/>
        <v>1.2520673652280947</v>
      </c>
      <c r="AD475" t="s">
        <v>3544</v>
      </c>
      <c r="AE475">
        <v>37.686567164179102</v>
      </c>
      <c r="AF475">
        <f t="shared" si="160"/>
        <v>1.5761865797538537</v>
      </c>
      <c r="AG475">
        <v>42.647058823529413</v>
      </c>
      <c r="AH475">
        <f t="shared" si="161"/>
        <v>1.6298890851927197</v>
      </c>
      <c r="AI475">
        <f t="shared" si="162"/>
        <v>0.90396039603960388</v>
      </c>
      <c r="AJ475">
        <f t="shared" si="155"/>
        <v>-3.619402985074629</v>
      </c>
      <c r="AK475">
        <f t="shared" si="163"/>
        <v>0.41896551724137931</v>
      </c>
      <c r="AL475">
        <f t="shared" si="164"/>
        <v>-24.779411764705884</v>
      </c>
      <c r="AM475">
        <v>54</v>
      </c>
      <c r="AN475">
        <v>1</v>
      </c>
      <c r="AO475">
        <v>1</v>
      </c>
      <c r="AP475">
        <v>1</v>
      </c>
      <c r="AQ475">
        <v>1.489823686093523</v>
      </c>
      <c r="AR475">
        <v>0</v>
      </c>
      <c r="AS475">
        <v>0</v>
      </c>
      <c r="AT475">
        <v>5872</v>
      </c>
      <c r="AU475">
        <v>3.7687860469080143</v>
      </c>
      <c r="AV475">
        <v>0</v>
      </c>
      <c r="AW475">
        <v>0</v>
      </c>
      <c r="AX475">
        <v>0</v>
      </c>
      <c r="AY475">
        <v>1</v>
      </c>
      <c r="AZ475">
        <f t="shared" si="165"/>
        <v>0</v>
      </c>
      <c r="BA475">
        <f t="shared" si="166"/>
        <v>0.90396039603960388</v>
      </c>
      <c r="BB475">
        <v>0</v>
      </c>
      <c r="BC475" t="s">
        <v>3544</v>
      </c>
      <c r="BD475">
        <v>1</v>
      </c>
      <c r="BE475">
        <v>1</v>
      </c>
      <c r="BF475">
        <v>7229</v>
      </c>
      <c r="BG475" t="b">
        <f t="shared" si="167"/>
        <v>0</v>
      </c>
      <c r="BH475">
        <v>0</v>
      </c>
      <c r="BI475">
        <v>0</v>
      </c>
      <c r="BJ475">
        <f t="shared" si="168"/>
        <v>0</v>
      </c>
      <c r="BK475">
        <f t="shared" si="169"/>
        <v>0</v>
      </c>
      <c r="BL475">
        <f t="shared" si="170"/>
        <v>0</v>
      </c>
      <c r="BM475">
        <f t="shared" si="171"/>
        <v>0</v>
      </c>
      <c r="BN475">
        <f t="shared" si="172"/>
        <v>0</v>
      </c>
      <c r="BO475">
        <f t="shared" si="173"/>
        <v>0</v>
      </c>
      <c r="BP475">
        <v>0</v>
      </c>
      <c r="BQ475">
        <f t="shared" si="174"/>
        <v>0</v>
      </c>
      <c r="BR475">
        <f t="shared" si="175"/>
        <v>0</v>
      </c>
      <c r="BS475">
        <v>0</v>
      </c>
      <c r="BT475">
        <v>0</v>
      </c>
      <c r="BU475" t="str">
        <f t="shared" si="156"/>
        <v>2017黑龙江省</v>
      </c>
      <c r="BV475">
        <v>2</v>
      </c>
      <c r="BW475">
        <v>0</v>
      </c>
    </row>
    <row r="476" spans="1:75" x14ac:dyDescent="0.3">
      <c r="A476">
        <v>2019</v>
      </c>
      <c r="B476" t="s">
        <v>747</v>
      </c>
      <c r="C476" t="s">
        <v>1257</v>
      </c>
      <c r="D476" t="s">
        <v>3545</v>
      </c>
      <c r="E476" t="s">
        <v>24</v>
      </c>
      <c r="F476">
        <v>230502018</v>
      </c>
      <c r="G476" t="s">
        <v>3546</v>
      </c>
      <c r="H476" t="s">
        <v>1243</v>
      </c>
      <c r="I476" t="s">
        <v>3548</v>
      </c>
      <c r="J476">
        <v>35.29710144927536</v>
      </c>
      <c r="K476">
        <v>1.5477390431705333</v>
      </c>
      <c r="L476" t="str">
        <f t="shared" si="157"/>
        <v>2020双鸭山市</v>
      </c>
      <c r="M476">
        <v>35.86</v>
      </c>
      <c r="N476">
        <f t="shared" si="158"/>
        <v>1.5546102852261641</v>
      </c>
      <c r="O476">
        <v>0.21360000000000001</v>
      </c>
      <c r="P476">
        <v>6.6776069527204944</v>
      </c>
      <c r="Q476">
        <v>4.5296484735258131</v>
      </c>
      <c r="R476">
        <v>9.1466476688762829E-2</v>
      </c>
      <c r="S476">
        <v>0.15456309747774619</v>
      </c>
      <c r="T476">
        <v>2.1492191126553801</v>
      </c>
      <c r="U476" t="s">
        <v>4988</v>
      </c>
      <c r="V476">
        <v>2</v>
      </c>
      <c r="W476" t="s">
        <v>876</v>
      </c>
      <c r="X476">
        <v>2017</v>
      </c>
      <c r="Y476" t="s">
        <v>1001</v>
      </c>
      <c r="Z476">
        <v>34.067164179104473</v>
      </c>
      <c r="AA476">
        <f t="shared" si="154"/>
        <v>1.5323359835055101</v>
      </c>
      <c r="AB476">
        <v>17.867647058823529</v>
      </c>
      <c r="AC476">
        <f t="shared" si="159"/>
        <v>1.2520673652280947</v>
      </c>
      <c r="AD476" t="s">
        <v>3544</v>
      </c>
      <c r="AE476">
        <v>37.686567164179102</v>
      </c>
      <c r="AF476">
        <f t="shared" si="160"/>
        <v>1.5761865797538537</v>
      </c>
      <c r="AG476">
        <v>42.647058823529413</v>
      </c>
      <c r="AH476">
        <f t="shared" si="161"/>
        <v>1.6298890851927197</v>
      </c>
      <c r="AI476">
        <f t="shared" si="162"/>
        <v>0.90396039603960388</v>
      </c>
      <c r="AJ476">
        <f t="shared" si="155"/>
        <v>-3.619402985074629</v>
      </c>
      <c r="AK476">
        <f t="shared" si="163"/>
        <v>0.41896551724137931</v>
      </c>
      <c r="AL476">
        <f t="shared" si="164"/>
        <v>-24.779411764705884</v>
      </c>
      <c r="AM476">
        <v>55</v>
      </c>
      <c r="AN476">
        <v>1</v>
      </c>
      <c r="AO476">
        <v>1</v>
      </c>
      <c r="AP476">
        <v>2</v>
      </c>
      <c r="AQ476">
        <v>1.5477390431705329</v>
      </c>
      <c r="AR476">
        <v>0</v>
      </c>
      <c r="AS476">
        <v>0</v>
      </c>
      <c r="AT476">
        <v>4511</v>
      </c>
      <c r="AU476">
        <v>3.6542728270977105</v>
      </c>
      <c r="AV476">
        <v>0</v>
      </c>
      <c r="AW476">
        <v>0</v>
      </c>
      <c r="AX476">
        <v>0</v>
      </c>
      <c r="AY476">
        <v>1</v>
      </c>
      <c r="AZ476">
        <f t="shared" si="165"/>
        <v>0</v>
      </c>
      <c r="BA476">
        <f t="shared" si="166"/>
        <v>0.90396039603960388</v>
      </c>
      <c r="BB476">
        <v>0</v>
      </c>
      <c r="BC476" t="s">
        <v>3547</v>
      </c>
      <c r="BD476">
        <v>0</v>
      </c>
      <c r="BE476">
        <v>0</v>
      </c>
      <c r="BF476">
        <v>5872</v>
      </c>
      <c r="BG476" t="b">
        <f t="shared" si="167"/>
        <v>0</v>
      </c>
      <c r="BH476">
        <v>0</v>
      </c>
      <c r="BI476">
        <v>0</v>
      </c>
      <c r="BJ476">
        <f t="shared" si="168"/>
        <v>0</v>
      </c>
      <c r="BK476">
        <f t="shared" si="169"/>
        <v>0</v>
      </c>
      <c r="BL476">
        <f t="shared" si="170"/>
        <v>0</v>
      </c>
      <c r="BM476">
        <f t="shared" si="171"/>
        <v>0</v>
      </c>
      <c r="BN476">
        <f t="shared" si="172"/>
        <v>0</v>
      </c>
      <c r="BO476">
        <f t="shared" si="173"/>
        <v>0</v>
      </c>
      <c r="BP476">
        <v>0</v>
      </c>
      <c r="BQ476">
        <f t="shared" si="174"/>
        <v>0</v>
      </c>
      <c r="BR476">
        <f t="shared" si="175"/>
        <v>0</v>
      </c>
      <c r="BS476">
        <v>1</v>
      </c>
      <c r="BT476">
        <v>0</v>
      </c>
      <c r="BU476" t="str">
        <f t="shared" si="156"/>
        <v>2018黑龙江省</v>
      </c>
      <c r="BV476">
        <v>0</v>
      </c>
      <c r="BW476">
        <v>0</v>
      </c>
    </row>
    <row r="477" spans="1:75" x14ac:dyDescent="0.3">
      <c r="A477">
        <v>2020</v>
      </c>
      <c r="B477" t="s">
        <v>747</v>
      </c>
      <c r="C477" t="s">
        <v>1257</v>
      </c>
      <c r="D477" t="s">
        <v>3545</v>
      </c>
      <c r="E477" t="s">
        <v>24</v>
      </c>
      <c r="F477">
        <v>230502018</v>
      </c>
      <c r="G477" t="s">
        <v>3546</v>
      </c>
      <c r="H477" t="s">
        <v>1243</v>
      </c>
      <c r="I477" t="s">
        <v>1244</v>
      </c>
      <c r="J477">
        <v>35.86</v>
      </c>
      <c r="K477">
        <v>1.5546102852261641</v>
      </c>
      <c r="L477" t="str">
        <f t="shared" si="157"/>
        <v>2021双鸭山市</v>
      </c>
      <c r="M477">
        <v>13.16</v>
      </c>
      <c r="N477">
        <f t="shared" si="158"/>
        <v>1.1192558892779367</v>
      </c>
      <c r="O477">
        <v>0.22470000000000001</v>
      </c>
      <c r="P477">
        <v>6.6937269489236471</v>
      </c>
      <c r="Q477">
        <v>4.5488928341364181</v>
      </c>
      <c r="R477">
        <v>9.5510575687383331E-2</v>
      </c>
      <c r="S477">
        <v>0.14212782091962789</v>
      </c>
      <c r="T477">
        <v>2.143014800254095</v>
      </c>
      <c r="U477" t="s">
        <v>5023</v>
      </c>
      <c r="V477">
        <v>2</v>
      </c>
      <c r="W477" t="s">
        <v>876</v>
      </c>
      <c r="X477">
        <v>2017</v>
      </c>
      <c r="Y477" t="s">
        <v>1001</v>
      </c>
      <c r="Z477">
        <v>34.067164179104473</v>
      </c>
      <c r="AA477">
        <f t="shared" si="154"/>
        <v>1.5323359835055101</v>
      </c>
      <c r="AB477">
        <v>17.867647058823529</v>
      </c>
      <c r="AC477">
        <f t="shared" si="159"/>
        <v>1.2520673652280947</v>
      </c>
      <c r="AD477" t="s">
        <v>3544</v>
      </c>
      <c r="AE477">
        <v>37.686567164179102</v>
      </c>
      <c r="AF477">
        <f t="shared" si="160"/>
        <v>1.5761865797538537</v>
      </c>
      <c r="AG477">
        <v>42.647058823529413</v>
      </c>
      <c r="AH477">
        <f t="shared" si="161"/>
        <v>1.6298890851927197</v>
      </c>
      <c r="AI477">
        <f t="shared" si="162"/>
        <v>0.90396039603960388</v>
      </c>
      <c r="AJ477">
        <f t="shared" si="155"/>
        <v>-3.619402985074629</v>
      </c>
      <c r="AK477">
        <f t="shared" si="163"/>
        <v>0.41896551724137931</v>
      </c>
      <c r="AL477">
        <f t="shared" si="164"/>
        <v>-24.779411764705884</v>
      </c>
      <c r="AM477">
        <v>56</v>
      </c>
      <c r="AN477">
        <v>1</v>
      </c>
      <c r="AO477">
        <v>1</v>
      </c>
      <c r="AP477">
        <v>3</v>
      </c>
      <c r="AQ477">
        <v>1.5546102852261641</v>
      </c>
      <c r="AR477">
        <v>0</v>
      </c>
      <c r="AS477">
        <v>0</v>
      </c>
      <c r="AT477">
        <v>3987</v>
      </c>
      <c r="AU477">
        <v>3.6006462356623943</v>
      </c>
      <c r="AV477">
        <v>0</v>
      </c>
      <c r="AW477">
        <v>0</v>
      </c>
      <c r="AX477">
        <v>0</v>
      </c>
      <c r="AY477">
        <v>1</v>
      </c>
      <c r="AZ477">
        <f t="shared" si="165"/>
        <v>0</v>
      </c>
      <c r="BA477">
        <f t="shared" si="166"/>
        <v>0.90396039603960388</v>
      </c>
      <c r="BB477">
        <v>0</v>
      </c>
      <c r="BC477" t="s">
        <v>3548</v>
      </c>
      <c r="BD477">
        <v>0</v>
      </c>
      <c r="BE477">
        <v>0</v>
      </c>
      <c r="BF477">
        <v>4511</v>
      </c>
      <c r="BG477" t="b">
        <f t="shared" si="167"/>
        <v>0</v>
      </c>
      <c r="BH477">
        <v>0</v>
      </c>
      <c r="BI477">
        <v>0</v>
      </c>
      <c r="BJ477">
        <f t="shared" si="168"/>
        <v>0</v>
      </c>
      <c r="BK477">
        <f t="shared" si="169"/>
        <v>0</v>
      </c>
      <c r="BL477">
        <f t="shared" si="170"/>
        <v>0</v>
      </c>
      <c r="BM477">
        <f t="shared" si="171"/>
        <v>0</v>
      </c>
      <c r="BN477">
        <f t="shared" si="172"/>
        <v>0</v>
      </c>
      <c r="BO477">
        <f t="shared" si="173"/>
        <v>0</v>
      </c>
      <c r="BP477">
        <v>0</v>
      </c>
      <c r="BQ477">
        <f t="shared" si="174"/>
        <v>0</v>
      </c>
      <c r="BR477">
        <f t="shared" si="175"/>
        <v>0</v>
      </c>
      <c r="BS477">
        <v>1</v>
      </c>
      <c r="BT477">
        <v>0</v>
      </c>
      <c r="BU477" t="str">
        <f t="shared" si="156"/>
        <v>2019黑龙江省</v>
      </c>
      <c r="BV477">
        <v>1</v>
      </c>
      <c r="BW477">
        <v>0</v>
      </c>
    </row>
    <row r="478" spans="1:75" x14ac:dyDescent="0.3">
      <c r="A478">
        <v>2021</v>
      </c>
      <c r="B478" t="s">
        <v>747</v>
      </c>
      <c r="C478" t="s">
        <v>1238</v>
      </c>
      <c r="D478" t="s">
        <v>1239</v>
      </c>
      <c r="E478" t="s">
        <v>24</v>
      </c>
      <c r="F478">
        <v>230502021</v>
      </c>
      <c r="G478" t="s">
        <v>1240</v>
      </c>
      <c r="H478" t="s">
        <v>1241</v>
      </c>
      <c r="I478" t="s">
        <v>1242</v>
      </c>
      <c r="J478">
        <v>50.24</v>
      </c>
      <c r="K478">
        <v>1.7010496307291398</v>
      </c>
      <c r="L478" t="str">
        <f t="shared" si="157"/>
        <v>2022黑河市</v>
      </c>
      <c r="M478">
        <v>54.04</v>
      </c>
      <c r="N478">
        <f t="shared" si="158"/>
        <v>1.7327153403499931</v>
      </c>
      <c r="O478">
        <v>0.13500000000000001</v>
      </c>
      <c r="P478">
        <v>6.8041394323353508</v>
      </c>
      <c r="Q478">
        <v>4.7007556217502131</v>
      </c>
      <c r="R478">
        <v>8.9586781302439536E-2</v>
      </c>
      <c r="S478">
        <v>0.17248818250588471</v>
      </c>
      <c r="T478">
        <v>2.1875207208364631</v>
      </c>
      <c r="U478" t="s">
        <v>4963</v>
      </c>
      <c r="V478">
        <v>2</v>
      </c>
      <c r="W478" t="s">
        <v>1243</v>
      </c>
      <c r="X478">
        <v>2020</v>
      </c>
      <c r="Y478" t="s">
        <v>1244</v>
      </c>
      <c r="Z478">
        <v>35.86</v>
      </c>
      <c r="AA478">
        <f t="shared" si="154"/>
        <v>1.5546102852261641</v>
      </c>
      <c r="AB478">
        <v>32.941176470588239</v>
      </c>
      <c r="AC478">
        <f t="shared" si="159"/>
        <v>1.5177391056279266</v>
      </c>
      <c r="AD478" t="s">
        <v>1245</v>
      </c>
      <c r="AE478">
        <v>38.01</v>
      </c>
      <c r="AF478">
        <f t="shared" si="160"/>
        <v>1.5798978696031039</v>
      </c>
      <c r="AG478">
        <v>37.794117647058826</v>
      </c>
      <c r="AH478">
        <f t="shared" si="161"/>
        <v>1.5774242106250582</v>
      </c>
      <c r="AI478">
        <f t="shared" si="162"/>
        <v>0.94343593791107605</v>
      </c>
      <c r="AJ478">
        <f t="shared" si="155"/>
        <v>-2.1499999999999986</v>
      </c>
      <c r="AK478">
        <f t="shared" si="163"/>
        <v>0.87159533073929962</v>
      </c>
      <c r="AL478">
        <f t="shared" si="164"/>
        <v>-4.852941176470587</v>
      </c>
      <c r="AM478">
        <v>54</v>
      </c>
      <c r="AN478">
        <v>1</v>
      </c>
      <c r="AO478">
        <v>1</v>
      </c>
      <c r="AP478">
        <v>1</v>
      </c>
      <c r="AQ478">
        <v>1.7010496307291401</v>
      </c>
      <c r="AR478">
        <v>0</v>
      </c>
      <c r="AS478">
        <v>0</v>
      </c>
      <c r="AT478">
        <v>5718</v>
      </c>
      <c r="AU478">
        <v>3.7572441510219701</v>
      </c>
      <c r="AV478">
        <v>0</v>
      </c>
      <c r="AW478">
        <v>0</v>
      </c>
      <c r="AX478">
        <v>0</v>
      </c>
      <c r="AY478">
        <v>1</v>
      </c>
      <c r="AZ478">
        <f t="shared" si="165"/>
        <v>0</v>
      </c>
      <c r="BA478">
        <f t="shared" si="166"/>
        <v>0.94343593791107605</v>
      </c>
      <c r="BB478">
        <v>0</v>
      </c>
      <c r="BC478" t="s">
        <v>1245</v>
      </c>
      <c r="BD478">
        <v>1</v>
      </c>
      <c r="BE478">
        <v>1</v>
      </c>
      <c r="BF478">
        <v>5470</v>
      </c>
      <c r="BG478" t="b">
        <f t="shared" si="167"/>
        <v>0</v>
      </c>
      <c r="BH478">
        <v>0</v>
      </c>
      <c r="BI478">
        <v>0</v>
      </c>
      <c r="BJ478">
        <f t="shared" si="168"/>
        <v>0</v>
      </c>
      <c r="BK478">
        <f t="shared" si="169"/>
        <v>0</v>
      </c>
      <c r="BL478">
        <f t="shared" si="170"/>
        <v>0</v>
      </c>
      <c r="BM478">
        <f t="shared" si="171"/>
        <v>0</v>
      </c>
      <c r="BN478">
        <f t="shared" si="172"/>
        <v>0</v>
      </c>
      <c r="BO478">
        <f t="shared" si="173"/>
        <v>0</v>
      </c>
      <c r="BP478">
        <v>0</v>
      </c>
      <c r="BQ478">
        <f t="shared" si="174"/>
        <v>0</v>
      </c>
      <c r="BR478">
        <f t="shared" si="175"/>
        <v>0</v>
      </c>
      <c r="BS478">
        <v>0</v>
      </c>
      <c r="BT478">
        <v>0</v>
      </c>
      <c r="BU478" t="str">
        <f t="shared" si="156"/>
        <v>2020黑龙江省</v>
      </c>
      <c r="BV478">
        <v>1</v>
      </c>
      <c r="BW478">
        <v>0</v>
      </c>
    </row>
    <row r="479" spans="1:75" x14ac:dyDescent="0.3">
      <c r="A479">
        <v>2022</v>
      </c>
      <c r="B479" t="s">
        <v>747</v>
      </c>
      <c r="C479" t="s">
        <v>1238</v>
      </c>
      <c r="D479" t="s">
        <v>1239</v>
      </c>
      <c r="E479" t="s">
        <v>24</v>
      </c>
      <c r="F479">
        <v>230502021</v>
      </c>
      <c r="G479" t="s">
        <v>1240</v>
      </c>
      <c r="H479" t="s">
        <v>1241</v>
      </c>
      <c r="I479" t="s">
        <v>1246</v>
      </c>
      <c r="J479">
        <v>54.04</v>
      </c>
      <c r="K479">
        <v>1.7327153403499931</v>
      </c>
      <c r="L479" t="str">
        <f t="shared" si="157"/>
        <v>2023黑河市</v>
      </c>
      <c r="M479">
        <v>43.64</v>
      </c>
      <c r="N479">
        <f t="shared" si="158"/>
        <v>1.6398847419163043</v>
      </c>
      <c r="O479">
        <v>0.13869999999999999</v>
      </c>
      <c r="P479">
        <v>5.8195439355418683</v>
      </c>
      <c r="Q479">
        <v>4.7207627600937814</v>
      </c>
      <c r="R479">
        <v>8.6141423100354983E-2</v>
      </c>
      <c r="S479">
        <v>0.1708408590067331</v>
      </c>
      <c r="T479">
        <v>2.1818435879447731</v>
      </c>
      <c r="U479" t="s">
        <v>5369</v>
      </c>
      <c r="V479">
        <v>2</v>
      </c>
      <c r="W479" t="s">
        <v>1243</v>
      </c>
      <c r="X479">
        <v>2020</v>
      </c>
      <c r="Y479" t="s">
        <v>1244</v>
      </c>
      <c r="Z479">
        <v>35.86</v>
      </c>
      <c r="AA479">
        <f t="shared" si="154"/>
        <v>1.5546102852261641</v>
      </c>
      <c r="AB479">
        <v>32.941176470588239</v>
      </c>
      <c r="AC479">
        <f t="shared" si="159"/>
        <v>1.5177391056279266</v>
      </c>
      <c r="AD479" t="s">
        <v>1245</v>
      </c>
      <c r="AE479">
        <v>38.01</v>
      </c>
      <c r="AF479">
        <f t="shared" si="160"/>
        <v>1.5798978696031039</v>
      </c>
      <c r="AG479">
        <v>37.794117647058826</v>
      </c>
      <c r="AH479">
        <f t="shared" si="161"/>
        <v>1.5774242106250582</v>
      </c>
      <c r="AI479">
        <f t="shared" si="162"/>
        <v>0.94343593791107605</v>
      </c>
      <c r="AJ479">
        <f t="shared" si="155"/>
        <v>-2.1499999999999986</v>
      </c>
      <c r="AK479">
        <f t="shared" si="163"/>
        <v>0.87159533073929962</v>
      </c>
      <c r="AL479">
        <f t="shared" si="164"/>
        <v>-4.852941176470587</v>
      </c>
      <c r="AM479">
        <v>55</v>
      </c>
      <c r="AN479">
        <v>1</v>
      </c>
      <c r="AO479">
        <v>1</v>
      </c>
      <c r="AP479">
        <v>2</v>
      </c>
      <c r="AQ479">
        <v>1.7327153403499931</v>
      </c>
      <c r="AR479">
        <v>0</v>
      </c>
      <c r="AS479">
        <v>0</v>
      </c>
      <c r="AT479">
        <v>5651</v>
      </c>
      <c r="AU479">
        <v>3.7521253072978982</v>
      </c>
      <c r="AV479">
        <v>0</v>
      </c>
      <c r="AW479">
        <v>0</v>
      </c>
      <c r="AX479">
        <v>0</v>
      </c>
      <c r="AY479">
        <v>1</v>
      </c>
      <c r="AZ479">
        <f t="shared" si="165"/>
        <v>0</v>
      </c>
      <c r="BA479">
        <f t="shared" si="166"/>
        <v>0.94343593791107605</v>
      </c>
      <c r="BB479">
        <v>0</v>
      </c>
      <c r="BC479" t="s">
        <v>1242</v>
      </c>
      <c r="BD479">
        <v>0</v>
      </c>
      <c r="BE479">
        <v>0</v>
      </c>
      <c r="BF479">
        <v>5718</v>
      </c>
      <c r="BG479" t="b">
        <f t="shared" si="167"/>
        <v>0</v>
      </c>
      <c r="BH479">
        <v>0</v>
      </c>
      <c r="BI479">
        <v>0</v>
      </c>
      <c r="BJ479">
        <f t="shared" si="168"/>
        <v>0</v>
      </c>
      <c r="BK479">
        <f t="shared" si="169"/>
        <v>0</v>
      </c>
      <c r="BL479">
        <f t="shared" si="170"/>
        <v>0</v>
      </c>
      <c r="BM479">
        <f t="shared" si="171"/>
        <v>0</v>
      </c>
      <c r="BN479">
        <f t="shared" si="172"/>
        <v>0</v>
      </c>
      <c r="BO479">
        <f t="shared" si="173"/>
        <v>0</v>
      </c>
      <c r="BP479">
        <v>0</v>
      </c>
      <c r="BQ479">
        <f t="shared" si="174"/>
        <v>0</v>
      </c>
      <c r="BR479">
        <f t="shared" si="175"/>
        <v>0</v>
      </c>
      <c r="BS479">
        <v>0</v>
      </c>
      <c r="BT479">
        <v>0</v>
      </c>
      <c r="BU479" t="str">
        <f t="shared" si="156"/>
        <v>2021黑龙江省</v>
      </c>
      <c r="BV479">
        <v>0</v>
      </c>
      <c r="BW479">
        <v>0</v>
      </c>
    </row>
    <row r="480" spans="1:75" x14ac:dyDescent="0.3">
      <c r="A480">
        <v>2021</v>
      </c>
      <c r="B480" t="s">
        <v>747</v>
      </c>
      <c r="C480" t="s">
        <v>1257</v>
      </c>
      <c r="D480" t="s">
        <v>1239</v>
      </c>
      <c r="E480" t="s">
        <v>24</v>
      </c>
      <c r="F480">
        <v>230502021</v>
      </c>
      <c r="G480" t="s">
        <v>1240</v>
      </c>
      <c r="H480" t="s">
        <v>1243</v>
      </c>
      <c r="I480" t="s">
        <v>1258</v>
      </c>
      <c r="J480">
        <v>13.16</v>
      </c>
      <c r="K480">
        <v>1.1192558892779367</v>
      </c>
      <c r="L480" t="str">
        <f t="shared" si="157"/>
        <v>2022双鸭山市</v>
      </c>
      <c r="M480">
        <v>54.81</v>
      </c>
      <c r="N480">
        <f t="shared" si="158"/>
        <v>1.7388598020722001</v>
      </c>
      <c r="O480">
        <v>0.26939999999999997</v>
      </c>
      <c r="P480">
        <v>6.7126497016272113</v>
      </c>
      <c r="Q480">
        <v>4.6361868951987244</v>
      </c>
      <c r="R480">
        <v>0.1246109836847705</v>
      </c>
      <c r="S480">
        <v>0.2111038581235789</v>
      </c>
      <c r="T480">
        <v>2.1367205671564071</v>
      </c>
      <c r="U480" t="s">
        <v>4963</v>
      </c>
      <c r="V480">
        <v>2</v>
      </c>
      <c r="W480" t="s">
        <v>1259</v>
      </c>
      <c r="X480">
        <v>2020</v>
      </c>
      <c r="Y480" t="s">
        <v>1260</v>
      </c>
      <c r="Z480">
        <v>77.89</v>
      </c>
      <c r="AA480">
        <f t="shared" si="154"/>
        <v>1.89148170383952</v>
      </c>
      <c r="AB480">
        <v>82.352941176470594</v>
      </c>
      <c r="AC480">
        <f t="shared" si="159"/>
        <v>1.9156791142999641</v>
      </c>
      <c r="AD480" t="s">
        <v>1244</v>
      </c>
      <c r="AE480">
        <v>35.86</v>
      </c>
      <c r="AF480">
        <f t="shared" si="160"/>
        <v>1.5546102852261641</v>
      </c>
      <c r="AG480">
        <v>32.941176470588239</v>
      </c>
      <c r="AH480">
        <f t="shared" si="161"/>
        <v>1.5177391056279266</v>
      </c>
      <c r="AI480">
        <f t="shared" si="162"/>
        <v>2.172058003346347</v>
      </c>
      <c r="AJ480">
        <f t="shared" si="155"/>
        <v>42.03</v>
      </c>
      <c r="AK480">
        <f t="shared" si="163"/>
        <v>2.5</v>
      </c>
      <c r="AL480">
        <f t="shared" si="164"/>
        <v>49.411764705882355</v>
      </c>
      <c r="AM480">
        <v>54</v>
      </c>
      <c r="AN480">
        <v>1</v>
      </c>
      <c r="AO480">
        <v>1</v>
      </c>
      <c r="AP480">
        <v>1</v>
      </c>
      <c r="AQ480">
        <v>1.119255889277937</v>
      </c>
      <c r="AR480">
        <v>0</v>
      </c>
      <c r="AS480">
        <v>0</v>
      </c>
      <c r="AT480">
        <v>4147</v>
      </c>
      <c r="AU480">
        <v>3.6177340353640179</v>
      </c>
      <c r="AV480">
        <v>0</v>
      </c>
      <c r="AW480">
        <v>0</v>
      </c>
      <c r="AX480">
        <v>1</v>
      </c>
      <c r="AY480">
        <v>0</v>
      </c>
      <c r="AZ480">
        <f t="shared" si="165"/>
        <v>2.172058003346347</v>
      </c>
      <c r="BA480">
        <f t="shared" si="166"/>
        <v>0</v>
      </c>
      <c r="BB480">
        <v>0</v>
      </c>
      <c r="BC480" t="s">
        <v>1244</v>
      </c>
      <c r="BD480">
        <v>0</v>
      </c>
      <c r="BE480">
        <v>0</v>
      </c>
      <c r="BF480">
        <v>3987</v>
      </c>
      <c r="BG480" t="b">
        <f t="shared" si="167"/>
        <v>0</v>
      </c>
      <c r="BH480">
        <v>0</v>
      </c>
      <c r="BI480">
        <v>0</v>
      </c>
      <c r="BJ480">
        <f t="shared" si="168"/>
        <v>0</v>
      </c>
      <c r="BK480">
        <f t="shared" si="169"/>
        <v>0</v>
      </c>
      <c r="BL480">
        <f t="shared" si="170"/>
        <v>0</v>
      </c>
      <c r="BM480">
        <f t="shared" si="171"/>
        <v>0</v>
      </c>
      <c r="BN480">
        <f t="shared" si="172"/>
        <v>0</v>
      </c>
      <c r="BO480">
        <f t="shared" si="173"/>
        <v>0</v>
      </c>
      <c r="BP480">
        <v>0</v>
      </c>
      <c r="BQ480">
        <f t="shared" si="174"/>
        <v>0</v>
      </c>
      <c r="BR480">
        <f t="shared" si="175"/>
        <v>0</v>
      </c>
      <c r="BS480">
        <v>0</v>
      </c>
      <c r="BT480">
        <v>0</v>
      </c>
      <c r="BU480" t="str">
        <f t="shared" si="156"/>
        <v>2020黑龙江省</v>
      </c>
      <c r="BV480">
        <v>1</v>
      </c>
      <c r="BW480">
        <v>0</v>
      </c>
    </row>
    <row r="481" spans="1:75" x14ac:dyDescent="0.3">
      <c r="A481">
        <v>2022</v>
      </c>
      <c r="B481" t="s">
        <v>747</v>
      </c>
      <c r="C481" t="s">
        <v>1257</v>
      </c>
      <c r="D481" t="s">
        <v>1276</v>
      </c>
      <c r="E481" t="s">
        <v>24</v>
      </c>
      <c r="F481">
        <v>230502022</v>
      </c>
      <c r="G481" t="s">
        <v>1277</v>
      </c>
      <c r="H481" t="s">
        <v>1243</v>
      </c>
      <c r="I481" t="s">
        <v>1278</v>
      </c>
      <c r="J481">
        <v>54.81</v>
      </c>
      <c r="K481">
        <v>1.7388598020722001</v>
      </c>
      <c r="L481" t="str">
        <f t="shared" si="157"/>
        <v>2023双鸭山市</v>
      </c>
      <c r="M481">
        <v>38.29</v>
      </c>
      <c r="N481">
        <f t="shared" si="158"/>
        <v>1.5830853663476876</v>
      </c>
      <c r="O481">
        <v>0.28339999999999999</v>
      </c>
      <c r="P481">
        <v>5.7458551951737293</v>
      </c>
      <c r="Q481">
        <v>4.675567556920825</v>
      </c>
      <c r="R481">
        <v>0.1117038484264329</v>
      </c>
      <c r="S481">
        <v>0.21971315192022009</v>
      </c>
      <c r="T481">
        <v>2.133538908370217</v>
      </c>
      <c r="U481" t="s">
        <v>5369</v>
      </c>
      <c r="V481">
        <v>1</v>
      </c>
      <c r="W481" t="s">
        <v>747</v>
      </c>
      <c r="X481">
        <v>2021</v>
      </c>
      <c r="Y481" t="s">
        <v>4963</v>
      </c>
      <c r="Z481">
        <v>37.316666666666663</v>
      </c>
      <c r="AA481">
        <f t="shared" si="154"/>
        <v>1.5719028431953865</v>
      </c>
      <c r="AB481">
        <v>38.011029411764703</v>
      </c>
      <c r="AC481">
        <f t="shared" si="159"/>
        <v>1.5799096312920076</v>
      </c>
      <c r="AD481" t="s">
        <v>1258</v>
      </c>
      <c r="AE481">
        <v>13.16</v>
      </c>
      <c r="AF481">
        <f t="shared" si="160"/>
        <v>1.1192558892779367</v>
      </c>
      <c r="AG481">
        <v>2.9411764705882355</v>
      </c>
      <c r="AH481">
        <f t="shared" si="161"/>
        <v>0.46852108295774492</v>
      </c>
      <c r="AI481">
        <f t="shared" si="162"/>
        <v>2.8356129685916915</v>
      </c>
      <c r="AJ481">
        <f t="shared" si="155"/>
        <v>24.156666666666663</v>
      </c>
      <c r="AK481">
        <f t="shared" si="163"/>
        <v>12.923749999999998</v>
      </c>
      <c r="AL481">
        <f t="shared" si="164"/>
        <v>35.069852941176464</v>
      </c>
      <c r="AM481">
        <v>53</v>
      </c>
      <c r="AN481">
        <v>1</v>
      </c>
      <c r="AO481">
        <v>1</v>
      </c>
      <c r="AP481">
        <v>1</v>
      </c>
      <c r="AQ481">
        <v>1.7388598020721999</v>
      </c>
      <c r="AR481">
        <v>1</v>
      </c>
      <c r="AS481">
        <v>1</v>
      </c>
      <c r="AT481">
        <v>4127</v>
      </c>
      <c r="AU481">
        <v>3.615634468877416</v>
      </c>
      <c r="AV481">
        <v>0</v>
      </c>
      <c r="AW481">
        <v>0</v>
      </c>
      <c r="AX481">
        <v>1</v>
      </c>
      <c r="AY481">
        <v>0</v>
      </c>
      <c r="AZ481">
        <f t="shared" si="165"/>
        <v>2.8356129685916915</v>
      </c>
      <c r="BA481">
        <f t="shared" si="166"/>
        <v>0</v>
      </c>
      <c r="BB481">
        <v>0</v>
      </c>
      <c r="BC481" t="s">
        <v>1258</v>
      </c>
      <c r="BD481">
        <v>0</v>
      </c>
      <c r="BE481">
        <v>0</v>
      </c>
      <c r="BF481">
        <v>4147</v>
      </c>
      <c r="BG481" t="b">
        <f t="shared" si="167"/>
        <v>0</v>
      </c>
      <c r="BH481">
        <v>0</v>
      </c>
      <c r="BI481">
        <v>0</v>
      </c>
      <c r="BJ481">
        <f t="shared" si="168"/>
        <v>0</v>
      </c>
      <c r="BK481">
        <f t="shared" si="169"/>
        <v>0</v>
      </c>
      <c r="BL481">
        <f t="shared" si="170"/>
        <v>0</v>
      </c>
      <c r="BM481">
        <f t="shared" si="171"/>
        <v>0</v>
      </c>
      <c r="BN481">
        <f t="shared" si="172"/>
        <v>0</v>
      </c>
      <c r="BO481">
        <f t="shared" si="173"/>
        <v>0</v>
      </c>
      <c r="BP481">
        <v>0</v>
      </c>
      <c r="BQ481">
        <f t="shared" si="174"/>
        <v>0</v>
      </c>
      <c r="BR481">
        <f t="shared" si="175"/>
        <v>0</v>
      </c>
      <c r="BS481">
        <v>0</v>
      </c>
      <c r="BT481">
        <v>0</v>
      </c>
      <c r="BU481" t="str">
        <f t="shared" si="156"/>
        <v>2021黑龙江省</v>
      </c>
      <c r="BV481">
        <v>0</v>
      </c>
      <c r="BW481">
        <v>0</v>
      </c>
    </row>
    <row r="482" spans="1:75" x14ac:dyDescent="0.3">
      <c r="A482">
        <v>2014</v>
      </c>
      <c r="B482" t="s">
        <v>747</v>
      </c>
      <c r="C482" t="s">
        <v>748</v>
      </c>
      <c r="D482" t="s">
        <v>749</v>
      </c>
      <c r="E482" t="s">
        <v>24</v>
      </c>
      <c r="F482">
        <v>230602008</v>
      </c>
      <c r="G482" t="s">
        <v>750</v>
      </c>
      <c r="H482" t="s">
        <v>751</v>
      </c>
      <c r="I482" t="s">
        <v>752</v>
      </c>
      <c r="J482">
        <v>17.037037037037031</v>
      </c>
      <c r="K482">
        <v>1.2313940675225865</v>
      </c>
      <c r="L482" t="str">
        <f t="shared" si="157"/>
        <v>2015大庆市</v>
      </c>
      <c r="M482">
        <v>17</v>
      </c>
      <c r="N482">
        <f t="shared" si="158"/>
        <v>1.2304489213782739</v>
      </c>
      <c r="O482">
        <v>0.7552999999975476</v>
      </c>
      <c r="P482">
        <v>7.6103945768188286</v>
      </c>
      <c r="Q482">
        <v>5.1658909818264416</v>
      </c>
      <c r="R482">
        <v>0.2042392731333299</v>
      </c>
      <c r="S482">
        <v>0.7882666049654915</v>
      </c>
      <c r="T482">
        <v>2.4409090820652182</v>
      </c>
      <c r="U482" t="s">
        <v>5017</v>
      </c>
      <c r="V482">
        <v>1</v>
      </c>
      <c r="W482" t="s">
        <v>747</v>
      </c>
      <c r="X482">
        <v>2013</v>
      </c>
      <c r="Y482" t="s">
        <v>4964</v>
      </c>
      <c r="Z482">
        <v>13.75</v>
      </c>
      <c r="AA482">
        <f t="shared" si="154"/>
        <v>1.1383026981662814</v>
      </c>
      <c r="AB482">
        <v>10.166666666666666</v>
      </c>
      <c r="AC482">
        <f t="shared" si="159"/>
        <v>1.0071785846271233</v>
      </c>
      <c r="AD482" t="s">
        <v>5024</v>
      </c>
      <c r="AE482">
        <v>18</v>
      </c>
      <c r="AF482">
        <f t="shared" si="160"/>
        <v>1.255272505103306</v>
      </c>
      <c r="AG482">
        <v>3</v>
      </c>
      <c r="AH482">
        <f t="shared" si="161"/>
        <v>0.47712125471966244</v>
      </c>
      <c r="AI482">
        <f t="shared" si="162"/>
        <v>0.76388888888888884</v>
      </c>
      <c r="AJ482">
        <f t="shared" si="155"/>
        <v>-4.25</v>
      </c>
      <c r="AK482">
        <f t="shared" si="163"/>
        <v>3.3888888888888888</v>
      </c>
      <c r="AL482">
        <f t="shared" si="164"/>
        <v>7.1666666666666661</v>
      </c>
      <c r="AM482">
        <v>54</v>
      </c>
      <c r="AN482">
        <v>1</v>
      </c>
      <c r="AO482">
        <v>0</v>
      </c>
      <c r="AP482">
        <v>7</v>
      </c>
      <c r="AQ482">
        <v>1.231394067522587</v>
      </c>
      <c r="AR482">
        <v>0</v>
      </c>
      <c r="AS482">
        <v>0</v>
      </c>
      <c r="AT482">
        <v>4520</v>
      </c>
      <c r="AU482">
        <v>3.655138434811382</v>
      </c>
      <c r="AV482">
        <v>0</v>
      </c>
      <c r="AW482">
        <v>0</v>
      </c>
      <c r="AX482">
        <v>0</v>
      </c>
      <c r="AY482">
        <v>1</v>
      </c>
      <c r="AZ482">
        <f t="shared" si="165"/>
        <v>0</v>
      </c>
      <c r="BA482">
        <f t="shared" si="166"/>
        <v>0.76388888888888884</v>
      </c>
      <c r="BB482">
        <v>0</v>
      </c>
      <c r="BC482" t="s">
        <v>5024</v>
      </c>
      <c r="BD482">
        <v>1</v>
      </c>
      <c r="BE482">
        <v>1</v>
      </c>
      <c r="BF482">
        <v>4106</v>
      </c>
      <c r="BG482" t="b">
        <f t="shared" si="167"/>
        <v>0</v>
      </c>
      <c r="BH482">
        <v>0</v>
      </c>
      <c r="BI482">
        <v>0</v>
      </c>
      <c r="BJ482">
        <f t="shared" si="168"/>
        <v>0</v>
      </c>
      <c r="BK482">
        <f t="shared" si="169"/>
        <v>0</v>
      </c>
      <c r="BL482">
        <f t="shared" si="170"/>
        <v>0</v>
      </c>
      <c r="BM482">
        <f t="shared" si="171"/>
        <v>0</v>
      </c>
      <c r="BN482">
        <f t="shared" si="172"/>
        <v>0</v>
      </c>
      <c r="BO482">
        <f t="shared" si="173"/>
        <v>0</v>
      </c>
      <c r="BP482">
        <v>0</v>
      </c>
      <c r="BQ482">
        <f t="shared" si="174"/>
        <v>0</v>
      </c>
      <c r="BR482">
        <f t="shared" si="175"/>
        <v>0</v>
      </c>
      <c r="BS482">
        <v>2</v>
      </c>
      <c r="BT482">
        <v>0</v>
      </c>
      <c r="BU482" t="str">
        <f t="shared" si="156"/>
        <v>2013黑龙江省</v>
      </c>
      <c r="BV482">
        <v>2</v>
      </c>
      <c r="BW482">
        <v>0</v>
      </c>
    </row>
    <row r="483" spans="1:75" x14ac:dyDescent="0.3">
      <c r="A483">
        <v>2017</v>
      </c>
      <c r="B483" t="s">
        <v>747</v>
      </c>
      <c r="C483" t="s">
        <v>748</v>
      </c>
      <c r="D483" t="s">
        <v>758</v>
      </c>
      <c r="E483" t="s">
        <v>24</v>
      </c>
      <c r="F483">
        <v>230602017</v>
      </c>
      <c r="G483" t="s">
        <v>759</v>
      </c>
      <c r="H483" t="s">
        <v>751</v>
      </c>
      <c r="I483" t="s">
        <v>760</v>
      </c>
      <c r="J483">
        <v>48.35820895522388</v>
      </c>
      <c r="K483">
        <v>1.6844702075057858</v>
      </c>
      <c r="L483" t="str">
        <f t="shared" si="157"/>
        <v>2018大庆市</v>
      </c>
      <c r="M483">
        <v>27.328767123287673</v>
      </c>
      <c r="N483">
        <f t="shared" si="158"/>
        <v>1.4366200399023112</v>
      </c>
      <c r="O483">
        <v>0.55486503383671826</v>
      </c>
      <c r="P483">
        <v>7.4282190519482807</v>
      </c>
      <c r="Q483">
        <v>4.9897923124493806</v>
      </c>
      <c r="R483">
        <v>0.1508624478565482</v>
      </c>
      <c r="S483">
        <v>0.52698698327031379</v>
      </c>
      <c r="T483">
        <v>2.436162647040756</v>
      </c>
      <c r="U483" t="s">
        <v>5371</v>
      </c>
      <c r="V483">
        <v>2</v>
      </c>
      <c r="W483" t="s">
        <v>254</v>
      </c>
      <c r="X483">
        <v>2016</v>
      </c>
      <c r="Y483" t="s">
        <v>761</v>
      </c>
      <c r="Z483">
        <v>41.846153846153847</v>
      </c>
      <c r="AA483">
        <f t="shared" si="154"/>
        <v>1.6216555473913432</v>
      </c>
      <c r="AB483">
        <v>38.108108108108105</v>
      </c>
      <c r="AC483">
        <f t="shared" si="159"/>
        <v>1.5810173885883849</v>
      </c>
      <c r="AD483" t="s">
        <v>757</v>
      </c>
      <c r="AE483">
        <v>26.692307692307693</v>
      </c>
      <c r="AF483">
        <f t="shared" si="160"/>
        <v>1.4263861224840371</v>
      </c>
      <c r="AG483">
        <v>34.45945945945946</v>
      </c>
      <c r="AH483">
        <f t="shared" si="161"/>
        <v>1.537308460702979</v>
      </c>
      <c r="AI483">
        <f t="shared" si="162"/>
        <v>1.5677233429394812</v>
      </c>
      <c r="AJ483">
        <f t="shared" si="155"/>
        <v>15.153846153846153</v>
      </c>
      <c r="AK483">
        <f t="shared" si="163"/>
        <v>1.1058823529411763</v>
      </c>
      <c r="AL483">
        <f t="shared" si="164"/>
        <v>3.6486486486486456</v>
      </c>
      <c r="AM483">
        <v>56</v>
      </c>
      <c r="AN483">
        <v>1</v>
      </c>
      <c r="AO483">
        <v>1</v>
      </c>
      <c r="AP483">
        <v>1</v>
      </c>
      <c r="AQ483">
        <v>1.684470207505786</v>
      </c>
      <c r="AR483">
        <v>1</v>
      </c>
      <c r="AS483">
        <v>1</v>
      </c>
      <c r="AT483">
        <v>5576</v>
      </c>
      <c r="AU483">
        <v>3.7463227650899529</v>
      </c>
      <c r="AV483">
        <v>0</v>
      </c>
      <c r="AW483">
        <v>0</v>
      </c>
      <c r="AX483">
        <v>1</v>
      </c>
      <c r="AY483">
        <v>0</v>
      </c>
      <c r="AZ483">
        <f t="shared" si="165"/>
        <v>1.5677233429394812</v>
      </c>
      <c r="BA483">
        <f t="shared" si="166"/>
        <v>0</v>
      </c>
      <c r="BB483">
        <v>0</v>
      </c>
      <c r="BC483" t="s">
        <v>757</v>
      </c>
      <c r="BD483">
        <v>0</v>
      </c>
      <c r="BE483">
        <v>0</v>
      </c>
      <c r="BF483">
        <v>5326</v>
      </c>
      <c r="BG483" t="b">
        <f t="shared" si="167"/>
        <v>0</v>
      </c>
      <c r="BH483">
        <v>0</v>
      </c>
      <c r="BI483">
        <v>0</v>
      </c>
      <c r="BJ483">
        <f t="shared" si="168"/>
        <v>0</v>
      </c>
      <c r="BK483">
        <f t="shared" si="169"/>
        <v>0</v>
      </c>
      <c r="BL483">
        <f t="shared" si="170"/>
        <v>0</v>
      </c>
      <c r="BM483">
        <f t="shared" si="171"/>
        <v>0</v>
      </c>
      <c r="BN483">
        <f t="shared" si="172"/>
        <v>0</v>
      </c>
      <c r="BO483">
        <f t="shared" si="173"/>
        <v>0</v>
      </c>
      <c r="BP483">
        <v>0</v>
      </c>
      <c r="BQ483">
        <f t="shared" si="174"/>
        <v>0</v>
      </c>
      <c r="BR483">
        <f t="shared" si="175"/>
        <v>0</v>
      </c>
      <c r="BS483">
        <v>2</v>
      </c>
      <c r="BT483">
        <v>0</v>
      </c>
      <c r="BU483" t="str">
        <f t="shared" si="156"/>
        <v>2016黑龙江省</v>
      </c>
      <c r="BV483">
        <v>2</v>
      </c>
      <c r="BW483">
        <v>0</v>
      </c>
    </row>
    <row r="484" spans="1:75" x14ac:dyDescent="0.3">
      <c r="A484">
        <v>2018</v>
      </c>
      <c r="B484" t="s">
        <v>747</v>
      </c>
      <c r="C484" t="s">
        <v>748</v>
      </c>
      <c r="D484" t="s">
        <v>758</v>
      </c>
      <c r="E484" t="s">
        <v>24</v>
      </c>
      <c r="F484">
        <v>230602017</v>
      </c>
      <c r="G484" t="s">
        <v>759</v>
      </c>
      <c r="H484" t="s">
        <v>751</v>
      </c>
      <c r="I484" t="s">
        <v>762</v>
      </c>
      <c r="J484">
        <v>27.328767123287669</v>
      </c>
      <c r="K484">
        <v>1.436620039902311</v>
      </c>
      <c r="L484" t="str">
        <f t="shared" si="157"/>
        <v>2019大庆市</v>
      </c>
      <c r="M484">
        <v>32.10144927536232</v>
      </c>
      <c r="N484">
        <f t="shared" si="158"/>
        <v>1.506524639821833</v>
      </c>
      <c r="O484">
        <v>0.5395000000178497</v>
      </c>
      <c r="P484">
        <v>7.4473376525129176</v>
      </c>
      <c r="Q484">
        <v>5.0113124121061787</v>
      </c>
      <c r="R484">
        <v>0.15041875278120889</v>
      </c>
      <c r="S484">
        <v>0.50174904366323381</v>
      </c>
      <c r="T484">
        <v>2.436162647040756</v>
      </c>
      <c r="U484" t="s">
        <v>5372</v>
      </c>
      <c r="V484">
        <v>2</v>
      </c>
      <c r="W484" t="s">
        <v>254</v>
      </c>
      <c r="X484">
        <v>2016</v>
      </c>
      <c r="Y484" t="s">
        <v>761</v>
      </c>
      <c r="Z484">
        <v>41.846153846153847</v>
      </c>
      <c r="AA484">
        <f t="shared" si="154"/>
        <v>1.6216555473913432</v>
      </c>
      <c r="AB484">
        <v>38.108108108108105</v>
      </c>
      <c r="AC484">
        <f t="shared" si="159"/>
        <v>1.5810173885883849</v>
      </c>
      <c r="AD484" t="s">
        <v>757</v>
      </c>
      <c r="AE484">
        <v>26.692307692307693</v>
      </c>
      <c r="AF484">
        <f t="shared" si="160"/>
        <v>1.4263861224840371</v>
      </c>
      <c r="AG484">
        <v>34.45945945945946</v>
      </c>
      <c r="AH484">
        <f t="shared" si="161"/>
        <v>1.537308460702979</v>
      </c>
      <c r="AI484">
        <f t="shared" si="162"/>
        <v>1.5677233429394812</v>
      </c>
      <c r="AJ484">
        <f t="shared" si="155"/>
        <v>15.153846153846153</v>
      </c>
      <c r="AK484">
        <f t="shared" si="163"/>
        <v>1.1058823529411763</v>
      </c>
      <c r="AL484">
        <f t="shared" si="164"/>
        <v>3.6486486486486456</v>
      </c>
      <c r="AM484">
        <v>57</v>
      </c>
      <c r="AN484">
        <v>1</v>
      </c>
      <c r="AO484">
        <v>1</v>
      </c>
      <c r="AP484">
        <v>2</v>
      </c>
      <c r="AQ484">
        <v>1.436620039902311</v>
      </c>
      <c r="AR484">
        <v>0</v>
      </c>
      <c r="AS484">
        <v>0</v>
      </c>
      <c r="AT484">
        <v>4426</v>
      </c>
      <c r="AU484">
        <v>3.6460114095912393</v>
      </c>
      <c r="AV484">
        <v>0</v>
      </c>
      <c r="AW484">
        <v>0</v>
      </c>
      <c r="AX484">
        <v>1</v>
      </c>
      <c r="AY484">
        <v>0</v>
      </c>
      <c r="AZ484">
        <f t="shared" si="165"/>
        <v>1.5677233429394812</v>
      </c>
      <c r="BA484">
        <f t="shared" si="166"/>
        <v>0</v>
      </c>
      <c r="BB484">
        <v>0</v>
      </c>
      <c r="BC484" t="s">
        <v>760</v>
      </c>
      <c r="BD484">
        <v>1</v>
      </c>
      <c r="BE484">
        <v>1</v>
      </c>
      <c r="BF484">
        <v>5576</v>
      </c>
      <c r="BG484" t="b">
        <f t="shared" si="167"/>
        <v>1</v>
      </c>
      <c r="BH484">
        <v>0</v>
      </c>
      <c r="BI484">
        <v>0</v>
      </c>
      <c r="BJ484">
        <f t="shared" si="168"/>
        <v>0</v>
      </c>
      <c r="BK484">
        <f t="shared" si="169"/>
        <v>0</v>
      </c>
      <c r="BL484">
        <f t="shared" si="170"/>
        <v>0</v>
      </c>
      <c r="BM484">
        <f t="shared" si="171"/>
        <v>0</v>
      </c>
      <c r="BN484">
        <f t="shared" si="172"/>
        <v>0</v>
      </c>
      <c r="BO484">
        <f t="shared" si="173"/>
        <v>0</v>
      </c>
      <c r="BP484">
        <v>0</v>
      </c>
      <c r="BQ484">
        <f t="shared" si="174"/>
        <v>0</v>
      </c>
      <c r="BR484">
        <f t="shared" si="175"/>
        <v>0</v>
      </c>
      <c r="BS484">
        <v>0</v>
      </c>
      <c r="BT484">
        <v>0</v>
      </c>
      <c r="BU484" t="str">
        <f t="shared" si="156"/>
        <v>2017黑龙江省</v>
      </c>
      <c r="BV484">
        <v>2</v>
      </c>
      <c r="BW484">
        <v>0</v>
      </c>
    </row>
    <row r="485" spans="1:75" x14ac:dyDescent="0.3">
      <c r="A485">
        <v>2019</v>
      </c>
      <c r="B485" t="s">
        <v>747</v>
      </c>
      <c r="C485" t="s">
        <v>748</v>
      </c>
      <c r="D485" t="s">
        <v>763</v>
      </c>
      <c r="E485" t="s">
        <v>24</v>
      </c>
      <c r="F485">
        <v>230602019</v>
      </c>
      <c r="G485" t="s">
        <v>764</v>
      </c>
      <c r="H485" t="s">
        <v>751</v>
      </c>
      <c r="I485" t="s">
        <v>765</v>
      </c>
      <c r="J485">
        <v>32.10144927536232</v>
      </c>
      <c r="K485">
        <v>1.506524639821833</v>
      </c>
      <c r="L485" t="str">
        <f t="shared" si="157"/>
        <v>2020大庆市</v>
      </c>
      <c r="M485">
        <v>59.26</v>
      </c>
      <c r="N485">
        <f t="shared" si="158"/>
        <v>1.7727616471440322</v>
      </c>
      <c r="O485">
        <v>0.5262</v>
      </c>
      <c r="P485">
        <v>7.4095950193968161</v>
      </c>
      <c r="Q485">
        <v>4.974461029768583</v>
      </c>
      <c r="R485">
        <v>0.15243372223212309</v>
      </c>
      <c r="S485">
        <v>0.51956844548004477</v>
      </c>
      <c r="T485">
        <v>2.4345689040341991</v>
      </c>
      <c r="U485" t="s">
        <v>4988</v>
      </c>
      <c r="V485">
        <v>2</v>
      </c>
      <c r="W485" t="s">
        <v>766</v>
      </c>
      <c r="X485">
        <v>2018</v>
      </c>
      <c r="Y485" t="s">
        <v>767</v>
      </c>
      <c r="Z485">
        <v>28.356164383561644</v>
      </c>
      <c r="AA485">
        <f t="shared" si="154"/>
        <v>1.4526474853364619</v>
      </c>
      <c r="AB485">
        <v>35.588235294117645</v>
      </c>
      <c r="AC485">
        <f t="shared" si="159"/>
        <v>1.5513064532741949</v>
      </c>
      <c r="AD485" t="s">
        <v>762</v>
      </c>
      <c r="AE485">
        <v>27.328767123287673</v>
      </c>
      <c r="AF485">
        <f t="shared" si="160"/>
        <v>1.4366200399023112</v>
      </c>
      <c r="AG485">
        <v>28.97058823529412</v>
      </c>
      <c r="AH485">
        <f t="shared" si="161"/>
        <v>1.4619573134553567</v>
      </c>
      <c r="AI485">
        <f t="shared" si="162"/>
        <v>1.0375939849624061</v>
      </c>
      <c r="AJ485">
        <f t="shared" si="155"/>
        <v>1.0273972602739718</v>
      </c>
      <c r="AK485">
        <f t="shared" si="163"/>
        <v>1.2284263959390862</v>
      </c>
      <c r="AL485">
        <f t="shared" si="164"/>
        <v>6.6176470588235254</v>
      </c>
      <c r="AM485">
        <v>56</v>
      </c>
      <c r="AN485">
        <v>1</v>
      </c>
      <c r="AO485">
        <v>1</v>
      </c>
      <c r="AP485">
        <v>1</v>
      </c>
      <c r="AQ485">
        <v>1.506524639821833</v>
      </c>
      <c r="AR485">
        <v>1</v>
      </c>
      <c r="AS485">
        <v>1</v>
      </c>
      <c r="AT485">
        <v>4655</v>
      </c>
      <c r="AU485">
        <v>3.6679196853173615</v>
      </c>
      <c r="AV485">
        <v>0</v>
      </c>
      <c r="AW485">
        <v>0</v>
      </c>
      <c r="AX485">
        <v>1</v>
      </c>
      <c r="AY485">
        <v>0</v>
      </c>
      <c r="AZ485">
        <f t="shared" si="165"/>
        <v>1.0375939849624061</v>
      </c>
      <c r="BA485">
        <f t="shared" si="166"/>
        <v>0</v>
      </c>
      <c r="BB485">
        <v>0</v>
      </c>
      <c r="BC485" t="s">
        <v>762</v>
      </c>
      <c r="BD485">
        <v>0</v>
      </c>
      <c r="BE485">
        <v>0</v>
      </c>
      <c r="BF485">
        <v>4426</v>
      </c>
      <c r="BG485" t="b">
        <f t="shared" si="167"/>
        <v>0</v>
      </c>
      <c r="BH485">
        <v>0</v>
      </c>
      <c r="BI485">
        <v>0</v>
      </c>
      <c r="BJ485">
        <f t="shared" si="168"/>
        <v>0</v>
      </c>
      <c r="BK485">
        <f t="shared" si="169"/>
        <v>0</v>
      </c>
      <c r="BL485">
        <f t="shared" si="170"/>
        <v>0</v>
      </c>
      <c r="BM485">
        <f t="shared" si="171"/>
        <v>0</v>
      </c>
      <c r="BN485">
        <f t="shared" si="172"/>
        <v>0</v>
      </c>
      <c r="BO485">
        <f t="shared" si="173"/>
        <v>0</v>
      </c>
      <c r="BP485">
        <v>0</v>
      </c>
      <c r="BQ485">
        <f t="shared" si="174"/>
        <v>0</v>
      </c>
      <c r="BR485">
        <f t="shared" si="175"/>
        <v>0</v>
      </c>
      <c r="BS485">
        <v>1</v>
      </c>
      <c r="BT485">
        <v>0</v>
      </c>
      <c r="BU485" t="str">
        <f t="shared" si="156"/>
        <v>2018黑龙江省</v>
      </c>
      <c r="BV485">
        <v>0</v>
      </c>
      <c r="BW485">
        <v>0</v>
      </c>
    </row>
    <row r="486" spans="1:75" x14ac:dyDescent="0.3">
      <c r="A486">
        <v>2020</v>
      </c>
      <c r="B486" t="s">
        <v>747</v>
      </c>
      <c r="C486" t="s">
        <v>748</v>
      </c>
      <c r="D486" t="s">
        <v>763</v>
      </c>
      <c r="E486" t="s">
        <v>24</v>
      </c>
      <c r="F486">
        <v>230602019</v>
      </c>
      <c r="G486" t="s">
        <v>764</v>
      </c>
      <c r="H486" t="s">
        <v>751</v>
      </c>
      <c r="I486" t="s">
        <v>768</v>
      </c>
      <c r="J486">
        <v>59.26</v>
      </c>
      <c r="K486">
        <v>1.7727616471440322</v>
      </c>
      <c r="L486" t="str">
        <f t="shared" si="157"/>
        <v>2021大庆市</v>
      </c>
      <c r="M486">
        <v>30.13</v>
      </c>
      <c r="N486">
        <f t="shared" si="158"/>
        <v>1.4789991316733571</v>
      </c>
      <c r="O486">
        <v>0.4672</v>
      </c>
      <c r="P486">
        <v>7.3619166186686433</v>
      </c>
      <c r="Q486">
        <v>4.9283139021702542</v>
      </c>
      <c r="R486">
        <v>0.13793376730965651</v>
      </c>
      <c r="S486">
        <v>0.45374786175486442</v>
      </c>
      <c r="T486">
        <v>2.4345689040341991</v>
      </c>
      <c r="U486" t="s">
        <v>5023</v>
      </c>
      <c r="V486">
        <v>2</v>
      </c>
      <c r="W486" t="s">
        <v>766</v>
      </c>
      <c r="X486">
        <v>2018</v>
      </c>
      <c r="Y486" t="s">
        <v>767</v>
      </c>
      <c r="Z486">
        <v>28.356164383561644</v>
      </c>
      <c r="AA486">
        <f t="shared" si="154"/>
        <v>1.4526474853364619</v>
      </c>
      <c r="AB486">
        <v>35.588235294117645</v>
      </c>
      <c r="AC486">
        <f t="shared" si="159"/>
        <v>1.5513064532741949</v>
      </c>
      <c r="AD486" t="s">
        <v>762</v>
      </c>
      <c r="AE486">
        <v>27.328767123287673</v>
      </c>
      <c r="AF486">
        <f t="shared" si="160"/>
        <v>1.4366200399023112</v>
      </c>
      <c r="AG486">
        <v>28.97058823529412</v>
      </c>
      <c r="AH486">
        <f t="shared" si="161"/>
        <v>1.4619573134553567</v>
      </c>
      <c r="AI486">
        <f t="shared" si="162"/>
        <v>1.0375939849624061</v>
      </c>
      <c r="AJ486">
        <f t="shared" si="155"/>
        <v>1.0273972602739718</v>
      </c>
      <c r="AK486">
        <f t="shared" si="163"/>
        <v>1.2284263959390862</v>
      </c>
      <c r="AL486">
        <f t="shared" si="164"/>
        <v>6.6176470588235254</v>
      </c>
      <c r="AM486">
        <v>57</v>
      </c>
      <c r="AN486">
        <v>1</v>
      </c>
      <c r="AO486">
        <v>1</v>
      </c>
      <c r="AP486">
        <v>2</v>
      </c>
      <c r="AQ486">
        <v>1.7727616471440319</v>
      </c>
      <c r="AR486">
        <v>1</v>
      </c>
      <c r="AS486">
        <v>1</v>
      </c>
      <c r="AT486">
        <v>4773</v>
      </c>
      <c r="AU486">
        <v>3.6787914343662438</v>
      </c>
      <c r="AV486">
        <v>0</v>
      </c>
      <c r="AW486">
        <v>0</v>
      </c>
      <c r="AX486">
        <v>1</v>
      </c>
      <c r="AY486">
        <v>0</v>
      </c>
      <c r="AZ486">
        <f t="shared" si="165"/>
        <v>1.0375939849624061</v>
      </c>
      <c r="BA486">
        <f t="shared" si="166"/>
        <v>0</v>
      </c>
      <c r="BB486">
        <v>0</v>
      </c>
      <c r="BC486" t="s">
        <v>765</v>
      </c>
      <c r="BD486">
        <v>1</v>
      </c>
      <c r="BE486">
        <v>1</v>
      </c>
      <c r="BF486">
        <v>4655</v>
      </c>
      <c r="BG486" t="b">
        <f t="shared" si="167"/>
        <v>1</v>
      </c>
      <c r="BH486">
        <v>0</v>
      </c>
      <c r="BI486">
        <v>0</v>
      </c>
      <c r="BJ486">
        <f t="shared" si="168"/>
        <v>0</v>
      </c>
      <c r="BK486">
        <f t="shared" si="169"/>
        <v>0</v>
      </c>
      <c r="BL486">
        <f t="shared" si="170"/>
        <v>0</v>
      </c>
      <c r="BM486">
        <f t="shared" si="171"/>
        <v>0</v>
      </c>
      <c r="BN486">
        <f t="shared" si="172"/>
        <v>0</v>
      </c>
      <c r="BO486">
        <f t="shared" si="173"/>
        <v>0</v>
      </c>
      <c r="BP486">
        <v>0</v>
      </c>
      <c r="BQ486">
        <f t="shared" si="174"/>
        <v>0</v>
      </c>
      <c r="BR486">
        <f t="shared" si="175"/>
        <v>0</v>
      </c>
      <c r="BS486">
        <v>1</v>
      </c>
      <c r="BT486">
        <v>0</v>
      </c>
      <c r="BU486" t="str">
        <f t="shared" si="156"/>
        <v>2019黑龙江省</v>
      </c>
      <c r="BV486">
        <v>1</v>
      </c>
      <c r="BW486">
        <v>0</v>
      </c>
    </row>
    <row r="487" spans="1:75" x14ac:dyDescent="0.3">
      <c r="A487">
        <v>2021</v>
      </c>
      <c r="B487" t="s">
        <v>747</v>
      </c>
      <c r="C487" t="s">
        <v>748</v>
      </c>
      <c r="D487" t="s">
        <v>763</v>
      </c>
      <c r="E487" t="s">
        <v>24</v>
      </c>
      <c r="F487">
        <v>230602019</v>
      </c>
      <c r="G487" t="s">
        <v>764</v>
      </c>
      <c r="H487" t="s">
        <v>751</v>
      </c>
      <c r="I487" t="s">
        <v>769</v>
      </c>
      <c r="J487">
        <v>30.13</v>
      </c>
      <c r="K487">
        <v>1.4789991316733571</v>
      </c>
      <c r="L487" t="str">
        <f t="shared" si="157"/>
        <v>2022大庆市</v>
      </c>
      <c r="M487">
        <v>40.57</v>
      </c>
      <c r="N487">
        <f t="shared" si="158"/>
        <v>1.6082050077043262</v>
      </c>
      <c r="O487">
        <v>0.52600000000000002</v>
      </c>
      <c r="P487">
        <v>7.4183012913197457</v>
      </c>
      <c r="Q487">
        <v>4.9767625232674604</v>
      </c>
      <c r="R487">
        <v>0.1399646847244809</v>
      </c>
      <c r="S487">
        <v>0.5485816594498345</v>
      </c>
      <c r="T487">
        <v>2.4345689040341991</v>
      </c>
      <c r="U487" t="s">
        <v>4963</v>
      </c>
      <c r="V487">
        <v>2</v>
      </c>
      <c r="W487" t="s">
        <v>766</v>
      </c>
      <c r="X487">
        <v>2018</v>
      </c>
      <c r="Y487" t="s">
        <v>767</v>
      </c>
      <c r="Z487">
        <v>28.356164383561644</v>
      </c>
      <c r="AA487">
        <f t="shared" si="154"/>
        <v>1.4526474853364619</v>
      </c>
      <c r="AB487">
        <v>35.588235294117645</v>
      </c>
      <c r="AC487">
        <f t="shared" si="159"/>
        <v>1.5513064532741949</v>
      </c>
      <c r="AD487" t="s">
        <v>762</v>
      </c>
      <c r="AE487">
        <v>27.328767123287673</v>
      </c>
      <c r="AF487">
        <f t="shared" si="160"/>
        <v>1.4366200399023112</v>
      </c>
      <c r="AG487">
        <v>28.97058823529412</v>
      </c>
      <c r="AH487">
        <f t="shared" si="161"/>
        <v>1.4619573134553567</v>
      </c>
      <c r="AI487">
        <f t="shared" si="162"/>
        <v>1.0375939849624061</v>
      </c>
      <c r="AJ487">
        <f t="shared" si="155"/>
        <v>1.0273972602739718</v>
      </c>
      <c r="AK487">
        <f t="shared" si="163"/>
        <v>1.2284263959390862</v>
      </c>
      <c r="AL487">
        <f t="shared" si="164"/>
        <v>6.6176470588235254</v>
      </c>
      <c r="AM487">
        <v>58</v>
      </c>
      <c r="AN487">
        <v>1</v>
      </c>
      <c r="AO487">
        <v>1</v>
      </c>
      <c r="AP487">
        <v>3</v>
      </c>
      <c r="AQ487">
        <v>1.4789991316733571</v>
      </c>
      <c r="AR487">
        <v>0</v>
      </c>
      <c r="AS487">
        <v>0</v>
      </c>
      <c r="AT487">
        <v>4818</v>
      </c>
      <c r="AU487">
        <v>3.6828667956623247</v>
      </c>
      <c r="AV487">
        <v>0</v>
      </c>
      <c r="AW487">
        <v>0</v>
      </c>
      <c r="AX487">
        <v>1</v>
      </c>
      <c r="AY487">
        <v>0</v>
      </c>
      <c r="AZ487">
        <f t="shared" si="165"/>
        <v>1.0375939849624061</v>
      </c>
      <c r="BA487">
        <f t="shared" si="166"/>
        <v>0</v>
      </c>
      <c r="BB487">
        <v>0</v>
      </c>
      <c r="BC487" t="s">
        <v>768</v>
      </c>
      <c r="BD487">
        <v>1</v>
      </c>
      <c r="BE487">
        <v>1</v>
      </c>
      <c r="BF487">
        <v>4773</v>
      </c>
      <c r="BG487" t="b">
        <f t="shared" si="167"/>
        <v>1</v>
      </c>
      <c r="BH487">
        <v>0</v>
      </c>
      <c r="BI487">
        <v>0</v>
      </c>
      <c r="BJ487">
        <f t="shared" si="168"/>
        <v>0</v>
      </c>
      <c r="BK487">
        <f t="shared" si="169"/>
        <v>0</v>
      </c>
      <c r="BL487">
        <f t="shared" si="170"/>
        <v>0</v>
      </c>
      <c r="BM487">
        <f t="shared" si="171"/>
        <v>0</v>
      </c>
      <c r="BN487">
        <f t="shared" si="172"/>
        <v>0</v>
      </c>
      <c r="BO487">
        <f t="shared" si="173"/>
        <v>0</v>
      </c>
      <c r="BP487">
        <v>0</v>
      </c>
      <c r="BQ487">
        <f t="shared" si="174"/>
        <v>0</v>
      </c>
      <c r="BR487">
        <f t="shared" si="175"/>
        <v>0</v>
      </c>
      <c r="BS487">
        <v>0</v>
      </c>
      <c r="BT487">
        <v>0</v>
      </c>
      <c r="BU487" t="str">
        <f t="shared" si="156"/>
        <v>2020黑龙江省</v>
      </c>
      <c r="BV487">
        <v>1</v>
      </c>
      <c r="BW487">
        <v>0</v>
      </c>
    </row>
    <row r="488" spans="1:75" x14ac:dyDescent="0.3">
      <c r="A488">
        <v>2022</v>
      </c>
      <c r="B488" t="s">
        <v>747</v>
      </c>
      <c r="C488" t="s">
        <v>748</v>
      </c>
      <c r="D488" t="s">
        <v>1279</v>
      </c>
      <c r="E488" t="s">
        <v>24</v>
      </c>
      <c r="F488">
        <v>230602022</v>
      </c>
      <c r="G488" t="s">
        <v>1280</v>
      </c>
      <c r="H488" t="s">
        <v>751</v>
      </c>
      <c r="I488" t="s">
        <v>1281</v>
      </c>
      <c r="J488">
        <v>40.57</v>
      </c>
      <c r="K488">
        <v>1.6082050077043262</v>
      </c>
      <c r="L488" t="str">
        <f t="shared" si="157"/>
        <v>2023大庆市</v>
      </c>
      <c r="M488">
        <v>48.3</v>
      </c>
      <c r="N488">
        <f t="shared" si="158"/>
        <v>1.6839471307515121</v>
      </c>
      <c r="O488">
        <v>0.59530000000000005</v>
      </c>
      <c r="P488">
        <v>6.475525915039281</v>
      </c>
      <c r="Q488">
        <v>5.0381908207576629</v>
      </c>
      <c r="R488">
        <v>0.1298319772202369</v>
      </c>
      <c r="S488">
        <v>0.49763426906542002</v>
      </c>
      <c r="T488">
        <v>2.419955748489758</v>
      </c>
      <c r="U488" t="s">
        <v>5369</v>
      </c>
      <c r="V488">
        <v>2</v>
      </c>
      <c r="W488" t="s">
        <v>1172</v>
      </c>
      <c r="X488">
        <v>2021</v>
      </c>
      <c r="Y488" t="s">
        <v>1176</v>
      </c>
      <c r="Z488">
        <v>46.94</v>
      </c>
      <c r="AA488">
        <f t="shared" si="154"/>
        <v>1.6715430852625737</v>
      </c>
      <c r="AB488">
        <v>53.441176470588232</v>
      </c>
      <c r="AC488">
        <f t="shared" si="159"/>
        <v>1.7278760102657791</v>
      </c>
      <c r="AD488" t="s">
        <v>769</v>
      </c>
      <c r="AE488">
        <v>30.13</v>
      </c>
      <c r="AF488">
        <f t="shared" si="160"/>
        <v>1.4789991316733571</v>
      </c>
      <c r="AG488">
        <v>34.676470588235297</v>
      </c>
      <c r="AH488">
        <f t="shared" si="161"/>
        <v>1.5400348880528341</v>
      </c>
      <c r="AI488">
        <f t="shared" si="162"/>
        <v>1.55791569863923</v>
      </c>
      <c r="AJ488">
        <f t="shared" si="155"/>
        <v>16.809999999999999</v>
      </c>
      <c r="AK488">
        <f t="shared" si="163"/>
        <v>1.5411365564037318</v>
      </c>
      <c r="AL488">
        <f t="shared" si="164"/>
        <v>18.764705882352935</v>
      </c>
      <c r="AM488">
        <v>54</v>
      </c>
      <c r="AN488">
        <v>1</v>
      </c>
      <c r="AO488">
        <v>1</v>
      </c>
      <c r="AP488">
        <v>1</v>
      </c>
      <c r="AQ488">
        <v>1.608205007704326</v>
      </c>
      <c r="AR488">
        <v>0</v>
      </c>
      <c r="AS488">
        <v>0</v>
      </c>
      <c r="AT488">
        <v>4611</v>
      </c>
      <c r="AU488">
        <v>3.6637951222194074</v>
      </c>
      <c r="AV488">
        <v>0</v>
      </c>
      <c r="AW488">
        <v>0</v>
      </c>
      <c r="AX488">
        <v>1</v>
      </c>
      <c r="AY488">
        <v>0</v>
      </c>
      <c r="AZ488">
        <f t="shared" si="165"/>
        <v>1.55791569863923</v>
      </c>
      <c r="BA488">
        <f t="shared" si="166"/>
        <v>0</v>
      </c>
      <c r="BB488">
        <v>0</v>
      </c>
      <c r="BC488" t="s">
        <v>769</v>
      </c>
      <c r="BD488">
        <v>0</v>
      </c>
      <c r="BE488">
        <v>0</v>
      </c>
      <c r="BF488">
        <v>4818</v>
      </c>
      <c r="BG488" t="b">
        <f t="shared" si="167"/>
        <v>0</v>
      </c>
      <c r="BH488">
        <v>0</v>
      </c>
      <c r="BI488">
        <v>0</v>
      </c>
      <c r="BJ488">
        <f t="shared" si="168"/>
        <v>0</v>
      </c>
      <c r="BK488">
        <f t="shared" si="169"/>
        <v>0</v>
      </c>
      <c r="BL488">
        <f t="shared" si="170"/>
        <v>0</v>
      </c>
      <c r="BM488">
        <f t="shared" si="171"/>
        <v>0</v>
      </c>
      <c r="BN488">
        <f t="shared" si="172"/>
        <v>0</v>
      </c>
      <c r="BO488">
        <f t="shared" si="173"/>
        <v>0</v>
      </c>
      <c r="BP488">
        <v>0</v>
      </c>
      <c r="BQ488">
        <f t="shared" si="174"/>
        <v>0</v>
      </c>
      <c r="BR488">
        <f t="shared" si="175"/>
        <v>0</v>
      </c>
      <c r="BS488">
        <v>0</v>
      </c>
      <c r="BT488">
        <v>0</v>
      </c>
      <c r="BU488" t="str">
        <f t="shared" si="156"/>
        <v>2021黑龙江省</v>
      </c>
      <c r="BV488">
        <v>0</v>
      </c>
      <c r="BW488">
        <v>0</v>
      </c>
    </row>
    <row r="489" spans="1:75" x14ac:dyDescent="0.3">
      <c r="A489">
        <v>2014</v>
      </c>
      <c r="B489" t="s">
        <v>747</v>
      </c>
      <c r="C489" t="s">
        <v>1291</v>
      </c>
      <c r="D489" t="s">
        <v>4335</v>
      </c>
      <c r="E489" t="s">
        <v>24</v>
      </c>
      <c r="F489">
        <v>230702012</v>
      </c>
      <c r="G489" t="s">
        <v>4336</v>
      </c>
      <c r="H489" t="s">
        <v>1294</v>
      </c>
      <c r="I489" t="s">
        <v>4337</v>
      </c>
      <c r="J489">
        <v>9.5370370370370363</v>
      </c>
      <c r="K489">
        <v>0.97941346921822248</v>
      </c>
      <c r="L489" t="str">
        <f t="shared" si="157"/>
        <v>2015伊春市</v>
      </c>
      <c r="M489">
        <v>10</v>
      </c>
      <c r="N489">
        <f t="shared" si="158"/>
        <v>1</v>
      </c>
      <c r="O489">
        <v>0.23480000000000001</v>
      </c>
      <c r="P489">
        <v>6.4082832229593603</v>
      </c>
      <c r="Q489">
        <v>4.3198344796011403</v>
      </c>
      <c r="R489">
        <v>9.0204335039121064E-2</v>
      </c>
      <c r="S489">
        <v>0.14226891466624439</v>
      </c>
      <c r="T489">
        <v>2.086359830674748</v>
      </c>
      <c r="U489" t="s">
        <v>5017</v>
      </c>
      <c r="V489">
        <v>2</v>
      </c>
      <c r="W489" t="s">
        <v>1172</v>
      </c>
      <c r="X489">
        <v>2013</v>
      </c>
      <c r="Y489" t="s">
        <v>4986</v>
      </c>
      <c r="Z489">
        <v>23</v>
      </c>
      <c r="AA489">
        <f t="shared" si="154"/>
        <v>1.3617278360175928</v>
      </c>
      <c r="AB489">
        <v>21</v>
      </c>
      <c r="AC489">
        <f t="shared" si="159"/>
        <v>1.3222192947339193</v>
      </c>
      <c r="AD489" t="s">
        <v>5321</v>
      </c>
      <c r="AE489">
        <v>18</v>
      </c>
      <c r="AF489">
        <f t="shared" si="160"/>
        <v>1.255272505103306</v>
      </c>
      <c r="AG489">
        <v>24</v>
      </c>
      <c r="AH489">
        <f t="shared" si="161"/>
        <v>1.3802112417116059</v>
      </c>
      <c r="AI489">
        <f t="shared" si="162"/>
        <v>1.2777777777777777</v>
      </c>
      <c r="AJ489">
        <f t="shared" si="155"/>
        <v>5</v>
      </c>
      <c r="AK489">
        <f t="shared" si="163"/>
        <v>0.875</v>
      </c>
      <c r="AL489">
        <f t="shared" si="164"/>
        <v>-3</v>
      </c>
      <c r="AM489">
        <v>49</v>
      </c>
      <c r="AN489">
        <v>1</v>
      </c>
      <c r="AO489">
        <v>0</v>
      </c>
      <c r="AP489">
        <v>3</v>
      </c>
      <c r="AQ489">
        <v>0.97941346921822248</v>
      </c>
      <c r="AR489">
        <v>0</v>
      </c>
      <c r="AS489">
        <v>0</v>
      </c>
      <c r="AT489">
        <v>3411</v>
      </c>
      <c r="AU489">
        <v>3.5328817194073974</v>
      </c>
      <c r="AV489">
        <v>0</v>
      </c>
      <c r="AW489">
        <v>0</v>
      </c>
      <c r="AX489">
        <v>1</v>
      </c>
      <c r="AY489">
        <v>0</v>
      </c>
      <c r="AZ489">
        <f t="shared" si="165"/>
        <v>1.2777777777777777</v>
      </c>
      <c r="BA489">
        <f t="shared" si="166"/>
        <v>0</v>
      </c>
      <c r="BB489">
        <v>0</v>
      </c>
      <c r="BC489" t="s">
        <v>5321</v>
      </c>
      <c r="BD489">
        <v>0</v>
      </c>
      <c r="BE489">
        <v>0</v>
      </c>
      <c r="BF489">
        <v>4158</v>
      </c>
      <c r="BG489" t="b">
        <f t="shared" si="167"/>
        <v>0</v>
      </c>
      <c r="BH489">
        <v>0</v>
      </c>
      <c r="BI489">
        <v>0</v>
      </c>
      <c r="BJ489">
        <f t="shared" si="168"/>
        <v>0</v>
      </c>
      <c r="BK489">
        <f t="shared" si="169"/>
        <v>0</v>
      </c>
      <c r="BL489">
        <f t="shared" si="170"/>
        <v>0</v>
      </c>
      <c r="BM489">
        <f t="shared" si="171"/>
        <v>0</v>
      </c>
      <c r="BN489">
        <f t="shared" si="172"/>
        <v>0</v>
      </c>
      <c r="BO489">
        <f t="shared" si="173"/>
        <v>0</v>
      </c>
      <c r="BP489">
        <v>0</v>
      </c>
      <c r="BQ489">
        <f t="shared" si="174"/>
        <v>0</v>
      </c>
      <c r="BR489">
        <f t="shared" si="175"/>
        <v>0</v>
      </c>
      <c r="BS489">
        <v>2</v>
      </c>
      <c r="BT489">
        <v>0</v>
      </c>
      <c r="BU489" t="str">
        <f t="shared" si="156"/>
        <v>2013黑龙江省</v>
      </c>
      <c r="BV489">
        <v>2</v>
      </c>
      <c r="BW489">
        <v>0</v>
      </c>
    </row>
    <row r="490" spans="1:75" x14ac:dyDescent="0.3">
      <c r="A490">
        <v>2016</v>
      </c>
      <c r="B490" t="s">
        <v>747</v>
      </c>
      <c r="C490" t="s">
        <v>1291</v>
      </c>
      <c r="D490" t="s">
        <v>4338</v>
      </c>
      <c r="E490" t="s">
        <v>24</v>
      </c>
      <c r="F490">
        <v>230702015</v>
      </c>
      <c r="G490" t="s">
        <v>4339</v>
      </c>
      <c r="H490" t="s">
        <v>1294</v>
      </c>
      <c r="I490" t="s">
        <v>4341</v>
      </c>
      <c r="J490">
        <v>31.38461538461538</v>
      </c>
      <c r="K490">
        <v>1.4967168107830431</v>
      </c>
      <c r="L490" t="str">
        <f t="shared" si="157"/>
        <v>2017伊春市</v>
      </c>
      <c r="M490">
        <v>35.671641791044777</v>
      </c>
      <c r="N490">
        <f t="shared" si="158"/>
        <v>1.5523230982473113</v>
      </c>
      <c r="O490">
        <v>0.19700000000000001</v>
      </c>
      <c r="P490">
        <v>6.4000485063898997</v>
      </c>
      <c r="Q490">
        <v>4.3231076551855212</v>
      </c>
      <c r="R490">
        <v>5.9969842547847783E-2</v>
      </c>
      <c r="S490">
        <v>0.1106490154710566</v>
      </c>
      <c r="T490">
        <v>2.071882007306125</v>
      </c>
      <c r="U490" t="s">
        <v>5100</v>
      </c>
      <c r="V490">
        <v>1</v>
      </c>
      <c r="W490" t="s">
        <v>747</v>
      </c>
      <c r="X490">
        <v>2014</v>
      </c>
      <c r="Y490" t="s">
        <v>5017</v>
      </c>
      <c r="Z490">
        <v>19.185185185185183</v>
      </c>
      <c r="AA490">
        <f t="shared" si="154"/>
        <v>1.2829659955862456</v>
      </c>
      <c r="AB490">
        <v>13.507575757575756</v>
      </c>
      <c r="AC490">
        <f t="shared" si="159"/>
        <v>1.1305774119695047</v>
      </c>
      <c r="AD490" t="s">
        <v>4337</v>
      </c>
      <c r="AE490">
        <v>9.5370370370370363</v>
      </c>
      <c r="AF490">
        <f t="shared" si="160"/>
        <v>0.97941346921822248</v>
      </c>
      <c r="AG490">
        <v>1.1363636363636362</v>
      </c>
      <c r="AH490">
        <f t="shared" si="161"/>
        <v>5.5517327849831329E-2</v>
      </c>
      <c r="AI490">
        <f t="shared" si="162"/>
        <v>2.0116504854368933</v>
      </c>
      <c r="AJ490">
        <f t="shared" si="155"/>
        <v>9.648148148148147</v>
      </c>
      <c r="AK490">
        <f t="shared" si="163"/>
        <v>11.886666666666667</v>
      </c>
      <c r="AL490">
        <f t="shared" si="164"/>
        <v>12.371212121212119</v>
      </c>
      <c r="AM490">
        <v>53</v>
      </c>
      <c r="AN490">
        <v>1</v>
      </c>
      <c r="AO490">
        <v>1</v>
      </c>
      <c r="AP490">
        <v>2</v>
      </c>
      <c r="AQ490">
        <v>1.4967168107830431</v>
      </c>
      <c r="AR490">
        <v>1</v>
      </c>
      <c r="AS490">
        <v>1</v>
      </c>
      <c r="AT490">
        <v>4558</v>
      </c>
      <c r="AU490">
        <v>3.6587743208443566</v>
      </c>
      <c r="AV490">
        <v>0</v>
      </c>
      <c r="AW490">
        <v>0</v>
      </c>
      <c r="AX490">
        <v>1</v>
      </c>
      <c r="AY490">
        <v>0</v>
      </c>
      <c r="AZ490">
        <f t="shared" si="165"/>
        <v>2.0116504854368933</v>
      </c>
      <c r="BA490">
        <f t="shared" si="166"/>
        <v>0</v>
      </c>
      <c r="BB490">
        <v>0</v>
      </c>
      <c r="BC490" t="s">
        <v>4340</v>
      </c>
      <c r="BD490">
        <v>0</v>
      </c>
      <c r="BE490">
        <v>0</v>
      </c>
      <c r="BF490">
        <v>2770</v>
      </c>
      <c r="BG490" t="b">
        <f t="shared" si="167"/>
        <v>0</v>
      </c>
      <c r="BH490">
        <v>0</v>
      </c>
      <c r="BI490">
        <v>0</v>
      </c>
      <c r="BJ490">
        <f t="shared" si="168"/>
        <v>0</v>
      </c>
      <c r="BK490">
        <f t="shared" si="169"/>
        <v>0</v>
      </c>
      <c r="BL490">
        <f t="shared" si="170"/>
        <v>0</v>
      </c>
      <c r="BM490">
        <f t="shared" si="171"/>
        <v>0</v>
      </c>
      <c r="BN490">
        <f t="shared" si="172"/>
        <v>0</v>
      </c>
      <c r="BO490">
        <f t="shared" si="173"/>
        <v>0</v>
      </c>
      <c r="BP490">
        <v>0</v>
      </c>
      <c r="BQ490">
        <f t="shared" si="174"/>
        <v>0</v>
      </c>
      <c r="BR490">
        <f t="shared" si="175"/>
        <v>0</v>
      </c>
      <c r="BS490">
        <v>2</v>
      </c>
      <c r="BT490">
        <v>0</v>
      </c>
      <c r="BU490" t="str">
        <f t="shared" si="156"/>
        <v>2015黑龙江省</v>
      </c>
      <c r="BV490">
        <v>2</v>
      </c>
      <c r="BW490">
        <v>0</v>
      </c>
    </row>
    <row r="491" spans="1:75" x14ac:dyDescent="0.3">
      <c r="A491">
        <v>2015</v>
      </c>
      <c r="B491" t="s">
        <v>747</v>
      </c>
      <c r="C491" t="s">
        <v>1291</v>
      </c>
      <c r="D491" t="s">
        <v>4338</v>
      </c>
      <c r="E491" t="s">
        <v>24</v>
      </c>
      <c r="F491">
        <v>230702015</v>
      </c>
      <c r="G491" t="s">
        <v>4339</v>
      </c>
      <c r="H491" t="s">
        <v>1294</v>
      </c>
      <c r="I491" t="s">
        <v>4340</v>
      </c>
      <c r="J491">
        <v>10</v>
      </c>
      <c r="K491">
        <v>1</v>
      </c>
      <c r="L491" t="str">
        <f t="shared" si="157"/>
        <v>2016伊春市</v>
      </c>
      <c r="M491">
        <v>31.384615384615383</v>
      </c>
      <c r="N491">
        <f t="shared" si="158"/>
        <v>1.4967168107830431</v>
      </c>
      <c r="O491">
        <v>0.18669999991941871</v>
      </c>
      <c r="P491">
        <v>6.3947958278824846</v>
      </c>
      <c r="Q491">
        <v>4.309928110434921</v>
      </c>
      <c r="R491">
        <v>6.6781009555699503E-2</v>
      </c>
      <c r="S491">
        <v>9.8874233456461152E-2</v>
      </c>
      <c r="T491">
        <v>2.0834667854738869</v>
      </c>
      <c r="U491" t="s">
        <v>5150</v>
      </c>
      <c r="V491">
        <v>1</v>
      </c>
      <c r="W491" t="s">
        <v>747</v>
      </c>
      <c r="X491">
        <v>2014</v>
      </c>
      <c r="Y491" t="s">
        <v>5017</v>
      </c>
      <c r="Z491">
        <v>19.185185185185183</v>
      </c>
      <c r="AA491">
        <f t="shared" si="154"/>
        <v>1.2829659955862456</v>
      </c>
      <c r="AB491">
        <v>13.507575757575756</v>
      </c>
      <c r="AC491">
        <f t="shared" si="159"/>
        <v>1.1305774119695047</v>
      </c>
      <c r="AD491" t="s">
        <v>4337</v>
      </c>
      <c r="AE491">
        <v>9.5370370370370363</v>
      </c>
      <c r="AF491">
        <f t="shared" si="160"/>
        <v>0.97941346921822248</v>
      </c>
      <c r="AG491">
        <v>1.1363636363636362</v>
      </c>
      <c r="AH491">
        <f t="shared" si="161"/>
        <v>5.5517327849831329E-2</v>
      </c>
      <c r="AI491">
        <f t="shared" si="162"/>
        <v>2.0116504854368933</v>
      </c>
      <c r="AJ491">
        <f t="shared" si="155"/>
        <v>9.648148148148147</v>
      </c>
      <c r="AK491">
        <f t="shared" si="163"/>
        <v>11.886666666666667</v>
      </c>
      <c r="AL491">
        <f t="shared" si="164"/>
        <v>12.371212121212119</v>
      </c>
      <c r="AM491">
        <v>52</v>
      </c>
      <c r="AN491">
        <v>1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2770</v>
      </c>
      <c r="AU491">
        <v>3.4424797690644486</v>
      </c>
      <c r="AV491">
        <v>0</v>
      </c>
      <c r="AW491">
        <v>0</v>
      </c>
      <c r="AX491">
        <v>1</v>
      </c>
      <c r="AY491">
        <v>0</v>
      </c>
      <c r="AZ491">
        <f t="shared" si="165"/>
        <v>2.0116504854368933</v>
      </c>
      <c r="BA491">
        <f t="shared" si="166"/>
        <v>0</v>
      </c>
      <c r="BB491">
        <v>0</v>
      </c>
      <c r="BC491" t="s">
        <v>4337</v>
      </c>
      <c r="BD491">
        <v>0</v>
      </c>
      <c r="BE491">
        <v>0</v>
      </c>
      <c r="BF491">
        <v>3411</v>
      </c>
      <c r="BG491" t="b">
        <f t="shared" si="167"/>
        <v>0</v>
      </c>
      <c r="BH491">
        <v>0</v>
      </c>
      <c r="BI491">
        <v>0</v>
      </c>
      <c r="BJ491">
        <f t="shared" si="168"/>
        <v>0</v>
      </c>
      <c r="BK491">
        <f t="shared" si="169"/>
        <v>0</v>
      </c>
      <c r="BL491">
        <f t="shared" si="170"/>
        <v>0</v>
      </c>
      <c r="BM491">
        <f t="shared" si="171"/>
        <v>0</v>
      </c>
      <c r="BN491">
        <f t="shared" si="172"/>
        <v>0</v>
      </c>
      <c r="BO491">
        <f t="shared" si="173"/>
        <v>0</v>
      </c>
      <c r="BP491">
        <v>0</v>
      </c>
      <c r="BQ491">
        <f t="shared" si="174"/>
        <v>0</v>
      </c>
      <c r="BR491">
        <f t="shared" si="175"/>
        <v>0</v>
      </c>
      <c r="BS491">
        <v>2</v>
      </c>
      <c r="BT491">
        <v>0</v>
      </c>
      <c r="BU491" t="str">
        <f t="shared" si="156"/>
        <v>2014黑龙江省</v>
      </c>
      <c r="BV491">
        <v>2</v>
      </c>
      <c r="BW491">
        <v>0</v>
      </c>
    </row>
    <row r="492" spans="1:75" x14ac:dyDescent="0.3">
      <c r="A492">
        <v>2017</v>
      </c>
      <c r="B492" t="s">
        <v>747</v>
      </c>
      <c r="C492" t="s">
        <v>1291</v>
      </c>
      <c r="D492" t="s">
        <v>4342</v>
      </c>
      <c r="E492" t="s">
        <v>24</v>
      </c>
      <c r="F492">
        <v>230702017</v>
      </c>
      <c r="G492" t="s">
        <v>4343</v>
      </c>
      <c r="H492" t="s">
        <v>1294</v>
      </c>
      <c r="I492" t="s">
        <v>4344</v>
      </c>
      <c r="J492">
        <v>35.671641791044777</v>
      </c>
      <c r="K492">
        <v>1.5523230982473113</v>
      </c>
      <c r="L492" t="str">
        <f t="shared" si="157"/>
        <v>2018伊春市</v>
      </c>
      <c r="M492">
        <v>26.575342465753426</v>
      </c>
      <c r="N492">
        <f t="shared" si="158"/>
        <v>1.4244788698097701</v>
      </c>
      <c r="O492">
        <v>0.21076982954985671</v>
      </c>
      <c r="P492">
        <v>6.4118553057189462</v>
      </c>
      <c r="Q492">
        <v>4.3445690996884636</v>
      </c>
      <c r="R492">
        <v>5.2102335268198498E-2</v>
      </c>
      <c r="S492">
        <v>0.1092480076017863</v>
      </c>
      <c r="T492">
        <v>2.064457989226919</v>
      </c>
      <c r="U492" t="s">
        <v>5371</v>
      </c>
      <c r="V492">
        <v>2</v>
      </c>
      <c r="W492" t="s">
        <v>756</v>
      </c>
      <c r="X492">
        <v>2016</v>
      </c>
      <c r="Y492" t="s">
        <v>3080</v>
      </c>
      <c r="Z492">
        <v>37.53846153846154</v>
      </c>
      <c r="AA492">
        <f t="shared" si="154"/>
        <v>1.574476469695874</v>
      </c>
      <c r="AB492">
        <v>35.945945945945944</v>
      </c>
      <c r="AC492">
        <f t="shared" si="159"/>
        <v>1.5556499169000908</v>
      </c>
      <c r="AD492" t="s">
        <v>4341</v>
      </c>
      <c r="AE492">
        <v>31.384615384615383</v>
      </c>
      <c r="AF492">
        <f t="shared" si="160"/>
        <v>1.4967168107830431</v>
      </c>
      <c r="AG492">
        <v>23.783783783783782</v>
      </c>
      <c r="AH492">
        <f t="shared" si="161"/>
        <v>1.3762809480831737</v>
      </c>
      <c r="AI492">
        <f t="shared" si="162"/>
        <v>1.1960784313725492</v>
      </c>
      <c r="AJ492">
        <f t="shared" si="155"/>
        <v>6.1538461538461569</v>
      </c>
      <c r="AK492">
        <f t="shared" si="163"/>
        <v>1.5113636363636365</v>
      </c>
      <c r="AL492">
        <f t="shared" si="164"/>
        <v>12.162162162162161</v>
      </c>
      <c r="AM492">
        <v>54</v>
      </c>
      <c r="AN492">
        <v>1</v>
      </c>
      <c r="AO492">
        <v>1</v>
      </c>
      <c r="AP492">
        <v>1</v>
      </c>
      <c r="AQ492">
        <v>1.5523230982473111</v>
      </c>
      <c r="AR492">
        <v>0</v>
      </c>
      <c r="AS492">
        <v>0</v>
      </c>
      <c r="AT492">
        <v>4527</v>
      </c>
      <c r="AU492">
        <v>3.6558104944952521</v>
      </c>
      <c r="AV492">
        <v>0</v>
      </c>
      <c r="AW492">
        <v>0</v>
      </c>
      <c r="AX492">
        <v>1</v>
      </c>
      <c r="AY492">
        <v>0</v>
      </c>
      <c r="AZ492">
        <f t="shared" si="165"/>
        <v>1.1960784313725492</v>
      </c>
      <c r="BA492">
        <f t="shared" si="166"/>
        <v>0</v>
      </c>
      <c r="BB492">
        <v>0</v>
      </c>
      <c r="BC492" t="s">
        <v>4341</v>
      </c>
      <c r="BD492">
        <v>1</v>
      </c>
      <c r="BE492">
        <v>1</v>
      </c>
      <c r="BF492">
        <v>4558</v>
      </c>
      <c r="BG492" t="b">
        <f t="shared" si="167"/>
        <v>0</v>
      </c>
      <c r="BH492">
        <v>0</v>
      </c>
      <c r="BI492">
        <v>0</v>
      </c>
      <c r="BJ492">
        <f t="shared" si="168"/>
        <v>0</v>
      </c>
      <c r="BK492">
        <f t="shared" si="169"/>
        <v>0</v>
      </c>
      <c r="BL492">
        <f t="shared" si="170"/>
        <v>0</v>
      </c>
      <c r="BM492">
        <f t="shared" si="171"/>
        <v>0</v>
      </c>
      <c r="BN492">
        <f t="shared" si="172"/>
        <v>0</v>
      </c>
      <c r="BO492">
        <f t="shared" si="173"/>
        <v>0</v>
      </c>
      <c r="BP492">
        <v>0</v>
      </c>
      <c r="BQ492">
        <f t="shared" si="174"/>
        <v>0</v>
      </c>
      <c r="BR492">
        <f t="shared" si="175"/>
        <v>0</v>
      </c>
      <c r="BS492">
        <v>2</v>
      </c>
      <c r="BT492">
        <v>0</v>
      </c>
      <c r="BU492" t="str">
        <f t="shared" si="156"/>
        <v>2016黑龙江省</v>
      </c>
      <c r="BV492">
        <v>2</v>
      </c>
      <c r="BW492">
        <v>0</v>
      </c>
    </row>
    <row r="493" spans="1:75" x14ac:dyDescent="0.3">
      <c r="A493">
        <v>2018</v>
      </c>
      <c r="B493" t="s">
        <v>747</v>
      </c>
      <c r="C493" t="s">
        <v>1291</v>
      </c>
      <c r="D493" t="s">
        <v>4342</v>
      </c>
      <c r="E493" t="s">
        <v>24</v>
      </c>
      <c r="F493">
        <v>230702017</v>
      </c>
      <c r="G493" t="s">
        <v>4343</v>
      </c>
      <c r="H493" t="s">
        <v>1294</v>
      </c>
      <c r="I493" t="s">
        <v>4345</v>
      </c>
      <c r="J493">
        <v>26.57534246575343</v>
      </c>
      <c r="K493">
        <v>1.4244788698097701</v>
      </c>
      <c r="L493" t="str">
        <f t="shared" si="157"/>
        <v>2019伊春市</v>
      </c>
      <c r="M493">
        <v>55.260869565217391</v>
      </c>
      <c r="N493">
        <f t="shared" si="158"/>
        <v>1.7424177145364153</v>
      </c>
      <c r="O493">
        <v>0.21639999992704789</v>
      </c>
      <c r="P493">
        <v>6.4379918937471974</v>
      </c>
      <c r="Q493">
        <v>4.3772515964780432</v>
      </c>
      <c r="R493">
        <v>4.7540026232061203E-2</v>
      </c>
      <c r="S493">
        <v>0.11415542017571011</v>
      </c>
      <c r="T493">
        <v>2.0569048513364732</v>
      </c>
      <c r="U493" t="s">
        <v>5372</v>
      </c>
      <c r="V493">
        <v>2</v>
      </c>
      <c r="W493" t="s">
        <v>756</v>
      </c>
      <c r="X493">
        <v>2016</v>
      </c>
      <c r="Y493" t="s">
        <v>3080</v>
      </c>
      <c r="Z493">
        <v>37.53846153846154</v>
      </c>
      <c r="AA493">
        <f t="shared" si="154"/>
        <v>1.574476469695874</v>
      </c>
      <c r="AB493">
        <v>35.945945945945944</v>
      </c>
      <c r="AC493">
        <f t="shared" si="159"/>
        <v>1.5556499169000908</v>
      </c>
      <c r="AD493" t="s">
        <v>4341</v>
      </c>
      <c r="AE493">
        <v>31.384615384615383</v>
      </c>
      <c r="AF493">
        <f t="shared" si="160"/>
        <v>1.4967168107830431</v>
      </c>
      <c r="AG493">
        <v>23.783783783783782</v>
      </c>
      <c r="AH493">
        <f t="shared" si="161"/>
        <v>1.3762809480831737</v>
      </c>
      <c r="AI493">
        <f t="shared" si="162"/>
        <v>1.1960784313725492</v>
      </c>
      <c r="AJ493">
        <f t="shared" si="155"/>
        <v>6.1538461538461569</v>
      </c>
      <c r="AK493">
        <f t="shared" si="163"/>
        <v>1.5113636363636365</v>
      </c>
      <c r="AL493">
        <f t="shared" si="164"/>
        <v>12.162162162162161</v>
      </c>
      <c r="AM493">
        <v>55</v>
      </c>
      <c r="AN493">
        <v>1</v>
      </c>
      <c r="AO493">
        <v>1</v>
      </c>
      <c r="AP493">
        <v>2</v>
      </c>
      <c r="AQ493">
        <v>1.4244788698097699</v>
      </c>
      <c r="AR493">
        <v>0</v>
      </c>
      <c r="AS493">
        <v>0</v>
      </c>
      <c r="AT493">
        <v>4751</v>
      </c>
      <c r="AU493">
        <v>3.6767850304192056</v>
      </c>
      <c r="AV493">
        <v>0</v>
      </c>
      <c r="AW493">
        <v>0</v>
      </c>
      <c r="AX493">
        <v>1</v>
      </c>
      <c r="AY493">
        <v>0</v>
      </c>
      <c r="AZ493">
        <f t="shared" si="165"/>
        <v>1.1960784313725492</v>
      </c>
      <c r="BA493">
        <f t="shared" si="166"/>
        <v>0</v>
      </c>
      <c r="BB493">
        <v>0</v>
      </c>
      <c r="BC493" t="s">
        <v>4344</v>
      </c>
      <c r="BD493">
        <v>0</v>
      </c>
      <c r="BE493">
        <v>0</v>
      </c>
      <c r="BF493">
        <v>4527</v>
      </c>
      <c r="BG493" t="b">
        <f t="shared" si="167"/>
        <v>0</v>
      </c>
      <c r="BH493">
        <v>0</v>
      </c>
      <c r="BI493">
        <v>0</v>
      </c>
      <c r="BJ493">
        <f t="shared" si="168"/>
        <v>0</v>
      </c>
      <c r="BK493">
        <f t="shared" si="169"/>
        <v>0</v>
      </c>
      <c r="BL493">
        <f t="shared" si="170"/>
        <v>0</v>
      </c>
      <c r="BM493">
        <f t="shared" si="171"/>
        <v>0</v>
      </c>
      <c r="BN493">
        <f t="shared" si="172"/>
        <v>0</v>
      </c>
      <c r="BO493">
        <f t="shared" si="173"/>
        <v>0</v>
      </c>
      <c r="BP493">
        <v>0</v>
      </c>
      <c r="BQ493">
        <f t="shared" si="174"/>
        <v>0</v>
      </c>
      <c r="BR493">
        <f t="shared" si="175"/>
        <v>0</v>
      </c>
      <c r="BS493">
        <v>0</v>
      </c>
      <c r="BT493">
        <v>0</v>
      </c>
      <c r="BU493" t="str">
        <f t="shared" si="156"/>
        <v>2017黑龙江省</v>
      </c>
      <c r="BV493">
        <v>2</v>
      </c>
      <c r="BW493">
        <v>0</v>
      </c>
    </row>
    <row r="494" spans="1:75" x14ac:dyDescent="0.3">
      <c r="A494">
        <v>2019</v>
      </c>
      <c r="B494" t="s">
        <v>747</v>
      </c>
      <c r="C494" t="s">
        <v>1291</v>
      </c>
      <c r="D494" t="s">
        <v>4342</v>
      </c>
      <c r="E494" t="s">
        <v>24</v>
      </c>
      <c r="F494">
        <v>230702017</v>
      </c>
      <c r="G494" t="s">
        <v>4343</v>
      </c>
      <c r="H494" t="s">
        <v>1294</v>
      </c>
      <c r="I494" t="s">
        <v>4346</v>
      </c>
      <c r="J494">
        <v>55.260869565217391</v>
      </c>
      <c r="K494">
        <v>1.7424177145364153</v>
      </c>
      <c r="L494" t="str">
        <f t="shared" si="157"/>
        <v>2020伊春市</v>
      </c>
      <c r="M494">
        <v>47.42</v>
      </c>
      <c r="N494">
        <f t="shared" si="158"/>
        <v>1.6759615496421694</v>
      </c>
      <c r="O494">
        <v>0.1981</v>
      </c>
      <c r="P494">
        <v>6.47567118832443</v>
      </c>
      <c r="Q494">
        <v>4.4213406383004434</v>
      </c>
      <c r="R494">
        <v>7.5552973622007219E-2</v>
      </c>
      <c r="S494">
        <v>0.110496473832789</v>
      </c>
      <c r="T494">
        <v>2.049218022670181</v>
      </c>
      <c r="U494" t="s">
        <v>4988</v>
      </c>
      <c r="V494">
        <v>2</v>
      </c>
      <c r="W494" t="s">
        <v>756</v>
      </c>
      <c r="X494">
        <v>2016</v>
      </c>
      <c r="Y494" t="s">
        <v>3080</v>
      </c>
      <c r="Z494">
        <v>37.53846153846154</v>
      </c>
      <c r="AA494">
        <f t="shared" si="154"/>
        <v>1.574476469695874</v>
      </c>
      <c r="AB494">
        <v>35.945945945945944</v>
      </c>
      <c r="AC494">
        <f t="shared" si="159"/>
        <v>1.5556499169000908</v>
      </c>
      <c r="AD494" t="s">
        <v>4341</v>
      </c>
      <c r="AE494">
        <v>31.384615384615383</v>
      </c>
      <c r="AF494">
        <f t="shared" si="160"/>
        <v>1.4967168107830431</v>
      </c>
      <c r="AG494">
        <v>23.783783783783782</v>
      </c>
      <c r="AH494">
        <f t="shared" si="161"/>
        <v>1.3762809480831737</v>
      </c>
      <c r="AI494">
        <f t="shared" si="162"/>
        <v>1.1960784313725492</v>
      </c>
      <c r="AJ494">
        <f t="shared" si="155"/>
        <v>6.1538461538461569</v>
      </c>
      <c r="AK494">
        <f t="shared" si="163"/>
        <v>1.5113636363636365</v>
      </c>
      <c r="AL494">
        <f t="shared" si="164"/>
        <v>12.162162162162161</v>
      </c>
      <c r="AM494">
        <v>56</v>
      </c>
      <c r="AN494">
        <v>1</v>
      </c>
      <c r="AO494">
        <v>1</v>
      </c>
      <c r="AP494">
        <v>3</v>
      </c>
      <c r="AQ494">
        <v>1.742417714536415</v>
      </c>
      <c r="AR494">
        <v>1</v>
      </c>
      <c r="AS494">
        <v>2</v>
      </c>
      <c r="AT494">
        <v>4826</v>
      </c>
      <c r="AU494">
        <v>3.6835873175727669</v>
      </c>
      <c r="AV494">
        <v>0</v>
      </c>
      <c r="AW494">
        <v>0</v>
      </c>
      <c r="AX494">
        <v>1</v>
      </c>
      <c r="AY494">
        <v>0</v>
      </c>
      <c r="AZ494">
        <f t="shared" si="165"/>
        <v>1.1960784313725492</v>
      </c>
      <c r="BA494">
        <f t="shared" si="166"/>
        <v>0</v>
      </c>
      <c r="BB494">
        <v>0</v>
      </c>
      <c r="BC494" t="s">
        <v>4345</v>
      </c>
      <c r="BD494">
        <v>0</v>
      </c>
      <c r="BE494">
        <v>0</v>
      </c>
      <c r="BF494">
        <v>4751</v>
      </c>
      <c r="BG494" t="b">
        <f t="shared" si="167"/>
        <v>0</v>
      </c>
      <c r="BH494">
        <v>0</v>
      </c>
      <c r="BI494">
        <v>0</v>
      </c>
      <c r="BJ494">
        <f t="shared" si="168"/>
        <v>0</v>
      </c>
      <c r="BK494">
        <f t="shared" si="169"/>
        <v>0</v>
      </c>
      <c r="BL494">
        <f t="shared" si="170"/>
        <v>0</v>
      </c>
      <c r="BM494">
        <f t="shared" si="171"/>
        <v>0</v>
      </c>
      <c r="BN494">
        <f t="shared" si="172"/>
        <v>0</v>
      </c>
      <c r="BO494">
        <f t="shared" si="173"/>
        <v>0</v>
      </c>
      <c r="BP494">
        <v>0</v>
      </c>
      <c r="BQ494">
        <f t="shared" si="174"/>
        <v>0</v>
      </c>
      <c r="BR494">
        <f t="shared" si="175"/>
        <v>0</v>
      </c>
      <c r="BS494">
        <v>1</v>
      </c>
      <c r="BT494">
        <v>0</v>
      </c>
      <c r="BU494" t="str">
        <f t="shared" si="156"/>
        <v>2018黑龙江省</v>
      </c>
      <c r="BV494">
        <v>0</v>
      </c>
      <c r="BW494">
        <v>0</v>
      </c>
    </row>
    <row r="495" spans="1:75" x14ac:dyDescent="0.3">
      <c r="A495">
        <v>2020</v>
      </c>
      <c r="B495" t="s">
        <v>747</v>
      </c>
      <c r="C495" t="s">
        <v>1291</v>
      </c>
      <c r="D495" t="s">
        <v>4342</v>
      </c>
      <c r="E495" t="s">
        <v>24</v>
      </c>
      <c r="F495">
        <v>230702017</v>
      </c>
      <c r="G495" t="s">
        <v>4343</v>
      </c>
      <c r="H495" t="s">
        <v>1294</v>
      </c>
      <c r="I495" t="s">
        <v>1368</v>
      </c>
      <c r="J495">
        <v>47.42</v>
      </c>
      <c r="K495">
        <v>1.6759615496421694</v>
      </c>
      <c r="L495" t="str">
        <f t="shared" si="157"/>
        <v>2021伊春市</v>
      </c>
      <c r="M495">
        <v>36.65</v>
      </c>
      <c r="N495">
        <f t="shared" si="158"/>
        <v>1.5640739789771467</v>
      </c>
      <c r="O495">
        <v>0.17349999999999999</v>
      </c>
      <c r="P495">
        <v>6.4683473304121577</v>
      </c>
      <c r="Q495">
        <v>4.4233441936327873</v>
      </c>
      <c r="R495">
        <v>8.3468888461379634E-2</v>
      </c>
      <c r="S495">
        <v>7.6765330655469061E-2</v>
      </c>
      <c r="T495">
        <v>2.0413926851582249</v>
      </c>
      <c r="U495" t="s">
        <v>5023</v>
      </c>
      <c r="V495">
        <v>2</v>
      </c>
      <c r="W495" t="s">
        <v>756</v>
      </c>
      <c r="X495">
        <v>2016</v>
      </c>
      <c r="Y495" t="s">
        <v>3080</v>
      </c>
      <c r="Z495">
        <v>37.53846153846154</v>
      </c>
      <c r="AA495">
        <f t="shared" si="154"/>
        <v>1.574476469695874</v>
      </c>
      <c r="AB495">
        <v>35.945945945945944</v>
      </c>
      <c r="AC495">
        <f t="shared" si="159"/>
        <v>1.5556499169000908</v>
      </c>
      <c r="AD495" t="s">
        <v>4341</v>
      </c>
      <c r="AE495">
        <v>31.384615384615383</v>
      </c>
      <c r="AF495">
        <f t="shared" si="160"/>
        <v>1.4967168107830431</v>
      </c>
      <c r="AG495">
        <v>23.783783783783782</v>
      </c>
      <c r="AH495">
        <f t="shared" si="161"/>
        <v>1.3762809480831737</v>
      </c>
      <c r="AI495">
        <f t="shared" si="162"/>
        <v>1.1960784313725492</v>
      </c>
      <c r="AJ495">
        <f t="shared" si="155"/>
        <v>6.1538461538461569</v>
      </c>
      <c r="AK495">
        <f t="shared" si="163"/>
        <v>1.5113636363636365</v>
      </c>
      <c r="AL495">
        <f t="shared" si="164"/>
        <v>12.162162162162161</v>
      </c>
      <c r="AM495">
        <v>57</v>
      </c>
      <c r="AN495">
        <v>1</v>
      </c>
      <c r="AO495">
        <v>1</v>
      </c>
      <c r="AP495">
        <v>4</v>
      </c>
      <c r="AQ495">
        <v>1.6759615496421689</v>
      </c>
      <c r="AR495">
        <v>0</v>
      </c>
      <c r="AS495">
        <v>0</v>
      </c>
      <c r="AT495">
        <v>4643</v>
      </c>
      <c r="AU495">
        <v>3.6667986836661739</v>
      </c>
      <c r="AV495">
        <v>0</v>
      </c>
      <c r="AW495">
        <v>0</v>
      </c>
      <c r="AX495">
        <v>1</v>
      </c>
      <c r="AY495">
        <v>0</v>
      </c>
      <c r="AZ495">
        <f t="shared" si="165"/>
        <v>1.1960784313725492</v>
      </c>
      <c r="BA495">
        <f t="shared" si="166"/>
        <v>0</v>
      </c>
      <c r="BB495">
        <v>0</v>
      </c>
      <c r="BC495" t="s">
        <v>4346</v>
      </c>
      <c r="BD495">
        <v>2</v>
      </c>
      <c r="BE495">
        <v>1</v>
      </c>
      <c r="BF495">
        <v>4826</v>
      </c>
      <c r="BG495" t="b">
        <f t="shared" si="167"/>
        <v>1</v>
      </c>
      <c r="BH495">
        <v>0</v>
      </c>
      <c r="BI495">
        <v>0</v>
      </c>
      <c r="BJ495">
        <f t="shared" si="168"/>
        <v>0</v>
      </c>
      <c r="BK495">
        <f t="shared" si="169"/>
        <v>0</v>
      </c>
      <c r="BL495">
        <f t="shared" si="170"/>
        <v>0</v>
      </c>
      <c r="BM495">
        <f t="shared" si="171"/>
        <v>0</v>
      </c>
      <c r="BN495">
        <f t="shared" si="172"/>
        <v>0</v>
      </c>
      <c r="BO495">
        <f t="shared" si="173"/>
        <v>0</v>
      </c>
      <c r="BP495">
        <v>0</v>
      </c>
      <c r="BQ495">
        <f t="shared" si="174"/>
        <v>0</v>
      </c>
      <c r="BR495">
        <f t="shared" si="175"/>
        <v>0</v>
      </c>
      <c r="BS495">
        <v>1</v>
      </c>
      <c r="BT495">
        <v>0</v>
      </c>
      <c r="BU495" t="str">
        <f t="shared" si="156"/>
        <v>2019黑龙江省</v>
      </c>
      <c r="BV495">
        <v>1</v>
      </c>
      <c r="BW495">
        <v>0</v>
      </c>
    </row>
    <row r="496" spans="1:75" x14ac:dyDescent="0.3">
      <c r="A496">
        <v>2021</v>
      </c>
      <c r="B496" t="s">
        <v>747</v>
      </c>
      <c r="C496" t="s">
        <v>1291</v>
      </c>
      <c r="D496" t="s">
        <v>1292</v>
      </c>
      <c r="E496" t="s">
        <v>24</v>
      </c>
      <c r="F496">
        <v>230702021</v>
      </c>
      <c r="G496" t="s">
        <v>1293</v>
      </c>
      <c r="H496" t="s">
        <v>1294</v>
      </c>
      <c r="I496" t="s">
        <v>1295</v>
      </c>
      <c r="J496">
        <v>36.65</v>
      </c>
      <c r="K496">
        <v>1.5640739789771467</v>
      </c>
      <c r="L496" t="str">
        <f t="shared" si="157"/>
        <v>2022伊春市</v>
      </c>
      <c r="M496">
        <v>41.35</v>
      </c>
      <c r="N496">
        <f t="shared" si="158"/>
        <v>1.6164755138885656</v>
      </c>
      <c r="O496">
        <v>0.18809999999999999</v>
      </c>
      <c r="P496">
        <v>6.503790683057181</v>
      </c>
      <c r="Q496">
        <v>4.5679903942616784</v>
      </c>
      <c r="R496">
        <v>9.7152776347945086E-2</v>
      </c>
      <c r="S496">
        <v>9.3801424482924098E-2</v>
      </c>
      <c r="T496">
        <v>2.0334237554869499</v>
      </c>
      <c r="U496" t="s">
        <v>4963</v>
      </c>
      <c r="V496">
        <v>2</v>
      </c>
      <c r="W496" t="s">
        <v>1214</v>
      </c>
      <c r="X496">
        <v>2020</v>
      </c>
      <c r="Y496" t="s">
        <v>1514</v>
      </c>
      <c r="Z496">
        <v>46.99</v>
      </c>
      <c r="AA496">
        <f t="shared" si="154"/>
        <v>1.6720054450229518</v>
      </c>
      <c r="AB496">
        <v>46.32352941176471</v>
      </c>
      <c r="AC496">
        <f t="shared" si="159"/>
        <v>1.6658016410833643</v>
      </c>
      <c r="AD496" t="s">
        <v>1368</v>
      </c>
      <c r="AE496">
        <v>47.42</v>
      </c>
      <c r="AF496">
        <f t="shared" si="160"/>
        <v>1.6759615496421694</v>
      </c>
      <c r="AG496">
        <v>64.705882352941174</v>
      </c>
      <c r="AH496">
        <f t="shared" si="161"/>
        <v>1.810943763779951</v>
      </c>
      <c r="AI496">
        <f t="shared" si="162"/>
        <v>0.99093209616195699</v>
      </c>
      <c r="AJ496">
        <f t="shared" si="155"/>
        <v>-0.42999999999999972</v>
      </c>
      <c r="AK496">
        <f t="shared" si="163"/>
        <v>0.71590909090909105</v>
      </c>
      <c r="AL496">
        <f t="shared" si="164"/>
        <v>-18.382352941176464</v>
      </c>
      <c r="AM496">
        <v>51</v>
      </c>
      <c r="AN496">
        <v>1</v>
      </c>
      <c r="AO496">
        <v>1</v>
      </c>
      <c r="AP496">
        <v>1</v>
      </c>
      <c r="AQ496">
        <v>1.564073978977147</v>
      </c>
      <c r="AR496">
        <v>0</v>
      </c>
      <c r="AS496">
        <v>0</v>
      </c>
      <c r="AT496">
        <v>4892</v>
      </c>
      <c r="AU496">
        <v>3.689486448364248</v>
      </c>
      <c r="AV496">
        <v>0</v>
      </c>
      <c r="AW496">
        <v>0</v>
      </c>
      <c r="AX496">
        <v>0</v>
      </c>
      <c r="AY496">
        <v>1</v>
      </c>
      <c r="AZ496">
        <f t="shared" si="165"/>
        <v>0</v>
      </c>
      <c r="BA496">
        <f t="shared" si="166"/>
        <v>0.99093209616195699</v>
      </c>
      <c r="BB496">
        <v>0</v>
      </c>
      <c r="BC496" t="s">
        <v>1368</v>
      </c>
      <c r="BD496">
        <v>0</v>
      </c>
      <c r="BE496">
        <v>0</v>
      </c>
      <c r="BF496">
        <v>4643</v>
      </c>
      <c r="BG496" t="b">
        <f t="shared" si="167"/>
        <v>0</v>
      </c>
      <c r="BH496">
        <v>0</v>
      </c>
      <c r="BI496">
        <v>0</v>
      </c>
      <c r="BJ496">
        <f t="shared" si="168"/>
        <v>0</v>
      </c>
      <c r="BK496">
        <f t="shared" si="169"/>
        <v>0</v>
      </c>
      <c r="BL496">
        <f t="shared" si="170"/>
        <v>0</v>
      </c>
      <c r="BM496">
        <f t="shared" si="171"/>
        <v>0</v>
      </c>
      <c r="BN496">
        <f t="shared" si="172"/>
        <v>0</v>
      </c>
      <c r="BO496">
        <f t="shared" si="173"/>
        <v>0</v>
      </c>
      <c r="BP496">
        <v>0</v>
      </c>
      <c r="BQ496">
        <f t="shared" si="174"/>
        <v>0</v>
      </c>
      <c r="BR496">
        <f t="shared" si="175"/>
        <v>0</v>
      </c>
      <c r="BS496">
        <v>0</v>
      </c>
      <c r="BT496">
        <v>0</v>
      </c>
      <c r="BU496" t="str">
        <f t="shared" si="156"/>
        <v>2020黑龙江省</v>
      </c>
      <c r="BV496">
        <v>1</v>
      </c>
      <c r="BW496">
        <v>0</v>
      </c>
    </row>
    <row r="497" spans="1:75" x14ac:dyDescent="0.3">
      <c r="A497">
        <v>2022</v>
      </c>
      <c r="B497" t="s">
        <v>747</v>
      </c>
      <c r="C497" t="s">
        <v>1291</v>
      </c>
      <c r="D497" t="s">
        <v>1296</v>
      </c>
      <c r="E497" t="s">
        <v>24</v>
      </c>
      <c r="F497">
        <v>230702022</v>
      </c>
      <c r="G497" t="s">
        <v>1297</v>
      </c>
      <c r="H497" t="s">
        <v>1294</v>
      </c>
      <c r="I497" t="s">
        <v>1298</v>
      </c>
      <c r="J497">
        <v>41.35</v>
      </c>
      <c r="K497">
        <v>1.6164755138885656</v>
      </c>
      <c r="L497" t="str">
        <f t="shared" si="157"/>
        <v>2023伊春市</v>
      </c>
      <c r="M497">
        <v>33.67</v>
      </c>
      <c r="N497">
        <f t="shared" si="158"/>
        <v>1.5272431163880886</v>
      </c>
      <c r="O497">
        <v>0.1855</v>
      </c>
      <c r="P497">
        <v>5.5352941200427708</v>
      </c>
      <c r="Q497">
        <v>4.609210096694647</v>
      </c>
      <c r="R497">
        <v>8.7020679056420303E-2</v>
      </c>
      <c r="S497">
        <v>0.1010045667423419</v>
      </c>
      <c r="T497">
        <v>2.0293837776852102</v>
      </c>
      <c r="U497" t="s">
        <v>5369</v>
      </c>
      <c r="V497">
        <v>2</v>
      </c>
      <c r="W497" t="s">
        <v>1299</v>
      </c>
      <c r="X497">
        <v>2021</v>
      </c>
      <c r="Y497" t="s">
        <v>1300</v>
      </c>
      <c r="Z497">
        <v>46.92</v>
      </c>
      <c r="AA497">
        <f t="shared" si="154"/>
        <v>1.6713580034434916</v>
      </c>
      <c r="AB497">
        <v>41.029411764705884</v>
      </c>
      <c r="AC497">
        <f t="shared" si="159"/>
        <v>1.6130952905673612</v>
      </c>
      <c r="AD497" t="s">
        <v>1295</v>
      </c>
      <c r="AE497">
        <v>36.65</v>
      </c>
      <c r="AF497">
        <f t="shared" si="160"/>
        <v>1.5640739789771467</v>
      </c>
      <c r="AG497">
        <v>41.529411764705877</v>
      </c>
      <c r="AH497">
        <f t="shared" si="161"/>
        <v>1.6183557796735297</v>
      </c>
      <c r="AI497">
        <f t="shared" si="162"/>
        <v>1.280218281036835</v>
      </c>
      <c r="AJ497">
        <f t="shared" si="155"/>
        <v>10.270000000000003</v>
      </c>
      <c r="AK497">
        <f t="shared" si="163"/>
        <v>0.98796033994334298</v>
      </c>
      <c r="AL497">
        <f t="shared" si="164"/>
        <v>-0.49999999999999289</v>
      </c>
      <c r="AM497">
        <v>50</v>
      </c>
      <c r="AN497">
        <v>1</v>
      </c>
      <c r="AO497">
        <v>0</v>
      </c>
      <c r="AP497">
        <v>1</v>
      </c>
      <c r="AQ497">
        <v>1.616475513888566</v>
      </c>
      <c r="AR497">
        <v>0</v>
      </c>
      <c r="AS497">
        <v>0</v>
      </c>
      <c r="AT497">
        <v>4294</v>
      </c>
      <c r="AU497">
        <v>3.6328620401002301</v>
      </c>
      <c r="AV497">
        <v>0</v>
      </c>
      <c r="AW497">
        <v>0</v>
      </c>
      <c r="AX497">
        <v>1</v>
      </c>
      <c r="AY497">
        <v>0</v>
      </c>
      <c r="AZ497">
        <f t="shared" si="165"/>
        <v>1.280218281036835</v>
      </c>
      <c r="BA497">
        <f t="shared" si="166"/>
        <v>0</v>
      </c>
      <c r="BB497">
        <v>0</v>
      </c>
      <c r="BC497" t="s">
        <v>1295</v>
      </c>
      <c r="BD497">
        <v>0</v>
      </c>
      <c r="BE497">
        <v>0</v>
      </c>
      <c r="BF497">
        <v>4892</v>
      </c>
      <c r="BG497" t="b">
        <f t="shared" si="167"/>
        <v>0</v>
      </c>
      <c r="BH497">
        <v>0</v>
      </c>
      <c r="BI497">
        <v>0</v>
      </c>
      <c r="BJ497">
        <f t="shared" si="168"/>
        <v>0</v>
      </c>
      <c r="BK497">
        <f t="shared" si="169"/>
        <v>0</v>
      </c>
      <c r="BL497">
        <f t="shared" si="170"/>
        <v>0</v>
      </c>
      <c r="BM497">
        <f t="shared" si="171"/>
        <v>0</v>
      </c>
      <c r="BN497">
        <f t="shared" si="172"/>
        <v>0</v>
      </c>
      <c r="BO497">
        <f t="shared" si="173"/>
        <v>0</v>
      </c>
      <c r="BP497">
        <v>0</v>
      </c>
      <c r="BQ497">
        <f t="shared" si="174"/>
        <v>0</v>
      </c>
      <c r="BR497">
        <f t="shared" si="175"/>
        <v>0</v>
      </c>
      <c r="BS497">
        <v>0</v>
      </c>
      <c r="BT497">
        <v>0</v>
      </c>
      <c r="BU497" t="str">
        <f t="shared" si="156"/>
        <v>2021黑龙江省</v>
      </c>
      <c r="BV497">
        <v>0</v>
      </c>
      <c r="BW497">
        <v>0</v>
      </c>
    </row>
    <row r="498" spans="1:75" x14ac:dyDescent="0.3">
      <c r="A498">
        <v>2018</v>
      </c>
      <c r="B498" t="s">
        <v>747</v>
      </c>
      <c r="C498" t="s">
        <v>1149</v>
      </c>
      <c r="D498" t="s">
        <v>1287</v>
      </c>
      <c r="E498" t="s">
        <v>24</v>
      </c>
      <c r="F498">
        <v>230802010</v>
      </c>
      <c r="G498" t="s">
        <v>1288</v>
      </c>
      <c r="H498" t="s">
        <v>254</v>
      </c>
      <c r="I498" t="s">
        <v>1289</v>
      </c>
      <c r="J498">
        <v>23.287671232876711</v>
      </c>
      <c r="K498">
        <v>1.367126061257818</v>
      </c>
      <c r="L498" t="str">
        <f t="shared" si="157"/>
        <v>2019哈尔滨市</v>
      </c>
      <c r="M498">
        <v>29.10144927536232</v>
      </c>
      <c r="N498">
        <f t="shared" si="158"/>
        <v>1.4639146177357265</v>
      </c>
      <c r="O498">
        <v>0.26809999999365131</v>
      </c>
      <c r="P498">
        <v>7.7993735959382624</v>
      </c>
      <c r="Q498">
        <v>4.820162036109493</v>
      </c>
      <c r="R498">
        <v>0.13510234311065439</v>
      </c>
      <c r="S498">
        <v>0.39948131579040358</v>
      </c>
      <c r="T498">
        <v>2.9786369483844739</v>
      </c>
      <c r="U498" t="s">
        <v>5372</v>
      </c>
      <c r="V498">
        <v>2</v>
      </c>
      <c r="W498" t="s">
        <v>1243</v>
      </c>
      <c r="X498">
        <v>2017</v>
      </c>
      <c r="Y498" t="s">
        <v>3544</v>
      </c>
      <c r="Z498">
        <v>37.686567164179102</v>
      </c>
      <c r="AA498">
        <f t="shared" si="154"/>
        <v>1.5761865797538537</v>
      </c>
      <c r="AB498">
        <v>42.647058823529413</v>
      </c>
      <c r="AC498">
        <f t="shared" si="159"/>
        <v>1.6298890851927197</v>
      </c>
      <c r="AD498" t="s">
        <v>1286</v>
      </c>
      <c r="AE498">
        <v>48.059701492537314</v>
      </c>
      <c r="AF498">
        <f t="shared" si="160"/>
        <v>1.6817810689950046</v>
      </c>
      <c r="AG498">
        <v>63.529411764705884</v>
      </c>
      <c r="AH498">
        <f t="shared" si="161"/>
        <v>1.8029748341086758</v>
      </c>
      <c r="AI498">
        <f t="shared" si="162"/>
        <v>0.78416149068322971</v>
      </c>
      <c r="AJ498">
        <f t="shared" si="155"/>
        <v>-10.373134328358212</v>
      </c>
      <c r="AK498">
        <f t="shared" si="163"/>
        <v>0.67129629629629628</v>
      </c>
      <c r="AL498">
        <f t="shared" si="164"/>
        <v>-20.882352941176471</v>
      </c>
      <c r="AM498">
        <v>55</v>
      </c>
      <c r="AN498">
        <v>1</v>
      </c>
      <c r="AO498">
        <v>1</v>
      </c>
      <c r="AP498">
        <v>1</v>
      </c>
      <c r="AQ498">
        <v>1.367126061257818</v>
      </c>
      <c r="AR498">
        <v>0</v>
      </c>
      <c r="AS498">
        <v>0</v>
      </c>
      <c r="AT498">
        <v>6019</v>
      </c>
      <c r="AU498">
        <v>3.7795243433247898</v>
      </c>
      <c r="AV498">
        <v>0</v>
      </c>
      <c r="AW498">
        <v>0</v>
      </c>
      <c r="AX498">
        <v>0</v>
      </c>
      <c r="AY498">
        <v>1</v>
      </c>
      <c r="AZ498">
        <f t="shared" si="165"/>
        <v>0</v>
      </c>
      <c r="BA498">
        <f t="shared" si="166"/>
        <v>0.78416149068322971</v>
      </c>
      <c r="BB498">
        <v>0</v>
      </c>
      <c r="BC498" t="s">
        <v>1286</v>
      </c>
      <c r="BD498">
        <v>1</v>
      </c>
      <c r="BE498">
        <v>1</v>
      </c>
      <c r="BF498">
        <v>6565</v>
      </c>
      <c r="BG498" t="b">
        <f t="shared" si="167"/>
        <v>0</v>
      </c>
      <c r="BH498">
        <v>0</v>
      </c>
      <c r="BI498">
        <v>0</v>
      </c>
      <c r="BJ498">
        <f t="shared" si="168"/>
        <v>0</v>
      </c>
      <c r="BK498">
        <f t="shared" si="169"/>
        <v>0</v>
      </c>
      <c r="BL498">
        <f t="shared" si="170"/>
        <v>0</v>
      </c>
      <c r="BM498">
        <f t="shared" si="171"/>
        <v>0</v>
      </c>
      <c r="BN498">
        <f t="shared" si="172"/>
        <v>0</v>
      </c>
      <c r="BO498">
        <f t="shared" si="173"/>
        <v>0</v>
      </c>
      <c r="BP498">
        <v>0</v>
      </c>
      <c r="BQ498">
        <f t="shared" si="174"/>
        <v>0</v>
      </c>
      <c r="BR498">
        <f t="shared" si="175"/>
        <v>0</v>
      </c>
      <c r="BS498">
        <v>0</v>
      </c>
      <c r="BT498">
        <v>0</v>
      </c>
      <c r="BU498" t="str">
        <f t="shared" si="156"/>
        <v>2017黑龙江省</v>
      </c>
      <c r="BV498">
        <v>2</v>
      </c>
      <c r="BW498">
        <v>0</v>
      </c>
    </row>
    <row r="499" spans="1:75" x14ac:dyDescent="0.3">
      <c r="A499">
        <v>2019</v>
      </c>
      <c r="B499" t="s">
        <v>747</v>
      </c>
      <c r="C499" t="s">
        <v>1149</v>
      </c>
      <c r="D499" t="s">
        <v>1287</v>
      </c>
      <c r="E499" t="s">
        <v>24</v>
      </c>
      <c r="F499">
        <v>230802010</v>
      </c>
      <c r="G499" t="s">
        <v>1288</v>
      </c>
      <c r="H499" t="s">
        <v>254</v>
      </c>
      <c r="I499" t="s">
        <v>255</v>
      </c>
      <c r="J499">
        <v>29.10144927536232</v>
      </c>
      <c r="K499">
        <v>1.4639146177357265</v>
      </c>
      <c r="L499" t="str">
        <f t="shared" si="157"/>
        <v>2020哈尔滨市</v>
      </c>
      <c r="M499">
        <v>70</v>
      </c>
      <c r="N499">
        <f t="shared" si="158"/>
        <v>1.8450980400142569</v>
      </c>
      <c r="O499">
        <v>0.21479999999999999</v>
      </c>
      <c r="P499">
        <v>7.7200765727681402</v>
      </c>
      <c r="Q499">
        <v>4.7417423418336924</v>
      </c>
      <c r="R499">
        <v>0.1226391148292009</v>
      </c>
      <c r="S499">
        <v>0.33683906726027019</v>
      </c>
      <c r="T499">
        <v>2.9781805169374138</v>
      </c>
      <c r="U499" t="s">
        <v>4988</v>
      </c>
      <c r="V499">
        <v>2</v>
      </c>
      <c r="W499" t="s">
        <v>1243</v>
      </c>
      <c r="X499">
        <v>2017</v>
      </c>
      <c r="Y499" t="s">
        <v>3544</v>
      </c>
      <c r="Z499">
        <v>37.686567164179102</v>
      </c>
      <c r="AA499">
        <f t="shared" si="154"/>
        <v>1.5761865797538537</v>
      </c>
      <c r="AB499">
        <v>42.647058823529413</v>
      </c>
      <c r="AC499">
        <f t="shared" si="159"/>
        <v>1.6298890851927197</v>
      </c>
      <c r="AD499" t="s">
        <v>1286</v>
      </c>
      <c r="AE499">
        <v>48.059701492537314</v>
      </c>
      <c r="AF499">
        <f t="shared" si="160"/>
        <v>1.6817810689950046</v>
      </c>
      <c r="AG499">
        <v>63.529411764705884</v>
      </c>
      <c r="AH499">
        <f t="shared" si="161"/>
        <v>1.8029748341086758</v>
      </c>
      <c r="AI499">
        <f t="shared" si="162"/>
        <v>0.78416149068322971</v>
      </c>
      <c r="AJ499">
        <f t="shared" si="155"/>
        <v>-10.373134328358212</v>
      </c>
      <c r="AK499">
        <f t="shared" si="163"/>
        <v>0.67129629629629628</v>
      </c>
      <c r="AL499">
        <f t="shared" si="164"/>
        <v>-20.882352941176471</v>
      </c>
      <c r="AM499">
        <v>56</v>
      </c>
      <c r="AN499">
        <v>1</v>
      </c>
      <c r="AO499">
        <v>1</v>
      </c>
      <c r="AP499">
        <v>2</v>
      </c>
      <c r="AQ499">
        <v>1.463914617735727</v>
      </c>
      <c r="AR499">
        <v>0</v>
      </c>
      <c r="AS499">
        <v>0</v>
      </c>
      <c r="AT499">
        <v>5572</v>
      </c>
      <c r="AU499">
        <v>3.7460111077519258</v>
      </c>
      <c r="AV499">
        <v>0</v>
      </c>
      <c r="AW499">
        <v>0</v>
      </c>
      <c r="AX499">
        <v>0</v>
      </c>
      <c r="AY499">
        <v>1</v>
      </c>
      <c r="AZ499">
        <f t="shared" si="165"/>
        <v>0</v>
      </c>
      <c r="BA499">
        <f t="shared" si="166"/>
        <v>0.78416149068322971</v>
      </c>
      <c r="BB499">
        <v>0</v>
      </c>
      <c r="BC499" t="s">
        <v>1289</v>
      </c>
      <c r="BD499">
        <v>0</v>
      </c>
      <c r="BE499">
        <v>0</v>
      </c>
      <c r="BF499">
        <v>6019</v>
      </c>
      <c r="BG499" t="b">
        <f t="shared" si="167"/>
        <v>0</v>
      </c>
      <c r="BH499">
        <v>0</v>
      </c>
      <c r="BI499">
        <v>0</v>
      </c>
      <c r="BJ499">
        <f t="shared" si="168"/>
        <v>0</v>
      </c>
      <c r="BK499">
        <f t="shared" si="169"/>
        <v>0</v>
      </c>
      <c r="BL499">
        <f t="shared" si="170"/>
        <v>0</v>
      </c>
      <c r="BM499">
        <f t="shared" si="171"/>
        <v>0</v>
      </c>
      <c r="BN499">
        <f t="shared" si="172"/>
        <v>0</v>
      </c>
      <c r="BO499">
        <f t="shared" si="173"/>
        <v>0</v>
      </c>
      <c r="BP499">
        <v>0</v>
      </c>
      <c r="BQ499">
        <f t="shared" si="174"/>
        <v>0</v>
      </c>
      <c r="BR499">
        <f t="shared" si="175"/>
        <v>0</v>
      </c>
      <c r="BS499">
        <v>1</v>
      </c>
      <c r="BT499">
        <v>0</v>
      </c>
      <c r="BU499" t="str">
        <f t="shared" si="156"/>
        <v>2018黑龙江省</v>
      </c>
      <c r="BV499">
        <v>0</v>
      </c>
      <c r="BW499">
        <v>0</v>
      </c>
    </row>
    <row r="500" spans="1:75" x14ac:dyDescent="0.3">
      <c r="A500">
        <v>2020</v>
      </c>
      <c r="B500" t="s">
        <v>747</v>
      </c>
      <c r="C500" t="s">
        <v>1149</v>
      </c>
      <c r="D500" t="s">
        <v>1287</v>
      </c>
      <c r="E500" t="s">
        <v>24</v>
      </c>
      <c r="F500">
        <v>230802010</v>
      </c>
      <c r="G500" t="s">
        <v>1288</v>
      </c>
      <c r="H500" t="s">
        <v>254</v>
      </c>
      <c r="I500" t="s">
        <v>1290</v>
      </c>
      <c r="J500">
        <v>70</v>
      </c>
      <c r="K500">
        <v>1.8450980400142569</v>
      </c>
      <c r="L500" t="str">
        <f t="shared" si="157"/>
        <v>2021哈尔滨市</v>
      </c>
      <c r="M500">
        <v>53.62</v>
      </c>
      <c r="N500">
        <f t="shared" si="158"/>
        <v>1.7293268096468608</v>
      </c>
      <c r="O500">
        <v>0.22070000000000001</v>
      </c>
      <c r="P500">
        <v>7.714664992862537</v>
      </c>
      <c r="Q500">
        <v>4.7369539537831464</v>
      </c>
      <c r="R500">
        <v>0.1120005836957699</v>
      </c>
      <c r="S500">
        <v>0.29216399614093119</v>
      </c>
      <c r="T500">
        <v>2.976349979003273</v>
      </c>
      <c r="U500" t="s">
        <v>5023</v>
      </c>
      <c r="V500">
        <v>2</v>
      </c>
      <c r="W500" t="s">
        <v>1243</v>
      </c>
      <c r="X500">
        <v>2017</v>
      </c>
      <c r="Y500" t="s">
        <v>3544</v>
      </c>
      <c r="Z500">
        <v>37.686567164179102</v>
      </c>
      <c r="AA500">
        <f t="shared" si="154"/>
        <v>1.5761865797538537</v>
      </c>
      <c r="AB500">
        <v>42.647058823529413</v>
      </c>
      <c r="AC500">
        <f t="shared" si="159"/>
        <v>1.6298890851927197</v>
      </c>
      <c r="AD500" t="s">
        <v>1286</v>
      </c>
      <c r="AE500">
        <v>48.059701492537314</v>
      </c>
      <c r="AF500">
        <f t="shared" si="160"/>
        <v>1.6817810689950046</v>
      </c>
      <c r="AG500">
        <v>63.529411764705884</v>
      </c>
      <c r="AH500">
        <f t="shared" si="161"/>
        <v>1.8029748341086758</v>
      </c>
      <c r="AI500">
        <f t="shared" si="162"/>
        <v>0.78416149068322971</v>
      </c>
      <c r="AJ500">
        <f t="shared" si="155"/>
        <v>-10.373134328358212</v>
      </c>
      <c r="AK500">
        <f t="shared" si="163"/>
        <v>0.67129629629629628</v>
      </c>
      <c r="AL500">
        <f t="shared" si="164"/>
        <v>-20.882352941176471</v>
      </c>
      <c r="AM500">
        <v>57</v>
      </c>
      <c r="AN500">
        <v>1</v>
      </c>
      <c r="AO500">
        <v>1</v>
      </c>
      <c r="AP500">
        <v>3</v>
      </c>
      <c r="AQ500">
        <v>1.8450980400142569</v>
      </c>
      <c r="AR500">
        <v>0</v>
      </c>
      <c r="AS500">
        <v>0</v>
      </c>
      <c r="AT500">
        <v>6021</v>
      </c>
      <c r="AU500">
        <v>3.779668627207148</v>
      </c>
      <c r="AV500">
        <v>0</v>
      </c>
      <c r="AW500">
        <v>0</v>
      </c>
      <c r="AX500">
        <v>0</v>
      </c>
      <c r="AY500">
        <v>1</v>
      </c>
      <c r="AZ500">
        <f t="shared" si="165"/>
        <v>0</v>
      </c>
      <c r="BA500">
        <f t="shared" si="166"/>
        <v>0.78416149068322971</v>
      </c>
      <c r="BB500">
        <v>0</v>
      </c>
      <c r="BC500" t="s">
        <v>255</v>
      </c>
      <c r="BD500">
        <v>0</v>
      </c>
      <c r="BE500">
        <v>0</v>
      </c>
      <c r="BF500">
        <v>5572</v>
      </c>
      <c r="BG500" t="b">
        <f t="shared" si="167"/>
        <v>1</v>
      </c>
      <c r="BH500">
        <v>0</v>
      </c>
      <c r="BI500">
        <v>0</v>
      </c>
      <c r="BJ500">
        <f t="shared" si="168"/>
        <v>0</v>
      </c>
      <c r="BK500">
        <f t="shared" si="169"/>
        <v>0</v>
      </c>
      <c r="BL500">
        <f t="shared" si="170"/>
        <v>0</v>
      </c>
      <c r="BM500">
        <f t="shared" si="171"/>
        <v>0</v>
      </c>
      <c r="BN500">
        <f t="shared" si="172"/>
        <v>0</v>
      </c>
      <c r="BO500">
        <f t="shared" si="173"/>
        <v>0</v>
      </c>
      <c r="BP500">
        <v>0</v>
      </c>
      <c r="BQ500">
        <f t="shared" si="174"/>
        <v>0</v>
      </c>
      <c r="BR500">
        <f t="shared" si="175"/>
        <v>0</v>
      </c>
      <c r="BS500">
        <v>1</v>
      </c>
      <c r="BT500">
        <v>0</v>
      </c>
      <c r="BU500" t="str">
        <f t="shared" si="156"/>
        <v>2019黑龙江省</v>
      </c>
      <c r="BV500">
        <v>1</v>
      </c>
      <c r="BW500">
        <v>0</v>
      </c>
    </row>
    <row r="501" spans="1:75" x14ac:dyDescent="0.3">
      <c r="A501">
        <v>2021</v>
      </c>
      <c r="B501" t="s">
        <v>747</v>
      </c>
      <c r="C501" t="s">
        <v>1149</v>
      </c>
      <c r="D501" t="s">
        <v>1287</v>
      </c>
      <c r="E501" t="s">
        <v>24</v>
      </c>
      <c r="F501">
        <v>230802010</v>
      </c>
      <c r="G501" t="s">
        <v>1288</v>
      </c>
      <c r="H501" t="s">
        <v>254</v>
      </c>
      <c r="I501" t="s">
        <v>1153</v>
      </c>
      <c r="J501">
        <v>53.62</v>
      </c>
      <c r="K501">
        <v>1.7293268096468608</v>
      </c>
      <c r="L501" t="str">
        <f t="shared" si="157"/>
        <v>2022哈尔滨市</v>
      </c>
      <c r="M501">
        <v>63.21</v>
      </c>
      <c r="N501">
        <f t="shared" si="158"/>
        <v>1.8007857903277626</v>
      </c>
      <c r="O501">
        <v>0.23150000000000001</v>
      </c>
      <c r="P501">
        <v>7.728516104759767</v>
      </c>
      <c r="Q501">
        <v>4.7309679009181629</v>
      </c>
      <c r="R501">
        <v>0.12507359567952411</v>
      </c>
      <c r="S501">
        <v>0.3687368073350033</v>
      </c>
      <c r="T501">
        <v>2.974511692737329</v>
      </c>
      <c r="U501" t="s">
        <v>4963</v>
      </c>
      <c r="V501">
        <v>2</v>
      </c>
      <c r="W501" t="s">
        <v>1243</v>
      </c>
      <c r="X501">
        <v>2017</v>
      </c>
      <c r="Y501" t="s">
        <v>3544</v>
      </c>
      <c r="Z501">
        <v>37.686567164179102</v>
      </c>
      <c r="AA501">
        <f t="shared" si="154"/>
        <v>1.5761865797538537</v>
      </c>
      <c r="AB501">
        <v>42.647058823529413</v>
      </c>
      <c r="AC501">
        <f t="shared" si="159"/>
        <v>1.6298890851927197</v>
      </c>
      <c r="AD501" t="s">
        <v>1286</v>
      </c>
      <c r="AE501">
        <v>48.059701492537314</v>
      </c>
      <c r="AF501">
        <f t="shared" si="160"/>
        <v>1.6817810689950046</v>
      </c>
      <c r="AG501">
        <v>63.529411764705884</v>
      </c>
      <c r="AH501">
        <f t="shared" si="161"/>
        <v>1.8029748341086758</v>
      </c>
      <c r="AI501">
        <f t="shared" si="162"/>
        <v>0.78416149068322971</v>
      </c>
      <c r="AJ501">
        <f t="shared" si="155"/>
        <v>-10.373134328358212</v>
      </c>
      <c r="AK501">
        <f t="shared" si="163"/>
        <v>0.67129629629629628</v>
      </c>
      <c r="AL501">
        <f t="shared" si="164"/>
        <v>-20.882352941176471</v>
      </c>
      <c r="AM501">
        <v>58</v>
      </c>
      <c r="AN501">
        <v>1</v>
      </c>
      <c r="AO501">
        <v>1</v>
      </c>
      <c r="AP501">
        <v>4</v>
      </c>
      <c r="AQ501">
        <v>1.729326809646861</v>
      </c>
      <c r="AR501">
        <v>0</v>
      </c>
      <c r="AS501">
        <v>0</v>
      </c>
      <c r="AT501">
        <v>5425</v>
      </c>
      <c r="AU501">
        <v>3.7343997425205671</v>
      </c>
      <c r="AV501">
        <v>0</v>
      </c>
      <c r="AW501">
        <v>0</v>
      </c>
      <c r="AX501">
        <v>0</v>
      </c>
      <c r="AY501">
        <v>1</v>
      </c>
      <c r="AZ501">
        <f t="shared" si="165"/>
        <v>0</v>
      </c>
      <c r="BA501">
        <f t="shared" si="166"/>
        <v>0.78416149068322971</v>
      </c>
      <c r="BB501">
        <v>0</v>
      </c>
      <c r="BC501" t="s">
        <v>1290</v>
      </c>
      <c r="BD501">
        <v>0</v>
      </c>
      <c r="BE501">
        <v>0</v>
      </c>
      <c r="BF501">
        <v>6021</v>
      </c>
      <c r="BG501" t="b">
        <f t="shared" si="167"/>
        <v>1</v>
      </c>
      <c r="BH501">
        <v>0</v>
      </c>
      <c r="BI501">
        <v>0</v>
      </c>
      <c r="BJ501">
        <f t="shared" si="168"/>
        <v>0</v>
      </c>
      <c r="BK501">
        <f t="shared" si="169"/>
        <v>0</v>
      </c>
      <c r="BL501">
        <f t="shared" si="170"/>
        <v>0</v>
      </c>
      <c r="BM501">
        <f t="shared" si="171"/>
        <v>0</v>
      </c>
      <c r="BN501">
        <f t="shared" si="172"/>
        <v>0</v>
      </c>
      <c r="BO501">
        <f t="shared" si="173"/>
        <v>0</v>
      </c>
      <c r="BP501">
        <v>0</v>
      </c>
      <c r="BQ501">
        <f t="shared" si="174"/>
        <v>0</v>
      </c>
      <c r="BR501">
        <f t="shared" si="175"/>
        <v>0</v>
      </c>
      <c r="BS501">
        <v>0</v>
      </c>
      <c r="BT501">
        <v>0</v>
      </c>
      <c r="BU501" t="str">
        <f t="shared" si="156"/>
        <v>2020黑龙江省</v>
      </c>
      <c r="BV501">
        <v>1</v>
      </c>
      <c r="BW501">
        <v>0</v>
      </c>
    </row>
    <row r="502" spans="1:75" x14ac:dyDescent="0.3">
      <c r="A502">
        <v>2014</v>
      </c>
      <c r="B502" t="s">
        <v>747</v>
      </c>
      <c r="C502" t="s">
        <v>1175</v>
      </c>
      <c r="D502" t="s">
        <v>1287</v>
      </c>
      <c r="E502" t="s">
        <v>24</v>
      </c>
      <c r="F502">
        <v>230802010</v>
      </c>
      <c r="G502" t="s">
        <v>1288</v>
      </c>
      <c r="H502" t="s">
        <v>1172</v>
      </c>
      <c r="I502" t="s">
        <v>3094</v>
      </c>
      <c r="J502">
        <v>29.203703703703699</v>
      </c>
      <c r="K502">
        <v>1.4654379335059342</v>
      </c>
      <c r="L502" t="str">
        <f t="shared" si="157"/>
        <v>2015齐齐哈尔市</v>
      </c>
      <c r="M502">
        <v>55.221666666666664</v>
      </c>
      <c r="N502">
        <f t="shared" si="158"/>
        <v>1.7421095101122517</v>
      </c>
      <c r="O502">
        <v>0.32779999999999998</v>
      </c>
      <c r="P502">
        <v>7.0825469813177957</v>
      </c>
      <c r="Q502">
        <v>4.3635931788582702</v>
      </c>
      <c r="R502">
        <v>0.16152940778915731</v>
      </c>
      <c r="S502">
        <v>0.30624976488943267</v>
      </c>
      <c r="T502">
        <v>2.7428821714372731</v>
      </c>
      <c r="U502" t="s">
        <v>5017</v>
      </c>
      <c r="V502">
        <v>2</v>
      </c>
      <c r="W502" t="s">
        <v>766</v>
      </c>
      <c r="X502">
        <v>2013</v>
      </c>
      <c r="Y502" t="s">
        <v>5025</v>
      </c>
      <c r="Z502">
        <v>17</v>
      </c>
      <c r="AA502">
        <f t="shared" si="154"/>
        <v>1.2304489213782739</v>
      </c>
      <c r="AB502">
        <v>13</v>
      </c>
      <c r="AC502">
        <f t="shared" si="159"/>
        <v>1.1139433523068367</v>
      </c>
      <c r="AD502" t="s">
        <v>4986</v>
      </c>
      <c r="AE502">
        <v>23</v>
      </c>
      <c r="AF502">
        <f t="shared" si="160"/>
        <v>1.3617278360175928</v>
      </c>
      <c r="AG502">
        <v>21</v>
      </c>
      <c r="AH502">
        <f t="shared" si="161"/>
        <v>1.3222192947339193</v>
      </c>
      <c r="AI502">
        <f t="shared" si="162"/>
        <v>0.73913043478260865</v>
      </c>
      <c r="AJ502">
        <f t="shared" si="155"/>
        <v>-6</v>
      </c>
      <c r="AK502">
        <f t="shared" si="163"/>
        <v>0.61904761904761907</v>
      </c>
      <c r="AL502">
        <f t="shared" si="164"/>
        <v>-8</v>
      </c>
      <c r="AM502">
        <v>51</v>
      </c>
      <c r="AN502">
        <v>1</v>
      </c>
      <c r="AO502">
        <v>1</v>
      </c>
      <c r="AP502">
        <v>1</v>
      </c>
      <c r="AQ502">
        <v>1.465437933505934</v>
      </c>
      <c r="AR502">
        <v>0</v>
      </c>
      <c r="AS502">
        <v>0</v>
      </c>
      <c r="AT502">
        <v>4274</v>
      </c>
      <c r="AU502">
        <v>3.6308345178280508</v>
      </c>
      <c r="AV502">
        <v>0</v>
      </c>
      <c r="AW502">
        <v>0</v>
      </c>
      <c r="AX502">
        <v>0</v>
      </c>
      <c r="AY502">
        <v>1</v>
      </c>
      <c r="AZ502">
        <f t="shared" si="165"/>
        <v>0</v>
      </c>
      <c r="BA502">
        <f t="shared" si="166"/>
        <v>0.73913043478260865</v>
      </c>
      <c r="BB502">
        <v>0</v>
      </c>
      <c r="BC502" t="s">
        <v>4986</v>
      </c>
      <c r="BD502">
        <v>0</v>
      </c>
      <c r="BE502">
        <v>0</v>
      </c>
      <c r="BF502">
        <v>5649</v>
      </c>
      <c r="BG502" t="b">
        <f t="shared" si="167"/>
        <v>0</v>
      </c>
      <c r="BH502">
        <v>0</v>
      </c>
      <c r="BI502">
        <v>0</v>
      </c>
      <c r="BJ502">
        <f t="shared" si="168"/>
        <v>0</v>
      </c>
      <c r="BK502">
        <f t="shared" si="169"/>
        <v>0</v>
      </c>
      <c r="BL502">
        <f t="shared" si="170"/>
        <v>0</v>
      </c>
      <c r="BM502">
        <f t="shared" si="171"/>
        <v>0</v>
      </c>
      <c r="BN502">
        <f t="shared" si="172"/>
        <v>0</v>
      </c>
      <c r="BO502">
        <f t="shared" si="173"/>
        <v>0</v>
      </c>
      <c r="BP502">
        <v>0</v>
      </c>
      <c r="BQ502">
        <f t="shared" si="174"/>
        <v>0</v>
      </c>
      <c r="BR502">
        <f t="shared" si="175"/>
        <v>0</v>
      </c>
      <c r="BS502">
        <v>2</v>
      </c>
      <c r="BT502">
        <v>0</v>
      </c>
      <c r="BU502" t="str">
        <f t="shared" si="156"/>
        <v>2013黑龙江省</v>
      </c>
      <c r="BV502">
        <v>2</v>
      </c>
      <c r="BW502">
        <v>0</v>
      </c>
    </row>
    <row r="503" spans="1:75" x14ac:dyDescent="0.3">
      <c r="A503">
        <v>2017</v>
      </c>
      <c r="B503" t="s">
        <v>747</v>
      </c>
      <c r="C503" t="s">
        <v>1313</v>
      </c>
      <c r="D503" t="s">
        <v>1927</v>
      </c>
      <c r="E503" t="s">
        <v>24</v>
      </c>
      <c r="F503">
        <v>230802017</v>
      </c>
      <c r="G503" t="s">
        <v>1928</v>
      </c>
      <c r="H503" t="s">
        <v>766</v>
      </c>
      <c r="I503" t="s">
        <v>1929</v>
      </c>
      <c r="J503">
        <v>43.731343283582092</v>
      </c>
      <c r="K503">
        <v>1.6407928176532831</v>
      </c>
      <c r="L503" t="str">
        <f t="shared" si="157"/>
        <v>2018佳木斯市</v>
      </c>
      <c r="M503">
        <v>28.356164383561644</v>
      </c>
      <c r="N503">
        <f t="shared" si="158"/>
        <v>1.4526474853364619</v>
      </c>
      <c r="O503">
        <v>0.1932957672496346</v>
      </c>
      <c r="P503">
        <v>6.9965335614453759</v>
      </c>
      <c r="Q503">
        <v>4.6171996092912684</v>
      </c>
      <c r="R503">
        <v>9.9527685491186665E-2</v>
      </c>
      <c r="S503">
        <v>0.14492442384484569</v>
      </c>
      <c r="T503">
        <v>2.3710678622717358</v>
      </c>
      <c r="U503" t="s">
        <v>5371</v>
      </c>
      <c r="V503">
        <v>2</v>
      </c>
      <c r="W503" t="s">
        <v>254</v>
      </c>
      <c r="X503">
        <v>2016</v>
      </c>
      <c r="Y503" t="s">
        <v>761</v>
      </c>
      <c r="Z503">
        <v>41.846153846153847</v>
      </c>
      <c r="AA503">
        <f t="shared" si="154"/>
        <v>1.6216555473913432</v>
      </c>
      <c r="AB503">
        <v>38.108108108108105</v>
      </c>
      <c r="AC503">
        <f t="shared" si="159"/>
        <v>1.5810173885883849</v>
      </c>
      <c r="AD503" t="s">
        <v>1926</v>
      </c>
      <c r="AE503">
        <v>24.076923076923077</v>
      </c>
      <c r="AF503">
        <f t="shared" si="160"/>
        <v>1.3816009852396116</v>
      </c>
      <c r="AG503">
        <v>16.621621621621621</v>
      </c>
      <c r="AH503">
        <f t="shared" si="161"/>
        <v>1.2206733917084218</v>
      </c>
      <c r="AI503">
        <f t="shared" si="162"/>
        <v>1.7380191693290736</v>
      </c>
      <c r="AJ503">
        <f t="shared" si="155"/>
        <v>17.76923076923077</v>
      </c>
      <c r="AK503">
        <f t="shared" si="163"/>
        <v>2.2926829268292681</v>
      </c>
      <c r="AL503">
        <f t="shared" si="164"/>
        <v>21.486486486486484</v>
      </c>
      <c r="AM503">
        <v>54</v>
      </c>
      <c r="AN503">
        <v>1</v>
      </c>
      <c r="AO503">
        <v>1</v>
      </c>
      <c r="AP503">
        <v>1</v>
      </c>
      <c r="AQ503">
        <v>1.6407928176532831</v>
      </c>
      <c r="AR503">
        <v>0</v>
      </c>
      <c r="AS503">
        <v>0</v>
      </c>
      <c r="AT503">
        <v>4282</v>
      </c>
      <c r="AU503">
        <v>3.6316466629584196</v>
      </c>
      <c r="AV503">
        <v>0</v>
      </c>
      <c r="AW503">
        <v>0</v>
      </c>
      <c r="AX503">
        <v>1</v>
      </c>
      <c r="AY503">
        <v>0</v>
      </c>
      <c r="AZ503">
        <f t="shared" si="165"/>
        <v>1.7380191693290736</v>
      </c>
      <c r="BA503">
        <f t="shared" si="166"/>
        <v>0</v>
      </c>
      <c r="BB503">
        <v>0</v>
      </c>
      <c r="BC503" t="s">
        <v>1926</v>
      </c>
      <c r="BD503">
        <v>0</v>
      </c>
      <c r="BE503">
        <v>0</v>
      </c>
      <c r="BF503">
        <v>4509</v>
      </c>
      <c r="BG503" t="b">
        <f t="shared" si="167"/>
        <v>0</v>
      </c>
      <c r="BH503">
        <v>0</v>
      </c>
      <c r="BI503">
        <v>0</v>
      </c>
      <c r="BJ503">
        <f t="shared" si="168"/>
        <v>0</v>
      </c>
      <c r="BK503">
        <f t="shared" si="169"/>
        <v>0</v>
      </c>
      <c r="BL503">
        <f t="shared" si="170"/>
        <v>0</v>
      </c>
      <c r="BM503">
        <f t="shared" si="171"/>
        <v>0</v>
      </c>
      <c r="BN503">
        <f t="shared" si="172"/>
        <v>0</v>
      </c>
      <c r="BO503">
        <f t="shared" si="173"/>
        <v>0</v>
      </c>
      <c r="BP503">
        <v>0</v>
      </c>
      <c r="BQ503">
        <f t="shared" si="174"/>
        <v>0</v>
      </c>
      <c r="BR503">
        <f t="shared" si="175"/>
        <v>0</v>
      </c>
      <c r="BS503">
        <v>2</v>
      </c>
      <c r="BT503">
        <v>0</v>
      </c>
      <c r="BU503" t="str">
        <f t="shared" si="156"/>
        <v>2016黑龙江省</v>
      </c>
      <c r="BV503">
        <v>2</v>
      </c>
      <c r="BW503">
        <v>0</v>
      </c>
    </row>
    <row r="504" spans="1:75" x14ac:dyDescent="0.3">
      <c r="A504">
        <v>2020</v>
      </c>
      <c r="B504" t="s">
        <v>747</v>
      </c>
      <c r="C504" t="s">
        <v>1313</v>
      </c>
      <c r="D504" t="s">
        <v>1314</v>
      </c>
      <c r="E504" t="s">
        <v>24</v>
      </c>
      <c r="F504">
        <v>230802018</v>
      </c>
      <c r="G504" t="s">
        <v>1315</v>
      </c>
      <c r="H504" t="s">
        <v>766</v>
      </c>
      <c r="I504" t="s">
        <v>1198</v>
      </c>
      <c r="J504">
        <v>48.28</v>
      </c>
      <c r="K504">
        <v>1.6837672614253116</v>
      </c>
      <c r="L504" t="str">
        <f t="shared" si="157"/>
        <v>2021佳木斯市</v>
      </c>
      <c r="M504">
        <v>31.2</v>
      </c>
      <c r="N504">
        <f t="shared" si="158"/>
        <v>1.4941545940184429</v>
      </c>
      <c r="O504">
        <v>0.1293</v>
      </c>
      <c r="P504">
        <v>6.9095560292411751</v>
      </c>
      <c r="Q504">
        <v>4.5456039684814167</v>
      </c>
      <c r="R504">
        <v>8.5174746649322633E-2</v>
      </c>
      <c r="S504">
        <v>0.13631885861778509</v>
      </c>
      <c r="T504">
        <v>2.3626709297256672</v>
      </c>
      <c r="U504" t="s">
        <v>5023</v>
      </c>
      <c r="V504">
        <v>2</v>
      </c>
      <c r="W504" t="s">
        <v>1196</v>
      </c>
      <c r="X504">
        <v>2019</v>
      </c>
      <c r="Y504" t="s">
        <v>1316</v>
      </c>
      <c r="Z504">
        <v>41.275362318840578</v>
      </c>
      <c r="AA504">
        <f t="shared" si="154"/>
        <v>1.6156908942275634</v>
      </c>
      <c r="AB504">
        <v>36.764705882352942</v>
      </c>
      <c r="AC504">
        <f t="shared" si="159"/>
        <v>1.5654310959658013</v>
      </c>
      <c r="AD504" t="s">
        <v>1317</v>
      </c>
      <c r="AE504">
        <v>40.340579710144929</v>
      </c>
      <c r="AF504">
        <f t="shared" si="160"/>
        <v>1.6057421349057019</v>
      </c>
      <c r="AG504">
        <v>48.602941176470587</v>
      </c>
      <c r="AH504">
        <f t="shared" si="161"/>
        <v>1.6866625511154227</v>
      </c>
      <c r="AI504">
        <f t="shared" si="162"/>
        <v>1.0231722651338242</v>
      </c>
      <c r="AJ504">
        <f t="shared" si="155"/>
        <v>0.93478260869564878</v>
      </c>
      <c r="AK504">
        <f t="shared" si="163"/>
        <v>0.75642965204236012</v>
      </c>
      <c r="AL504">
        <f t="shared" si="164"/>
        <v>-11.838235294117645</v>
      </c>
      <c r="AM504">
        <v>55</v>
      </c>
      <c r="AN504">
        <v>1</v>
      </c>
      <c r="AO504">
        <v>1</v>
      </c>
      <c r="AP504">
        <v>3</v>
      </c>
      <c r="AQ504">
        <v>1.6837672614253121</v>
      </c>
      <c r="AR504">
        <v>0</v>
      </c>
      <c r="AS504">
        <v>0</v>
      </c>
      <c r="AT504">
        <v>4077</v>
      </c>
      <c r="AU504">
        <v>3.6103407114521566</v>
      </c>
      <c r="AV504">
        <v>0</v>
      </c>
      <c r="AW504">
        <v>0</v>
      </c>
      <c r="AX504">
        <v>1</v>
      </c>
      <c r="AY504">
        <v>0</v>
      </c>
      <c r="AZ504">
        <f t="shared" si="165"/>
        <v>1.0231722651338242</v>
      </c>
      <c r="BA504">
        <f t="shared" si="166"/>
        <v>0</v>
      </c>
      <c r="BB504">
        <v>0</v>
      </c>
      <c r="BC504" t="s">
        <v>1317</v>
      </c>
      <c r="BD504">
        <v>0</v>
      </c>
      <c r="BE504">
        <v>0</v>
      </c>
      <c r="BF504">
        <v>4037</v>
      </c>
      <c r="BG504" t="b">
        <f t="shared" si="167"/>
        <v>0</v>
      </c>
      <c r="BH504">
        <v>0</v>
      </c>
      <c r="BI504">
        <v>0</v>
      </c>
      <c r="BJ504">
        <f t="shared" si="168"/>
        <v>0</v>
      </c>
      <c r="BK504">
        <f t="shared" si="169"/>
        <v>0</v>
      </c>
      <c r="BL504">
        <f t="shared" si="170"/>
        <v>0</v>
      </c>
      <c r="BM504">
        <f t="shared" si="171"/>
        <v>0</v>
      </c>
      <c r="BN504">
        <f t="shared" si="172"/>
        <v>0</v>
      </c>
      <c r="BO504">
        <f t="shared" si="173"/>
        <v>0</v>
      </c>
      <c r="BP504">
        <v>0</v>
      </c>
      <c r="BQ504">
        <f t="shared" si="174"/>
        <v>0</v>
      </c>
      <c r="BR504">
        <f t="shared" si="175"/>
        <v>0</v>
      </c>
      <c r="BS504">
        <v>1</v>
      </c>
      <c r="BT504">
        <v>0</v>
      </c>
      <c r="BU504" t="str">
        <f t="shared" si="156"/>
        <v>2019黑龙江省</v>
      </c>
      <c r="BV504">
        <v>1</v>
      </c>
      <c r="BW504">
        <v>0</v>
      </c>
    </row>
    <row r="505" spans="1:75" x14ac:dyDescent="0.3">
      <c r="A505">
        <v>2018</v>
      </c>
      <c r="B505" t="s">
        <v>747</v>
      </c>
      <c r="C505" t="s">
        <v>1313</v>
      </c>
      <c r="D505" t="s">
        <v>1314</v>
      </c>
      <c r="E505" t="s">
        <v>24</v>
      </c>
      <c r="F505">
        <v>230802018</v>
      </c>
      <c r="G505" t="s">
        <v>1315</v>
      </c>
      <c r="H505" t="s">
        <v>766</v>
      </c>
      <c r="I505" t="s">
        <v>767</v>
      </c>
      <c r="J505">
        <v>28.356164383561641</v>
      </c>
      <c r="K505">
        <v>1.4526474853364617</v>
      </c>
      <c r="L505" t="str">
        <f t="shared" si="157"/>
        <v>2019佳木斯市</v>
      </c>
      <c r="M505">
        <v>40.340579710144929</v>
      </c>
      <c r="N505">
        <f t="shared" si="158"/>
        <v>1.6057421349057019</v>
      </c>
      <c r="O505">
        <v>0.1996000000395238</v>
      </c>
      <c r="P505">
        <v>7.0052015829996153</v>
      </c>
      <c r="Q505">
        <v>4.5948785113946418</v>
      </c>
      <c r="R505">
        <v>9.7298470345345348E-2</v>
      </c>
      <c r="S505">
        <v>0.1512847075591216</v>
      </c>
      <c r="T505">
        <v>2.3673559210260189</v>
      </c>
      <c r="U505" t="s">
        <v>5372</v>
      </c>
      <c r="V505">
        <v>2</v>
      </c>
      <c r="W505" t="s">
        <v>1196</v>
      </c>
      <c r="X505">
        <v>2017</v>
      </c>
      <c r="Y505" t="s">
        <v>1823</v>
      </c>
      <c r="Z505">
        <v>40.522388059701491</v>
      </c>
      <c r="AA505">
        <f t="shared" si="154"/>
        <v>1.6076950312240392</v>
      </c>
      <c r="AB505">
        <v>37.352941176470587</v>
      </c>
      <c r="AC505">
        <f t="shared" si="159"/>
        <v>1.5723248039137017</v>
      </c>
      <c r="AD505" t="s">
        <v>1929</v>
      </c>
      <c r="AE505">
        <v>43.731343283582092</v>
      </c>
      <c r="AF505">
        <f t="shared" si="160"/>
        <v>1.6407928176532831</v>
      </c>
      <c r="AG505">
        <v>38.235294117647058</v>
      </c>
      <c r="AH505">
        <f t="shared" si="161"/>
        <v>1.5824644352645816</v>
      </c>
      <c r="AI505">
        <f t="shared" si="162"/>
        <v>0.92662116040955622</v>
      </c>
      <c r="AJ505">
        <f t="shared" si="155"/>
        <v>-3.2089552238806007</v>
      </c>
      <c r="AK505">
        <f t="shared" si="163"/>
        <v>0.97692307692307689</v>
      </c>
      <c r="AL505">
        <f t="shared" si="164"/>
        <v>-0.88235294117647101</v>
      </c>
      <c r="AM505">
        <v>53</v>
      </c>
      <c r="AN505">
        <v>1</v>
      </c>
      <c r="AO505">
        <v>1</v>
      </c>
      <c r="AP505">
        <v>1</v>
      </c>
      <c r="AQ505">
        <v>1.4526474853364619</v>
      </c>
      <c r="AR505">
        <v>1</v>
      </c>
      <c r="AS505">
        <v>1</v>
      </c>
      <c r="AT505">
        <v>5201</v>
      </c>
      <c r="AU505">
        <v>3.7160868537748319</v>
      </c>
      <c r="AV505">
        <v>0</v>
      </c>
      <c r="AW505">
        <v>0</v>
      </c>
      <c r="AX505">
        <v>0</v>
      </c>
      <c r="AY505">
        <v>1</v>
      </c>
      <c r="AZ505">
        <f t="shared" si="165"/>
        <v>0</v>
      </c>
      <c r="BA505">
        <f t="shared" si="166"/>
        <v>0.92662116040955622</v>
      </c>
      <c r="BB505">
        <v>0</v>
      </c>
      <c r="BC505" t="s">
        <v>1929</v>
      </c>
      <c r="BD505">
        <v>0</v>
      </c>
      <c r="BE505">
        <v>0</v>
      </c>
      <c r="BF505">
        <v>4282</v>
      </c>
      <c r="BG505" t="b">
        <f t="shared" si="167"/>
        <v>0</v>
      </c>
      <c r="BH505">
        <v>0</v>
      </c>
      <c r="BI505">
        <v>0</v>
      </c>
      <c r="BJ505">
        <f t="shared" si="168"/>
        <v>0</v>
      </c>
      <c r="BK505">
        <f t="shared" si="169"/>
        <v>0</v>
      </c>
      <c r="BL505">
        <f t="shared" si="170"/>
        <v>0</v>
      </c>
      <c r="BM505">
        <f t="shared" si="171"/>
        <v>0</v>
      </c>
      <c r="BN505">
        <f t="shared" si="172"/>
        <v>0</v>
      </c>
      <c r="BO505">
        <f t="shared" si="173"/>
        <v>0</v>
      </c>
      <c r="BP505">
        <v>0</v>
      </c>
      <c r="BQ505">
        <f t="shared" si="174"/>
        <v>0</v>
      </c>
      <c r="BR505">
        <f t="shared" si="175"/>
        <v>0</v>
      </c>
      <c r="BS505">
        <v>0</v>
      </c>
      <c r="BT505">
        <v>0</v>
      </c>
      <c r="BU505" t="str">
        <f t="shared" si="156"/>
        <v>2017黑龙江省</v>
      </c>
      <c r="BV505">
        <v>2</v>
      </c>
      <c r="BW505">
        <v>0</v>
      </c>
    </row>
    <row r="506" spans="1:75" x14ac:dyDescent="0.3">
      <c r="A506">
        <v>2019</v>
      </c>
      <c r="B506" t="s">
        <v>747</v>
      </c>
      <c r="C506" t="s">
        <v>1313</v>
      </c>
      <c r="D506" t="s">
        <v>1314</v>
      </c>
      <c r="E506" t="s">
        <v>24</v>
      </c>
      <c r="F506">
        <v>230802018</v>
      </c>
      <c r="G506" t="s">
        <v>1315</v>
      </c>
      <c r="H506" t="s">
        <v>766</v>
      </c>
      <c r="I506" t="s">
        <v>1317</v>
      </c>
      <c r="J506">
        <v>40.340579710144929</v>
      </c>
      <c r="K506">
        <v>1.6057421349057019</v>
      </c>
      <c r="L506" t="str">
        <f t="shared" si="157"/>
        <v>2020佳木斯市</v>
      </c>
      <c r="M506">
        <v>48.28</v>
      </c>
      <c r="N506">
        <f t="shared" si="158"/>
        <v>1.6837672614253116</v>
      </c>
      <c r="O506">
        <v>0.11700000000000001</v>
      </c>
      <c r="P506">
        <v>6.8825245379548807</v>
      </c>
      <c r="Q506">
        <v>4.5157149264145824</v>
      </c>
      <c r="R506">
        <v>9.5185157586852517E-2</v>
      </c>
      <c r="S506">
        <v>0.14446742565065121</v>
      </c>
      <c r="T506">
        <v>2.3673559210260189</v>
      </c>
      <c r="U506" t="s">
        <v>4988</v>
      </c>
      <c r="V506">
        <v>2</v>
      </c>
      <c r="W506" t="s">
        <v>1196</v>
      </c>
      <c r="X506">
        <v>2017</v>
      </c>
      <c r="Y506" t="s">
        <v>1823</v>
      </c>
      <c r="Z506">
        <v>40.522388059701491</v>
      </c>
      <c r="AA506">
        <f t="shared" si="154"/>
        <v>1.6076950312240392</v>
      </c>
      <c r="AB506">
        <v>37.352941176470587</v>
      </c>
      <c r="AC506">
        <f t="shared" si="159"/>
        <v>1.5723248039137017</v>
      </c>
      <c r="AD506" t="s">
        <v>1929</v>
      </c>
      <c r="AE506">
        <v>43.731343283582092</v>
      </c>
      <c r="AF506">
        <f t="shared" si="160"/>
        <v>1.6407928176532831</v>
      </c>
      <c r="AG506">
        <v>38.235294117647058</v>
      </c>
      <c r="AH506">
        <f t="shared" si="161"/>
        <v>1.5824644352645816</v>
      </c>
      <c r="AI506">
        <f t="shared" si="162"/>
        <v>0.92662116040955622</v>
      </c>
      <c r="AJ506">
        <f t="shared" si="155"/>
        <v>-3.2089552238806007</v>
      </c>
      <c r="AK506">
        <f t="shared" si="163"/>
        <v>0.97692307692307689</v>
      </c>
      <c r="AL506">
        <f t="shared" si="164"/>
        <v>-0.88235294117647101</v>
      </c>
      <c r="AM506">
        <v>54</v>
      </c>
      <c r="AN506">
        <v>1</v>
      </c>
      <c r="AO506">
        <v>1</v>
      </c>
      <c r="AP506">
        <v>2</v>
      </c>
      <c r="AQ506">
        <v>1.6057421349057019</v>
      </c>
      <c r="AR506">
        <v>0</v>
      </c>
      <c r="AS506">
        <v>0</v>
      </c>
      <c r="AT506">
        <v>4037</v>
      </c>
      <c r="AU506">
        <v>3.6060587494103142</v>
      </c>
      <c r="AV506">
        <v>0</v>
      </c>
      <c r="AW506">
        <v>0</v>
      </c>
      <c r="AX506">
        <v>0</v>
      </c>
      <c r="AY506">
        <v>1</v>
      </c>
      <c r="AZ506">
        <f t="shared" si="165"/>
        <v>0</v>
      </c>
      <c r="BA506">
        <f t="shared" si="166"/>
        <v>0.92662116040955622</v>
      </c>
      <c r="BB506">
        <v>0</v>
      </c>
      <c r="BC506" t="s">
        <v>767</v>
      </c>
      <c r="BD506">
        <v>1</v>
      </c>
      <c r="BE506">
        <v>1</v>
      </c>
      <c r="BF506">
        <v>5201</v>
      </c>
      <c r="BG506" t="b">
        <f t="shared" si="167"/>
        <v>0</v>
      </c>
      <c r="BH506">
        <v>0</v>
      </c>
      <c r="BI506">
        <v>0</v>
      </c>
      <c r="BJ506">
        <f t="shared" si="168"/>
        <v>0</v>
      </c>
      <c r="BK506">
        <f t="shared" si="169"/>
        <v>0</v>
      </c>
      <c r="BL506">
        <f t="shared" si="170"/>
        <v>0</v>
      </c>
      <c r="BM506">
        <f t="shared" si="171"/>
        <v>0</v>
      </c>
      <c r="BN506">
        <f t="shared" si="172"/>
        <v>0</v>
      </c>
      <c r="BO506">
        <f t="shared" si="173"/>
        <v>0</v>
      </c>
      <c r="BP506">
        <v>0</v>
      </c>
      <c r="BQ506">
        <f t="shared" si="174"/>
        <v>0</v>
      </c>
      <c r="BR506">
        <f t="shared" si="175"/>
        <v>0</v>
      </c>
      <c r="BS506">
        <v>1</v>
      </c>
      <c r="BT506">
        <v>0</v>
      </c>
      <c r="BU506" t="str">
        <f t="shared" si="156"/>
        <v>2018黑龙江省</v>
      </c>
      <c r="BV506">
        <v>0</v>
      </c>
      <c r="BW506">
        <v>0</v>
      </c>
    </row>
    <row r="507" spans="1:75" x14ac:dyDescent="0.3">
      <c r="A507">
        <v>2021</v>
      </c>
      <c r="B507" t="s">
        <v>747</v>
      </c>
      <c r="C507" t="s">
        <v>1313</v>
      </c>
      <c r="D507" t="s">
        <v>1318</v>
      </c>
      <c r="E507" t="s">
        <v>24</v>
      </c>
      <c r="F507">
        <v>230802021</v>
      </c>
      <c r="G507" t="s">
        <v>1319</v>
      </c>
      <c r="H507" t="s">
        <v>766</v>
      </c>
      <c r="I507" t="s">
        <v>1320</v>
      </c>
      <c r="J507">
        <v>31.2</v>
      </c>
      <c r="K507">
        <v>1.4941545940184429</v>
      </c>
      <c r="L507" t="str">
        <f t="shared" si="157"/>
        <v>2022佳木斯市</v>
      </c>
      <c r="M507">
        <v>58.49</v>
      </c>
      <c r="N507">
        <f t="shared" si="158"/>
        <v>1.7670816213633223</v>
      </c>
      <c r="O507">
        <v>0.1409</v>
      </c>
      <c r="P507">
        <v>6.9116901587538608</v>
      </c>
      <c r="Q507">
        <v>4.5825973758414831</v>
      </c>
      <c r="R507">
        <v>9.089447980233252E-2</v>
      </c>
      <c r="S507">
        <v>0.1724905430894367</v>
      </c>
      <c r="T507">
        <v>2.357934847000454</v>
      </c>
      <c r="U507" t="s">
        <v>4963</v>
      </c>
      <c r="V507">
        <v>1</v>
      </c>
      <c r="W507" t="s">
        <v>747</v>
      </c>
      <c r="X507">
        <v>2020</v>
      </c>
      <c r="Y507" t="s">
        <v>5023</v>
      </c>
      <c r="Z507">
        <v>53.134999999999998</v>
      </c>
      <c r="AA507">
        <f t="shared" si="154"/>
        <v>1.7253806849147928</v>
      </c>
      <c r="AB507">
        <v>56.062834224598937</v>
      </c>
      <c r="AC507">
        <f t="shared" si="159"/>
        <v>1.7486750494890166</v>
      </c>
      <c r="AD507" t="s">
        <v>1198</v>
      </c>
      <c r="AE507">
        <v>48.28</v>
      </c>
      <c r="AF507">
        <f t="shared" si="160"/>
        <v>1.6837672614253116</v>
      </c>
      <c r="AG507">
        <v>70</v>
      </c>
      <c r="AH507">
        <f t="shared" si="161"/>
        <v>1.8450980400142569</v>
      </c>
      <c r="AI507">
        <f t="shared" si="162"/>
        <v>1.1005592377796187</v>
      </c>
      <c r="AJ507">
        <f t="shared" si="155"/>
        <v>4.8549999999999969</v>
      </c>
      <c r="AK507">
        <f t="shared" si="163"/>
        <v>0.80089763177998485</v>
      </c>
      <c r="AL507">
        <f t="shared" si="164"/>
        <v>-13.937165775401063</v>
      </c>
      <c r="AM507">
        <v>51</v>
      </c>
      <c r="AN507">
        <v>1</v>
      </c>
      <c r="AO507">
        <v>0</v>
      </c>
      <c r="AP507">
        <v>1</v>
      </c>
      <c r="AQ507">
        <v>1.4941545940184431</v>
      </c>
      <c r="AR507">
        <v>0</v>
      </c>
      <c r="AS507">
        <v>0</v>
      </c>
      <c r="AT507">
        <v>5429</v>
      </c>
      <c r="AU507">
        <v>3.7347198416556799</v>
      </c>
      <c r="AV507">
        <v>0</v>
      </c>
      <c r="AW507">
        <v>0</v>
      </c>
      <c r="AX507">
        <v>1</v>
      </c>
      <c r="AY507">
        <v>0</v>
      </c>
      <c r="AZ507">
        <f t="shared" si="165"/>
        <v>1.1005592377796187</v>
      </c>
      <c r="BA507">
        <f t="shared" si="166"/>
        <v>0</v>
      </c>
      <c r="BB507">
        <v>0</v>
      </c>
      <c r="BC507" t="s">
        <v>1198</v>
      </c>
      <c r="BD507">
        <v>0</v>
      </c>
      <c r="BE507">
        <v>0</v>
      </c>
      <c r="BF507">
        <v>4077</v>
      </c>
      <c r="BG507" t="b">
        <f t="shared" si="167"/>
        <v>0</v>
      </c>
      <c r="BH507">
        <v>0</v>
      </c>
      <c r="BI507">
        <v>0</v>
      </c>
      <c r="BJ507">
        <f t="shared" si="168"/>
        <v>0</v>
      </c>
      <c r="BK507">
        <f t="shared" si="169"/>
        <v>0</v>
      </c>
      <c r="BL507">
        <f t="shared" si="170"/>
        <v>0</v>
      </c>
      <c r="BM507">
        <f t="shared" si="171"/>
        <v>0</v>
      </c>
      <c r="BN507">
        <f t="shared" si="172"/>
        <v>0</v>
      </c>
      <c r="BO507">
        <f t="shared" si="173"/>
        <v>0</v>
      </c>
      <c r="BP507">
        <v>0</v>
      </c>
      <c r="BQ507">
        <f t="shared" si="174"/>
        <v>0</v>
      </c>
      <c r="BR507">
        <f t="shared" si="175"/>
        <v>0</v>
      </c>
      <c r="BS507">
        <v>0</v>
      </c>
      <c r="BT507">
        <v>0</v>
      </c>
      <c r="BU507" t="str">
        <f t="shared" si="156"/>
        <v>2020黑龙江省</v>
      </c>
      <c r="BV507">
        <v>1</v>
      </c>
      <c r="BW507">
        <v>0</v>
      </c>
    </row>
    <row r="508" spans="1:75" x14ac:dyDescent="0.3">
      <c r="A508">
        <v>2022</v>
      </c>
      <c r="B508" t="s">
        <v>747</v>
      </c>
      <c r="C508" t="s">
        <v>1313</v>
      </c>
      <c r="D508" t="s">
        <v>1318</v>
      </c>
      <c r="E508" t="s">
        <v>24</v>
      </c>
      <c r="F508">
        <v>230802021</v>
      </c>
      <c r="G508" t="s">
        <v>1319</v>
      </c>
      <c r="H508" t="s">
        <v>766</v>
      </c>
      <c r="I508" t="s">
        <v>1341</v>
      </c>
      <c r="J508">
        <v>58.49</v>
      </c>
      <c r="K508">
        <v>1.7670816213633223</v>
      </c>
      <c r="L508" t="str">
        <f t="shared" si="157"/>
        <v>2023佳木斯市</v>
      </c>
      <c r="M508">
        <v>51.23</v>
      </c>
      <c r="N508">
        <f t="shared" si="158"/>
        <v>1.7095243558763411</v>
      </c>
      <c r="O508">
        <v>0.13619999999999999</v>
      </c>
      <c r="P508">
        <v>5.9390197764486663</v>
      </c>
      <c r="Q508">
        <v>4.6147074342653056</v>
      </c>
      <c r="R508">
        <v>8.9068210473777484E-2</v>
      </c>
      <c r="S508">
        <v>0.1734384696211653</v>
      </c>
      <c r="T508">
        <v>2.3541084391474012</v>
      </c>
      <c r="U508" t="s">
        <v>5369</v>
      </c>
      <c r="V508">
        <v>1</v>
      </c>
      <c r="W508" t="s">
        <v>747</v>
      </c>
      <c r="X508">
        <v>2020</v>
      </c>
      <c r="Y508" t="s">
        <v>5023</v>
      </c>
      <c r="Z508">
        <v>53.134999999999998</v>
      </c>
      <c r="AA508">
        <f t="shared" si="154"/>
        <v>1.7253806849147928</v>
      </c>
      <c r="AB508">
        <v>56.062834224598937</v>
      </c>
      <c r="AC508">
        <f t="shared" si="159"/>
        <v>1.7486750494890166</v>
      </c>
      <c r="AD508" t="s">
        <v>1198</v>
      </c>
      <c r="AE508">
        <v>48.28</v>
      </c>
      <c r="AF508">
        <f t="shared" si="160"/>
        <v>1.6837672614253116</v>
      </c>
      <c r="AG508">
        <v>70</v>
      </c>
      <c r="AH508">
        <f t="shared" si="161"/>
        <v>1.8450980400142569</v>
      </c>
      <c r="AI508">
        <f t="shared" si="162"/>
        <v>1.1005592377796187</v>
      </c>
      <c r="AJ508">
        <f t="shared" si="155"/>
        <v>4.8549999999999969</v>
      </c>
      <c r="AK508">
        <f t="shared" si="163"/>
        <v>0.80089763177998485</v>
      </c>
      <c r="AL508">
        <f t="shared" si="164"/>
        <v>-13.937165775401063</v>
      </c>
      <c r="AM508">
        <v>52</v>
      </c>
      <c r="AN508">
        <v>1</v>
      </c>
      <c r="AO508">
        <v>0</v>
      </c>
      <c r="AP508">
        <v>2</v>
      </c>
      <c r="AQ508">
        <v>1.767081621363322</v>
      </c>
      <c r="AR508">
        <v>0</v>
      </c>
      <c r="AS508">
        <v>0</v>
      </c>
      <c r="AT508">
        <v>7016</v>
      </c>
      <c r="AU508">
        <v>3.846089580357984</v>
      </c>
      <c r="AV508">
        <v>0</v>
      </c>
      <c r="AW508">
        <v>0</v>
      </c>
      <c r="AX508">
        <v>1</v>
      </c>
      <c r="AY508">
        <v>0</v>
      </c>
      <c r="AZ508">
        <f t="shared" si="165"/>
        <v>1.1005592377796187</v>
      </c>
      <c r="BA508">
        <f t="shared" si="166"/>
        <v>0</v>
      </c>
      <c r="BB508">
        <v>0</v>
      </c>
      <c r="BC508" t="s">
        <v>1320</v>
      </c>
      <c r="BD508">
        <v>0</v>
      </c>
      <c r="BE508">
        <v>0</v>
      </c>
      <c r="BF508">
        <v>5429</v>
      </c>
      <c r="BG508" t="b">
        <f t="shared" si="167"/>
        <v>0</v>
      </c>
      <c r="BH508">
        <v>0</v>
      </c>
      <c r="BI508">
        <v>0</v>
      </c>
      <c r="BJ508">
        <f t="shared" si="168"/>
        <v>0</v>
      </c>
      <c r="BK508">
        <f t="shared" si="169"/>
        <v>0</v>
      </c>
      <c r="BL508">
        <f t="shared" si="170"/>
        <v>0</v>
      </c>
      <c r="BM508">
        <f t="shared" si="171"/>
        <v>0</v>
      </c>
      <c r="BN508">
        <f t="shared" si="172"/>
        <v>0</v>
      </c>
      <c r="BO508">
        <f t="shared" si="173"/>
        <v>0</v>
      </c>
      <c r="BP508">
        <v>0</v>
      </c>
      <c r="BQ508">
        <f t="shared" si="174"/>
        <v>0</v>
      </c>
      <c r="BR508">
        <f t="shared" si="175"/>
        <v>0</v>
      </c>
      <c r="BS508">
        <v>0</v>
      </c>
      <c r="BT508">
        <v>0</v>
      </c>
      <c r="BU508" t="str">
        <f t="shared" si="156"/>
        <v>2021黑龙江省</v>
      </c>
      <c r="BV508">
        <v>0</v>
      </c>
      <c r="BW508">
        <v>0</v>
      </c>
    </row>
    <row r="509" spans="1:75" x14ac:dyDescent="0.3">
      <c r="A509">
        <v>2016</v>
      </c>
      <c r="B509" t="s">
        <v>747</v>
      </c>
      <c r="C509" t="s">
        <v>748</v>
      </c>
      <c r="D509" t="s">
        <v>753</v>
      </c>
      <c r="E509" t="s">
        <v>24</v>
      </c>
      <c r="F509">
        <v>230902013</v>
      </c>
      <c r="G509" t="s">
        <v>754</v>
      </c>
      <c r="H509" t="s">
        <v>751</v>
      </c>
      <c r="I509" t="s">
        <v>757</v>
      </c>
      <c r="J509">
        <v>26.69230769230769</v>
      </c>
      <c r="K509">
        <v>1.4263861224840368</v>
      </c>
      <c r="L509" t="str">
        <f t="shared" si="157"/>
        <v>2017大庆市</v>
      </c>
      <c r="M509">
        <v>48.35820895522388</v>
      </c>
      <c r="N509">
        <f t="shared" si="158"/>
        <v>1.6844702075057858</v>
      </c>
      <c r="O509">
        <v>0.56070000001149423</v>
      </c>
      <c r="P509">
        <v>7.4166410231666697</v>
      </c>
      <c r="Q509">
        <v>4.9763041165520034</v>
      </c>
      <c r="R509">
        <v>0.16843918278197309</v>
      </c>
      <c r="S509">
        <v>0.49423127493282631</v>
      </c>
      <c r="T509">
        <v>2.4409090820652182</v>
      </c>
      <c r="U509" t="s">
        <v>5100</v>
      </c>
      <c r="V509">
        <v>2</v>
      </c>
      <c r="W509" t="s">
        <v>756</v>
      </c>
      <c r="X509">
        <v>2014</v>
      </c>
      <c r="Y509" t="s">
        <v>3076</v>
      </c>
      <c r="Z509">
        <v>21.333333333333332</v>
      </c>
      <c r="AA509">
        <f t="shared" si="154"/>
        <v>1.3290587192642247</v>
      </c>
      <c r="AB509">
        <v>17.545454545454543</v>
      </c>
      <c r="AC509">
        <f t="shared" si="159"/>
        <v>1.2441646238495487</v>
      </c>
      <c r="AD509" t="s">
        <v>752</v>
      </c>
      <c r="AE509">
        <v>17.037037037037035</v>
      </c>
      <c r="AF509">
        <f t="shared" si="160"/>
        <v>1.2313940675225867</v>
      </c>
      <c r="AG509">
        <v>7.7272727272727266</v>
      </c>
      <c r="AH509">
        <f t="shared" si="161"/>
        <v>0.8880262405560676</v>
      </c>
      <c r="AI509">
        <f t="shared" si="162"/>
        <v>1.2521739130434784</v>
      </c>
      <c r="AJ509">
        <f t="shared" si="155"/>
        <v>4.2962962962962976</v>
      </c>
      <c r="AK509">
        <f t="shared" si="163"/>
        <v>2.2705882352941176</v>
      </c>
      <c r="AL509">
        <f t="shared" si="164"/>
        <v>9.8181818181818166</v>
      </c>
      <c r="AM509">
        <v>53</v>
      </c>
      <c r="AN509">
        <v>1</v>
      </c>
      <c r="AO509">
        <v>1</v>
      </c>
      <c r="AP509">
        <v>2</v>
      </c>
      <c r="AQ509">
        <v>1.4263861224840371</v>
      </c>
      <c r="AR509">
        <v>0</v>
      </c>
      <c r="AS509">
        <v>0</v>
      </c>
      <c r="AT509">
        <v>5326</v>
      </c>
      <c r="AU509">
        <v>3.7264011621029223</v>
      </c>
      <c r="AV509">
        <v>0</v>
      </c>
      <c r="AW509">
        <v>0</v>
      </c>
      <c r="AX509">
        <v>1</v>
      </c>
      <c r="AY509">
        <v>0</v>
      </c>
      <c r="AZ509">
        <f t="shared" si="165"/>
        <v>1.2521739130434784</v>
      </c>
      <c r="BA509">
        <f t="shared" si="166"/>
        <v>0</v>
      </c>
      <c r="BB509">
        <v>0</v>
      </c>
      <c r="BC509" t="s">
        <v>755</v>
      </c>
      <c r="BD509">
        <v>1</v>
      </c>
      <c r="BE509">
        <v>1</v>
      </c>
      <c r="BF509">
        <v>4209</v>
      </c>
      <c r="BG509" t="b">
        <f t="shared" si="167"/>
        <v>0</v>
      </c>
      <c r="BH509">
        <v>0</v>
      </c>
      <c r="BI509">
        <v>0</v>
      </c>
      <c r="BJ509">
        <f t="shared" si="168"/>
        <v>0</v>
      </c>
      <c r="BK509">
        <f t="shared" si="169"/>
        <v>0</v>
      </c>
      <c r="BL509">
        <f t="shared" si="170"/>
        <v>0</v>
      </c>
      <c r="BM509">
        <f t="shared" si="171"/>
        <v>0</v>
      </c>
      <c r="BN509">
        <f t="shared" si="172"/>
        <v>0</v>
      </c>
      <c r="BO509">
        <f t="shared" si="173"/>
        <v>0</v>
      </c>
      <c r="BP509">
        <v>0</v>
      </c>
      <c r="BQ509">
        <f t="shared" si="174"/>
        <v>0</v>
      </c>
      <c r="BR509">
        <f t="shared" si="175"/>
        <v>0</v>
      </c>
      <c r="BS509">
        <v>2</v>
      </c>
      <c r="BT509">
        <v>0</v>
      </c>
      <c r="BU509" t="str">
        <f t="shared" si="156"/>
        <v>2015黑龙江省</v>
      </c>
      <c r="BV509">
        <v>2</v>
      </c>
      <c r="BW509">
        <v>0</v>
      </c>
    </row>
    <row r="510" spans="1:75" x14ac:dyDescent="0.3">
      <c r="A510">
        <v>2014</v>
      </c>
      <c r="B510" t="s">
        <v>747</v>
      </c>
      <c r="C510" t="s">
        <v>1342</v>
      </c>
      <c r="D510" t="s">
        <v>753</v>
      </c>
      <c r="E510" t="s">
        <v>24</v>
      </c>
      <c r="F510">
        <v>230902013</v>
      </c>
      <c r="G510" t="s">
        <v>754</v>
      </c>
      <c r="H510" t="s">
        <v>756</v>
      </c>
      <c r="I510" t="s">
        <v>3076</v>
      </c>
      <c r="J510">
        <v>21.333333333333329</v>
      </c>
      <c r="K510">
        <v>1.3290587192642247</v>
      </c>
      <c r="L510" t="str">
        <f t="shared" si="157"/>
        <v>2015七台河市</v>
      </c>
      <c r="M510">
        <v>30.833333333333332</v>
      </c>
      <c r="N510">
        <f t="shared" si="158"/>
        <v>1.4890204780193701</v>
      </c>
      <c r="O510">
        <v>0.40689999999999998</v>
      </c>
      <c r="P510">
        <v>6.330939073620879</v>
      </c>
      <c r="Q510">
        <v>4.4000714983474971</v>
      </c>
      <c r="R510">
        <v>0.13446300016270041</v>
      </c>
      <c r="S510">
        <v>0.29003033314915438</v>
      </c>
      <c r="T510">
        <v>1.9454685851318201</v>
      </c>
      <c r="U510" t="s">
        <v>5017</v>
      </c>
      <c r="V510">
        <v>1</v>
      </c>
      <c r="W510" t="s">
        <v>747</v>
      </c>
      <c r="X510">
        <v>2013</v>
      </c>
      <c r="Y510" t="s">
        <v>4964</v>
      </c>
      <c r="Z510">
        <v>13.75</v>
      </c>
      <c r="AA510">
        <f t="shared" si="154"/>
        <v>1.1383026981662814</v>
      </c>
      <c r="AB510">
        <v>10.166666666666666</v>
      </c>
      <c r="AC510">
        <f t="shared" si="159"/>
        <v>1.0071785846271233</v>
      </c>
      <c r="AD510" t="s">
        <v>5299</v>
      </c>
      <c r="AE510">
        <v>14</v>
      </c>
      <c r="AF510">
        <f t="shared" si="160"/>
        <v>1.146128035678238</v>
      </c>
      <c r="AG510">
        <v>18</v>
      </c>
      <c r="AH510">
        <f t="shared" si="161"/>
        <v>1.255272505103306</v>
      </c>
      <c r="AI510">
        <f t="shared" si="162"/>
        <v>0.9821428571428571</v>
      </c>
      <c r="AJ510">
        <f t="shared" si="155"/>
        <v>-0.25</v>
      </c>
      <c r="AK510">
        <f t="shared" si="163"/>
        <v>0.56481481481481477</v>
      </c>
      <c r="AL510">
        <f t="shared" si="164"/>
        <v>-7.8333333333333339</v>
      </c>
      <c r="AM510">
        <v>51</v>
      </c>
      <c r="AN510">
        <v>1</v>
      </c>
      <c r="AO510">
        <v>1</v>
      </c>
      <c r="AP510">
        <v>2</v>
      </c>
      <c r="AQ510">
        <v>1.3290587192642249</v>
      </c>
      <c r="AR510">
        <v>1</v>
      </c>
      <c r="AS510">
        <v>1</v>
      </c>
      <c r="AT510">
        <v>4518</v>
      </c>
      <c r="AU510">
        <v>3.6549462265843444</v>
      </c>
      <c r="AV510">
        <v>0</v>
      </c>
      <c r="AW510">
        <v>0</v>
      </c>
      <c r="AX510">
        <v>1</v>
      </c>
      <c r="AY510">
        <v>0</v>
      </c>
      <c r="AZ510">
        <f t="shared" si="165"/>
        <v>0</v>
      </c>
      <c r="BA510">
        <f t="shared" si="166"/>
        <v>0.9821428571428571</v>
      </c>
      <c r="BB510">
        <v>0</v>
      </c>
      <c r="BC510" t="s">
        <v>5299</v>
      </c>
      <c r="BD510">
        <v>0</v>
      </c>
      <c r="BE510">
        <v>0</v>
      </c>
      <c r="BF510">
        <v>3248</v>
      </c>
      <c r="BG510" t="b">
        <f t="shared" si="167"/>
        <v>0</v>
      </c>
      <c r="BH510">
        <v>0</v>
      </c>
      <c r="BI510">
        <v>0</v>
      </c>
      <c r="BJ510">
        <f t="shared" si="168"/>
        <v>0</v>
      </c>
      <c r="BK510">
        <f t="shared" si="169"/>
        <v>0</v>
      </c>
      <c r="BL510">
        <f t="shared" si="170"/>
        <v>0</v>
      </c>
      <c r="BM510">
        <f t="shared" si="171"/>
        <v>0</v>
      </c>
      <c r="BN510">
        <f t="shared" si="172"/>
        <v>0</v>
      </c>
      <c r="BO510">
        <f t="shared" si="173"/>
        <v>0</v>
      </c>
      <c r="BP510">
        <v>0</v>
      </c>
      <c r="BQ510">
        <f t="shared" si="174"/>
        <v>0</v>
      </c>
      <c r="BR510">
        <f t="shared" si="175"/>
        <v>0</v>
      </c>
      <c r="BS510">
        <v>2</v>
      </c>
      <c r="BT510">
        <v>0</v>
      </c>
      <c r="BU510" t="str">
        <f t="shared" si="156"/>
        <v>2013黑龙江省</v>
      </c>
      <c r="BV510">
        <v>2</v>
      </c>
      <c r="BW510">
        <v>0</v>
      </c>
    </row>
    <row r="511" spans="1:75" x14ac:dyDescent="0.3">
      <c r="A511">
        <v>2015</v>
      </c>
      <c r="B511" t="s">
        <v>747</v>
      </c>
      <c r="C511" t="s">
        <v>748</v>
      </c>
      <c r="D511" t="s">
        <v>753</v>
      </c>
      <c r="E511" t="s">
        <v>24</v>
      </c>
      <c r="F511">
        <v>230902013</v>
      </c>
      <c r="G511" t="s">
        <v>754</v>
      </c>
      <c r="H511" t="s">
        <v>751</v>
      </c>
      <c r="I511" t="s">
        <v>755</v>
      </c>
      <c r="J511">
        <v>17</v>
      </c>
      <c r="K511">
        <v>1.2304489213782739</v>
      </c>
      <c r="L511" t="str">
        <f t="shared" si="157"/>
        <v>2016大庆市</v>
      </c>
      <c r="M511">
        <v>26.692307692307693</v>
      </c>
      <c r="N511">
        <f t="shared" si="158"/>
        <v>1.4263861224840371</v>
      </c>
      <c r="O511">
        <v>0.64880000001340721</v>
      </c>
      <c r="P511">
        <v>7.4747200302859493</v>
      </c>
      <c r="Q511">
        <v>5.0418385950387536</v>
      </c>
      <c r="R511">
        <v>0.19437074692415621</v>
      </c>
      <c r="S511">
        <v>0.64703863106199189</v>
      </c>
      <c r="T511">
        <v>2.4400900743132832</v>
      </c>
      <c r="U511" t="s">
        <v>5150</v>
      </c>
      <c r="V511">
        <v>2</v>
      </c>
      <c r="W511" t="s">
        <v>756</v>
      </c>
      <c r="X511">
        <v>2014</v>
      </c>
      <c r="Y511" t="s">
        <v>3076</v>
      </c>
      <c r="Z511">
        <v>21.333333333333332</v>
      </c>
      <c r="AA511">
        <f t="shared" si="154"/>
        <v>1.3290587192642247</v>
      </c>
      <c r="AB511">
        <v>17.545454545454543</v>
      </c>
      <c r="AC511">
        <f t="shared" si="159"/>
        <v>1.2441646238495487</v>
      </c>
      <c r="AD511" t="s">
        <v>752</v>
      </c>
      <c r="AE511">
        <v>17.037037037037035</v>
      </c>
      <c r="AF511">
        <f t="shared" si="160"/>
        <v>1.2313940675225867</v>
      </c>
      <c r="AG511">
        <v>7.7272727272727266</v>
      </c>
      <c r="AH511">
        <f t="shared" si="161"/>
        <v>0.8880262405560676</v>
      </c>
      <c r="AI511">
        <f t="shared" si="162"/>
        <v>1.2521739130434784</v>
      </c>
      <c r="AJ511">
        <f t="shared" si="155"/>
        <v>4.2962962962962976</v>
      </c>
      <c r="AK511">
        <f t="shared" si="163"/>
        <v>2.2705882352941176</v>
      </c>
      <c r="AL511">
        <f t="shared" si="164"/>
        <v>9.8181818181818166</v>
      </c>
      <c r="AM511">
        <v>52</v>
      </c>
      <c r="AN511">
        <v>1</v>
      </c>
      <c r="AO511">
        <v>1</v>
      </c>
      <c r="AP511">
        <v>1</v>
      </c>
      <c r="AQ511">
        <v>1.2304489213782741</v>
      </c>
      <c r="AR511">
        <v>1</v>
      </c>
      <c r="AS511">
        <v>1</v>
      </c>
      <c r="AT511">
        <v>4209</v>
      </c>
      <c r="AU511">
        <v>3.6241789257480224</v>
      </c>
      <c r="AV511">
        <v>0</v>
      </c>
      <c r="AW511">
        <v>0</v>
      </c>
      <c r="AX511">
        <v>1</v>
      </c>
      <c r="AY511">
        <v>0</v>
      </c>
      <c r="AZ511">
        <f t="shared" si="165"/>
        <v>1.2521739130434784</v>
      </c>
      <c r="BA511">
        <f t="shared" si="166"/>
        <v>0</v>
      </c>
      <c r="BB511">
        <v>0</v>
      </c>
      <c r="BC511" t="s">
        <v>752</v>
      </c>
      <c r="BD511">
        <v>0</v>
      </c>
      <c r="BE511">
        <v>0</v>
      </c>
      <c r="BF511">
        <v>4520</v>
      </c>
      <c r="BG511" t="b">
        <f t="shared" si="167"/>
        <v>0</v>
      </c>
      <c r="BH511">
        <v>0</v>
      </c>
      <c r="BI511">
        <v>0</v>
      </c>
      <c r="BJ511">
        <f t="shared" si="168"/>
        <v>0</v>
      </c>
      <c r="BK511">
        <f t="shared" si="169"/>
        <v>0</v>
      </c>
      <c r="BL511">
        <f t="shared" si="170"/>
        <v>0</v>
      </c>
      <c r="BM511">
        <f t="shared" si="171"/>
        <v>0</v>
      </c>
      <c r="BN511">
        <f t="shared" si="172"/>
        <v>0</v>
      </c>
      <c r="BO511">
        <f t="shared" si="173"/>
        <v>0</v>
      </c>
      <c r="BP511">
        <v>0</v>
      </c>
      <c r="BQ511">
        <f t="shared" si="174"/>
        <v>0</v>
      </c>
      <c r="BR511">
        <f t="shared" si="175"/>
        <v>0</v>
      </c>
      <c r="BS511">
        <v>2</v>
      </c>
      <c r="BT511">
        <v>0</v>
      </c>
      <c r="BU511" t="str">
        <f t="shared" si="156"/>
        <v>2014黑龙江省</v>
      </c>
      <c r="BV511">
        <v>2</v>
      </c>
      <c r="BW511">
        <v>0</v>
      </c>
    </row>
    <row r="512" spans="1:75" x14ac:dyDescent="0.3">
      <c r="A512">
        <v>2015</v>
      </c>
      <c r="B512" t="s">
        <v>747</v>
      </c>
      <c r="C512" t="s">
        <v>1342</v>
      </c>
      <c r="D512" t="s">
        <v>3077</v>
      </c>
      <c r="E512" t="s">
        <v>24</v>
      </c>
      <c r="F512">
        <v>230902015</v>
      </c>
      <c r="G512" t="s">
        <v>3078</v>
      </c>
      <c r="H512" t="s">
        <v>756</v>
      </c>
      <c r="I512" t="s">
        <v>3079</v>
      </c>
      <c r="J512">
        <v>30.833333333333329</v>
      </c>
      <c r="K512">
        <v>1.4890204780193701</v>
      </c>
      <c r="L512" t="str">
        <f t="shared" si="157"/>
        <v>2016七台河市</v>
      </c>
      <c r="M512">
        <v>37.53846153846154</v>
      </c>
      <c r="N512">
        <f t="shared" si="158"/>
        <v>1.574476469695874</v>
      </c>
      <c r="O512">
        <v>0.36780000000000002</v>
      </c>
      <c r="P512">
        <v>6.3276684504849134</v>
      </c>
      <c r="Q512">
        <v>4.3948542672800404</v>
      </c>
      <c r="R512">
        <v>0.1221534491205553</v>
      </c>
      <c r="S512">
        <v>0.23805245616577311</v>
      </c>
      <c r="T512">
        <v>1.919653282310364</v>
      </c>
      <c r="U512" t="s">
        <v>5150</v>
      </c>
      <c r="V512">
        <v>2</v>
      </c>
      <c r="W512" t="s">
        <v>1196</v>
      </c>
      <c r="X512">
        <v>2014</v>
      </c>
      <c r="Y512" t="s">
        <v>1818</v>
      </c>
      <c r="Z512">
        <v>9.2592592592592595</v>
      </c>
      <c r="AA512">
        <f t="shared" si="154"/>
        <v>0.96657624451305035</v>
      </c>
      <c r="AB512">
        <v>3.6363636363636362</v>
      </c>
      <c r="AC512">
        <f t="shared" si="159"/>
        <v>0.56066730616973737</v>
      </c>
      <c r="AD512" t="s">
        <v>3076</v>
      </c>
      <c r="AE512">
        <v>21.333333333333332</v>
      </c>
      <c r="AF512">
        <f t="shared" si="160"/>
        <v>1.3290587192642247</v>
      </c>
      <c r="AG512">
        <v>17.545454545454543</v>
      </c>
      <c r="AH512">
        <f t="shared" si="161"/>
        <v>1.2441646238495487</v>
      </c>
      <c r="AI512">
        <f t="shared" si="162"/>
        <v>0.43402777777777779</v>
      </c>
      <c r="AJ512">
        <f t="shared" si="155"/>
        <v>-12.074074074074073</v>
      </c>
      <c r="AK512">
        <f t="shared" si="163"/>
        <v>0.20725388601036271</v>
      </c>
      <c r="AL512">
        <f t="shared" si="164"/>
        <v>-13.909090909090907</v>
      </c>
      <c r="AM512">
        <v>49</v>
      </c>
      <c r="AN512">
        <v>1</v>
      </c>
      <c r="AO512">
        <v>1</v>
      </c>
      <c r="AP512">
        <v>1</v>
      </c>
      <c r="AQ512">
        <v>1.4890204780193701</v>
      </c>
      <c r="AR512">
        <v>0</v>
      </c>
      <c r="AS512">
        <v>0</v>
      </c>
      <c r="AT512">
        <v>4491</v>
      </c>
      <c r="AU512">
        <v>3.6523430550627149</v>
      </c>
      <c r="AV512">
        <v>0</v>
      </c>
      <c r="AW512">
        <v>0</v>
      </c>
      <c r="AX512">
        <v>0</v>
      </c>
      <c r="AY512">
        <v>1</v>
      </c>
      <c r="AZ512">
        <f t="shared" si="165"/>
        <v>0</v>
      </c>
      <c r="BA512">
        <f t="shared" si="166"/>
        <v>0.43402777777777779</v>
      </c>
      <c r="BB512">
        <v>0</v>
      </c>
      <c r="BC512" t="s">
        <v>3076</v>
      </c>
      <c r="BD512">
        <v>1</v>
      </c>
      <c r="BE512">
        <v>1</v>
      </c>
      <c r="BF512">
        <v>4518</v>
      </c>
      <c r="BG512" t="b">
        <f t="shared" si="167"/>
        <v>0</v>
      </c>
      <c r="BH512">
        <v>0</v>
      </c>
      <c r="BI512">
        <v>0</v>
      </c>
      <c r="BJ512">
        <f t="shared" si="168"/>
        <v>0</v>
      </c>
      <c r="BK512">
        <f t="shared" si="169"/>
        <v>0</v>
      </c>
      <c r="BL512">
        <f t="shared" si="170"/>
        <v>0</v>
      </c>
      <c r="BM512">
        <f t="shared" si="171"/>
        <v>0</v>
      </c>
      <c r="BN512">
        <f t="shared" si="172"/>
        <v>0</v>
      </c>
      <c r="BO512">
        <f t="shared" si="173"/>
        <v>0</v>
      </c>
      <c r="BP512">
        <v>0</v>
      </c>
      <c r="BQ512">
        <f t="shared" si="174"/>
        <v>0</v>
      </c>
      <c r="BR512">
        <f t="shared" si="175"/>
        <v>0</v>
      </c>
      <c r="BS512">
        <v>2</v>
      </c>
      <c r="BT512">
        <v>0</v>
      </c>
      <c r="BU512" t="str">
        <f t="shared" si="156"/>
        <v>2014黑龙江省</v>
      </c>
      <c r="BV512">
        <v>2</v>
      </c>
      <c r="BW512">
        <v>0</v>
      </c>
    </row>
    <row r="513" spans="1:75" x14ac:dyDescent="0.3">
      <c r="A513">
        <v>2016</v>
      </c>
      <c r="B513" t="s">
        <v>747</v>
      </c>
      <c r="C513" t="s">
        <v>1342</v>
      </c>
      <c r="D513" t="s">
        <v>3077</v>
      </c>
      <c r="E513" t="s">
        <v>24</v>
      </c>
      <c r="F513">
        <v>230902015</v>
      </c>
      <c r="G513" t="s">
        <v>3078</v>
      </c>
      <c r="H513" t="s">
        <v>756</v>
      </c>
      <c r="I513" t="s">
        <v>3080</v>
      </c>
      <c r="J513">
        <v>37.53846153846154</v>
      </c>
      <c r="K513">
        <v>1.574476469695874</v>
      </c>
      <c r="L513" t="str">
        <f t="shared" si="157"/>
        <v>2017七台河市</v>
      </c>
      <c r="M513">
        <v>36.044776119402982</v>
      </c>
      <c r="N513">
        <f t="shared" si="158"/>
        <v>1.5568423323867044</v>
      </c>
      <c r="O513">
        <v>0.36520000009231851</v>
      </c>
      <c r="P513">
        <v>6.3357414535519023</v>
      </c>
      <c r="Q513">
        <v>4.4232458739368079</v>
      </c>
      <c r="R513">
        <v>9.5244275941502921E-2</v>
      </c>
      <c r="S513">
        <v>0.16863067606715301</v>
      </c>
      <c r="T513">
        <v>1.903089986991944</v>
      </c>
      <c r="U513" t="s">
        <v>5100</v>
      </c>
      <c r="V513">
        <v>2</v>
      </c>
      <c r="W513" t="s">
        <v>1196</v>
      </c>
      <c r="X513">
        <v>2014</v>
      </c>
      <c r="Y513" t="s">
        <v>1818</v>
      </c>
      <c r="Z513">
        <v>9.2592592592592595</v>
      </c>
      <c r="AA513">
        <f t="shared" si="154"/>
        <v>0.96657624451305035</v>
      </c>
      <c r="AB513">
        <v>3.6363636363636362</v>
      </c>
      <c r="AC513">
        <f t="shared" si="159"/>
        <v>0.56066730616973737</v>
      </c>
      <c r="AD513" t="s">
        <v>3076</v>
      </c>
      <c r="AE513">
        <v>21.333333333333332</v>
      </c>
      <c r="AF513">
        <f t="shared" si="160"/>
        <v>1.3290587192642247</v>
      </c>
      <c r="AG513">
        <v>17.545454545454543</v>
      </c>
      <c r="AH513">
        <f t="shared" si="161"/>
        <v>1.2441646238495487</v>
      </c>
      <c r="AI513">
        <f t="shared" si="162"/>
        <v>0.43402777777777779</v>
      </c>
      <c r="AJ513">
        <f t="shared" si="155"/>
        <v>-12.074074074074073</v>
      </c>
      <c r="AK513">
        <f t="shared" si="163"/>
        <v>0.20725388601036271</v>
      </c>
      <c r="AL513">
        <f t="shared" si="164"/>
        <v>-13.909090909090907</v>
      </c>
      <c r="AM513">
        <v>50</v>
      </c>
      <c r="AN513">
        <v>1</v>
      </c>
      <c r="AO513">
        <v>1</v>
      </c>
      <c r="AP513">
        <v>2</v>
      </c>
      <c r="AQ513">
        <v>1.574476469695874</v>
      </c>
      <c r="AR513">
        <v>0</v>
      </c>
      <c r="AS513">
        <v>0</v>
      </c>
      <c r="AT513">
        <v>4482</v>
      </c>
      <c r="AU513">
        <v>3.6514718521990424</v>
      </c>
      <c r="AV513">
        <v>0</v>
      </c>
      <c r="AW513">
        <v>0</v>
      </c>
      <c r="AX513">
        <v>0</v>
      </c>
      <c r="AY513">
        <v>1</v>
      </c>
      <c r="AZ513">
        <f t="shared" si="165"/>
        <v>0</v>
      </c>
      <c r="BA513">
        <f t="shared" si="166"/>
        <v>0.43402777777777779</v>
      </c>
      <c r="BB513">
        <v>0</v>
      </c>
      <c r="BC513" t="s">
        <v>3079</v>
      </c>
      <c r="BD513">
        <v>0</v>
      </c>
      <c r="BE513">
        <v>0</v>
      </c>
      <c r="BF513">
        <v>4491</v>
      </c>
      <c r="BG513" t="b">
        <f t="shared" si="167"/>
        <v>0</v>
      </c>
      <c r="BH513">
        <v>0</v>
      </c>
      <c r="BI513">
        <v>0</v>
      </c>
      <c r="BJ513">
        <f t="shared" si="168"/>
        <v>0</v>
      </c>
      <c r="BK513">
        <f t="shared" si="169"/>
        <v>0</v>
      </c>
      <c r="BL513">
        <f t="shared" si="170"/>
        <v>0</v>
      </c>
      <c r="BM513">
        <f t="shared" si="171"/>
        <v>0</v>
      </c>
      <c r="BN513">
        <f t="shared" si="172"/>
        <v>0</v>
      </c>
      <c r="BO513">
        <f t="shared" si="173"/>
        <v>0</v>
      </c>
      <c r="BP513">
        <v>0</v>
      </c>
      <c r="BQ513">
        <f t="shared" si="174"/>
        <v>0</v>
      </c>
      <c r="BR513">
        <f t="shared" si="175"/>
        <v>0</v>
      </c>
      <c r="BS513">
        <v>2</v>
      </c>
      <c r="BT513">
        <v>0</v>
      </c>
      <c r="BU513" t="str">
        <f t="shared" si="156"/>
        <v>2015黑龙江省</v>
      </c>
      <c r="BV513">
        <v>2</v>
      </c>
      <c r="BW513">
        <v>0</v>
      </c>
    </row>
    <row r="514" spans="1:75" x14ac:dyDescent="0.3">
      <c r="A514">
        <v>2017</v>
      </c>
      <c r="B514" t="s">
        <v>747</v>
      </c>
      <c r="C514" t="s">
        <v>1342</v>
      </c>
      <c r="D514" t="s">
        <v>3081</v>
      </c>
      <c r="E514" t="s">
        <v>24</v>
      </c>
      <c r="F514">
        <v>230902017</v>
      </c>
      <c r="G514" t="s">
        <v>3082</v>
      </c>
      <c r="H514" t="s">
        <v>756</v>
      </c>
      <c r="I514" t="s">
        <v>3083</v>
      </c>
      <c r="J514">
        <v>36.044776119402982</v>
      </c>
      <c r="K514">
        <v>1.5568423323867044</v>
      </c>
      <c r="L514" t="str">
        <f t="shared" si="157"/>
        <v>2018七台河市</v>
      </c>
      <c r="M514">
        <v>40.753424657534246</v>
      </c>
      <c r="N514">
        <f t="shared" si="158"/>
        <v>1.6101641099441124</v>
      </c>
      <c r="O514">
        <v>0.39093326297850028</v>
      </c>
      <c r="P514">
        <v>6.35953193909363</v>
      </c>
      <c r="Q514">
        <v>4.4599350168515253</v>
      </c>
      <c r="R514">
        <v>9.2302011347456678E-2</v>
      </c>
      <c r="S514">
        <v>0.25772930799543747</v>
      </c>
      <c r="T514">
        <v>1.8976270912904409</v>
      </c>
      <c r="U514" t="s">
        <v>5371</v>
      </c>
      <c r="V514">
        <v>0</v>
      </c>
      <c r="W514" t="s">
        <v>127</v>
      </c>
      <c r="X514">
        <v>2016</v>
      </c>
      <c r="Y514" t="s">
        <v>4899</v>
      </c>
      <c r="Z514">
        <v>44.620078226857885</v>
      </c>
      <c r="AA514">
        <f t="shared" ref="AA514:AA577" si="176">LOG10(Z514)</f>
        <v>1.6495303273432231</v>
      </c>
      <c r="AB514">
        <v>43.592572164000728</v>
      </c>
      <c r="AC514">
        <f t="shared" si="159"/>
        <v>1.6394124951630169</v>
      </c>
      <c r="AD514" t="s">
        <v>3080</v>
      </c>
      <c r="AE514">
        <v>37.53846153846154</v>
      </c>
      <c r="AF514">
        <f t="shared" si="160"/>
        <v>1.574476469695874</v>
      </c>
      <c r="AG514">
        <v>35.945945945945944</v>
      </c>
      <c r="AH514">
        <f t="shared" si="161"/>
        <v>1.5556499169000908</v>
      </c>
      <c r="AI514">
        <f t="shared" si="162"/>
        <v>1.1886496248958043</v>
      </c>
      <c r="AJ514">
        <f t="shared" ref="AJ514:AJ577" si="177">Z514-AE514</f>
        <v>7.0816166883963447</v>
      </c>
      <c r="AK514">
        <f t="shared" si="163"/>
        <v>1.2127256917804714</v>
      </c>
      <c r="AL514">
        <f t="shared" si="164"/>
        <v>7.6466262180547844</v>
      </c>
      <c r="AM514">
        <v>52</v>
      </c>
      <c r="AN514">
        <v>1</v>
      </c>
      <c r="AO514">
        <v>1</v>
      </c>
      <c r="AP514">
        <v>1</v>
      </c>
      <c r="AQ514">
        <v>1.556842332386704</v>
      </c>
      <c r="AR514">
        <v>1</v>
      </c>
      <c r="AS514">
        <v>1</v>
      </c>
      <c r="AT514">
        <v>5948</v>
      </c>
      <c r="AU514">
        <v>3.7743709598499167</v>
      </c>
      <c r="AV514">
        <v>0</v>
      </c>
      <c r="AW514">
        <v>0</v>
      </c>
      <c r="AX514">
        <v>1</v>
      </c>
      <c r="AY514">
        <v>0</v>
      </c>
      <c r="AZ514">
        <f t="shared" si="165"/>
        <v>1.1886496248958043</v>
      </c>
      <c r="BA514">
        <f t="shared" si="166"/>
        <v>0</v>
      </c>
      <c r="BB514">
        <v>0</v>
      </c>
      <c r="BC514" t="s">
        <v>3080</v>
      </c>
      <c r="BD514">
        <v>0</v>
      </c>
      <c r="BE514">
        <v>0</v>
      </c>
      <c r="BF514">
        <v>4482</v>
      </c>
      <c r="BG514" t="b">
        <f t="shared" si="167"/>
        <v>0</v>
      </c>
      <c r="BH514">
        <v>0</v>
      </c>
      <c r="BI514">
        <v>0</v>
      </c>
      <c r="BJ514">
        <f t="shared" si="168"/>
        <v>0</v>
      </c>
      <c r="BK514">
        <f t="shared" si="169"/>
        <v>0</v>
      </c>
      <c r="BL514">
        <f t="shared" si="170"/>
        <v>0</v>
      </c>
      <c r="BM514">
        <f t="shared" si="171"/>
        <v>0</v>
      </c>
      <c r="BN514">
        <f t="shared" si="172"/>
        <v>0</v>
      </c>
      <c r="BO514">
        <f t="shared" si="173"/>
        <v>0</v>
      </c>
      <c r="BP514">
        <v>0</v>
      </c>
      <c r="BQ514">
        <f t="shared" si="174"/>
        <v>0</v>
      </c>
      <c r="BR514">
        <f t="shared" si="175"/>
        <v>0</v>
      </c>
      <c r="BS514">
        <v>2</v>
      </c>
      <c r="BT514">
        <v>0</v>
      </c>
      <c r="BU514" t="str">
        <f t="shared" ref="BU514:BU577" si="178">A514-1&amp;B514</f>
        <v>2016黑龙江省</v>
      </c>
      <c r="BV514">
        <v>2</v>
      </c>
      <c r="BW514">
        <v>0</v>
      </c>
    </row>
    <row r="515" spans="1:75" x14ac:dyDescent="0.3">
      <c r="A515">
        <v>2018</v>
      </c>
      <c r="B515" t="s">
        <v>747</v>
      </c>
      <c r="C515" t="s">
        <v>1342</v>
      </c>
      <c r="D515" t="s">
        <v>3084</v>
      </c>
      <c r="E515" t="s">
        <v>24</v>
      </c>
      <c r="F515">
        <v>230902018</v>
      </c>
      <c r="G515" t="s">
        <v>3085</v>
      </c>
      <c r="H515" t="s">
        <v>756</v>
      </c>
      <c r="I515" t="s">
        <v>1827</v>
      </c>
      <c r="J515">
        <v>40.753424657534246</v>
      </c>
      <c r="K515">
        <v>1.6101641099441124</v>
      </c>
      <c r="L515" t="str">
        <f t="shared" ref="L515:L578" si="179">A515+1&amp;H515</f>
        <v>2019七台河市</v>
      </c>
      <c r="M515">
        <v>15.782608695652174</v>
      </c>
      <c r="N515">
        <f t="shared" ref="N515:N578" si="180">LOG10(M515)</f>
        <v>1.1981787890185196</v>
      </c>
      <c r="O515">
        <v>0.39870000015979168</v>
      </c>
      <c r="P515">
        <v>6.3985056127732181</v>
      </c>
      <c r="Q515">
        <v>4.5055298198351323</v>
      </c>
      <c r="R515">
        <v>9.2439042758904522E-2</v>
      </c>
      <c r="S515">
        <v>0.29143432359127702</v>
      </c>
      <c r="T515">
        <v>1.8920946026904799</v>
      </c>
      <c r="U515" t="s">
        <v>5372</v>
      </c>
      <c r="V515">
        <v>2</v>
      </c>
      <c r="W515" t="s">
        <v>766</v>
      </c>
      <c r="X515">
        <v>2017</v>
      </c>
      <c r="Y515" t="s">
        <v>1929</v>
      </c>
      <c r="Z515">
        <v>43.731343283582092</v>
      </c>
      <c r="AA515">
        <f t="shared" si="176"/>
        <v>1.6407928176532831</v>
      </c>
      <c r="AB515">
        <v>38.235294117647058</v>
      </c>
      <c r="AC515">
        <f t="shared" ref="AC515:AC578" si="181">LOG10(AB515)</f>
        <v>1.5824644352645816</v>
      </c>
      <c r="AD515" t="s">
        <v>3083</v>
      </c>
      <c r="AE515">
        <v>36.044776119402982</v>
      </c>
      <c r="AF515">
        <f t="shared" ref="AF515:AF578" si="182">LOG10(AE515)</f>
        <v>1.5568423323867044</v>
      </c>
      <c r="AG515">
        <v>35</v>
      </c>
      <c r="AH515">
        <f t="shared" ref="AH515:AH578" si="183">LOG10(AG515)</f>
        <v>1.5440680443502757</v>
      </c>
      <c r="AI515">
        <f t="shared" ref="AI515:AI578" si="184">Z515/AE515</f>
        <v>1.2132505175983439</v>
      </c>
      <c r="AJ515">
        <f t="shared" si="177"/>
        <v>7.6865671641791096</v>
      </c>
      <c r="AK515">
        <f t="shared" ref="AK515:AK578" si="185">AB515/AG515</f>
        <v>1.0924369747899159</v>
      </c>
      <c r="AL515">
        <f t="shared" ref="AL515:AL578" si="186">AB515-AG515</f>
        <v>3.235294117647058</v>
      </c>
      <c r="AM515">
        <v>55</v>
      </c>
      <c r="AN515">
        <v>1</v>
      </c>
      <c r="AO515">
        <v>1</v>
      </c>
      <c r="AP515">
        <v>1</v>
      </c>
      <c r="AQ515">
        <v>1.610164109944112</v>
      </c>
      <c r="AR515">
        <v>0</v>
      </c>
      <c r="AS515">
        <v>0</v>
      </c>
      <c r="AT515">
        <v>5950</v>
      </c>
      <c r="AU515">
        <v>3.7745169657285498</v>
      </c>
      <c r="AV515">
        <v>0</v>
      </c>
      <c r="AW515">
        <v>0</v>
      </c>
      <c r="AX515">
        <v>1</v>
      </c>
      <c r="AY515">
        <v>0</v>
      </c>
      <c r="AZ515">
        <f t="shared" ref="AZ515:AZ578" si="187">IF(AI515&gt;1,AI515,0)</f>
        <v>1.2132505175983439</v>
      </c>
      <c r="BA515">
        <f t="shared" ref="BA515:BA578" si="188">IF(AI515&lt;1,AI515,0)</f>
        <v>0</v>
      </c>
      <c r="BB515">
        <v>0</v>
      </c>
      <c r="BC515" t="s">
        <v>3083</v>
      </c>
      <c r="BD515">
        <v>1</v>
      </c>
      <c r="BE515">
        <v>1</v>
      </c>
      <c r="BF515">
        <v>5948</v>
      </c>
      <c r="BG515" t="b">
        <f t="shared" ref="BG515:BG578" si="189">IF(AM515&gt;=57,TRUE,FALSE)</f>
        <v>0</v>
      </c>
      <c r="BH515">
        <v>0</v>
      </c>
      <c r="BI515">
        <v>0</v>
      </c>
      <c r="BJ515">
        <f t="shared" ref="BJ515:BJ578" si="190">BI515+AV515</f>
        <v>0</v>
      </c>
      <c r="BK515">
        <f t="shared" ref="BK515:BK578" si="191">AW515+BH515</f>
        <v>0</v>
      </c>
      <c r="BL515">
        <f t="shared" ref="BL515:BL578" si="192">IF(BH515=0,0,1)</f>
        <v>0</v>
      </c>
      <c r="BM515">
        <f t="shared" ref="BM515:BM578" si="193">IF(BI515=0,0,1)</f>
        <v>0</v>
      </c>
      <c r="BN515">
        <f t="shared" ref="BN515:BN578" si="194">IF(BJ515=0,0,1)</f>
        <v>0</v>
      </c>
      <c r="BO515">
        <f t="shared" ref="BO515:BO578" si="195">IF(BK515=0,0,1)</f>
        <v>0</v>
      </c>
      <c r="BP515">
        <v>0</v>
      </c>
      <c r="BQ515">
        <f t="shared" ref="BQ515:BQ578" si="196">BB515+BP515</f>
        <v>0</v>
      </c>
      <c r="BR515">
        <f t="shared" ref="BR515:BR578" si="197">IF(BQ515=0,0,1)</f>
        <v>0</v>
      </c>
      <c r="BS515">
        <v>0</v>
      </c>
      <c r="BT515">
        <v>0</v>
      </c>
      <c r="BU515" t="str">
        <f t="shared" si="178"/>
        <v>2017黑龙江省</v>
      </c>
      <c r="BV515">
        <v>2</v>
      </c>
      <c r="BW515">
        <v>0</v>
      </c>
    </row>
    <row r="516" spans="1:75" x14ac:dyDescent="0.3">
      <c r="A516">
        <v>2019</v>
      </c>
      <c r="B516" t="s">
        <v>747</v>
      </c>
      <c r="C516" t="s">
        <v>1342</v>
      </c>
      <c r="D516" t="s">
        <v>3084</v>
      </c>
      <c r="E516" t="s">
        <v>24</v>
      </c>
      <c r="F516">
        <v>230902018</v>
      </c>
      <c r="G516" t="s">
        <v>3085</v>
      </c>
      <c r="H516" t="s">
        <v>756</v>
      </c>
      <c r="I516" t="s">
        <v>3086</v>
      </c>
      <c r="J516">
        <v>15.78260869565217</v>
      </c>
      <c r="K516">
        <v>1.1981787890185196</v>
      </c>
      <c r="L516" t="str">
        <f t="shared" si="179"/>
        <v>2020七台河市</v>
      </c>
      <c r="M516">
        <v>47.42</v>
      </c>
      <c r="N516">
        <f t="shared" si="180"/>
        <v>1.6759615496421694</v>
      </c>
      <c r="O516">
        <v>0.41320000000000001</v>
      </c>
      <c r="P516">
        <v>6.363611979892144</v>
      </c>
      <c r="Q516">
        <v>4.4758454521461628</v>
      </c>
      <c r="R516">
        <v>6.5213492194220249E-2</v>
      </c>
      <c r="S516">
        <v>0.22272442760665459</v>
      </c>
      <c r="T516">
        <v>1.8864907251724821</v>
      </c>
      <c r="U516" t="s">
        <v>4988</v>
      </c>
      <c r="V516">
        <v>2</v>
      </c>
      <c r="W516" t="s">
        <v>766</v>
      </c>
      <c r="X516">
        <v>2017</v>
      </c>
      <c r="Y516" t="s">
        <v>1929</v>
      </c>
      <c r="Z516">
        <v>43.731343283582092</v>
      </c>
      <c r="AA516">
        <f t="shared" si="176"/>
        <v>1.6407928176532831</v>
      </c>
      <c r="AB516">
        <v>38.235294117647058</v>
      </c>
      <c r="AC516">
        <f t="shared" si="181"/>
        <v>1.5824644352645816</v>
      </c>
      <c r="AD516" t="s">
        <v>3083</v>
      </c>
      <c r="AE516">
        <v>36.044776119402982</v>
      </c>
      <c r="AF516">
        <f t="shared" si="182"/>
        <v>1.5568423323867044</v>
      </c>
      <c r="AG516">
        <v>35</v>
      </c>
      <c r="AH516">
        <f t="shared" si="183"/>
        <v>1.5440680443502757</v>
      </c>
      <c r="AI516">
        <f t="shared" si="184"/>
        <v>1.2132505175983439</v>
      </c>
      <c r="AJ516">
        <f t="shared" si="177"/>
        <v>7.6865671641791096</v>
      </c>
      <c r="AK516">
        <f t="shared" si="185"/>
        <v>1.0924369747899159</v>
      </c>
      <c r="AL516">
        <f t="shared" si="186"/>
        <v>3.235294117647058</v>
      </c>
      <c r="AM516">
        <v>56</v>
      </c>
      <c r="AN516">
        <v>1</v>
      </c>
      <c r="AO516">
        <v>1</v>
      </c>
      <c r="AP516">
        <v>2</v>
      </c>
      <c r="AQ516">
        <v>1.19817878901852</v>
      </c>
      <c r="AR516">
        <v>0</v>
      </c>
      <c r="AS516">
        <v>0</v>
      </c>
      <c r="AT516">
        <v>6784</v>
      </c>
      <c r="AU516">
        <v>3.8314858392486575</v>
      </c>
      <c r="AV516">
        <v>0</v>
      </c>
      <c r="AW516">
        <v>0</v>
      </c>
      <c r="AX516">
        <v>1</v>
      </c>
      <c r="AY516">
        <v>0</v>
      </c>
      <c r="AZ516">
        <f t="shared" si="187"/>
        <v>1.2132505175983439</v>
      </c>
      <c r="BA516">
        <f t="shared" si="188"/>
        <v>0</v>
      </c>
      <c r="BB516">
        <v>0</v>
      </c>
      <c r="BC516" t="s">
        <v>1827</v>
      </c>
      <c r="BD516">
        <v>0</v>
      </c>
      <c r="BE516">
        <v>0</v>
      </c>
      <c r="BF516">
        <v>5950</v>
      </c>
      <c r="BG516" t="b">
        <f t="shared" si="189"/>
        <v>0</v>
      </c>
      <c r="BH516">
        <v>0</v>
      </c>
      <c r="BI516">
        <v>0</v>
      </c>
      <c r="BJ516">
        <f t="shared" si="190"/>
        <v>0</v>
      </c>
      <c r="BK516">
        <f t="shared" si="191"/>
        <v>0</v>
      </c>
      <c r="BL516">
        <f t="shared" si="192"/>
        <v>0</v>
      </c>
      <c r="BM516">
        <f t="shared" si="193"/>
        <v>0</v>
      </c>
      <c r="BN516">
        <f t="shared" si="194"/>
        <v>0</v>
      </c>
      <c r="BO516">
        <f t="shared" si="195"/>
        <v>0</v>
      </c>
      <c r="BP516">
        <v>0</v>
      </c>
      <c r="BQ516">
        <f t="shared" si="196"/>
        <v>0</v>
      </c>
      <c r="BR516">
        <f t="shared" si="197"/>
        <v>0</v>
      </c>
      <c r="BS516">
        <v>1</v>
      </c>
      <c r="BT516">
        <v>0</v>
      </c>
      <c r="BU516" t="str">
        <f t="shared" si="178"/>
        <v>2018黑龙江省</v>
      </c>
      <c r="BV516">
        <v>0</v>
      </c>
      <c r="BW516">
        <v>0</v>
      </c>
    </row>
    <row r="517" spans="1:75" x14ac:dyDescent="0.3">
      <c r="A517">
        <v>2020</v>
      </c>
      <c r="B517" t="s">
        <v>747</v>
      </c>
      <c r="C517" t="s">
        <v>1342</v>
      </c>
      <c r="D517" t="s">
        <v>3084</v>
      </c>
      <c r="E517" t="s">
        <v>24</v>
      </c>
      <c r="F517">
        <v>230902018</v>
      </c>
      <c r="G517" t="s">
        <v>3085</v>
      </c>
      <c r="H517" t="s">
        <v>756</v>
      </c>
      <c r="I517" t="s">
        <v>1346</v>
      </c>
      <c r="J517">
        <v>47.42</v>
      </c>
      <c r="K517">
        <v>1.6759615496421694</v>
      </c>
      <c r="L517" t="str">
        <f t="shared" si="179"/>
        <v>2021七台河市</v>
      </c>
      <c r="M517">
        <v>32.33</v>
      </c>
      <c r="N517">
        <f t="shared" si="180"/>
        <v>1.5096057046115561</v>
      </c>
      <c r="O517">
        <v>0.38350000000000001</v>
      </c>
      <c r="P517">
        <v>6.3138672203691533</v>
      </c>
      <c r="Q517">
        <v>4.4310258481331219</v>
      </c>
      <c r="R517">
        <v>0.1007580290604471</v>
      </c>
      <c r="S517">
        <v>0.1540184499601627</v>
      </c>
      <c r="T517">
        <v>1.8808135922807909</v>
      </c>
      <c r="U517" t="s">
        <v>5023</v>
      </c>
      <c r="V517">
        <v>2</v>
      </c>
      <c r="W517" t="s">
        <v>766</v>
      </c>
      <c r="X517">
        <v>2017</v>
      </c>
      <c r="Y517" t="s">
        <v>1929</v>
      </c>
      <c r="Z517">
        <v>43.731343283582092</v>
      </c>
      <c r="AA517">
        <f t="shared" si="176"/>
        <v>1.6407928176532831</v>
      </c>
      <c r="AB517">
        <v>38.235294117647058</v>
      </c>
      <c r="AC517">
        <f t="shared" si="181"/>
        <v>1.5824644352645816</v>
      </c>
      <c r="AD517" t="s">
        <v>3083</v>
      </c>
      <c r="AE517">
        <v>36.044776119402982</v>
      </c>
      <c r="AF517">
        <f t="shared" si="182"/>
        <v>1.5568423323867044</v>
      </c>
      <c r="AG517">
        <v>35</v>
      </c>
      <c r="AH517">
        <f t="shared" si="183"/>
        <v>1.5440680443502757</v>
      </c>
      <c r="AI517">
        <f t="shared" si="184"/>
        <v>1.2132505175983439</v>
      </c>
      <c r="AJ517">
        <f t="shared" si="177"/>
        <v>7.6865671641791096</v>
      </c>
      <c r="AK517">
        <f t="shared" si="185"/>
        <v>1.0924369747899159</v>
      </c>
      <c r="AL517">
        <f t="shared" si="186"/>
        <v>3.235294117647058</v>
      </c>
      <c r="AM517">
        <v>57</v>
      </c>
      <c r="AN517">
        <v>1</v>
      </c>
      <c r="AO517">
        <v>1</v>
      </c>
      <c r="AP517">
        <v>3</v>
      </c>
      <c r="AQ517">
        <v>1.6759615496421689</v>
      </c>
      <c r="AR517">
        <v>0</v>
      </c>
      <c r="AS517">
        <v>0</v>
      </c>
      <c r="AT517">
        <v>7067</v>
      </c>
      <c r="AU517">
        <v>3.8492350913147226</v>
      </c>
      <c r="AV517">
        <v>0</v>
      </c>
      <c r="AW517">
        <v>0</v>
      </c>
      <c r="AX517">
        <v>1</v>
      </c>
      <c r="AY517">
        <v>0</v>
      </c>
      <c r="AZ517">
        <f t="shared" si="187"/>
        <v>1.2132505175983439</v>
      </c>
      <c r="BA517">
        <f t="shared" si="188"/>
        <v>0</v>
      </c>
      <c r="BB517">
        <v>0</v>
      </c>
      <c r="BC517" t="s">
        <v>3086</v>
      </c>
      <c r="BD517">
        <v>0</v>
      </c>
      <c r="BE517">
        <v>0</v>
      </c>
      <c r="BF517">
        <v>6784</v>
      </c>
      <c r="BG517" t="b">
        <f t="shared" si="189"/>
        <v>1</v>
      </c>
      <c r="BH517">
        <v>0</v>
      </c>
      <c r="BI517">
        <v>0</v>
      </c>
      <c r="BJ517">
        <f t="shared" si="190"/>
        <v>0</v>
      </c>
      <c r="BK517">
        <f t="shared" si="191"/>
        <v>0</v>
      </c>
      <c r="BL517">
        <f t="shared" si="192"/>
        <v>0</v>
      </c>
      <c r="BM517">
        <f t="shared" si="193"/>
        <v>0</v>
      </c>
      <c r="BN517">
        <f t="shared" si="194"/>
        <v>0</v>
      </c>
      <c r="BO517">
        <f t="shared" si="195"/>
        <v>0</v>
      </c>
      <c r="BP517">
        <v>0</v>
      </c>
      <c r="BQ517">
        <f t="shared" si="196"/>
        <v>0</v>
      </c>
      <c r="BR517">
        <f t="shared" si="197"/>
        <v>0</v>
      </c>
      <c r="BS517">
        <v>1</v>
      </c>
      <c r="BT517">
        <v>0</v>
      </c>
      <c r="BU517" t="str">
        <f t="shared" si="178"/>
        <v>2019黑龙江省</v>
      </c>
      <c r="BV517">
        <v>1</v>
      </c>
      <c r="BW517">
        <v>0</v>
      </c>
    </row>
    <row r="518" spans="1:75" x14ac:dyDescent="0.3">
      <c r="A518">
        <v>2021</v>
      </c>
      <c r="B518" t="s">
        <v>747</v>
      </c>
      <c r="C518" t="s">
        <v>1342</v>
      </c>
      <c r="D518" t="s">
        <v>1343</v>
      </c>
      <c r="E518" t="s">
        <v>24</v>
      </c>
      <c r="F518">
        <v>230902021</v>
      </c>
      <c r="G518" t="s">
        <v>1344</v>
      </c>
      <c r="H518" t="s">
        <v>756</v>
      </c>
      <c r="I518" t="s">
        <v>1345</v>
      </c>
      <c r="J518">
        <v>32.33</v>
      </c>
      <c r="K518">
        <v>1.5096057046115561</v>
      </c>
      <c r="L518" t="str">
        <f t="shared" si="179"/>
        <v>2022七台河市</v>
      </c>
      <c r="M518">
        <v>52.99</v>
      </c>
      <c r="N518">
        <f t="shared" si="180"/>
        <v>1.7241939195143297</v>
      </c>
      <c r="O518">
        <v>0.42859999999999998</v>
      </c>
      <c r="P518">
        <v>6.363611979892144</v>
      </c>
      <c r="Q518">
        <v>4.5321808846186276</v>
      </c>
      <c r="R518">
        <v>0.13193259687255521</v>
      </c>
      <c r="S518">
        <v>0.28270715315807832</v>
      </c>
      <c r="T518">
        <v>1.8750612633917001</v>
      </c>
      <c r="U518" t="s">
        <v>4963</v>
      </c>
      <c r="V518">
        <v>1</v>
      </c>
      <c r="W518" t="s">
        <v>747</v>
      </c>
      <c r="X518">
        <v>2020</v>
      </c>
      <c r="Y518" t="s">
        <v>5023</v>
      </c>
      <c r="Z518">
        <v>53.134999999999998</v>
      </c>
      <c r="AA518">
        <f t="shared" si="176"/>
        <v>1.7253806849147928</v>
      </c>
      <c r="AB518">
        <v>56.062834224598937</v>
      </c>
      <c r="AC518">
        <f t="shared" si="181"/>
        <v>1.7486750494890166</v>
      </c>
      <c r="AD518" t="s">
        <v>1346</v>
      </c>
      <c r="AE518">
        <v>47.42</v>
      </c>
      <c r="AF518">
        <f t="shared" si="182"/>
        <v>1.6759615496421694</v>
      </c>
      <c r="AG518">
        <v>42.5</v>
      </c>
      <c r="AH518">
        <f t="shared" si="183"/>
        <v>1.6283889300503116</v>
      </c>
      <c r="AI518">
        <f t="shared" si="184"/>
        <v>1.1205187684521298</v>
      </c>
      <c r="AJ518">
        <f t="shared" si="177"/>
        <v>5.7149999999999963</v>
      </c>
      <c r="AK518">
        <f t="shared" si="185"/>
        <v>1.3191255111670339</v>
      </c>
      <c r="AL518">
        <f t="shared" si="186"/>
        <v>13.562834224598937</v>
      </c>
      <c r="AM518">
        <v>55</v>
      </c>
      <c r="AN518">
        <v>1</v>
      </c>
      <c r="AO518">
        <v>1</v>
      </c>
      <c r="AP518">
        <v>1</v>
      </c>
      <c r="AQ518">
        <v>1.5096057046115561</v>
      </c>
      <c r="AR518">
        <v>0</v>
      </c>
      <c r="AS518">
        <v>0</v>
      </c>
      <c r="AT518">
        <v>6509</v>
      </c>
      <c r="AU518">
        <v>3.8135142715418833</v>
      </c>
      <c r="AV518">
        <v>0</v>
      </c>
      <c r="AW518">
        <v>0</v>
      </c>
      <c r="AX518">
        <v>1</v>
      </c>
      <c r="AY518">
        <v>0</v>
      </c>
      <c r="AZ518">
        <f t="shared" si="187"/>
        <v>1.1205187684521298</v>
      </c>
      <c r="BA518">
        <f t="shared" si="188"/>
        <v>0</v>
      </c>
      <c r="BB518">
        <v>0</v>
      </c>
      <c r="BC518" t="s">
        <v>1346</v>
      </c>
      <c r="BD518">
        <v>0</v>
      </c>
      <c r="BE518">
        <v>0</v>
      </c>
      <c r="BF518">
        <v>7067</v>
      </c>
      <c r="BG518" t="b">
        <f t="shared" si="189"/>
        <v>0</v>
      </c>
      <c r="BH518">
        <v>0</v>
      </c>
      <c r="BI518">
        <v>0</v>
      </c>
      <c r="BJ518">
        <f t="shared" si="190"/>
        <v>0</v>
      </c>
      <c r="BK518">
        <f t="shared" si="191"/>
        <v>0</v>
      </c>
      <c r="BL518">
        <f t="shared" si="192"/>
        <v>0</v>
      </c>
      <c r="BM518">
        <f t="shared" si="193"/>
        <v>0</v>
      </c>
      <c r="BN518">
        <f t="shared" si="194"/>
        <v>0</v>
      </c>
      <c r="BO518">
        <f t="shared" si="195"/>
        <v>0</v>
      </c>
      <c r="BP518">
        <v>0</v>
      </c>
      <c r="BQ518">
        <f t="shared" si="196"/>
        <v>0</v>
      </c>
      <c r="BR518">
        <f t="shared" si="197"/>
        <v>0</v>
      </c>
      <c r="BS518">
        <v>0</v>
      </c>
      <c r="BT518">
        <v>0</v>
      </c>
      <c r="BU518" t="str">
        <f t="shared" si="178"/>
        <v>2020黑龙江省</v>
      </c>
      <c r="BV518">
        <v>1</v>
      </c>
      <c r="BW518">
        <v>0</v>
      </c>
    </row>
    <row r="519" spans="1:75" x14ac:dyDescent="0.3">
      <c r="A519">
        <v>2022</v>
      </c>
      <c r="B519" t="s">
        <v>747</v>
      </c>
      <c r="C519" t="s">
        <v>1342</v>
      </c>
      <c r="D519" t="s">
        <v>1343</v>
      </c>
      <c r="E519" t="s">
        <v>24</v>
      </c>
      <c r="F519">
        <v>230902021</v>
      </c>
      <c r="G519" t="s">
        <v>1344</v>
      </c>
      <c r="H519" t="s">
        <v>756</v>
      </c>
      <c r="I519" t="s">
        <v>1363</v>
      </c>
      <c r="J519">
        <v>52.99</v>
      </c>
      <c r="K519">
        <v>1.7241939195143297</v>
      </c>
      <c r="L519" t="str">
        <f t="shared" si="179"/>
        <v>2023七台河市</v>
      </c>
      <c r="M519">
        <v>38.53</v>
      </c>
      <c r="N519">
        <f t="shared" si="180"/>
        <v>1.585799009013001</v>
      </c>
      <c r="O519">
        <v>0.45269999999999999</v>
      </c>
      <c r="P519">
        <v>5.4297522800024076</v>
      </c>
      <c r="Q519">
        <v>4.6031660326527</v>
      </c>
      <c r="R519">
        <v>0.11109391381037351</v>
      </c>
      <c r="S519">
        <v>0.27343902859262159</v>
      </c>
      <c r="T519">
        <v>1.869231719730976</v>
      </c>
      <c r="U519" t="s">
        <v>5369</v>
      </c>
      <c r="V519">
        <v>1</v>
      </c>
      <c r="W519" t="s">
        <v>747</v>
      </c>
      <c r="X519">
        <v>2020</v>
      </c>
      <c r="Y519" t="s">
        <v>5023</v>
      </c>
      <c r="Z519">
        <v>53.134999999999998</v>
      </c>
      <c r="AA519">
        <f t="shared" si="176"/>
        <v>1.7253806849147928</v>
      </c>
      <c r="AB519">
        <v>56.062834224598937</v>
      </c>
      <c r="AC519">
        <f t="shared" si="181"/>
        <v>1.7486750494890166</v>
      </c>
      <c r="AD519" t="s">
        <v>1346</v>
      </c>
      <c r="AE519">
        <v>47.42</v>
      </c>
      <c r="AF519">
        <f t="shared" si="182"/>
        <v>1.6759615496421694</v>
      </c>
      <c r="AG519">
        <v>42.5</v>
      </c>
      <c r="AH519">
        <f t="shared" si="183"/>
        <v>1.6283889300503116</v>
      </c>
      <c r="AI519">
        <f t="shared" si="184"/>
        <v>1.1205187684521298</v>
      </c>
      <c r="AJ519">
        <f t="shared" si="177"/>
        <v>5.7149999999999963</v>
      </c>
      <c r="AK519">
        <f t="shared" si="185"/>
        <v>1.3191255111670339</v>
      </c>
      <c r="AL519">
        <f t="shared" si="186"/>
        <v>13.562834224598937</v>
      </c>
      <c r="AM519">
        <v>56</v>
      </c>
      <c r="AN519">
        <v>1</v>
      </c>
      <c r="AO519">
        <v>1</v>
      </c>
      <c r="AP519">
        <v>2</v>
      </c>
      <c r="AQ519">
        <v>1.7241939195143301</v>
      </c>
      <c r="AR519">
        <v>0</v>
      </c>
      <c r="AS519">
        <v>0</v>
      </c>
      <c r="AT519">
        <v>5777</v>
      </c>
      <c r="AU519">
        <v>3.7617023675414125</v>
      </c>
      <c r="AV519">
        <v>0</v>
      </c>
      <c r="AW519">
        <v>0</v>
      </c>
      <c r="AX519">
        <v>1</v>
      </c>
      <c r="AY519">
        <v>0</v>
      </c>
      <c r="AZ519">
        <f t="shared" si="187"/>
        <v>1.1205187684521298</v>
      </c>
      <c r="BA519">
        <f t="shared" si="188"/>
        <v>0</v>
      </c>
      <c r="BB519">
        <v>0</v>
      </c>
      <c r="BC519" t="s">
        <v>1345</v>
      </c>
      <c r="BD519">
        <v>0</v>
      </c>
      <c r="BE519">
        <v>0</v>
      </c>
      <c r="BF519">
        <v>6509</v>
      </c>
      <c r="BG519" t="b">
        <f t="shared" si="189"/>
        <v>0</v>
      </c>
      <c r="BH519">
        <v>0</v>
      </c>
      <c r="BI519">
        <v>0</v>
      </c>
      <c r="BJ519">
        <f t="shared" si="190"/>
        <v>0</v>
      </c>
      <c r="BK519">
        <f t="shared" si="191"/>
        <v>0</v>
      </c>
      <c r="BL519">
        <f t="shared" si="192"/>
        <v>0</v>
      </c>
      <c r="BM519">
        <f t="shared" si="193"/>
        <v>0</v>
      </c>
      <c r="BN519">
        <f t="shared" si="194"/>
        <v>0</v>
      </c>
      <c r="BO519">
        <f t="shared" si="195"/>
        <v>0</v>
      </c>
      <c r="BP519">
        <v>0</v>
      </c>
      <c r="BQ519">
        <f t="shared" si="196"/>
        <v>0</v>
      </c>
      <c r="BR519">
        <f t="shared" si="197"/>
        <v>0</v>
      </c>
      <c r="BS519">
        <v>0</v>
      </c>
      <c r="BT519">
        <v>0</v>
      </c>
      <c r="BU519" t="str">
        <f t="shared" si="178"/>
        <v>2021黑龙江省</v>
      </c>
      <c r="BV519">
        <v>0</v>
      </c>
      <c r="BW519">
        <v>0</v>
      </c>
    </row>
    <row r="520" spans="1:75" x14ac:dyDescent="0.3">
      <c r="A520">
        <v>2014</v>
      </c>
      <c r="B520" t="s">
        <v>747</v>
      </c>
      <c r="C520" t="s">
        <v>1313</v>
      </c>
      <c r="D520" t="s">
        <v>1922</v>
      </c>
      <c r="E520" t="s">
        <v>24</v>
      </c>
      <c r="F520">
        <v>231002011</v>
      </c>
      <c r="G520" t="s">
        <v>1923</v>
      </c>
      <c r="H520" t="s">
        <v>766</v>
      </c>
      <c r="I520" t="s">
        <v>1924</v>
      </c>
      <c r="J520">
        <v>16.111111111111111</v>
      </c>
      <c r="K520">
        <v>1.2071254927956501</v>
      </c>
      <c r="L520" t="str">
        <f t="shared" si="179"/>
        <v>2015佳木斯市</v>
      </c>
      <c r="M520">
        <v>31.083333333333332</v>
      </c>
      <c r="N520">
        <f t="shared" si="180"/>
        <v>1.4925275857610627</v>
      </c>
      <c r="O520">
        <v>0.22810000001305519</v>
      </c>
      <c r="P520">
        <v>6.8842173735051659</v>
      </c>
      <c r="Q520">
        <v>4.5167204219171841</v>
      </c>
      <c r="R520">
        <v>0.14398833579181899</v>
      </c>
      <c r="S520">
        <v>0.22404910998550509</v>
      </c>
      <c r="T520">
        <v>2.3827372657613299</v>
      </c>
      <c r="U520" t="s">
        <v>5017</v>
      </c>
      <c r="V520">
        <v>2</v>
      </c>
      <c r="W520" t="s">
        <v>751</v>
      </c>
      <c r="X520">
        <v>2013</v>
      </c>
      <c r="Y520" t="s">
        <v>5024</v>
      </c>
      <c r="Z520">
        <v>18</v>
      </c>
      <c r="AA520">
        <f t="shared" si="176"/>
        <v>1.255272505103306</v>
      </c>
      <c r="AB520">
        <v>3</v>
      </c>
      <c r="AC520">
        <f t="shared" si="181"/>
        <v>0.47712125471966244</v>
      </c>
      <c r="AD520" t="s">
        <v>5025</v>
      </c>
      <c r="AE520">
        <v>17</v>
      </c>
      <c r="AF520">
        <f t="shared" si="182"/>
        <v>1.2304489213782739</v>
      </c>
      <c r="AG520">
        <v>13</v>
      </c>
      <c r="AH520">
        <f t="shared" si="183"/>
        <v>1.1139433523068367</v>
      </c>
      <c r="AI520">
        <f t="shared" si="184"/>
        <v>1.0588235294117647</v>
      </c>
      <c r="AJ520">
        <f t="shared" si="177"/>
        <v>1</v>
      </c>
      <c r="AK520">
        <f t="shared" si="185"/>
        <v>0.23076923076923078</v>
      </c>
      <c r="AL520">
        <f t="shared" si="186"/>
        <v>-10</v>
      </c>
      <c r="AM520">
        <v>49</v>
      </c>
      <c r="AN520">
        <v>1</v>
      </c>
      <c r="AO520">
        <v>1</v>
      </c>
      <c r="AP520">
        <v>1</v>
      </c>
      <c r="AQ520">
        <v>1.2071254927956501</v>
      </c>
      <c r="AR520">
        <v>0</v>
      </c>
      <c r="AS520">
        <v>0</v>
      </c>
      <c r="AT520">
        <v>2685</v>
      </c>
      <c r="AU520">
        <v>3.4289442900355742</v>
      </c>
      <c r="AV520">
        <v>0</v>
      </c>
      <c r="AW520">
        <v>0</v>
      </c>
      <c r="AX520">
        <v>1</v>
      </c>
      <c r="AY520">
        <v>0</v>
      </c>
      <c r="AZ520">
        <f t="shared" si="187"/>
        <v>1.0588235294117647</v>
      </c>
      <c r="BA520">
        <f t="shared" si="188"/>
        <v>0</v>
      </c>
      <c r="BB520">
        <v>0</v>
      </c>
      <c r="BC520" t="s">
        <v>5025</v>
      </c>
      <c r="BD520">
        <v>0</v>
      </c>
      <c r="BE520">
        <v>0</v>
      </c>
      <c r="BF520">
        <v>3421</v>
      </c>
      <c r="BG520" t="b">
        <f t="shared" si="189"/>
        <v>0</v>
      </c>
      <c r="BH520">
        <v>0</v>
      </c>
      <c r="BI520">
        <v>0</v>
      </c>
      <c r="BJ520">
        <f t="shared" si="190"/>
        <v>0</v>
      </c>
      <c r="BK520">
        <f t="shared" si="191"/>
        <v>0</v>
      </c>
      <c r="BL520">
        <f t="shared" si="192"/>
        <v>0</v>
      </c>
      <c r="BM520">
        <f t="shared" si="193"/>
        <v>0</v>
      </c>
      <c r="BN520">
        <f t="shared" si="194"/>
        <v>0</v>
      </c>
      <c r="BO520">
        <f t="shared" si="195"/>
        <v>0</v>
      </c>
      <c r="BP520">
        <v>0</v>
      </c>
      <c r="BQ520">
        <f t="shared" si="196"/>
        <v>0</v>
      </c>
      <c r="BR520">
        <f t="shared" si="197"/>
        <v>0</v>
      </c>
      <c r="BS520">
        <v>2</v>
      </c>
      <c r="BT520">
        <v>0</v>
      </c>
      <c r="BU520" t="str">
        <f t="shared" si="178"/>
        <v>2013黑龙江省</v>
      </c>
      <c r="BV520">
        <v>2</v>
      </c>
      <c r="BW520">
        <v>0</v>
      </c>
    </row>
    <row r="521" spans="1:75" x14ac:dyDescent="0.3">
      <c r="A521">
        <v>2016</v>
      </c>
      <c r="B521" t="s">
        <v>747</v>
      </c>
      <c r="C521" t="s">
        <v>1313</v>
      </c>
      <c r="D521" t="s">
        <v>1922</v>
      </c>
      <c r="E521" t="s">
        <v>24</v>
      </c>
      <c r="F521">
        <v>231002011</v>
      </c>
      <c r="G521" t="s">
        <v>1923</v>
      </c>
      <c r="H521" t="s">
        <v>766</v>
      </c>
      <c r="I521" t="s">
        <v>1926</v>
      </c>
      <c r="J521">
        <v>24.07692307692308</v>
      </c>
      <c r="K521">
        <v>1.3816009852396118</v>
      </c>
      <c r="L521" t="str">
        <f t="shared" si="179"/>
        <v>2017佳木斯市</v>
      </c>
      <c r="M521">
        <v>43.731343283582092</v>
      </c>
      <c r="N521">
        <f t="shared" si="180"/>
        <v>1.6407928176532831</v>
      </c>
      <c r="O521">
        <v>0.2148000000473354</v>
      </c>
      <c r="P521">
        <v>6.926873772018987</v>
      </c>
      <c r="Q521">
        <v>4.5667673599814718</v>
      </c>
      <c r="R521">
        <v>0.10502620035204741</v>
      </c>
      <c r="S521">
        <v>0.15988056805106471</v>
      </c>
      <c r="T521">
        <v>2.3765769570565118</v>
      </c>
      <c r="U521" t="s">
        <v>5100</v>
      </c>
      <c r="V521">
        <v>2</v>
      </c>
      <c r="W521" t="s">
        <v>751</v>
      </c>
      <c r="X521">
        <v>2013</v>
      </c>
      <c r="Y521" t="s">
        <v>5024</v>
      </c>
      <c r="Z521">
        <v>18</v>
      </c>
      <c r="AA521">
        <f t="shared" si="176"/>
        <v>1.255272505103306</v>
      </c>
      <c r="AB521">
        <v>3</v>
      </c>
      <c r="AC521">
        <f t="shared" si="181"/>
        <v>0.47712125471966244</v>
      </c>
      <c r="AD521" t="s">
        <v>5025</v>
      </c>
      <c r="AE521">
        <v>17</v>
      </c>
      <c r="AF521">
        <f t="shared" si="182"/>
        <v>1.2304489213782739</v>
      </c>
      <c r="AG521">
        <v>13</v>
      </c>
      <c r="AH521">
        <f t="shared" si="183"/>
        <v>1.1139433523068367</v>
      </c>
      <c r="AI521">
        <f t="shared" si="184"/>
        <v>1.0588235294117647</v>
      </c>
      <c r="AJ521">
        <f t="shared" si="177"/>
        <v>1</v>
      </c>
      <c r="AK521">
        <f t="shared" si="185"/>
        <v>0.23076923076923078</v>
      </c>
      <c r="AL521">
        <f t="shared" si="186"/>
        <v>-10</v>
      </c>
      <c r="AM521">
        <v>51</v>
      </c>
      <c r="AN521">
        <v>1</v>
      </c>
      <c r="AO521">
        <v>1</v>
      </c>
      <c r="AP521">
        <v>3</v>
      </c>
      <c r="AQ521">
        <v>1.3816009852396121</v>
      </c>
      <c r="AR521">
        <v>0</v>
      </c>
      <c r="AS521">
        <v>0</v>
      </c>
      <c r="AT521">
        <v>4509</v>
      </c>
      <c r="AU521">
        <v>3.6540802353065707</v>
      </c>
      <c r="AV521">
        <v>0</v>
      </c>
      <c r="AW521">
        <v>0</v>
      </c>
      <c r="AX521">
        <v>1</v>
      </c>
      <c r="AY521">
        <v>0</v>
      </c>
      <c r="AZ521">
        <f t="shared" si="187"/>
        <v>1.0588235294117647</v>
      </c>
      <c r="BA521">
        <f t="shared" si="188"/>
        <v>0</v>
      </c>
      <c r="BB521">
        <v>0</v>
      </c>
      <c r="BC521" t="s">
        <v>1925</v>
      </c>
      <c r="BD521">
        <v>1</v>
      </c>
      <c r="BE521">
        <v>1</v>
      </c>
      <c r="BF521">
        <v>4091</v>
      </c>
      <c r="BG521" t="b">
        <f t="shared" si="189"/>
        <v>0</v>
      </c>
      <c r="BH521">
        <v>0</v>
      </c>
      <c r="BI521">
        <v>0</v>
      </c>
      <c r="BJ521">
        <f t="shared" si="190"/>
        <v>0</v>
      </c>
      <c r="BK521">
        <f t="shared" si="191"/>
        <v>0</v>
      </c>
      <c r="BL521">
        <f t="shared" si="192"/>
        <v>0</v>
      </c>
      <c r="BM521">
        <f t="shared" si="193"/>
        <v>0</v>
      </c>
      <c r="BN521">
        <f t="shared" si="194"/>
        <v>0</v>
      </c>
      <c r="BO521">
        <f t="shared" si="195"/>
        <v>0</v>
      </c>
      <c r="BP521">
        <v>0</v>
      </c>
      <c r="BQ521">
        <f t="shared" si="196"/>
        <v>0</v>
      </c>
      <c r="BR521">
        <f t="shared" si="197"/>
        <v>0</v>
      </c>
      <c r="BS521">
        <v>2</v>
      </c>
      <c r="BT521">
        <v>0</v>
      </c>
      <c r="BU521" t="str">
        <f t="shared" si="178"/>
        <v>2015黑龙江省</v>
      </c>
      <c r="BV521">
        <v>2</v>
      </c>
      <c r="BW521">
        <v>0</v>
      </c>
    </row>
    <row r="522" spans="1:75" x14ac:dyDescent="0.3">
      <c r="A522">
        <v>2015</v>
      </c>
      <c r="B522" t="s">
        <v>747</v>
      </c>
      <c r="C522" t="s">
        <v>1313</v>
      </c>
      <c r="D522" t="s">
        <v>1922</v>
      </c>
      <c r="E522" t="s">
        <v>24</v>
      </c>
      <c r="F522">
        <v>231002011</v>
      </c>
      <c r="G522" t="s">
        <v>1923</v>
      </c>
      <c r="H522" t="s">
        <v>766</v>
      </c>
      <c r="I522" t="s">
        <v>1925</v>
      </c>
      <c r="J522">
        <v>31.083333333333329</v>
      </c>
      <c r="K522">
        <v>1.4925275857610627</v>
      </c>
      <c r="L522" t="str">
        <f t="shared" si="179"/>
        <v>2016佳木斯市</v>
      </c>
      <c r="M522">
        <v>24.076923076923077</v>
      </c>
      <c r="N522">
        <f t="shared" si="180"/>
        <v>1.3816009852396116</v>
      </c>
      <c r="O522">
        <v>0.2201000000493725</v>
      </c>
      <c r="P522">
        <v>6.9085748710092894</v>
      </c>
      <c r="Q522">
        <v>4.5449233820584674</v>
      </c>
      <c r="R522">
        <v>0.12092422761375431</v>
      </c>
      <c r="S522">
        <v>0.16968001158090151</v>
      </c>
      <c r="T522">
        <v>2.3757550347552239</v>
      </c>
      <c r="U522" t="s">
        <v>5150</v>
      </c>
      <c r="V522">
        <v>2</v>
      </c>
      <c r="W522" t="s">
        <v>751</v>
      </c>
      <c r="X522">
        <v>2013</v>
      </c>
      <c r="Y522" t="s">
        <v>5024</v>
      </c>
      <c r="Z522">
        <v>18</v>
      </c>
      <c r="AA522">
        <f t="shared" si="176"/>
        <v>1.255272505103306</v>
      </c>
      <c r="AB522">
        <v>3</v>
      </c>
      <c r="AC522">
        <f t="shared" si="181"/>
        <v>0.47712125471966244</v>
      </c>
      <c r="AD522" t="s">
        <v>5025</v>
      </c>
      <c r="AE522">
        <v>17</v>
      </c>
      <c r="AF522">
        <f t="shared" si="182"/>
        <v>1.2304489213782739</v>
      </c>
      <c r="AG522">
        <v>13</v>
      </c>
      <c r="AH522">
        <f t="shared" si="183"/>
        <v>1.1139433523068367</v>
      </c>
      <c r="AI522">
        <f t="shared" si="184"/>
        <v>1.0588235294117647</v>
      </c>
      <c r="AJ522">
        <f t="shared" si="177"/>
        <v>1</v>
      </c>
      <c r="AK522">
        <f t="shared" si="185"/>
        <v>0.23076923076923078</v>
      </c>
      <c r="AL522">
        <f t="shared" si="186"/>
        <v>-10</v>
      </c>
      <c r="AM522">
        <v>50</v>
      </c>
      <c r="AN522">
        <v>1</v>
      </c>
      <c r="AO522">
        <v>1</v>
      </c>
      <c r="AP522">
        <v>2</v>
      </c>
      <c r="AQ522">
        <v>1.4925275857610629</v>
      </c>
      <c r="AR522">
        <v>1</v>
      </c>
      <c r="AS522">
        <v>1</v>
      </c>
      <c r="AT522">
        <v>4091</v>
      </c>
      <c r="AU522">
        <v>3.6118294794983736</v>
      </c>
      <c r="AV522">
        <v>0</v>
      </c>
      <c r="AW522">
        <v>0</v>
      </c>
      <c r="AX522">
        <v>1</v>
      </c>
      <c r="AY522">
        <v>0</v>
      </c>
      <c r="AZ522">
        <f t="shared" si="187"/>
        <v>1.0588235294117647</v>
      </c>
      <c r="BA522">
        <f t="shared" si="188"/>
        <v>0</v>
      </c>
      <c r="BB522">
        <v>0</v>
      </c>
      <c r="BC522" t="s">
        <v>1924</v>
      </c>
      <c r="BD522">
        <v>0</v>
      </c>
      <c r="BE522">
        <v>0</v>
      </c>
      <c r="BF522">
        <v>2685</v>
      </c>
      <c r="BG522" t="b">
        <f t="shared" si="189"/>
        <v>0</v>
      </c>
      <c r="BH522">
        <v>0</v>
      </c>
      <c r="BI522">
        <v>0</v>
      </c>
      <c r="BJ522">
        <f t="shared" si="190"/>
        <v>0</v>
      </c>
      <c r="BK522">
        <f t="shared" si="191"/>
        <v>0</v>
      </c>
      <c r="BL522">
        <f t="shared" si="192"/>
        <v>0</v>
      </c>
      <c r="BM522">
        <f t="shared" si="193"/>
        <v>0</v>
      </c>
      <c r="BN522">
        <f t="shared" si="194"/>
        <v>0</v>
      </c>
      <c r="BO522">
        <f t="shared" si="195"/>
        <v>0</v>
      </c>
      <c r="BP522">
        <v>0</v>
      </c>
      <c r="BQ522">
        <f t="shared" si="196"/>
        <v>0</v>
      </c>
      <c r="BR522">
        <f t="shared" si="197"/>
        <v>0</v>
      </c>
      <c r="BS522">
        <v>2</v>
      </c>
      <c r="BT522">
        <v>0</v>
      </c>
      <c r="BU522" t="str">
        <f t="shared" si="178"/>
        <v>2014黑龙江省</v>
      </c>
      <c r="BV522">
        <v>2</v>
      </c>
      <c r="BW522">
        <v>0</v>
      </c>
    </row>
    <row r="523" spans="1:75" x14ac:dyDescent="0.3">
      <c r="A523">
        <v>2020</v>
      </c>
      <c r="B523" t="s">
        <v>1369</v>
      </c>
      <c r="C523" t="s">
        <v>1370</v>
      </c>
      <c r="D523" t="s">
        <v>1383</v>
      </c>
      <c r="E523" t="s">
        <v>24</v>
      </c>
      <c r="F523">
        <v>231002014</v>
      </c>
      <c r="G523" t="s">
        <v>1384</v>
      </c>
      <c r="H523" t="s">
        <v>1373</v>
      </c>
      <c r="I523" t="s">
        <v>1385</v>
      </c>
      <c r="J523">
        <v>91.88</v>
      </c>
      <c r="K523">
        <v>1.9632209865229884</v>
      </c>
      <c r="L523" t="str">
        <f t="shared" si="179"/>
        <v>2021杭州市</v>
      </c>
      <c r="M523">
        <v>80.3</v>
      </c>
      <c r="N523">
        <f t="shared" si="180"/>
        <v>1.904715545278681</v>
      </c>
      <c r="O523">
        <v>0.29930000000000001</v>
      </c>
      <c r="P523">
        <v>8.2069876947564087</v>
      </c>
      <c r="Q523">
        <v>5.1355047443441917</v>
      </c>
      <c r="R523">
        <v>0.26461825480705631</v>
      </c>
      <c r="S523">
        <v>1.0114675612181621</v>
      </c>
      <c r="T523">
        <v>2.911157608739976</v>
      </c>
      <c r="U523" t="s">
        <v>5263</v>
      </c>
      <c r="V523">
        <v>2</v>
      </c>
      <c r="W523" t="s">
        <v>209</v>
      </c>
      <c r="X523">
        <v>2019</v>
      </c>
      <c r="Y523" t="s">
        <v>4638</v>
      </c>
      <c r="Z523">
        <v>60.681159420289852</v>
      </c>
      <c r="AA523">
        <f t="shared" si="176"/>
        <v>1.7830538701539751</v>
      </c>
      <c r="AB523">
        <v>72.205882352941174</v>
      </c>
      <c r="AC523">
        <f t="shared" si="181"/>
        <v>1.858572579416732</v>
      </c>
      <c r="AD523" t="s">
        <v>1382</v>
      </c>
      <c r="AE523">
        <v>83.41304347826086</v>
      </c>
      <c r="AF523">
        <f t="shared" si="182"/>
        <v>1.9212339675167422</v>
      </c>
      <c r="AG523">
        <v>96.17647058823529</v>
      </c>
      <c r="AH523">
        <f t="shared" si="183"/>
        <v>1.9830688356180308</v>
      </c>
      <c r="AI523">
        <f t="shared" si="184"/>
        <v>0.72747806446008167</v>
      </c>
      <c r="AJ523">
        <f t="shared" si="177"/>
        <v>-22.731884057971008</v>
      </c>
      <c r="AK523">
        <f t="shared" si="185"/>
        <v>0.75076452599388377</v>
      </c>
      <c r="AL523">
        <f t="shared" si="186"/>
        <v>-23.970588235294116</v>
      </c>
      <c r="AM523">
        <v>55</v>
      </c>
      <c r="AN523">
        <v>1</v>
      </c>
      <c r="AO523">
        <v>1</v>
      </c>
      <c r="AP523">
        <v>1</v>
      </c>
      <c r="AQ523">
        <v>1.9632209865229879</v>
      </c>
      <c r="AR523">
        <v>1</v>
      </c>
      <c r="AS523">
        <v>1</v>
      </c>
      <c r="AT523">
        <v>5700</v>
      </c>
      <c r="AU523">
        <v>3.7558748556724915</v>
      </c>
      <c r="AV523">
        <v>0</v>
      </c>
      <c r="AW523">
        <v>0</v>
      </c>
      <c r="AX523">
        <v>0</v>
      </c>
      <c r="AY523">
        <v>1</v>
      </c>
      <c r="AZ523">
        <f t="shared" si="187"/>
        <v>0</v>
      </c>
      <c r="BA523">
        <f t="shared" si="188"/>
        <v>0.72747806446008167</v>
      </c>
      <c r="BB523">
        <v>1</v>
      </c>
      <c r="BC523" t="s">
        <v>1382</v>
      </c>
      <c r="BD523">
        <v>1</v>
      </c>
      <c r="BE523">
        <v>1</v>
      </c>
      <c r="BF523">
        <v>6872</v>
      </c>
      <c r="BG523" t="b">
        <f t="shared" si="189"/>
        <v>0</v>
      </c>
      <c r="BH523">
        <v>0</v>
      </c>
      <c r="BI523">
        <v>0</v>
      </c>
      <c r="BJ523">
        <f t="shared" si="190"/>
        <v>0</v>
      </c>
      <c r="BK523">
        <f t="shared" si="191"/>
        <v>0</v>
      </c>
      <c r="BL523">
        <f t="shared" si="192"/>
        <v>0</v>
      </c>
      <c r="BM523">
        <f t="shared" si="193"/>
        <v>0</v>
      </c>
      <c r="BN523">
        <f t="shared" si="194"/>
        <v>0</v>
      </c>
      <c r="BO523">
        <f t="shared" si="195"/>
        <v>0</v>
      </c>
      <c r="BP523">
        <v>0</v>
      </c>
      <c r="BQ523">
        <f t="shared" si="196"/>
        <v>1</v>
      </c>
      <c r="BR523">
        <f t="shared" si="197"/>
        <v>1</v>
      </c>
      <c r="BS523">
        <v>0</v>
      </c>
      <c r="BT523">
        <v>0</v>
      </c>
      <c r="BU523" t="str">
        <f t="shared" si="178"/>
        <v>2019浙江省</v>
      </c>
      <c r="BV523">
        <v>0</v>
      </c>
      <c r="BW523">
        <v>0</v>
      </c>
    </row>
    <row r="524" spans="1:75" x14ac:dyDescent="0.3">
      <c r="A524">
        <v>2021</v>
      </c>
      <c r="B524" t="s">
        <v>1369</v>
      </c>
      <c r="C524" t="s">
        <v>1370</v>
      </c>
      <c r="D524" t="s">
        <v>1383</v>
      </c>
      <c r="E524" t="s">
        <v>24</v>
      </c>
      <c r="F524">
        <v>231002014</v>
      </c>
      <c r="G524" t="s">
        <v>1384</v>
      </c>
      <c r="H524" t="s">
        <v>1373</v>
      </c>
      <c r="I524" t="s">
        <v>1387</v>
      </c>
      <c r="J524">
        <v>80.3</v>
      </c>
      <c r="K524">
        <v>1.904715545278681</v>
      </c>
      <c r="L524" t="str">
        <f t="shared" si="179"/>
        <v>2022杭州市</v>
      </c>
      <c r="M524">
        <v>75.44</v>
      </c>
      <c r="N524">
        <f t="shared" si="180"/>
        <v>1.8776016797292721</v>
      </c>
      <c r="O524">
        <v>0.30309999999999998</v>
      </c>
      <c r="P524">
        <v>8.2578944687308002</v>
      </c>
      <c r="Q524">
        <v>5.1756770341710183</v>
      </c>
      <c r="R524">
        <v>0.27003645759041778</v>
      </c>
      <c r="S524">
        <v>0.99772328183864512</v>
      </c>
      <c r="T524">
        <v>2.9216864754836021</v>
      </c>
      <c r="U524" t="s">
        <v>5115</v>
      </c>
      <c r="V524">
        <v>2</v>
      </c>
      <c r="W524" t="s">
        <v>209</v>
      </c>
      <c r="X524">
        <v>2019</v>
      </c>
      <c r="Y524" t="s">
        <v>4638</v>
      </c>
      <c r="Z524">
        <v>60.681159420289852</v>
      </c>
      <c r="AA524">
        <f t="shared" si="176"/>
        <v>1.7830538701539751</v>
      </c>
      <c r="AB524">
        <v>72.205882352941174</v>
      </c>
      <c r="AC524">
        <f t="shared" si="181"/>
        <v>1.858572579416732</v>
      </c>
      <c r="AD524" t="s">
        <v>1382</v>
      </c>
      <c r="AE524">
        <v>83.41304347826086</v>
      </c>
      <c r="AF524">
        <f t="shared" si="182"/>
        <v>1.9212339675167422</v>
      </c>
      <c r="AG524">
        <v>96.17647058823529</v>
      </c>
      <c r="AH524">
        <f t="shared" si="183"/>
        <v>1.9830688356180308</v>
      </c>
      <c r="AI524">
        <f t="shared" si="184"/>
        <v>0.72747806446008167</v>
      </c>
      <c r="AJ524">
        <f t="shared" si="177"/>
        <v>-22.731884057971008</v>
      </c>
      <c r="AK524">
        <f t="shared" si="185"/>
        <v>0.75076452599388377</v>
      </c>
      <c r="AL524">
        <f t="shared" si="186"/>
        <v>-23.970588235294116</v>
      </c>
      <c r="AM524">
        <v>56</v>
      </c>
      <c r="AN524">
        <v>1</v>
      </c>
      <c r="AO524">
        <v>1</v>
      </c>
      <c r="AP524">
        <v>2</v>
      </c>
      <c r="AQ524">
        <v>1.904715545278681</v>
      </c>
      <c r="AR524">
        <v>0</v>
      </c>
      <c r="AS524">
        <v>0</v>
      </c>
      <c r="AT524">
        <v>6455</v>
      </c>
      <c r="AU524">
        <v>3.8098962466024391</v>
      </c>
      <c r="AV524">
        <v>0</v>
      </c>
      <c r="AW524">
        <v>0</v>
      </c>
      <c r="AX524">
        <v>0</v>
      </c>
      <c r="AY524">
        <v>1</v>
      </c>
      <c r="AZ524">
        <f t="shared" si="187"/>
        <v>0</v>
      </c>
      <c r="BA524">
        <f t="shared" si="188"/>
        <v>0.72747806446008167</v>
      </c>
      <c r="BB524">
        <v>0</v>
      </c>
      <c r="BC524" t="s">
        <v>1385</v>
      </c>
      <c r="BD524">
        <v>1</v>
      </c>
      <c r="BE524">
        <v>1</v>
      </c>
      <c r="BF524">
        <v>5700</v>
      </c>
      <c r="BG524" t="b">
        <f t="shared" si="189"/>
        <v>0</v>
      </c>
      <c r="BH524">
        <v>0</v>
      </c>
      <c r="BI524">
        <v>0</v>
      </c>
      <c r="BJ524">
        <f t="shared" si="190"/>
        <v>0</v>
      </c>
      <c r="BK524">
        <f t="shared" si="191"/>
        <v>0</v>
      </c>
      <c r="BL524">
        <f t="shared" si="192"/>
        <v>0</v>
      </c>
      <c r="BM524">
        <f t="shared" si="193"/>
        <v>0</v>
      </c>
      <c r="BN524">
        <f t="shared" si="194"/>
        <v>0</v>
      </c>
      <c r="BO524">
        <f t="shared" si="195"/>
        <v>0</v>
      </c>
      <c r="BP524">
        <v>0</v>
      </c>
      <c r="BQ524">
        <f t="shared" si="196"/>
        <v>0</v>
      </c>
      <c r="BR524">
        <f t="shared" si="197"/>
        <v>0</v>
      </c>
      <c r="BS524">
        <v>0</v>
      </c>
      <c r="BT524">
        <v>0</v>
      </c>
      <c r="BU524" t="str">
        <f t="shared" si="178"/>
        <v>2020浙江省</v>
      </c>
      <c r="BV524">
        <v>0</v>
      </c>
      <c r="BW524">
        <v>0</v>
      </c>
    </row>
    <row r="525" spans="1:75" x14ac:dyDescent="0.3">
      <c r="A525">
        <v>2022</v>
      </c>
      <c r="B525" t="s">
        <v>1369</v>
      </c>
      <c r="C525" t="s">
        <v>1370</v>
      </c>
      <c r="D525" t="s">
        <v>1383</v>
      </c>
      <c r="E525" t="s">
        <v>24</v>
      </c>
      <c r="F525">
        <v>231002014</v>
      </c>
      <c r="G525" t="s">
        <v>1384</v>
      </c>
      <c r="H525" t="s">
        <v>1373</v>
      </c>
      <c r="I525" t="s">
        <v>1388</v>
      </c>
      <c r="J525">
        <v>75.44</v>
      </c>
      <c r="K525">
        <v>1.8776016797292721</v>
      </c>
      <c r="L525" t="str">
        <f t="shared" si="179"/>
        <v>2023杭州市</v>
      </c>
      <c r="M525">
        <v>74.760000000000005</v>
      </c>
      <c r="N525">
        <f t="shared" si="180"/>
        <v>1.8736692927067944</v>
      </c>
      <c r="O525">
        <v>0.29970000000000002</v>
      </c>
      <c r="P525">
        <v>7.2730707536224646</v>
      </c>
      <c r="Q525">
        <v>5.1835203806784742</v>
      </c>
      <c r="R525">
        <v>0.27844252841776529</v>
      </c>
      <c r="S525">
        <v>0.96401483755842732</v>
      </c>
      <c r="T525">
        <v>2.9278834103307072</v>
      </c>
      <c r="U525" t="s">
        <v>5373</v>
      </c>
      <c r="V525">
        <v>2</v>
      </c>
      <c r="W525" t="s">
        <v>209</v>
      </c>
      <c r="X525">
        <v>2019</v>
      </c>
      <c r="Y525" t="s">
        <v>4638</v>
      </c>
      <c r="Z525">
        <v>60.681159420289852</v>
      </c>
      <c r="AA525">
        <f t="shared" si="176"/>
        <v>1.7830538701539751</v>
      </c>
      <c r="AB525">
        <v>72.205882352941174</v>
      </c>
      <c r="AC525">
        <f t="shared" si="181"/>
        <v>1.858572579416732</v>
      </c>
      <c r="AD525" t="s">
        <v>1382</v>
      </c>
      <c r="AE525">
        <v>83.41304347826086</v>
      </c>
      <c r="AF525">
        <f t="shared" si="182"/>
        <v>1.9212339675167422</v>
      </c>
      <c r="AG525">
        <v>96.17647058823529</v>
      </c>
      <c r="AH525">
        <f t="shared" si="183"/>
        <v>1.9830688356180308</v>
      </c>
      <c r="AI525">
        <f t="shared" si="184"/>
        <v>0.72747806446008167</v>
      </c>
      <c r="AJ525">
        <f t="shared" si="177"/>
        <v>-22.731884057971008</v>
      </c>
      <c r="AK525">
        <f t="shared" si="185"/>
        <v>0.75076452599388377</v>
      </c>
      <c r="AL525">
        <f t="shared" si="186"/>
        <v>-23.970588235294116</v>
      </c>
      <c r="AM525">
        <v>57</v>
      </c>
      <c r="AN525">
        <v>1</v>
      </c>
      <c r="AO525">
        <v>1</v>
      </c>
      <c r="AP525">
        <v>3</v>
      </c>
      <c r="AQ525">
        <v>1.8776016797292721</v>
      </c>
      <c r="AR525">
        <v>0</v>
      </c>
      <c r="AS525">
        <v>0</v>
      </c>
      <c r="AT525">
        <v>5638</v>
      </c>
      <c r="AU525">
        <v>3.7511250715355837</v>
      </c>
      <c r="AV525">
        <v>0</v>
      </c>
      <c r="AW525">
        <v>0</v>
      </c>
      <c r="AX525">
        <v>0</v>
      </c>
      <c r="AY525">
        <v>1</v>
      </c>
      <c r="AZ525">
        <f t="shared" si="187"/>
        <v>0</v>
      </c>
      <c r="BA525">
        <f t="shared" si="188"/>
        <v>0.72747806446008167</v>
      </c>
      <c r="BB525">
        <v>0</v>
      </c>
      <c r="BC525" t="s">
        <v>1387</v>
      </c>
      <c r="BD525">
        <v>0</v>
      </c>
      <c r="BE525">
        <v>0</v>
      </c>
      <c r="BF525">
        <v>6455</v>
      </c>
      <c r="BG525" t="b">
        <f t="shared" si="189"/>
        <v>1</v>
      </c>
      <c r="BH525">
        <v>0</v>
      </c>
      <c r="BI525">
        <v>0</v>
      </c>
      <c r="BJ525">
        <f t="shared" si="190"/>
        <v>0</v>
      </c>
      <c r="BK525">
        <f t="shared" si="191"/>
        <v>0</v>
      </c>
      <c r="BL525">
        <f t="shared" si="192"/>
        <v>0</v>
      </c>
      <c r="BM525">
        <f t="shared" si="193"/>
        <v>0</v>
      </c>
      <c r="BN525">
        <f t="shared" si="194"/>
        <v>0</v>
      </c>
      <c r="BO525">
        <f t="shared" si="195"/>
        <v>0</v>
      </c>
      <c r="BP525">
        <v>0</v>
      </c>
      <c r="BQ525">
        <f t="shared" si="196"/>
        <v>0</v>
      </c>
      <c r="BR525">
        <f t="shared" si="197"/>
        <v>0</v>
      </c>
      <c r="BS525">
        <v>0</v>
      </c>
      <c r="BT525">
        <v>0</v>
      </c>
      <c r="BU525" t="str">
        <f t="shared" si="178"/>
        <v>2021浙江省</v>
      </c>
      <c r="BV525">
        <v>0</v>
      </c>
      <c r="BW525">
        <v>0</v>
      </c>
    </row>
    <row r="526" spans="1:75" x14ac:dyDescent="0.3">
      <c r="A526">
        <v>2014</v>
      </c>
      <c r="B526" t="s">
        <v>747</v>
      </c>
      <c r="C526" t="s">
        <v>1364</v>
      </c>
      <c r="D526" t="s">
        <v>1383</v>
      </c>
      <c r="E526" t="s">
        <v>24</v>
      </c>
      <c r="F526">
        <v>231002014</v>
      </c>
      <c r="G526" t="s">
        <v>1384</v>
      </c>
      <c r="H526" t="s">
        <v>1259</v>
      </c>
      <c r="I526" t="s">
        <v>2783</v>
      </c>
      <c r="J526">
        <v>29.55555555555555</v>
      </c>
      <c r="K526">
        <v>1.4706391271917421</v>
      </c>
      <c r="L526" t="str">
        <f t="shared" si="179"/>
        <v>2015牡丹江市</v>
      </c>
      <c r="M526">
        <v>18</v>
      </c>
      <c r="N526">
        <f t="shared" si="180"/>
        <v>1.255272505103306</v>
      </c>
      <c r="O526">
        <v>0.37189999998417739</v>
      </c>
      <c r="P526">
        <v>7.1017528461764368</v>
      </c>
      <c r="Q526">
        <v>4.6313625848869604</v>
      </c>
      <c r="R526">
        <v>0.14198006080226561</v>
      </c>
      <c r="S526">
        <v>0.36839243457320142</v>
      </c>
      <c r="T526">
        <v>2.4216039268698308</v>
      </c>
      <c r="U526" t="s">
        <v>5017</v>
      </c>
      <c r="V526">
        <v>2</v>
      </c>
      <c r="W526" t="s">
        <v>254</v>
      </c>
      <c r="X526">
        <v>2013</v>
      </c>
      <c r="Y526" t="s">
        <v>4965</v>
      </c>
      <c r="Z526">
        <v>18</v>
      </c>
      <c r="AA526">
        <f t="shared" si="176"/>
        <v>1.255272505103306</v>
      </c>
      <c r="AB526">
        <v>11</v>
      </c>
      <c r="AC526">
        <f t="shared" si="181"/>
        <v>1.0413926851582251</v>
      </c>
      <c r="AD526" t="s">
        <v>5099</v>
      </c>
      <c r="AE526">
        <v>3</v>
      </c>
      <c r="AF526">
        <f t="shared" si="182"/>
        <v>0.47712125471966244</v>
      </c>
      <c r="AG526">
        <v>0</v>
      </c>
      <c r="AH526" t="e">
        <f t="shared" si="183"/>
        <v>#NUM!</v>
      </c>
      <c r="AI526">
        <f t="shared" si="184"/>
        <v>6</v>
      </c>
      <c r="AJ526">
        <f t="shared" si="177"/>
        <v>15</v>
      </c>
      <c r="AK526" t="e">
        <f t="shared" si="185"/>
        <v>#DIV/0!</v>
      </c>
      <c r="AL526">
        <f t="shared" si="186"/>
        <v>11</v>
      </c>
      <c r="AM526">
        <v>49</v>
      </c>
      <c r="AN526">
        <v>1</v>
      </c>
      <c r="AO526">
        <v>1</v>
      </c>
      <c r="AP526">
        <v>1</v>
      </c>
      <c r="AQ526">
        <v>1.4706391271917421</v>
      </c>
      <c r="AR526">
        <v>0</v>
      </c>
      <c r="AS526">
        <v>0</v>
      </c>
      <c r="AT526">
        <v>5126</v>
      </c>
      <c r="AU526">
        <v>3.7097786018482251</v>
      </c>
      <c r="AV526">
        <v>0</v>
      </c>
      <c r="AW526">
        <v>0</v>
      </c>
      <c r="AX526">
        <v>1</v>
      </c>
      <c r="AY526">
        <v>0</v>
      </c>
      <c r="AZ526">
        <f t="shared" si="187"/>
        <v>6</v>
      </c>
      <c r="BA526">
        <f t="shared" si="188"/>
        <v>0</v>
      </c>
      <c r="BB526">
        <v>0</v>
      </c>
      <c r="BC526" t="s">
        <v>5099</v>
      </c>
      <c r="BD526">
        <v>1</v>
      </c>
      <c r="BE526">
        <v>1</v>
      </c>
      <c r="BF526">
        <v>5458</v>
      </c>
      <c r="BG526" t="b">
        <f t="shared" si="189"/>
        <v>0</v>
      </c>
      <c r="BH526">
        <v>0</v>
      </c>
      <c r="BI526">
        <v>0</v>
      </c>
      <c r="BJ526">
        <f t="shared" si="190"/>
        <v>0</v>
      </c>
      <c r="BK526">
        <f t="shared" si="191"/>
        <v>0</v>
      </c>
      <c r="BL526">
        <f t="shared" si="192"/>
        <v>0</v>
      </c>
      <c r="BM526">
        <f t="shared" si="193"/>
        <v>0</v>
      </c>
      <c r="BN526">
        <f t="shared" si="194"/>
        <v>0</v>
      </c>
      <c r="BO526">
        <f t="shared" si="195"/>
        <v>0</v>
      </c>
      <c r="BP526">
        <v>0</v>
      </c>
      <c r="BQ526">
        <f t="shared" si="196"/>
        <v>0</v>
      </c>
      <c r="BR526">
        <f t="shared" si="197"/>
        <v>0</v>
      </c>
      <c r="BS526">
        <v>2</v>
      </c>
      <c r="BT526">
        <v>0</v>
      </c>
      <c r="BU526" t="str">
        <f t="shared" si="178"/>
        <v>2013黑龙江省</v>
      </c>
      <c r="BV526">
        <v>2</v>
      </c>
      <c r="BW526">
        <v>0</v>
      </c>
    </row>
    <row r="527" spans="1:75" x14ac:dyDescent="0.3">
      <c r="A527">
        <v>2016</v>
      </c>
      <c r="B527" t="s">
        <v>747</v>
      </c>
      <c r="C527" t="s">
        <v>1364</v>
      </c>
      <c r="D527" t="s">
        <v>1383</v>
      </c>
      <c r="E527" t="s">
        <v>24</v>
      </c>
      <c r="F527">
        <v>231002014</v>
      </c>
      <c r="G527" t="s">
        <v>1384</v>
      </c>
      <c r="H527" t="s">
        <v>1259</v>
      </c>
      <c r="I527" t="s">
        <v>2785</v>
      </c>
      <c r="J527">
        <v>34.615384615384613</v>
      </c>
      <c r="K527">
        <v>1.5392691614685068</v>
      </c>
      <c r="L527" t="str">
        <f t="shared" si="179"/>
        <v>2017牡丹江市</v>
      </c>
      <c r="M527">
        <v>27.313432835820894</v>
      </c>
      <c r="N527">
        <f t="shared" si="180"/>
        <v>1.4363762870296031</v>
      </c>
      <c r="O527">
        <v>0.35629999997807199</v>
      </c>
      <c r="P527">
        <v>7.1361235885862104</v>
      </c>
      <c r="Q527">
        <v>4.695639254767527</v>
      </c>
      <c r="R527">
        <v>0.1369122261894466</v>
      </c>
      <c r="S527">
        <v>0.26257474580249812</v>
      </c>
      <c r="T527">
        <v>2.4132997640812519</v>
      </c>
      <c r="U527" t="s">
        <v>5100</v>
      </c>
      <c r="V527">
        <v>2</v>
      </c>
      <c r="W527" t="s">
        <v>254</v>
      </c>
      <c r="X527">
        <v>2013</v>
      </c>
      <c r="Y527" t="s">
        <v>4965</v>
      </c>
      <c r="Z527">
        <v>18</v>
      </c>
      <c r="AA527">
        <f t="shared" si="176"/>
        <v>1.255272505103306</v>
      </c>
      <c r="AB527">
        <v>11</v>
      </c>
      <c r="AC527">
        <f t="shared" si="181"/>
        <v>1.0413926851582251</v>
      </c>
      <c r="AD527" t="s">
        <v>5099</v>
      </c>
      <c r="AE527">
        <v>3</v>
      </c>
      <c r="AF527">
        <f t="shared" si="182"/>
        <v>0.47712125471966244</v>
      </c>
      <c r="AG527">
        <v>0</v>
      </c>
      <c r="AH527" t="e">
        <f t="shared" si="183"/>
        <v>#NUM!</v>
      </c>
      <c r="AI527">
        <f t="shared" si="184"/>
        <v>6</v>
      </c>
      <c r="AJ527">
        <f t="shared" si="177"/>
        <v>15</v>
      </c>
      <c r="AK527" t="e">
        <f t="shared" si="185"/>
        <v>#DIV/0!</v>
      </c>
      <c r="AL527">
        <f t="shared" si="186"/>
        <v>11</v>
      </c>
      <c r="AM527">
        <v>51</v>
      </c>
      <c r="AN527">
        <v>1</v>
      </c>
      <c r="AO527">
        <v>1</v>
      </c>
      <c r="AP527">
        <v>3</v>
      </c>
      <c r="AQ527">
        <v>1.539269161468507</v>
      </c>
      <c r="AR527">
        <v>0</v>
      </c>
      <c r="AS527">
        <v>0</v>
      </c>
      <c r="AT527">
        <v>5747</v>
      </c>
      <c r="AU527">
        <v>3.7594411971336976</v>
      </c>
      <c r="AV527">
        <v>0</v>
      </c>
      <c r="AW527">
        <v>0</v>
      </c>
      <c r="AX527">
        <v>1</v>
      </c>
      <c r="AY527">
        <v>0</v>
      </c>
      <c r="AZ527">
        <f t="shared" si="187"/>
        <v>6</v>
      </c>
      <c r="BA527">
        <f t="shared" si="188"/>
        <v>0</v>
      </c>
      <c r="BB527">
        <v>0</v>
      </c>
      <c r="BC527" t="s">
        <v>2784</v>
      </c>
      <c r="BD527">
        <v>0</v>
      </c>
      <c r="BE527">
        <v>0</v>
      </c>
      <c r="BF527">
        <v>4322</v>
      </c>
      <c r="BG527" t="b">
        <f t="shared" si="189"/>
        <v>0</v>
      </c>
      <c r="BH527">
        <v>0</v>
      </c>
      <c r="BI527">
        <v>0</v>
      </c>
      <c r="BJ527">
        <f t="shared" si="190"/>
        <v>0</v>
      </c>
      <c r="BK527">
        <f t="shared" si="191"/>
        <v>0</v>
      </c>
      <c r="BL527">
        <f t="shared" si="192"/>
        <v>0</v>
      </c>
      <c r="BM527">
        <f t="shared" si="193"/>
        <v>0</v>
      </c>
      <c r="BN527">
        <f t="shared" si="194"/>
        <v>0</v>
      </c>
      <c r="BO527">
        <f t="shared" si="195"/>
        <v>0</v>
      </c>
      <c r="BP527">
        <v>0</v>
      </c>
      <c r="BQ527">
        <f t="shared" si="196"/>
        <v>0</v>
      </c>
      <c r="BR527">
        <f t="shared" si="197"/>
        <v>0</v>
      </c>
      <c r="BS527">
        <v>2</v>
      </c>
      <c r="BT527">
        <v>0</v>
      </c>
      <c r="BU527" t="str">
        <f t="shared" si="178"/>
        <v>2015黑龙江省</v>
      </c>
      <c r="BV527">
        <v>2</v>
      </c>
      <c r="BW527">
        <v>0</v>
      </c>
    </row>
    <row r="528" spans="1:75" x14ac:dyDescent="0.3">
      <c r="A528">
        <v>2019</v>
      </c>
      <c r="B528" t="s">
        <v>183</v>
      </c>
      <c r="C528" t="s">
        <v>1108</v>
      </c>
      <c r="D528" t="s">
        <v>1383</v>
      </c>
      <c r="E528" t="s">
        <v>24</v>
      </c>
      <c r="F528">
        <v>231002014</v>
      </c>
      <c r="G528" t="s">
        <v>1384</v>
      </c>
      <c r="H528" t="s">
        <v>209</v>
      </c>
      <c r="I528" t="s">
        <v>4638</v>
      </c>
      <c r="J528">
        <v>60.681159420289852</v>
      </c>
      <c r="K528">
        <v>1.7830538701539751</v>
      </c>
      <c r="L528" t="str">
        <f t="shared" si="179"/>
        <v>2020长春市</v>
      </c>
      <c r="M528">
        <v>69.41</v>
      </c>
      <c r="N528">
        <f t="shared" si="180"/>
        <v>1.8414220444023592</v>
      </c>
      <c r="O528">
        <v>0.42270000000000002</v>
      </c>
      <c r="P528">
        <v>7.7711463488149848</v>
      </c>
      <c r="Q528">
        <v>4.8946261622919751</v>
      </c>
      <c r="R528">
        <v>0.16282658238302181</v>
      </c>
      <c r="S528">
        <v>0.46875735194001927</v>
      </c>
      <c r="T528">
        <v>2.8773713458697738</v>
      </c>
      <c r="U528" t="s">
        <v>5019</v>
      </c>
      <c r="V528">
        <v>2</v>
      </c>
      <c r="W528" t="s">
        <v>254</v>
      </c>
      <c r="X528">
        <v>2018</v>
      </c>
      <c r="Y528" t="s">
        <v>1289</v>
      </c>
      <c r="Z528">
        <v>23.287671232876711</v>
      </c>
      <c r="AA528">
        <f t="shared" si="176"/>
        <v>1.367126061257818</v>
      </c>
      <c r="AB528">
        <v>14.264705882352942</v>
      </c>
      <c r="AC528">
        <f t="shared" si="181"/>
        <v>1.1542628215600086</v>
      </c>
      <c r="AD528" t="s">
        <v>1386</v>
      </c>
      <c r="AE528">
        <v>54.589041095890416</v>
      </c>
      <c r="AF528">
        <f t="shared" si="182"/>
        <v>1.7371054656116753</v>
      </c>
      <c r="AG528">
        <v>65.294117647058826</v>
      </c>
      <c r="AH528">
        <f t="shared" si="183"/>
        <v>1.8148740574083835</v>
      </c>
      <c r="AI528">
        <f t="shared" si="184"/>
        <v>0.42659974905897108</v>
      </c>
      <c r="AJ528">
        <f t="shared" si="177"/>
        <v>-31.301369863013704</v>
      </c>
      <c r="AK528">
        <f t="shared" si="185"/>
        <v>0.21846846846846849</v>
      </c>
      <c r="AL528">
        <f t="shared" si="186"/>
        <v>-51.029411764705884</v>
      </c>
      <c r="AM528">
        <v>54</v>
      </c>
      <c r="AN528">
        <v>1</v>
      </c>
      <c r="AO528">
        <v>1</v>
      </c>
      <c r="AP528">
        <v>1</v>
      </c>
      <c r="AQ528">
        <v>1.7830538701539751</v>
      </c>
      <c r="AR528">
        <v>0</v>
      </c>
      <c r="AS528">
        <v>0</v>
      </c>
      <c r="AT528">
        <v>3960</v>
      </c>
      <c r="AU528">
        <v>3.5976951859255122</v>
      </c>
      <c r="AV528">
        <v>0</v>
      </c>
      <c r="AW528">
        <v>0</v>
      </c>
      <c r="AX528">
        <v>0</v>
      </c>
      <c r="AY528">
        <v>1</v>
      </c>
      <c r="AZ528">
        <f t="shared" si="187"/>
        <v>0</v>
      </c>
      <c r="BA528">
        <f t="shared" si="188"/>
        <v>0.42659974905897108</v>
      </c>
      <c r="BB528">
        <v>0</v>
      </c>
      <c r="BC528" t="s">
        <v>1386</v>
      </c>
      <c r="BD528">
        <v>0</v>
      </c>
      <c r="BE528">
        <v>0</v>
      </c>
      <c r="BF528">
        <v>3888</v>
      </c>
      <c r="BG528" t="b">
        <f t="shared" si="189"/>
        <v>0</v>
      </c>
      <c r="BH528">
        <v>1</v>
      </c>
      <c r="BI528">
        <v>1</v>
      </c>
      <c r="BJ528">
        <f t="shared" si="190"/>
        <v>1</v>
      </c>
      <c r="BK528">
        <f t="shared" si="191"/>
        <v>1</v>
      </c>
      <c r="BL528">
        <f t="shared" si="192"/>
        <v>1</v>
      </c>
      <c r="BM528">
        <f t="shared" si="193"/>
        <v>1</v>
      </c>
      <c r="BN528">
        <f t="shared" si="194"/>
        <v>1</v>
      </c>
      <c r="BO528">
        <f t="shared" si="195"/>
        <v>1</v>
      </c>
      <c r="BP528">
        <v>1</v>
      </c>
      <c r="BQ528">
        <f t="shared" si="196"/>
        <v>1</v>
      </c>
      <c r="BR528">
        <f t="shared" si="197"/>
        <v>1</v>
      </c>
      <c r="BS528">
        <v>2</v>
      </c>
      <c r="BT528">
        <v>0</v>
      </c>
      <c r="BU528" t="str">
        <f t="shared" si="178"/>
        <v>2018吉林省</v>
      </c>
      <c r="BV528">
        <v>1</v>
      </c>
      <c r="BW528">
        <v>0</v>
      </c>
    </row>
    <row r="529" spans="1:75" x14ac:dyDescent="0.3">
      <c r="A529">
        <v>2015</v>
      </c>
      <c r="B529" t="s">
        <v>747</v>
      </c>
      <c r="C529" t="s">
        <v>1364</v>
      </c>
      <c r="D529" t="s">
        <v>1383</v>
      </c>
      <c r="E529" t="s">
        <v>24</v>
      </c>
      <c r="F529">
        <v>231002014</v>
      </c>
      <c r="G529" t="s">
        <v>1384</v>
      </c>
      <c r="H529" t="s">
        <v>1259</v>
      </c>
      <c r="I529" t="s">
        <v>2784</v>
      </c>
      <c r="J529">
        <v>18</v>
      </c>
      <c r="K529">
        <v>1.255272505103306</v>
      </c>
      <c r="L529" t="str">
        <f t="shared" si="179"/>
        <v>2016牡丹江市</v>
      </c>
      <c r="M529">
        <v>34.615384615384613</v>
      </c>
      <c r="N529">
        <f t="shared" si="180"/>
        <v>1.5392691614685068</v>
      </c>
      <c r="O529">
        <v>0.35809999999999997</v>
      </c>
      <c r="P529">
        <v>7.1175032994292309</v>
      </c>
      <c r="Q529">
        <v>4.6753750118885904</v>
      </c>
      <c r="R529">
        <v>0.142970610612809</v>
      </c>
      <c r="S529">
        <v>0.24347892138872501</v>
      </c>
      <c r="T529">
        <v>2.4183012913197448</v>
      </c>
      <c r="U529" t="s">
        <v>5150</v>
      </c>
      <c r="V529">
        <v>2</v>
      </c>
      <c r="W529" t="s">
        <v>254</v>
      </c>
      <c r="X529">
        <v>2013</v>
      </c>
      <c r="Y529" t="s">
        <v>4965</v>
      </c>
      <c r="Z529">
        <v>18</v>
      </c>
      <c r="AA529">
        <f t="shared" si="176"/>
        <v>1.255272505103306</v>
      </c>
      <c r="AB529">
        <v>11</v>
      </c>
      <c r="AC529">
        <f t="shared" si="181"/>
        <v>1.0413926851582251</v>
      </c>
      <c r="AD529" t="s">
        <v>5099</v>
      </c>
      <c r="AE529">
        <v>3</v>
      </c>
      <c r="AF529">
        <f t="shared" si="182"/>
        <v>0.47712125471966244</v>
      </c>
      <c r="AG529">
        <v>0</v>
      </c>
      <c r="AH529" t="e">
        <f t="shared" si="183"/>
        <v>#NUM!</v>
      </c>
      <c r="AI529">
        <f t="shared" si="184"/>
        <v>6</v>
      </c>
      <c r="AJ529">
        <f t="shared" si="177"/>
        <v>15</v>
      </c>
      <c r="AK529" t="e">
        <f t="shared" si="185"/>
        <v>#DIV/0!</v>
      </c>
      <c r="AL529">
        <f t="shared" si="186"/>
        <v>11</v>
      </c>
      <c r="AM529">
        <v>50</v>
      </c>
      <c r="AN529">
        <v>1</v>
      </c>
      <c r="AO529">
        <v>1</v>
      </c>
      <c r="AP529">
        <v>2</v>
      </c>
      <c r="AQ529">
        <v>1.255272505103306</v>
      </c>
      <c r="AR529">
        <v>0</v>
      </c>
      <c r="AS529">
        <v>0</v>
      </c>
      <c r="AT529">
        <v>4322</v>
      </c>
      <c r="AU529">
        <v>3.6356847625472226</v>
      </c>
      <c r="AV529">
        <v>0</v>
      </c>
      <c r="AW529">
        <v>0</v>
      </c>
      <c r="AX529">
        <v>1</v>
      </c>
      <c r="AY529">
        <v>0</v>
      </c>
      <c r="AZ529">
        <f t="shared" si="187"/>
        <v>6</v>
      </c>
      <c r="BA529">
        <f t="shared" si="188"/>
        <v>0</v>
      </c>
      <c r="BB529">
        <v>0</v>
      </c>
      <c r="BC529" t="s">
        <v>2783</v>
      </c>
      <c r="BD529">
        <v>0</v>
      </c>
      <c r="BE529">
        <v>0</v>
      </c>
      <c r="BF529">
        <v>5126</v>
      </c>
      <c r="BG529" t="b">
        <f t="shared" si="189"/>
        <v>0</v>
      </c>
      <c r="BH529">
        <v>0</v>
      </c>
      <c r="BI529">
        <v>0</v>
      </c>
      <c r="BJ529">
        <f t="shared" si="190"/>
        <v>0</v>
      </c>
      <c r="BK529">
        <f t="shared" si="191"/>
        <v>0</v>
      </c>
      <c r="BL529">
        <f t="shared" si="192"/>
        <v>0</v>
      </c>
      <c r="BM529">
        <f t="shared" si="193"/>
        <v>0</v>
      </c>
      <c r="BN529">
        <f t="shared" si="194"/>
        <v>0</v>
      </c>
      <c r="BO529">
        <f t="shared" si="195"/>
        <v>0</v>
      </c>
      <c r="BP529">
        <v>0</v>
      </c>
      <c r="BQ529">
        <f t="shared" si="196"/>
        <v>0</v>
      </c>
      <c r="BR529">
        <f t="shared" si="197"/>
        <v>0</v>
      </c>
      <c r="BS529">
        <v>2</v>
      </c>
      <c r="BT529">
        <v>0</v>
      </c>
      <c r="BU529" t="str">
        <f t="shared" si="178"/>
        <v>2014黑龙江省</v>
      </c>
      <c r="BV529">
        <v>2</v>
      </c>
      <c r="BW529">
        <v>0</v>
      </c>
    </row>
    <row r="530" spans="1:75" x14ac:dyDescent="0.3">
      <c r="A530">
        <v>2017</v>
      </c>
      <c r="B530" t="s">
        <v>747</v>
      </c>
      <c r="C530" t="s">
        <v>1364</v>
      </c>
      <c r="D530" t="s">
        <v>2786</v>
      </c>
      <c r="E530" t="s">
        <v>24</v>
      </c>
      <c r="F530">
        <v>231002017</v>
      </c>
      <c r="G530" t="s">
        <v>2787</v>
      </c>
      <c r="H530" t="s">
        <v>1259</v>
      </c>
      <c r="I530" t="s">
        <v>2788</v>
      </c>
      <c r="J530">
        <v>27.31343283582089</v>
      </c>
      <c r="K530">
        <v>1.4363762870296028</v>
      </c>
      <c r="L530" t="str">
        <f t="shared" si="179"/>
        <v>2018牡丹江市</v>
      </c>
      <c r="M530">
        <v>34.657534246575345</v>
      </c>
      <c r="N530">
        <f t="shared" si="180"/>
        <v>1.5397976610553621</v>
      </c>
      <c r="O530">
        <v>0.34719583180266672</v>
      </c>
      <c r="P530">
        <v>7.1286350937947596</v>
      </c>
      <c r="Q530">
        <v>4.6920886649188356</v>
      </c>
      <c r="R530">
        <v>0.1167989683786386</v>
      </c>
      <c r="S530">
        <v>0.26523187891728678</v>
      </c>
      <c r="T530">
        <v>2.406540180433955</v>
      </c>
      <c r="U530" t="s">
        <v>5371</v>
      </c>
      <c r="V530">
        <v>1</v>
      </c>
      <c r="W530" t="s">
        <v>747</v>
      </c>
      <c r="X530">
        <v>2016</v>
      </c>
      <c r="Y530" t="s">
        <v>5100</v>
      </c>
      <c r="Z530">
        <v>34.708333333333329</v>
      </c>
      <c r="AA530">
        <f t="shared" si="176"/>
        <v>1.5404337596951816</v>
      </c>
      <c r="AB530">
        <v>29.487612612612608</v>
      </c>
      <c r="AC530">
        <f t="shared" si="181"/>
        <v>1.4696396124589035</v>
      </c>
      <c r="AD530" t="s">
        <v>2785</v>
      </c>
      <c r="AE530">
        <v>34.615384615384613</v>
      </c>
      <c r="AF530">
        <f t="shared" si="182"/>
        <v>1.5392691614685068</v>
      </c>
      <c r="AG530">
        <v>19.189189189189189</v>
      </c>
      <c r="AH530">
        <f t="shared" si="183"/>
        <v>1.2830566246520803</v>
      </c>
      <c r="AI530">
        <f t="shared" si="184"/>
        <v>1.002685185185185</v>
      </c>
      <c r="AJ530">
        <f t="shared" si="177"/>
        <v>9.2948717948715398E-2</v>
      </c>
      <c r="AK530">
        <f t="shared" si="185"/>
        <v>1.5366784037558683</v>
      </c>
      <c r="AL530">
        <f t="shared" si="186"/>
        <v>10.298423423423419</v>
      </c>
      <c r="AM530">
        <v>52</v>
      </c>
      <c r="AN530">
        <v>1</v>
      </c>
      <c r="AO530">
        <v>1</v>
      </c>
      <c r="AP530">
        <v>1</v>
      </c>
      <c r="AQ530">
        <v>1.4363762870296031</v>
      </c>
      <c r="AR530">
        <v>1</v>
      </c>
      <c r="AS530">
        <v>1</v>
      </c>
      <c r="AT530">
        <v>2032</v>
      </c>
      <c r="AU530">
        <v>3.3079237036118818</v>
      </c>
      <c r="AV530">
        <v>0</v>
      </c>
      <c r="AW530">
        <v>0</v>
      </c>
      <c r="AX530">
        <v>1</v>
      </c>
      <c r="AY530">
        <v>0</v>
      </c>
      <c r="AZ530">
        <f t="shared" si="187"/>
        <v>1.002685185185185</v>
      </c>
      <c r="BA530">
        <f t="shared" si="188"/>
        <v>0</v>
      </c>
      <c r="BB530">
        <v>0</v>
      </c>
      <c r="BC530" t="s">
        <v>2785</v>
      </c>
      <c r="BD530">
        <v>0</v>
      </c>
      <c r="BE530">
        <v>0</v>
      </c>
      <c r="BF530">
        <v>5747</v>
      </c>
      <c r="BG530" t="b">
        <f t="shared" si="189"/>
        <v>0</v>
      </c>
      <c r="BH530">
        <v>0</v>
      </c>
      <c r="BI530">
        <v>0</v>
      </c>
      <c r="BJ530">
        <f t="shared" si="190"/>
        <v>0</v>
      </c>
      <c r="BK530">
        <f t="shared" si="191"/>
        <v>0</v>
      </c>
      <c r="BL530">
        <f t="shared" si="192"/>
        <v>0</v>
      </c>
      <c r="BM530">
        <f t="shared" si="193"/>
        <v>0</v>
      </c>
      <c r="BN530">
        <f t="shared" si="194"/>
        <v>0</v>
      </c>
      <c r="BO530">
        <f t="shared" si="195"/>
        <v>0</v>
      </c>
      <c r="BP530">
        <v>0</v>
      </c>
      <c r="BQ530">
        <f t="shared" si="196"/>
        <v>0</v>
      </c>
      <c r="BR530">
        <f t="shared" si="197"/>
        <v>0</v>
      </c>
      <c r="BS530">
        <v>2</v>
      </c>
      <c r="BT530">
        <v>0</v>
      </c>
      <c r="BU530" t="str">
        <f t="shared" si="178"/>
        <v>2016黑龙江省</v>
      </c>
      <c r="BV530">
        <v>2</v>
      </c>
      <c r="BW530">
        <v>0</v>
      </c>
    </row>
    <row r="531" spans="1:75" x14ac:dyDescent="0.3">
      <c r="A531">
        <v>2018</v>
      </c>
      <c r="B531" t="s">
        <v>747</v>
      </c>
      <c r="C531" t="s">
        <v>1364</v>
      </c>
      <c r="D531" t="s">
        <v>2786</v>
      </c>
      <c r="E531" t="s">
        <v>24</v>
      </c>
      <c r="F531">
        <v>231002017</v>
      </c>
      <c r="G531" t="s">
        <v>2787</v>
      </c>
      <c r="H531" t="s">
        <v>1259</v>
      </c>
      <c r="I531" t="s">
        <v>2789</v>
      </c>
      <c r="J531">
        <v>34.657534246575352</v>
      </c>
      <c r="K531">
        <v>1.5397976610553621</v>
      </c>
      <c r="L531" t="str">
        <f t="shared" si="179"/>
        <v>2019牡丹江市</v>
      </c>
      <c r="M531">
        <v>16.086956521739129</v>
      </c>
      <c r="N531">
        <f t="shared" si="180"/>
        <v>1.2064738880494021</v>
      </c>
      <c r="O531">
        <v>0.34260000003070518</v>
      </c>
      <c r="P531">
        <v>7.1148481136502912</v>
      </c>
      <c r="Q531">
        <v>4.6830560484043442</v>
      </c>
      <c r="R531">
        <v>0.10608251612802071</v>
      </c>
      <c r="S531">
        <v>0.23913692827287161</v>
      </c>
      <c r="T531">
        <v>2.4014005407815442</v>
      </c>
      <c r="U531" t="s">
        <v>5372</v>
      </c>
      <c r="V531">
        <v>1</v>
      </c>
      <c r="W531" t="s">
        <v>747</v>
      </c>
      <c r="X531">
        <v>2016</v>
      </c>
      <c r="Y531" t="s">
        <v>5100</v>
      </c>
      <c r="Z531">
        <v>34.708333333333329</v>
      </c>
      <c r="AA531">
        <f t="shared" si="176"/>
        <v>1.5404337596951816</v>
      </c>
      <c r="AB531">
        <v>29.487612612612608</v>
      </c>
      <c r="AC531">
        <f t="shared" si="181"/>
        <v>1.4696396124589035</v>
      </c>
      <c r="AD531" t="s">
        <v>2785</v>
      </c>
      <c r="AE531">
        <v>34.615384615384613</v>
      </c>
      <c r="AF531">
        <f t="shared" si="182"/>
        <v>1.5392691614685068</v>
      </c>
      <c r="AG531">
        <v>19.189189189189189</v>
      </c>
      <c r="AH531">
        <f t="shared" si="183"/>
        <v>1.2830566246520803</v>
      </c>
      <c r="AI531">
        <f t="shared" si="184"/>
        <v>1.002685185185185</v>
      </c>
      <c r="AJ531">
        <f t="shared" si="177"/>
        <v>9.2948717948715398E-2</v>
      </c>
      <c r="AK531">
        <f t="shared" si="185"/>
        <v>1.5366784037558683</v>
      </c>
      <c r="AL531">
        <f t="shared" si="186"/>
        <v>10.298423423423419</v>
      </c>
      <c r="AM531">
        <v>53</v>
      </c>
      <c r="AN531">
        <v>1</v>
      </c>
      <c r="AO531">
        <v>1</v>
      </c>
      <c r="AP531">
        <v>2</v>
      </c>
      <c r="AQ531">
        <v>1.5397976610553621</v>
      </c>
      <c r="AR531">
        <v>0</v>
      </c>
      <c r="AS531">
        <v>0</v>
      </c>
      <c r="AT531">
        <v>5149</v>
      </c>
      <c r="AU531">
        <v>3.7117228918272347</v>
      </c>
      <c r="AV531">
        <v>0</v>
      </c>
      <c r="AW531">
        <v>0</v>
      </c>
      <c r="AX531">
        <v>1</v>
      </c>
      <c r="AY531">
        <v>0</v>
      </c>
      <c r="AZ531">
        <f t="shared" si="187"/>
        <v>1.002685185185185</v>
      </c>
      <c r="BA531">
        <f t="shared" si="188"/>
        <v>0</v>
      </c>
      <c r="BB531">
        <v>0</v>
      </c>
      <c r="BC531" t="s">
        <v>2788</v>
      </c>
      <c r="BD531">
        <v>1</v>
      </c>
      <c r="BE531">
        <v>1</v>
      </c>
      <c r="BF531">
        <v>2032</v>
      </c>
      <c r="BG531" t="b">
        <f t="shared" si="189"/>
        <v>0</v>
      </c>
      <c r="BH531">
        <v>0</v>
      </c>
      <c r="BI531">
        <v>0</v>
      </c>
      <c r="BJ531">
        <f t="shared" si="190"/>
        <v>0</v>
      </c>
      <c r="BK531">
        <f t="shared" si="191"/>
        <v>0</v>
      </c>
      <c r="BL531">
        <f t="shared" si="192"/>
        <v>0</v>
      </c>
      <c r="BM531">
        <f t="shared" si="193"/>
        <v>0</v>
      </c>
      <c r="BN531">
        <f t="shared" si="194"/>
        <v>0</v>
      </c>
      <c r="BO531">
        <f t="shared" si="195"/>
        <v>0</v>
      </c>
      <c r="BP531">
        <v>0</v>
      </c>
      <c r="BQ531">
        <f t="shared" si="196"/>
        <v>0</v>
      </c>
      <c r="BR531">
        <f t="shared" si="197"/>
        <v>0</v>
      </c>
      <c r="BS531">
        <v>0</v>
      </c>
      <c r="BT531">
        <v>0</v>
      </c>
      <c r="BU531" t="str">
        <f t="shared" si="178"/>
        <v>2017黑龙江省</v>
      </c>
      <c r="BV531">
        <v>2</v>
      </c>
      <c r="BW531">
        <v>0</v>
      </c>
    </row>
    <row r="532" spans="1:75" x14ac:dyDescent="0.3">
      <c r="A532">
        <v>2019</v>
      </c>
      <c r="B532" t="s">
        <v>747</v>
      </c>
      <c r="C532" t="s">
        <v>1364</v>
      </c>
      <c r="D532" t="s">
        <v>2790</v>
      </c>
      <c r="E532" t="s">
        <v>24</v>
      </c>
      <c r="F532">
        <v>231002019</v>
      </c>
      <c r="G532" t="s">
        <v>2791</v>
      </c>
      <c r="H532" t="s">
        <v>1259</v>
      </c>
      <c r="I532" t="s">
        <v>2792</v>
      </c>
      <c r="J532">
        <v>16.086956521739129</v>
      </c>
      <c r="K532">
        <v>1.2064738880494021</v>
      </c>
      <c r="L532" t="str">
        <f t="shared" si="179"/>
        <v>2020牡丹江市</v>
      </c>
      <c r="M532">
        <v>77.89</v>
      </c>
      <c r="N532">
        <f t="shared" si="180"/>
        <v>1.89148170383952</v>
      </c>
      <c r="O532">
        <v>0.21390000000000001</v>
      </c>
      <c r="P532">
        <v>6.9164539485499246</v>
      </c>
      <c r="Q532">
        <v>4.5160194668341953</v>
      </c>
      <c r="R532">
        <v>0.12787312805388359</v>
      </c>
      <c r="S532">
        <v>0.28488811331479902</v>
      </c>
      <c r="T532">
        <v>2.397940008672037</v>
      </c>
      <c r="U532" t="s">
        <v>4988</v>
      </c>
      <c r="V532">
        <v>2</v>
      </c>
      <c r="W532" t="s">
        <v>254</v>
      </c>
      <c r="X532">
        <v>2018</v>
      </c>
      <c r="Y532" t="s">
        <v>1289</v>
      </c>
      <c r="Z532">
        <v>23.287671232876711</v>
      </c>
      <c r="AA532">
        <f t="shared" si="176"/>
        <v>1.367126061257818</v>
      </c>
      <c r="AB532">
        <v>14.264705882352942</v>
      </c>
      <c r="AC532">
        <f t="shared" si="181"/>
        <v>1.1542628215600086</v>
      </c>
      <c r="AD532" t="s">
        <v>2789</v>
      </c>
      <c r="AE532">
        <v>34.657534246575345</v>
      </c>
      <c r="AF532">
        <f t="shared" si="182"/>
        <v>1.5397976610553621</v>
      </c>
      <c r="AG532">
        <v>37.941176470588239</v>
      </c>
      <c r="AH532">
        <f t="shared" si="183"/>
        <v>1.5791107932569939</v>
      </c>
      <c r="AI532">
        <f t="shared" si="184"/>
        <v>0.67193675889328053</v>
      </c>
      <c r="AJ532">
        <f t="shared" si="177"/>
        <v>-11.369863013698634</v>
      </c>
      <c r="AK532">
        <f t="shared" si="185"/>
        <v>0.37596899224806202</v>
      </c>
      <c r="AL532">
        <f t="shared" si="186"/>
        <v>-23.676470588235297</v>
      </c>
      <c r="AM532">
        <v>54</v>
      </c>
      <c r="AN532">
        <v>0</v>
      </c>
      <c r="AO532">
        <v>1</v>
      </c>
      <c r="AP532">
        <v>1</v>
      </c>
      <c r="AQ532">
        <v>1.2064738880494019</v>
      </c>
      <c r="AR532">
        <v>0</v>
      </c>
      <c r="AS532">
        <v>0</v>
      </c>
      <c r="AT532">
        <v>2415</v>
      </c>
      <c r="AU532">
        <v>3.3829171350875309</v>
      </c>
      <c r="AV532">
        <v>0</v>
      </c>
      <c r="AW532">
        <v>0</v>
      </c>
      <c r="AX532">
        <v>0</v>
      </c>
      <c r="AY532">
        <v>1</v>
      </c>
      <c r="AZ532">
        <f t="shared" si="187"/>
        <v>0</v>
      </c>
      <c r="BA532">
        <f t="shared" si="188"/>
        <v>0.67193675889328053</v>
      </c>
      <c r="BB532">
        <v>0</v>
      </c>
      <c r="BC532" t="s">
        <v>2789</v>
      </c>
      <c r="BD532">
        <v>0</v>
      </c>
      <c r="BE532">
        <v>0</v>
      </c>
      <c r="BF532">
        <v>5149</v>
      </c>
      <c r="BG532" t="b">
        <f t="shared" si="189"/>
        <v>0</v>
      </c>
      <c r="BH532">
        <v>0</v>
      </c>
      <c r="BI532">
        <v>0</v>
      </c>
      <c r="BJ532">
        <f t="shared" si="190"/>
        <v>0</v>
      </c>
      <c r="BK532">
        <f t="shared" si="191"/>
        <v>0</v>
      </c>
      <c r="BL532">
        <f t="shared" si="192"/>
        <v>0</v>
      </c>
      <c r="BM532">
        <f t="shared" si="193"/>
        <v>0</v>
      </c>
      <c r="BN532">
        <f t="shared" si="194"/>
        <v>0</v>
      </c>
      <c r="BO532">
        <f t="shared" si="195"/>
        <v>0</v>
      </c>
      <c r="BP532">
        <v>0</v>
      </c>
      <c r="BQ532">
        <f t="shared" si="196"/>
        <v>0</v>
      </c>
      <c r="BR532">
        <f t="shared" si="197"/>
        <v>0</v>
      </c>
      <c r="BS532">
        <v>1</v>
      </c>
      <c r="BT532">
        <v>0</v>
      </c>
      <c r="BU532" t="str">
        <f t="shared" si="178"/>
        <v>2018黑龙江省</v>
      </c>
      <c r="BV532">
        <v>0</v>
      </c>
      <c r="BW532">
        <v>0</v>
      </c>
    </row>
    <row r="533" spans="1:75" x14ac:dyDescent="0.3">
      <c r="A533">
        <v>2020</v>
      </c>
      <c r="B533" t="s">
        <v>747</v>
      </c>
      <c r="C533" t="s">
        <v>1364</v>
      </c>
      <c r="D533" t="s">
        <v>2790</v>
      </c>
      <c r="E533" t="s">
        <v>24</v>
      </c>
      <c r="F533">
        <v>231002019</v>
      </c>
      <c r="G533" t="s">
        <v>2791</v>
      </c>
      <c r="H533" t="s">
        <v>1259</v>
      </c>
      <c r="I533" t="s">
        <v>1260</v>
      </c>
      <c r="J533">
        <v>77.89</v>
      </c>
      <c r="K533">
        <v>1.89148170383952</v>
      </c>
      <c r="L533" t="str">
        <f t="shared" si="179"/>
        <v>2021牡丹江市</v>
      </c>
      <c r="M533">
        <v>51.24</v>
      </c>
      <c r="N533">
        <f t="shared" si="180"/>
        <v>1.7096091210726487</v>
      </c>
      <c r="O533">
        <v>0.21390000000000001</v>
      </c>
      <c r="P533">
        <v>6.9201233262907236</v>
      </c>
      <c r="Q533">
        <v>4.5241103934951363</v>
      </c>
      <c r="R533">
        <v>0.1099267857023723</v>
      </c>
      <c r="S533">
        <v>0.1915183636177856</v>
      </c>
      <c r="T533">
        <v>2.3926969532596658</v>
      </c>
      <c r="U533" t="s">
        <v>5023</v>
      </c>
      <c r="V533">
        <v>2</v>
      </c>
      <c r="W533" t="s">
        <v>254</v>
      </c>
      <c r="X533">
        <v>2018</v>
      </c>
      <c r="Y533" t="s">
        <v>1289</v>
      </c>
      <c r="Z533">
        <v>23.287671232876711</v>
      </c>
      <c r="AA533">
        <f t="shared" si="176"/>
        <v>1.367126061257818</v>
      </c>
      <c r="AB533">
        <v>14.264705882352942</v>
      </c>
      <c r="AC533">
        <f t="shared" si="181"/>
        <v>1.1542628215600086</v>
      </c>
      <c r="AD533" t="s">
        <v>2789</v>
      </c>
      <c r="AE533">
        <v>34.657534246575345</v>
      </c>
      <c r="AF533">
        <f t="shared" si="182"/>
        <v>1.5397976610553621</v>
      </c>
      <c r="AG533">
        <v>37.941176470588239</v>
      </c>
      <c r="AH533">
        <f t="shared" si="183"/>
        <v>1.5791107932569939</v>
      </c>
      <c r="AI533">
        <f t="shared" si="184"/>
        <v>0.67193675889328053</v>
      </c>
      <c r="AJ533">
        <f t="shared" si="177"/>
        <v>-11.369863013698634</v>
      </c>
      <c r="AK533">
        <f t="shared" si="185"/>
        <v>0.37596899224806202</v>
      </c>
      <c r="AL533">
        <f t="shared" si="186"/>
        <v>-23.676470588235297</v>
      </c>
      <c r="AM533">
        <v>55</v>
      </c>
      <c r="AN533">
        <v>0</v>
      </c>
      <c r="AO533">
        <v>1</v>
      </c>
      <c r="AP533">
        <v>2</v>
      </c>
      <c r="AQ533">
        <v>1.89148170383952</v>
      </c>
      <c r="AR533">
        <v>0</v>
      </c>
      <c r="AS533">
        <v>0</v>
      </c>
      <c r="AT533">
        <v>4721</v>
      </c>
      <c r="AU533">
        <v>3.6740340004312548</v>
      </c>
      <c r="AV533">
        <v>0</v>
      </c>
      <c r="AW533">
        <v>0</v>
      </c>
      <c r="AX533">
        <v>0</v>
      </c>
      <c r="AY533">
        <v>1</v>
      </c>
      <c r="AZ533">
        <f t="shared" si="187"/>
        <v>0</v>
      </c>
      <c r="BA533">
        <f t="shared" si="188"/>
        <v>0.67193675889328053</v>
      </c>
      <c r="BB533">
        <v>0</v>
      </c>
      <c r="BC533" t="s">
        <v>2792</v>
      </c>
      <c r="BD533">
        <v>0</v>
      </c>
      <c r="BE533">
        <v>0</v>
      </c>
      <c r="BF533">
        <v>2415</v>
      </c>
      <c r="BG533" t="b">
        <f t="shared" si="189"/>
        <v>0</v>
      </c>
      <c r="BH533">
        <v>0</v>
      </c>
      <c r="BI533">
        <v>0</v>
      </c>
      <c r="BJ533">
        <f t="shared" si="190"/>
        <v>0</v>
      </c>
      <c r="BK533">
        <f t="shared" si="191"/>
        <v>0</v>
      </c>
      <c r="BL533">
        <f t="shared" si="192"/>
        <v>0</v>
      </c>
      <c r="BM533">
        <f t="shared" si="193"/>
        <v>0</v>
      </c>
      <c r="BN533">
        <f t="shared" si="194"/>
        <v>0</v>
      </c>
      <c r="BO533">
        <f t="shared" si="195"/>
        <v>0</v>
      </c>
      <c r="BP533">
        <v>0</v>
      </c>
      <c r="BQ533">
        <f t="shared" si="196"/>
        <v>0</v>
      </c>
      <c r="BR533">
        <f t="shared" si="197"/>
        <v>0</v>
      </c>
      <c r="BS533">
        <v>1</v>
      </c>
      <c r="BT533">
        <v>0</v>
      </c>
      <c r="BU533" t="str">
        <f t="shared" si="178"/>
        <v>2019黑龙江省</v>
      </c>
      <c r="BV533">
        <v>1</v>
      </c>
      <c r="BW533">
        <v>0</v>
      </c>
    </row>
    <row r="534" spans="1:75" x14ac:dyDescent="0.3">
      <c r="A534">
        <v>2021</v>
      </c>
      <c r="B534" t="s">
        <v>747</v>
      </c>
      <c r="C534" t="s">
        <v>1364</v>
      </c>
      <c r="D534" t="s">
        <v>1365</v>
      </c>
      <c r="E534" t="s">
        <v>24</v>
      </c>
      <c r="F534">
        <v>231002021</v>
      </c>
      <c r="G534" t="s">
        <v>1366</v>
      </c>
      <c r="H534" t="s">
        <v>1259</v>
      </c>
      <c r="I534" t="s">
        <v>1367</v>
      </c>
      <c r="J534">
        <v>51.24</v>
      </c>
      <c r="K534">
        <v>1.7096091210726487</v>
      </c>
      <c r="L534" t="str">
        <f t="shared" si="179"/>
        <v>2022牡丹江市</v>
      </c>
      <c r="M534">
        <v>60.79</v>
      </c>
      <c r="N534">
        <f t="shared" si="180"/>
        <v>1.7838321433844411</v>
      </c>
      <c r="O534">
        <v>0.21490000000000001</v>
      </c>
      <c r="P534">
        <v>6.9420080530223132</v>
      </c>
      <c r="Q534">
        <v>4.5879241322084079</v>
      </c>
      <c r="R534">
        <v>0.1167085475009359</v>
      </c>
      <c r="S534">
        <v>0.22583670135938991</v>
      </c>
      <c r="T534">
        <v>2.3873898263387292</v>
      </c>
      <c r="U534" t="s">
        <v>4963</v>
      </c>
      <c r="V534">
        <v>2</v>
      </c>
      <c r="W534" t="s">
        <v>1294</v>
      </c>
      <c r="X534">
        <v>2020</v>
      </c>
      <c r="Y534" t="s">
        <v>1368</v>
      </c>
      <c r="Z534">
        <v>47.42</v>
      </c>
      <c r="AA534">
        <f t="shared" si="176"/>
        <v>1.6759615496421694</v>
      </c>
      <c r="AB534">
        <v>64.705882352941174</v>
      </c>
      <c r="AC534">
        <f t="shared" si="181"/>
        <v>1.810943763779951</v>
      </c>
      <c r="AD534" t="s">
        <v>1260</v>
      </c>
      <c r="AE534">
        <v>77.89</v>
      </c>
      <c r="AF534">
        <f t="shared" si="182"/>
        <v>1.89148170383952</v>
      </c>
      <c r="AG534">
        <v>82.352941176470594</v>
      </c>
      <c r="AH534">
        <f t="shared" si="183"/>
        <v>1.9156791142999641</v>
      </c>
      <c r="AI534">
        <f t="shared" si="184"/>
        <v>0.6088072923353447</v>
      </c>
      <c r="AJ534">
        <f t="shared" si="177"/>
        <v>-30.47</v>
      </c>
      <c r="AK534">
        <f t="shared" si="185"/>
        <v>0.78571428571428559</v>
      </c>
      <c r="AL534">
        <f t="shared" si="186"/>
        <v>-17.64705882352942</v>
      </c>
      <c r="AM534">
        <v>52</v>
      </c>
      <c r="AN534">
        <v>1</v>
      </c>
      <c r="AO534">
        <v>1</v>
      </c>
      <c r="AP534">
        <v>1</v>
      </c>
      <c r="AQ534">
        <v>1.709609121072649</v>
      </c>
      <c r="AR534">
        <v>0</v>
      </c>
      <c r="AS534">
        <v>0</v>
      </c>
      <c r="AT534">
        <v>5440</v>
      </c>
      <c r="AU534">
        <v>3.7355988996981799</v>
      </c>
      <c r="AV534">
        <v>0</v>
      </c>
      <c r="AW534">
        <v>0</v>
      </c>
      <c r="AX534">
        <v>0</v>
      </c>
      <c r="AY534">
        <v>1</v>
      </c>
      <c r="AZ534">
        <f t="shared" si="187"/>
        <v>0</v>
      </c>
      <c r="BA534">
        <f t="shared" si="188"/>
        <v>0.6088072923353447</v>
      </c>
      <c r="BB534">
        <v>0</v>
      </c>
      <c r="BC534" t="s">
        <v>1260</v>
      </c>
      <c r="BD534">
        <v>0</v>
      </c>
      <c r="BE534">
        <v>0</v>
      </c>
      <c r="BF534">
        <v>4721</v>
      </c>
      <c r="BG534" t="b">
        <f t="shared" si="189"/>
        <v>0</v>
      </c>
      <c r="BH534">
        <v>0</v>
      </c>
      <c r="BI534">
        <v>0</v>
      </c>
      <c r="BJ534">
        <f t="shared" si="190"/>
        <v>0</v>
      </c>
      <c r="BK534">
        <f t="shared" si="191"/>
        <v>0</v>
      </c>
      <c r="BL534">
        <f t="shared" si="192"/>
        <v>0</v>
      </c>
      <c r="BM534">
        <f t="shared" si="193"/>
        <v>0</v>
      </c>
      <c r="BN534">
        <f t="shared" si="194"/>
        <v>0</v>
      </c>
      <c r="BO534">
        <f t="shared" si="195"/>
        <v>0</v>
      </c>
      <c r="BP534">
        <v>0</v>
      </c>
      <c r="BQ534">
        <f t="shared" si="196"/>
        <v>0</v>
      </c>
      <c r="BR534">
        <f t="shared" si="197"/>
        <v>0</v>
      </c>
      <c r="BS534">
        <v>0</v>
      </c>
      <c r="BT534">
        <v>0</v>
      </c>
      <c r="BU534" t="str">
        <f t="shared" si="178"/>
        <v>2020黑龙江省</v>
      </c>
      <c r="BV534">
        <v>1</v>
      </c>
      <c r="BW534">
        <v>0</v>
      </c>
    </row>
    <row r="535" spans="1:75" x14ac:dyDescent="0.3">
      <c r="A535">
        <v>2022</v>
      </c>
      <c r="B535" t="s">
        <v>747</v>
      </c>
      <c r="C535" t="s">
        <v>1364</v>
      </c>
      <c r="D535" t="s">
        <v>1365</v>
      </c>
      <c r="E535" t="s">
        <v>24</v>
      </c>
      <c r="F535">
        <v>231002021</v>
      </c>
      <c r="G535" t="s">
        <v>1366</v>
      </c>
      <c r="H535" t="s">
        <v>1259</v>
      </c>
      <c r="I535" t="s">
        <v>1404</v>
      </c>
      <c r="J535">
        <v>60.79</v>
      </c>
      <c r="K535">
        <v>1.7838321433844411</v>
      </c>
      <c r="L535" t="str">
        <f t="shared" si="179"/>
        <v>2023牡丹江市</v>
      </c>
      <c r="M535">
        <v>55.29</v>
      </c>
      <c r="N535">
        <f t="shared" si="180"/>
        <v>1.7426465899387362</v>
      </c>
      <c r="O535">
        <v>0.20949999999999999</v>
      </c>
      <c r="P535">
        <v>5.9666109866819346</v>
      </c>
      <c r="Q535">
        <v>4.6179329672532754</v>
      </c>
      <c r="R535">
        <v>0.1038096784432997</v>
      </c>
      <c r="S535">
        <v>0.23229382366220869</v>
      </c>
      <c r="T535">
        <v>2.3820170425748679</v>
      </c>
      <c r="U535" t="s">
        <v>5369</v>
      </c>
      <c r="V535">
        <v>2</v>
      </c>
      <c r="W535" t="s">
        <v>1294</v>
      </c>
      <c r="X535">
        <v>2020</v>
      </c>
      <c r="Y535" t="s">
        <v>1368</v>
      </c>
      <c r="Z535">
        <v>47.42</v>
      </c>
      <c r="AA535">
        <f t="shared" si="176"/>
        <v>1.6759615496421694</v>
      </c>
      <c r="AB535">
        <v>64.705882352941174</v>
      </c>
      <c r="AC535">
        <f t="shared" si="181"/>
        <v>1.810943763779951</v>
      </c>
      <c r="AD535" t="s">
        <v>1260</v>
      </c>
      <c r="AE535">
        <v>77.89</v>
      </c>
      <c r="AF535">
        <f t="shared" si="182"/>
        <v>1.89148170383952</v>
      </c>
      <c r="AG535">
        <v>82.352941176470594</v>
      </c>
      <c r="AH535">
        <f t="shared" si="183"/>
        <v>1.9156791142999641</v>
      </c>
      <c r="AI535">
        <f t="shared" si="184"/>
        <v>0.6088072923353447</v>
      </c>
      <c r="AJ535">
        <f t="shared" si="177"/>
        <v>-30.47</v>
      </c>
      <c r="AK535">
        <f t="shared" si="185"/>
        <v>0.78571428571428559</v>
      </c>
      <c r="AL535">
        <f t="shared" si="186"/>
        <v>-17.64705882352942</v>
      </c>
      <c r="AM535">
        <v>53</v>
      </c>
      <c r="AN535">
        <v>1</v>
      </c>
      <c r="AO535">
        <v>1</v>
      </c>
      <c r="AP535">
        <v>2</v>
      </c>
      <c r="AQ535">
        <v>1.7838321433844411</v>
      </c>
      <c r="AR535">
        <v>0</v>
      </c>
      <c r="AS535">
        <v>0</v>
      </c>
      <c r="AT535">
        <v>4875</v>
      </c>
      <c r="AU535">
        <v>3.6879746200345558</v>
      </c>
      <c r="AV535">
        <v>0</v>
      </c>
      <c r="AW535">
        <v>0</v>
      </c>
      <c r="AX535">
        <v>0</v>
      </c>
      <c r="AY535">
        <v>1</v>
      </c>
      <c r="AZ535">
        <f t="shared" si="187"/>
        <v>0</v>
      </c>
      <c r="BA535">
        <f t="shared" si="188"/>
        <v>0.6088072923353447</v>
      </c>
      <c r="BB535">
        <v>0</v>
      </c>
      <c r="BC535" t="s">
        <v>1367</v>
      </c>
      <c r="BD535">
        <v>0</v>
      </c>
      <c r="BE535">
        <v>0</v>
      </c>
      <c r="BF535">
        <v>5440</v>
      </c>
      <c r="BG535" t="b">
        <f t="shared" si="189"/>
        <v>0</v>
      </c>
      <c r="BH535">
        <v>0</v>
      </c>
      <c r="BI535">
        <v>0</v>
      </c>
      <c r="BJ535">
        <f t="shared" si="190"/>
        <v>0</v>
      </c>
      <c r="BK535">
        <f t="shared" si="191"/>
        <v>0</v>
      </c>
      <c r="BL535">
        <f t="shared" si="192"/>
        <v>0</v>
      </c>
      <c r="BM535">
        <f t="shared" si="193"/>
        <v>0</v>
      </c>
      <c r="BN535">
        <f t="shared" si="194"/>
        <v>0</v>
      </c>
      <c r="BO535">
        <f t="shared" si="195"/>
        <v>0</v>
      </c>
      <c r="BP535">
        <v>0</v>
      </c>
      <c r="BQ535">
        <f t="shared" si="196"/>
        <v>0</v>
      </c>
      <c r="BR535">
        <f t="shared" si="197"/>
        <v>0</v>
      </c>
      <c r="BS535">
        <v>0</v>
      </c>
      <c r="BT535">
        <v>0</v>
      </c>
      <c r="BU535" t="str">
        <f t="shared" si="178"/>
        <v>2021黑龙江省</v>
      </c>
      <c r="BV535">
        <v>0</v>
      </c>
      <c r="BW535">
        <v>0</v>
      </c>
    </row>
    <row r="536" spans="1:75" x14ac:dyDescent="0.3">
      <c r="A536">
        <v>2014</v>
      </c>
      <c r="B536" t="s">
        <v>747</v>
      </c>
      <c r="C536" t="s">
        <v>1238</v>
      </c>
      <c r="D536" t="s">
        <v>1519</v>
      </c>
      <c r="E536" t="s">
        <v>24</v>
      </c>
      <c r="F536">
        <v>231102011</v>
      </c>
      <c r="G536" t="s">
        <v>1520</v>
      </c>
      <c r="H536" t="s">
        <v>1241</v>
      </c>
      <c r="I536" t="s">
        <v>1521</v>
      </c>
      <c r="J536">
        <v>13.37037037037037</v>
      </c>
      <c r="K536">
        <v>1.1261434377466706</v>
      </c>
      <c r="L536" t="str">
        <f t="shared" si="179"/>
        <v>2015黑河市</v>
      </c>
      <c r="M536">
        <v>13</v>
      </c>
      <c r="N536">
        <f t="shared" si="180"/>
        <v>1.1139433523068367</v>
      </c>
      <c r="O536">
        <v>0.1609000000237325</v>
      </c>
      <c r="P536">
        <v>6.6246554698077009</v>
      </c>
      <c r="Q536">
        <v>4.3932416774491019</v>
      </c>
      <c r="R536">
        <v>0.12643487858719649</v>
      </c>
      <c r="S536">
        <v>0.18651016018565689</v>
      </c>
      <c r="T536">
        <v>2.2317243833285159</v>
      </c>
      <c r="U536" t="s">
        <v>5017</v>
      </c>
      <c r="V536">
        <v>1</v>
      </c>
      <c r="W536" t="s">
        <v>747</v>
      </c>
      <c r="X536">
        <v>2013</v>
      </c>
      <c r="Y536" t="s">
        <v>4964</v>
      </c>
      <c r="Z536">
        <v>13.75</v>
      </c>
      <c r="AA536">
        <f t="shared" si="176"/>
        <v>1.1383026981662814</v>
      </c>
      <c r="AB536">
        <v>10.166666666666666</v>
      </c>
      <c r="AC536">
        <f t="shared" si="181"/>
        <v>1.0071785846271233</v>
      </c>
      <c r="AD536" t="s">
        <v>4989</v>
      </c>
      <c r="AE536">
        <v>13</v>
      </c>
      <c r="AF536">
        <f t="shared" si="182"/>
        <v>1.1139433523068367</v>
      </c>
      <c r="AG536">
        <v>13</v>
      </c>
      <c r="AH536">
        <f t="shared" si="183"/>
        <v>1.1139433523068367</v>
      </c>
      <c r="AI536">
        <f t="shared" si="184"/>
        <v>1.0576923076923077</v>
      </c>
      <c r="AJ536">
        <f t="shared" si="177"/>
        <v>0.75</v>
      </c>
      <c r="AK536">
        <f t="shared" si="185"/>
        <v>0.78205128205128205</v>
      </c>
      <c r="AL536">
        <f t="shared" si="186"/>
        <v>-2.8333333333333339</v>
      </c>
      <c r="AM536">
        <v>44</v>
      </c>
      <c r="AN536">
        <v>1</v>
      </c>
      <c r="AO536">
        <v>1</v>
      </c>
      <c r="AP536">
        <v>4</v>
      </c>
      <c r="AQ536">
        <v>1.126143437746671</v>
      </c>
      <c r="AR536">
        <v>0</v>
      </c>
      <c r="AS536">
        <v>0</v>
      </c>
      <c r="AT536">
        <v>4815</v>
      </c>
      <c r="AU536">
        <v>3.6825962914605532</v>
      </c>
      <c r="AV536">
        <v>0</v>
      </c>
      <c r="AW536">
        <v>0</v>
      </c>
      <c r="AX536">
        <v>1</v>
      </c>
      <c r="AY536">
        <v>0</v>
      </c>
      <c r="AZ536">
        <f t="shared" si="187"/>
        <v>1.0576923076923077</v>
      </c>
      <c r="BA536">
        <f t="shared" si="188"/>
        <v>0</v>
      </c>
      <c r="BB536">
        <v>0</v>
      </c>
      <c r="BC536" t="s">
        <v>4989</v>
      </c>
      <c r="BD536">
        <v>0</v>
      </c>
      <c r="BE536">
        <v>0</v>
      </c>
      <c r="BF536">
        <v>4536</v>
      </c>
      <c r="BG536" t="b">
        <f t="shared" si="189"/>
        <v>0</v>
      </c>
      <c r="BH536">
        <v>0</v>
      </c>
      <c r="BI536">
        <v>0</v>
      </c>
      <c r="BJ536">
        <f t="shared" si="190"/>
        <v>0</v>
      </c>
      <c r="BK536">
        <f t="shared" si="191"/>
        <v>0</v>
      </c>
      <c r="BL536">
        <f t="shared" si="192"/>
        <v>0</v>
      </c>
      <c r="BM536">
        <f t="shared" si="193"/>
        <v>0</v>
      </c>
      <c r="BN536">
        <f t="shared" si="194"/>
        <v>0</v>
      </c>
      <c r="BO536">
        <f t="shared" si="195"/>
        <v>0</v>
      </c>
      <c r="BP536">
        <v>0</v>
      </c>
      <c r="BQ536">
        <f t="shared" si="196"/>
        <v>0</v>
      </c>
      <c r="BR536">
        <f t="shared" si="197"/>
        <v>0</v>
      </c>
      <c r="BS536">
        <v>2</v>
      </c>
      <c r="BT536">
        <v>0</v>
      </c>
      <c r="BU536" t="str">
        <f t="shared" si="178"/>
        <v>2013黑龙江省</v>
      </c>
      <c r="BV536">
        <v>2</v>
      </c>
      <c r="BW536">
        <v>0</v>
      </c>
    </row>
    <row r="537" spans="1:75" x14ac:dyDescent="0.3">
      <c r="A537">
        <v>2016</v>
      </c>
      <c r="B537" t="s">
        <v>747</v>
      </c>
      <c r="C537" t="s">
        <v>1238</v>
      </c>
      <c r="D537" t="s">
        <v>1519</v>
      </c>
      <c r="E537" t="s">
        <v>24</v>
      </c>
      <c r="F537">
        <v>231102011</v>
      </c>
      <c r="G537" t="s">
        <v>1520</v>
      </c>
      <c r="H537" t="s">
        <v>1241</v>
      </c>
      <c r="I537" t="s">
        <v>1523</v>
      </c>
      <c r="J537">
        <v>43.53846153846154</v>
      </c>
      <c r="K537">
        <v>1.6388730788814347</v>
      </c>
      <c r="L537" t="str">
        <f t="shared" si="179"/>
        <v>2017黑河市</v>
      </c>
      <c r="M537">
        <v>18.134328358208954</v>
      </c>
      <c r="N537">
        <f t="shared" si="180"/>
        <v>1.2585014752335044</v>
      </c>
      <c r="O537">
        <v>0.14949999999999999</v>
      </c>
      <c r="P537">
        <v>6.6728416199204084</v>
      </c>
      <c r="Q537">
        <v>4.4454329422951666</v>
      </c>
      <c r="R537">
        <v>0.1035527512839325</v>
      </c>
      <c r="S537">
        <v>0.1779498165810712</v>
      </c>
      <c r="T537">
        <v>2.2121876044039581</v>
      </c>
      <c r="U537" t="s">
        <v>5100</v>
      </c>
      <c r="V537">
        <v>1</v>
      </c>
      <c r="W537" t="s">
        <v>747</v>
      </c>
      <c r="X537">
        <v>2013</v>
      </c>
      <c r="Y537" t="s">
        <v>4964</v>
      </c>
      <c r="Z537">
        <v>13.75</v>
      </c>
      <c r="AA537">
        <f t="shared" si="176"/>
        <v>1.1383026981662814</v>
      </c>
      <c r="AB537">
        <v>10.166666666666666</v>
      </c>
      <c r="AC537">
        <f t="shared" si="181"/>
        <v>1.0071785846271233</v>
      </c>
      <c r="AD537" t="s">
        <v>4989</v>
      </c>
      <c r="AE537">
        <v>13</v>
      </c>
      <c r="AF537">
        <f t="shared" si="182"/>
        <v>1.1139433523068367</v>
      </c>
      <c r="AG537">
        <v>13</v>
      </c>
      <c r="AH537">
        <f t="shared" si="183"/>
        <v>1.1139433523068367</v>
      </c>
      <c r="AI537">
        <f t="shared" si="184"/>
        <v>1.0576923076923077</v>
      </c>
      <c r="AJ537">
        <f t="shared" si="177"/>
        <v>0.75</v>
      </c>
      <c r="AK537">
        <f t="shared" si="185"/>
        <v>0.78205128205128205</v>
      </c>
      <c r="AL537">
        <f t="shared" si="186"/>
        <v>-2.8333333333333339</v>
      </c>
      <c r="AM537">
        <v>46</v>
      </c>
      <c r="AN537">
        <v>1</v>
      </c>
      <c r="AO537">
        <v>1</v>
      </c>
      <c r="AP537">
        <v>6</v>
      </c>
      <c r="AQ537">
        <v>1.638873078881435</v>
      </c>
      <c r="AR537">
        <v>1</v>
      </c>
      <c r="AS537">
        <v>1</v>
      </c>
      <c r="AT537">
        <v>6556</v>
      </c>
      <c r="AU537">
        <v>3.8166389448984614</v>
      </c>
      <c r="AV537">
        <v>0</v>
      </c>
      <c r="AW537">
        <v>0</v>
      </c>
      <c r="AX537">
        <v>1</v>
      </c>
      <c r="AY537">
        <v>0</v>
      </c>
      <c r="AZ537">
        <f t="shared" si="187"/>
        <v>1.0576923076923077</v>
      </c>
      <c r="BA537">
        <f t="shared" si="188"/>
        <v>0</v>
      </c>
      <c r="BB537">
        <v>0</v>
      </c>
      <c r="BC537" t="s">
        <v>1522</v>
      </c>
      <c r="BD537">
        <v>0</v>
      </c>
      <c r="BE537">
        <v>0</v>
      </c>
      <c r="BF537">
        <v>5516</v>
      </c>
      <c r="BG537" t="b">
        <f t="shared" si="189"/>
        <v>0</v>
      </c>
      <c r="BH537">
        <v>0</v>
      </c>
      <c r="BI537">
        <v>0</v>
      </c>
      <c r="BJ537">
        <f t="shared" si="190"/>
        <v>0</v>
      </c>
      <c r="BK537">
        <f t="shared" si="191"/>
        <v>0</v>
      </c>
      <c r="BL537">
        <f t="shared" si="192"/>
        <v>0</v>
      </c>
      <c r="BM537">
        <f t="shared" si="193"/>
        <v>0</v>
      </c>
      <c r="BN537">
        <f t="shared" si="194"/>
        <v>0</v>
      </c>
      <c r="BO537">
        <f t="shared" si="195"/>
        <v>0</v>
      </c>
      <c r="BP537">
        <v>0</v>
      </c>
      <c r="BQ537">
        <f t="shared" si="196"/>
        <v>0</v>
      </c>
      <c r="BR537">
        <f t="shared" si="197"/>
        <v>0</v>
      </c>
      <c r="BS537">
        <v>2</v>
      </c>
      <c r="BT537">
        <v>0</v>
      </c>
      <c r="BU537" t="str">
        <f t="shared" si="178"/>
        <v>2015黑龙江省</v>
      </c>
      <c r="BV537">
        <v>2</v>
      </c>
      <c r="BW537">
        <v>0</v>
      </c>
    </row>
    <row r="538" spans="1:75" x14ac:dyDescent="0.3">
      <c r="A538">
        <v>2015</v>
      </c>
      <c r="B538" t="s">
        <v>747</v>
      </c>
      <c r="C538" t="s">
        <v>1238</v>
      </c>
      <c r="D538" t="s">
        <v>1519</v>
      </c>
      <c r="E538" t="s">
        <v>24</v>
      </c>
      <c r="F538">
        <v>231102011</v>
      </c>
      <c r="G538" t="s">
        <v>1520</v>
      </c>
      <c r="H538" t="s">
        <v>1241</v>
      </c>
      <c r="I538" t="s">
        <v>1522</v>
      </c>
      <c r="J538">
        <v>13</v>
      </c>
      <c r="K538">
        <v>1.1139433523068367</v>
      </c>
      <c r="L538" t="str">
        <f t="shared" si="179"/>
        <v>2016黑河市</v>
      </c>
      <c r="M538">
        <v>43.53846153846154</v>
      </c>
      <c r="N538">
        <f t="shared" si="180"/>
        <v>1.6388730788814347</v>
      </c>
      <c r="O538">
        <v>0.1516999999106794</v>
      </c>
      <c r="P538">
        <v>6.6511085285306661</v>
      </c>
      <c r="Q538">
        <v>4.4244732731953347</v>
      </c>
      <c r="R538">
        <v>0.1095282959459484</v>
      </c>
      <c r="S538">
        <v>0.17696009410481511</v>
      </c>
      <c r="T538">
        <v>2.2253092817258628</v>
      </c>
      <c r="U538" t="s">
        <v>5150</v>
      </c>
      <c r="V538">
        <v>1</v>
      </c>
      <c r="W538" t="s">
        <v>747</v>
      </c>
      <c r="X538">
        <v>2013</v>
      </c>
      <c r="Y538" t="s">
        <v>4964</v>
      </c>
      <c r="Z538">
        <v>13.75</v>
      </c>
      <c r="AA538">
        <f t="shared" si="176"/>
        <v>1.1383026981662814</v>
      </c>
      <c r="AB538">
        <v>10.166666666666666</v>
      </c>
      <c r="AC538">
        <f t="shared" si="181"/>
        <v>1.0071785846271233</v>
      </c>
      <c r="AD538" t="s">
        <v>4989</v>
      </c>
      <c r="AE538">
        <v>13</v>
      </c>
      <c r="AF538">
        <f t="shared" si="182"/>
        <v>1.1139433523068367</v>
      </c>
      <c r="AG538">
        <v>13</v>
      </c>
      <c r="AH538">
        <f t="shared" si="183"/>
        <v>1.1139433523068367</v>
      </c>
      <c r="AI538">
        <f t="shared" si="184"/>
        <v>1.0576923076923077</v>
      </c>
      <c r="AJ538">
        <f t="shared" si="177"/>
        <v>0.75</v>
      </c>
      <c r="AK538">
        <f t="shared" si="185"/>
        <v>0.78205128205128205</v>
      </c>
      <c r="AL538">
        <f t="shared" si="186"/>
        <v>-2.8333333333333339</v>
      </c>
      <c r="AM538">
        <v>45</v>
      </c>
      <c r="AN538">
        <v>1</v>
      </c>
      <c r="AO538">
        <v>1</v>
      </c>
      <c r="AP538">
        <v>5</v>
      </c>
      <c r="AQ538">
        <v>1.1139433523068369</v>
      </c>
      <c r="AR538">
        <v>0</v>
      </c>
      <c r="AS538">
        <v>0</v>
      </c>
      <c r="AT538">
        <v>5516</v>
      </c>
      <c r="AU538">
        <v>3.7416242575038123</v>
      </c>
      <c r="AV538">
        <v>0</v>
      </c>
      <c r="AW538">
        <v>0</v>
      </c>
      <c r="AX538">
        <v>1</v>
      </c>
      <c r="AY538">
        <v>0</v>
      </c>
      <c r="AZ538">
        <f t="shared" si="187"/>
        <v>1.0576923076923077</v>
      </c>
      <c r="BA538">
        <f t="shared" si="188"/>
        <v>0</v>
      </c>
      <c r="BB538">
        <v>0</v>
      </c>
      <c r="BC538" t="s">
        <v>1521</v>
      </c>
      <c r="BD538">
        <v>0</v>
      </c>
      <c r="BE538">
        <v>0</v>
      </c>
      <c r="BF538">
        <v>4815</v>
      </c>
      <c r="BG538" t="b">
        <f t="shared" si="189"/>
        <v>0</v>
      </c>
      <c r="BH538">
        <v>0</v>
      </c>
      <c r="BI538">
        <v>0</v>
      </c>
      <c r="BJ538">
        <f t="shared" si="190"/>
        <v>0</v>
      </c>
      <c r="BK538">
        <f t="shared" si="191"/>
        <v>0</v>
      </c>
      <c r="BL538">
        <f t="shared" si="192"/>
        <v>0</v>
      </c>
      <c r="BM538">
        <f t="shared" si="193"/>
        <v>0</v>
      </c>
      <c r="BN538">
        <f t="shared" si="194"/>
        <v>0</v>
      </c>
      <c r="BO538">
        <f t="shared" si="195"/>
        <v>0</v>
      </c>
      <c r="BP538">
        <v>0</v>
      </c>
      <c r="BQ538">
        <f t="shared" si="196"/>
        <v>0</v>
      </c>
      <c r="BR538">
        <f t="shared" si="197"/>
        <v>0</v>
      </c>
      <c r="BS538">
        <v>2</v>
      </c>
      <c r="BT538">
        <v>0</v>
      </c>
      <c r="BU538" t="str">
        <f t="shared" si="178"/>
        <v>2014黑龙江省</v>
      </c>
      <c r="BV538">
        <v>2</v>
      </c>
      <c r="BW538">
        <v>0</v>
      </c>
    </row>
    <row r="539" spans="1:75" x14ac:dyDescent="0.3">
      <c r="A539">
        <v>2017</v>
      </c>
      <c r="B539" t="s">
        <v>747</v>
      </c>
      <c r="C539" t="s">
        <v>1238</v>
      </c>
      <c r="D539" t="s">
        <v>1524</v>
      </c>
      <c r="E539" t="s">
        <v>24</v>
      </c>
      <c r="F539">
        <v>231102017</v>
      </c>
      <c r="G539" t="s">
        <v>1525</v>
      </c>
      <c r="H539" t="s">
        <v>1241</v>
      </c>
      <c r="I539" t="s">
        <v>1526</v>
      </c>
      <c r="J539">
        <v>18.134328358208951</v>
      </c>
      <c r="K539">
        <v>1.2585014752335044</v>
      </c>
      <c r="L539" t="str">
        <f t="shared" si="179"/>
        <v>2018黑河市</v>
      </c>
      <c r="M539">
        <v>17.945205479452056</v>
      </c>
      <c r="N539">
        <f t="shared" si="180"/>
        <v>1.2539484355353083</v>
      </c>
      <c r="O539">
        <v>0.1533634002250179</v>
      </c>
      <c r="P539">
        <v>6.6891756195208254</v>
      </c>
      <c r="Q539">
        <v>4.480524336669431</v>
      </c>
      <c r="R539">
        <v>8.5374194122851382E-2</v>
      </c>
      <c r="S539">
        <v>0.15222955397553431</v>
      </c>
      <c r="T539">
        <v>2.20682587603185</v>
      </c>
      <c r="U539" t="s">
        <v>5371</v>
      </c>
      <c r="V539">
        <v>2</v>
      </c>
      <c r="W539" t="s">
        <v>1214</v>
      </c>
      <c r="X539">
        <v>2016</v>
      </c>
      <c r="Y539" t="s">
        <v>1507</v>
      </c>
      <c r="Z539">
        <v>36</v>
      </c>
      <c r="AA539">
        <f t="shared" si="176"/>
        <v>1.5563025007672873</v>
      </c>
      <c r="AB539">
        <v>34.594594594594589</v>
      </c>
      <c r="AC539">
        <f t="shared" si="181"/>
        <v>1.5390082455808733</v>
      </c>
      <c r="AD539" t="s">
        <v>1523</v>
      </c>
      <c r="AE539">
        <v>43.53846153846154</v>
      </c>
      <c r="AF539">
        <f t="shared" si="182"/>
        <v>1.6388730788814347</v>
      </c>
      <c r="AG539">
        <v>40.270270270270267</v>
      </c>
      <c r="AH539">
        <f t="shared" si="183"/>
        <v>1.604984544345279</v>
      </c>
      <c r="AI539">
        <f t="shared" si="184"/>
        <v>0.82685512367491165</v>
      </c>
      <c r="AJ539">
        <f t="shared" si="177"/>
        <v>-7.5384615384615401</v>
      </c>
      <c r="AK539">
        <f t="shared" si="185"/>
        <v>0.85906040268456374</v>
      </c>
      <c r="AL539">
        <f t="shared" si="186"/>
        <v>-5.6756756756756772</v>
      </c>
      <c r="AM539">
        <v>54</v>
      </c>
      <c r="AN539">
        <v>1</v>
      </c>
      <c r="AO539">
        <v>1</v>
      </c>
      <c r="AP539">
        <v>1</v>
      </c>
      <c r="AQ539">
        <v>1.258501475233504</v>
      </c>
      <c r="AR539">
        <v>0</v>
      </c>
      <c r="AS539">
        <v>0</v>
      </c>
      <c r="AT539">
        <v>6059</v>
      </c>
      <c r="AU539">
        <v>3.7824009524965296</v>
      </c>
      <c r="AV539">
        <v>0</v>
      </c>
      <c r="AW539">
        <v>0</v>
      </c>
      <c r="AX539">
        <v>0</v>
      </c>
      <c r="AY539">
        <v>1</v>
      </c>
      <c r="AZ539">
        <f t="shared" si="187"/>
        <v>0</v>
      </c>
      <c r="BA539">
        <f t="shared" si="188"/>
        <v>0.82685512367491165</v>
      </c>
      <c r="BB539">
        <v>0</v>
      </c>
      <c r="BC539" t="s">
        <v>1523</v>
      </c>
      <c r="BD539">
        <v>1</v>
      </c>
      <c r="BE539">
        <v>1</v>
      </c>
      <c r="BF539">
        <v>6556</v>
      </c>
      <c r="BG539" t="b">
        <f t="shared" si="189"/>
        <v>0</v>
      </c>
      <c r="BH539">
        <v>0</v>
      </c>
      <c r="BI539">
        <v>0</v>
      </c>
      <c r="BJ539">
        <f t="shared" si="190"/>
        <v>0</v>
      </c>
      <c r="BK539">
        <f t="shared" si="191"/>
        <v>0</v>
      </c>
      <c r="BL539">
        <f t="shared" si="192"/>
        <v>0</v>
      </c>
      <c r="BM539">
        <f t="shared" si="193"/>
        <v>0</v>
      </c>
      <c r="BN539">
        <f t="shared" si="194"/>
        <v>0</v>
      </c>
      <c r="BO539">
        <f t="shared" si="195"/>
        <v>0</v>
      </c>
      <c r="BP539">
        <v>0</v>
      </c>
      <c r="BQ539">
        <f t="shared" si="196"/>
        <v>0</v>
      </c>
      <c r="BR539">
        <f t="shared" si="197"/>
        <v>0</v>
      </c>
      <c r="BS539">
        <v>2</v>
      </c>
      <c r="BT539">
        <v>0</v>
      </c>
      <c r="BU539" t="str">
        <f t="shared" si="178"/>
        <v>2016黑龙江省</v>
      </c>
      <c r="BV539">
        <v>2</v>
      </c>
      <c r="BW539">
        <v>0</v>
      </c>
    </row>
    <row r="540" spans="1:75" x14ac:dyDescent="0.3">
      <c r="A540">
        <v>2018</v>
      </c>
      <c r="B540" t="s">
        <v>747</v>
      </c>
      <c r="C540" t="s">
        <v>1238</v>
      </c>
      <c r="D540" t="s">
        <v>1524</v>
      </c>
      <c r="E540" t="s">
        <v>24</v>
      </c>
      <c r="F540">
        <v>231102017</v>
      </c>
      <c r="G540" t="s">
        <v>1525</v>
      </c>
      <c r="H540" t="s">
        <v>1241</v>
      </c>
      <c r="I540" t="s">
        <v>1527</v>
      </c>
      <c r="J540">
        <v>17.94520547945206</v>
      </c>
      <c r="K540">
        <v>1.2539484355353085</v>
      </c>
      <c r="L540" t="str">
        <f t="shared" si="179"/>
        <v>2019黑河市</v>
      </c>
      <c r="M540">
        <v>38.869565217391298</v>
      </c>
      <c r="N540">
        <f t="shared" si="180"/>
        <v>1.5896096827783248</v>
      </c>
      <c r="O540">
        <v>0.15749999990101551</v>
      </c>
      <c r="P540">
        <v>6.703403076333931</v>
      </c>
      <c r="Q540">
        <v>4.499577120728488</v>
      </c>
      <c r="R540">
        <v>8.7391592526628051E-2</v>
      </c>
      <c r="S540">
        <v>0.16063433698556809</v>
      </c>
      <c r="T540">
        <v>2.2013971243204509</v>
      </c>
      <c r="U540" t="s">
        <v>5372</v>
      </c>
      <c r="V540">
        <v>2</v>
      </c>
      <c r="W540" t="s">
        <v>1214</v>
      </c>
      <c r="X540">
        <v>2016</v>
      </c>
      <c r="Y540" t="s">
        <v>1507</v>
      </c>
      <c r="Z540">
        <v>36</v>
      </c>
      <c r="AA540">
        <f t="shared" si="176"/>
        <v>1.5563025007672873</v>
      </c>
      <c r="AB540">
        <v>34.594594594594589</v>
      </c>
      <c r="AC540">
        <f t="shared" si="181"/>
        <v>1.5390082455808733</v>
      </c>
      <c r="AD540" t="s">
        <v>1523</v>
      </c>
      <c r="AE540">
        <v>43.53846153846154</v>
      </c>
      <c r="AF540">
        <f t="shared" si="182"/>
        <v>1.6388730788814347</v>
      </c>
      <c r="AG540">
        <v>40.270270270270267</v>
      </c>
      <c r="AH540">
        <f t="shared" si="183"/>
        <v>1.604984544345279</v>
      </c>
      <c r="AI540">
        <f t="shared" si="184"/>
        <v>0.82685512367491165</v>
      </c>
      <c r="AJ540">
        <f t="shared" si="177"/>
        <v>-7.5384615384615401</v>
      </c>
      <c r="AK540">
        <f t="shared" si="185"/>
        <v>0.85906040268456374</v>
      </c>
      <c r="AL540">
        <f t="shared" si="186"/>
        <v>-5.6756756756756772</v>
      </c>
      <c r="AM540">
        <v>55</v>
      </c>
      <c r="AN540">
        <v>1</v>
      </c>
      <c r="AO540">
        <v>1</v>
      </c>
      <c r="AP540">
        <v>2</v>
      </c>
      <c r="AQ540">
        <v>1.253948435535309</v>
      </c>
      <c r="AR540">
        <v>0</v>
      </c>
      <c r="AS540">
        <v>0</v>
      </c>
      <c r="AT540">
        <v>5817</v>
      </c>
      <c r="AU540">
        <v>3.7646990637983677</v>
      </c>
      <c r="AV540">
        <v>0</v>
      </c>
      <c r="AW540">
        <v>0</v>
      </c>
      <c r="AX540">
        <v>0</v>
      </c>
      <c r="AY540">
        <v>1</v>
      </c>
      <c r="AZ540">
        <f t="shared" si="187"/>
        <v>0</v>
      </c>
      <c r="BA540">
        <f t="shared" si="188"/>
        <v>0.82685512367491165</v>
      </c>
      <c r="BB540">
        <v>0</v>
      </c>
      <c r="BC540" t="s">
        <v>1526</v>
      </c>
      <c r="BD540">
        <v>0</v>
      </c>
      <c r="BE540">
        <v>0</v>
      </c>
      <c r="BF540">
        <v>6059</v>
      </c>
      <c r="BG540" t="b">
        <f t="shared" si="189"/>
        <v>0</v>
      </c>
      <c r="BH540">
        <v>0</v>
      </c>
      <c r="BI540">
        <v>0</v>
      </c>
      <c r="BJ540">
        <f t="shared" si="190"/>
        <v>0</v>
      </c>
      <c r="BK540">
        <f t="shared" si="191"/>
        <v>0</v>
      </c>
      <c r="BL540">
        <f t="shared" si="192"/>
        <v>0</v>
      </c>
      <c r="BM540">
        <f t="shared" si="193"/>
        <v>0</v>
      </c>
      <c r="BN540">
        <f t="shared" si="194"/>
        <v>0</v>
      </c>
      <c r="BO540">
        <f t="shared" si="195"/>
        <v>0</v>
      </c>
      <c r="BP540">
        <v>0</v>
      </c>
      <c r="BQ540">
        <f t="shared" si="196"/>
        <v>0</v>
      </c>
      <c r="BR540">
        <f t="shared" si="197"/>
        <v>0</v>
      </c>
      <c r="BS540">
        <v>0</v>
      </c>
      <c r="BT540">
        <v>0</v>
      </c>
      <c r="BU540" t="str">
        <f t="shared" si="178"/>
        <v>2017黑龙江省</v>
      </c>
      <c r="BV540">
        <v>2</v>
      </c>
      <c r="BW540">
        <v>0</v>
      </c>
    </row>
    <row r="541" spans="1:75" x14ac:dyDescent="0.3">
      <c r="A541">
        <v>2019</v>
      </c>
      <c r="B541" t="s">
        <v>747</v>
      </c>
      <c r="C541" t="s">
        <v>1238</v>
      </c>
      <c r="D541" t="s">
        <v>1528</v>
      </c>
      <c r="E541" t="s">
        <v>24</v>
      </c>
      <c r="F541">
        <v>231102019</v>
      </c>
      <c r="G541" t="s">
        <v>1529</v>
      </c>
      <c r="H541" t="s">
        <v>1241</v>
      </c>
      <c r="I541" t="s">
        <v>1419</v>
      </c>
      <c r="J541">
        <v>38.869565217391298</v>
      </c>
      <c r="K541">
        <v>1.5896096827783248</v>
      </c>
      <c r="L541" t="str">
        <f t="shared" si="179"/>
        <v>2020黑河市</v>
      </c>
      <c r="M541">
        <v>38.01</v>
      </c>
      <c r="N541">
        <f t="shared" si="180"/>
        <v>1.5798978696031039</v>
      </c>
      <c r="O541">
        <v>0.1208</v>
      </c>
      <c r="P541">
        <v>6.7626785637274356</v>
      </c>
      <c r="Q541">
        <v>4.5620310189991784</v>
      </c>
      <c r="R541">
        <v>9.0424540642437573E-2</v>
      </c>
      <c r="S541">
        <v>0.1738597145120076</v>
      </c>
      <c r="T541">
        <v>2.1986570869544231</v>
      </c>
      <c r="U541" t="s">
        <v>4988</v>
      </c>
      <c r="V541">
        <v>2</v>
      </c>
      <c r="W541" t="s">
        <v>766</v>
      </c>
      <c r="X541">
        <v>2018</v>
      </c>
      <c r="Y541" t="s">
        <v>767</v>
      </c>
      <c r="Z541">
        <v>28.356164383561644</v>
      </c>
      <c r="AA541">
        <f t="shared" si="176"/>
        <v>1.4526474853364619</v>
      </c>
      <c r="AB541">
        <v>35.588235294117645</v>
      </c>
      <c r="AC541">
        <f t="shared" si="181"/>
        <v>1.5513064532741949</v>
      </c>
      <c r="AD541" t="s">
        <v>1527</v>
      </c>
      <c r="AE541">
        <v>17.945205479452056</v>
      </c>
      <c r="AF541">
        <f t="shared" si="182"/>
        <v>1.2539484355353083</v>
      </c>
      <c r="AG541">
        <v>15.441176470588236</v>
      </c>
      <c r="AH541">
        <f t="shared" si="183"/>
        <v>1.1886803863637017</v>
      </c>
      <c r="AI541">
        <f t="shared" si="184"/>
        <v>1.580152671755725</v>
      </c>
      <c r="AJ541">
        <f t="shared" si="177"/>
        <v>10.410958904109588</v>
      </c>
      <c r="AK541">
        <f t="shared" si="185"/>
        <v>2.3047619047619046</v>
      </c>
      <c r="AL541">
        <f t="shared" si="186"/>
        <v>20.147058823529409</v>
      </c>
      <c r="AM541">
        <v>56</v>
      </c>
      <c r="AN541">
        <v>0</v>
      </c>
      <c r="AO541">
        <v>1</v>
      </c>
      <c r="AP541">
        <v>1</v>
      </c>
      <c r="AQ541">
        <v>1.589609682778325</v>
      </c>
      <c r="AR541">
        <v>1</v>
      </c>
      <c r="AS541">
        <v>1</v>
      </c>
      <c r="AT541">
        <v>5684</v>
      </c>
      <c r="AU541">
        <v>3.754654069255432</v>
      </c>
      <c r="AV541">
        <v>0</v>
      </c>
      <c r="AW541">
        <v>0</v>
      </c>
      <c r="AX541">
        <v>1</v>
      </c>
      <c r="AY541">
        <v>0</v>
      </c>
      <c r="AZ541">
        <f t="shared" si="187"/>
        <v>1.580152671755725</v>
      </c>
      <c r="BA541">
        <f t="shared" si="188"/>
        <v>0</v>
      </c>
      <c r="BB541">
        <v>0</v>
      </c>
      <c r="BC541" t="s">
        <v>1527</v>
      </c>
      <c r="BD541">
        <v>0</v>
      </c>
      <c r="BE541">
        <v>0</v>
      </c>
      <c r="BF541">
        <v>5817</v>
      </c>
      <c r="BG541" t="b">
        <f t="shared" si="189"/>
        <v>0</v>
      </c>
      <c r="BH541">
        <v>0</v>
      </c>
      <c r="BI541">
        <v>0</v>
      </c>
      <c r="BJ541">
        <f t="shared" si="190"/>
        <v>0</v>
      </c>
      <c r="BK541">
        <f t="shared" si="191"/>
        <v>0</v>
      </c>
      <c r="BL541">
        <f t="shared" si="192"/>
        <v>0</v>
      </c>
      <c r="BM541">
        <f t="shared" si="193"/>
        <v>0</v>
      </c>
      <c r="BN541">
        <f t="shared" si="194"/>
        <v>0</v>
      </c>
      <c r="BO541">
        <f t="shared" si="195"/>
        <v>0</v>
      </c>
      <c r="BP541">
        <v>0</v>
      </c>
      <c r="BQ541">
        <f t="shared" si="196"/>
        <v>0</v>
      </c>
      <c r="BR541">
        <f t="shared" si="197"/>
        <v>0</v>
      </c>
      <c r="BS541">
        <v>1</v>
      </c>
      <c r="BT541">
        <v>0</v>
      </c>
      <c r="BU541" t="str">
        <f t="shared" si="178"/>
        <v>2018黑龙江省</v>
      </c>
      <c r="BV541">
        <v>0</v>
      </c>
      <c r="BW541">
        <v>0</v>
      </c>
    </row>
    <row r="542" spans="1:75" x14ac:dyDescent="0.3">
      <c r="A542">
        <v>2020</v>
      </c>
      <c r="B542" t="s">
        <v>747</v>
      </c>
      <c r="C542" t="s">
        <v>1238</v>
      </c>
      <c r="D542" t="s">
        <v>1417</v>
      </c>
      <c r="E542" t="s">
        <v>24</v>
      </c>
      <c r="F542">
        <v>231102020</v>
      </c>
      <c r="G542" t="s">
        <v>1418</v>
      </c>
      <c r="H542" t="s">
        <v>1241</v>
      </c>
      <c r="I542" t="s">
        <v>1245</v>
      </c>
      <c r="J542">
        <v>38.01</v>
      </c>
      <c r="K542">
        <v>1.5798978696031039</v>
      </c>
      <c r="L542" t="str">
        <f t="shared" si="179"/>
        <v>2021黑河市</v>
      </c>
      <c r="M542">
        <v>50.24</v>
      </c>
      <c r="N542">
        <f t="shared" si="180"/>
        <v>1.7010496307291398</v>
      </c>
      <c r="O542">
        <v>0.1268</v>
      </c>
      <c r="P542">
        <v>6.7888751157754168</v>
      </c>
      <c r="Q542">
        <v>4.593108767780639</v>
      </c>
      <c r="R542">
        <v>8.2889044818371838E-2</v>
      </c>
      <c r="S542">
        <v>0.16587247941269281</v>
      </c>
      <c r="T542">
        <v>2.1931245983544621</v>
      </c>
      <c r="U542" t="s">
        <v>5023</v>
      </c>
      <c r="V542">
        <v>1</v>
      </c>
      <c r="W542" t="s">
        <v>747</v>
      </c>
      <c r="X542">
        <v>2019</v>
      </c>
      <c r="Y542" t="s">
        <v>4988</v>
      </c>
      <c r="Z542">
        <v>36.454710144927539</v>
      </c>
      <c r="AA542">
        <f t="shared" si="176"/>
        <v>1.5617536494659188</v>
      </c>
      <c r="AB542">
        <v>41.448529411764703</v>
      </c>
      <c r="AC542">
        <f t="shared" si="181"/>
        <v>1.6175091264499706</v>
      </c>
      <c r="AD542" t="s">
        <v>1419</v>
      </c>
      <c r="AE542">
        <v>38.869565217391298</v>
      </c>
      <c r="AF542">
        <f t="shared" si="182"/>
        <v>1.5896096827783248</v>
      </c>
      <c r="AG542">
        <v>46.029411764705884</v>
      </c>
      <c r="AH542">
        <f t="shared" si="183"/>
        <v>1.6630354248402122</v>
      </c>
      <c r="AI542">
        <f t="shared" si="184"/>
        <v>0.93787285607755433</v>
      </c>
      <c r="AJ542">
        <f t="shared" si="177"/>
        <v>-2.4148550724637587</v>
      </c>
      <c r="AK542">
        <f t="shared" si="185"/>
        <v>0.90047923322683698</v>
      </c>
      <c r="AL542">
        <f t="shared" si="186"/>
        <v>-4.5808823529411811</v>
      </c>
      <c r="AM542">
        <v>53</v>
      </c>
      <c r="AN542">
        <v>1</v>
      </c>
      <c r="AO542">
        <v>1</v>
      </c>
      <c r="AP542">
        <v>1</v>
      </c>
      <c r="AQ542">
        <v>1.5798978696031041</v>
      </c>
      <c r="AR542">
        <v>1</v>
      </c>
      <c r="AS542">
        <v>1</v>
      </c>
      <c r="AT542">
        <v>5470</v>
      </c>
      <c r="AU542">
        <v>3.7379873263334309</v>
      </c>
      <c r="AV542">
        <v>0</v>
      </c>
      <c r="AW542">
        <v>0</v>
      </c>
      <c r="AX542">
        <v>0</v>
      </c>
      <c r="AY542">
        <v>1</v>
      </c>
      <c r="AZ542">
        <f t="shared" si="187"/>
        <v>0</v>
      </c>
      <c r="BA542">
        <f t="shared" si="188"/>
        <v>0.93787285607755433</v>
      </c>
      <c r="BB542">
        <v>0</v>
      </c>
      <c r="BC542" t="s">
        <v>1419</v>
      </c>
      <c r="BD542">
        <v>1</v>
      </c>
      <c r="BE542">
        <v>1</v>
      </c>
      <c r="BF542">
        <v>5684</v>
      </c>
      <c r="BG542" t="b">
        <f t="shared" si="189"/>
        <v>0</v>
      </c>
      <c r="BH542">
        <v>0</v>
      </c>
      <c r="BI542">
        <v>0</v>
      </c>
      <c r="BJ542">
        <f t="shared" si="190"/>
        <v>0</v>
      </c>
      <c r="BK542">
        <f t="shared" si="191"/>
        <v>0</v>
      </c>
      <c r="BL542">
        <f t="shared" si="192"/>
        <v>0</v>
      </c>
      <c r="BM542">
        <f t="shared" si="193"/>
        <v>0</v>
      </c>
      <c r="BN542">
        <f t="shared" si="194"/>
        <v>0</v>
      </c>
      <c r="BO542">
        <f t="shared" si="195"/>
        <v>0</v>
      </c>
      <c r="BP542">
        <v>0</v>
      </c>
      <c r="BQ542">
        <f t="shared" si="196"/>
        <v>0</v>
      </c>
      <c r="BR542">
        <f t="shared" si="197"/>
        <v>0</v>
      </c>
      <c r="BS542">
        <v>1</v>
      </c>
      <c r="BT542">
        <v>0</v>
      </c>
      <c r="BU542" t="str">
        <f t="shared" si="178"/>
        <v>2019黑龙江省</v>
      </c>
      <c r="BV542">
        <v>1</v>
      </c>
      <c r="BW542">
        <v>0</v>
      </c>
    </row>
    <row r="543" spans="1:75" x14ac:dyDescent="0.3">
      <c r="A543">
        <v>2014</v>
      </c>
      <c r="B543" t="s">
        <v>747</v>
      </c>
      <c r="C543" t="s">
        <v>1420</v>
      </c>
      <c r="D543" t="s">
        <v>3647</v>
      </c>
      <c r="E543" t="s">
        <v>24</v>
      </c>
      <c r="F543">
        <v>231202011</v>
      </c>
      <c r="G543" t="s">
        <v>3648</v>
      </c>
      <c r="H543" t="s">
        <v>1299</v>
      </c>
      <c r="I543" t="s">
        <v>3649</v>
      </c>
      <c r="J543">
        <v>7.5925925925925917</v>
      </c>
      <c r="K543">
        <v>0.88039009689676695</v>
      </c>
      <c r="L543" t="str">
        <f t="shared" si="179"/>
        <v>2015绥化市</v>
      </c>
      <c r="M543">
        <v>12.5</v>
      </c>
      <c r="N543">
        <f t="shared" si="180"/>
        <v>1.0969100130080565</v>
      </c>
      <c r="O543">
        <v>0.26800000000000002</v>
      </c>
      <c r="P543">
        <v>7.0756364387348976</v>
      </c>
      <c r="Q543">
        <v>4.3317713562909272</v>
      </c>
      <c r="R543">
        <v>0.15069641510916201</v>
      </c>
      <c r="S543">
        <v>0.21204344704116609</v>
      </c>
      <c r="T543">
        <v>2.7428821714372731</v>
      </c>
      <c r="U543" t="s">
        <v>5017</v>
      </c>
      <c r="V543">
        <v>2</v>
      </c>
      <c r="W543" t="s">
        <v>1243</v>
      </c>
      <c r="X543">
        <v>2013</v>
      </c>
      <c r="Y543" t="s">
        <v>5162</v>
      </c>
      <c r="Z543">
        <v>13</v>
      </c>
      <c r="AA543">
        <f t="shared" si="176"/>
        <v>1.1139433523068367</v>
      </c>
      <c r="AB543">
        <v>0</v>
      </c>
      <c r="AC543" t="e">
        <f t="shared" si="181"/>
        <v>#NUM!</v>
      </c>
      <c r="AD543" t="s">
        <v>5163</v>
      </c>
      <c r="AE543">
        <v>6</v>
      </c>
      <c r="AF543">
        <f t="shared" si="182"/>
        <v>0.77815125038364363</v>
      </c>
      <c r="AG543">
        <v>13</v>
      </c>
      <c r="AH543">
        <f t="shared" si="183"/>
        <v>1.1139433523068367</v>
      </c>
      <c r="AI543">
        <f t="shared" si="184"/>
        <v>2.1666666666666665</v>
      </c>
      <c r="AJ543">
        <f t="shared" si="177"/>
        <v>7</v>
      </c>
      <c r="AK543">
        <f t="shared" si="185"/>
        <v>0</v>
      </c>
      <c r="AL543">
        <f t="shared" si="186"/>
        <v>-13</v>
      </c>
      <c r="AM543">
        <v>54</v>
      </c>
      <c r="AN543">
        <v>0</v>
      </c>
      <c r="AO543">
        <v>1</v>
      </c>
      <c r="AP543">
        <v>4</v>
      </c>
      <c r="AQ543">
        <v>0.88039009689676695</v>
      </c>
      <c r="AR543">
        <v>0</v>
      </c>
      <c r="AS543">
        <v>0</v>
      </c>
      <c r="AT543">
        <v>4415</v>
      </c>
      <c r="AU543">
        <v>3.6449307079135873</v>
      </c>
      <c r="AV543">
        <v>0</v>
      </c>
      <c r="AW543">
        <v>0</v>
      </c>
      <c r="AX543">
        <v>1</v>
      </c>
      <c r="AY543">
        <v>0</v>
      </c>
      <c r="AZ543">
        <f t="shared" si="187"/>
        <v>2.1666666666666665</v>
      </c>
      <c r="BA543">
        <f t="shared" si="188"/>
        <v>0</v>
      </c>
      <c r="BB543">
        <v>0</v>
      </c>
      <c r="BC543" t="s">
        <v>5163</v>
      </c>
      <c r="BD543">
        <v>1</v>
      </c>
      <c r="BE543">
        <v>1</v>
      </c>
      <c r="BF543">
        <v>5440</v>
      </c>
      <c r="BG543" t="b">
        <f t="shared" si="189"/>
        <v>0</v>
      </c>
      <c r="BH543">
        <v>0</v>
      </c>
      <c r="BI543">
        <v>0</v>
      </c>
      <c r="BJ543">
        <f t="shared" si="190"/>
        <v>0</v>
      </c>
      <c r="BK543">
        <f t="shared" si="191"/>
        <v>0</v>
      </c>
      <c r="BL543">
        <f t="shared" si="192"/>
        <v>0</v>
      </c>
      <c r="BM543">
        <f t="shared" si="193"/>
        <v>0</v>
      </c>
      <c r="BN543">
        <f t="shared" si="194"/>
        <v>0</v>
      </c>
      <c r="BO543">
        <f t="shared" si="195"/>
        <v>0</v>
      </c>
      <c r="BP543">
        <v>0</v>
      </c>
      <c r="BQ543">
        <f t="shared" si="196"/>
        <v>0</v>
      </c>
      <c r="BR543">
        <f t="shared" si="197"/>
        <v>0</v>
      </c>
      <c r="BS543">
        <v>2</v>
      </c>
      <c r="BT543">
        <v>0</v>
      </c>
      <c r="BU543" t="str">
        <f t="shared" si="178"/>
        <v>2013黑龙江省</v>
      </c>
      <c r="BV543">
        <v>2</v>
      </c>
      <c r="BW543">
        <v>0</v>
      </c>
    </row>
    <row r="544" spans="1:75" x14ac:dyDescent="0.3">
      <c r="A544">
        <v>2015</v>
      </c>
      <c r="B544" t="s">
        <v>747</v>
      </c>
      <c r="C544" t="s">
        <v>1420</v>
      </c>
      <c r="D544" t="s">
        <v>3647</v>
      </c>
      <c r="E544" t="s">
        <v>24</v>
      </c>
      <c r="F544">
        <v>231202011</v>
      </c>
      <c r="G544" t="s">
        <v>3648</v>
      </c>
      <c r="H544" t="s">
        <v>1299</v>
      </c>
      <c r="I544" t="s">
        <v>3650</v>
      </c>
      <c r="J544">
        <v>12.5</v>
      </c>
      <c r="K544">
        <v>1.0969100130080565</v>
      </c>
      <c r="L544" t="str">
        <f t="shared" si="179"/>
        <v>2016绥化市</v>
      </c>
      <c r="M544">
        <v>16.423076923076923</v>
      </c>
      <c r="N544">
        <f t="shared" si="180"/>
        <v>1.2154545270542059</v>
      </c>
      <c r="O544">
        <v>0.26260000003144141</v>
      </c>
      <c r="P544">
        <v>7.1045579856660783</v>
      </c>
      <c r="Q544">
        <v>4.3635179665825659</v>
      </c>
      <c r="R544">
        <v>0.17532018331876131</v>
      </c>
      <c r="S544">
        <v>0.16878080533430689</v>
      </c>
      <c r="T544">
        <v>2.73917663191073</v>
      </c>
      <c r="U544" t="s">
        <v>5150</v>
      </c>
      <c r="V544">
        <v>2</v>
      </c>
      <c r="W544" t="s">
        <v>1243</v>
      </c>
      <c r="X544">
        <v>2013</v>
      </c>
      <c r="Y544" t="s">
        <v>5162</v>
      </c>
      <c r="Z544">
        <v>13</v>
      </c>
      <c r="AA544">
        <f t="shared" si="176"/>
        <v>1.1139433523068367</v>
      </c>
      <c r="AB544">
        <v>0</v>
      </c>
      <c r="AC544" t="e">
        <f t="shared" si="181"/>
        <v>#NUM!</v>
      </c>
      <c r="AD544" t="s">
        <v>5163</v>
      </c>
      <c r="AE544">
        <v>6</v>
      </c>
      <c r="AF544">
        <f t="shared" si="182"/>
        <v>0.77815125038364363</v>
      </c>
      <c r="AG544">
        <v>13</v>
      </c>
      <c r="AH544">
        <f t="shared" si="183"/>
        <v>1.1139433523068367</v>
      </c>
      <c r="AI544">
        <f t="shared" si="184"/>
        <v>2.1666666666666665</v>
      </c>
      <c r="AJ544">
        <f t="shared" si="177"/>
        <v>7</v>
      </c>
      <c r="AK544">
        <f t="shared" si="185"/>
        <v>0</v>
      </c>
      <c r="AL544">
        <f t="shared" si="186"/>
        <v>-13</v>
      </c>
      <c r="AM544">
        <v>55</v>
      </c>
      <c r="AN544">
        <v>0</v>
      </c>
      <c r="AO544">
        <v>1</v>
      </c>
      <c r="AP544">
        <v>5</v>
      </c>
      <c r="AQ544">
        <v>1.096910013008056</v>
      </c>
      <c r="AR544">
        <v>0</v>
      </c>
      <c r="AS544">
        <v>0</v>
      </c>
      <c r="AT544">
        <v>4079</v>
      </c>
      <c r="AU544">
        <v>3.6105537053170944</v>
      </c>
      <c r="AV544">
        <v>0</v>
      </c>
      <c r="AW544">
        <v>0</v>
      </c>
      <c r="AX544">
        <v>1</v>
      </c>
      <c r="AY544">
        <v>0</v>
      </c>
      <c r="AZ544">
        <f t="shared" si="187"/>
        <v>2.1666666666666665</v>
      </c>
      <c r="BA544">
        <f t="shared" si="188"/>
        <v>0</v>
      </c>
      <c r="BB544">
        <v>0</v>
      </c>
      <c r="BC544" t="s">
        <v>3649</v>
      </c>
      <c r="BD544">
        <v>0</v>
      </c>
      <c r="BE544">
        <v>0</v>
      </c>
      <c r="BF544">
        <v>4415</v>
      </c>
      <c r="BG544" t="b">
        <f t="shared" si="189"/>
        <v>0</v>
      </c>
      <c r="BH544">
        <v>0</v>
      </c>
      <c r="BI544">
        <v>0</v>
      </c>
      <c r="BJ544">
        <f t="shared" si="190"/>
        <v>0</v>
      </c>
      <c r="BK544">
        <f t="shared" si="191"/>
        <v>0</v>
      </c>
      <c r="BL544">
        <f t="shared" si="192"/>
        <v>0</v>
      </c>
      <c r="BM544">
        <f t="shared" si="193"/>
        <v>0</v>
      </c>
      <c r="BN544">
        <f t="shared" si="194"/>
        <v>0</v>
      </c>
      <c r="BO544">
        <f t="shared" si="195"/>
        <v>0</v>
      </c>
      <c r="BP544">
        <v>0</v>
      </c>
      <c r="BQ544">
        <f t="shared" si="196"/>
        <v>0</v>
      </c>
      <c r="BR544">
        <f t="shared" si="197"/>
        <v>0</v>
      </c>
      <c r="BS544">
        <v>2</v>
      </c>
      <c r="BT544">
        <v>0</v>
      </c>
      <c r="BU544" t="str">
        <f t="shared" si="178"/>
        <v>2014黑龙江省</v>
      </c>
      <c r="BV544">
        <v>2</v>
      </c>
      <c r="BW544">
        <v>0</v>
      </c>
    </row>
    <row r="545" spans="1:75" x14ac:dyDescent="0.3">
      <c r="A545">
        <v>2016</v>
      </c>
      <c r="B545" t="s">
        <v>747</v>
      </c>
      <c r="C545" t="s">
        <v>1420</v>
      </c>
      <c r="D545" t="s">
        <v>3651</v>
      </c>
      <c r="E545" t="s">
        <v>24</v>
      </c>
      <c r="F545">
        <v>231202016</v>
      </c>
      <c r="G545" t="s">
        <v>3652</v>
      </c>
      <c r="H545" t="s">
        <v>1299</v>
      </c>
      <c r="I545" t="s">
        <v>3653</v>
      </c>
      <c r="J545">
        <v>16.42307692307692</v>
      </c>
      <c r="K545">
        <v>1.2154545270542059</v>
      </c>
      <c r="L545" t="str">
        <f t="shared" si="179"/>
        <v>2017绥化市</v>
      </c>
      <c r="M545">
        <v>34.776119402985074</v>
      </c>
      <c r="N545">
        <f t="shared" si="180"/>
        <v>1.5412811183251924</v>
      </c>
      <c r="O545">
        <v>0.25490000001519397</v>
      </c>
      <c r="P545">
        <v>7.1193589064944236</v>
      </c>
      <c r="Q545">
        <v>4.3821791969602542</v>
      </c>
      <c r="R545">
        <v>0.15305652076278559</v>
      </c>
      <c r="S545">
        <v>0.1469028584847222</v>
      </c>
      <c r="T545">
        <v>2.7347998295888472</v>
      </c>
      <c r="U545" t="s">
        <v>5100</v>
      </c>
      <c r="V545">
        <v>1</v>
      </c>
      <c r="W545" t="s">
        <v>747</v>
      </c>
      <c r="X545">
        <v>2015</v>
      </c>
      <c r="Y545" t="s">
        <v>5150</v>
      </c>
      <c r="Z545">
        <v>22.192083333333333</v>
      </c>
      <c r="AA545">
        <f t="shared" si="176"/>
        <v>1.346198074548373</v>
      </c>
      <c r="AB545">
        <v>10.076754385964913</v>
      </c>
      <c r="AC545">
        <f t="shared" si="181"/>
        <v>1.0033206730576951</v>
      </c>
      <c r="AD545" t="s">
        <v>3650</v>
      </c>
      <c r="AE545">
        <v>12.5</v>
      </c>
      <c r="AF545">
        <f t="shared" si="182"/>
        <v>1.0969100130080565</v>
      </c>
      <c r="AG545">
        <v>0</v>
      </c>
      <c r="AH545" t="e">
        <f t="shared" si="183"/>
        <v>#NUM!</v>
      </c>
      <c r="AI545">
        <f t="shared" si="184"/>
        <v>1.7753666666666665</v>
      </c>
      <c r="AJ545">
        <f t="shared" si="177"/>
        <v>9.6920833333333327</v>
      </c>
      <c r="AK545" t="e">
        <f t="shared" si="185"/>
        <v>#DIV/0!</v>
      </c>
      <c r="AL545">
        <f t="shared" si="186"/>
        <v>10.076754385964913</v>
      </c>
      <c r="AM545">
        <v>53</v>
      </c>
      <c r="AN545">
        <v>1</v>
      </c>
      <c r="AO545">
        <v>1</v>
      </c>
      <c r="AP545">
        <v>1</v>
      </c>
      <c r="AQ545">
        <v>1.2154545270542061</v>
      </c>
      <c r="AR545">
        <v>0</v>
      </c>
      <c r="AS545">
        <v>0</v>
      </c>
      <c r="AT545">
        <v>5311</v>
      </c>
      <c r="AU545">
        <v>3.725176301419137</v>
      </c>
      <c r="AV545">
        <v>0</v>
      </c>
      <c r="AW545">
        <v>0</v>
      </c>
      <c r="AX545">
        <v>1</v>
      </c>
      <c r="AY545">
        <v>0</v>
      </c>
      <c r="AZ545">
        <f t="shared" si="187"/>
        <v>1.7753666666666665</v>
      </c>
      <c r="BA545">
        <f t="shared" si="188"/>
        <v>0</v>
      </c>
      <c r="BB545">
        <v>0</v>
      </c>
      <c r="BC545" t="s">
        <v>3650</v>
      </c>
      <c r="BD545">
        <v>0</v>
      </c>
      <c r="BE545">
        <v>0</v>
      </c>
      <c r="BF545">
        <v>4079</v>
      </c>
      <c r="BG545" t="b">
        <f t="shared" si="189"/>
        <v>0</v>
      </c>
      <c r="BH545">
        <v>0</v>
      </c>
      <c r="BI545">
        <v>0</v>
      </c>
      <c r="BJ545">
        <f t="shared" si="190"/>
        <v>0</v>
      </c>
      <c r="BK545">
        <f t="shared" si="191"/>
        <v>0</v>
      </c>
      <c r="BL545">
        <f t="shared" si="192"/>
        <v>0</v>
      </c>
      <c r="BM545">
        <f t="shared" si="193"/>
        <v>0</v>
      </c>
      <c r="BN545">
        <f t="shared" si="194"/>
        <v>0</v>
      </c>
      <c r="BO545">
        <f t="shared" si="195"/>
        <v>0</v>
      </c>
      <c r="BP545">
        <v>0</v>
      </c>
      <c r="BQ545">
        <f t="shared" si="196"/>
        <v>0</v>
      </c>
      <c r="BR545">
        <f t="shared" si="197"/>
        <v>0</v>
      </c>
      <c r="BS545">
        <v>2</v>
      </c>
      <c r="BT545">
        <v>0</v>
      </c>
      <c r="BU545" t="str">
        <f t="shared" si="178"/>
        <v>2015黑龙江省</v>
      </c>
      <c r="BV545">
        <v>2</v>
      </c>
      <c r="BW545">
        <v>0</v>
      </c>
    </row>
    <row r="546" spans="1:75" x14ac:dyDescent="0.3">
      <c r="A546">
        <v>2017</v>
      </c>
      <c r="B546" t="s">
        <v>747</v>
      </c>
      <c r="C546" t="s">
        <v>1420</v>
      </c>
      <c r="D546" t="s">
        <v>3654</v>
      </c>
      <c r="E546" t="s">
        <v>24</v>
      </c>
      <c r="F546">
        <v>231202017</v>
      </c>
      <c r="G546" t="s">
        <v>3655</v>
      </c>
      <c r="H546" t="s">
        <v>1299</v>
      </c>
      <c r="I546" t="s">
        <v>3656</v>
      </c>
      <c r="J546">
        <v>34.776119402985067</v>
      </c>
      <c r="K546">
        <v>1.5412811183251924</v>
      </c>
      <c r="L546" t="str">
        <f t="shared" si="179"/>
        <v>2018绥化市</v>
      </c>
      <c r="M546">
        <v>17.876712328767123</v>
      </c>
      <c r="N546">
        <f t="shared" si="180"/>
        <v>1.2522876515538439</v>
      </c>
      <c r="O546">
        <v>0.25780648723856259</v>
      </c>
      <c r="P546">
        <v>7.126079431738253</v>
      </c>
      <c r="Q546">
        <v>4.3973315703911284</v>
      </c>
      <c r="R546">
        <v>0.14895816779979359</v>
      </c>
      <c r="S546">
        <v>0.13418866707128649</v>
      </c>
      <c r="T546">
        <v>2.7226339225338121</v>
      </c>
      <c r="U546" t="s">
        <v>5371</v>
      </c>
      <c r="V546">
        <v>2</v>
      </c>
      <c r="W546" t="s">
        <v>1172</v>
      </c>
      <c r="X546">
        <v>2016</v>
      </c>
      <c r="Y546" t="s">
        <v>3100</v>
      </c>
      <c r="Z546">
        <v>36.769230769230766</v>
      </c>
      <c r="AA546">
        <f t="shared" si="176"/>
        <v>1.5654845443052821</v>
      </c>
      <c r="AB546">
        <v>30.27027027027027</v>
      </c>
      <c r="AC546">
        <f t="shared" si="181"/>
        <v>1.4810162986031865</v>
      </c>
      <c r="AD546" t="s">
        <v>3653</v>
      </c>
      <c r="AE546">
        <v>16.423076923076923</v>
      </c>
      <c r="AF546">
        <f t="shared" si="182"/>
        <v>1.2154545270542059</v>
      </c>
      <c r="AG546">
        <v>9.121621621621621</v>
      </c>
      <c r="AH546">
        <f t="shared" si="183"/>
        <v>0.96007205310004873</v>
      </c>
      <c r="AI546">
        <f t="shared" si="184"/>
        <v>2.2388758782201403</v>
      </c>
      <c r="AJ546">
        <f t="shared" si="177"/>
        <v>20.346153846153843</v>
      </c>
      <c r="AK546">
        <f t="shared" si="185"/>
        <v>3.3185185185185189</v>
      </c>
      <c r="AL546">
        <f t="shared" si="186"/>
        <v>21.148648648648649</v>
      </c>
      <c r="AM546">
        <v>54</v>
      </c>
      <c r="AN546">
        <v>1</v>
      </c>
      <c r="AO546">
        <v>1</v>
      </c>
      <c r="AP546">
        <v>1</v>
      </c>
      <c r="AQ546">
        <v>1.541281118325192</v>
      </c>
      <c r="AR546">
        <v>0</v>
      </c>
      <c r="AS546">
        <v>0</v>
      </c>
      <c r="AT546">
        <v>5505</v>
      </c>
      <c r="AU546">
        <v>3.7407573233077707</v>
      </c>
      <c r="AV546">
        <v>0</v>
      </c>
      <c r="AW546">
        <v>0</v>
      </c>
      <c r="AX546">
        <v>1</v>
      </c>
      <c r="AY546">
        <v>0</v>
      </c>
      <c r="AZ546">
        <f t="shared" si="187"/>
        <v>2.2388758782201403</v>
      </c>
      <c r="BA546">
        <f t="shared" si="188"/>
        <v>0</v>
      </c>
      <c r="BB546">
        <v>0</v>
      </c>
      <c r="BC546" t="s">
        <v>3653</v>
      </c>
      <c r="BD546">
        <v>0</v>
      </c>
      <c r="BE546">
        <v>0</v>
      </c>
      <c r="BF546">
        <v>5311</v>
      </c>
      <c r="BG546" t="b">
        <f t="shared" si="189"/>
        <v>0</v>
      </c>
      <c r="BH546">
        <v>0</v>
      </c>
      <c r="BI546">
        <v>0</v>
      </c>
      <c r="BJ546">
        <f t="shared" si="190"/>
        <v>0</v>
      </c>
      <c r="BK546">
        <f t="shared" si="191"/>
        <v>0</v>
      </c>
      <c r="BL546">
        <f t="shared" si="192"/>
        <v>0</v>
      </c>
      <c r="BM546">
        <f t="shared" si="193"/>
        <v>0</v>
      </c>
      <c r="BN546">
        <f t="shared" si="194"/>
        <v>0</v>
      </c>
      <c r="BO546">
        <f t="shared" si="195"/>
        <v>0</v>
      </c>
      <c r="BP546">
        <v>0</v>
      </c>
      <c r="BQ546">
        <f t="shared" si="196"/>
        <v>0</v>
      </c>
      <c r="BR546">
        <f t="shared" si="197"/>
        <v>0</v>
      </c>
      <c r="BS546">
        <v>2</v>
      </c>
      <c r="BT546">
        <v>0</v>
      </c>
      <c r="BU546" t="str">
        <f t="shared" si="178"/>
        <v>2016黑龙江省</v>
      </c>
      <c r="BV546">
        <v>2</v>
      </c>
      <c r="BW546">
        <v>0</v>
      </c>
    </row>
    <row r="547" spans="1:75" x14ac:dyDescent="0.3">
      <c r="A547">
        <v>2018</v>
      </c>
      <c r="B547" t="s">
        <v>747</v>
      </c>
      <c r="C547" t="s">
        <v>1420</v>
      </c>
      <c r="D547" t="s">
        <v>3654</v>
      </c>
      <c r="E547" t="s">
        <v>24</v>
      </c>
      <c r="F547">
        <v>231202017</v>
      </c>
      <c r="G547" t="s">
        <v>3655</v>
      </c>
      <c r="H547" t="s">
        <v>1299</v>
      </c>
      <c r="I547" t="s">
        <v>3657</v>
      </c>
      <c r="J547">
        <v>17.87671232876712</v>
      </c>
      <c r="K547">
        <v>1.2522876515538437</v>
      </c>
      <c r="L547" t="str">
        <f t="shared" si="179"/>
        <v>2019绥化市</v>
      </c>
      <c r="M547">
        <v>47.036231884057969</v>
      </c>
      <c r="N547">
        <f t="shared" si="180"/>
        <v>1.6724325227298873</v>
      </c>
      <c r="O547">
        <v>0.26019999997057919</v>
      </c>
      <c r="P547">
        <v>7.1334064283490068</v>
      </c>
      <c r="Q547">
        <v>4.4123093160598339</v>
      </c>
      <c r="R547">
        <v>0.14376754754185669</v>
      </c>
      <c r="S547">
        <v>0.14397696119307701</v>
      </c>
      <c r="T547">
        <v>2.7193312869837269</v>
      </c>
      <c r="U547" t="s">
        <v>5372</v>
      </c>
      <c r="V547">
        <v>2</v>
      </c>
      <c r="W547" t="s">
        <v>1172</v>
      </c>
      <c r="X547">
        <v>2016</v>
      </c>
      <c r="Y547" t="s">
        <v>3100</v>
      </c>
      <c r="Z547">
        <v>36.769230769230766</v>
      </c>
      <c r="AA547">
        <f t="shared" si="176"/>
        <v>1.5654845443052821</v>
      </c>
      <c r="AB547">
        <v>30.27027027027027</v>
      </c>
      <c r="AC547">
        <f t="shared" si="181"/>
        <v>1.4810162986031865</v>
      </c>
      <c r="AD547" t="s">
        <v>3653</v>
      </c>
      <c r="AE547">
        <v>16.423076923076923</v>
      </c>
      <c r="AF547">
        <f t="shared" si="182"/>
        <v>1.2154545270542059</v>
      </c>
      <c r="AG547">
        <v>9.121621621621621</v>
      </c>
      <c r="AH547">
        <f t="shared" si="183"/>
        <v>0.96007205310004873</v>
      </c>
      <c r="AI547">
        <f t="shared" si="184"/>
        <v>2.2388758782201403</v>
      </c>
      <c r="AJ547">
        <f t="shared" si="177"/>
        <v>20.346153846153843</v>
      </c>
      <c r="AK547">
        <f t="shared" si="185"/>
        <v>3.3185185185185189</v>
      </c>
      <c r="AL547">
        <f t="shared" si="186"/>
        <v>21.148648648648649</v>
      </c>
      <c r="AM547">
        <v>55</v>
      </c>
      <c r="AN547">
        <v>1</v>
      </c>
      <c r="AO547">
        <v>1</v>
      </c>
      <c r="AP547">
        <v>2</v>
      </c>
      <c r="AQ547">
        <v>1.2522876515538439</v>
      </c>
      <c r="AR547">
        <v>0</v>
      </c>
      <c r="AS547">
        <v>0</v>
      </c>
      <c r="AT547">
        <v>4172</v>
      </c>
      <c r="AU547">
        <v>3.6203442997544935</v>
      </c>
      <c r="AV547">
        <v>0</v>
      </c>
      <c r="AW547">
        <v>0</v>
      </c>
      <c r="AX547">
        <v>1</v>
      </c>
      <c r="AY547">
        <v>0</v>
      </c>
      <c r="AZ547">
        <f t="shared" si="187"/>
        <v>2.2388758782201403</v>
      </c>
      <c r="BA547">
        <f t="shared" si="188"/>
        <v>0</v>
      </c>
      <c r="BB547">
        <v>0</v>
      </c>
      <c r="BC547" t="s">
        <v>3656</v>
      </c>
      <c r="BD547">
        <v>0</v>
      </c>
      <c r="BE547">
        <v>0</v>
      </c>
      <c r="BF547">
        <v>5505</v>
      </c>
      <c r="BG547" t="b">
        <f t="shared" si="189"/>
        <v>0</v>
      </c>
      <c r="BH547">
        <v>0</v>
      </c>
      <c r="BI547">
        <v>0</v>
      </c>
      <c r="BJ547">
        <f t="shared" si="190"/>
        <v>0</v>
      </c>
      <c r="BK547">
        <f t="shared" si="191"/>
        <v>0</v>
      </c>
      <c r="BL547">
        <f t="shared" si="192"/>
        <v>0</v>
      </c>
      <c r="BM547">
        <f t="shared" si="193"/>
        <v>0</v>
      </c>
      <c r="BN547">
        <f t="shared" si="194"/>
        <v>0</v>
      </c>
      <c r="BO547">
        <f t="shared" si="195"/>
        <v>0</v>
      </c>
      <c r="BP547">
        <v>0</v>
      </c>
      <c r="BQ547">
        <f t="shared" si="196"/>
        <v>0</v>
      </c>
      <c r="BR547">
        <f t="shared" si="197"/>
        <v>0</v>
      </c>
      <c r="BS547">
        <v>0</v>
      </c>
      <c r="BT547">
        <v>0</v>
      </c>
      <c r="BU547" t="str">
        <f t="shared" si="178"/>
        <v>2017黑龙江省</v>
      </c>
      <c r="BV547">
        <v>2</v>
      </c>
      <c r="BW547">
        <v>0</v>
      </c>
    </row>
    <row r="548" spans="1:75" x14ac:dyDescent="0.3">
      <c r="A548">
        <v>2019</v>
      </c>
      <c r="B548" t="s">
        <v>747</v>
      </c>
      <c r="C548" t="s">
        <v>1420</v>
      </c>
      <c r="D548" t="s">
        <v>3654</v>
      </c>
      <c r="E548" t="s">
        <v>24</v>
      </c>
      <c r="F548">
        <v>231202017</v>
      </c>
      <c r="G548" t="s">
        <v>3655</v>
      </c>
      <c r="H548" t="s">
        <v>1299</v>
      </c>
      <c r="I548" t="s">
        <v>3658</v>
      </c>
      <c r="J548">
        <v>47.036231884057969</v>
      </c>
      <c r="K548">
        <v>1.6724325227298873</v>
      </c>
      <c r="L548" t="str">
        <f t="shared" si="179"/>
        <v>2020绥化市</v>
      </c>
      <c r="M548">
        <v>55.94</v>
      </c>
      <c r="N548">
        <f t="shared" si="180"/>
        <v>1.7477224620355085</v>
      </c>
      <c r="O548">
        <v>0.10680000000000001</v>
      </c>
      <c r="P548">
        <v>7.0417873189717506</v>
      </c>
      <c r="Q548">
        <v>4.3231489300840424</v>
      </c>
      <c r="R548">
        <v>0.12385214936411711</v>
      </c>
      <c r="S548">
        <v>0.1377794462119655</v>
      </c>
      <c r="T548">
        <v>2.7176705030022621</v>
      </c>
      <c r="U548" t="s">
        <v>4988</v>
      </c>
      <c r="V548">
        <v>2</v>
      </c>
      <c r="W548" t="s">
        <v>1172</v>
      </c>
      <c r="X548">
        <v>2016</v>
      </c>
      <c r="Y548" t="s">
        <v>3100</v>
      </c>
      <c r="Z548">
        <v>36.769230769230766</v>
      </c>
      <c r="AA548">
        <f t="shared" si="176"/>
        <v>1.5654845443052821</v>
      </c>
      <c r="AB548">
        <v>30.27027027027027</v>
      </c>
      <c r="AC548">
        <f t="shared" si="181"/>
        <v>1.4810162986031865</v>
      </c>
      <c r="AD548" t="s">
        <v>3653</v>
      </c>
      <c r="AE548">
        <v>16.423076923076923</v>
      </c>
      <c r="AF548">
        <f t="shared" si="182"/>
        <v>1.2154545270542059</v>
      </c>
      <c r="AG548">
        <v>9.121621621621621</v>
      </c>
      <c r="AH548">
        <f t="shared" si="183"/>
        <v>0.96007205310004873</v>
      </c>
      <c r="AI548">
        <f t="shared" si="184"/>
        <v>2.2388758782201403</v>
      </c>
      <c r="AJ548">
        <f t="shared" si="177"/>
        <v>20.346153846153843</v>
      </c>
      <c r="AK548">
        <f t="shared" si="185"/>
        <v>3.3185185185185189</v>
      </c>
      <c r="AL548">
        <f t="shared" si="186"/>
        <v>21.148648648648649</v>
      </c>
      <c r="AM548">
        <v>56</v>
      </c>
      <c r="AN548">
        <v>1</v>
      </c>
      <c r="AO548">
        <v>1</v>
      </c>
      <c r="AP548">
        <v>3</v>
      </c>
      <c r="AQ548">
        <v>1.6724325227298871</v>
      </c>
      <c r="AR548">
        <v>0</v>
      </c>
      <c r="AS548">
        <v>0</v>
      </c>
      <c r="AT548">
        <v>4934</v>
      </c>
      <c r="AU548">
        <v>3.6931991451537174</v>
      </c>
      <c r="AV548">
        <v>0</v>
      </c>
      <c r="AW548">
        <v>0</v>
      </c>
      <c r="AX548">
        <v>1</v>
      </c>
      <c r="AY548">
        <v>0</v>
      </c>
      <c r="AZ548">
        <f t="shared" si="187"/>
        <v>2.2388758782201403</v>
      </c>
      <c r="BA548">
        <f t="shared" si="188"/>
        <v>0</v>
      </c>
      <c r="BB548">
        <v>0</v>
      </c>
      <c r="BC548" t="s">
        <v>3657</v>
      </c>
      <c r="BD548">
        <v>0</v>
      </c>
      <c r="BE548">
        <v>0</v>
      </c>
      <c r="BF548">
        <v>4172</v>
      </c>
      <c r="BG548" t="b">
        <f t="shared" si="189"/>
        <v>0</v>
      </c>
      <c r="BH548">
        <v>0</v>
      </c>
      <c r="BI548">
        <v>0</v>
      </c>
      <c r="BJ548">
        <f t="shared" si="190"/>
        <v>0</v>
      </c>
      <c r="BK548">
        <f t="shared" si="191"/>
        <v>0</v>
      </c>
      <c r="BL548">
        <f t="shared" si="192"/>
        <v>0</v>
      </c>
      <c r="BM548">
        <f t="shared" si="193"/>
        <v>0</v>
      </c>
      <c r="BN548">
        <f t="shared" si="194"/>
        <v>0</v>
      </c>
      <c r="BO548">
        <f t="shared" si="195"/>
        <v>0</v>
      </c>
      <c r="BP548">
        <v>0</v>
      </c>
      <c r="BQ548">
        <f t="shared" si="196"/>
        <v>0</v>
      </c>
      <c r="BR548">
        <f t="shared" si="197"/>
        <v>0</v>
      </c>
      <c r="BS548">
        <v>1</v>
      </c>
      <c r="BT548">
        <v>0</v>
      </c>
      <c r="BU548" t="str">
        <f t="shared" si="178"/>
        <v>2018黑龙江省</v>
      </c>
      <c r="BV548">
        <v>0</v>
      </c>
      <c r="BW548">
        <v>0</v>
      </c>
    </row>
    <row r="549" spans="1:75" x14ac:dyDescent="0.3">
      <c r="A549">
        <v>2020</v>
      </c>
      <c r="B549" t="s">
        <v>747</v>
      </c>
      <c r="C549" t="s">
        <v>1420</v>
      </c>
      <c r="D549" t="s">
        <v>3654</v>
      </c>
      <c r="E549" t="s">
        <v>24</v>
      </c>
      <c r="F549">
        <v>231202017</v>
      </c>
      <c r="G549" t="s">
        <v>3655</v>
      </c>
      <c r="H549" t="s">
        <v>1299</v>
      </c>
      <c r="I549" t="s">
        <v>1423</v>
      </c>
      <c r="J549">
        <v>55.94</v>
      </c>
      <c r="K549">
        <v>1.7477224620355085</v>
      </c>
      <c r="L549" t="str">
        <f t="shared" si="179"/>
        <v>2021绥化市</v>
      </c>
      <c r="M549">
        <v>46.92</v>
      </c>
      <c r="N549">
        <f t="shared" si="180"/>
        <v>1.6713580034434916</v>
      </c>
      <c r="O549">
        <v>0.113</v>
      </c>
      <c r="P549">
        <v>7.0606978403536118</v>
      </c>
      <c r="Q549">
        <v>4.3448243879897603</v>
      </c>
      <c r="R549">
        <v>0.1204225714206611</v>
      </c>
      <c r="S549">
        <v>0.13346141524247229</v>
      </c>
      <c r="T549">
        <v>2.7139103541289549</v>
      </c>
      <c r="U549" t="s">
        <v>5023</v>
      </c>
      <c r="V549">
        <v>2</v>
      </c>
      <c r="W549" t="s">
        <v>1172</v>
      </c>
      <c r="X549">
        <v>2016</v>
      </c>
      <c r="Y549" t="s">
        <v>3100</v>
      </c>
      <c r="Z549">
        <v>36.769230769230766</v>
      </c>
      <c r="AA549">
        <f t="shared" si="176"/>
        <v>1.5654845443052821</v>
      </c>
      <c r="AB549">
        <v>30.27027027027027</v>
      </c>
      <c r="AC549">
        <f t="shared" si="181"/>
        <v>1.4810162986031865</v>
      </c>
      <c r="AD549" t="s">
        <v>3653</v>
      </c>
      <c r="AE549">
        <v>16.423076923076923</v>
      </c>
      <c r="AF549">
        <f t="shared" si="182"/>
        <v>1.2154545270542059</v>
      </c>
      <c r="AG549">
        <v>9.121621621621621</v>
      </c>
      <c r="AH549">
        <f t="shared" si="183"/>
        <v>0.96007205310004873</v>
      </c>
      <c r="AI549">
        <f t="shared" si="184"/>
        <v>2.2388758782201403</v>
      </c>
      <c r="AJ549">
        <f t="shared" si="177"/>
        <v>20.346153846153843</v>
      </c>
      <c r="AK549">
        <f t="shared" si="185"/>
        <v>3.3185185185185189</v>
      </c>
      <c r="AL549">
        <f t="shared" si="186"/>
        <v>21.148648648648649</v>
      </c>
      <c r="AM549">
        <v>57</v>
      </c>
      <c r="AN549">
        <v>1</v>
      </c>
      <c r="AO549">
        <v>1</v>
      </c>
      <c r="AP549">
        <v>4</v>
      </c>
      <c r="AQ549">
        <v>1.747722462035509</v>
      </c>
      <c r="AR549">
        <v>0</v>
      </c>
      <c r="AS549">
        <v>0</v>
      </c>
      <c r="AT549">
        <v>5046</v>
      </c>
      <c r="AU549">
        <v>3.702947246181556</v>
      </c>
      <c r="AV549">
        <v>0</v>
      </c>
      <c r="AW549">
        <v>0</v>
      </c>
      <c r="AX549">
        <v>1</v>
      </c>
      <c r="AY549">
        <v>0</v>
      </c>
      <c r="AZ549">
        <f t="shared" si="187"/>
        <v>2.2388758782201403</v>
      </c>
      <c r="BA549">
        <f t="shared" si="188"/>
        <v>0</v>
      </c>
      <c r="BB549">
        <v>0</v>
      </c>
      <c r="BC549" t="s">
        <v>3658</v>
      </c>
      <c r="BD549">
        <v>0</v>
      </c>
      <c r="BE549">
        <v>0</v>
      </c>
      <c r="BF549">
        <v>4934</v>
      </c>
      <c r="BG549" t="b">
        <f t="shared" si="189"/>
        <v>1</v>
      </c>
      <c r="BH549">
        <v>0</v>
      </c>
      <c r="BI549">
        <v>0</v>
      </c>
      <c r="BJ549">
        <f t="shared" si="190"/>
        <v>0</v>
      </c>
      <c r="BK549">
        <f t="shared" si="191"/>
        <v>0</v>
      </c>
      <c r="BL549">
        <f t="shared" si="192"/>
        <v>0</v>
      </c>
      <c r="BM549">
        <f t="shared" si="193"/>
        <v>0</v>
      </c>
      <c r="BN549">
        <f t="shared" si="194"/>
        <v>0</v>
      </c>
      <c r="BO549">
        <f t="shared" si="195"/>
        <v>0</v>
      </c>
      <c r="BP549">
        <v>0</v>
      </c>
      <c r="BQ549">
        <f t="shared" si="196"/>
        <v>0</v>
      </c>
      <c r="BR549">
        <f t="shared" si="197"/>
        <v>0</v>
      </c>
      <c r="BS549">
        <v>1</v>
      </c>
      <c r="BT549">
        <v>0</v>
      </c>
      <c r="BU549" t="str">
        <f t="shared" si="178"/>
        <v>2019黑龙江省</v>
      </c>
      <c r="BV549">
        <v>1</v>
      </c>
      <c r="BW549">
        <v>0</v>
      </c>
    </row>
    <row r="550" spans="1:75" x14ac:dyDescent="0.3">
      <c r="A550">
        <v>2021</v>
      </c>
      <c r="B550" t="s">
        <v>747</v>
      </c>
      <c r="C550" t="s">
        <v>1420</v>
      </c>
      <c r="D550" t="s">
        <v>1421</v>
      </c>
      <c r="E550" t="s">
        <v>24</v>
      </c>
      <c r="F550">
        <v>231202021</v>
      </c>
      <c r="G550" t="s">
        <v>1422</v>
      </c>
      <c r="H550" t="s">
        <v>1299</v>
      </c>
      <c r="I550" t="s">
        <v>1300</v>
      </c>
      <c r="J550">
        <v>46.92</v>
      </c>
      <c r="K550">
        <v>1.6713580034434916</v>
      </c>
      <c r="L550" t="str">
        <f t="shared" si="179"/>
        <v>2022绥化市</v>
      </c>
      <c r="M550">
        <v>41.49</v>
      </c>
      <c r="N550">
        <f t="shared" si="180"/>
        <v>1.617943434828973</v>
      </c>
      <c r="O550">
        <v>0.1154</v>
      </c>
      <c r="P550">
        <v>7.0711452904510832</v>
      </c>
      <c r="Q550">
        <v>4.5039948487658243</v>
      </c>
      <c r="R550">
        <v>0.1300475831967588</v>
      </c>
      <c r="S550">
        <v>0.16084999492062299</v>
      </c>
      <c r="T550">
        <v>2.7101173651118158</v>
      </c>
      <c r="U550" t="s">
        <v>4963</v>
      </c>
      <c r="V550">
        <v>1</v>
      </c>
      <c r="W550" t="s">
        <v>747</v>
      </c>
      <c r="X550">
        <v>2020</v>
      </c>
      <c r="Y550" t="s">
        <v>5023</v>
      </c>
      <c r="Z550">
        <v>53.134999999999998</v>
      </c>
      <c r="AA550">
        <f t="shared" si="176"/>
        <v>1.7253806849147928</v>
      </c>
      <c r="AB550">
        <v>56.062834224598937</v>
      </c>
      <c r="AC550">
        <f t="shared" si="181"/>
        <v>1.7486750494890166</v>
      </c>
      <c r="AD550" t="s">
        <v>1423</v>
      </c>
      <c r="AE550">
        <v>55.94</v>
      </c>
      <c r="AF550">
        <f t="shared" si="182"/>
        <v>1.7477224620355085</v>
      </c>
      <c r="AG550">
        <v>61.470588235294116</v>
      </c>
      <c r="AH550">
        <f t="shared" si="183"/>
        <v>1.7886673690687989</v>
      </c>
      <c r="AI550">
        <f t="shared" si="184"/>
        <v>0.94985698963174825</v>
      </c>
      <c r="AJ550">
        <f t="shared" si="177"/>
        <v>-2.8049999999999997</v>
      </c>
      <c r="AK550">
        <f t="shared" si="185"/>
        <v>0.91202696824706408</v>
      </c>
      <c r="AL550">
        <f t="shared" si="186"/>
        <v>-5.4077540106951787</v>
      </c>
      <c r="AM550">
        <v>50</v>
      </c>
      <c r="AN550">
        <v>1</v>
      </c>
      <c r="AO550">
        <v>1</v>
      </c>
      <c r="AP550">
        <v>1</v>
      </c>
      <c r="AQ550">
        <v>1.6713580034434921</v>
      </c>
      <c r="AR550">
        <v>0</v>
      </c>
      <c r="AS550">
        <v>0</v>
      </c>
      <c r="AT550">
        <v>4556</v>
      </c>
      <c r="AU550">
        <v>3.6585837154070626</v>
      </c>
      <c r="AV550">
        <v>0</v>
      </c>
      <c r="AW550">
        <v>0</v>
      </c>
      <c r="AX550">
        <v>0</v>
      </c>
      <c r="AY550">
        <v>1</v>
      </c>
      <c r="AZ550">
        <f t="shared" si="187"/>
        <v>0</v>
      </c>
      <c r="BA550">
        <f t="shared" si="188"/>
        <v>0.94985698963174825</v>
      </c>
      <c r="BB550">
        <v>0</v>
      </c>
      <c r="BC550" t="s">
        <v>1423</v>
      </c>
      <c r="BD550">
        <v>0</v>
      </c>
      <c r="BE550">
        <v>0</v>
      </c>
      <c r="BF550">
        <v>5046</v>
      </c>
      <c r="BG550" t="b">
        <f t="shared" si="189"/>
        <v>0</v>
      </c>
      <c r="BH550">
        <v>0</v>
      </c>
      <c r="BI550">
        <v>0</v>
      </c>
      <c r="BJ550">
        <f t="shared" si="190"/>
        <v>0</v>
      </c>
      <c r="BK550">
        <f t="shared" si="191"/>
        <v>0</v>
      </c>
      <c r="BL550">
        <f t="shared" si="192"/>
        <v>0</v>
      </c>
      <c r="BM550">
        <f t="shared" si="193"/>
        <v>0</v>
      </c>
      <c r="BN550">
        <f t="shared" si="194"/>
        <v>0</v>
      </c>
      <c r="BO550">
        <f t="shared" si="195"/>
        <v>0</v>
      </c>
      <c r="BP550">
        <v>0</v>
      </c>
      <c r="BQ550">
        <f t="shared" si="196"/>
        <v>0</v>
      </c>
      <c r="BR550">
        <f t="shared" si="197"/>
        <v>0</v>
      </c>
      <c r="BS550">
        <v>0</v>
      </c>
      <c r="BT550">
        <v>0</v>
      </c>
      <c r="BU550" t="str">
        <f t="shared" si="178"/>
        <v>2020黑龙江省</v>
      </c>
      <c r="BV550">
        <v>1</v>
      </c>
      <c r="BW550">
        <v>0</v>
      </c>
    </row>
    <row r="551" spans="1:75" x14ac:dyDescent="0.3">
      <c r="A551">
        <v>2022</v>
      </c>
      <c r="B551" t="s">
        <v>747</v>
      </c>
      <c r="C551" t="s">
        <v>1420</v>
      </c>
      <c r="D551" t="s">
        <v>1421</v>
      </c>
      <c r="E551" t="s">
        <v>24</v>
      </c>
      <c r="F551">
        <v>231202021</v>
      </c>
      <c r="G551" t="s">
        <v>1422</v>
      </c>
      <c r="H551" t="s">
        <v>1299</v>
      </c>
      <c r="I551" t="s">
        <v>1424</v>
      </c>
      <c r="J551">
        <v>41.49</v>
      </c>
      <c r="K551">
        <v>1.617943434828973</v>
      </c>
      <c r="L551" t="str">
        <f t="shared" si="179"/>
        <v>2023绥化市</v>
      </c>
      <c r="M551">
        <v>23.15</v>
      </c>
      <c r="N551">
        <f t="shared" si="180"/>
        <v>1.3645509953539718</v>
      </c>
      <c r="O551">
        <v>0.12809999999999999</v>
      </c>
      <c r="P551">
        <v>6.0927206446840989</v>
      </c>
      <c r="Q551">
        <v>4.530878153458473</v>
      </c>
      <c r="R551">
        <v>0.11559332052736521</v>
      </c>
      <c r="S551">
        <v>0.12895343760388939</v>
      </c>
      <c r="T551">
        <v>2.7058637122839189</v>
      </c>
      <c r="U551" t="s">
        <v>5369</v>
      </c>
      <c r="V551">
        <v>1</v>
      </c>
      <c r="W551" t="s">
        <v>747</v>
      </c>
      <c r="X551">
        <v>2020</v>
      </c>
      <c r="Y551" t="s">
        <v>5023</v>
      </c>
      <c r="Z551">
        <v>53.134999999999998</v>
      </c>
      <c r="AA551">
        <f t="shared" si="176"/>
        <v>1.7253806849147928</v>
      </c>
      <c r="AB551">
        <v>56.062834224598937</v>
      </c>
      <c r="AC551">
        <f t="shared" si="181"/>
        <v>1.7486750494890166</v>
      </c>
      <c r="AD551" t="s">
        <v>1423</v>
      </c>
      <c r="AE551">
        <v>55.94</v>
      </c>
      <c r="AF551">
        <f t="shared" si="182"/>
        <v>1.7477224620355085</v>
      </c>
      <c r="AG551">
        <v>61.470588235294116</v>
      </c>
      <c r="AH551">
        <f t="shared" si="183"/>
        <v>1.7886673690687989</v>
      </c>
      <c r="AI551">
        <f t="shared" si="184"/>
        <v>0.94985698963174825</v>
      </c>
      <c r="AJ551">
        <f t="shared" si="177"/>
        <v>-2.8049999999999997</v>
      </c>
      <c r="AK551">
        <f t="shared" si="185"/>
        <v>0.91202696824706408</v>
      </c>
      <c r="AL551">
        <f t="shared" si="186"/>
        <v>-5.4077540106951787</v>
      </c>
      <c r="AM551">
        <v>51</v>
      </c>
      <c r="AN551">
        <v>1</v>
      </c>
      <c r="AO551">
        <v>1</v>
      </c>
      <c r="AP551">
        <v>2</v>
      </c>
      <c r="AQ551">
        <v>1.617943434828973</v>
      </c>
      <c r="AR551">
        <v>1</v>
      </c>
      <c r="AS551">
        <v>1</v>
      </c>
      <c r="AT551">
        <v>4949</v>
      </c>
      <c r="AU551">
        <v>3.694517453811156</v>
      </c>
      <c r="AV551">
        <v>0</v>
      </c>
      <c r="AW551">
        <v>0</v>
      </c>
      <c r="AX551">
        <v>0</v>
      </c>
      <c r="AY551">
        <v>1</v>
      </c>
      <c r="AZ551">
        <f t="shared" si="187"/>
        <v>0</v>
      </c>
      <c r="BA551">
        <f t="shared" si="188"/>
        <v>0.94985698963174825</v>
      </c>
      <c r="BB551">
        <v>0</v>
      </c>
      <c r="BC551" t="s">
        <v>1300</v>
      </c>
      <c r="BD551">
        <v>0</v>
      </c>
      <c r="BE551">
        <v>0</v>
      </c>
      <c r="BF551">
        <v>4556</v>
      </c>
      <c r="BG551" t="b">
        <f t="shared" si="189"/>
        <v>0</v>
      </c>
      <c r="BH551">
        <v>0</v>
      </c>
      <c r="BI551">
        <v>0</v>
      </c>
      <c r="BJ551">
        <f t="shared" si="190"/>
        <v>0</v>
      </c>
      <c r="BK551">
        <f t="shared" si="191"/>
        <v>0</v>
      </c>
      <c r="BL551">
        <f t="shared" si="192"/>
        <v>0</v>
      </c>
      <c r="BM551">
        <f t="shared" si="193"/>
        <v>0</v>
      </c>
      <c r="BN551">
        <f t="shared" si="194"/>
        <v>0</v>
      </c>
      <c r="BO551">
        <f t="shared" si="195"/>
        <v>0</v>
      </c>
      <c r="BP551">
        <v>0</v>
      </c>
      <c r="BQ551">
        <f t="shared" si="196"/>
        <v>0</v>
      </c>
      <c r="BR551">
        <f t="shared" si="197"/>
        <v>0</v>
      </c>
      <c r="BS551">
        <v>0</v>
      </c>
      <c r="BT551">
        <v>0</v>
      </c>
      <c r="BU551" t="str">
        <f t="shared" si="178"/>
        <v>2021黑龙江省</v>
      </c>
      <c r="BV551">
        <v>0</v>
      </c>
      <c r="BW551">
        <v>0</v>
      </c>
    </row>
    <row r="552" spans="1:75" x14ac:dyDescent="0.3">
      <c r="A552">
        <v>2015</v>
      </c>
      <c r="B552" t="s">
        <v>747</v>
      </c>
      <c r="C552" t="s">
        <v>1149</v>
      </c>
      <c r="D552" t="s">
        <v>1282</v>
      </c>
      <c r="E552" t="s">
        <v>24</v>
      </c>
      <c r="F552">
        <v>232702006</v>
      </c>
      <c r="G552" t="s">
        <v>1283</v>
      </c>
      <c r="H552" t="s">
        <v>254</v>
      </c>
      <c r="I552" t="s">
        <v>1285</v>
      </c>
      <c r="J552">
        <v>32.5</v>
      </c>
      <c r="K552">
        <v>1.5118833609788744</v>
      </c>
      <c r="L552" t="str">
        <f t="shared" si="179"/>
        <v>2016哈尔滨市</v>
      </c>
      <c r="M552">
        <v>41.846153846153847</v>
      </c>
      <c r="N552">
        <f t="shared" si="180"/>
        <v>1.6216555473913432</v>
      </c>
      <c r="O552">
        <v>0.32389999999826119</v>
      </c>
      <c r="P552">
        <v>7.7597593692157663</v>
      </c>
      <c r="Q552">
        <v>4.7710507111128742</v>
      </c>
      <c r="R552">
        <v>0.1621145757915069</v>
      </c>
      <c r="S552">
        <v>0.49431480652593379</v>
      </c>
      <c r="T552">
        <v>2.9828905656418678</v>
      </c>
      <c r="U552" t="s">
        <v>5150</v>
      </c>
      <c r="V552">
        <v>1</v>
      </c>
      <c r="W552" t="s">
        <v>747</v>
      </c>
      <c r="X552">
        <v>2013</v>
      </c>
      <c r="Y552" t="s">
        <v>4964</v>
      </c>
      <c r="Z552">
        <v>13.75</v>
      </c>
      <c r="AA552">
        <f t="shared" si="176"/>
        <v>1.1383026981662814</v>
      </c>
      <c r="AB552">
        <v>10.166666666666666</v>
      </c>
      <c r="AC552">
        <f t="shared" si="181"/>
        <v>1.0071785846271233</v>
      </c>
      <c r="AD552" t="s">
        <v>4965</v>
      </c>
      <c r="AE552">
        <v>18</v>
      </c>
      <c r="AF552">
        <f t="shared" si="182"/>
        <v>1.255272505103306</v>
      </c>
      <c r="AG552">
        <v>11</v>
      </c>
      <c r="AH552">
        <f t="shared" si="183"/>
        <v>1.0413926851582251</v>
      </c>
      <c r="AI552">
        <f t="shared" si="184"/>
        <v>0.76388888888888884</v>
      </c>
      <c r="AJ552">
        <f t="shared" si="177"/>
        <v>-4.25</v>
      </c>
      <c r="AK552">
        <f t="shared" si="185"/>
        <v>0.9242424242424242</v>
      </c>
      <c r="AL552">
        <f t="shared" si="186"/>
        <v>-0.83333333333333393</v>
      </c>
      <c r="AM552">
        <v>52</v>
      </c>
      <c r="AN552">
        <v>1</v>
      </c>
      <c r="AO552">
        <v>1</v>
      </c>
      <c r="AP552">
        <v>4</v>
      </c>
      <c r="AQ552">
        <v>1.511883360978874</v>
      </c>
      <c r="AR552">
        <v>0</v>
      </c>
      <c r="AS552">
        <v>0</v>
      </c>
      <c r="AT552">
        <v>6066</v>
      </c>
      <c r="AU552">
        <v>3.7829024059746446</v>
      </c>
      <c r="AV552">
        <v>0</v>
      </c>
      <c r="AW552">
        <v>0</v>
      </c>
      <c r="AX552">
        <v>0</v>
      </c>
      <c r="AY552">
        <v>1</v>
      </c>
      <c r="AZ552">
        <f t="shared" si="187"/>
        <v>0</v>
      </c>
      <c r="BA552">
        <f t="shared" si="188"/>
        <v>0.76388888888888884</v>
      </c>
      <c r="BB552">
        <v>0</v>
      </c>
      <c r="BC552" t="s">
        <v>1284</v>
      </c>
      <c r="BD552">
        <v>0</v>
      </c>
      <c r="BE552">
        <v>0</v>
      </c>
      <c r="BF552">
        <v>6048</v>
      </c>
      <c r="BG552" t="b">
        <f t="shared" si="189"/>
        <v>0</v>
      </c>
      <c r="BH552">
        <v>0</v>
      </c>
      <c r="BI552">
        <v>0</v>
      </c>
      <c r="BJ552">
        <f t="shared" si="190"/>
        <v>0</v>
      </c>
      <c r="BK552">
        <f t="shared" si="191"/>
        <v>0</v>
      </c>
      <c r="BL552">
        <f t="shared" si="192"/>
        <v>0</v>
      </c>
      <c r="BM552">
        <f t="shared" si="193"/>
        <v>0</v>
      </c>
      <c r="BN552">
        <f t="shared" si="194"/>
        <v>0</v>
      </c>
      <c r="BO552">
        <f t="shared" si="195"/>
        <v>0</v>
      </c>
      <c r="BP552">
        <v>0</v>
      </c>
      <c r="BQ552">
        <f t="shared" si="196"/>
        <v>0</v>
      </c>
      <c r="BR552">
        <f t="shared" si="197"/>
        <v>0</v>
      </c>
      <c r="BS552">
        <v>2</v>
      </c>
      <c r="BT552">
        <v>0</v>
      </c>
      <c r="BU552" t="str">
        <f t="shared" si="178"/>
        <v>2014黑龙江省</v>
      </c>
      <c r="BV552">
        <v>2</v>
      </c>
      <c r="BW552">
        <v>0</v>
      </c>
    </row>
    <row r="553" spans="1:75" x14ac:dyDescent="0.3">
      <c r="A553">
        <v>2014</v>
      </c>
      <c r="B553" t="s">
        <v>747</v>
      </c>
      <c r="C553" t="s">
        <v>1149</v>
      </c>
      <c r="D553" t="s">
        <v>1282</v>
      </c>
      <c r="E553" t="s">
        <v>24</v>
      </c>
      <c r="F553">
        <v>232702006</v>
      </c>
      <c r="G553" t="s">
        <v>1283</v>
      </c>
      <c r="H553" t="s">
        <v>254</v>
      </c>
      <c r="I553" t="s">
        <v>1284</v>
      </c>
      <c r="J553">
        <v>54.81481481481481</v>
      </c>
      <c r="K553">
        <v>1.7388979512359701</v>
      </c>
      <c r="L553" t="str">
        <f t="shared" si="179"/>
        <v>2015哈尔滨市</v>
      </c>
      <c r="M553">
        <v>32.5</v>
      </c>
      <c r="N553">
        <f t="shared" si="180"/>
        <v>1.5118833609788744</v>
      </c>
      <c r="O553">
        <v>0.33410000000936307</v>
      </c>
      <c r="P553">
        <v>7.7275470719812853</v>
      </c>
      <c r="Q553">
        <v>4.731363099044013</v>
      </c>
      <c r="R553">
        <v>0.16422944608541259</v>
      </c>
      <c r="S553">
        <v>0.57226440996759798</v>
      </c>
      <c r="T553">
        <v>2.994449137014036</v>
      </c>
      <c r="U553" t="s">
        <v>5017</v>
      </c>
      <c r="V553">
        <v>1</v>
      </c>
      <c r="W553" t="s">
        <v>747</v>
      </c>
      <c r="X553">
        <v>2013</v>
      </c>
      <c r="Y553" t="s">
        <v>4964</v>
      </c>
      <c r="Z553">
        <v>13.75</v>
      </c>
      <c r="AA553">
        <f t="shared" si="176"/>
        <v>1.1383026981662814</v>
      </c>
      <c r="AB553">
        <v>10.166666666666666</v>
      </c>
      <c r="AC553">
        <f t="shared" si="181"/>
        <v>1.0071785846271233</v>
      </c>
      <c r="AD553" t="s">
        <v>4965</v>
      </c>
      <c r="AE553">
        <v>18</v>
      </c>
      <c r="AF553">
        <f t="shared" si="182"/>
        <v>1.255272505103306</v>
      </c>
      <c r="AG553">
        <v>11</v>
      </c>
      <c r="AH553">
        <f t="shared" si="183"/>
        <v>1.0413926851582251</v>
      </c>
      <c r="AI553">
        <f t="shared" si="184"/>
        <v>0.76388888888888884</v>
      </c>
      <c r="AJ553">
        <f t="shared" si="177"/>
        <v>-4.25</v>
      </c>
      <c r="AK553">
        <f t="shared" si="185"/>
        <v>0.9242424242424242</v>
      </c>
      <c r="AL553">
        <f t="shared" si="186"/>
        <v>-0.83333333333333393</v>
      </c>
      <c r="AM553">
        <v>51</v>
      </c>
      <c r="AN553">
        <v>1</v>
      </c>
      <c r="AO553">
        <v>1</v>
      </c>
      <c r="AP553">
        <v>3</v>
      </c>
      <c r="AQ553">
        <v>1.7388979512359699</v>
      </c>
      <c r="AR553">
        <v>0</v>
      </c>
      <c r="AS553">
        <v>0</v>
      </c>
      <c r="AT553">
        <v>6048</v>
      </c>
      <c r="AU553">
        <v>3.7816117824931501</v>
      </c>
      <c r="AV553">
        <v>0</v>
      </c>
      <c r="AW553">
        <v>0</v>
      </c>
      <c r="AX553">
        <v>0</v>
      </c>
      <c r="AY553">
        <v>1</v>
      </c>
      <c r="AZ553">
        <f t="shared" si="187"/>
        <v>0</v>
      </c>
      <c r="BA553">
        <f t="shared" si="188"/>
        <v>0.76388888888888884</v>
      </c>
      <c r="BB553">
        <v>0</v>
      </c>
      <c r="BC553" t="s">
        <v>4965</v>
      </c>
      <c r="BD553">
        <v>0</v>
      </c>
      <c r="BE553">
        <v>0</v>
      </c>
      <c r="BF553">
        <v>5415</v>
      </c>
      <c r="BG553" t="b">
        <f t="shared" si="189"/>
        <v>0</v>
      </c>
      <c r="BH553">
        <v>0</v>
      </c>
      <c r="BI553">
        <v>0</v>
      </c>
      <c r="BJ553">
        <f t="shared" si="190"/>
        <v>0</v>
      </c>
      <c r="BK553">
        <f t="shared" si="191"/>
        <v>0</v>
      </c>
      <c r="BL553">
        <f t="shared" si="192"/>
        <v>0</v>
      </c>
      <c r="BM553">
        <f t="shared" si="193"/>
        <v>0</v>
      </c>
      <c r="BN553">
        <f t="shared" si="194"/>
        <v>0</v>
      </c>
      <c r="BO553">
        <f t="shared" si="195"/>
        <v>0</v>
      </c>
      <c r="BP553">
        <v>0</v>
      </c>
      <c r="BQ553">
        <f t="shared" si="196"/>
        <v>0</v>
      </c>
      <c r="BR553">
        <f t="shared" si="197"/>
        <v>0</v>
      </c>
      <c r="BS553">
        <v>2</v>
      </c>
      <c r="BT553">
        <v>0</v>
      </c>
      <c r="BU553" t="str">
        <f t="shared" si="178"/>
        <v>2013黑龙江省</v>
      </c>
      <c r="BV553">
        <v>2</v>
      </c>
      <c r="BW553">
        <v>0</v>
      </c>
    </row>
    <row r="554" spans="1:75" x14ac:dyDescent="0.3">
      <c r="A554">
        <v>2016</v>
      </c>
      <c r="B554" t="s">
        <v>747</v>
      </c>
      <c r="C554" t="s">
        <v>1149</v>
      </c>
      <c r="D554" t="s">
        <v>1282</v>
      </c>
      <c r="E554" t="s">
        <v>24</v>
      </c>
      <c r="F554">
        <v>232702006</v>
      </c>
      <c r="G554" t="s">
        <v>1283</v>
      </c>
      <c r="H554" t="s">
        <v>254</v>
      </c>
      <c r="I554" t="s">
        <v>761</v>
      </c>
      <c r="J554">
        <v>41.846153846153847</v>
      </c>
      <c r="K554">
        <v>1.6216555473913432</v>
      </c>
      <c r="L554" t="str">
        <f t="shared" si="179"/>
        <v>2017哈尔滨市</v>
      </c>
      <c r="M554">
        <v>48.059701492537314</v>
      </c>
      <c r="N554">
        <f t="shared" si="180"/>
        <v>1.6817810689950046</v>
      </c>
      <c r="O554">
        <v>0.31080000000327779</v>
      </c>
      <c r="P554">
        <v>7.7854444166807344</v>
      </c>
      <c r="Q554">
        <v>4.8023974017187863</v>
      </c>
      <c r="R554">
        <v>0.14813490213621111</v>
      </c>
      <c r="S554">
        <v>0.42935154790997782</v>
      </c>
      <c r="T554">
        <v>2.9831750720378132</v>
      </c>
      <c r="U554" t="s">
        <v>5100</v>
      </c>
      <c r="V554">
        <v>1</v>
      </c>
      <c r="W554" t="s">
        <v>747</v>
      </c>
      <c r="X554">
        <v>2013</v>
      </c>
      <c r="Y554" t="s">
        <v>4964</v>
      </c>
      <c r="Z554">
        <v>13.75</v>
      </c>
      <c r="AA554">
        <f t="shared" si="176"/>
        <v>1.1383026981662814</v>
      </c>
      <c r="AB554">
        <v>10.166666666666666</v>
      </c>
      <c r="AC554">
        <f t="shared" si="181"/>
        <v>1.0071785846271233</v>
      </c>
      <c r="AD554" t="s">
        <v>4965</v>
      </c>
      <c r="AE554">
        <v>18</v>
      </c>
      <c r="AF554">
        <f t="shared" si="182"/>
        <v>1.255272505103306</v>
      </c>
      <c r="AG554">
        <v>11</v>
      </c>
      <c r="AH554">
        <f t="shared" si="183"/>
        <v>1.0413926851582251</v>
      </c>
      <c r="AI554">
        <f t="shared" si="184"/>
        <v>0.76388888888888884</v>
      </c>
      <c r="AJ554">
        <f t="shared" si="177"/>
        <v>-4.25</v>
      </c>
      <c r="AK554">
        <f t="shared" si="185"/>
        <v>0.9242424242424242</v>
      </c>
      <c r="AL554">
        <f t="shared" si="186"/>
        <v>-0.83333333333333393</v>
      </c>
      <c r="AM554">
        <v>53</v>
      </c>
      <c r="AN554">
        <v>1</v>
      </c>
      <c r="AO554">
        <v>1</v>
      </c>
      <c r="AP554">
        <v>5</v>
      </c>
      <c r="AQ554">
        <v>1.621655547391343</v>
      </c>
      <c r="AR554">
        <v>1</v>
      </c>
      <c r="AS554">
        <v>1</v>
      </c>
      <c r="AT554">
        <v>6490</v>
      </c>
      <c r="AU554">
        <v>3.8122446968003691</v>
      </c>
      <c r="AV554">
        <v>0</v>
      </c>
      <c r="AW554">
        <v>0</v>
      </c>
      <c r="AX554">
        <v>0</v>
      </c>
      <c r="AY554">
        <v>1</v>
      </c>
      <c r="AZ554">
        <f t="shared" si="187"/>
        <v>0</v>
      </c>
      <c r="BA554">
        <f t="shared" si="188"/>
        <v>0.76388888888888884</v>
      </c>
      <c r="BB554">
        <v>0</v>
      </c>
      <c r="BC554" t="s">
        <v>1285</v>
      </c>
      <c r="BD554">
        <v>0</v>
      </c>
      <c r="BE554">
        <v>0</v>
      </c>
      <c r="BF554">
        <v>6066</v>
      </c>
      <c r="BG554" t="b">
        <f t="shared" si="189"/>
        <v>0</v>
      </c>
      <c r="BH554">
        <v>0</v>
      </c>
      <c r="BI554">
        <v>0</v>
      </c>
      <c r="BJ554">
        <f t="shared" si="190"/>
        <v>0</v>
      </c>
      <c r="BK554">
        <f t="shared" si="191"/>
        <v>0</v>
      </c>
      <c r="BL554">
        <f t="shared" si="192"/>
        <v>0</v>
      </c>
      <c r="BM554">
        <f t="shared" si="193"/>
        <v>0</v>
      </c>
      <c r="BN554">
        <f t="shared" si="194"/>
        <v>0</v>
      </c>
      <c r="BO554">
        <f t="shared" si="195"/>
        <v>0</v>
      </c>
      <c r="BP554">
        <v>0</v>
      </c>
      <c r="BQ554">
        <f t="shared" si="196"/>
        <v>0</v>
      </c>
      <c r="BR554">
        <f t="shared" si="197"/>
        <v>0</v>
      </c>
      <c r="BS554">
        <v>2</v>
      </c>
      <c r="BT554">
        <v>0</v>
      </c>
      <c r="BU554" t="str">
        <f t="shared" si="178"/>
        <v>2015黑龙江省</v>
      </c>
      <c r="BV554">
        <v>2</v>
      </c>
      <c r="BW554">
        <v>0</v>
      </c>
    </row>
    <row r="555" spans="1:75" x14ac:dyDescent="0.3">
      <c r="A555">
        <v>2017</v>
      </c>
      <c r="B555" t="s">
        <v>747</v>
      </c>
      <c r="C555" t="s">
        <v>1149</v>
      </c>
      <c r="D555" t="s">
        <v>1282</v>
      </c>
      <c r="E555" t="s">
        <v>24</v>
      </c>
      <c r="F555">
        <v>232702006</v>
      </c>
      <c r="G555" t="s">
        <v>1283</v>
      </c>
      <c r="H555" t="s">
        <v>254</v>
      </c>
      <c r="I555" t="s">
        <v>1286</v>
      </c>
      <c r="J555">
        <v>48.059701492537307</v>
      </c>
      <c r="K555">
        <v>1.6817810689950043</v>
      </c>
      <c r="L555" t="str">
        <f t="shared" si="179"/>
        <v>2018哈尔滨市</v>
      </c>
      <c r="M555">
        <v>23.287671232876711</v>
      </c>
      <c r="N555">
        <f t="shared" si="180"/>
        <v>1.367126061257818</v>
      </c>
      <c r="O555">
        <v>0.28651395603131119</v>
      </c>
      <c r="P555">
        <v>7.7963786484859652</v>
      </c>
      <c r="Q555">
        <v>4.757342877614593</v>
      </c>
      <c r="R555">
        <v>0.1393131077148565</v>
      </c>
      <c r="S555">
        <v>0.38405554866956382</v>
      </c>
      <c r="T555">
        <v>2.980003371583746</v>
      </c>
      <c r="U555" t="s">
        <v>5371</v>
      </c>
      <c r="V555">
        <v>1</v>
      </c>
      <c r="W555" t="s">
        <v>747</v>
      </c>
      <c r="X555">
        <v>2013</v>
      </c>
      <c r="Y555" t="s">
        <v>4964</v>
      </c>
      <c r="Z555">
        <v>13.75</v>
      </c>
      <c r="AA555">
        <f t="shared" si="176"/>
        <v>1.1383026981662814</v>
      </c>
      <c r="AB555">
        <v>10.166666666666666</v>
      </c>
      <c r="AC555">
        <f t="shared" si="181"/>
        <v>1.0071785846271233</v>
      </c>
      <c r="AD555" t="s">
        <v>4965</v>
      </c>
      <c r="AE555">
        <v>18</v>
      </c>
      <c r="AF555">
        <f t="shared" si="182"/>
        <v>1.255272505103306</v>
      </c>
      <c r="AG555">
        <v>11</v>
      </c>
      <c r="AH555">
        <f t="shared" si="183"/>
        <v>1.0413926851582251</v>
      </c>
      <c r="AI555">
        <f t="shared" si="184"/>
        <v>0.76388888888888884</v>
      </c>
      <c r="AJ555">
        <f t="shared" si="177"/>
        <v>-4.25</v>
      </c>
      <c r="AK555">
        <f t="shared" si="185"/>
        <v>0.9242424242424242</v>
      </c>
      <c r="AL555">
        <f t="shared" si="186"/>
        <v>-0.83333333333333393</v>
      </c>
      <c r="AM555">
        <v>54</v>
      </c>
      <c r="AN555">
        <v>1</v>
      </c>
      <c r="AO555">
        <v>1</v>
      </c>
      <c r="AP555">
        <v>6</v>
      </c>
      <c r="AQ555">
        <v>1.6817810689950039</v>
      </c>
      <c r="AR555">
        <v>1</v>
      </c>
      <c r="AS555">
        <v>1</v>
      </c>
      <c r="AT555">
        <v>6565</v>
      </c>
      <c r="AU555">
        <v>3.8172347304254983</v>
      </c>
      <c r="AV555">
        <v>0</v>
      </c>
      <c r="AW555">
        <v>0</v>
      </c>
      <c r="AX555">
        <v>0</v>
      </c>
      <c r="AY555">
        <v>1</v>
      </c>
      <c r="AZ555">
        <f t="shared" si="187"/>
        <v>0</v>
      </c>
      <c r="BA555">
        <f t="shared" si="188"/>
        <v>0.76388888888888884</v>
      </c>
      <c r="BB555">
        <v>0</v>
      </c>
      <c r="BC555" t="s">
        <v>761</v>
      </c>
      <c r="BD555">
        <v>1</v>
      </c>
      <c r="BE555">
        <v>1</v>
      </c>
      <c r="BF555">
        <v>6490</v>
      </c>
      <c r="BG555" t="b">
        <f t="shared" si="189"/>
        <v>0</v>
      </c>
      <c r="BH555">
        <v>0</v>
      </c>
      <c r="BI555">
        <v>0</v>
      </c>
      <c r="BJ555">
        <f t="shared" si="190"/>
        <v>0</v>
      </c>
      <c r="BK555">
        <f t="shared" si="191"/>
        <v>0</v>
      </c>
      <c r="BL555">
        <f t="shared" si="192"/>
        <v>0</v>
      </c>
      <c r="BM555">
        <f t="shared" si="193"/>
        <v>0</v>
      </c>
      <c r="BN555">
        <f t="shared" si="194"/>
        <v>0</v>
      </c>
      <c r="BO555">
        <f t="shared" si="195"/>
        <v>0</v>
      </c>
      <c r="BP555">
        <v>0</v>
      </c>
      <c r="BQ555">
        <f t="shared" si="196"/>
        <v>0</v>
      </c>
      <c r="BR555">
        <f t="shared" si="197"/>
        <v>0</v>
      </c>
      <c r="BS555">
        <v>2</v>
      </c>
      <c r="BT555">
        <v>0</v>
      </c>
      <c r="BU555" t="str">
        <f t="shared" si="178"/>
        <v>2016黑龙江省</v>
      </c>
      <c r="BV555">
        <v>2</v>
      </c>
      <c r="BW555">
        <v>0</v>
      </c>
    </row>
    <row r="556" spans="1:75" x14ac:dyDescent="0.3">
      <c r="A556">
        <v>2015</v>
      </c>
      <c r="B556" t="s">
        <v>518</v>
      </c>
      <c r="C556" t="s">
        <v>1441</v>
      </c>
      <c r="D556" t="s">
        <v>3958</v>
      </c>
      <c r="E556" t="s">
        <v>24</v>
      </c>
      <c r="F556">
        <v>320202013</v>
      </c>
      <c r="G556" t="s">
        <v>3959</v>
      </c>
      <c r="H556" t="s">
        <v>1442</v>
      </c>
      <c r="I556" t="s">
        <v>3961</v>
      </c>
      <c r="J556">
        <v>36.388333333333343</v>
      </c>
      <c r="K556">
        <v>1.5609621643877571</v>
      </c>
      <c r="L556" t="str">
        <f t="shared" si="179"/>
        <v>2016无锡市</v>
      </c>
      <c r="M556">
        <v>31.692307692307693</v>
      </c>
      <c r="N556">
        <f t="shared" si="180"/>
        <v>1.5009538637262978</v>
      </c>
      <c r="O556">
        <v>0.49280000000000002</v>
      </c>
      <c r="P556">
        <v>7.9303508917652037</v>
      </c>
      <c r="Q556">
        <v>5.1170657030469728</v>
      </c>
      <c r="R556">
        <v>0.19763706714038889</v>
      </c>
      <c r="S556">
        <v>1.00990436327355</v>
      </c>
      <c r="T556">
        <v>2.682054777073807</v>
      </c>
      <c r="U556" t="s">
        <v>5374</v>
      </c>
      <c r="V556">
        <v>1</v>
      </c>
      <c r="W556" t="s">
        <v>518</v>
      </c>
      <c r="X556">
        <v>2013</v>
      </c>
      <c r="Y556" t="s">
        <v>5004</v>
      </c>
      <c r="Z556">
        <v>22</v>
      </c>
      <c r="AA556">
        <f t="shared" si="176"/>
        <v>1.3424226808222062</v>
      </c>
      <c r="AB556">
        <v>22</v>
      </c>
      <c r="AC556">
        <f t="shared" si="181"/>
        <v>1.3424226808222062</v>
      </c>
      <c r="AD556" t="s">
        <v>5184</v>
      </c>
      <c r="AE556">
        <v>22</v>
      </c>
      <c r="AF556">
        <f t="shared" si="182"/>
        <v>1.3424226808222062</v>
      </c>
      <c r="AG556">
        <v>7</v>
      </c>
      <c r="AH556">
        <f t="shared" si="183"/>
        <v>0.84509804001425681</v>
      </c>
      <c r="AI556">
        <f t="shared" si="184"/>
        <v>1</v>
      </c>
      <c r="AJ556">
        <f t="shared" si="177"/>
        <v>0</v>
      </c>
      <c r="AK556">
        <f t="shared" si="185"/>
        <v>3.1428571428571428</v>
      </c>
      <c r="AL556">
        <f t="shared" si="186"/>
        <v>15</v>
      </c>
      <c r="AM556">
        <v>55</v>
      </c>
      <c r="AN556">
        <v>1</v>
      </c>
      <c r="AO556">
        <v>1</v>
      </c>
      <c r="AP556">
        <v>3</v>
      </c>
      <c r="AQ556">
        <v>1.5609621643877569</v>
      </c>
      <c r="AR556">
        <v>0</v>
      </c>
      <c r="AS556">
        <v>0</v>
      </c>
      <c r="AT556">
        <v>5761</v>
      </c>
      <c r="AU556">
        <v>3.7604978752265268</v>
      </c>
      <c r="AV556">
        <v>0</v>
      </c>
      <c r="AW556">
        <v>0</v>
      </c>
      <c r="AX556">
        <v>0</v>
      </c>
      <c r="AY556">
        <v>1</v>
      </c>
      <c r="AZ556">
        <f t="shared" si="187"/>
        <v>0</v>
      </c>
      <c r="BA556">
        <f t="shared" si="188"/>
        <v>0</v>
      </c>
      <c r="BB556">
        <v>0</v>
      </c>
      <c r="BC556" t="s">
        <v>3960</v>
      </c>
      <c r="BD556">
        <v>0</v>
      </c>
      <c r="BE556">
        <v>0</v>
      </c>
      <c r="BF556">
        <v>5411</v>
      </c>
      <c r="BG556" t="b">
        <f t="shared" si="189"/>
        <v>0</v>
      </c>
      <c r="BH556">
        <v>0</v>
      </c>
      <c r="BI556">
        <v>1</v>
      </c>
      <c r="BJ556">
        <f t="shared" si="190"/>
        <v>1</v>
      </c>
      <c r="BK556">
        <f t="shared" si="191"/>
        <v>0</v>
      </c>
      <c r="BL556">
        <f t="shared" si="192"/>
        <v>0</v>
      </c>
      <c r="BM556">
        <f t="shared" si="193"/>
        <v>1</v>
      </c>
      <c r="BN556">
        <f t="shared" si="194"/>
        <v>1</v>
      </c>
      <c r="BO556">
        <f t="shared" si="195"/>
        <v>0</v>
      </c>
      <c r="BP556">
        <v>1</v>
      </c>
      <c r="BQ556">
        <f t="shared" si="196"/>
        <v>1</v>
      </c>
      <c r="BR556">
        <f t="shared" si="197"/>
        <v>1</v>
      </c>
      <c r="BS556">
        <v>1</v>
      </c>
      <c r="BT556">
        <v>0</v>
      </c>
      <c r="BU556" t="str">
        <f t="shared" si="178"/>
        <v>2014江苏省</v>
      </c>
      <c r="BV556">
        <v>1</v>
      </c>
      <c r="BW556">
        <v>0</v>
      </c>
    </row>
    <row r="557" spans="1:75" x14ac:dyDescent="0.3">
      <c r="A557">
        <v>2014</v>
      </c>
      <c r="B557" t="s">
        <v>518</v>
      </c>
      <c r="C557" t="s">
        <v>1441</v>
      </c>
      <c r="D557" t="s">
        <v>3958</v>
      </c>
      <c r="E557" t="s">
        <v>24</v>
      </c>
      <c r="F557">
        <v>320202013</v>
      </c>
      <c r="G557" t="s">
        <v>3959</v>
      </c>
      <c r="H557" t="s">
        <v>1442</v>
      </c>
      <c r="I557" t="s">
        <v>3960</v>
      </c>
      <c r="J557">
        <v>20.703703703703699</v>
      </c>
      <c r="K557">
        <v>1.3160480437274358</v>
      </c>
      <c r="L557" t="str">
        <f t="shared" si="179"/>
        <v>2015无锡市</v>
      </c>
      <c r="M557">
        <v>36.388333333333335</v>
      </c>
      <c r="N557">
        <f t="shared" si="180"/>
        <v>1.5609621643877569</v>
      </c>
      <c r="O557">
        <v>0.49919999999999998</v>
      </c>
      <c r="P557">
        <v>7.9140949935239258</v>
      </c>
      <c r="Q557">
        <v>5.1017092776870037</v>
      </c>
      <c r="R557">
        <v>0.1985163966761361</v>
      </c>
      <c r="S557">
        <v>1.0266698892370649</v>
      </c>
      <c r="T557">
        <v>2.6786094165589258</v>
      </c>
      <c r="U557" t="s">
        <v>5375</v>
      </c>
      <c r="V557">
        <v>1</v>
      </c>
      <c r="W557" t="s">
        <v>518</v>
      </c>
      <c r="X557">
        <v>2013</v>
      </c>
      <c r="Y557" t="s">
        <v>5004</v>
      </c>
      <c r="Z557">
        <v>22</v>
      </c>
      <c r="AA557">
        <f t="shared" si="176"/>
        <v>1.3424226808222062</v>
      </c>
      <c r="AB557">
        <v>22</v>
      </c>
      <c r="AC557">
        <f t="shared" si="181"/>
        <v>1.3424226808222062</v>
      </c>
      <c r="AD557" t="s">
        <v>5184</v>
      </c>
      <c r="AE557">
        <v>22</v>
      </c>
      <c r="AF557">
        <f t="shared" si="182"/>
        <v>1.3424226808222062</v>
      </c>
      <c r="AG557">
        <v>7</v>
      </c>
      <c r="AH557">
        <f t="shared" si="183"/>
        <v>0.84509804001425681</v>
      </c>
      <c r="AI557">
        <f t="shared" si="184"/>
        <v>1</v>
      </c>
      <c r="AJ557">
        <f t="shared" si="177"/>
        <v>0</v>
      </c>
      <c r="AK557">
        <f t="shared" si="185"/>
        <v>3.1428571428571428</v>
      </c>
      <c r="AL557">
        <f t="shared" si="186"/>
        <v>15</v>
      </c>
      <c r="AM557">
        <v>54</v>
      </c>
      <c r="AN557">
        <v>1</v>
      </c>
      <c r="AO557">
        <v>1</v>
      </c>
      <c r="AP557">
        <v>2</v>
      </c>
      <c r="AQ557">
        <v>1.316048043727436</v>
      </c>
      <c r="AR557">
        <v>0</v>
      </c>
      <c r="AS557">
        <v>0</v>
      </c>
      <c r="AT557">
        <v>5411</v>
      </c>
      <c r="AU557">
        <v>3.7332775339325819</v>
      </c>
      <c r="AV557">
        <v>0</v>
      </c>
      <c r="AW557">
        <v>0</v>
      </c>
      <c r="AX557">
        <v>0</v>
      </c>
      <c r="AY557">
        <v>1</v>
      </c>
      <c r="AZ557">
        <f t="shared" si="187"/>
        <v>0</v>
      </c>
      <c r="BA557">
        <f t="shared" si="188"/>
        <v>0</v>
      </c>
      <c r="BB557">
        <v>0</v>
      </c>
      <c r="BC557" t="s">
        <v>5184</v>
      </c>
      <c r="BD557">
        <v>0</v>
      </c>
      <c r="BE557">
        <v>0</v>
      </c>
      <c r="BF557">
        <v>5077</v>
      </c>
      <c r="BG557" t="b">
        <f t="shared" si="189"/>
        <v>0</v>
      </c>
      <c r="BH557">
        <v>1</v>
      </c>
      <c r="BI557">
        <v>1</v>
      </c>
      <c r="BJ557">
        <f t="shared" si="190"/>
        <v>1</v>
      </c>
      <c r="BK557">
        <f t="shared" si="191"/>
        <v>1</v>
      </c>
      <c r="BL557">
        <f t="shared" si="192"/>
        <v>1</v>
      </c>
      <c r="BM557">
        <f t="shared" si="193"/>
        <v>1</v>
      </c>
      <c r="BN557">
        <f t="shared" si="194"/>
        <v>1</v>
      </c>
      <c r="BO557">
        <f t="shared" si="195"/>
        <v>1</v>
      </c>
      <c r="BP557">
        <v>1</v>
      </c>
      <c r="BQ557">
        <f t="shared" si="196"/>
        <v>1</v>
      </c>
      <c r="BR557">
        <f t="shared" si="197"/>
        <v>1</v>
      </c>
      <c r="BS557">
        <v>1</v>
      </c>
      <c r="BT557">
        <v>0</v>
      </c>
      <c r="BU557" t="str">
        <f t="shared" si="178"/>
        <v>2013江苏省</v>
      </c>
      <c r="BV557">
        <v>1</v>
      </c>
      <c r="BW557">
        <v>0</v>
      </c>
    </row>
    <row r="558" spans="1:75" x14ac:dyDescent="0.3">
      <c r="A558">
        <v>2016</v>
      </c>
      <c r="B558" t="s">
        <v>518</v>
      </c>
      <c r="C558" t="s">
        <v>1441</v>
      </c>
      <c r="D558" t="s">
        <v>3958</v>
      </c>
      <c r="E558" t="s">
        <v>24</v>
      </c>
      <c r="F558">
        <v>320202013</v>
      </c>
      <c r="G558" t="s">
        <v>3959</v>
      </c>
      <c r="H558" t="s">
        <v>1442</v>
      </c>
      <c r="I558" t="s">
        <v>3962</v>
      </c>
      <c r="J558">
        <v>31.69230769230769</v>
      </c>
      <c r="K558">
        <v>1.5009538637262978</v>
      </c>
      <c r="L558" t="str">
        <f t="shared" si="179"/>
        <v>2017无锡市</v>
      </c>
      <c r="M558">
        <v>63.432835820895519</v>
      </c>
      <c r="N558">
        <f t="shared" si="180"/>
        <v>1.8023141273494852</v>
      </c>
      <c r="O558">
        <v>0.47199999999999998</v>
      </c>
      <c r="P558">
        <v>7.9642605732891623</v>
      </c>
      <c r="Q558">
        <v>5.1500130530045389</v>
      </c>
      <c r="R558">
        <v>0.20127743958679209</v>
      </c>
      <c r="S558">
        <v>1.008808337945029</v>
      </c>
      <c r="T558">
        <v>2.6866362692622929</v>
      </c>
      <c r="U558" t="s">
        <v>5006</v>
      </c>
      <c r="V558">
        <v>1</v>
      </c>
      <c r="W558" t="s">
        <v>518</v>
      </c>
      <c r="X558">
        <v>2013</v>
      </c>
      <c r="Y558" t="s">
        <v>5004</v>
      </c>
      <c r="Z558">
        <v>22</v>
      </c>
      <c r="AA558">
        <f t="shared" si="176"/>
        <v>1.3424226808222062</v>
      </c>
      <c r="AB558">
        <v>22</v>
      </c>
      <c r="AC558">
        <f t="shared" si="181"/>
        <v>1.3424226808222062</v>
      </c>
      <c r="AD558" t="s">
        <v>5184</v>
      </c>
      <c r="AE558">
        <v>22</v>
      </c>
      <c r="AF558">
        <f t="shared" si="182"/>
        <v>1.3424226808222062</v>
      </c>
      <c r="AG558">
        <v>7</v>
      </c>
      <c r="AH558">
        <f t="shared" si="183"/>
        <v>0.84509804001425681</v>
      </c>
      <c r="AI558">
        <f t="shared" si="184"/>
        <v>1</v>
      </c>
      <c r="AJ558">
        <f t="shared" si="177"/>
        <v>0</v>
      </c>
      <c r="AK558">
        <f t="shared" si="185"/>
        <v>3.1428571428571428</v>
      </c>
      <c r="AL558">
        <f t="shared" si="186"/>
        <v>15</v>
      </c>
      <c r="AM558">
        <v>56</v>
      </c>
      <c r="AN558">
        <v>1</v>
      </c>
      <c r="AO558">
        <v>1</v>
      </c>
      <c r="AP558">
        <v>4</v>
      </c>
      <c r="AQ558">
        <v>1.500953863726298</v>
      </c>
      <c r="AR558">
        <v>0</v>
      </c>
      <c r="AS558">
        <v>0</v>
      </c>
      <c r="AT558">
        <v>6738</v>
      </c>
      <c r="AU558">
        <v>3.8285310066451013</v>
      </c>
      <c r="AV558">
        <v>1</v>
      </c>
      <c r="AW558">
        <v>1</v>
      </c>
      <c r="AX558">
        <v>0</v>
      </c>
      <c r="AY558">
        <v>1</v>
      </c>
      <c r="AZ558">
        <f t="shared" si="187"/>
        <v>0</v>
      </c>
      <c r="BA558">
        <f t="shared" si="188"/>
        <v>0</v>
      </c>
      <c r="BB558">
        <v>0</v>
      </c>
      <c r="BC558" t="s">
        <v>3961</v>
      </c>
      <c r="BD558">
        <v>0</v>
      </c>
      <c r="BE558">
        <v>0</v>
      </c>
      <c r="BF558">
        <v>5761</v>
      </c>
      <c r="BG558" t="b">
        <f t="shared" si="189"/>
        <v>0</v>
      </c>
      <c r="BH558">
        <v>0</v>
      </c>
      <c r="BI558">
        <v>0</v>
      </c>
      <c r="BJ558">
        <f t="shared" si="190"/>
        <v>1</v>
      </c>
      <c r="BK558">
        <f t="shared" si="191"/>
        <v>1</v>
      </c>
      <c r="BL558">
        <f t="shared" si="192"/>
        <v>0</v>
      </c>
      <c r="BM558">
        <f t="shared" si="193"/>
        <v>0</v>
      </c>
      <c r="BN558">
        <f t="shared" si="194"/>
        <v>1</v>
      </c>
      <c r="BO558">
        <f t="shared" si="195"/>
        <v>1</v>
      </c>
      <c r="BP558">
        <v>0</v>
      </c>
      <c r="BQ558">
        <f t="shared" si="196"/>
        <v>0</v>
      </c>
      <c r="BR558">
        <f t="shared" si="197"/>
        <v>0</v>
      </c>
      <c r="BS558">
        <v>1</v>
      </c>
      <c r="BT558">
        <v>1</v>
      </c>
      <c r="BU558" t="str">
        <f t="shared" si="178"/>
        <v>2015江苏省</v>
      </c>
      <c r="BV558">
        <v>1</v>
      </c>
      <c r="BW558">
        <v>0</v>
      </c>
    </row>
    <row r="559" spans="1:75" x14ac:dyDescent="0.3">
      <c r="A559">
        <v>2017</v>
      </c>
      <c r="B559" t="s">
        <v>518</v>
      </c>
      <c r="C559" t="s">
        <v>1441</v>
      </c>
      <c r="D559" t="s">
        <v>3958</v>
      </c>
      <c r="E559" t="s">
        <v>24</v>
      </c>
      <c r="F559">
        <v>320202013</v>
      </c>
      <c r="G559" t="s">
        <v>3959</v>
      </c>
      <c r="H559" t="s">
        <v>1442</v>
      </c>
      <c r="I559" t="s">
        <v>2406</v>
      </c>
      <c r="J559">
        <v>63.432835820895519</v>
      </c>
      <c r="K559">
        <v>1.8023141273494852</v>
      </c>
      <c r="L559" t="str">
        <f t="shared" si="179"/>
        <v>2018无锡市</v>
      </c>
      <c r="M559">
        <v>53.972602739726028</v>
      </c>
      <c r="N559">
        <f t="shared" si="180"/>
        <v>1.7321733617051183</v>
      </c>
      <c r="O559">
        <v>0.46668307112007462</v>
      </c>
      <c r="P559">
        <v>8.0216770893044931</v>
      </c>
      <c r="Q559">
        <v>5.198007908980915</v>
      </c>
      <c r="R559">
        <v>0.19829273663827471</v>
      </c>
      <c r="S559">
        <v>0.94161892346829001</v>
      </c>
      <c r="T559">
        <v>2.6928469192772302</v>
      </c>
      <c r="U559" t="s">
        <v>5376</v>
      </c>
      <c r="V559">
        <v>1</v>
      </c>
      <c r="W559" t="s">
        <v>518</v>
      </c>
      <c r="X559">
        <v>2013</v>
      </c>
      <c r="Y559" t="s">
        <v>5004</v>
      </c>
      <c r="Z559">
        <v>22</v>
      </c>
      <c r="AA559">
        <f t="shared" si="176"/>
        <v>1.3424226808222062</v>
      </c>
      <c r="AB559">
        <v>22</v>
      </c>
      <c r="AC559">
        <f t="shared" si="181"/>
        <v>1.3424226808222062</v>
      </c>
      <c r="AD559" t="s">
        <v>5184</v>
      </c>
      <c r="AE559">
        <v>22</v>
      </c>
      <c r="AF559">
        <f t="shared" si="182"/>
        <v>1.3424226808222062</v>
      </c>
      <c r="AG559">
        <v>7</v>
      </c>
      <c r="AH559">
        <f t="shared" si="183"/>
        <v>0.84509804001425681</v>
      </c>
      <c r="AI559">
        <f t="shared" si="184"/>
        <v>1</v>
      </c>
      <c r="AJ559">
        <f t="shared" si="177"/>
        <v>0</v>
      </c>
      <c r="AK559">
        <f t="shared" si="185"/>
        <v>3.1428571428571428</v>
      </c>
      <c r="AL559">
        <f t="shared" si="186"/>
        <v>15</v>
      </c>
      <c r="AM559">
        <v>57</v>
      </c>
      <c r="AN559">
        <v>1</v>
      </c>
      <c r="AO559">
        <v>1</v>
      </c>
      <c r="AP559">
        <v>5</v>
      </c>
      <c r="AQ559">
        <v>1.8023141273494849</v>
      </c>
      <c r="AR559">
        <v>0</v>
      </c>
      <c r="AS559">
        <v>0</v>
      </c>
      <c r="AT559">
        <v>6519</v>
      </c>
      <c r="AU559">
        <v>3.8141809810401868</v>
      </c>
      <c r="AV559">
        <v>0</v>
      </c>
      <c r="AW559">
        <v>0</v>
      </c>
      <c r="AX559">
        <v>0</v>
      </c>
      <c r="AY559">
        <v>1</v>
      </c>
      <c r="AZ559">
        <f t="shared" si="187"/>
        <v>0</v>
      </c>
      <c r="BA559">
        <f t="shared" si="188"/>
        <v>0</v>
      </c>
      <c r="BB559">
        <v>1</v>
      </c>
      <c r="BC559" t="s">
        <v>3962</v>
      </c>
      <c r="BD559">
        <v>0</v>
      </c>
      <c r="BE559">
        <v>0</v>
      </c>
      <c r="BF559">
        <v>6738</v>
      </c>
      <c r="BG559" t="b">
        <f t="shared" si="189"/>
        <v>1</v>
      </c>
      <c r="BH559">
        <v>3</v>
      </c>
      <c r="BI559">
        <v>3</v>
      </c>
      <c r="BJ559">
        <f t="shared" si="190"/>
        <v>3</v>
      </c>
      <c r="BK559">
        <f t="shared" si="191"/>
        <v>3</v>
      </c>
      <c r="BL559">
        <f t="shared" si="192"/>
        <v>1</v>
      </c>
      <c r="BM559">
        <f t="shared" si="193"/>
        <v>1</v>
      </c>
      <c r="BN559">
        <f t="shared" si="194"/>
        <v>1</v>
      </c>
      <c r="BO559">
        <f t="shared" si="195"/>
        <v>1</v>
      </c>
      <c r="BP559">
        <v>0</v>
      </c>
      <c r="BQ559">
        <f t="shared" si="196"/>
        <v>1</v>
      </c>
      <c r="BR559">
        <f t="shared" si="197"/>
        <v>1</v>
      </c>
      <c r="BS559">
        <v>3</v>
      </c>
      <c r="BT559">
        <v>0</v>
      </c>
      <c r="BU559" t="str">
        <f t="shared" si="178"/>
        <v>2016江苏省</v>
      </c>
      <c r="BV559">
        <v>1</v>
      </c>
      <c r="BW559">
        <v>1</v>
      </c>
    </row>
    <row r="560" spans="1:75" x14ac:dyDescent="0.3">
      <c r="A560">
        <v>2018</v>
      </c>
      <c r="B560" t="s">
        <v>518</v>
      </c>
      <c r="C560" t="s">
        <v>1441</v>
      </c>
      <c r="D560" t="s">
        <v>3963</v>
      </c>
      <c r="E560" t="s">
        <v>24</v>
      </c>
      <c r="F560">
        <v>320202018</v>
      </c>
      <c r="G560" t="s">
        <v>3964</v>
      </c>
      <c r="H560" t="s">
        <v>1442</v>
      </c>
      <c r="I560" t="s">
        <v>3965</v>
      </c>
      <c r="J560">
        <v>53.972602739726028</v>
      </c>
      <c r="K560">
        <v>1.7321733617051183</v>
      </c>
      <c r="L560" t="str">
        <f t="shared" si="179"/>
        <v>2019无锡市</v>
      </c>
      <c r="M560">
        <v>51.847826086956516</v>
      </c>
      <c r="N560">
        <f t="shared" si="180"/>
        <v>1.7147305516945586</v>
      </c>
      <c r="O560">
        <v>0.47770000000000001</v>
      </c>
      <c r="P560">
        <v>8.0583736326269246</v>
      </c>
      <c r="Q560">
        <v>5.2412226311958916</v>
      </c>
      <c r="R560">
        <v>0.2049382463509207</v>
      </c>
      <c r="S560">
        <v>0.95865342800559428</v>
      </c>
      <c r="T560">
        <v>2.6963563887333319</v>
      </c>
      <c r="U560" t="s">
        <v>5377</v>
      </c>
      <c r="V560">
        <v>2</v>
      </c>
      <c r="W560" t="s">
        <v>1537</v>
      </c>
      <c r="X560">
        <v>2017</v>
      </c>
      <c r="Y560" t="s">
        <v>2877</v>
      </c>
      <c r="Z560">
        <v>59.776119402985074</v>
      </c>
      <c r="AA560">
        <f t="shared" si="176"/>
        <v>1.7765277177194301</v>
      </c>
      <c r="AB560">
        <v>59.852941176470587</v>
      </c>
      <c r="AC560">
        <f t="shared" si="181"/>
        <v>1.7770854965189837</v>
      </c>
      <c r="AD560" t="s">
        <v>2406</v>
      </c>
      <c r="AE560">
        <v>63.432835820895519</v>
      </c>
      <c r="AF560">
        <f t="shared" si="182"/>
        <v>1.8023141273494852</v>
      </c>
      <c r="AG560">
        <v>67.352941176470594</v>
      </c>
      <c r="AH560">
        <f t="shared" si="183"/>
        <v>1.828356565297633</v>
      </c>
      <c r="AI560">
        <f t="shared" si="184"/>
        <v>0.94235294117647062</v>
      </c>
      <c r="AJ560">
        <f t="shared" si="177"/>
        <v>-3.6567164179104452</v>
      </c>
      <c r="AK560">
        <f t="shared" si="185"/>
        <v>0.88864628820960689</v>
      </c>
      <c r="AL560">
        <f t="shared" si="186"/>
        <v>-7.5000000000000071</v>
      </c>
      <c r="AM560">
        <v>56</v>
      </c>
      <c r="AN560">
        <v>1</v>
      </c>
      <c r="AO560">
        <v>1</v>
      </c>
      <c r="AP560">
        <v>1</v>
      </c>
      <c r="AQ560">
        <v>1.732173361705118</v>
      </c>
      <c r="AR560">
        <v>0</v>
      </c>
      <c r="AS560">
        <v>0</v>
      </c>
      <c r="AT560">
        <v>6998</v>
      </c>
      <c r="AU560">
        <v>3.8449739381468877</v>
      </c>
      <c r="AV560">
        <v>0</v>
      </c>
      <c r="AW560">
        <v>0</v>
      </c>
      <c r="AX560">
        <v>0</v>
      </c>
      <c r="AY560">
        <v>1</v>
      </c>
      <c r="AZ560">
        <f t="shared" si="187"/>
        <v>0</v>
      </c>
      <c r="BA560">
        <f t="shared" si="188"/>
        <v>0.94235294117647062</v>
      </c>
      <c r="BB560">
        <v>1</v>
      </c>
      <c r="BC560" t="s">
        <v>2406</v>
      </c>
      <c r="BD560">
        <v>0</v>
      </c>
      <c r="BE560">
        <v>0</v>
      </c>
      <c r="BF560">
        <v>6519</v>
      </c>
      <c r="BG560" t="b">
        <f t="shared" si="189"/>
        <v>0</v>
      </c>
      <c r="BH560">
        <v>0</v>
      </c>
      <c r="BI560">
        <v>3</v>
      </c>
      <c r="BJ560">
        <f t="shared" si="190"/>
        <v>3</v>
      </c>
      <c r="BK560">
        <f t="shared" si="191"/>
        <v>0</v>
      </c>
      <c r="BL560">
        <f t="shared" si="192"/>
        <v>0</v>
      </c>
      <c r="BM560">
        <f t="shared" si="193"/>
        <v>1</v>
      </c>
      <c r="BN560">
        <f t="shared" si="194"/>
        <v>1</v>
      </c>
      <c r="BO560">
        <f t="shared" si="195"/>
        <v>0</v>
      </c>
      <c r="BP560">
        <v>3</v>
      </c>
      <c r="BQ560">
        <f t="shared" si="196"/>
        <v>4</v>
      </c>
      <c r="BR560">
        <f t="shared" si="197"/>
        <v>1</v>
      </c>
      <c r="BS560">
        <v>1</v>
      </c>
      <c r="BT560">
        <v>0</v>
      </c>
      <c r="BU560" t="str">
        <f t="shared" si="178"/>
        <v>2017江苏省</v>
      </c>
      <c r="BV560">
        <v>3</v>
      </c>
      <c r="BW560">
        <v>0</v>
      </c>
    </row>
    <row r="561" spans="1:75" x14ac:dyDescent="0.3">
      <c r="A561">
        <v>2019</v>
      </c>
      <c r="B561" t="s">
        <v>518</v>
      </c>
      <c r="C561" t="s">
        <v>1441</v>
      </c>
      <c r="D561" t="s">
        <v>3963</v>
      </c>
      <c r="E561" t="s">
        <v>24</v>
      </c>
      <c r="F561">
        <v>320202018</v>
      </c>
      <c r="G561" t="s">
        <v>3964</v>
      </c>
      <c r="H561" t="s">
        <v>1442</v>
      </c>
      <c r="I561" t="s">
        <v>1533</v>
      </c>
      <c r="J561">
        <v>51.847826086956523</v>
      </c>
      <c r="K561">
        <v>1.7147305516945586</v>
      </c>
      <c r="L561" t="str">
        <f t="shared" si="179"/>
        <v>2020无锡市</v>
      </c>
      <c r="M561">
        <v>81.17</v>
      </c>
      <c r="N561">
        <f t="shared" si="180"/>
        <v>1.9093955459671055</v>
      </c>
      <c r="O561">
        <v>0.4748</v>
      </c>
      <c r="P561">
        <v>8.073791642808013</v>
      </c>
      <c r="Q561">
        <v>5.2553786530035564</v>
      </c>
      <c r="R561">
        <v>0.20886427088553219</v>
      </c>
      <c r="S561">
        <v>0.92734805641062357</v>
      </c>
      <c r="T561">
        <v>2.7015679850559269</v>
      </c>
      <c r="U561" t="s">
        <v>5378</v>
      </c>
      <c r="V561">
        <v>2</v>
      </c>
      <c r="W561" t="s">
        <v>1537</v>
      </c>
      <c r="X561">
        <v>2017</v>
      </c>
      <c r="Y561" t="s">
        <v>2877</v>
      </c>
      <c r="Z561">
        <v>59.776119402985074</v>
      </c>
      <c r="AA561">
        <f t="shared" si="176"/>
        <v>1.7765277177194301</v>
      </c>
      <c r="AB561">
        <v>59.852941176470587</v>
      </c>
      <c r="AC561">
        <f t="shared" si="181"/>
        <v>1.7770854965189837</v>
      </c>
      <c r="AD561" t="s">
        <v>2406</v>
      </c>
      <c r="AE561">
        <v>63.432835820895519</v>
      </c>
      <c r="AF561">
        <f t="shared" si="182"/>
        <v>1.8023141273494852</v>
      </c>
      <c r="AG561">
        <v>67.352941176470594</v>
      </c>
      <c r="AH561">
        <f t="shared" si="183"/>
        <v>1.828356565297633</v>
      </c>
      <c r="AI561">
        <f t="shared" si="184"/>
        <v>0.94235294117647062</v>
      </c>
      <c r="AJ561">
        <f t="shared" si="177"/>
        <v>-3.6567164179104452</v>
      </c>
      <c r="AK561">
        <f t="shared" si="185"/>
        <v>0.88864628820960689</v>
      </c>
      <c r="AL561">
        <f t="shared" si="186"/>
        <v>-7.5000000000000071</v>
      </c>
      <c r="AM561">
        <v>57</v>
      </c>
      <c r="AN561">
        <v>1</v>
      </c>
      <c r="AO561">
        <v>1</v>
      </c>
      <c r="AP561">
        <v>2</v>
      </c>
      <c r="AQ561">
        <v>1.714730551694559</v>
      </c>
      <c r="AR561">
        <v>0</v>
      </c>
      <c r="AS561">
        <v>0</v>
      </c>
      <c r="AT561">
        <v>5674</v>
      </c>
      <c r="AU561">
        <v>3.7538893314598334</v>
      </c>
      <c r="AV561">
        <v>1</v>
      </c>
      <c r="AW561">
        <v>1</v>
      </c>
      <c r="AX561">
        <v>0</v>
      </c>
      <c r="AY561">
        <v>1</v>
      </c>
      <c r="AZ561">
        <f t="shared" si="187"/>
        <v>0</v>
      </c>
      <c r="BA561">
        <f t="shared" si="188"/>
        <v>0.94235294117647062</v>
      </c>
      <c r="BB561">
        <v>1</v>
      </c>
      <c r="BC561" t="s">
        <v>3965</v>
      </c>
      <c r="BD561">
        <v>0</v>
      </c>
      <c r="BE561">
        <v>0</v>
      </c>
      <c r="BF561">
        <v>6998</v>
      </c>
      <c r="BG561" t="b">
        <f t="shared" si="189"/>
        <v>1</v>
      </c>
      <c r="BH561">
        <v>0</v>
      </c>
      <c r="BI561">
        <v>3</v>
      </c>
      <c r="BJ561">
        <f t="shared" si="190"/>
        <v>4</v>
      </c>
      <c r="BK561">
        <f t="shared" si="191"/>
        <v>1</v>
      </c>
      <c r="BL561">
        <f t="shared" si="192"/>
        <v>0</v>
      </c>
      <c r="BM561">
        <f t="shared" si="193"/>
        <v>1</v>
      </c>
      <c r="BN561">
        <f t="shared" si="194"/>
        <v>1</v>
      </c>
      <c r="BO561">
        <f t="shared" si="195"/>
        <v>1</v>
      </c>
      <c r="BP561">
        <v>3</v>
      </c>
      <c r="BQ561">
        <f t="shared" si="196"/>
        <v>4</v>
      </c>
      <c r="BR561">
        <f t="shared" si="197"/>
        <v>1</v>
      </c>
      <c r="BS561">
        <v>2</v>
      </c>
      <c r="BT561">
        <v>0</v>
      </c>
      <c r="BU561" t="str">
        <f t="shared" si="178"/>
        <v>2018江苏省</v>
      </c>
      <c r="BV561">
        <v>1</v>
      </c>
      <c r="BW561">
        <v>0</v>
      </c>
    </row>
    <row r="562" spans="1:75" x14ac:dyDescent="0.3">
      <c r="A562">
        <v>2021</v>
      </c>
      <c r="B562" t="s">
        <v>518</v>
      </c>
      <c r="C562" t="s">
        <v>1441</v>
      </c>
      <c r="D562" t="s">
        <v>1459</v>
      </c>
      <c r="E562" t="s">
        <v>24</v>
      </c>
      <c r="F562">
        <v>320202021</v>
      </c>
      <c r="G562" t="s">
        <v>1460</v>
      </c>
      <c r="H562" t="s">
        <v>1442</v>
      </c>
      <c r="I562" t="s">
        <v>1461</v>
      </c>
      <c r="J562">
        <v>57.08</v>
      </c>
      <c r="K562">
        <v>1.7564839644426093</v>
      </c>
      <c r="L562" t="str">
        <f t="shared" si="179"/>
        <v>2022无锡市</v>
      </c>
      <c r="M562">
        <v>65.930000000000007</v>
      </c>
      <c r="N562">
        <f t="shared" si="180"/>
        <v>1.8190830757437026</v>
      </c>
      <c r="O562">
        <v>0.4793</v>
      </c>
      <c r="P562">
        <v>8.1462210888118811</v>
      </c>
      <c r="Q562">
        <v>5.2728043472589459</v>
      </c>
      <c r="R562">
        <v>0.20727820541194231</v>
      </c>
      <c r="S562">
        <v>0.88415572765667239</v>
      </c>
      <c r="T562">
        <v>2.7118072290411912</v>
      </c>
      <c r="U562" t="s">
        <v>5074</v>
      </c>
      <c r="V562">
        <v>1</v>
      </c>
      <c r="W562" t="s">
        <v>518</v>
      </c>
      <c r="X562">
        <v>2020</v>
      </c>
      <c r="Y562" t="s">
        <v>5157</v>
      </c>
      <c r="Z562">
        <v>65.745384615384609</v>
      </c>
      <c r="AA562">
        <f t="shared" si="176"/>
        <v>1.8178652703720575</v>
      </c>
      <c r="AB562">
        <v>70.192307692307693</v>
      </c>
      <c r="AC562">
        <f t="shared" si="181"/>
        <v>1.8462895208216756</v>
      </c>
      <c r="AD562" t="s">
        <v>1443</v>
      </c>
      <c r="AE562">
        <v>81.17</v>
      </c>
      <c r="AF562">
        <f t="shared" si="182"/>
        <v>1.9093955459671055</v>
      </c>
      <c r="AG562">
        <v>97.64705882352942</v>
      </c>
      <c r="AH562">
        <f t="shared" si="183"/>
        <v>1.9896591666617811</v>
      </c>
      <c r="AI562">
        <f t="shared" si="184"/>
        <v>0.80997147487230015</v>
      </c>
      <c r="AJ562">
        <f t="shared" si="177"/>
        <v>-15.424615384615393</v>
      </c>
      <c r="AK562">
        <f t="shared" si="185"/>
        <v>0.71883688600556062</v>
      </c>
      <c r="AL562">
        <f t="shared" si="186"/>
        <v>-27.454751131221727</v>
      </c>
      <c r="AM562">
        <v>49</v>
      </c>
      <c r="AN562">
        <v>1</v>
      </c>
      <c r="AO562">
        <v>1</v>
      </c>
      <c r="AP562">
        <v>1</v>
      </c>
      <c r="AQ562">
        <v>1.7564839644426089</v>
      </c>
      <c r="AR562">
        <v>0</v>
      </c>
      <c r="AS562">
        <v>0</v>
      </c>
      <c r="AT562">
        <v>7416</v>
      </c>
      <c r="AU562">
        <v>3.8701697211364405</v>
      </c>
      <c r="AV562">
        <v>0</v>
      </c>
      <c r="AW562">
        <v>0</v>
      </c>
      <c r="AX562">
        <v>0</v>
      </c>
      <c r="AY562">
        <v>1</v>
      </c>
      <c r="AZ562">
        <f t="shared" si="187"/>
        <v>0</v>
      </c>
      <c r="BA562">
        <f t="shared" si="188"/>
        <v>0.80997147487230015</v>
      </c>
      <c r="BB562">
        <v>1</v>
      </c>
      <c r="BC562" t="s">
        <v>1443</v>
      </c>
      <c r="BD562">
        <v>0</v>
      </c>
      <c r="BE562">
        <v>0</v>
      </c>
      <c r="BF562">
        <v>5764</v>
      </c>
      <c r="BG562" t="b">
        <f t="shared" si="189"/>
        <v>0</v>
      </c>
      <c r="BH562">
        <v>0</v>
      </c>
      <c r="BI562">
        <v>3</v>
      </c>
      <c r="BJ562">
        <f t="shared" si="190"/>
        <v>3</v>
      </c>
      <c r="BK562">
        <f t="shared" si="191"/>
        <v>0</v>
      </c>
      <c r="BL562">
        <f t="shared" si="192"/>
        <v>0</v>
      </c>
      <c r="BM562">
        <f t="shared" si="193"/>
        <v>1</v>
      </c>
      <c r="BN562">
        <f t="shared" si="194"/>
        <v>1</v>
      </c>
      <c r="BO562">
        <f t="shared" si="195"/>
        <v>0</v>
      </c>
      <c r="BP562">
        <v>3</v>
      </c>
      <c r="BQ562">
        <f t="shared" si="196"/>
        <v>4</v>
      </c>
      <c r="BR562">
        <f t="shared" si="197"/>
        <v>1</v>
      </c>
      <c r="BS562">
        <v>2</v>
      </c>
      <c r="BT562">
        <v>0</v>
      </c>
      <c r="BU562" t="str">
        <f t="shared" si="178"/>
        <v>2020江苏省</v>
      </c>
      <c r="BV562">
        <v>2</v>
      </c>
      <c r="BW562">
        <v>0</v>
      </c>
    </row>
    <row r="563" spans="1:75" x14ac:dyDescent="0.3">
      <c r="A563">
        <v>2022</v>
      </c>
      <c r="B563" t="s">
        <v>518</v>
      </c>
      <c r="C563" t="s">
        <v>1441</v>
      </c>
      <c r="D563" t="s">
        <v>1459</v>
      </c>
      <c r="E563" t="s">
        <v>24</v>
      </c>
      <c r="F563">
        <v>320202021</v>
      </c>
      <c r="G563" t="s">
        <v>1460</v>
      </c>
      <c r="H563" t="s">
        <v>1442</v>
      </c>
      <c r="I563" t="s">
        <v>1476</v>
      </c>
      <c r="J563">
        <v>65.930000000000007</v>
      </c>
      <c r="K563">
        <v>1.8190830757437026</v>
      </c>
      <c r="L563" t="str">
        <f t="shared" si="179"/>
        <v>2023无锡市</v>
      </c>
      <c r="M563">
        <v>60.9</v>
      </c>
      <c r="N563">
        <f t="shared" si="180"/>
        <v>1.7846172926328754</v>
      </c>
      <c r="O563">
        <v>0.48330000000000001</v>
      </c>
      <c r="P563">
        <v>7.171755698088238</v>
      </c>
      <c r="Q563">
        <v>5.2975504236670314</v>
      </c>
      <c r="R563">
        <v>0.2016265572172006</v>
      </c>
      <c r="S563">
        <v>0.82980321514517896</v>
      </c>
      <c r="T563">
        <v>2.7151673578484581</v>
      </c>
      <c r="U563" t="s">
        <v>5379</v>
      </c>
      <c r="V563">
        <v>1</v>
      </c>
      <c r="W563" t="s">
        <v>518</v>
      </c>
      <c r="X563">
        <v>2020</v>
      </c>
      <c r="Y563" t="s">
        <v>5157</v>
      </c>
      <c r="Z563">
        <v>65.745384615384609</v>
      </c>
      <c r="AA563">
        <f t="shared" si="176"/>
        <v>1.8178652703720575</v>
      </c>
      <c r="AB563">
        <v>70.192307692307693</v>
      </c>
      <c r="AC563">
        <f t="shared" si="181"/>
        <v>1.8462895208216756</v>
      </c>
      <c r="AD563" t="s">
        <v>1443</v>
      </c>
      <c r="AE563">
        <v>81.17</v>
      </c>
      <c r="AF563">
        <f t="shared" si="182"/>
        <v>1.9093955459671055</v>
      </c>
      <c r="AG563">
        <v>97.64705882352942</v>
      </c>
      <c r="AH563">
        <f t="shared" si="183"/>
        <v>1.9896591666617811</v>
      </c>
      <c r="AI563">
        <f t="shared" si="184"/>
        <v>0.80997147487230015</v>
      </c>
      <c r="AJ563">
        <f t="shared" si="177"/>
        <v>-15.424615384615393</v>
      </c>
      <c r="AK563">
        <f t="shared" si="185"/>
        <v>0.71883688600556062</v>
      </c>
      <c r="AL563">
        <f t="shared" si="186"/>
        <v>-27.454751131221727</v>
      </c>
      <c r="AM563">
        <v>50</v>
      </c>
      <c r="AN563">
        <v>1</v>
      </c>
      <c r="AO563">
        <v>1</v>
      </c>
      <c r="AP563">
        <v>2</v>
      </c>
      <c r="AQ563">
        <v>1.8190830757437031</v>
      </c>
      <c r="AR563">
        <v>0</v>
      </c>
      <c r="AS563">
        <v>0</v>
      </c>
      <c r="AT563">
        <v>7884</v>
      </c>
      <c r="AU563">
        <v>3.8967466156074058</v>
      </c>
      <c r="AV563">
        <v>0</v>
      </c>
      <c r="AW563">
        <v>0</v>
      </c>
      <c r="AX563">
        <v>0</v>
      </c>
      <c r="AY563">
        <v>1</v>
      </c>
      <c r="AZ563">
        <f t="shared" si="187"/>
        <v>0</v>
      </c>
      <c r="BA563">
        <f t="shared" si="188"/>
        <v>0.80997147487230015</v>
      </c>
      <c r="BB563">
        <v>0</v>
      </c>
      <c r="BC563" t="s">
        <v>1461</v>
      </c>
      <c r="BD563">
        <v>0</v>
      </c>
      <c r="BE563">
        <v>0</v>
      </c>
      <c r="BF563">
        <v>7416</v>
      </c>
      <c r="BG563" t="b">
        <f t="shared" si="189"/>
        <v>0</v>
      </c>
      <c r="BH563">
        <v>0</v>
      </c>
      <c r="BI563">
        <v>0</v>
      </c>
      <c r="BJ563">
        <f t="shared" si="190"/>
        <v>0</v>
      </c>
      <c r="BK563">
        <f t="shared" si="191"/>
        <v>0</v>
      </c>
      <c r="BL563">
        <f t="shared" si="192"/>
        <v>0</v>
      </c>
      <c r="BM563">
        <f t="shared" si="193"/>
        <v>0</v>
      </c>
      <c r="BN563">
        <f t="shared" si="194"/>
        <v>0</v>
      </c>
      <c r="BO563">
        <f t="shared" si="195"/>
        <v>0</v>
      </c>
      <c r="BP563">
        <v>0</v>
      </c>
      <c r="BQ563">
        <f t="shared" si="196"/>
        <v>0</v>
      </c>
      <c r="BR563">
        <f t="shared" si="197"/>
        <v>0</v>
      </c>
      <c r="BS563">
        <v>1</v>
      </c>
      <c r="BT563">
        <v>0</v>
      </c>
      <c r="BU563" t="str">
        <f t="shared" si="178"/>
        <v>2021江苏省</v>
      </c>
      <c r="BV563">
        <v>2</v>
      </c>
      <c r="BW563">
        <v>0</v>
      </c>
    </row>
    <row r="564" spans="1:75" x14ac:dyDescent="0.3">
      <c r="A564">
        <v>2015</v>
      </c>
      <c r="B564" t="s">
        <v>518</v>
      </c>
      <c r="C564" t="s">
        <v>1477</v>
      </c>
      <c r="D564" t="s">
        <v>4194</v>
      </c>
      <c r="E564" t="s">
        <v>24</v>
      </c>
      <c r="F564">
        <v>320302012</v>
      </c>
      <c r="G564" t="s">
        <v>4195</v>
      </c>
      <c r="H564" t="s">
        <v>1480</v>
      </c>
      <c r="I564" t="s">
        <v>4197</v>
      </c>
      <c r="J564">
        <v>40.25</v>
      </c>
      <c r="K564">
        <v>1.6047658847038873</v>
      </c>
      <c r="L564" t="str">
        <f t="shared" si="179"/>
        <v>2016徐州市</v>
      </c>
      <c r="M564">
        <v>35.307692307692307</v>
      </c>
      <c r="N564">
        <f t="shared" si="180"/>
        <v>1.5478693332304245</v>
      </c>
      <c r="O564">
        <v>0.44270000000375948</v>
      </c>
      <c r="P564">
        <v>7.7259018687228869</v>
      </c>
      <c r="Q564">
        <v>4.7889527875171902</v>
      </c>
      <c r="R564">
        <v>0.22797225101666541</v>
      </c>
      <c r="S564">
        <v>0.70526008027004761</v>
      </c>
      <c r="T564">
        <v>3.0122887398346072</v>
      </c>
      <c r="U564" t="s">
        <v>5374</v>
      </c>
      <c r="V564">
        <v>2</v>
      </c>
      <c r="W564" t="s">
        <v>1537</v>
      </c>
      <c r="X564">
        <v>2013</v>
      </c>
      <c r="Y564" t="s">
        <v>5159</v>
      </c>
      <c r="Z564">
        <v>22</v>
      </c>
      <c r="AA564">
        <f t="shared" si="176"/>
        <v>1.3424226808222062</v>
      </c>
      <c r="AB564">
        <v>31</v>
      </c>
      <c r="AC564">
        <f t="shared" si="181"/>
        <v>1.4913616938342726</v>
      </c>
      <c r="AD564" t="s">
        <v>5198</v>
      </c>
      <c r="AE564">
        <v>29</v>
      </c>
      <c r="AF564">
        <f t="shared" si="182"/>
        <v>1.4623979978989561</v>
      </c>
      <c r="AG564">
        <v>55</v>
      </c>
      <c r="AH564">
        <f t="shared" si="183"/>
        <v>1.7403626894942439</v>
      </c>
      <c r="AI564">
        <f t="shared" si="184"/>
        <v>0.75862068965517238</v>
      </c>
      <c r="AJ564">
        <f t="shared" si="177"/>
        <v>-7</v>
      </c>
      <c r="AK564">
        <f t="shared" si="185"/>
        <v>0.5636363636363636</v>
      </c>
      <c r="AL564">
        <f t="shared" si="186"/>
        <v>-24</v>
      </c>
      <c r="AM564">
        <v>52</v>
      </c>
      <c r="AN564">
        <v>1</v>
      </c>
      <c r="AO564">
        <v>1</v>
      </c>
      <c r="AP564">
        <v>4</v>
      </c>
      <c r="AQ564">
        <v>1.604765884703887</v>
      </c>
      <c r="AR564">
        <v>0</v>
      </c>
      <c r="AS564">
        <v>0</v>
      </c>
      <c r="AT564">
        <v>5400</v>
      </c>
      <c r="AU564">
        <v>3.7323937598229686</v>
      </c>
      <c r="AV564">
        <v>0</v>
      </c>
      <c r="AW564">
        <v>0</v>
      </c>
      <c r="AX564">
        <v>1</v>
      </c>
      <c r="AY564">
        <v>0</v>
      </c>
      <c r="AZ564">
        <f t="shared" si="187"/>
        <v>0</v>
      </c>
      <c r="BA564">
        <f t="shared" si="188"/>
        <v>0.75862068965517238</v>
      </c>
      <c r="BB564">
        <v>0</v>
      </c>
      <c r="BC564" t="s">
        <v>4196</v>
      </c>
      <c r="BD564">
        <v>2</v>
      </c>
      <c r="BE564">
        <v>1</v>
      </c>
      <c r="BF564">
        <v>5384</v>
      </c>
      <c r="BG564" t="b">
        <f t="shared" si="189"/>
        <v>0</v>
      </c>
      <c r="BH564">
        <v>0</v>
      </c>
      <c r="BI564">
        <v>1</v>
      </c>
      <c r="BJ564">
        <f t="shared" si="190"/>
        <v>1</v>
      </c>
      <c r="BK564">
        <f t="shared" si="191"/>
        <v>0</v>
      </c>
      <c r="BL564">
        <f t="shared" si="192"/>
        <v>0</v>
      </c>
      <c r="BM564">
        <f t="shared" si="193"/>
        <v>1</v>
      </c>
      <c r="BN564">
        <f t="shared" si="194"/>
        <v>1</v>
      </c>
      <c r="BO564">
        <f t="shared" si="195"/>
        <v>0</v>
      </c>
      <c r="BP564">
        <v>1</v>
      </c>
      <c r="BQ564">
        <f t="shared" si="196"/>
        <v>1</v>
      </c>
      <c r="BR564">
        <f t="shared" si="197"/>
        <v>1</v>
      </c>
      <c r="BS564">
        <v>1</v>
      </c>
      <c r="BT564">
        <v>0</v>
      </c>
      <c r="BU564" t="str">
        <f t="shared" si="178"/>
        <v>2014江苏省</v>
      </c>
      <c r="BV564">
        <v>1</v>
      </c>
      <c r="BW564">
        <v>0</v>
      </c>
    </row>
    <row r="565" spans="1:75" x14ac:dyDescent="0.3">
      <c r="A565">
        <v>2014</v>
      </c>
      <c r="B565" t="s">
        <v>518</v>
      </c>
      <c r="C565" t="s">
        <v>1477</v>
      </c>
      <c r="D565" t="s">
        <v>4194</v>
      </c>
      <c r="E565" t="s">
        <v>24</v>
      </c>
      <c r="F565">
        <v>320302012</v>
      </c>
      <c r="G565" t="s">
        <v>4195</v>
      </c>
      <c r="H565" t="s">
        <v>1480</v>
      </c>
      <c r="I565" t="s">
        <v>4196</v>
      </c>
      <c r="J565">
        <v>49.166666666666657</v>
      </c>
      <c r="K565">
        <v>1.6916707655945193</v>
      </c>
      <c r="L565" t="str">
        <f t="shared" si="179"/>
        <v>2015徐州市</v>
      </c>
      <c r="M565">
        <v>40.25</v>
      </c>
      <c r="N565">
        <f t="shared" si="180"/>
        <v>1.6047658847038873</v>
      </c>
      <c r="O565">
        <v>0.45250000000000001</v>
      </c>
      <c r="P565">
        <v>7.6958238987618843</v>
      </c>
      <c r="Q565">
        <v>4.7608369764745824</v>
      </c>
      <c r="R565">
        <v>0.22578027331739189</v>
      </c>
      <c r="S565">
        <v>0.71366024888847523</v>
      </c>
      <c r="T565">
        <v>3.0100878469985251</v>
      </c>
      <c r="U565" t="s">
        <v>5375</v>
      </c>
      <c r="V565">
        <v>2</v>
      </c>
      <c r="W565" t="s">
        <v>1537</v>
      </c>
      <c r="X565">
        <v>2013</v>
      </c>
      <c r="Y565" t="s">
        <v>5159</v>
      </c>
      <c r="Z565">
        <v>22</v>
      </c>
      <c r="AA565">
        <f t="shared" si="176"/>
        <v>1.3424226808222062</v>
      </c>
      <c r="AB565">
        <v>31</v>
      </c>
      <c r="AC565">
        <f t="shared" si="181"/>
        <v>1.4913616938342726</v>
      </c>
      <c r="AD565" t="s">
        <v>5198</v>
      </c>
      <c r="AE565">
        <v>29</v>
      </c>
      <c r="AF565">
        <f t="shared" si="182"/>
        <v>1.4623979978989561</v>
      </c>
      <c r="AG565">
        <v>55</v>
      </c>
      <c r="AH565">
        <f t="shared" si="183"/>
        <v>1.7403626894942439</v>
      </c>
      <c r="AI565">
        <f t="shared" si="184"/>
        <v>0.75862068965517238</v>
      </c>
      <c r="AJ565">
        <f t="shared" si="177"/>
        <v>-7</v>
      </c>
      <c r="AK565">
        <f t="shared" si="185"/>
        <v>0.5636363636363636</v>
      </c>
      <c r="AL565">
        <f t="shared" si="186"/>
        <v>-24</v>
      </c>
      <c r="AM565">
        <v>51</v>
      </c>
      <c r="AN565">
        <v>1</v>
      </c>
      <c r="AO565">
        <v>1</v>
      </c>
      <c r="AP565">
        <v>3</v>
      </c>
      <c r="AQ565">
        <v>1.6916707655945189</v>
      </c>
      <c r="AR565">
        <v>1</v>
      </c>
      <c r="AS565">
        <v>2</v>
      </c>
      <c r="AT565">
        <v>5384</v>
      </c>
      <c r="AU565">
        <v>3.7311050512159203</v>
      </c>
      <c r="AV565">
        <v>0</v>
      </c>
      <c r="AW565">
        <v>0</v>
      </c>
      <c r="AX565">
        <v>1</v>
      </c>
      <c r="AY565">
        <v>0</v>
      </c>
      <c r="AZ565">
        <f t="shared" si="187"/>
        <v>0</v>
      </c>
      <c r="BA565">
        <f t="shared" si="188"/>
        <v>0.75862068965517238</v>
      </c>
      <c r="BB565">
        <v>0</v>
      </c>
      <c r="BC565" t="s">
        <v>5198</v>
      </c>
      <c r="BD565">
        <v>0</v>
      </c>
      <c r="BE565">
        <v>0</v>
      </c>
      <c r="BF565">
        <v>4869</v>
      </c>
      <c r="BG565" t="b">
        <f t="shared" si="189"/>
        <v>0</v>
      </c>
      <c r="BH565">
        <v>1</v>
      </c>
      <c r="BI565">
        <v>1</v>
      </c>
      <c r="BJ565">
        <f t="shared" si="190"/>
        <v>1</v>
      </c>
      <c r="BK565">
        <f t="shared" si="191"/>
        <v>1</v>
      </c>
      <c r="BL565">
        <f t="shared" si="192"/>
        <v>1</v>
      </c>
      <c r="BM565">
        <f t="shared" si="193"/>
        <v>1</v>
      </c>
      <c r="BN565">
        <f t="shared" si="194"/>
        <v>1</v>
      </c>
      <c r="BO565">
        <f t="shared" si="195"/>
        <v>1</v>
      </c>
      <c r="BP565">
        <v>1</v>
      </c>
      <c r="BQ565">
        <f t="shared" si="196"/>
        <v>1</v>
      </c>
      <c r="BR565">
        <f t="shared" si="197"/>
        <v>1</v>
      </c>
      <c r="BS565">
        <v>1</v>
      </c>
      <c r="BT565">
        <v>0</v>
      </c>
      <c r="BU565" t="str">
        <f t="shared" si="178"/>
        <v>2013江苏省</v>
      </c>
      <c r="BV565">
        <v>1</v>
      </c>
      <c r="BW565">
        <v>0</v>
      </c>
    </row>
    <row r="566" spans="1:75" x14ac:dyDescent="0.3">
      <c r="A566">
        <v>2016</v>
      </c>
      <c r="B566" t="s">
        <v>518</v>
      </c>
      <c r="C566" t="s">
        <v>1477</v>
      </c>
      <c r="D566" t="s">
        <v>4198</v>
      </c>
      <c r="E566" t="s">
        <v>24</v>
      </c>
      <c r="F566">
        <v>320302016</v>
      </c>
      <c r="G566" t="s">
        <v>4199</v>
      </c>
      <c r="H566" t="s">
        <v>1480</v>
      </c>
      <c r="I566" t="s">
        <v>4200</v>
      </c>
      <c r="J566">
        <v>35.307692307692307</v>
      </c>
      <c r="K566">
        <v>1.5478693332304245</v>
      </c>
      <c r="L566" t="str">
        <f t="shared" si="179"/>
        <v>2017徐州市</v>
      </c>
      <c r="M566">
        <v>63.731343283582085</v>
      </c>
      <c r="N566">
        <f t="shared" si="180"/>
        <v>1.8043530723241974</v>
      </c>
      <c r="O566">
        <v>0.43280000000000002</v>
      </c>
      <c r="P566">
        <v>7.7640654890662768</v>
      </c>
      <c r="Q566">
        <v>4.8250689276246232</v>
      </c>
      <c r="R566">
        <v>0.2331984110076567</v>
      </c>
      <c r="S566">
        <v>0.6466998333312447</v>
      </c>
      <c r="T566">
        <v>3.0174507295105362</v>
      </c>
      <c r="U566" t="s">
        <v>5006</v>
      </c>
      <c r="V566">
        <v>2</v>
      </c>
      <c r="W566" t="s">
        <v>1442</v>
      </c>
      <c r="X566">
        <v>2015</v>
      </c>
      <c r="Y566" t="s">
        <v>3961</v>
      </c>
      <c r="Z566">
        <v>36.388333333333335</v>
      </c>
      <c r="AA566">
        <f t="shared" si="176"/>
        <v>1.5609621643877569</v>
      </c>
      <c r="AB566">
        <v>27.10526315789474</v>
      </c>
      <c r="AC566">
        <f t="shared" si="181"/>
        <v>1.4330536280883621</v>
      </c>
      <c r="AD566" t="s">
        <v>4197</v>
      </c>
      <c r="AE566">
        <v>40.25</v>
      </c>
      <c r="AF566">
        <f t="shared" si="182"/>
        <v>1.6047658847038873</v>
      </c>
      <c r="AG566">
        <v>37.236842105263158</v>
      </c>
      <c r="AH566">
        <f t="shared" si="183"/>
        <v>1.5709728432434988</v>
      </c>
      <c r="AI566">
        <f t="shared" si="184"/>
        <v>0.90405797101449281</v>
      </c>
      <c r="AJ566">
        <f t="shared" si="177"/>
        <v>-3.8616666666666646</v>
      </c>
      <c r="AK566">
        <f t="shared" si="185"/>
        <v>0.72791519434628982</v>
      </c>
      <c r="AL566">
        <f t="shared" si="186"/>
        <v>-10.131578947368418</v>
      </c>
      <c r="AM566">
        <v>54</v>
      </c>
      <c r="AN566">
        <v>0</v>
      </c>
      <c r="AO566">
        <v>1</v>
      </c>
      <c r="AP566">
        <v>1</v>
      </c>
      <c r="AQ566">
        <v>1.547869333230425</v>
      </c>
      <c r="AR566">
        <v>1</v>
      </c>
      <c r="AS566">
        <v>3</v>
      </c>
      <c r="AT566">
        <v>5862</v>
      </c>
      <c r="AU566">
        <v>3.7680458141024169</v>
      </c>
      <c r="AV566">
        <v>1</v>
      </c>
      <c r="AW566">
        <v>1</v>
      </c>
      <c r="AX566">
        <v>0</v>
      </c>
      <c r="AY566">
        <v>1</v>
      </c>
      <c r="AZ566">
        <f t="shared" si="187"/>
        <v>0</v>
      </c>
      <c r="BA566">
        <f t="shared" si="188"/>
        <v>0.90405797101449281</v>
      </c>
      <c r="BB566">
        <v>0</v>
      </c>
      <c r="BC566" t="s">
        <v>4197</v>
      </c>
      <c r="BD566">
        <v>0</v>
      </c>
      <c r="BE566">
        <v>0</v>
      </c>
      <c r="BF566">
        <v>5400</v>
      </c>
      <c r="BG566" t="b">
        <f t="shared" si="189"/>
        <v>0</v>
      </c>
      <c r="BH566">
        <v>0</v>
      </c>
      <c r="BI566">
        <v>0</v>
      </c>
      <c r="BJ566">
        <f t="shared" si="190"/>
        <v>1</v>
      </c>
      <c r="BK566">
        <f t="shared" si="191"/>
        <v>1</v>
      </c>
      <c r="BL566">
        <f t="shared" si="192"/>
        <v>0</v>
      </c>
      <c r="BM566">
        <f t="shared" si="193"/>
        <v>0</v>
      </c>
      <c r="BN566">
        <f t="shared" si="194"/>
        <v>1</v>
      </c>
      <c r="BO566">
        <f t="shared" si="195"/>
        <v>1</v>
      </c>
      <c r="BP566">
        <v>0</v>
      </c>
      <c r="BQ566">
        <f t="shared" si="196"/>
        <v>0</v>
      </c>
      <c r="BR566">
        <f t="shared" si="197"/>
        <v>0</v>
      </c>
      <c r="BS566">
        <v>1</v>
      </c>
      <c r="BT566">
        <v>1</v>
      </c>
      <c r="BU566" t="str">
        <f t="shared" si="178"/>
        <v>2015江苏省</v>
      </c>
      <c r="BV566">
        <v>1</v>
      </c>
      <c r="BW566">
        <v>0</v>
      </c>
    </row>
    <row r="567" spans="1:75" x14ac:dyDescent="0.3">
      <c r="A567">
        <v>2017</v>
      </c>
      <c r="B567" t="s">
        <v>518</v>
      </c>
      <c r="C567" t="s">
        <v>1477</v>
      </c>
      <c r="D567" t="s">
        <v>4198</v>
      </c>
      <c r="E567" t="s">
        <v>24</v>
      </c>
      <c r="F567">
        <v>320302016</v>
      </c>
      <c r="G567" t="s">
        <v>4199</v>
      </c>
      <c r="H567" t="s">
        <v>1480</v>
      </c>
      <c r="I567" t="s">
        <v>3632</v>
      </c>
      <c r="J567">
        <v>63.731343283582078</v>
      </c>
      <c r="K567">
        <v>1.8043530723241974</v>
      </c>
      <c r="L567" t="str">
        <f t="shared" si="179"/>
        <v>2018徐州市</v>
      </c>
      <c r="M567">
        <v>50.890410958904113</v>
      </c>
      <c r="N567">
        <f t="shared" si="180"/>
        <v>1.7066359579761383</v>
      </c>
      <c r="O567">
        <v>0.40313134333595457</v>
      </c>
      <c r="P567">
        <v>7.8199351770328418</v>
      </c>
      <c r="Q567">
        <v>4.8566080684369366</v>
      </c>
      <c r="R567">
        <v>0.23635200205769419</v>
      </c>
      <c r="S567">
        <v>0.60632782076593505</v>
      </c>
      <c r="T567">
        <v>3.0166155475571772</v>
      </c>
      <c r="U567" t="s">
        <v>5376</v>
      </c>
      <c r="V567">
        <v>2</v>
      </c>
      <c r="W567" t="s">
        <v>1442</v>
      </c>
      <c r="X567">
        <v>2015</v>
      </c>
      <c r="Y567" t="s">
        <v>3961</v>
      </c>
      <c r="Z567">
        <v>36.388333333333335</v>
      </c>
      <c r="AA567">
        <f t="shared" si="176"/>
        <v>1.5609621643877569</v>
      </c>
      <c r="AB567">
        <v>27.10526315789474</v>
      </c>
      <c r="AC567">
        <f t="shared" si="181"/>
        <v>1.4330536280883621</v>
      </c>
      <c r="AD567" t="s">
        <v>4197</v>
      </c>
      <c r="AE567">
        <v>40.25</v>
      </c>
      <c r="AF567">
        <f t="shared" si="182"/>
        <v>1.6047658847038873</v>
      </c>
      <c r="AG567">
        <v>37.236842105263158</v>
      </c>
      <c r="AH567">
        <f t="shared" si="183"/>
        <v>1.5709728432434988</v>
      </c>
      <c r="AI567">
        <f t="shared" si="184"/>
        <v>0.90405797101449281</v>
      </c>
      <c r="AJ567">
        <f t="shared" si="177"/>
        <v>-3.8616666666666646</v>
      </c>
      <c r="AK567">
        <f t="shared" si="185"/>
        <v>0.72791519434628982</v>
      </c>
      <c r="AL567">
        <f t="shared" si="186"/>
        <v>-10.131578947368418</v>
      </c>
      <c r="AM567">
        <v>55</v>
      </c>
      <c r="AN567">
        <v>0</v>
      </c>
      <c r="AO567">
        <v>1</v>
      </c>
      <c r="AP567">
        <v>2</v>
      </c>
      <c r="AQ567">
        <v>1.8043530723241969</v>
      </c>
      <c r="AR567">
        <v>0</v>
      </c>
      <c r="AS567">
        <v>0</v>
      </c>
      <c r="AT567">
        <v>5879</v>
      </c>
      <c r="AU567">
        <v>3.7693034601890818</v>
      </c>
      <c r="AV567">
        <v>0</v>
      </c>
      <c r="AW567">
        <v>0</v>
      </c>
      <c r="AX567">
        <v>0</v>
      </c>
      <c r="AY567">
        <v>1</v>
      </c>
      <c r="AZ567">
        <f t="shared" si="187"/>
        <v>0</v>
      </c>
      <c r="BA567">
        <f t="shared" si="188"/>
        <v>0.90405797101449281</v>
      </c>
      <c r="BB567">
        <v>1</v>
      </c>
      <c r="BC567" t="s">
        <v>4200</v>
      </c>
      <c r="BD567">
        <v>3</v>
      </c>
      <c r="BE567">
        <v>1</v>
      </c>
      <c r="BF567">
        <v>5862</v>
      </c>
      <c r="BG567" t="b">
        <f t="shared" si="189"/>
        <v>0</v>
      </c>
      <c r="BH567">
        <v>3</v>
      </c>
      <c r="BI567">
        <v>3</v>
      </c>
      <c r="BJ567">
        <f t="shared" si="190"/>
        <v>3</v>
      </c>
      <c r="BK567">
        <f t="shared" si="191"/>
        <v>3</v>
      </c>
      <c r="BL567">
        <f t="shared" si="192"/>
        <v>1</v>
      </c>
      <c r="BM567">
        <f t="shared" si="193"/>
        <v>1</v>
      </c>
      <c r="BN567">
        <f t="shared" si="194"/>
        <v>1</v>
      </c>
      <c r="BO567">
        <f t="shared" si="195"/>
        <v>1</v>
      </c>
      <c r="BP567">
        <v>0</v>
      </c>
      <c r="BQ567">
        <f t="shared" si="196"/>
        <v>1</v>
      </c>
      <c r="BR567">
        <f t="shared" si="197"/>
        <v>1</v>
      </c>
      <c r="BS567">
        <v>3</v>
      </c>
      <c r="BT567">
        <v>0</v>
      </c>
      <c r="BU567" t="str">
        <f t="shared" si="178"/>
        <v>2016江苏省</v>
      </c>
      <c r="BV567">
        <v>1</v>
      </c>
      <c r="BW567">
        <v>1</v>
      </c>
    </row>
    <row r="568" spans="1:75" x14ac:dyDescent="0.3">
      <c r="A568">
        <v>2020</v>
      </c>
      <c r="B568" t="s">
        <v>518</v>
      </c>
      <c r="C568" t="s">
        <v>1477</v>
      </c>
      <c r="D568" t="s">
        <v>1478</v>
      </c>
      <c r="E568" t="s">
        <v>24</v>
      </c>
      <c r="F568">
        <v>320302018</v>
      </c>
      <c r="G568" t="s">
        <v>1479</v>
      </c>
      <c r="H568" t="s">
        <v>1480</v>
      </c>
      <c r="I568" t="s">
        <v>1481</v>
      </c>
      <c r="J568">
        <v>67.03</v>
      </c>
      <c r="K568">
        <v>1.8262692193937262</v>
      </c>
      <c r="L568" t="str">
        <f t="shared" si="179"/>
        <v>2021徐州市</v>
      </c>
      <c r="M568">
        <v>57.67</v>
      </c>
      <c r="N568">
        <f t="shared" si="180"/>
        <v>1.7609499514108973</v>
      </c>
      <c r="O568">
        <v>0.40050000000000002</v>
      </c>
      <c r="P568">
        <v>7.8645110810583923</v>
      </c>
      <c r="Q568">
        <v>4.9067282074229457</v>
      </c>
      <c r="R568">
        <v>0.2249161150960057</v>
      </c>
      <c r="S568">
        <v>0.50284563184319064</v>
      </c>
      <c r="T568">
        <v>3.0164065008711178</v>
      </c>
      <c r="U568" t="s">
        <v>5157</v>
      </c>
      <c r="V568">
        <v>2</v>
      </c>
      <c r="W568" t="s">
        <v>1482</v>
      </c>
      <c r="X568">
        <v>2019</v>
      </c>
      <c r="Y568" t="s">
        <v>1483</v>
      </c>
      <c r="Z568">
        <v>62.746376811594196</v>
      </c>
      <c r="AA568">
        <f t="shared" si="176"/>
        <v>1.797588653242141</v>
      </c>
      <c r="AB568">
        <v>62.352941176470587</v>
      </c>
      <c r="AC568">
        <f t="shared" si="181"/>
        <v>1.7948569438864963</v>
      </c>
      <c r="AD568" t="s">
        <v>1484</v>
      </c>
      <c r="AE568">
        <v>54.579710144927539</v>
      </c>
      <c r="AF568">
        <f t="shared" si="182"/>
        <v>1.7370312249433908</v>
      </c>
      <c r="AG568">
        <v>69.264705882352942</v>
      </c>
      <c r="AH568">
        <f t="shared" si="183"/>
        <v>1.8405119944226598</v>
      </c>
      <c r="AI568">
        <f t="shared" si="184"/>
        <v>1.1496282527881039</v>
      </c>
      <c r="AJ568">
        <f t="shared" si="177"/>
        <v>8.1666666666666572</v>
      </c>
      <c r="AK568">
        <f t="shared" si="185"/>
        <v>0.9002123142250531</v>
      </c>
      <c r="AL568">
        <f t="shared" si="186"/>
        <v>-6.911764705882355</v>
      </c>
      <c r="AM568">
        <v>51</v>
      </c>
      <c r="AN568">
        <v>1</v>
      </c>
      <c r="AO568">
        <v>1</v>
      </c>
      <c r="AP568">
        <v>3</v>
      </c>
      <c r="AQ568">
        <v>1.826269219393726</v>
      </c>
      <c r="AR568">
        <v>1</v>
      </c>
      <c r="AS568">
        <v>1</v>
      </c>
      <c r="AT568">
        <v>5833</v>
      </c>
      <c r="AU568">
        <v>3.7658919764300154</v>
      </c>
      <c r="AV568">
        <v>0</v>
      </c>
      <c r="AW568">
        <v>0</v>
      </c>
      <c r="AX568">
        <v>1</v>
      </c>
      <c r="AY568">
        <v>0</v>
      </c>
      <c r="AZ568">
        <f t="shared" si="187"/>
        <v>1.1496282527881039</v>
      </c>
      <c r="BA568">
        <f t="shared" si="188"/>
        <v>0</v>
      </c>
      <c r="BB568">
        <v>1</v>
      </c>
      <c r="BC568" t="s">
        <v>1484</v>
      </c>
      <c r="BD568">
        <v>0</v>
      </c>
      <c r="BE568">
        <v>0</v>
      </c>
      <c r="BF568">
        <v>5539</v>
      </c>
      <c r="BG568" t="b">
        <f t="shared" si="189"/>
        <v>0</v>
      </c>
      <c r="BH568">
        <v>0</v>
      </c>
      <c r="BI568">
        <v>3</v>
      </c>
      <c r="BJ568">
        <f t="shared" si="190"/>
        <v>3</v>
      </c>
      <c r="BK568">
        <f t="shared" si="191"/>
        <v>0</v>
      </c>
      <c r="BL568">
        <f t="shared" si="192"/>
        <v>0</v>
      </c>
      <c r="BM568">
        <f t="shared" si="193"/>
        <v>1</v>
      </c>
      <c r="BN568">
        <f t="shared" si="194"/>
        <v>1</v>
      </c>
      <c r="BO568">
        <f t="shared" si="195"/>
        <v>0</v>
      </c>
      <c r="BP568">
        <v>3</v>
      </c>
      <c r="BQ568">
        <f t="shared" si="196"/>
        <v>4</v>
      </c>
      <c r="BR568">
        <f t="shared" si="197"/>
        <v>1</v>
      </c>
      <c r="BS568">
        <v>2</v>
      </c>
      <c r="BT568">
        <v>0</v>
      </c>
      <c r="BU568" t="str">
        <f t="shared" si="178"/>
        <v>2019江苏省</v>
      </c>
      <c r="BV568">
        <v>2</v>
      </c>
      <c r="BW568">
        <v>0</v>
      </c>
    </row>
    <row r="569" spans="1:75" x14ac:dyDescent="0.3">
      <c r="A569">
        <v>2021</v>
      </c>
      <c r="B569" t="s">
        <v>518</v>
      </c>
      <c r="C569" t="s">
        <v>1477</v>
      </c>
      <c r="D569" t="s">
        <v>1478</v>
      </c>
      <c r="E569" t="s">
        <v>24</v>
      </c>
      <c r="F569">
        <v>320302018</v>
      </c>
      <c r="G569" t="s">
        <v>1479</v>
      </c>
      <c r="H569" t="s">
        <v>1480</v>
      </c>
      <c r="I569" t="s">
        <v>1515</v>
      </c>
      <c r="J569">
        <v>57.67</v>
      </c>
      <c r="K569">
        <v>1.7609499514108973</v>
      </c>
      <c r="L569" t="str">
        <f t="shared" si="179"/>
        <v>2022徐州市</v>
      </c>
      <c r="M569">
        <v>64.959999999999994</v>
      </c>
      <c r="N569">
        <f t="shared" si="180"/>
        <v>1.8126460162331188</v>
      </c>
      <c r="O569">
        <v>0.41589999999999999</v>
      </c>
      <c r="P569">
        <v>7.9093955459671053</v>
      </c>
      <c r="Q569">
        <v>4.9524727776476842</v>
      </c>
      <c r="R569">
        <v>0.2347081759170335</v>
      </c>
      <c r="S569">
        <v>0.53496140268153147</v>
      </c>
      <c r="T569">
        <v>3.014940349792937</v>
      </c>
      <c r="U569" t="s">
        <v>5074</v>
      </c>
      <c r="V569">
        <v>2</v>
      </c>
      <c r="W569" t="s">
        <v>1482</v>
      </c>
      <c r="X569">
        <v>2019</v>
      </c>
      <c r="Y569" t="s">
        <v>1483</v>
      </c>
      <c r="Z569">
        <v>62.746376811594196</v>
      </c>
      <c r="AA569">
        <f t="shared" si="176"/>
        <v>1.797588653242141</v>
      </c>
      <c r="AB569">
        <v>62.352941176470587</v>
      </c>
      <c r="AC569">
        <f t="shared" si="181"/>
        <v>1.7948569438864963</v>
      </c>
      <c r="AD569" t="s">
        <v>1484</v>
      </c>
      <c r="AE569">
        <v>54.579710144927539</v>
      </c>
      <c r="AF569">
        <f t="shared" si="182"/>
        <v>1.7370312249433908</v>
      </c>
      <c r="AG569">
        <v>69.264705882352942</v>
      </c>
      <c r="AH569">
        <f t="shared" si="183"/>
        <v>1.8405119944226598</v>
      </c>
      <c r="AI569">
        <f t="shared" si="184"/>
        <v>1.1496282527881039</v>
      </c>
      <c r="AJ569">
        <f t="shared" si="177"/>
        <v>8.1666666666666572</v>
      </c>
      <c r="AK569">
        <f t="shared" si="185"/>
        <v>0.9002123142250531</v>
      </c>
      <c r="AL569">
        <f t="shared" si="186"/>
        <v>-6.911764705882355</v>
      </c>
      <c r="AM569">
        <v>52</v>
      </c>
      <c r="AN569">
        <v>1</v>
      </c>
      <c r="AO569">
        <v>1</v>
      </c>
      <c r="AP569">
        <v>4</v>
      </c>
      <c r="AQ569">
        <v>1.7609499514108971</v>
      </c>
      <c r="AR569">
        <v>0</v>
      </c>
      <c r="AS569">
        <v>0</v>
      </c>
      <c r="AT569">
        <v>5743</v>
      </c>
      <c r="AU569">
        <v>3.7591388162811663</v>
      </c>
      <c r="AV569">
        <v>0</v>
      </c>
      <c r="AW569">
        <v>0</v>
      </c>
      <c r="AX569">
        <v>1</v>
      </c>
      <c r="AY569">
        <v>0</v>
      </c>
      <c r="AZ569">
        <f t="shared" si="187"/>
        <v>1.1496282527881039</v>
      </c>
      <c r="BA569">
        <f t="shared" si="188"/>
        <v>0</v>
      </c>
      <c r="BB569">
        <v>1</v>
      </c>
      <c r="BC569" t="s">
        <v>1481</v>
      </c>
      <c r="BD569">
        <v>1</v>
      </c>
      <c r="BE569">
        <v>1</v>
      </c>
      <c r="BF569">
        <v>5833</v>
      </c>
      <c r="BG569" t="b">
        <f t="shared" si="189"/>
        <v>0</v>
      </c>
      <c r="BH569">
        <v>0</v>
      </c>
      <c r="BI569">
        <v>3</v>
      </c>
      <c r="BJ569">
        <f t="shared" si="190"/>
        <v>3</v>
      </c>
      <c r="BK569">
        <f t="shared" si="191"/>
        <v>0</v>
      </c>
      <c r="BL569">
        <f t="shared" si="192"/>
        <v>0</v>
      </c>
      <c r="BM569">
        <f t="shared" si="193"/>
        <v>1</v>
      </c>
      <c r="BN569">
        <f t="shared" si="194"/>
        <v>1</v>
      </c>
      <c r="BO569">
        <f t="shared" si="195"/>
        <v>0</v>
      </c>
      <c r="BP569">
        <v>3</v>
      </c>
      <c r="BQ569">
        <f t="shared" si="196"/>
        <v>4</v>
      </c>
      <c r="BR569">
        <f t="shared" si="197"/>
        <v>1</v>
      </c>
      <c r="BS569">
        <v>2</v>
      </c>
      <c r="BT569">
        <v>0</v>
      </c>
      <c r="BU569" t="str">
        <f t="shared" si="178"/>
        <v>2020江苏省</v>
      </c>
      <c r="BV569">
        <v>2</v>
      </c>
      <c r="BW569">
        <v>0</v>
      </c>
    </row>
    <row r="570" spans="1:75" x14ac:dyDescent="0.3">
      <c r="A570">
        <v>2018</v>
      </c>
      <c r="B570" t="s">
        <v>518</v>
      </c>
      <c r="C570" t="s">
        <v>1477</v>
      </c>
      <c r="D570" t="s">
        <v>1478</v>
      </c>
      <c r="E570" t="s">
        <v>24</v>
      </c>
      <c r="F570">
        <v>320302018</v>
      </c>
      <c r="G570" t="s">
        <v>1479</v>
      </c>
      <c r="H570" t="s">
        <v>1480</v>
      </c>
      <c r="I570" t="s">
        <v>4201</v>
      </c>
      <c r="J570">
        <v>50.890410958904113</v>
      </c>
      <c r="K570">
        <v>1.7066359579761383</v>
      </c>
      <c r="L570" t="str">
        <f t="shared" si="179"/>
        <v>2019徐州市</v>
      </c>
      <c r="M570">
        <v>54.579710144927539</v>
      </c>
      <c r="N570">
        <f t="shared" si="180"/>
        <v>1.7370312249433908</v>
      </c>
      <c r="O570">
        <v>0.4163</v>
      </c>
      <c r="P570">
        <v>7.8296401403351554</v>
      </c>
      <c r="Q570">
        <v>4.8860110443783471</v>
      </c>
      <c r="R570">
        <v>0.2223282171933455</v>
      </c>
      <c r="S570">
        <v>0.59738625710300641</v>
      </c>
      <c r="T570">
        <v>3.019116290447073</v>
      </c>
      <c r="U570" t="s">
        <v>5377</v>
      </c>
      <c r="V570">
        <v>2</v>
      </c>
      <c r="W570" t="s">
        <v>1482</v>
      </c>
      <c r="X570">
        <v>2017</v>
      </c>
      <c r="Y570" t="s">
        <v>2835</v>
      </c>
      <c r="Z570">
        <v>59.104477611940297</v>
      </c>
      <c r="AA570">
        <f t="shared" si="176"/>
        <v>1.771620383224686</v>
      </c>
      <c r="AB570">
        <v>58.82352941176471</v>
      </c>
      <c r="AC570">
        <f t="shared" si="181"/>
        <v>1.7695510786217261</v>
      </c>
      <c r="AD570" t="s">
        <v>3632</v>
      </c>
      <c r="AE570">
        <v>63.731343283582085</v>
      </c>
      <c r="AF570">
        <f t="shared" si="182"/>
        <v>1.8043530723241974</v>
      </c>
      <c r="AG570">
        <v>69.117647058823536</v>
      </c>
      <c r="AH570">
        <f t="shared" si="183"/>
        <v>1.8395889452294811</v>
      </c>
      <c r="AI570">
        <f t="shared" si="184"/>
        <v>0.92740046838407497</v>
      </c>
      <c r="AJ570">
        <f t="shared" si="177"/>
        <v>-4.626865671641788</v>
      </c>
      <c r="AK570">
        <f t="shared" si="185"/>
        <v>0.85106382978723405</v>
      </c>
      <c r="AL570">
        <f t="shared" si="186"/>
        <v>-10.294117647058826</v>
      </c>
      <c r="AM570">
        <v>49</v>
      </c>
      <c r="AN570">
        <v>1</v>
      </c>
      <c r="AO570">
        <v>1</v>
      </c>
      <c r="AP570">
        <v>1</v>
      </c>
      <c r="AQ570">
        <v>1.7066359579761381</v>
      </c>
      <c r="AR570">
        <v>0</v>
      </c>
      <c r="AS570">
        <v>0</v>
      </c>
      <c r="AT570">
        <v>5936</v>
      </c>
      <c r="AU570">
        <v>3.7734938922709707</v>
      </c>
      <c r="AV570">
        <v>0</v>
      </c>
      <c r="AW570">
        <v>0</v>
      </c>
      <c r="AX570">
        <v>0</v>
      </c>
      <c r="AY570">
        <v>1</v>
      </c>
      <c r="AZ570">
        <f t="shared" si="187"/>
        <v>0</v>
      </c>
      <c r="BA570">
        <f t="shared" si="188"/>
        <v>0.92740046838407497</v>
      </c>
      <c r="BB570">
        <v>1</v>
      </c>
      <c r="BC570" t="s">
        <v>3632</v>
      </c>
      <c r="BD570">
        <v>0</v>
      </c>
      <c r="BE570">
        <v>0</v>
      </c>
      <c r="BF570">
        <v>5879</v>
      </c>
      <c r="BG570" t="b">
        <f t="shared" si="189"/>
        <v>0</v>
      </c>
      <c r="BH570">
        <v>0</v>
      </c>
      <c r="BI570">
        <v>3</v>
      </c>
      <c r="BJ570">
        <f t="shared" si="190"/>
        <v>3</v>
      </c>
      <c r="BK570">
        <f t="shared" si="191"/>
        <v>0</v>
      </c>
      <c r="BL570">
        <f t="shared" si="192"/>
        <v>0</v>
      </c>
      <c r="BM570">
        <f t="shared" si="193"/>
        <v>1</v>
      </c>
      <c r="BN570">
        <f t="shared" si="194"/>
        <v>1</v>
      </c>
      <c r="BO570">
        <f t="shared" si="195"/>
        <v>0</v>
      </c>
      <c r="BP570">
        <v>3</v>
      </c>
      <c r="BQ570">
        <f t="shared" si="196"/>
        <v>4</v>
      </c>
      <c r="BR570">
        <f t="shared" si="197"/>
        <v>1</v>
      </c>
      <c r="BS570">
        <v>1</v>
      </c>
      <c r="BT570">
        <v>0</v>
      </c>
      <c r="BU570" t="str">
        <f t="shared" si="178"/>
        <v>2017江苏省</v>
      </c>
      <c r="BV570">
        <v>3</v>
      </c>
      <c r="BW570">
        <v>0</v>
      </c>
    </row>
    <row r="571" spans="1:75" x14ac:dyDescent="0.3">
      <c r="A571">
        <v>2019</v>
      </c>
      <c r="B571" t="s">
        <v>518</v>
      </c>
      <c r="C571" t="s">
        <v>1477</v>
      </c>
      <c r="D571" t="s">
        <v>1478</v>
      </c>
      <c r="E571" t="s">
        <v>24</v>
      </c>
      <c r="F571">
        <v>320302018</v>
      </c>
      <c r="G571" t="s">
        <v>1479</v>
      </c>
      <c r="H571" t="s">
        <v>1480</v>
      </c>
      <c r="I571" t="s">
        <v>1484</v>
      </c>
      <c r="J571">
        <v>54.579710144927539</v>
      </c>
      <c r="K571">
        <v>1.7370312249433908</v>
      </c>
      <c r="L571" t="str">
        <f t="shared" si="179"/>
        <v>2020徐州市</v>
      </c>
      <c r="M571">
        <v>67.03</v>
      </c>
      <c r="N571">
        <f t="shared" si="180"/>
        <v>1.8262692193937262</v>
      </c>
      <c r="O571">
        <v>0.40360000000000001</v>
      </c>
      <c r="P571">
        <v>7.8543667780408697</v>
      </c>
      <c r="Q571">
        <v>4.909224298417989</v>
      </c>
      <c r="R571">
        <v>0.2322009498872151</v>
      </c>
      <c r="S571">
        <v>0.530848664150259</v>
      </c>
      <c r="T571">
        <v>3.017867718963505</v>
      </c>
      <c r="U571" t="s">
        <v>5378</v>
      </c>
      <c r="V571">
        <v>2</v>
      </c>
      <c r="W571" t="s">
        <v>1482</v>
      </c>
      <c r="X571">
        <v>2017</v>
      </c>
      <c r="Y571" t="s">
        <v>2835</v>
      </c>
      <c r="Z571">
        <v>59.104477611940297</v>
      </c>
      <c r="AA571">
        <f t="shared" si="176"/>
        <v>1.771620383224686</v>
      </c>
      <c r="AB571">
        <v>58.82352941176471</v>
      </c>
      <c r="AC571">
        <f t="shared" si="181"/>
        <v>1.7695510786217261</v>
      </c>
      <c r="AD571" t="s">
        <v>3632</v>
      </c>
      <c r="AE571">
        <v>63.731343283582085</v>
      </c>
      <c r="AF571">
        <f t="shared" si="182"/>
        <v>1.8043530723241974</v>
      </c>
      <c r="AG571">
        <v>69.117647058823536</v>
      </c>
      <c r="AH571">
        <f t="shared" si="183"/>
        <v>1.8395889452294811</v>
      </c>
      <c r="AI571">
        <f t="shared" si="184"/>
        <v>0.92740046838407497</v>
      </c>
      <c r="AJ571">
        <f t="shared" si="177"/>
        <v>-4.626865671641788</v>
      </c>
      <c r="AK571">
        <f t="shared" si="185"/>
        <v>0.85106382978723405</v>
      </c>
      <c r="AL571">
        <f t="shared" si="186"/>
        <v>-10.294117647058826</v>
      </c>
      <c r="AM571">
        <v>50</v>
      </c>
      <c r="AN571">
        <v>1</v>
      </c>
      <c r="AO571">
        <v>1</v>
      </c>
      <c r="AP571">
        <v>2</v>
      </c>
      <c r="AQ571">
        <v>1.737031224943391</v>
      </c>
      <c r="AR571">
        <v>0</v>
      </c>
      <c r="AS571">
        <v>0</v>
      </c>
      <c r="AT571">
        <v>5539</v>
      </c>
      <c r="AU571">
        <v>3.7434313651466837</v>
      </c>
      <c r="AV571">
        <v>1</v>
      </c>
      <c r="AW571">
        <v>1</v>
      </c>
      <c r="AX571">
        <v>0</v>
      </c>
      <c r="AY571">
        <v>1</v>
      </c>
      <c r="AZ571">
        <f t="shared" si="187"/>
        <v>0</v>
      </c>
      <c r="BA571">
        <f t="shared" si="188"/>
        <v>0.92740046838407497</v>
      </c>
      <c r="BB571">
        <v>1</v>
      </c>
      <c r="BC571" t="s">
        <v>4201</v>
      </c>
      <c r="BD571">
        <v>0</v>
      </c>
      <c r="BE571">
        <v>0</v>
      </c>
      <c r="BF571">
        <v>5936</v>
      </c>
      <c r="BG571" t="b">
        <f t="shared" si="189"/>
        <v>0</v>
      </c>
      <c r="BH571">
        <v>0</v>
      </c>
      <c r="BI571">
        <v>3</v>
      </c>
      <c r="BJ571">
        <f t="shared" si="190"/>
        <v>4</v>
      </c>
      <c r="BK571">
        <f t="shared" si="191"/>
        <v>1</v>
      </c>
      <c r="BL571">
        <f t="shared" si="192"/>
        <v>0</v>
      </c>
      <c r="BM571">
        <f t="shared" si="193"/>
        <v>1</v>
      </c>
      <c r="BN571">
        <f t="shared" si="194"/>
        <v>1</v>
      </c>
      <c r="BO571">
        <f t="shared" si="195"/>
        <v>1</v>
      </c>
      <c r="BP571">
        <v>3</v>
      </c>
      <c r="BQ571">
        <f t="shared" si="196"/>
        <v>4</v>
      </c>
      <c r="BR571">
        <f t="shared" si="197"/>
        <v>1</v>
      </c>
      <c r="BS571">
        <v>2</v>
      </c>
      <c r="BT571">
        <v>0</v>
      </c>
      <c r="BU571" t="str">
        <f t="shared" si="178"/>
        <v>2018江苏省</v>
      </c>
      <c r="BV571">
        <v>1</v>
      </c>
      <c r="BW571">
        <v>0</v>
      </c>
    </row>
    <row r="572" spans="1:75" x14ac:dyDescent="0.3">
      <c r="A572">
        <v>2022</v>
      </c>
      <c r="B572" t="s">
        <v>518</v>
      </c>
      <c r="C572" t="s">
        <v>1477</v>
      </c>
      <c r="D572" t="s">
        <v>1516</v>
      </c>
      <c r="E572" t="s">
        <v>24</v>
      </c>
      <c r="F572">
        <v>320302022</v>
      </c>
      <c r="G572" t="s">
        <v>1517</v>
      </c>
      <c r="H572" t="s">
        <v>1480</v>
      </c>
      <c r="I572" t="s">
        <v>1518</v>
      </c>
      <c r="J572">
        <v>64.959999999999994</v>
      </c>
      <c r="K572">
        <v>1.8126460162331188</v>
      </c>
      <c r="L572" t="str">
        <f t="shared" si="179"/>
        <v>2023徐州市</v>
      </c>
      <c r="M572">
        <v>66.94</v>
      </c>
      <c r="N572">
        <f t="shared" si="180"/>
        <v>1.8256857080217583</v>
      </c>
      <c r="O572">
        <v>0.42480000000000001</v>
      </c>
      <c r="P572">
        <v>6.927267680810882</v>
      </c>
      <c r="Q572">
        <v>4.9718832504644954</v>
      </c>
      <c r="R572">
        <v>0.22971026782901971</v>
      </c>
      <c r="S572">
        <v>0.50147100013083745</v>
      </c>
      <c r="T572">
        <v>3.013679697291193</v>
      </c>
      <c r="U572" t="s">
        <v>5379</v>
      </c>
      <c r="V572">
        <v>2</v>
      </c>
      <c r="W572" t="s">
        <v>524</v>
      </c>
      <c r="X572">
        <v>2021</v>
      </c>
      <c r="Y572" t="s">
        <v>1578</v>
      </c>
      <c r="Z572">
        <v>46.84</v>
      </c>
      <c r="AA572">
        <f t="shared" si="176"/>
        <v>1.6706168864003255</v>
      </c>
      <c r="AB572">
        <v>41.029411764705884</v>
      </c>
      <c r="AC572">
        <f t="shared" si="181"/>
        <v>1.6130952905673612</v>
      </c>
      <c r="AD572" t="s">
        <v>1515</v>
      </c>
      <c r="AE572">
        <v>57.67</v>
      </c>
      <c r="AF572">
        <f t="shared" si="182"/>
        <v>1.7609499514108973</v>
      </c>
      <c r="AG572">
        <v>62.205882352941181</v>
      </c>
      <c r="AH572">
        <f t="shared" si="183"/>
        <v>1.7938314546688061</v>
      </c>
      <c r="AI572">
        <f t="shared" si="184"/>
        <v>0.81220738685625116</v>
      </c>
      <c r="AJ572">
        <f t="shared" si="177"/>
        <v>-10.829999999999998</v>
      </c>
      <c r="AK572">
        <f t="shared" si="185"/>
        <v>0.65957446808510634</v>
      </c>
      <c r="AL572">
        <f t="shared" si="186"/>
        <v>-21.176470588235297</v>
      </c>
      <c r="AM572">
        <v>55</v>
      </c>
      <c r="AN572">
        <v>1</v>
      </c>
      <c r="AO572">
        <v>1</v>
      </c>
      <c r="AP572">
        <v>1</v>
      </c>
      <c r="AQ572">
        <v>1.8126460162331191</v>
      </c>
      <c r="AR572">
        <v>0</v>
      </c>
      <c r="AS572">
        <v>0</v>
      </c>
      <c r="AT572">
        <v>6375</v>
      </c>
      <c r="AU572">
        <v>3.8044801891059929</v>
      </c>
      <c r="AV572">
        <v>0</v>
      </c>
      <c r="AW572">
        <v>0</v>
      </c>
      <c r="AX572">
        <v>0</v>
      </c>
      <c r="AY572">
        <v>1</v>
      </c>
      <c r="AZ572">
        <f t="shared" si="187"/>
        <v>0</v>
      </c>
      <c r="BA572">
        <f t="shared" si="188"/>
        <v>0.81220738685625116</v>
      </c>
      <c r="BB572">
        <v>0</v>
      </c>
      <c r="BC572" t="s">
        <v>1515</v>
      </c>
      <c r="BD572">
        <v>0</v>
      </c>
      <c r="BE572">
        <v>0</v>
      </c>
      <c r="BF572">
        <v>5743</v>
      </c>
      <c r="BG572" t="b">
        <f t="shared" si="189"/>
        <v>0</v>
      </c>
      <c r="BH572">
        <v>0</v>
      </c>
      <c r="BI572">
        <v>0</v>
      </c>
      <c r="BJ572">
        <f t="shared" si="190"/>
        <v>0</v>
      </c>
      <c r="BK572">
        <f t="shared" si="191"/>
        <v>0</v>
      </c>
      <c r="BL572">
        <f t="shared" si="192"/>
        <v>0</v>
      </c>
      <c r="BM572">
        <f t="shared" si="193"/>
        <v>0</v>
      </c>
      <c r="BN572">
        <f t="shared" si="194"/>
        <v>0</v>
      </c>
      <c r="BO572">
        <f t="shared" si="195"/>
        <v>0</v>
      </c>
      <c r="BP572">
        <v>0</v>
      </c>
      <c r="BQ572">
        <f t="shared" si="196"/>
        <v>0</v>
      </c>
      <c r="BR572">
        <f t="shared" si="197"/>
        <v>0</v>
      </c>
      <c r="BS572">
        <v>1</v>
      </c>
      <c r="BT572">
        <v>0</v>
      </c>
      <c r="BU572" t="str">
        <f t="shared" si="178"/>
        <v>2021江苏省</v>
      </c>
      <c r="BV572">
        <v>2</v>
      </c>
      <c r="BW572">
        <v>0</v>
      </c>
    </row>
    <row r="573" spans="1:75" x14ac:dyDescent="0.3">
      <c r="A573">
        <v>2014</v>
      </c>
      <c r="B573" t="s">
        <v>518</v>
      </c>
      <c r="C573" t="s">
        <v>519</v>
      </c>
      <c r="D573" t="s">
        <v>520</v>
      </c>
      <c r="E573" t="s">
        <v>24</v>
      </c>
      <c r="F573">
        <v>320402013</v>
      </c>
      <c r="G573" t="s">
        <v>521</v>
      </c>
      <c r="H573" t="s">
        <v>522</v>
      </c>
      <c r="I573" t="s">
        <v>523</v>
      </c>
      <c r="J573">
        <v>26.648148148148149</v>
      </c>
      <c r="K573">
        <v>1.4256670341136366</v>
      </c>
      <c r="L573" t="str">
        <f t="shared" si="179"/>
        <v>2015常州市</v>
      </c>
      <c r="M573">
        <v>27.083333333333332</v>
      </c>
      <c r="N573">
        <f t="shared" si="180"/>
        <v>1.4327021149312495</v>
      </c>
      <c r="O573">
        <v>0.49130000000000001</v>
      </c>
      <c r="P573">
        <v>7.6903617893658156</v>
      </c>
      <c r="Q573">
        <v>5.0187961660316596</v>
      </c>
      <c r="R573">
        <v>0.20671378701208401</v>
      </c>
      <c r="S573">
        <v>0.99758834145075204</v>
      </c>
      <c r="T573">
        <v>2.5665553308830549</v>
      </c>
      <c r="U573" t="s">
        <v>5375</v>
      </c>
      <c r="V573">
        <v>2</v>
      </c>
      <c r="W573" t="s">
        <v>524</v>
      </c>
      <c r="X573">
        <v>2013</v>
      </c>
      <c r="Y573" t="s">
        <v>4910</v>
      </c>
      <c r="Z573">
        <v>24</v>
      </c>
      <c r="AA573">
        <f t="shared" si="176"/>
        <v>1.3802112417116059</v>
      </c>
      <c r="AB573">
        <v>30</v>
      </c>
      <c r="AC573">
        <f t="shared" si="181"/>
        <v>1.4771212547196624</v>
      </c>
      <c r="AD573" t="s">
        <v>4911</v>
      </c>
      <c r="AE573">
        <v>16</v>
      </c>
      <c r="AF573">
        <f t="shared" si="182"/>
        <v>1.2041199826559248</v>
      </c>
      <c r="AG573">
        <v>11</v>
      </c>
      <c r="AH573">
        <f t="shared" si="183"/>
        <v>1.0413926851582251</v>
      </c>
      <c r="AI573">
        <f t="shared" si="184"/>
        <v>1.5</v>
      </c>
      <c r="AJ573">
        <f t="shared" si="177"/>
        <v>8</v>
      </c>
      <c r="AK573">
        <f t="shared" si="185"/>
        <v>2.7272727272727271</v>
      </c>
      <c r="AL573">
        <f t="shared" si="186"/>
        <v>19</v>
      </c>
      <c r="AM573">
        <v>43</v>
      </c>
      <c r="AN573">
        <v>1</v>
      </c>
      <c r="AO573">
        <v>1</v>
      </c>
      <c r="AP573">
        <v>2</v>
      </c>
      <c r="AQ573">
        <v>1.425667034113637</v>
      </c>
      <c r="AR573">
        <v>0</v>
      </c>
      <c r="AS573">
        <v>0</v>
      </c>
      <c r="AT573">
        <v>3651</v>
      </c>
      <c r="AU573">
        <v>3.5624118329497274</v>
      </c>
      <c r="AV573">
        <v>0</v>
      </c>
      <c r="AW573">
        <v>0</v>
      </c>
      <c r="AX573">
        <v>1</v>
      </c>
      <c r="AY573">
        <v>0</v>
      </c>
      <c r="AZ573">
        <f t="shared" si="187"/>
        <v>1.5</v>
      </c>
      <c r="BA573">
        <f t="shared" si="188"/>
        <v>0</v>
      </c>
      <c r="BB573">
        <v>0</v>
      </c>
      <c r="BC573" t="s">
        <v>4911</v>
      </c>
      <c r="BD573">
        <v>1</v>
      </c>
      <c r="BE573">
        <v>1</v>
      </c>
      <c r="BF573">
        <v>5127</v>
      </c>
      <c r="BG573" t="b">
        <f t="shared" si="189"/>
        <v>0</v>
      </c>
      <c r="BH573">
        <v>1</v>
      </c>
      <c r="BI573">
        <v>1</v>
      </c>
      <c r="BJ573">
        <f t="shared" si="190"/>
        <v>1</v>
      </c>
      <c r="BK573">
        <f t="shared" si="191"/>
        <v>1</v>
      </c>
      <c r="BL573">
        <f t="shared" si="192"/>
        <v>1</v>
      </c>
      <c r="BM573">
        <f t="shared" si="193"/>
        <v>1</v>
      </c>
      <c r="BN573">
        <f t="shared" si="194"/>
        <v>1</v>
      </c>
      <c r="BO573">
        <f t="shared" si="195"/>
        <v>1</v>
      </c>
      <c r="BP573">
        <v>1</v>
      </c>
      <c r="BQ573">
        <f t="shared" si="196"/>
        <v>1</v>
      </c>
      <c r="BR573">
        <f t="shared" si="197"/>
        <v>1</v>
      </c>
      <c r="BS573">
        <v>1</v>
      </c>
      <c r="BT573">
        <v>0</v>
      </c>
      <c r="BU573" t="str">
        <f t="shared" si="178"/>
        <v>2013江苏省</v>
      </c>
      <c r="BV573">
        <v>1</v>
      </c>
      <c r="BW573">
        <v>0</v>
      </c>
    </row>
    <row r="574" spans="1:75" x14ac:dyDescent="0.3">
      <c r="A574">
        <v>2016</v>
      </c>
      <c r="B574" t="s">
        <v>518</v>
      </c>
      <c r="C574" t="s">
        <v>519</v>
      </c>
      <c r="D574" t="s">
        <v>520</v>
      </c>
      <c r="E574" t="s">
        <v>24</v>
      </c>
      <c r="F574">
        <v>320402013</v>
      </c>
      <c r="G574" t="s">
        <v>521</v>
      </c>
      <c r="H574" t="s">
        <v>522</v>
      </c>
      <c r="I574" t="s">
        <v>526</v>
      </c>
      <c r="J574">
        <v>55.846153846153847</v>
      </c>
      <c r="K574">
        <v>1.746993268393257</v>
      </c>
      <c r="L574" t="str">
        <f t="shared" si="179"/>
        <v>2017常州市</v>
      </c>
      <c r="M574">
        <v>58.955223880597011</v>
      </c>
      <c r="N574">
        <f t="shared" si="180"/>
        <v>1.7705222929256337</v>
      </c>
      <c r="O574">
        <v>0.46460000000000001</v>
      </c>
      <c r="P574">
        <v>7.7614662492425559</v>
      </c>
      <c r="Q574">
        <v>5.0889188854959784</v>
      </c>
      <c r="R574">
        <v>0.211981657515105</v>
      </c>
      <c r="S574">
        <v>0.94524807620397155</v>
      </c>
      <c r="T574">
        <v>2.5740312677277188</v>
      </c>
      <c r="U574" t="s">
        <v>5006</v>
      </c>
      <c r="V574">
        <v>2</v>
      </c>
      <c r="W574" t="s">
        <v>524</v>
      </c>
      <c r="X574">
        <v>2013</v>
      </c>
      <c r="Y574" t="s">
        <v>4910</v>
      </c>
      <c r="Z574">
        <v>24</v>
      </c>
      <c r="AA574">
        <f t="shared" si="176"/>
        <v>1.3802112417116059</v>
      </c>
      <c r="AB574">
        <v>30</v>
      </c>
      <c r="AC574">
        <f t="shared" si="181"/>
        <v>1.4771212547196624</v>
      </c>
      <c r="AD574" t="s">
        <v>4911</v>
      </c>
      <c r="AE574">
        <v>16</v>
      </c>
      <c r="AF574">
        <f t="shared" si="182"/>
        <v>1.2041199826559248</v>
      </c>
      <c r="AG574">
        <v>11</v>
      </c>
      <c r="AH574">
        <f t="shared" si="183"/>
        <v>1.0413926851582251</v>
      </c>
      <c r="AI574">
        <f t="shared" si="184"/>
        <v>1.5</v>
      </c>
      <c r="AJ574">
        <f t="shared" si="177"/>
        <v>8</v>
      </c>
      <c r="AK574">
        <f t="shared" si="185"/>
        <v>2.7272727272727271</v>
      </c>
      <c r="AL574">
        <f t="shared" si="186"/>
        <v>19</v>
      </c>
      <c r="AM574">
        <v>45</v>
      </c>
      <c r="AN574">
        <v>1</v>
      </c>
      <c r="AO574">
        <v>1</v>
      </c>
      <c r="AP574">
        <v>4</v>
      </c>
      <c r="AQ574">
        <v>1.746993268393257</v>
      </c>
      <c r="AR574">
        <v>1</v>
      </c>
      <c r="AS574">
        <v>1</v>
      </c>
      <c r="AT574">
        <v>4497</v>
      </c>
      <c r="AU574">
        <v>3.652922887567942</v>
      </c>
      <c r="AV574">
        <v>1</v>
      </c>
      <c r="AW574">
        <v>1</v>
      </c>
      <c r="AX574">
        <v>1</v>
      </c>
      <c r="AY574">
        <v>0</v>
      </c>
      <c r="AZ574">
        <f t="shared" si="187"/>
        <v>1.5</v>
      </c>
      <c r="BA574">
        <f t="shared" si="188"/>
        <v>0</v>
      </c>
      <c r="BB574">
        <v>0</v>
      </c>
      <c r="BC574" t="s">
        <v>525</v>
      </c>
      <c r="BD574">
        <v>1</v>
      </c>
      <c r="BE574">
        <v>1</v>
      </c>
      <c r="BF574">
        <v>4633</v>
      </c>
      <c r="BG574" t="b">
        <f t="shared" si="189"/>
        <v>0</v>
      </c>
      <c r="BH574">
        <v>0</v>
      </c>
      <c r="BI574">
        <v>0</v>
      </c>
      <c r="BJ574">
        <f t="shared" si="190"/>
        <v>1</v>
      </c>
      <c r="BK574">
        <f t="shared" si="191"/>
        <v>1</v>
      </c>
      <c r="BL574">
        <f t="shared" si="192"/>
        <v>0</v>
      </c>
      <c r="BM574">
        <f t="shared" si="193"/>
        <v>0</v>
      </c>
      <c r="BN574">
        <f t="shared" si="194"/>
        <v>1</v>
      </c>
      <c r="BO574">
        <f t="shared" si="195"/>
        <v>1</v>
      </c>
      <c r="BP574">
        <v>0</v>
      </c>
      <c r="BQ574">
        <f t="shared" si="196"/>
        <v>0</v>
      </c>
      <c r="BR574">
        <f t="shared" si="197"/>
        <v>0</v>
      </c>
      <c r="BS574">
        <v>1</v>
      </c>
      <c r="BT574">
        <v>1</v>
      </c>
      <c r="BU574" t="str">
        <f t="shared" si="178"/>
        <v>2015江苏省</v>
      </c>
      <c r="BV574">
        <v>1</v>
      </c>
      <c r="BW574">
        <v>0</v>
      </c>
    </row>
    <row r="575" spans="1:75" x14ac:dyDescent="0.3">
      <c r="A575">
        <v>2015</v>
      </c>
      <c r="B575" t="s">
        <v>518</v>
      </c>
      <c r="C575" t="s">
        <v>519</v>
      </c>
      <c r="D575" t="s">
        <v>520</v>
      </c>
      <c r="E575" t="s">
        <v>24</v>
      </c>
      <c r="F575">
        <v>320402013</v>
      </c>
      <c r="G575" t="s">
        <v>521</v>
      </c>
      <c r="H575" t="s">
        <v>522</v>
      </c>
      <c r="I575" t="s">
        <v>525</v>
      </c>
      <c r="J575">
        <v>27.083333333333329</v>
      </c>
      <c r="K575">
        <v>1.4327021149312495</v>
      </c>
      <c r="L575" t="str">
        <f t="shared" si="179"/>
        <v>2016常州市</v>
      </c>
      <c r="M575">
        <v>55.846153846153847</v>
      </c>
      <c r="N575">
        <f t="shared" si="180"/>
        <v>1.746993268393257</v>
      </c>
      <c r="O575">
        <v>0.47710000000000002</v>
      </c>
      <c r="P575">
        <v>7.7220701254459589</v>
      </c>
      <c r="Q575">
        <v>5.0500741343776587</v>
      </c>
      <c r="R575">
        <v>0.21008386046607461</v>
      </c>
      <c r="S575">
        <v>0.96074835678816473</v>
      </c>
      <c r="T575">
        <v>2.5691982833478129</v>
      </c>
      <c r="U575" t="s">
        <v>5374</v>
      </c>
      <c r="V575">
        <v>2</v>
      </c>
      <c r="W575" t="s">
        <v>524</v>
      </c>
      <c r="X575">
        <v>2013</v>
      </c>
      <c r="Y575" t="s">
        <v>4910</v>
      </c>
      <c r="Z575">
        <v>24</v>
      </c>
      <c r="AA575">
        <f t="shared" si="176"/>
        <v>1.3802112417116059</v>
      </c>
      <c r="AB575">
        <v>30</v>
      </c>
      <c r="AC575">
        <f t="shared" si="181"/>
        <v>1.4771212547196624</v>
      </c>
      <c r="AD575" t="s">
        <v>4911</v>
      </c>
      <c r="AE575">
        <v>16</v>
      </c>
      <c r="AF575">
        <f t="shared" si="182"/>
        <v>1.2041199826559248</v>
      </c>
      <c r="AG575">
        <v>11</v>
      </c>
      <c r="AH575">
        <f t="shared" si="183"/>
        <v>1.0413926851582251</v>
      </c>
      <c r="AI575">
        <f t="shared" si="184"/>
        <v>1.5</v>
      </c>
      <c r="AJ575">
        <f t="shared" si="177"/>
        <v>8</v>
      </c>
      <c r="AK575">
        <f t="shared" si="185"/>
        <v>2.7272727272727271</v>
      </c>
      <c r="AL575">
        <f t="shared" si="186"/>
        <v>19</v>
      </c>
      <c r="AM575">
        <v>44</v>
      </c>
      <c r="AN575">
        <v>1</v>
      </c>
      <c r="AO575">
        <v>1</v>
      </c>
      <c r="AP575">
        <v>3</v>
      </c>
      <c r="AQ575">
        <v>1.43270211493125</v>
      </c>
      <c r="AR575">
        <v>1</v>
      </c>
      <c r="AS575">
        <v>1</v>
      </c>
      <c r="AT575">
        <v>4633</v>
      </c>
      <c r="AU575">
        <v>3.6658623002031554</v>
      </c>
      <c r="AV575">
        <v>0</v>
      </c>
      <c r="AW575">
        <v>0</v>
      </c>
      <c r="AX575">
        <v>1</v>
      </c>
      <c r="AY575">
        <v>0</v>
      </c>
      <c r="AZ575">
        <f t="shared" si="187"/>
        <v>1.5</v>
      </c>
      <c r="BA575">
        <f t="shared" si="188"/>
        <v>0</v>
      </c>
      <c r="BB575">
        <v>0</v>
      </c>
      <c r="BC575" t="s">
        <v>523</v>
      </c>
      <c r="BD575">
        <v>0</v>
      </c>
      <c r="BE575">
        <v>0</v>
      </c>
      <c r="BF575">
        <v>3651</v>
      </c>
      <c r="BG575" t="b">
        <f t="shared" si="189"/>
        <v>0</v>
      </c>
      <c r="BH575">
        <v>0</v>
      </c>
      <c r="BI575">
        <v>1</v>
      </c>
      <c r="BJ575">
        <f t="shared" si="190"/>
        <v>1</v>
      </c>
      <c r="BK575">
        <f t="shared" si="191"/>
        <v>0</v>
      </c>
      <c r="BL575">
        <f t="shared" si="192"/>
        <v>0</v>
      </c>
      <c r="BM575">
        <f t="shared" si="193"/>
        <v>1</v>
      </c>
      <c r="BN575">
        <f t="shared" si="194"/>
        <v>1</v>
      </c>
      <c r="BO575">
        <f t="shared" si="195"/>
        <v>0</v>
      </c>
      <c r="BP575">
        <v>1</v>
      </c>
      <c r="BQ575">
        <f t="shared" si="196"/>
        <v>1</v>
      </c>
      <c r="BR575">
        <f t="shared" si="197"/>
        <v>1</v>
      </c>
      <c r="BS575">
        <v>1</v>
      </c>
      <c r="BT575">
        <v>0</v>
      </c>
      <c r="BU575" t="str">
        <f t="shared" si="178"/>
        <v>2014江苏省</v>
      </c>
      <c r="BV575">
        <v>1</v>
      </c>
      <c r="BW575">
        <v>0</v>
      </c>
    </row>
    <row r="576" spans="1:75" x14ac:dyDescent="0.3">
      <c r="A576">
        <v>2017</v>
      </c>
      <c r="B576" t="s">
        <v>518</v>
      </c>
      <c r="C576" t="s">
        <v>519</v>
      </c>
      <c r="D576" t="s">
        <v>527</v>
      </c>
      <c r="E576" t="s">
        <v>24</v>
      </c>
      <c r="F576">
        <v>320402017</v>
      </c>
      <c r="G576" t="s">
        <v>528</v>
      </c>
      <c r="H576" t="s">
        <v>522</v>
      </c>
      <c r="I576" t="s">
        <v>529</v>
      </c>
      <c r="J576">
        <v>58.955223880597011</v>
      </c>
      <c r="K576">
        <v>1.7705222929256337</v>
      </c>
      <c r="L576" t="str">
        <f t="shared" si="179"/>
        <v>2018常州市</v>
      </c>
      <c r="M576">
        <v>58.150684931506852</v>
      </c>
      <c r="N576">
        <f t="shared" si="180"/>
        <v>1.7645548344595157</v>
      </c>
      <c r="O576">
        <v>0.44920882468927631</v>
      </c>
      <c r="P576">
        <v>7.8207543237024497</v>
      </c>
      <c r="Q576">
        <v>5.1335357150166976</v>
      </c>
      <c r="R576">
        <v>0.22294704374952631</v>
      </c>
      <c r="S576">
        <v>0.94062515071070185</v>
      </c>
      <c r="T576">
        <v>2.5786392099680722</v>
      </c>
      <c r="U576" t="s">
        <v>5376</v>
      </c>
      <c r="V576">
        <v>2</v>
      </c>
      <c r="W576" t="s">
        <v>530</v>
      </c>
      <c r="X576">
        <v>2016</v>
      </c>
      <c r="Y576" t="s">
        <v>531</v>
      </c>
      <c r="Z576">
        <v>42.307692307692307</v>
      </c>
      <c r="AA576">
        <f t="shared" si="176"/>
        <v>1.6264193371874072</v>
      </c>
      <c r="AB576">
        <v>22.162162162162161</v>
      </c>
      <c r="AC576">
        <f t="shared" si="181"/>
        <v>1.3456121283167217</v>
      </c>
      <c r="AD576" t="s">
        <v>526</v>
      </c>
      <c r="AE576">
        <v>55.846153846153847</v>
      </c>
      <c r="AF576">
        <f t="shared" si="182"/>
        <v>1.746993268393257</v>
      </c>
      <c r="AG576">
        <v>41.081081081081081</v>
      </c>
      <c r="AH576">
        <f t="shared" si="183"/>
        <v>1.6136418638777776</v>
      </c>
      <c r="AI576">
        <f t="shared" si="184"/>
        <v>0.75757575757575757</v>
      </c>
      <c r="AJ576">
        <f t="shared" si="177"/>
        <v>-13.53846153846154</v>
      </c>
      <c r="AK576">
        <f t="shared" si="185"/>
        <v>0.53947368421052633</v>
      </c>
      <c r="AL576">
        <f t="shared" si="186"/>
        <v>-18.918918918918919</v>
      </c>
      <c r="AM576">
        <v>47</v>
      </c>
      <c r="AN576">
        <v>1</v>
      </c>
      <c r="AO576">
        <v>1</v>
      </c>
      <c r="AP576">
        <v>1</v>
      </c>
      <c r="AQ576">
        <v>1.7705222929256339</v>
      </c>
      <c r="AR576">
        <v>1</v>
      </c>
      <c r="AS576">
        <v>1</v>
      </c>
      <c r="AT576">
        <v>5232</v>
      </c>
      <c r="AU576">
        <v>3.718667735316211</v>
      </c>
      <c r="AV576">
        <v>0</v>
      </c>
      <c r="AW576">
        <v>0</v>
      </c>
      <c r="AX576">
        <v>0</v>
      </c>
      <c r="AY576">
        <v>1</v>
      </c>
      <c r="AZ576">
        <f t="shared" si="187"/>
        <v>0</v>
      </c>
      <c r="BA576">
        <f t="shared" si="188"/>
        <v>0.75757575757575757</v>
      </c>
      <c r="BB576">
        <v>1</v>
      </c>
      <c r="BC576" t="s">
        <v>526</v>
      </c>
      <c r="BD576">
        <v>1</v>
      </c>
      <c r="BE576">
        <v>1</v>
      </c>
      <c r="BF576">
        <v>4497</v>
      </c>
      <c r="BG576" t="b">
        <f t="shared" si="189"/>
        <v>0</v>
      </c>
      <c r="BH576">
        <v>3</v>
      </c>
      <c r="BI576">
        <v>3</v>
      </c>
      <c r="BJ576">
        <f t="shared" si="190"/>
        <v>3</v>
      </c>
      <c r="BK576">
        <f t="shared" si="191"/>
        <v>3</v>
      </c>
      <c r="BL576">
        <f t="shared" si="192"/>
        <v>1</v>
      </c>
      <c r="BM576">
        <f t="shared" si="193"/>
        <v>1</v>
      </c>
      <c r="BN576">
        <f t="shared" si="194"/>
        <v>1</v>
      </c>
      <c r="BO576">
        <f t="shared" si="195"/>
        <v>1</v>
      </c>
      <c r="BP576">
        <v>0</v>
      </c>
      <c r="BQ576">
        <f t="shared" si="196"/>
        <v>1</v>
      </c>
      <c r="BR576">
        <f t="shared" si="197"/>
        <v>1</v>
      </c>
      <c r="BS576">
        <v>3</v>
      </c>
      <c r="BT576">
        <v>0</v>
      </c>
      <c r="BU576" t="str">
        <f t="shared" si="178"/>
        <v>2016江苏省</v>
      </c>
      <c r="BV576">
        <v>1</v>
      </c>
      <c r="BW576">
        <v>1</v>
      </c>
    </row>
    <row r="577" spans="1:75" x14ac:dyDescent="0.3">
      <c r="A577">
        <v>2018</v>
      </c>
      <c r="B577" t="s">
        <v>518</v>
      </c>
      <c r="C577" t="s">
        <v>519</v>
      </c>
      <c r="D577" t="s">
        <v>527</v>
      </c>
      <c r="E577" t="s">
        <v>24</v>
      </c>
      <c r="F577">
        <v>320402017</v>
      </c>
      <c r="G577" t="s">
        <v>528</v>
      </c>
      <c r="H577" t="s">
        <v>522</v>
      </c>
      <c r="I577" t="s">
        <v>532</v>
      </c>
      <c r="J577">
        <v>58.150684931506852</v>
      </c>
      <c r="K577">
        <v>1.7645548344595157</v>
      </c>
      <c r="L577" t="str">
        <f t="shared" si="179"/>
        <v>2019常州市</v>
      </c>
      <c r="M577">
        <v>32.29710144927536</v>
      </c>
      <c r="N577">
        <f t="shared" si="180"/>
        <v>1.5091635476849399</v>
      </c>
      <c r="O577">
        <v>0.46289999999999998</v>
      </c>
      <c r="P577">
        <v>7.848205749227537</v>
      </c>
      <c r="Q577">
        <v>5.1739928985317283</v>
      </c>
      <c r="R577">
        <v>0.2168855882302011</v>
      </c>
      <c r="S577">
        <v>0.94202303799839038</v>
      </c>
      <c r="T577">
        <v>2.5820633629117089</v>
      </c>
      <c r="U577" t="s">
        <v>5377</v>
      </c>
      <c r="V577">
        <v>2</v>
      </c>
      <c r="W577" t="s">
        <v>530</v>
      </c>
      <c r="X577">
        <v>2016</v>
      </c>
      <c r="Y577" t="s">
        <v>531</v>
      </c>
      <c r="Z577">
        <v>42.307692307692307</v>
      </c>
      <c r="AA577">
        <f t="shared" si="176"/>
        <v>1.6264193371874072</v>
      </c>
      <c r="AB577">
        <v>22.162162162162161</v>
      </c>
      <c r="AC577">
        <f t="shared" si="181"/>
        <v>1.3456121283167217</v>
      </c>
      <c r="AD577" t="s">
        <v>526</v>
      </c>
      <c r="AE577">
        <v>55.846153846153847</v>
      </c>
      <c r="AF577">
        <f t="shared" si="182"/>
        <v>1.746993268393257</v>
      </c>
      <c r="AG577">
        <v>41.081081081081081</v>
      </c>
      <c r="AH577">
        <f t="shared" si="183"/>
        <v>1.6136418638777776</v>
      </c>
      <c r="AI577">
        <f t="shared" si="184"/>
        <v>0.75757575757575757</v>
      </c>
      <c r="AJ577">
        <f t="shared" si="177"/>
        <v>-13.53846153846154</v>
      </c>
      <c r="AK577">
        <f t="shared" si="185"/>
        <v>0.53947368421052633</v>
      </c>
      <c r="AL577">
        <f t="shared" si="186"/>
        <v>-18.918918918918919</v>
      </c>
      <c r="AM577">
        <v>48</v>
      </c>
      <c r="AN577">
        <v>1</v>
      </c>
      <c r="AO577">
        <v>1</v>
      </c>
      <c r="AP577">
        <v>2</v>
      </c>
      <c r="AQ577">
        <v>1.7645548344595161</v>
      </c>
      <c r="AR577">
        <v>0</v>
      </c>
      <c r="AS577">
        <v>0</v>
      </c>
      <c r="AT577">
        <v>4974</v>
      </c>
      <c r="AU577">
        <v>3.6967057809339172</v>
      </c>
      <c r="AV577">
        <v>0</v>
      </c>
      <c r="AW577">
        <v>0</v>
      </c>
      <c r="AX577">
        <v>0</v>
      </c>
      <c r="AY577">
        <v>1</v>
      </c>
      <c r="AZ577">
        <f t="shared" si="187"/>
        <v>0</v>
      </c>
      <c r="BA577">
        <f t="shared" si="188"/>
        <v>0.75757575757575757</v>
      </c>
      <c r="BB577">
        <v>1</v>
      </c>
      <c r="BC577" t="s">
        <v>529</v>
      </c>
      <c r="BD577">
        <v>1</v>
      </c>
      <c r="BE577">
        <v>1</v>
      </c>
      <c r="BF577">
        <v>5232</v>
      </c>
      <c r="BG577" t="b">
        <f t="shared" si="189"/>
        <v>0</v>
      </c>
      <c r="BH577">
        <v>0</v>
      </c>
      <c r="BI577">
        <v>3</v>
      </c>
      <c r="BJ577">
        <f t="shared" si="190"/>
        <v>3</v>
      </c>
      <c r="BK577">
        <f t="shared" si="191"/>
        <v>0</v>
      </c>
      <c r="BL577">
        <f t="shared" si="192"/>
        <v>0</v>
      </c>
      <c r="BM577">
        <f t="shared" si="193"/>
        <v>1</v>
      </c>
      <c r="BN577">
        <f t="shared" si="194"/>
        <v>1</v>
      </c>
      <c r="BO577">
        <f t="shared" si="195"/>
        <v>0</v>
      </c>
      <c r="BP577">
        <v>3</v>
      </c>
      <c r="BQ577">
        <f t="shared" si="196"/>
        <v>4</v>
      </c>
      <c r="BR577">
        <f t="shared" si="197"/>
        <v>1</v>
      </c>
      <c r="BS577">
        <v>1</v>
      </c>
      <c r="BT577">
        <v>0</v>
      </c>
      <c r="BU577" t="str">
        <f t="shared" si="178"/>
        <v>2017江苏省</v>
      </c>
      <c r="BV577">
        <v>3</v>
      </c>
      <c r="BW577">
        <v>0</v>
      </c>
    </row>
    <row r="578" spans="1:75" x14ac:dyDescent="0.3">
      <c r="A578">
        <v>2019</v>
      </c>
      <c r="B578" t="s">
        <v>518</v>
      </c>
      <c r="C578" t="s">
        <v>519</v>
      </c>
      <c r="D578" t="s">
        <v>527</v>
      </c>
      <c r="E578" t="s">
        <v>24</v>
      </c>
      <c r="F578">
        <v>320402017</v>
      </c>
      <c r="G578" t="s">
        <v>528</v>
      </c>
      <c r="H578" t="s">
        <v>522</v>
      </c>
      <c r="I578" t="s">
        <v>533</v>
      </c>
      <c r="J578">
        <v>32.29710144927536</v>
      </c>
      <c r="K578">
        <v>1.5091635476849399</v>
      </c>
      <c r="L578" t="str">
        <f t="shared" si="179"/>
        <v>2020常州市</v>
      </c>
      <c r="M578">
        <v>43.83</v>
      </c>
      <c r="N578">
        <f t="shared" si="180"/>
        <v>1.6417714706539592</v>
      </c>
      <c r="O578">
        <v>0.47689999999999999</v>
      </c>
      <c r="P578">
        <v>7.8692904042093987</v>
      </c>
      <c r="Q578">
        <v>5.1942089796466817</v>
      </c>
      <c r="R578">
        <v>0.20399272382641129</v>
      </c>
      <c r="S578">
        <v>0.90192451734205659</v>
      </c>
      <c r="T578">
        <v>2.585460729508501</v>
      </c>
      <c r="U578" t="s">
        <v>5378</v>
      </c>
      <c r="V578">
        <v>2</v>
      </c>
      <c r="W578" t="s">
        <v>530</v>
      </c>
      <c r="X578">
        <v>2016</v>
      </c>
      <c r="Y578" t="s">
        <v>531</v>
      </c>
      <c r="Z578">
        <v>42.307692307692307</v>
      </c>
      <c r="AA578">
        <f t="shared" ref="AA578:AA641" si="198">LOG10(Z578)</f>
        <v>1.6264193371874072</v>
      </c>
      <c r="AB578">
        <v>22.162162162162161</v>
      </c>
      <c r="AC578">
        <f t="shared" si="181"/>
        <v>1.3456121283167217</v>
      </c>
      <c r="AD578" t="s">
        <v>526</v>
      </c>
      <c r="AE578">
        <v>55.846153846153847</v>
      </c>
      <c r="AF578">
        <f t="shared" si="182"/>
        <v>1.746993268393257</v>
      </c>
      <c r="AG578">
        <v>41.081081081081081</v>
      </c>
      <c r="AH578">
        <f t="shared" si="183"/>
        <v>1.6136418638777776</v>
      </c>
      <c r="AI578">
        <f t="shared" si="184"/>
        <v>0.75757575757575757</v>
      </c>
      <c r="AJ578">
        <f t="shared" ref="AJ578:AJ641" si="199">Z578-AE578</f>
        <v>-13.53846153846154</v>
      </c>
      <c r="AK578">
        <f t="shared" si="185"/>
        <v>0.53947368421052633</v>
      </c>
      <c r="AL578">
        <f t="shared" si="186"/>
        <v>-18.918918918918919</v>
      </c>
      <c r="AM578">
        <v>49</v>
      </c>
      <c r="AN578">
        <v>1</v>
      </c>
      <c r="AO578">
        <v>1</v>
      </c>
      <c r="AP578">
        <v>3</v>
      </c>
      <c r="AQ578">
        <v>1.5091635476849401</v>
      </c>
      <c r="AR578">
        <v>1</v>
      </c>
      <c r="AS578">
        <v>1</v>
      </c>
      <c r="AT578">
        <v>5552</v>
      </c>
      <c r="AU578">
        <v>3.7444494574467986</v>
      </c>
      <c r="AV578">
        <v>1</v>
      </c>
      <c r="AW578">
        <v>1</v>
      </c>
      <c r="AX578">
        <v>0</v>
      </c>
      <c r="AY578">
        <v>1</v>
      </c>
      <c r="AZ578">
        <f t="shared" si="187"/>
        <v>0</v>
      </c>
      <c r="BA578">
        <f t="shared" si="188"/>
        <v>0.75757575757575757</v>
      </c>
      <c r="BB578">
        <v>1</v>
      </c>
      <c r="BC578" t="s">
        <v>532</v>
      </c>
      <c r="BD578">
        <v>0</v>
      </c>
      <c r="BE578">
        <v>0</v>
      </c>
      <c r="BF578">
        <v>4974</v>
      </c>
      <c r="BG578" t="b">
        <f t="shared" si="189"/>
        <v>0</v>
      </c>
      <c r="BH578">
        <v>0</v>
      </c>
      <c r="BI578">
        <v>3</v>
      </c>
      <c r="BJ578">
        <f t="shared" si="190"/>
        <v>4</v>
      </c>
      <c r="BK578">
        <f t="shared" si="191"/>
        <v>1</v>
      </c>
      <c r="BL578">
        <f t="shared" si="192"/>
        <v>0</v>
      </c>
      <c r="BM578">
        <f t="shared" si="193"/>
        <v>1</v>
      </c>
      <c r="BN578">
        <f t="shared" si="194"/>
        <v>1</v>
      </c>
      <c r="BO578">
        <f t="shared" si="195"/>
        <v>1</v>
      </c>
      <c r="BP578">
        <v>3</v>
      </c>
      <c r="BQ578">
        <f t="shared" si="196"/>
        <v>4</v>
      </c>
      <c r="BR578">
        <f t="shared" si="197"/>
        <v>1</v>
      </c>
      <c r="BS578">
        <v>2</v>
      </c>
      <c r="BT578">
        <v>0</v>
      </c>
      <c r="BU578" t="str">
        <f t="shared" ref="BU578:BU641" si="200">A578-1&amp;B578</f>
        <v>2018江苏省</v>
      </c>
      <c r="BV578">
        <v>1</v>
      </c>
      <c r="BW578">
        <v>0</v>
      </c>
    </row>
    <row r="579" spans="1:75" x14ac:dyDescent="0.3">
      <c r="A579">
        <v>2020</v>
      </c>
      <c r="B579" t="s">
        <v>518</v>
      </c>
      <c r="C579" t="s">
        <v>519</v>
      </c>
      <c r="D579" t="s">
        <v>1530</v>
      </c>
      <c r="E579" t="s">
        <v>24</v>
      </c>
      <c r="F579">
        <v>320402020</v>
      </c>
      <c r="G579" t="s">
        <v>1531</v>
      </c>
      <c r="H579" t="s">
        <v>522</v>
      </c>
      <c r="I579" t="s">
        <v>1532</v>
      </c>
      <c r="J579">
        <v>43.83</v>
      </c>
      <c r="K579">
        <v>1.6417714706539592</v>
      </c>
      <c r="L579" t="str">
        <f t="shared" ref="L579:L642" si="201">A579+1&amp;H579</f>
        <v>2021常州市</v>
      </c>
      <c r="M579">
        <v>44.29</v>
      </c>
      <c r="N579">
        <f t="shared" ref="N579:N642" si="202">LOG10(M579)</f>
        <v>1.6463056802847587</v>
      </c>
      <c r="O579">
        <v>0.46329999999999999</v>
      </c>
      <c r="P579">
        <v>7.8923729073984363</v>
      </c>
      <c r="Q579">
        <v>5.1700826787436798</v>
      </c>
      <c r="R579">
        <v>0.20579372645299579</v>
      </c>
      <c r="S579">
        <v>0.84894533102248448</v>
      </c>
      <c r="T579">
        <v>2.5871494982543441</v>
      </c>
      <c r="U579" t="s">
        <v>5157</v>
      </c>
      <c r="V579">
        <v>2</v>
      </c>
      <c r="W579" t="s">
        <v>1442</v>
      </c>
      <c r="X579">
        <v>2019</v>
      </c>
      <c r="Y579" t="s">
        <v>1533</v>
      </c>
      <c r="Z579">
        <v>51.847826086956516</v>
      </c>
      <c r="AA579">
        <f t="shared" si="198"/>
        <v>1.7147305516945586</v>
      </c>
      <c r="AB579">
        <v>60</v>
      </c>
      <c r="AC579">
        <f t="shared" ref="AC579:AC642" si="203">LOG10(AB579)</f>
        <v>1.7781512503836436</v>
      </c>
      <c r="AD579" t="s">
        <v>533</v>
      </c>
      <c r="AE579">
        <v>32.29710144927536</v>
      </c>
      <c r="AF579">
        <f t="shared" ref="AF579:AF642" si="204">LOG10(AE579)</f>
        <v>1.5091635476849399</v>
      </c>
      <c r="AG579">
        <v>20.882352941176471</v>
      </c>
      <c r="AH579">
        <f t="shared" ref="AH579:AH642" si="205">LOG10(AG579)</f>
        <v>1.3197794316768201</v>
      </c>
      <c r="AI579">
        <f t="shared" ref="AI579:AI642" si="206">Z579/AE579</f>
        <v>1.6053399147408571</v>
      </c>
      <c r="AJ579">
        <f t="shared" si="199"/>
        <v>19.550724637681157</v>
      </c>
      <c r="AK579">
        <f t="shared" ref="AK579:AK642" si="207">AB579/AG579</f>
        <v>2.873239436619718</v>
      </c>
      <c r="AL579">
        <f t="shared" ref="AL579:AL642" si="208">AB579-AG579</f>
        <v>39.117647058823529</v>
      </c>
      <c r="AM579">
        <v>53</v>
      </c>
      <c r="AN579">
        <v>1</v>
      </c>
      <c r="AO579">
        <v>1</v>
      </c>
      <c r="AP579">
        <v>1</v>
      </c>
      <c r="AQ579">
        <v>1.641771470653959</v>
      </c>
      <c r="AR579">
        <v>0</v>
      </c>
      <c r="AS579">
        <v>0</v>
      </c>
      <c r="AT579">
        <v>6261</v>
      </c>
      <c r="AU579">
        <v>3.7966437037851164</v>
      </c>
      <c r="AV579">
        <v>0</v>
      </c>
      <c r="AW579">
        <v>0</v>
      </c>
      <c r="AX579">
        <v>1</v>
      </c>
      <c r="AY579">
        <v>0</v>
      </c>
      <c r="AZ579">
        <f t="shared" ref="AZ579:AZ642" si="209">IF(AI579&gt;1,AI579,0)</f>
        <v>1.6053399147408571</v>
      </c>
      <c r="BA579">
        <f t="shared" ref="BA579:BA642" si="210">IF(AI579&lt;1,AI579,0)</f>
        <v>0</v>
      </c>
      <c r="BB579">
        <v>1</v>
      </c>
      <c r="BC579" t="s">
        <v>533</v>
      </c>
      <c r="BD579">
        <v>1</v>
      </c>
      <c r="BE579">
        <v>1</v>
      </c>
      <c r="BF579">
        <v>5552</v>
      </c>
      <c r="BG579" t="b">
        <f t="shared" ref="BG579:BG642" si="211">IF(AM579&gt;=57,TRUE,FALSE)</f>
        <v>0</v>
      </c>
      <c r="BH579">
        <v>0</v>
      </c>
      <c r="BI579">
        <v>3</v>
      </c>
      <c r="BJ579">
        <f t="shared" ref="BJ579:BJ642" si="212">BI579+AV579</f>
        <v>3</v>
      </c>
      <c r="BK579">
        <f t="shared" ref="BK579:BK642" si="213">AW579+BH579</f>
        <v>0</v>
      </c>
      <c r="BL579">
        <f t="shared" ref="BL579:BL642" si="214">IF(BH579=0,0,1)</f>
        <v>0</v>
      </c>
      <c r="BM579">
        <f t="shared" ref="BM579:BM642" si="215">IF(BI579=0,0,1)</f>
        <v>1</v>
      </c>
      <c r="BN579">
        <f t="shared" ref="BN579:BN642" si="216">IF(BJ579=0,0,1)</f>
        <v>1</v>
      </c>
      <c r="BO579">
        <f t="shared" ref="BO579:BO642" si="217">IF(BK579=0,0,1)</f>
        <v>0</v>
      </c>
      <c r="BP579">
        <v>3</v>
      </c>
      <c r="BQ579">
        <f t="shared" ref="BQ579:BQ642" si="218">BB579+BP579</f>
        <v>4</v>
      </c>
      <c r="BR579">
        <f t="shared" ref="BR579:BR642" si="219">IF(BQ579=0,0,1)</f>
        <v>1</v>
      </c>
      <c r="BS579">
        <v>2</v>
      </c>
      <c r="BT579">
        <v>0</v>
      </c>
      <c r="BU579" t="str">
        <f t="shared" si="200"/>
        <v>2019江苏省</v>
      </c>
      <c r="BV579">
        <v>2</v>
      </c>
      <c r="BW579">
        <v>0</v>
      </c>
    </row>
    <row r="580" spans="1:75" x14ac:dyDescent="0.3">
      <c r="A580">
        <v>2021</v>
      </c>
      <c r="B580" t="s">
        <v>518</v>
      </c>
      <c r="C580" t="s">
        <v>519</v>
      </c>
      <c r="D580" t="s">
        <v>1534</v>
      </c>
      <c r="E580" t="s">
        <v>24</v>
      </c>
      <c r="F580">
        <v>320402021</v>
      </c>
      <c r="G580" t="s">
        <v>1535</v>
      </c>
      <c r="H580" t="s">
        <v>522</v>
      </c>
      <c r="I580" t="s">
        <v>1536</v>
      </c>
      <c r="J580">
        <v>44.29</v>
      </c>
      <c r="K580">
        <v>1.6463056802847587</v>
      </c>
      <c r="L580" t="str">
        <f t="shared" si="201"/>
        <v>2022常州市</v>
      </c>
      <c r="M580">
        <v>61.14</v>
      </c>
      <c r="N580">
        <f t="shared" si="202"/>
        <v>1.7863254343900701</v>
      </c>
      <c r="O580">
        <v>0.47670000000000001</v>
      </c>
      <c r="P580">
        <v>7.9448773059636952</v>
      </c>
      <c r="Q580">
        <v>5.2193854071085317</v>
      </c>
      <c r="R580">
        <v>0.2201296759707172</v>
      </c>
      <c r="S580">
        <v>0.89145104530004926</v>
      </c>
      <c r="T580">
        <v>2.5888317255942068</v>
      </c>
      <c r="U580" t="s">
        <v>5074</v>
      </c>
      <c r="V580">
        <v>2</v>
      </c>
      <c r="W580" t="s">
        <v>1537</v>
      </c>
      <c r="X580">
        <v>2020</v>
      </c>
      <c r="Y580" t="s">
        <v>1538</v>
      </c>
      <c r="Z580">
        <v>58.52</v>
      </c>
      <c r="AA580">
        <f t="shared" si="198"/>
        <v>1.7673043174532732</v>
      </c>
      <c r="AB580">
        <v>56.764705882352942</v>
      </c>
      <c r="AC580">
        <f t="shared" si="203"/>
        <v>1.7540783919655187</v>
      </c>
      <c r="AD580" t="s">
        <v>1532</v>
      </c>
      <c r="AE580">
        <v>43.83</v>
      </c>
      <c r="AF580">
        <f t="shared" si="204"/>
        <v>1.6417714706539592</v>
      </c>
      <c r="AG580">
        <v>37.5</v>
      </c>
      <c r="AH580">
        <f t="shared" si="205"/>
        <v>1.5740312677277188</v>
      </c>
      <c r="AI580">
        <f t="shared" si="206"/>
        <v>1.3351585671914215</v>
      </c>
      <c r="AJ580">
        <f t="shared" si="199"/>
        <v>14.690000000000005</v>
      </c>
      <c r="AK580">
        <f t="shared" si="207"/>
        <v>1.5137254901960784</v>
      </c>
      <c r="AL580">
        <f t="shared" si="208"/>
        <v>19.264705882352942</v>
      </c>
      <c r="AM580">
        <v>49</v>
      </c>
      <c r="AN580">
        <v>1</v>
      </c>
      <c r="AO580">
        <v>0</v>
      </c>
      <c r="AP580">
        <v>1</v>
      </c>
      <c r="AQ580">
        <v>1.6463056802847591</v>
      </c>
      <c r="AR580">
        <v>0</v>
      </c>
      <c r="AS580">
        <v>0</v>
      </c>
      <c r="AT580">
        <v>5327</v>
      </c>
      <c r="AU580">
        <v>3.7264826967848297</v>
      </c>
      <c r="AV580">
        <v>0</v>
      </c>
      <c r="AW580">
        <v>0</v>
      </c>
      <c r="AX580">
        <v>1</v>
      </c>
      <c r="AY580">
        <v>0</v>
      </c>
      <c r="AZ580">
        <f t="shared" si="209"/>
        <v>1.3351585671914215</v>
      </c>
      <c r="BA580">
        <f t="shared" si="210"/>
        <v>0</v>
      </c>
      <c r="BB580">
        <v>1</v>
      </c>
      <c r="BC580" t="s">
        <v>1532</v>
      </c>
      <c r="BD580">
        <v>0</v>
      </c>
      <c r="BE580">
        <v>0</v>
      </c>
      <c r="BF580">
        <v>6261</v>
      </c>
      <c r="BG580" t="b">
        <f t="shared" si="211"/>
        <v>0</v>
      </c>
      <c r="BH580">
        <v>0</v>
      </c>
      <c r="BI580">
        <v>3</v>
      </c>
      <c r="BJ580">
        <f t="shared" si="212"/>
        <v>3</v>
      </c>
      <c r="BK580">
        <f t="shared" si="213"/>
        <v>0</v>
      </c>
      <c r="BL580">
        <f t="shared" si="214"/>
        <v>0</v>
      </c>
      <c r="BM580">
        <f t="shared" si="215"/>
        <v>1</v>
      </c>
      <c r="BN580">
        <f t="shared" si="216"/>
        <v>1</v>
      </c>
      <c r="BO580">
        <f t="shared" si="217"/>
        <v>0</v>
      </c>
      <c r="BP580">
        <v>3</v>
      </c>
      <c r="BQ580">
        <f t="shared" si="218"/>
        <v>4</v>
      </c>
      <c r="BR580">
        <f t="shared" si="219"/>
        <v>1</v>
      </c>
      <c r="BS580">
        <v>2</v>
      </c>
      <c r="BT580">
        <v>0</v>
      </c>
      <c r="BU580" t="str">
        <f t="shared" si="200"/>
        <v>2020江苏省</v>
      </c>
      <c r="BV580">
        <v>2</v>
      </c>
      <c r="BW580">
        <v>0</v>
      </c>
    </row>
    <row r="581" spans="1:75" x14ac:dyDescent="0.3">
      <c r="A581">
        <v>2022</v>
      </c>
      <c r="B581" t="s">
        <v>518</v>
      </c>
      <c r="C581" t="s">
        <v>519</v>
      </c>
      <c r="D581" t="s">
        <v>1534</v>
      </c>
      <c r="E581" t="s">
        <v>24</v>
      </c>
      <c r="F581">
        <v>320402021</v>
      </c>
      <c r="G581" t="s">
        <v>1535</v>
      </c>
      <c r="H581" t="s">
        <v>522</v>
      </c>
      <c r="I581" t="s">
        <v>1539</v>
      </c>
      <c r="J581">
        <v>61.14</v>
      </c>
      <c r="K581">
        <v>1.7863254343900701</v>
      </c>
      <c r="L581" t="str">
        <f t="shared" si="201"/>
        <v>2023常州市</v>
      </c>
      <c r="M581">
        <v>53.69</v>
      </c>
      <c r="N581">
        <f t="shared" si="202"/>
        <v>1.7298934039632379</v>
      </c>
      <c r="O581">
        <v>0.48840000000000011</v>
      </c>
      <c r="P581">
        <v>6.980003371583746</v>
      </c>
      <c r="Q581">
        <v>5.251012483146245</v>
      </c>
      <c r="R581">
        <v>0.21853754971814029</v>
      </c>
      <c r="S581">
        <v>0.76483778161002336</v>
      </c>
      <c r="T581">
        <v>2.5899496013257082</v>
      </c>
      <c r="U581" t="s">
        <v>5379</v>
      </c>
      <c r="V581">
        <v>2</v>
      </c>
      <c r="W581" t="s">
        <v>1537</v>
      </c>
      <c r="X581">
        <v>2020</v>
      </c>
      <c r="Y581" t="s">
        <v>1538</v>
      </c>
      <c r="Z581">
        <v>58.52</v>
      </c>
      <c r="AA581">
        <f t="shared" si="198"/>
        <v>1.7673043174532732</v>
      </c>
      <c r="AB581">
        <v>56.764705882352942</v>
      </c>
      <c r="AC581">
        <f t="shared" si="203"/>
        <v>1.7540783919655187</v>
      </c>
      <c r="AD581" t="s">
        <v>1532</v>
      </c>
      <c r="AE581">
        <v>43.83</v>
      </c>
      <c r="AF581">
        <f t="shared" si="204"/>
        <v>1.6417714706539592</v>
      </c>
      <c r="AG581">
        <v>37.5</v>
      </c>
      <c r="AH581">
        <f t="shared" si="205"/>
        <v>1.5740312677277188</v>
      </c>
      <c r="AI581">
        <f t="shared" si="206"/>
        <v>1.3351585671914215</v>
      </c>
      <c r="AJ581">
        <f t="shared" si="199"/>
        <v>14.690000000000005</v>
      </c>
      <c r="AK581">
        <f t="shared" si="207"/>
        <v>1.5137254901960784</v>
      </c>
      <c r="AL581">
        <f t="shared" si="208"/>
        <v>19.264705882352942</v>
      </c>
      <c r="AM581">
        <v>50</v>
      </c>
      <c r="AN581">
        <v>1</v>
      </c>
      <c r="AO581">
        <v>0</v>
      </c>
      <c r="AP581">
        <v>2</v>
      </c>
      <c r="AQ581">
        <v>1.7863254343900701</v>
      </c>
      <c r="AR581">
        <v>0</v>
      </c>
      <c r="AS581">
        <v>0</v>
      </c>
      <c r="AT581">
        <v>5684</v>
      </c>
      <c r="AU581">
        <v>3.754654069255432</v>
      </c>
      <c r="AV581">
        <v>0</v>
      </c>
      <c r="AW581">
        <v>0</v>
      </c>
      <c r="AX581">
        <v>1</v>
      </c>
      <c r="AY581">
        <v>0</v>
      </c>
      <c r="AZ581">
        <f t="shared" si="209"/>
        <v>1.3351585671914215</v>
      </c>
      <c r="BA581">
        <f t="shared" si="210"/>
        <v>0</v>
      </c>
      <c r="BB581">
        <v>0</v>
      </c>
      <c r="BC581" t="s">
        <v>1536</v>
      </c>
      <c r="BD581">
        <v>0</v>
      </c>
      <c r="BE581">
        <v>0</v>
      </c>
      <c r="BF581">
        <v>5327</v>
      </c>
      <c r="BG581" t="b">
        <f t="shared" si="211"/>
        <v>0</v>
      </c>
      <c r="BH581">
        <v>0</v>
      </c>
      <c r="BI581">
        <v>0</v>
      </c>
      <c r="BJ581">
        <f t="shared" si="212"/>
        <v>0</v>
      </c>
      <c r="BK581">
        <f t="shared" si="213"/>
        <v>0</v>
      </c>
      <c r="BL581">
        <f t="shared" si="214"/>
        <v>0</v>
      </c>
      <c r="BM581">
        <f t="shared" si="215"/>
        <v>0</v>
      </c>
      <c r="BN581">
        <f t="shared" si="216"/>
        <v>0</v>
      </c>
      <c r="BO581">
        <f t="shared" si="217"/>
        <v>0</v>
      </c>
      <c r="BP581">
        <v>0</v>
      </c>
      <c r="BQ581">
        <f t="shared" si="218"/>
        <v>0</v>
      </c>
      <c r="BR581">
        <f t="shared" si="219"/>
        <v>0</v>
      </c>
      <c r="BS581">
        <v>1</v>
      </c>
      <c r="BT581">
        <v>0</v>
      </c>
      <c r="BU581" t="str">
        <f t="shared" si="200"/>
        <v>2021江苏省</v>
      </c>
      <c r="BV581">
        <v>2</v>
      </c>
      <c r="BW581">
        <v>0</v>
      </c>
    </row>
    <row r="582" spans="1:75" x14ac:dyDescent="0.3">
      <c r="A582">
        <v>2015</v>
      </c>
      <c r="B582" t="s">
        <v>518</v>
      </c>
      <c r="C582" t="s">
        <v>1556</v>
      </c>
      <c r="D582" t="s">
        <v>3609</v>
      </c>
      <c r="E582" t="s">
        <v>24</v>
      </c>
      <c r="F582">
        <v>320502012</v>
      </c>
      <c r="G582" t="s">
        <v>3610</v>
      </c>
      <c r="H582" t="s">
        <v>1537</v>
      </c>
      <c r="I582" t="s">
        <v>3612</v>
      </c>
      <c r="J582">
        <v>23.916666666666671</v>
      </c>
      <c r="K582">
        <v>1.3787006506863675</v>
      </c>
      <c r="L582" t="str">
        <f t="shared" si="201"/>
        <v>2016苏州市</v>
      </c>
      <c r="M582">
        <v>48.153846153846153</v>
      </c>
      <c r="N582">
        <f t="shared" si="202"/>
        <v>1.6826309809035929</v>
      </c>
      <c r="O582">
        <v>0.48570000000000002</v>
      </c>
      <c r="P582">
        <v>8.1614898870982344</v>
      </c>
      <c r="Q582">
        <v>5.1357748685005937</v>
      </c>
      <c r="R582">
        <v>0.20881106883974929</v>
      </c>
      <c r="S582">
        <v>1.021994931801961</v>
      </c>
      <c r="T582">
        <v>2.8241323450293878</v>
      </c>
      <c r="U582" t="s">
        <v>5374</v>
      </c>
      <c r="V582">
        <v>2</v>
      </c>
      <c r="W582" t="s">
        <v>1482</v>
      </c>
      <c r="X582">
        <v>2013</v>
      </c>
      <c r="Y582" t="s">
        <v>5158</v>
      </c>
      <c r="Z582">
        <v>18</v>
      </c>
      <c r="AA582">
        <f t="shared" si="198"/>
        <v>1.255272505103306</v>
      </c>
      <c r="AB582">
        <v>15</v>
      </c>
      <c r="AC582">
        <f t="shared" si="203"/>
        <v>1.1760912590556813</v>
      </c>
      <c r="AD582" t="s">
        <v>5159</v>
      </c>
      <c r="AE582">
        <v>22</v>
      </c>
      <c r="AF582">
        <f t="shared" si="204"/>
        <v>1.3424226808222062</v>
      </c>
      <c r="AG582">
        <v>31</v>
      </c>
      <c r="AH582">
        <f t="shared" si="205"/>
        <v>1.4913616938342726</v>
      </c>
      <c r="AI582">
        <f t="shared" si="206"/>
        <v>0.81818181818181823</v>
      </c>
      <c r="AJ582">
        <f t="shared" si="199"/>
        <v>-4</v>
      </c>
      <c r="AK582">
        <f t="shared" si="207"/>
        <v>0.4838709677419355</v>
      </c>
      <c r="AL582">
        <f t="shared" si="208"/>
        <v>-16</v>
      </c>
      <c r="AM582">
        <v>54</v>
      </c>
      <c r="AN582">
        <v>1</v>
      </c>
      <c r="AO582">
        <v>1</v>
      </c>
      <c r="AP582">
        <v>4</v>
      </c>
      <c r="AQ582">
        <v>1.378700650686367</v>
      </c>
      <c r="AR582">
        <v>1</v>
      </c>
      <c r="AS582">
        <v>2</v>
      </c>
      <c r="AT582">
        <v>6834</v>
      </c>
      <c r="AU582">
        <v>3.834674974462744</v>
      </c>
      <c r="AV582">
        <v>0</v>
      </c>
      <c r="AW582">
        <v>0</v>
      </c>
      <c r="AX582">
        <v>0</v>
      </c>
      <c r="AY582">
        <v>1</v>
      </c>
      <c r="AZ582">
        <f t="shared" si="209"/>
        <v>0</v>
      </c>
      <c r="BA582">
        <f t="shared" si="210"/>
        <v>0.81818181818181823</v>
      </c>
      <c r="BB582">
        <v>0</v>
      </c>
      <c r="BC582" t="s">
        <v>3611</v>
      </c>
      <c r="BD582">
        <v>0</v>
      </c>
      <c r="BE582">
        <v>0</v>
      </c>
      <c r="BF582">
        <v>5695</v>
      </c>
      <c r="BG582" t="b">
        <f t="shared" si="211"/>
        <v>0</v>
      </c>
      <c r="BH582">
        <v>0</v>
      </c>
      <c r="BI582">
        <v>1</v>
      </c>
      <c r="BJ582">
        <f t="shared" si="212"/>
        <v>1</v>
      </c>
      <c r="BK582">
        <f t="shared" si="213"/>
        <v>0</v>
      </c>
      <c r="BL582">
        <f t="shared" si="214"/>
        <v>0</v>
      </c>
      <c r="BM582">
        <f t="shared" si="215"/>
        <v>1</v>
      </c>
      <c r="BN582">
        <f t="shared" si="216"/>
        <v>1</v>
      </c>
      <c r="BO582">
        <f t="shared" si="217"/>
        <v>0</v>
      </c>
      <c r="BP582">
        <v>1</v>
      </c>
      <c r="BQ582">
        <f t="shared" si="218"/>
        <v>1</v>
      </c>
      <c r="BR582">
        <f t="shared" si="219"/>
        <v>1</v>
      </c>
      <c r="BS582">
        <v>1</v>
      </c>
      <c r="BT582">
        <v>0</v>
      </c>
      <c r="BU582" t="str">
        <f t="shared" si="200"/>
        <v>2014江苏省</v>
      </c>
      <c r="BV582">
        <v>1</v>
      </c>
      <c r="BW582">
        <v>0</v>
      </c>
    </row>
    <row r="583" spans="1:75" x14ac:dyDescent="0.3">
      <c r="A583">
        <v>2014</v>
      </c>
      <c r="B583" t="s">
        <v>518</v>
      </c>
      <c r="C583" t="s">
        <v>1556</v>
      </c>
      <c r="D583" t="s">
        <v>3609</v>
      </c>
      <c r="E583" t="s">
        <v>24</v>
      </c>
      <c r="F583">
        <v>320502012</v>
      </c>
      <c r="G583" t="s">
        <v>3610</v>
      </c>
      <c r="H583" t="s">
        <v>1537</v>
      </c>
      <c r="I583" t="s">
        <v>3611</v>
      </c>
      <c r="J583">
        <v>29.37037037037037</v>
      </c>
      <c r="K583">
        <v>1.4679094231586165</v>
      </c>
      <c r="L583" t="str">
        <f t="shared" si="201"/>
        <v>2015苏州市</v>
      </c>
      <c r="M583">
        <v>23.916666666666668</v>
      </c>
      <c r="N583">
        <f t="shared" si="202"/>
        <v>1.3787006506863675</v>
      </c>
      <c r="O583">
        <v>0.50090000000000001</v>
      </c>
      <c r="P583">
        <v>8.1386465232591778</v>
      </c>
      <c r="Q583">
        <v>5.1136927254948974</v>
      </c>
      <c r="R583">
        <v>0.21447249843332</v>
      </c>
      <c r="S583">
        <v>1.1065182242612119</v>
      </c>
      <c r="T583">
        <v>2.820267157160965</v>
      </c>
      <c r="U583" t="s">
        <v>5375</v>
      </c>
      <c r="V583">
        <v>2</v>
      </c>
      <c r="W583" t="s">
        <v>1482</v>
      </c>
      <c r="X583">
        <v>2013</v>
      </c>
      <c r="Y583" t="s">
        <v>5158</v>
      </c>
      <c r="Z583">
        <v>18</v>
      </c>
      <c r="AA583">
        <f t="shared" si="198"/>
        <v>1.255272505103306</v>
      </c>
      <c r="AB583">
        <v>15</v>
      </c>
      <c r="AC583">
        <f t="shared" si="203"/>
        <v>1.1760912590556813</v>
      </c>
      <c r="AD583" t="s">
        <v>5159</v>
      </c>
      <c r="AE583">
        <v>22</v>
      </c>
      <c r="AF583">
        <f t="shared" si="204"/>
        <v>1.3424226808222062</v>
      </c>
      <c r="AG583">
        <v>31</v>
      </c>
      <c r="AH583">
        <f t="shared" si="205"/>
        <v>1.4913616938342726</v>
      </c>
      <c r="AI583">
        <f t="shared" si="206"/>
        <v>0.81818181818181823</v>
      </c>
      <c r="AJ583">
        <f t="shared" si="199"/>
        <v>-4</v>
      </c>
      <c r="AK583">
        <f t="shared" si="207"/>
        <v>0.4838709677419355</v>
      </c>
      <c r="AL583">
        <f t="shared" si="208"/>
        <v>-16</v>
      </c>
      <c r="AM583">
        <v>53</v>
      </c>
      <c r="AN583">
        <v>1</v>
      </c>
      <c r="AO583">
        <v>1</v>
      </c>
      <c r="AP583">
        <v>3</v>
      </c>
      <c r="AQ583">
        <v>1.4679094231586161</v>
      </c>
      <c r="AR583">
        <v>0</v>
      </c>
      <c r="AS583">
        <v>0</v>
      </c>
      <c r="AT583">
        <v>5695</v>
      </c>
      <c r="AU583">
        <v>3.7554937284151193</v>
      </c>
      <c r="AV583">
        <v>0</v>
      </c>
      <c r="AW583">
        <v>0</v>
      </c>
      <c r="AX583">
        <v>0</v>
      </c>
      <c r="AY583">
        <v>1</v>
      </c>
      <c r="AZ583">
        <f t="shared" si="209"/>
        <v>0</v>
      </c>
      <c r="BA583">
        <f t="shared" si="210"/>
        <v>0.81818181818181823</v>
      </c>
      <c r="BB583">
        <v>0</v>
      </c>
      <c r="BC583" t="s">
        <v>5159</v>
      </c>
      <c r="BD583">
        <v>1</v>
      </c>
      <c r="BE583">
        <v>1</v>
      </c>
      <c r="BF583">
        <v>5439</v>
      </c>
      <c r="BG583" t="b">
        <f t="shared" si="211"/>
        <v>0</v>
      </c>
      <c r="BH583">
        <v>1</v>
      </c>
      <c r="BI583">
        <v>1</v>
      </c>
      <c r="BJ583">
        <f t="shared" si="212"/>
        <v>1</v>
      </c>
      <c r="BK583">
        <f t="shared" si="213"/>
        <v>1</v>
      </c>
      <c r="BL583">
        <f t="shared" si="214"/>
        <v>1</v>
      </c>
      <c r="BM583">
        <f t="shared" si="215"/>
        <v>1</v>
      </c>
      <c r="BN583">
        <f t="shared" si="216"/>
        <v>1</v>
      </c>
      <c r="BO583">
        <f t="shared" si="217"/>
        <v>1</v>
      </c>
      <c r="BP583">
        <v>1</v>
      </c>
      <c r="BQ583">
        <f t="shared" si="218"/>
        <v>1</v>
      </c>
      <c r="BR583">
        <f t="shared" si="219"/>
        <v>1</v>
      </c>
      <c r="BS583">
        <v>1</v>
      </c>
      <c r="BT583">
        <v>0</v>
      </c>
      <c r="BU583" t="str">
        <f t="shared" si="200"/>
        <v>2013江苏省</v>
      </c>
      <c r="BV583">
        <v>1</v>
      </c>
      <c r="BW583">
        <v>0</v>
      </c>
    </row>
    <row r="584" spans="1:75" x14ac:dyDescent="0.3">
      <c r="A584">
        <v>2021</v>
      </c>
      <c r="B584" t="s">
        <v>518</v>
      </c>
      <c r="C584" t="s">
        <v>1556</v>
      </c>
      <c r="D584" t="s">
        <v>1557</v>
      </c>
      <c r="E584" t="s">
        <v>24</v>
      </c>
      <c r="F584">
        <v>320502017</v>
      </c>
      <c r="G584" t="s">
        <v>1558</v>
      </c>
      <c r="H584" t="s">
        <v>1537</v>
      </c>
      <c r="I584" t="s">
        <v>1559</v>
      </c>
      <c r="J584">
        <v>53.2</v>
      </c>
      <c r="K584">
        <v>1.7259116322950483</v>
      </c>
      <c r="L584" t="str">
        <f t="shared" si="201"/>
        <v>2022苏州市</v>
      </c>
      <c r="M584">
        <v>64.77</v>
      </c>
      <c r="N584">
        <f t="shared" si="202"/>
        <v>1.8113738970538933</v>
      </c>
      <c r="O584">
        <v>0.47860000000000003</v>
      </c>
      <c r="P584">
        <v>8.3563700952081632</v>
      </c>
      <c r="Q584">
        <v>5.2492105908661886</v>
      </c>
      <c r="R584">
        <v>0.25392117194821728</v>
      </c>
      <c r="S584">
        <v>0.9714733255496778</v>
      </c>
      <c r="T584">
        <v>2.8819549713396011</v>
      </c>
      <c r="U584" t="s">
        <v>5074</v>
      </c>
      <c r="V584">
        <v>1</v>
      </c>
      <c r="W584" t="s">
        <v>518</v>
      </c>
      <c r="X584">
        <v>2020</v>
      </c>
      <c r="Y584" t="s">
        <v>5157</v>
      </c>
      <c r="Z584">
        <v>65.745384615384609</v>
      </c>
      <c r="AA584">
        <f t="shared" si="198"/>
        <v>1.8178652703720575</v>
      </c>
      <c r="AB584">
        <v>70.192307692307693</v>
      </c>
      <c r="AC584">
        <f t="shared" si="203"/>
        <v>1.8462895208216756</v>
      </c>
      <c r="AD584" t="s">
        <v>1538</v>
      </c>
      <c r="AE584">
        <v>58.52</v>
      </c>
      <c r="AF584">
        <f t="shared" si="204"/>
        <v>1.7673043174532732</v>
      </c>
      <c r="AG584">
        <v>56.764705882352942</v>
      </c>
      <c r="AH584">
        <f t="shared" si="205"/>
        <v>1.7540783919655187</v>
      </c>
      <c r="AI584">
        <f t="shared" si="206"/>
        <v>1.1234686366265312</v>
      </c>
      <c r="AJ584">
        <f t="shared" si="199"/>
        <v>7.2253846153846055</v>
      </c>
      <c r="AK584">
        <f t="shared" si="207"/>
        <v>1.2365484256675967</v>
      </c>
      <c r="AL584">
        <f t="shared" si="208"/>
        <v>13.427601809954751</v>
      </c>
      <c r="AM584">
        <v>58</v>
      </c>
      <c r="AN584">
        <v>1</v>
      </c>
      <c r="AO584">
        <v>1</v>
      </c>
      <c r="AP584">
        <v>5</v>
      </c>
      <c r="AQ584">
        <v>1.7259116322950481</v>
      </c>
      <c r="AR584">
        <v>0</v>
      </c>
      <c r="AS584">
        <v>0</v>
      </c>
      <c r="AT584">
        <v>6201</v>
      </c>
      <c r="AU584">
        <v>3.7924617313469509</v>
      </c>
      <c r="AV584">
        <v>0</v>
      </c>
      <c r="AW584">
        <v>0</v>
      </c>
      <c r="AX584">
        <v>1</v>
      </c>
      <c r="AY584">
        <v>0</v>
      </c>
      <c r="AZ584">
        <f t="shared" si="209"/>
        <v>1.1234686366265312</v>
      </c>
      <c r="BA584">
        <f t="shared" si="210"/>
        <v>0</v>
      </c>
      <c r="BB584">
        <v>1</v>
      </c>
      <c r="BC584" t="s">
        <v>1538</v>
      </c>
      <c r="BD584">
        <v>0</v>
      </c>
      <c r="BE584">
        <v>0</v>
      </c>
      <c r="BF584">
        <v>5940</v>
      </c>
      <c r="BG584" t="b">
        <f t="shared" si="211"/>
        <v>1</v>
      </c>
      <c r="BH584">
        <v>0</v>
      </c>
      <c r="BI584">
        <v>3</v>
      </c>
      <c r="BJ584">
        <f t="shared" si="212"/>
        <v>3</v>
      </c>
      <c r="BK584">
        <f t="shared" si="213"/>
        <v>0</v>
      </c>
      <c r="BL584">
        <f t="shared" si="214"/>
        <v>0</v>
      </c>
      <c r="BM584">
        <f t="shared" si="215"/>
        <v>1</v>
      </c>
      <c r="BN584">
        <f t="shared" si="216"/>
        <v>1</v>
      </c>
      <c r="BO584">
        <f t="shared" si="217"/>
        <v>0</v>
      </c>
      <c r="BP584">
        <v>3</v>
      </c>
      <c r="BQ584">
        <f t="shared" si="218"/>
        <v>4</v>
      </c>
      <c r="BR584">
        <f t="shared" si="219"/>
        <v>1</v>
      </c>
      <c r="BS584">
        <v>2</v>
      </c>
      <c r="BT584">
        <v>0</v>
      </c>
      <c r="BU584" t="str">
        <f t="shared" si="200"/>
        <v>2020江苏省</v>
      </c>
      <c r="BV584">
        <v>2</v>
      </c>
      <c r="BW584">
        <v>0</v>
      </c>
    </row>
    <row r="585" spans="1:75" x14ac:dyDescent="0.3">
      <c r="A585">
        <v>2017</v>
      </c>
      <c r="B585" t="s">
        <v>518</v>
      </c>
      <c r="C585" t="s">
        <v>1556</v>
      </c>
      <c r="D585" t="s">
        <v>1557</v>
      </c>
      <c r="E585" t="s">
        <v>24</v>
      </c>
      <c r="F585">
        <v>320502017</v>
      </c>
      <c r="G585" t="s">
        <v>1558</v>
      </c>
      <c r="H585" t="s">
        <v>1537</v>
      </c>
      <c r="I585" t="s">
        <v>2877</v>
      </c>
      <c r="J585">
        <v>59.776119402985067</v>
      </c>
      <c r="K585">
        <v>1.7765277177194301</v>
      </c>
      <c r="L585" t="str">
        <f t="shared" si="201"/>
        <v>2018苏州市</v>
      </c>
      <c r="M585">
        <v>53.287671232876711</v>
      </c>
      <c r="N585">
        <f t="shared" si="202"/>
        <v>1.7266267412052518</v>
      </c>
      <c r="O585">
        <v>0.46797793222002221</v>
      </c>
      <c r="P585">
        <v>8.2385356736041402</v>
      </c>
      <c r="Q585">
        <v>5.2031961249350323</v>
      </c>
      <c r="R585">
        <v>0.23912024918516819</v>
      </c>
      <c r="S585">
        <v>1.077128269417859</v>
      </c>
      <c r="T585">
        <v>2.839478047374199</v>
      </c>
      <c r="U585" t="s">
        <v>5376</v>
      </c>
      <c r="V585">
        <v>1</v>
      </c>
      <c r="W585" t="s">
        <v>518</v>
      </c>
      <c r="X585">
        <v>2016</v>
      </c>
      <c r="Y585" t="s">
        <v>5006</v>
      </c>
      <c r="Z585">
        <v>48.094674556213015</v>
      </c>
      <c r="AA585">
        <f t="shared" si="198"/>
        <v>1.6820969903261704</v>
      </c>
      <c r="AB585">
        <v>45.280665280665282</v>
      </c>
      <c r="AC585">
        <f t="shared" si="203"/>
        <v>1.6559127990459244</v>
      </c>
      <c r="AD585" t="s">
        <v>3614</v>
      </c>
      <c r="AE585">
        <v>48.153846153846153</v>
      </c>
      <c r="AF585">
        <f t="shared" si="204"/>
        <v>1.6826309809035929</v>
      </c>
      <c r="AG585">
        <v>41.081081081081081</v>
      </c>
      <c r="AH585">
        <f t="shared" si="205"/>
        <v>1.6136418638777776</v>
      </c>
      <c r="AI585">
        <f t="shared" si="206"/>
        <v>0.99877119685426385</v>
      </c>
      <c r="AJ585">
        <f t="shared" si="199"/>
        <v>-5.9171597633138617E-2</v>
      </c>
      <c r="AK585">
        <f t="shared" si="207"/>
        <v>1.1022267206477734</v>
      </c>
      <c r="AL585">
        <f t="shared" si="208"/>
        <v>4.1995841995842014</v>
      </c>
      <c r="AM585">
        <v>54</v>
      </c>
      <c r="AN585">
        <v>1</v>
      </c>
      <c r="AO585">
        <v>1</v>
      </c>
      <c r="AP585">
        <v>1</v>
      </c>
      <c r="AQ585">
        <v>1.7765277177194301</v>
      </c>
      <c r="AR585">
        <v>1</v>
      </c>
      <c r="AS585">
        <v>1</v>
      </c>
      <c r="AT585">
        <v>6404</v>
      </c>
      <c r="AU585">
        <v>3.8064513232472623</v>
      </c>
      <c r="AV585">
        <v>0</v>
      </c>
      <c r="AW585">
        <v>0</v>
      </c>
      <c r="AX585">
        <v>0</v>
      </c>
      <c r="AY585">
        <v>1</v>
      </c>
      <c r="AZ585">
        <f t="shared" si="209"/>
        <v>0</v>
      </c>
      <c r="BA585">
        <f t="shared" si="210"/>
        <v>0.99877119685426385</v>
      </c>
      <c r="BB585">
        <v>1</v>
      </c>
      <c r="BC585" t="s">
        <v>3614</v>
      </c>
      <c r="BD585">
        <v>1</v>
      </c>
      <c r="BE585">
        <v>1</v>
      </c>
      <c r="BF585">
        <v>7023</v>
      </c>
      <c r="BG585" t="b">
        <f t="shared" si="211"/>
        <v>0</v>
      </c>
      <c r="BH585">
        <v>3</v>
      </c>
      <c r="BI585">
        <v>3</v>
      </c>
      <c r="BJ585">
        <f t="shared" si="212"/>
        <v>3</v>
      </c>
      <c r="BK585">
        <f t="shared" si="213"/>
        <v>3</v>
      </c>
      <c r="BL585">
        <f t="shared" si="214"/>
        <v>1</v>
      </c>
      <c r="BM585">
        <f t="shared" si="215"/>
        <v>1</v>
      </c>
      <c r="BN585">
        <f t="shared" si="216"/>
        <v>1</v>
      </c>
      <c r="BO585">
        <f t="shared" si="217"/>
        <v>1</v>
      </c>
      <c r="BP585">
        <v>0</v>
      </c>
      <c r="BQ585">
        <f t="shared" si="218"/>
        <v>1</v>
      </c>
      <c r="BR585">
        <f t="shared" si="219"/>
        <v>1</v>
      </c>
      <c r="BS585">
        <v>3</v>
      </c>
      <c r="BT585">
        <v>0</v>
      </c>
      <c r="BU585" t="str">
        <f t="shared" si="200"/>
        <v>2016江苏省</v>
      </c>
      <c r="BV585">
        <v>1</v>
      </c>
      <c r="BW585">
        <v>1</v>
      </c>
    </row>
    <row r="586" spans="1:75" x14ac:dyDescent="0.3">
      <c r="A586">
        <v>2018</v>
      </c>
      <c r="B586" t="s">
        <v>518</v>
      </c>
      <c r="C586" t="s">
        <v>1556</v>
      </c>
      <c r="D586" t="s">
        <v>1557</v>
      </c>
      <c r="E586" t="s">
        <v>24</v>
      </c>
      <c r="F586">
        <v>320502017</v>
      </c>
      <c r="G586" t="s">
        <v>1558</v>
      </c>
      <c r="H586" t="s">
        <v>1537</v>
      </c>
      <c r="I586" t="s">
        <v>3615</v>
      </c>
      <c r="J586">
        <v>53.287671232876711</v>
      </c>
      <c r="K586">
        <v>1.7266267412052518</v>
      </c>
      <c r="L586" t="str">
        <f t="shared" si="201"/>
        <v>2019苏州市</v>
      </c>
      <c r="M586">
        <v>57.89855072463768</v>
      </c>
      <c r="N586">
        <f t="shared" si="202"/>
        <v>1.7626676929127549</v>
      </c>
      <c r="O586">
        <v>0.4803</v>
      </c>
      <c r="P586">
        <v>8.2694538668107214</v>
      </c>
      <c r="Q586">
        <v>5.2399623046926367</v>
      </c>
      <c r="R586">
        <v>0.238248863501935</v>
      </c>
      <c r="S586">
        <v>1.08566770573598</v>
      </c>
      <c r="T586">
        <v>2.847572659142112</v>
      </c>
      <c r="U586" t="s">
        <v>5377</v>
      </c>
      <c r="V586">
        <v>1</v>
      </c>
      <c r="W586" t="s">
        <v>518</v>
      </c>
      <c r="X586">
        <v>2016</v>
      </c>
      <c r="Y586" t="s">
        <v>5006</v>
      </c>
      <c r="Z586">
        <v>48.094674556213015</v>
      </c>
      <c r="AA586">
        <f t="shared" si="198"/>
        <v>1.6820969903261704</v>
      </c>
      <c r="AB586">
        <v>45.280665280665282</v>
      </c>
      <c r="AC586">
        <f t="shared" si="203"/>
        <v>1.6559127990459244</v>
      </c>
      <c r="AD586" t="s">
        <v>3614</v>
      </c>
      <c r="AE586">
        <v>48.153846153846153</v>
      </c>
      <c r="AF586">
        <f t="shared" si="204"/>
        <v>1.6826309809035929</v>
      </c>
      <c r="AG586">
        <v>41.081081081081081</v>
      </c>
      <c r="AH586">
        <f t="shared" si="205"/>
        <v>1.6136418638777776</v>
      </c>
      <c r="AI586">
        <f t="shared" si="206"/>
        <v>0.99877119685426385</v>
      </c>
      <c r="AJ586">
        <f t="shared" si="199"/>
        <v>-5.9171597633138617E-2</v>
      </c>
      <c r="AK586">
        <f t="shared" si="207"/>
        <v>1.1022267206477734</v>
      </c>
      <c r="AL586">
        <f t="shared" si="208"/>
        <v>4.1995841995842014</v>
      </c>
      <c r="AM586">
        <v>55</v>
      </c>
      <c r="AN586">
        <v>1</v>
      </c>
      <c r="AO586">
        <v>1</v>
      </c>
      <c r="AP586">
        <v>2</v>
      </c>
      <c r="AQ586">
        <v>1.7266267412052521</v>
      </c>
      <c r="AR586">
        <v>1</v>
      </c>
      <c r="AS586">
        <v>1</v>
      </c>
      <c r="AT586">
        <v>6085</v>
      </c>
      <c r="AU586">
        <v>3.784260582566084</v>
      </c>
      <c r="AV586">
        <v>0</v>
      </c>
      <c r="AW586">
        <v>0</v>
      </c>
      <c r="AX586">
        <v>0</v>
      </c>
      <c r="AY586">
        <v>1</v>
      </c>
      <c r="AZ586">
        <f t="shared" si="209"/>
        <v>0</v>
      </c>
      <c r="BA586">
        <f t="shared" si="210"/>
        <v>0.99877119685426385</v>
      </c>
      <c r="BB586">
        <v>1</v>
      </c>
      <c r="BC586" t="s">
        <v>2877</v>
      </c>
      <c r="BD586">
        <v>1</v>
      </c>
      <c r="BE586">
        <v>1</v>
      </c>
      <c r="BF586">
        <v>6404</v>
      </c>
      <c r="BG586" t="b">
        <f t="shared" si="211"/>
        <v>0</v>
      </c>
      <c r="BH586">
        <v>0</v>
      </c>
      <c r="BI586">
        <v>3</v>
      </c>
      <c r="BJ586">
        <f t="shared" si="212"/>
        <v>3</v>
      </c>
      <c r="BK586">
        <f t="shared" si="213"/>
        <v>0</v>
      </c>
      <c r="BL586">
        <f t="shared" si="214"/>
        <v>0</v>
      </c>
      <c r="BM586">
        <f t="shared" si="215"/>
        <v>1</v>
      </c>
      <c r="BN586">
        <f t="shared" si="216"/>
        <v>1</v>
      </c>
      <c r="BO586">
        <f t="shared" si="217"/>
        <v>0</v>
      </c>
      <c r="BP586">
        <v>3</v>
      </c>
      <c r="BQ586">
        <f t="shared" si="218"/>
        <v>4</v>
      </c>
      <c r="BR586">
        <f t="shared" si="219"/>
        <v>1</v>
      </c>
      <c r="BS586">
        <v>1</v>
      </c>
      <c r="BT586">
        <v>0</v>
      </c>
      <c r="BU586" t="str">
        <f t="shared" si="200"/>
        <v>2017江苏省</v>
      </c>
      <c r="BV586">
        <v>3</v>
      </c>
      <c r="BW586">
        <v>0</v>
      </c>
    </row>
    <row r="587" spans="1:75" x14ac:dyDescent="0.3">
      <c r="A587">
        <v>2019</v>
      </c>
      <c r="B587" t="s">
        <v>518</v>
      </c>
      <c r="C587" t="s">
        <v>1556</v>
      </c>
      <c r="D587" t="s">
        <v>1557</v>
      </c>
      <c r="E587" t="s">
        <v>24</v>
      </c>
      <c r="F587">
        <v>320502017</v>
      </c>
      <c r="G587" t="s">
        <v>1558</v>
      </c>
      <c r="H587" t="s">
        <v>1537</v>
      </c>
      <c r="I587" t="s">
        <v>3616</v>
      </c>
      <c r="J587">
        <v>57.89855072463768</v>
      </c>
      <c r="K587">
        <v>1.7626676929127549</v>
      </c>
      <c r="L587" t="str">
        <f t="shared" si="201"/>
        <v>2020苏州市</v>
      </c>
      <c r="M587">
        <v>58.52</v>
      </c>
      <c r="N587">
        <f t="shared" si="202"/>
        <v>1.7673043174532732</v>
      </c>
      <c r="O587">
        <v>0.47460000000000002</v>
      </c>
      <c r="P587">
        <v>8.2841147684017695</v>
      </c>
      <c r="Q587">
        <v>5.2532749892783501</v>
      </c>
      <c r="R587">
        <v>0.2478542109318452</v>
      </c>
      <c r="S587">
        <v>1.037525975390506</v>
      </c>
      <c r="T587">
        <v>2.859138297294531</v>
      </c>
      <c r="U587" t="s">
        <v>5378</v>
      </c>
      <c r="V587">
        <v>1</v>
      </c>
      <c r="W587" t="s">
        <v>518</v>
      </c>
      <c r="X587">
        <v>2016</v>
      </c>
      <c r="Y587" t="s">
        <v>5006</v>
      </c>
      <c r="Z587">
        <v>48.094674556213015</v>
      </c>
      <c r="AA587">
        <f t="shared" si="198"/>
        <v>1.6820969903261704</v>
      </c>
      <c r="AB587">
        <v>45.280665280665282</v>
      </c>
      <c r="AC587">
        <f t="shared" si="203"/>
        <v>1.6559127990459244</v>
      </c>
      <c r="AD587" t="s">
        <v>3614</v>
      </c>
      <c r="AE587">
        <v>48.153846153846153</v>
      </c>
      <c r="AF587">
        <f t="shared" si="204"/>
        <v>1.6826309809035929</v>
      </c>
      <c r="AG587">
        <v>41.081081081081081</v>
      </c>
      <c r="AH587">
        <f t="shared" si="205"/>
        <v>1.6136418638777776</v>
      </c>
      <c r="AI587">
        <f t="shared" si="206"/>
        <v>0.99877119685426385</v>
      </c>
      <c r="AJ587">
        <f t="shared" si="199"/>
        <v>-5.9171597633138617E-2</v>
      </c>
      <c r="AK587">
        <f t="shared" si="207"/>
        <v>1.1022267206477734</v>
      </c>
      <c r="AL587">
        <f t="shared" si="208"/>
        <v>4.1995841995842014</v>
      </c>
      <c r="AM587">
        <v>56</v>
      </c>
      <c r="AN587">
        <v>1</v>
      </c>
      <c r="AO587">
        <v>1</v>
      </c>
      <c r="AP587">
        <v>3</v>
      </c>
      <c r="AQ587">
        <v>1.7626676929127549</v>
      </c>
      <c r="AR587">
        <v>0</v>
      </c>
      <c r="AS587">
        <v>0</v>
      </c>
      <c r="AT587">
        <v>5903</v>
      </c>
      <c r="AU587">
        <v>3.7710727832211948</v>
      </c>
      <c r="AV587">
        <v>1</v>
      </c>
      <c r="AW587">
        <v>1</v>
      </c>
      <c r="AX587">
        <v>0</v>
      </c>
      <c r="AY587">
        <v>1</v>
      </c>
      <c r="AZ587">
        <f t="shared" si="209"/>
        <v>0</v>
      </c>
      <c r="BA587">
        <f t="shared" si="210"/>
        <v>0.99877119685426385</v>
      </c>
      <c r="BB587">
        <v>1</v>
      </c>
      <c r="BC587" t="s">
        <v>3615</v>
      </c>
      <c r="BD587">
        <v>1</v>
      </c>
      <c r="BE587">
        <v>1</v>
      </c>
      <c r="BF587">
        <v>6085</v>
      </c>
      <c r="BG587" t="b">
        <f t="shared" si="211"/>
        <v>0</v>
      </c>
      <c r="BH587">
        <v>0</v>
      </c>
      <c r="BI587">
        <v>3</v>
      </c>
      <c r="BJ587">
        <f t="shared" si="212"/>
        <v>4</v>
      </c>
      <c r="BK587">
        <f t="shared" si="213"/>
        <v>1</v>
      </c>
      <c r="BL587">
        <f t="shared" si="214"/>
        <v>0</v>
      </c>
      <c r="BM587">
        <f t="shared" si="215"/>
        <v>1</v>
      </c>
      <c r="BN587">
        <f t="shared" si="216"/>
        <v>1</v>
      </c>
      <c r="BO587">
        <f t="shared" si="217"/>
        <v>1</v>
      </c>
      <c r="BP587">
        <v>3</v>
      </c>
      <c r="BQ587">
        <f t="shared" si="218"/>
        <v>4</v>
      </c>
      <c r="BR587">
        <f t="shared" si="219"/>
        <v>1</v>
      </c>
      <c r="BS587">
        <v>2</v>
      </c>
      <c r="BT587">
        <v>0</v>
      </c>
      <c r="BU587" t="str">
        <f t="shared" si="200"/>
        <v>2018江苏省</v>
      </c>
      <c r="BV587">
        <v>1</v>
      </c>
      <c r="BW587">
        <v>0</v>
      </c>
    </row>
    <row r="588" spans="1:75" x14ac:dyDescent="0.3">
      <c r="A588">
        <v>2020</v>
      </c>
      <c r="B588" t="s">
        <v>518</v>
      </c>
      <c r="C588" t="s">
        <v>1556</v>
      </c>
      <c r="D588" t="s">
        <v>1557</v>
      </c>
      <c r="E588" t="s">
        <v>24</v>
      </c>
      <c r="F588">
        <v>320502017</v>
      </c>
      <c r="G588" t="s">
        <v>1558</v>
      </c>
      <c r="H588" t="s">
        <v>1537</v>
      </c>
      <c r="I588" t="s">
        <v>1538</v>
      </c>
      <c r="J588">
        <v>58.52</v>
      </c>
      <c r="K588">
        <v>1.7673043174532732</v>
      </c>
      <c r="L588" t="str">
        <f t="shared" si="201"/>
        <v>2021苏州市</v>
      </c>
      <c r="M588">
        <v>53.2</v>
      </c>
      <c r="N588">
        <f t="shared" si="202"/>
        <v>1.7259116322950483</v>
      </c>
      <c r="O588">
        <v>0.46529999999999999</v>
      </c>
      <c r="P588">
        <v>8.3047058982127648</v>
      </c>
      <c r="Q588">
        <v>5.199936095598896</v>
      </c>
      <c r="R588">
        <v>0.26564892234353488</v>
      </c>
      <c r="S588">
        <v>1.017447026605462</v>
      </c>
      <c r="T588">
        <v>2.8706964579892502</v>
      </c>
      <c r="U588" t="s">
        <v>5157</v>
      </c>
      <c r="V588">
        <v>1</v>
      </c>
      <c r="W588" t="s">
        <v>518</v>
      </c>
      <c r="X588">
        <v>2016</v>
      </c>
      <c r="Y588" t="s">
        <v>5006</v>
      </c>
      <c r="Z588">
        <v>48.094674556213015</v>
      </c>
      <c r="AA588">
        <f t="shared" si="198"/>
        <v>1.6820969903261704</v>
      </c>
      <c r="AB588">
        <v>45.280665280665282</v>
      </c>
      <c r="AC588">
        <f t="shared" si="203"/>
        <v>1.6559127990459244</v>
      </c>
      <c r="AD588" t="s">
        <v>3614</v>
      </c>
      <c r="AE588">
        <v>48.153846153846153</v>
      </c>
      <c r="AF588">
        <f t="shared" si="204"/>
        <v>1.6826309809035929</v>
      </c>
      <c r="AG588">
        <v>41.081081081081081</v>
      </c>
      <c r="AH588">
        <f t="shared" si="205"/>
        <v>1.6136418638777776</v>
      </c>
      <c r="AI588">
        <f t="shared" si="206"/>
        <v>0.99877119685426385</v>
      </c>
      <c r="AJ588">
        <f t="shared" si="199"/>
        <v>-5.9171597633138617E-2</v>
      </c>
      <c r="AK588">
        <f t="shared" si="207"/>
        <v>1.1022267206477734</v>
      </c>
      <c r="AL588">
        <f t="shared" si="208"/>
        <v>4.1995841995842014</v>
      </c>
      <c r="AM588">
        <v>57</v>
      </c>
      <c r="AN588">
        <v>1</v>
      </c>
      <c r="AO588">
        <v>1</v>
      </c>
      <c r="AP588">
        <v>4</v>
      </c>
      <c r="AQ588">
        <v>1.767304317453273</v>
      </c>
      <c r="AR588">
        <v>0</v>
      </c>
      <c r="AS588">
        <v>0</v>
      </c>
      <c r="AT588">
        <v>5940</v>
      </c>
      <c r="AU588">
        <v>3.7737864449811935</v>
      </c>
      <c r="AV588">
        <v>0</v>
      </c>
      <c r="AW588">
        <v>0</v>
      </c>
      <c r="AX588">
        <v>0</v>
      </c>
      <c r="AY588">
        <v>1</v>
      </c>
      <c r="AZ588">
        <f t="shared" si="209"/>
        <v>0</v>
      </c>
      <c r="BA588">
        <f t="shared" si="210"/>
        <v>0.99877119685426385</v>
      </c>
      <c r="BB588">
        <v>1</v>
      </c>
      <c r="BC588" t="s">
        <v>3616</v>
      </c>
      <c r="BD588">
        <v>0</v>
      </c>
      <c r="BE588">
        <v>0</v>
      </c>
      <c r="BF588">
        <v>5903</v>
      </c>
      <c r="BG588" t="b">
        <f t="shared" si="211"/>
        <v>1</v>
      </c>
      <c r="BH588">
        <v>0</v>
      </c>
      <c r="BI588">
        <v>3</v>
      </c>
      <c r="BJ588">
        <f t="shared" si="212"/>
        <v>3</v>
      </c>
      <c r="BK588">
        <f t="shared" si="213"/>
        <v>0</v>
      </c>
      <c r="BL588">
        <f t="shared" si="214"/>
        <v>0</v>
      </c>
      <c r="BM588">
        <f t="shared" si="215"/>
        <v>1</v>
      </c>
      <c r="BN588">
        <f t="shared" si="216"/>
        <v>1</v>
      </c>
      <c r="BO588">
        <f t="shared" si="217"/>
        <v>0</v>
      </c>
      <c r="BP588">
        <v>3</v>
      </c>
      <c r="BQ588">
        <f t="shared" si="218"/>
        <v>4</v>
      </c>
      <c r="BR588">
        <f t="shared" si="219"/>
        <v>1</v>
      </c>
      <c r="BS588">
        <v>2</v>
      </c>
      <c r="BT588">
        <v>0</v>
      </c>
      <c r="BU588" t="str">
        <f t="shared" si="200"/>
        <v>2019江苏省</v>
      </c>
      <c r="BV588">
        <v>2</v>
      </c>
      <c r="BW588">
        <v>0</v>
      </c>
    </row>
    <row r="589" spans="1:75" x14ac:dyDescent="0.3">
      <c r="A589">
        <v>2022</v>
      </c>
      <c r="B589" t="s">
        <v>518</v>
      </c>
      <c r="C589" t="s">
        <v>1556</v>
      </c>
      <c r="D589" t="s">
        <v>1570</v>
      </c>
      <c r="E589" t="s">
        <v>24</v>
      </c>
      <c r="F589">
        <v>320502022</v>
      </c>
      <c r="G589" t="s">
        <v>1571</v>
      </c>
      <c r="H589" t="s">
        <v>1537</v>
      </c>
      <c r="I589" t="s">
        <v>1572</v>
      </c>
      <c r="J589">
        <v>64.77</v>
      </c>
      <c r="K589">
        <v>1.8113738970538933</v>
      </c>
      <c r="L589" t="str">
        <f t="shared" si="201"/>
        <v>2023苏州市</v>
      </c>
      <c r="M589">
        <v>63.11</v>
      </c>
      <c r="N589">
        <f t="shared" si="202"/>
        <v>1.8000981801747757</v>
      </c>
      <c r="O589">
        <v>0.48089999999999999</v>
      </c>
      <c r="P589">
        <v>7.3794505605779808</v>
      </c>
      <c r="Q589">
        <v>5.269568978600538</v>
      </c>
      <c r="R589">
        <v>0.25267635229784602</v>
      </c>
      <c r="S589">
        <v>0.89979409093801177</v>
      </c>
      <c r="T589">
        <v>2.8893017025063101</v>
      </c>
      <c r="U589" t="s">
        <v>5379</v>
      </c>
      <c r="V589">
        <v>2</v>
      </c>
      <c r="W589" t="s">
        <v>1663</v>
      </c>
      <c r="X589">
        <v>2021</v>
      </c>
      <c r="Y589" t="s">
        <v>2839</v>
      </c>
      <c r="Z589">
        <v>57.03</v>
      </c>
      <c r="AA589">
        <f t="shared" si="198"/>
        <v>1.7561033715851055</v>
      </c>
      <c r="AB589">
        <v>55</v>
      </c>
      <c r="AC589">
        <f t="shared" si="203"/>
        <v>1.7403626894942439</v>
      </c>
      <c r="AD589" t="s">
        <v>1559</v>
      </c>
      <c r="AE589">
        <v>53.2</v>
      </c>
      <c r="AF589">
        <f t="shared" si="204"/>
        <v>1.7259116322950483</v>
      </c>
      <c r="AG589">
        <v>59.058823529411768</v>
      </c>
      <c r="AH589">
        <f t="shared" si="205"/>
        <v>1.7712847914307266</v>
      </c>
      <c r="AI589">
        <f t="shared" si="206"/>
        <v>1.0719924812030075</v>
      </c>
      <c r="AJ589">
        <f t="shared" si="199"/>
        <v>3.8299999999999983</v>
      </c>
      <c r="AK589">
        <f t="shared" si="207"/>
        <v>0.93127490039840632</v>
      </c>
      <c r="AL589">
        <f t="shared" si="208"/>
        <v>-4.058823529411768</v>
      </c>
      <c r="AM589">
        <v>50</v>
      </c>
      <c r="AN589">
        <v>1</v>
      </c>
      <c r="AO589">
        <v>1</v>
      </c>
      <c r="AP589">
        <v>1</v>
      </c>
      <c r="AQ589">
        <v>1.8113738970538931</v>
      </c>
      <c r="AR589">
        <v>1</v>
      </c>
      <c r="AS589">
        <v>1</v>
      </c>
      <c r="AT589">
        <v>7064</v>
      </c>
      <c r="AU589">
        <v>3.8490506905695123</v>
      </c>
      <c r="AV589">
        <v>0</v>
      </c>
      <c r="AW589">
        <v>0</v>
      </c>
      <c r="AX589">
        <v>1</v>
      </c>
      <c r="AY589">
        <v>0</v>
      </c>
      <c r="AZ589">
        <f t="shared" si="209"/>
        <v>1.0719924812030075</v>
      </c>
      <c r="BA589">
        <f t="shared" si="210"/>
        <v>0</v>
      </c>
      <c r="BB589">
        <v>0</v>
      </c>
      <c r="BC589" t="s">
        <v>1559</v>
      </c>
      <c r="BD589">
        <v>0</v>
      </c>
      <c r="BE589">
        <v>0</v>
      </c>
      <c r="BF589">
        <v>6201</v>
      </c>
      <c r="BG589" t="b">
        <f t="shared" si="211"/>
        <v>0</v>
      </c>
      <c r="BH589">
        <v>0</v>
      </c>
      <c r="BI589">
        <v>0</v>
      </c>
      <c r="BJ589">
        <f t="shared" si="212"/>
        <v>0</v>
      </c>
      <c r="BK589">
        <f t="shared" si="213"/>
        <v>0</v>
      </c>
      <c r="BL589">
        <f t="shared" si="214"/>
        <v>0</v>
      </c>
      <c r="BM589">
        <f t="shared" si="215"/>
        <v>0</v>
      </c>
      <c r="BN589">
        <f t="shared" si="216"/>
        <v>0</v>
      </c>
      <c r="BO589">
        <f t="shared" si="217"/>
        <v>0</v>
      </c>
      <c r="BP589">
        <v>0</v>
      </c>
      <c r="BQ589">
        <f t="shared" si="218"/>
        <v>0</v>
      </c>
      <c r="BR589">
        <f t="shared" si="219"/>
        <v>0</v>
      </c>
      <c r="BS589">
        <v>1</v>
      </c>
      <c r="BT589">
        <v>0</v>
      </c>
      <c r="BU589" t="str">
        <f t="shared" si="200"/>
        <v>2021江苏省</v>
      </c>
      <c r="BV589">
        <v>2</v>
      </c>
      <c r="BW589">
        <v>0</v>
      </c>
    </row>
    <row r="590" spans="1:75" x14ac:dyDescent="0.3">
      <c r="A590">
        <v>2016</v>
      </c>
      <c r="B590" t="s">
        <v>518</v>
      </c>
      <c r="C590" t="s">
        <v>1573</v>
      </c>
      <c r="D590" t="s">
        <v>2870</v>
      </c>
      <c r="E590" t="s">
        <v>24</v>
      </c>
      <c r="F590">
        <v>320602016</v>
      </c>
      <c r="G590" t="s">
        <v>2871</v>
      </c>
      <c r="H590" t="s">
        <v>524</v>
      </c>
      <c r="I590" t="s">
        <v>2872</v>
      </c>
      <c r="J590">
        <v>31.07692307692308</v>
      </c>
      <c r="K590">
        <v>1.4924380128037682</v>
      </c>
      <c r="L590" t="str">
        <f t="shared" si="201"/>
        <v>2017南通市</v>
      </c>
      <c r="M590">
        <v>66.791044776119406</v>
      </c>
      <c r="N590">
        <f t="shared" si="202"/>
        <v>1.8247182369511044</v>
      </c>
      <c r="O590">
        <v>0.46839999999999998</v>
      </c>
      <c r="P590">
        <v>7.8304731836026322</v>
      </c>
      <c r="Q590">
        <v>4.9670891039351552</v>
      </c>
      <c r="R590">
        <v>0.2371885427511278</v>
      </c>
      <c r="S590">
        <v>0.7877259016043352</v>
      </c>
      <c r="T590">
        <v>2.8847953639489812</v>
      </c>
      <c r="U590" t="s">
        <v>5006</v>
      </c>
      <c r="V590">
        <v>2</v>
      </c>
      <c r="W590" t="s">
        <v>522</v>
      </c>
      <c r="X590">
        <v>2015</v>
      </c>
      <c r="Y590" t="s">
        <v>525</v>
      </c>
      <c r="Z590">
        <v>27.083333333333332</v>
      </c>
      <c r="AA590">
        <f t="shared" si="198"/>
        <v>1.4327021149312495</v>
      </c>
      <c r="AB590">
        <v>15.131578947368421</v>
      </c>
      <c r="AC590">
        <f t="shared" si="203"/>
        <v>1.1798842480728204</v>
      </c>
      <c r="AD590" t="s">
        <v>2869</v>
      </c>
      <c r="AE590">
        <v>54.833333333333336</v>
      </c>
      <c r="AF590">
        <f t="shared" si="204"/>
        <v>1.7390446475663306</v>
      </c>
      <c r="AG590">
        <v>58.947368421052637</v>
      </c>
      <c r="AH590">
        <f t="shared" si="205"/>
        <v>1.7704644217173526</v>
      </c>
      <c r="AI590">
        <f t="shared" si="206"/>
        <v>0.49392097264437684</v>
      </c>
      <c r="AJ590">
        <f t="shared" si="199"/>
        <v>-27.750000000000004</v>
      </c>
      <c r="AK590">
        <f t="shared" si="207"/>
        <v>0.25669642857142855</v>
      </c>
      <c r="AL590">
        <f t="shared" si="208"/>
        <v>-43.81578947368422</v>
      </c>
      <c r="AM590">
        <v>52</v>
      </c>
      <c r="AN590">
        <v>1</v>
      </c>
      <c r="AO590">
        <v>0</v>
      </c>
      <c r="AP590">
        <v>1</v>
      </c>
      <c r="AQ590">
        <v>1.492438012803768</v>
      </c>
      <c r="AR590">
        <v>0</v>
      </c>
      <c r="AS590">
        <v>0</v>
      </c>
      <c r="AT590">
        <v>6033</v>
      </c>
      <c r="AU590">
        <v>3.7805333253164042</v>
      </c>
      <c r="AV590">
        <v>1</v>
      </c>
      <c r="AW590">
        <v>1</v>
      </c>
      <c r="AX590">
        <v>0</v>
      </c>
      <c r="AY590">
        <v>1</v>
      </c>
      <c r="AZ590">
        <f t="shared" si="209"/>
        <v>0</v>
      </c>
      <c r="BA590">
        <f t="shared" si="210"/>
        <v>0.49392097264437684</v>
      </c>
      <c r="BB590">
        <v>0</v>
      </c>
      <c r="BC590" t="s">
        <v>2869</v>
      </c>
      <c r="BD590">
        <v>3</v>
      </c>
      <c r="BE590">
        <v>1</v>
      </c>
      <c r="BF590">
        <v>5594</v>
      </c>
      <c r="BG590" t="b">
        <f t="shared" si="211"/>
        <v>0</v>
      </c>
      <c r="BH590">
        <v>0</v>
      </c>
      <c r="BI590">
        <v>0</v>
      </c>
      <c r="BJ590">
        <f t="shared" si="212"/>
        <v>1</v>
      </c>
      <c r="BK590">
        <f t="shared" si="213"/>
        <v>1</v>
      </c>
      <c r="BL590">
        <f t="shared" si="214"/>
        <v>0</v>
      </c>
      <c r="BM590">
        <f t="shared" si="215"/>
        <v>0</v>
      </c>
      <c r="BN590">
        <f t="shared" si="216"/>
        <v>1</v>
      </c>
      <c r="BO590">
        <f t="shared" si="217"/>
        <v>1</v>
      </c>
      <c r="BP590">
        <v>0</v>
      </c>
      <c r="BQ590">
        <f t="shared" si="218"/>
        <v>0</v>
      </c>
      <c r="BR590">
        <f t="shared" si="219"/>
        <v>0</v>
      </c>
      <c r="BS590">
        <v>1</v>
      </c>
      <c r="BT590">
        <v>1</v>
      </c>
      <c r="BU590" t="str">
        <f t="shared" si="200"/>
        <v>2015江苏省</v>
      </c>
      <c r="BV590">
        <v>1</v>
      </c>
      <c r="BW590">
        <v>0</v>
      </c>
    </row>
    <row r="591" spans="1:75" x14ac:dyDescent="0.3">
      <c r="A591">
        <v>2017</v>
      </c>
      <c r="B591" t="s">
        <v>518</v>
      </c>
      <c r="C591" t="s">
        <v>1573</v>
      </c>
      <c r="D591" t="s">
        <v>2870</v>
      </c>
      <c r="E591" t="s">
        <v>24</v>
      </c>
      <c r="F591">
        <v>320602016</v>
      </c>
      <c r="G591" t="s">
        <v>2871</v>
      </c>
      <c r="H591" t="s">
        <v>524</v>
      </c>
      <c r="I591" t="s">
        <v>2873</v>
      </c>
      <c r="J591">
        <v>66.791044776119406</v>
      </c>
      <c r="K591">
        <v>1.8247182369511044</v>
      </c>
      <c r="L591" t="str">
        <f t="shared" si="201"/>
        <v>2018南通市</v>
      </c>
      <c r="M591">
        <v>70</v>
      </c>
      <c r="N591">
        <f t="shared" si="202"/>
        <v>1.8450980400142569</v>
      </c>
      <c r="O591">
        <v>0.46015535818235942</v>
      </c>
      <c r="P591">
        <v>7.8884402451374758</v>
      </c>
      <c r="Q591">
        <v>5.0170792718629764</v>
      </c>
      <c r="R591">
        <v>0.22248482990083451</v>
      </c>
      <c r="S591">
        <v>0.7290666457304732</v>
      </c>
      <c r="T591">
        <v>2.8830933585756902</v>
      </c>
      <c r="U591" t="s">
        <v>5376</v>
      </c>
      <c r="V591">
        <v>2</v>
      </c>
      <c r="W591" t="s">
        <v>522</v>
      </c>
      <c r="X591">
        <v>2015</v>
      </c>
      <c r="Y591" t="s">
        <v>525</v>
      </c>
      <c r="Z591">
        <v>27.083333333333332</v>
      </c>
      <c r="AA591">
        <f t="shared" si="198"/>
        <v>1.4327021149312495</v>
      </c>
      <c r="AB591">
        <v>15.131578947368421</v>
      </c>
      <c r="AC591">
        <f t="shared" si="203"/>
        <v>1.1798842480728204</v>
      </c>
      <c r="AD591" t="s">
        <v>2869</v>
      </c>
      <c r="AE591">
        <v>54.833333333333336</v>
      </c>
      <c r="AF591">
        <f t="shared" si="204"/>
        <v>1.7390446475663306</v>
      </c>
      <c r="AG591">
        <v>58.947368421052637</v>
      </c>
      <c r="AH591">
        <f t="shared" si="205"/>
        <v>1.7704644217173526</v>
      </c>
      <c r="AI591">
        <f t="shared" si="206"/>
        <v>0.49392097264437684</v>
      </c>
      <c r="AJ591">
        <f t="shared" si="199"/>
        <v>-27.750000000000004</v>
      </c>
      <c r="AK591">
        <f t="shared" si="207"/>
        <v>0.25669642857142855</v>
      </c>
      <c r="AL591">
        <f t="shared" si="208"/>
        <v>-43.81578947368422</v>
      </c>
      <c r="AM591">
        <v>53</v>
      </c>
      <c r="AN591">
        <v>1</v>
      </c>
      <c r="AO591">
        <v>0</v>
      </c>
      <c r="AP591">
        <v>2</v>
      </c>
      <c r="AQ591">
        <v>1.8247182369511039</v>
      </c>
      <c r="AR591">
        <v>1</v>
      </c>
      <c r="AS591">
        <v>1</v>
      </c>
      <c r="AT591">
        <v>5953</v>
      </c>
      <c r="AU591">
        <v>3.7747358825517532</v>
      </c>
      <c r="AV591">
        <v>0</v>
      </c>
      <c r="AW591">
        <v>0</v>
      </c>
      <c r="AX591">
        <v>0</v>
      </c>
      <c r="AY591">
        <v>1</v>
      </c>
      <c r="AZ591">
        <f t="shared" si="209"/>
        <v>0</v>
      </c>
      <c r="BA591">
        <f t="shared" si="210"/>
        <v>0.49392097264437684</v>
      </c>
      <c r="BB591">
        <v>1</v>
      </c>
      <c r="BC591" t="s">
        <v>2872</v>
      </c>
      <c r="BD591">
        <v>0</v>
      </c>
      <c r="BE591">
        <v>0</v>
      </c>
      <c r="BF591">
        <v>6033</v>
      </c>
      <c r="BG591" t="b">
        <f t="shared" si="211"/>
        <v>0</v>
      </c>
      <c r="BH591">
        <v>3</v>
      </c>
      <c r="BI591">
        <v>3</v>
      </c>
      <c r="BJ591">
        <f t="shared" si="212"/>
        <v>3</v>
      </c>
      <c r="BK591">
        <f t="shared" si="213"/>
        <v>3</v>
      </c>
      <c r="BL591">
        <f t="shared" si="214"/>
        <v>1</v>
      </c>
      <c r="BM591">
        <f t="shared" si="215"/>
        <v>1</v>
      </c>
      <c r="BN591">
        <f t="shared" si="216"/>
        <v>1</v>
      </c>
      <c r="BO591">
        <f t="shared" si="217"/>
        <v>1</v>
      </c>
      <c r="BP591">
        <v>0</v>
      </c>
      <c r="BQ591">
        <f t="shared" si="218"/>
        <v>1</v>
      </c>
      <c r="BR591">
        <f t="shared" si="219"/>
        <v>1</v>
      </c>
      <c r="BS591">
        <v>3</v>
      </c>
      <c r="BT591">
        <v>0</v>
      </c>
      <c r="BU591" t="str">
        <f t="shared" si="200"/>
        <v>2016江苏省</v>
      </c>
      <c r="BV591">
        <v>1</v>
      </c>
      <c r="BW591">
        <v>1</v>
      </c>
    </row>
    <row r="592" spans="1:75" x14ac:dyDescent="0.3">
      <c r="A592">
        <v>2018</v>
      </c>
      <c r="B592" t="s">
        <v>518</v>
      </c>
      <c r="C592" t="s">
        <v>1573</v>
      </c>
      <c r="D592" t="s">
        <v>2874</v>
      </c>
      <c r="E592" t="s">
        <v>24</v>
      </c>
      <c r="F592">
        <v>320602018</v>
      </c>
      <c r="G592" t="s">
        <v>2875</v>
      </c>
      <c r="H592" t="s">
        <v>524</v>
      </c>
      <c r="I592" t="s">
        <v>2876</v>
      </c>
      <c r="J592">
        <v>70</v>
      </c>
      <c r="K592">
        <v>1.8450980400142569</v>
      </c>
      <c r="L592" t="str">
        <f t="shared" si="201"/>
        <v>2019南通市</v>
      </c>
      <c r="M592">
        <v>71.811594202898547</v>
      </c>
      <c r="N592">
        <f t="shared" si="202"/>
        <v>1.8561945680840388</v>
      </c>
      <c r="O592">
        <v>0.46850000000000003</v>
      </c>
      <c r="P592">
        <v>7.9256729939212409</v>
      </c>
      <c r="Q592">
        <v>5.0619046337161704</v>
      </c>
      <c r="R592">
        <v>0.212171262071152</v>
      </c>
      <c r="S592">
        <v>0.69106059011772103</v>
      </c>
      <c r="T592">
        <v>2.8825245379548798</v>
      </c>
      <c r="U592" t="s">
        <v>5377</v>
      </c>
      <c r="V592">
        <v>2</v>
      </c>
      <c r="W592" t="s">
        <v>1537</v>
      </c>
      <c r="X592">
        <v>2017</v>
      </c>
      <c r="Y592" t="s">
        <v>2877</v>
      </c>
      <c r="Z592">
        <v>59.776119402985074</v>
      </c>
      <c r="AA592">
        <f t="shared" si="198"/>
        <v>1.7765277177194301</v>
      </c>
      <c r="AB592">
        <v>59.852941176470587</v>
      </c>
      <c r="AC592">
        <f t="shared" si="203"/>
        <v>1.7770854965189837</v>
      </c>
      <c r="AD592" t="s">
        <v>2873</v>
      </c>
      <c r="AE592">
        <v>66.791044776119406</v>
      </c>
      <c r="AF592">
        <f t="shared" si="204"/>
        <v>1.8247182369511044</v>
      </c>
      <c r="AG592">
        <v>67.5</v>
      </c>
      <c r="AH592">
        <f t="shared" si="205"/>
        <v>1.8293037728310249</v>
      </c>
      <c r="AI592">
        <f t="shared" si="206"/>
        <v>0.89497206703910615</v>
      </c>
      <c r="AJ592">
        <f t="shared" si="199"/>
        <v>-7.0149253731343322</v>
      </c>
      <c r="AK592">
        <f t="shared" si="207"/>
        <v>0.88671023965141615</v>
      </c>
      <c r="AL592">
        <f t="shared" si="208"/>
        <v>-7.647058823529413</v>
      </c>
      <c r="AM592">
        <v>55</v>
      </c>
      <c r="AN592">
        <v>1</v>
      </c>
      <c r="AO592">
        <v>1</v>
      </c>
      <c r="AP592">
        <v>1</v>
      </c>
      <c r="AQ592">
        <v>1.8450980400142569</v>
      </c>
      <c r="AR592">
        <v>0</v>
      </c>
      <c r="AS592">
        <v>0</v>
      </c>
      <c r="AT592">
        <v>5960</v>
      </c>
      <c r="AU592">
        <v>3.7752462597402365</v>
      </c>
      <c r="AV592">
        <v>0</v>
      </c>
      <c r="AW592">
        <v>0</v>
      </c>
      <c r="AX592">
        <v>0</v>
      </c>
      <c r="AY592">
        <v>1</v>
      </c>
      <c r="AZ592">
        <f t="shared" si="209"/>
        <v>0</v>
      </c>
      <c r="BA592">
        <f t="shared" si="210"/>
        <v>0.89497206703910615</v>
      </c>
      <c r="BB592">
        <v>1</v>
      </c>
      <c r="BC592" t="s">
        <v>2873</v>
      </c>
      <c r="BD592">
        <v>1</v>
      </c>
      <c r="BE592">
        <v>1</v>
      </c>
      <c r="BF592">
        <v>5953</v>
      </c>
      <c r="BG592" t="b">
        <f t="shared" si="211"/>
        <v>0</v>
      </c>
      <c r="BH592">
        <v>0</v>
      </c>
      <c r="BI592">
        <v>3</v>
      </c>
      <c r="BJ592">
        <f t="shared" si="212"/>
        <v>3</v>
      </c>
      <c r="BK592">
        <f t="shared" si="213"/>
        <v>0</v>
      </c>
      <c r="BL592">
        <f t="shared" si="214"/>
        <v>0</v>
      </c>
      <c r="BM592">
        <f t="shared" si="215"/>
        <v>1</v>
      </c>
      <c r="BN592">
        <f t="shared" si="216"/>
        <v>1</v>
      </c>
      <c r="BO592">
        <f t="shared" si="217"/>
        <v>0</v>
      </c>
      <c r="BP592">
        <v>3</v>
      </c>
      <c r="BQ592">
        <f t="shared" si="218"/>
        <v>4</v>
      </c>
      <c r="BR592">
        <f t="shared" si="219"/>
        <v>1</v>
      </c>
      <c r="BS592">
        <v>1</v>
      </c>
      <c r="BT592">
        <v>0</v>
      </c>
      <c r="BU592" t="str">
        <f t="shared" si="200"/>
        <v>2017江苏省</v>
      </c>
      <c r="BV592">
        <v>3</v>
      </c>
      <c r="BW592">
        <v>0</v>
      </c>
    </row>
    <row r="593" spans="1:75" x14ac:dyDescent="0.3">
      <c r="A593">
        <v>2019</v>
      </c>
      <c r="B593" t="s">
        <v>518</v>
      </c>
      <c r="C593" t="s">
        <v>1573</v>
      </c>
      <c r="D593" t="s">
        <v>2874</v>
      </c>
      <c r="E593" t="s">
        <v>24</v>
      </c>
      <c r="F593">
        <v>320602018</v>
      </c>
      <c r="G593" t="s">
        <v>2875</v>
      </c>
      <c r="H593" t="s">
        <v>524</v>
      </c>
      <c r="I593" t="s">
        <v>1577</v>
      </c>
      <c r="J593">
        <v>71.811594202898547</v>
      </c>
      <c r="K593">
        <v>1.8561945680840388</v>
      </c>
      <c r="L593" t="str">
        <f t="shared" si="201"/>
        <v>2020南通市</v>
      </c>
      <c r="M593">
        <v>68.83</v>
      </c>
      <c r="N593">
        <f t="shared" si="202"/>
        <v>1.8377777695537332</v>
      </c>
      <c r="O593">
        <v>0.49049999999999999</v>
      </c>
      <c r="P593">
        <v>7.9723417163257482</v>
      </c>
      <c r="Q593">
        <v>5.1082063459476243</v>
      </c>
      <c r="R593">
        <v>0.21084882381970721</v>
      </c>
      <c r="S593">
        <v>0.63667955255798647</v>
      </c>
      <c r="T593">
        <v>2.8808135922807909</v>
      </c>
      <c r="U593" t="s">
        <v>5378</v>
      </c>
      <c r="V593">
        <v>2</v>
      </c>
      <c r="W593" t="s">
        <v>1537</v>
      </c>
      <c r="X593">
        <v>2017</v>
      </c>
      <c r="Y593" t="s">
        <v>2877</v>
      </c>
      <c r="Z593">
        <v>59.776119402985074</v>
      </c>
      <c r="AA593">
        <f t="shared" si="198"/>
        <v>1.7765277177194301</v>
      </c>
      <c r="AB593">
        <v>59.852941176470587</v>
      </c>
      <c r="AC593">
        <f t="shared" si="203"/>
        <v>1.7770854965189837</v>
      </c>
      <c r="AD593" t="s">
        <v>2873</v>
      </c>
      <c r="AE593">
        <v>66.791044776119406</v>
      </c>
      <c r="AF593">
        <f t="shared" si="204"/>
        <v>1.8247182369511044</v>
      </c>
      <c r="AG593">
        <v>67.5</v>
      </c>
      <c r="AH593">
        <f t="shared" si="205"/>
        <v>1.8293037728310249</v>
      </c>
      <c r="AI593">
        <f t="shared" si="206"/>
        <v>0.89497206703910615</v>
      </c>
      <c r="AJ593">
        <f t="shared" si="199"/>
        <v>-7.0149253731343322</v>
      </c>
      <c r="AK593">
        <f t="shared" si="207"/>
        <v>0.88671023965141615</v>
      </c>
      <c r="AL593">
        <f t="shared" si="208"/>
        <v>-7.647058823529413</v>
      </c>
      <c r="AM593">
        <v>56</v>
      </c>
      <c r="AN593">
        <v>1</v>
      </c>
      <c r="AO593">
        <v>1</v>
      </c>
      <c r="AP593">
        <v>2</v>
      </c>
      <c r="AQ593">
        <v>1.856194568084039</v>
      </c>
      <c r="AR593">
        <v>1</v>
      </c>
      <c r="AS593">
        <v>1</v>
      </c>
      <c r="AT593">
        <v>5278</v>
      </c>
      <c r="AU593">
        <v>3.7224693858840308</v>
      </c>
      <c r="AV593">
        <v>1</v>
      </c>
      <c r="AW593">
        <v>1</v>
      </c>
      <c r="AX593">
        <v>0</v>
      </c>
      <c r="AY593">
        <v>1</v>
      </c>
      <c r="AZ593">
        <f t="shared" si="209"/>
        <v>0</v>
      </c>
      <c r="BA593">
        <f t="shared" si="210"/>
        <v>0.89497206703910615</v>
      </c>
      <c r="BB593">
        <v>1</v>
      </c>
      <c r="BC593" t="s">
        <v>2876</v>
      </c>
      <c r="BD593">
        <v>0</v>
      </c>
      <c r="BE593">
        <v>0</v>
      </c>
      <c r="BF593">
        <v>5960</v>
      </c>
      <c r="BG593" t="b">
        <f t="shared" si="211"/>
        <v>0</v>
      </c>
      <c r="BH593">
        <v>0</v>
      </c>
      <c r="BI593">
        <v>3</v>
      </c>
      <c r="BJ593">
        <f t="shared" si="212"/>
        <v>4</v>
      </c>
      <c r="BK593">
        <f t="shared" si="213"/>
        <v>1</v>
      </c>
      <c r="BL593">
        <f t="shared" si="214"/>
        <v>0</v>
      </c>
      <c r="BM593">
        <f t="shared" si="215"/>
        <v>1</v>
      </c>
      <c r="BN593">
        <f t="shared" si="216"/>
        <v>1</v>
      </c>
      <c r="BO593">
        <f t="shared" si="217"/>
        <v>1</v>
      </c>
      <c r="BP593">
        <v>3</v>
      </c>
      <c r="BQ593">
        <f t="shared" si="218"/>
        <v>4</v>
      </c>
      <c r="BR593">
        <f t="shared" si="219"/>
        <v>1</v>
      </c>
      <c r="BS593">
        <v>2</v>
      </c>
      <c r="BT593">
        <v>0</v>
      </c>
      <c r="BU593" t="str">
        <f t="shared" si="200"/>
        <v>2018江苏省</v>
      </c>
      <c r="BV593">
        <v>1</v>
      </c>
      <c r="BW593">
        <v>0</v>
      </c>
    </row>
    <row r="594" spans="1:75" x14ac:dyDescent="0.3">
      <c r="A594">
        <v>2020</v>
      </c>
      <c r="B594" t="s">
        <v>518</v>
      </c>
      <c r="C594" t="s">
        <v>1573</v>
      </c>
      <c r="D594" t="s">
        <v>1574</v>
      </c>
      <c r="E594" t="s">
        <v>24</v>
      </c>
      <c r="F594">
        <v>320602020</v>
      </c>
      <c r="G594" t="s">
        <v>1575</v>
      </c>
      <c r="H594" t="s">
        <v>524</v>
      </c>
      <c r="I594" t="s">
        <v>1576</v>
      </c>
      <c r="J594">
        <v>68.83</v>
      </c>
      <c r="K594">
        <v>1.8377777695537332</v>
      </c>
      <c r="L594" t="str">
        <f t="shared" si="201"/>
        <v>2021南通市</v>
      </c>
      <c r="M594">
        <v>46.84</v>
      </c>
      <c r="N594">
        <f t="shared" si="202"/>
        <v>1.6706168864003255</v>
      </c>
      <c r="O594">
        <v>0.47489999999999999</v>
      </c>
      <c r="P594">
        <v>8.0015606526425724</v>
      </c>
      <c r="Q594">
        <v>5.1136091510730282</v>
      </c>
      <c r="R594">
        <v>0.2154332781245217</v>
      </c>
      <c r="S594">
        <v>0.59160137572289206</v>
      </c>
      <c r="T594">
        <v>2.8785217955012059</v>
      </c>
      <c r="U594" t="s">
        <v>5157</v>
      </c>
      <c r="V594">
        <v>2</v>
      </c>
      <c r="W594" t="s">
        <v>491</v>
      </c>
      <c r="X594">
        <v>2019</v>
      </c>
      <c r="Y594" t="s">
        <v>5109</v>
      </c>
      <c r="Z594">
        <v>30.304347826086953</v>
      </c>
      <c r="AA594">
        <f t="shared" si="198"/>
        <v>1.4815049420804165</v>
      </c>
      <c r="AB594">
        <v>35.294117647058826</v>
      </c>
      <c r="AC594">
        <f t="shared" si="203"/>
        <v>1.5477023290053697</v>
      </c>
      <c r="AD594" t="s">
        <v>1577</v>
      </c>
      <c r="AE594">
        <v>71.811594202898547</v>
      </c>
      <c r="AF594">
        <f t="shared" si="204"/>
        <v>1.8561945680840388</v>
      </c>
      <c r="AG594">
        <v>79.705882352941174</v>
      </c>
      <c r="AH594">
        <f t="shared" si="205"/>
        <v>1.9014903738321507</v>
      </c>
      <c r="AI594">
        <f t="shared" si="206"/>
        <v>0.42199798183652876</v>
      </c>
      <c r="AJ594">
        <f t="shared" si="199"/>
        <v>-41.507246376811594</v>
      </c>
      <c r="AK594">
        <f t="shared" si="207"/>
        <v>0.4428044280442805</v>
      </c>
      <c r="AL594">
        <f t="shared" si="208"/>
        <v>-44.411764705882348</v>
      </c>
      <c r="AM594">
        <v>49</v>
      </c>
      <c r="AN594">
        <v>1</v>
      </c>
      <c r="AO594">
        <v>1</v>
      </c>
      <c r="AP594">
        <v>1</v>
      </c>
      <c r="AQ594">
        <v>1.837777769553733</v>
      </c>
      <c r="AR594">
        <v>0</v>
      </c>
      <c r="AS594">
        <v>0</v>
      </c>
      <c r="AT594">
        <v>5377</v>
      </c>
      <c r="AU594">
        <v>3.7305400364771191</v>
      </c>
      <c r="AV594">
        <v>0</v>
      </c>
      <c r="AW594">
        <v>0</v>
      </c>
      <c r="AX594">
        <v>0</v>
      </c>
      <c r="AY594">
        <v>1</v>
      </c>
      <c r="AZ594">
        <f t="shared" si="209"/>
        <v>0</v>
      </c>
      <c r="BA594">
        <f t="shared" si="210"/>
        <v>0.42199798183652876</v>
      </c>
      <c r="BB594">
        <v>1</v>
      </c>
      <c r="BC594" t="s">
        <v>1577</v>
      </c>
      <c r="BD594">
        <v>1</v>
      </c>
      <c r="BE594">
        <v>1</v>
      </c>
      <c r="BF594">
        <v>5278</v>
      </c>
      <c r="BG594" t="b">
        <f t="shared" si="211"/>
        <v>0</v>
      </c>
      <c r="BH594">
        <v>0</v>
      </c>
      <c r="BI594">
        <v>3</v>
      </c>
      <c r="BJ594">
        <f t="shared" si="212"/>
        <v>3</v>
      </c>
      <c r="BK594">
        <f t="shared" si="213"/>
        <v>0</v>
      </c>
      <c r="BL594">
        <f t="shared" si="214"/>
        <v>0</v>
      </c>
      <c r="BM594">
        <f t="shared" si="215"/>
        <v>1</v>
      </c>
      <c r="BN594">
        <f t="shared" si="216"/>
        <v>1</v>
      </c>
      <c r="BO594">
        <f t="shared" si="217"/>
        <v>0</v>
      </c>
      <c r="BP594">
        <v>3</v>
      </c>
      <c r="BQ594">
        <f t="shared" si="218"/>
        <v>4</v>
      </c>
      <c r="BR594">
        <f t="shared" si="219"/>
        <v>1</v>
      </c>
      <c r="BS594">
        <v>2</v>
      </c>
      <c r="BT594">
        <v>0</v>
      </c>
      <c r="BU594" t="str">
        <f t="shared" si="200"/>
        <v>2019江苏省</v>
      </c>
      <c r="BV594">
        <v>2</v>
      </c>
      <c r="BW594">
        <v>0</v>
      </c>
    </row>
    <row r="595" spans="1:75" x14ac:dyDescent="0.3">
      <c r="A595">
        <v>2021</v>
      </c>
      <c r="B595" t="s">
        <v>518</v>
      </c>
      <c r="C595" t="s">
        <v>1573</v>
      </c>
      <c r="D595" t="s">
        <v>1574</v>
      </c>
      <c r="E595" t="s">
        <v>24</v>
      </c>
      <c r="F595">
        <v>320602020</v>
      </c>
      <c r="G595" t="s">
        <v>1575</v>
      </c>
      <c r="H595" t="s">
        <v>524</v>
      </c>
      <c r="I595" t="s">
        <v>1578</v>
      </c>
      <c r="J595">
        <v>46.84</v>
      </c>
      <c r="K595">
        <v>1.6706168864003255</v>
      </c>
      <c r="L595" t="str">
        <f t="shared" si="201"/>
        <v>2022南通市</v>
      </c>
      <c r="M595">
        <v>64.790000000000006</v>
      </c>
      <c r="N595">
        <f t="shared" si="202"/>
        <v>1.8115079799453266</v>
      </c>
      <c r="O595">
        <v>0.4859</v>
      </c>
      <c r="P595">
        <v>8.0424573745743206</v>
      </c>
      <c r="Q595">
        <v>5.1544878800040239</v>
      </c>
      <c r="R595">
        <v>0.21392188291954761</v>
      </c>
      <c r="S595">
        <v>0.63283364663999109</v>
      </c>
      <c r="T595">
        <v>2.8762178405916421</v>
      </c>
      <c r="U595" t="s">
        <v>5074</v>
      </c>
      <c r="V595">
        <v>2</v>
      </c>
      <c r="W595" t="s">
        <v>491</v>
      </c>
      <c r="X595">
        <v>2019</v>
      </c>
      <c r="Y595" t="s">
        <v>5109</v>
      </c>
      <c r="Z595">
        <v>30.304347826086953</v>
      </c>
      <c r="AA595">
        <f t="shared" si="198"/>
        <v>1.4815049420804165</v>
      </c>
      <c r="AB595">
        <v>35.294117647058826</v>
      </c>
      <c r="AC595">
        <f t="shared" si="203"/>
        <v>1.5477023290053697</v>
      </c>
      <c r="AD595" t="s">
        <v>1577</v>
      </c>
      <c r="AE595">
        <v>71.811594202898547</v>
      </c>
      <c r="AF595">
        <f t="shared" si="204"/>
        <v>1.8561945680840388</v>
      </c>
      <c r="AG595">
        <v>79.705882352941174</v>
      </c>
      <c r="AH595">
        <f t="shared" si="205"/>
        <v>1.9014903738321507</v>
      </c>
      <c r="AI595">
        <f t="shared" si="206"/>
        <v>0.42199798183652876</v>
      </c>
      <c r="AJ595">
        <f t="shared" si="199"/>
        <v>-41.507246376811594</v>
      </c>
      <c r="AK595">
        <f t="shared" si="207"/>
        <v>0.4428044280442805</v>
      </c>
      <c r="AL595">
        <f t="shared" si="208"/>
        <v>-44.411764705882348</v>
      </c>
      <c r="AM595">
        <v>50</v>
      </c>
      <c r="AN595">
        <v>1</v>
      </c>
      <c r="AO595">
        <v>1</v>
      </c>
      <c r="AP595">
        <v>2</v>
      </c>
      <c r="AQ595">
        <v>1.670616886400325</v>
      </c>
      <c r="AR595">
        <v>0</v>
      </c>
      <c r="AS595">
        <v>0</v>
      </c>
      <c r="AT595">
        <v>5981</v>
      </c>
      <c r="AU595">
        <v>3.7767738024121069</v>
      </c>
      <c r="AV595">
        <v>0</v>
      </c>
      <c r="AW595">
        <v>0</v>
      </c>
      <c r="AX595">
        <v>0</v>
      </c>
      <c r="AY595">
        <v>1</v>
      </c>
      <c r="AZ595">
        <f t="shared" si="209"/>
        <v>0</v>
      </c>
      <c r="BA595">
        <f t="shared" si="210"/>
        <v>0.42199798183652876</v>
      </c>
      <c r="BB595">
        <v>1</v>
      </c>
      <c r="BC595" t="s">
        <v>1576</v>
      </c>
      <c r="BD595">
        <v>0</v>
      </c>
      <c r="BE595">
        <v>0</v>
      </c>
      <c r="BF595">
        <v>5377</v>
      </c>
      <c r="BG595" t="b">
        <f t="shared" si="211"/>
        <v>0</v>
      </c>
      <c r="BH595">
        <v>0</v>
      </c>
      <c r="BI595">
        <v>3</v>
      </c>
      <c r="BJ595">
        <f t="shared" si="212"/>
        <v>3</v>
      </c>
      <c r="BK595">
        <f t="shared" si="213"/>
        <v>0</v>
      </c>
      <c r="BL595">
        <f t="shared" si="214"/>
        <v>0</v>
      </c>
      <c r="BM595">
        <f t="shared" si="215"/>
        <v>1</v>
      </c>
      <c r="BN595">
        <f t="shared" si="216"/>
        <v>1</v>
      </c>
      <c r="BO595">
        <f t="shared" si="217"/>
        <v>0</v>
      </c>
      <c r="BP595">
        <v>3</v>
      </c>
      <c r="BQ595">
        <f t="shared" si="218"/>
        <v>4</v>
      </c>
      <c r="BR595">
        <f t="shared" si="219"/>
        <v>1</v>
      </c>
      <c r="BS595">
        <v>2</v>
      </c>
      <c r="BT595">
        <v>0</v>
      </c>
      <c r="BU595" t="str">
        <f t="shared" si="200"/>
        <v>2020江苏省</v>
      </c>
      <c r="BV595">
        <v>2</v>
      </c>
      <c r="BW595">
        <v>0</v>
      </c>
    </row>
    <row r="596" spans="1:75" x14ac:dyDescent="0.3">
      <c r="A596">
        <v>2015</v>
      </c>
      <c r="B596" t="s">
        <v>518</v>
      </c>
      <c r="C596" t="s">
        <v>1587</v>
      </c>
      <c r="D596" t="s">
        <v>2394</v>
      </c>
      <c r="E596" t="s">
        <v>24</v>
      </c>
      <c r="F596">
        <v>320702013</v>
      </c>
      <c r="G596" t="s">
        <v>2395</v>
      </c>
      <c r="H596" t="s">
        <v>1590</v>
      </c>
      <c r="I596" t="s">
        <v>2397</v>
      </c>
      <c r="J596">
        <v>37.916666666666657</v>
      </c>
      <c r="K596">
        <v>1.5788301506094875</v>
      </c>
      <c r="L596" t="str">
        <f t="shared" si="201"/>
        <v>2016连云港市</v>
      </c>
      <c r="M596">
        <v>47.92307692307692</v>
      </c>
      <c r="N596">
        <f t="shared" si="202"/>
        <v>1.6805446943523328</v>
      </c>
      <c r="O596">
        <v>0.44379999999999997</v>
      </c>
      <c r="P596">
        <v>7.3345824119375047</v>
      </c>
      <c r="Q596">
        <v>4.6849889063430927</v>
      </c>
      <c r="R596">
        <v>0.20074192336589031</v>
      </c>
      <c r="S596">
        <v>0.6850347483095417</v>
      </c>
      <c r="T596">
        <v>2.7247345045341609</v>
      </c>
      <c r="U596" t="s">
        <v>5374</v>
      </c>
      <c r="V596">
        <v>0</v>
      </c>
      <c r="W596" t="s">
        <v>127</v>
      </c>
      <c r="X596">
        <v>2013</v>
      </c>
      <c r="Y596" t="s">
        <v>4882</v>
      </c>
      <c r="Z596">
        <v>17.951557093425606</v>
      </c>
      <c r="AA596">
        <f t="shared" si="198"/>
        <v>1.2541021246554946</v>
      </c>
      <c r="AB596">
        <v>18.259515570934255</v>
      </c>
      <c r="AC596">
        <f t="shared" si="203"/>
        <v>1.2614892514205758</v>
      </c>
      <c r="AD596" t="s">
        <v>5075</v>
      </c>
      <c r="AE596">
        <v>22</v>
      </c>
      <c r="AF596">
        <f t="shared" si="204"/>
        <v>1.3424226808222062</v>
      </c>
      <c r="AG596">
        <v>13</v>
      </c>
      <c r="AH596">
        <f t="shared" si="205"/>
        <v>1.1139433523068367</v>
      </c>
      <c r="AI596">
        <f t="shared" si="206"/>
        <v>0.81597986788298205</v>
      </c>
      <c r="AJ596">
        <f t="shared" si="199"/>
        <v>-4.0484429065743939</v>
      </c>
      <c r="AK596">
        <f t="shared" si="207"/>
        <v>1.4045781208410966</v>
      </c>
      <c r="AL596">
        <f t="shared" si="208"/>
        <v>5.2595155709342549</v>
      </c>
      <c r="AM596">
        <v>49</v>
      </c>
      <c r="AN596">
        <v>1</v>
      </c>
      <c r="AO596">
        <v>1</v>
      </c>
      <c r="AP596">
        <v>3</v>
      </c>
      <c r="AQ596">
        <v>1.5788301506094879</v>
      </c>
      <c r="AR596">
        <v>0</v>
      </c>
      <c r="AS596">
        <v>0</v>
      </c>
      <c r="AT596">
        <v>4777</v>
      </c>
      <c r="AU596">
        <v>3.6791552412833539</v>
      </c>
      <c r="AV596">
        <v>0</v>
      </c>
      <c r="AW596">
        <v>0</v>
      </c>
      <c r="AX596">
        <v>0</v>
      </c>
      <c r="AY596">
        <v>1</v>
      </c>
      <c r="AZ596">
        <f t="shared" si="209"/>
        <v>0</v>
      </c>
      <c r="BA596">
        <f t="shared" si="210"/>
        <v>0.81597986788298205</v>
      </c>
      <c r="BB596">
        <v>0</v>
      </c>
      <c r="BC596" t="s">
        <v>2396</v>
      </c>
      <c r="BD596">
        <v>0</v>
      </c>
      <c r="BE596">
        <v>0</v>
      </c>
      <c r="BF596">
        <v>4905</v>
      </c>
      <c r="BG596" t="b">
        <f t="shared" si="211"/>
        <v>0</v>
      </c>
      <c r="BH596">
        <v>0</v>
      </c>
      <c r="BI596">
        <v>1</v>
      </c>
      <c r="BJ596">
        <f t="shared" si="212"/>
        <v>1</v>
      </c>
      <c r="BK596">
        <f t="shared" si="213"/>
        <v>0</v>
      </c>
      <c r="BL596">
        <f t="shared" si="214"/>
        <v>0</v>
      </c>
      <c r="BM596">
        <f t="shared" si="215"/>
        <v>1</v>
      </c>
      <c r="BN596">
        <f t="shared" si="216"/>
        <v>1</v>
      </c>
      <c r="BO596">
        <f t="shared" si="217"/>
        <v>0</v>
      </c>
      <c r="BP596">
        <v>1</v>
      </c>
      <c r="BQ596">
        <f t="shared" si="218"/>
        <v>1</v>
      </c>
      <c r="BR596">
        <f t="shared" si="219"/>
        <v>1</v>
      </c>
      <c r="BS596">
        <v>1</v>
      </c>
      <c r="BT596">
        <v>0</v>
      </c>
      <c r="BU596" t="str">
        <f t="shared" si="200"/>
        <v>2014江苏省</v>
      </c>
      <c r="BV596">
        <v>1</v>
      </c>
      <c r="BW596">
        <v>0</v>
      </c>
    </row>
    <row r="597" spans="1:75" x14ac:dyDescent="0.3">
      <c r="A597">
        <v>2014</v>
      </c>
      <c r="B597" t="s">
        <v>518</v>
      </c>
      <c r="C597" t="s">
        <v>1587</v>
      </c>
      <c r="D597" t="s">
        <v>2394</v>
      </c>
      <c r="E597" t="s">
        <v>24</v>
      </c>
      <c r="F597">
        <v>320702013</v>
      </c>
      <c r="G597" t="s">
        <v>2395</v>
      </c>
      <c r="H597" t="s">
        <v>1590</v>
      </c>
      <c r="I597" t="s">
        <v>2396</v>
      </c>
      <c r="J597">
        <v>16.037037037037031</v>
      </c>
      <c r="K597">
        <v>1.205124132194378</v>
      </c>
      <c r="L597" t="str">
        <f t="shared" si="201"/>
        <v>2015连云港市</v>
      </c>
      <c r="M597">
        <v>37.916666666666664</v>
      </c>
      <c r="N597">
        <f t="shared" si="202"/>
        <v>1.5788301506094875</v>
      </c>
      <c r="O597">
        <v>0.45260000000000011</v>
      </c>
      <c r="P597">
        <v>7.2935592135319656</v>
      </c>
      <c r="Q597">
        <v>4.6461781874645141</v>
      </c>
      <c r="R597">
        <v>0.2037966932678491</v>
      </c>
      <c r="S597">
        <v>0.69629885180990359</v>
      </c>
      <c r="T597">
        <v>2.7213983755215052</v>
      </c>
      <c r="U597" t="s">
        <v>5375</v>
      </c>
      <c r="V597">
        <v>0</v>
      </c>
      <c r="W597" t="s">
        <v>127</v>
      </c>
      <c r="X597">
        <v>2013</v>
      </c>
      <c r="Y597" t="s">
        <v>4882</v>
      </c>
      <c r="Z597">
        <v>17.951557093425606</v>
      </c>
      <c r="AA597">
        <f t="shared" si="198"/>
        <v>1.2541021246554946</v>
      </c>
      <c r="AB597">
        <v>18.259515570934255</v>
      </c>
      <c r="AC597">
        <f t="shared" si="203"/>
        <v>1.2614892514205758</v>
      </c>
      <c r="AD597" t="s">
        <v>5075</v>
      </c>
      <c r="AE597">
        <v>22</v>
      </c>
      <c r="AF597">
        <f t="shared" si="204"/>
        <v>1.3424226808222062</v>
      </c>
      <c r="AG597">
        <v>13</v>
      </c>
      <c r="AH597">
        <f t="shared" si="205"/>
        <v>1.1139433523068367</v>
      </c>
      <c r="AI597">
        <f t="shared" si="206"/>
        <v>0.81597986788298205</v>
      </c>
      <c r="AJ597">
        <f t="shared" si="199"/>
        <v>-4.0484429065743939</v>
      </c>
      <c r="AK597">
        <f t="shared" si="207"/>
        <v>1.4045781208410966</v>
      </c>
      <c r="AL597">
        <f t="shared" si="208"/>
        <v>5.2595155709342549</v>
      </c>
      <c r="AM597">
        <v>48</v>
      </c>
      <c r="AN597">
        <v>1</v>
      </c>
      <c r="AO597">
        <v>1</v>
      </c>
      <c r="AP597">
        <v>2</v>
      </c>
      <c r="AQ597">
        <v>1.205124132194378</v>
      </c>
      <c r="AR597">
        <v>0</v>
      </c>
      <c r="AS597">
        <v>0</v>
      </c>
      <c r="AT597">
        <v>4905</v>
      </c>
      <c r="AU597">
        <v>3.6906390117159673</v>
      </c>
      <c r="AV597">
        <v>0</v>
      </c>
      <c r="AW597">
        <v>0</v>
      </c>
      <c r="AX597">
        <v>0</v>
      </c>
      <c r="AY597">
        <v>1</v>
      </c>
      <c r="AZ597">
        <f t="shared" si="209"/>
        <v>0</v>
      </c>
      <c r="BA597">
        <f t="shared" si="210"/>
        <v>0.81597986788298205</v>
      </c>
      <c r="BB597">
        <v>0</v>
      </c>
      <c r="BC597" t="s">
        <v>5075</v>
      </c>
      <c r="BD597">
        <v>1</v>
      </c>
      <c r="BE597">
        <v>1</v>
      </c>
      <c r="BF597">
        <v>5798</v>
      </c>
      <c r="BG597" t="b">
        <f t="shared" si="211"/>
        <v>0</v>
      </c>
      <c r="BH597">
        <v>1</v>
      </c>
      <c r="BI597">
        <v>1</v>
      </c>
      <c r="BJ597">
        <f t="shared" si="212"/>
        <v>1</v>
      </c>
      <c r="BK597">
        <f t="shared" si="213"/>
        <v>1</v>
      </c>
      <c r="BL597">
        <f t="shared" si="214"/>
        <v>1</v>
      </c>
      <c r="BM597">
        <f t="shared" si="215"/>
        <v>1</v>
      </c>
      <c r="BN597">
        <f t="shared" si="216"/>
        <v>1</v>
      </c>
      <c r="BO597">
        <f t="shared" si="217"/>
        <v>1</v>
      </c>
      <c r="BP597">
        <v>1</v>
      </c>
      <c r="BQ597">
        <f t="shared" si="218"/>
        <v>1</v>
      </c>
      <c r="BR597">
        <f t="shared" si="219"/>
        <v>1</v>
      </c>
      <c r="BS597">
        <v>1</v>
      </c>
      <c r="BT597">
        <v>0</v>
      </c>
      <c r="BU597" t="str">
        <f t="shared" si="200"/>
        <v>2013江苏省</v>
      </c>
      <c r="BV597">
        <v>1</v>
      </c>
      <c r="BW597">
        <v>0</v>
      </c>
    </row>
    <row r="598" spans="1:75" x14ac:dyDescent="0.3">
      <c r="A598">
        <v>2016</v>
      </c>
      <c r="B598" t="s">
        <v>518</v>
      </c>
      <c r="C598" t="s">
        <v>1587</v>
      </c>
      <c r="D598" t="s">
        <v>2398</v>
      </c>
      <c r="E598" t="s">
        <v>24</v>
      </c>
      <c r="F598">
        <v>320702016</v>
      </c>
      <c r="G598" t="s">
        <v>2399</v>
      </c>
      <c r="H598" t="s">
        <v>1590</v>
      </c>
      <c r="I598" t="s">
        <v>2400</v>
      </c>
      <c r="J598">
        <v>47.92307692307692</v>
      </c>
      <c r="K598">
        <v>1.6805446943523328</v>
      </c>
      <c r="L598" t="str">
        <f t="shared" si="201"/>
        <v>2017连云港市</v>
      </c>
      <c r="M598">
        <v>13.731343283582088</v>
      </c>
      <c r="N598">
        <f t="shared" si="202"/>
        <v>1.1377130246447289</v>
      </c>
      <c r="O598">
        <v>0.44180000000000003</v>
      </c>
      <c r="P598">
        <v>7.375934163707071</v>
      </c>
      <c r="Q598">
        <v>4.7241693314726589</v>
      </c>
      <c r="R598">
        <v>0.22456582332761579</v>
      </c>
      <c r="S598">
        <v>0.56676136363636365</v>
      </c>
      <c r="T598">
        <v>2.7275412570285562</v>
      </c>
      <c r="U598" t="s">
        <v>5006</v>
      </c>
      <c r="V598">
        <v>2</v>
      </c>
      <c r="W598" t="s">
        <v>1663</v>
      </c>
      <c r="X598">
        <v>2015</v>
      </c>
      <c r="Y598" t="s">
        <v>2401</v>
      </c>
      <c r="Z598">
        <v>51.403333333333336</v>
      </c>
      <c r="AA598">
        <f t="shared" si="198"/>
        <v>1.7109912824453621</v>
      </c>
      <c r="AB598">
        <v>43.881578947368425</v>
      </c>
      <c r="AC598">
        <f t="shared" si="203"/>
        <v>1.6422822459717765</v>
      </c>
      <c r="AD598" t="s">
        <v>2397</v>
      </c>
      <c r="AE598">
        <v>37.916666666666664</v>
      </c>
      <c r="AF598">
        <f t="shared" si="204"/>
        <v>1.5788301506094875</v>
      </c>
      <c r="AG598">
        <v>34.868421052631582</v>
      </c>
      <c r="AH598">
        <f t="shared" si="205"/>
        <v>1.5424322816560165</v>
      </c>
      <c r="AI598">
        <f t="shared" si="206"/>
        <v>1.3556923076923078</v>
      </c>
      <c r="AJ598">
        <f t="shared" si="199"/>
        <v>13.486666666666672</v>
      </c>
      <c r="AK598">
        <f t="shared" si="207"/>
        <v>1.2584905660377359</v>
      </c>
      <c r="AL598">
        <f t="shared" si="208"/>
        <v>9.0131578947368425</v>
      </c>
      <c r="AM598">
        <v>53</v>
      </c>
      <c r="AN598">
        <v>0</v>
      </c>
      <c r="AO598">
        <v>1</v>
      </c>
      <c r="AP598">
        <v>1</v>
      </c>
      <c r="AQ598">
        <v>1.680544694352333</v>
      </c>
      <c r="AR598">
        <v>0</v>
      </c>
      <c r="AS598">
        <v>0</v>
      </c>
      <c r="AT598">
        <v>6495</v>
      </c>
      <c r="AU598">
        <v>3.8125791554090469</v>
      </c>
      <c r="AV598">
        <v>1</v>
      </c>
      <c r="AW598">
        <v>1</v>
      </c>
      <c r="AX598">
        <v>1</v>
      </c>
      <c r="AY598">
        <v>0</v>
      </c>
      <c r="AZ598">
        <f t="shared" si="209"/>
        <v>1.3556923076923078</v>
      </c>
      <c r="BA598">
        <f t="shared" si="210"/>
        <v>0</v>
      </c>
      <c r="BB598">
        <v>0</v>
      </c>
      <c r="BC598" t="s">
        <v>2397</v>
      </c>
      <c r="BD598">
        <v>0</v>
      </c>
      <c r="BE598">
        <v>0</v>
      </c>
      <c r="BF598">
        <v>4777</v>
      </c>
      <c r="BG598" t="b">
        <f t="shared" si="211"/>
        <v>0</v>
      </c>
      <c r="BH598">
        <v>0</v>
      </c>
      <c r="BI598">
        <v>0</v>
      </c>
      <c r="BJ598">
        <f t="shared" si="212"/>
        <v>1</v>
      </c>
      <c r="BK598">
        <f t="shared" si="213"/>
        <v>1</v>
      </c>
      <c r="BL598">
        <f t="shared" si="214"/>
        <v>0</v>
      </c>
      <c r="BM598">
        <f t="shared" si="215"/>
        <v>0</v>
      </c>
      <c r="BN598">
        <f t="shared" si="216"/>
        <v>1</v>
      </c>
      <c r="BO598">
        <f t="shared" si="217"/>
        <v>1</v>
      </c>
      <c r="BP598">
        <v>0</v>
      </c>
      <c r="BQ598">
        <f t="shared" si="218"/>
        <v>0</v>
      </c>
      <c r="BR598">
        <f t="shared" si="219"/>
        <v>0</v>
      </c>
      <c r="BS598">
        <v>1</v>
      </c>
      <c r="BT598">
        <v>1</v>
      </c>
      <c r="BU598" t="str">
        <f t="shared" si="200"/>
        <v>2015江苏省</v>
      </c>
      <c r="BV598">
        <v>1</v>
      </c>
      <c r="BW598">
        <v>0</v>
      </c>
    </row>
    <row r="599" spans="1:75" x14ac:dyDescent="0.3">
      <c r="A599">
        <v>2017</v>
      </c>
      <c r="B599" t="s">
        <v>518</v>
      </c>
      <c r="C599" t="s">
        <v>1587</v>
      </c>
      <c r="D599" t="s">
        <v>2398</v>
      </c>
      <c r="E599" t="s">
        <v>24</v>
      </c>
      <c r="F599">
        <v>320702016</v>
      </c>
      <c r="G599" t="s">
        <v>2399</v>
      </c>
      <c r="H599" t="s">
        <v>1590</v>
      </c>
      <c r="I599" t="s">
        <v>2402</v>
      </c>
      <c r="J599">
        <v>13.73134328358209</v>
      </c>
      <c r="K599">
        <v>1.1377130246447289</v>
      </c>
      <c r="L599" t="str">
        <f t="shared" si="201"/>
        <v>2018连云港市</v>
      </c>
      <c r="M599">
        <v>14.794520547945206</v>
      </c>
      <c r="N599">
        <f t="shared" si="202"/>
        <v>1.1701008953664938</v>
      </c>
      <c r="O599">
        <v>0.42746521885687672</v>
      </c>
      <c r="P599">
        <v>7.4216549205764677</v>
      </c>
      <c r="Q599">
        <v>4.757092220118933</v>
      </c>
      <c r="R599">
        <v>0.21654526758665049</v>
      </c>
      <c r="S599">
        <v>0.55010170074785381</v>
      </c>
      <c r="T599">
        <v>2.726727209026572</v>
      </c>
      <c r="U599" t="s">
        <v>5376</v>
      </c>
      <c r="V599">
        <v>2</v>
      </c>
      <c r="W599" t="s">
        <v>1663</v>
      </c>
      <c r="X599">
        <v>2015</v>
      </c>
      <c r="Y599" t="s">
        <v>2401</v>
      </c>
      <c r="Z599">
        <v>51.403333333333336</v>
      </c>
      <c r="AA599">
        <f t="shared" si="198"/>
        <v>1.7109912824453621</v>
      </c>
      <c r="AB599">
        <v>43.881578947368425</v>
      </c>
      <c r="AC599">
        <f t="shared" si="203"/>
        <v>1.6422822459717765</v>
      </c>
      <c r="AD599" t="s">
        <v>2397</v>
      </c>
      <c r="AE599">
        <v>37.916666666666664</v>
      </c>
      <c r="AF599">
        <f t="shared" si="204"/>
        <v>1.5788301506094875</v>
      </c>
      <c r="AG599">
        <v>34.868421052631582</v>
      </c>
      <c r="AH599">
        <f t="shared" si="205"/>
        <v>1.5424322816560165</v>
      </c>
      <c r="AI599">
        <f t="shared" si="206"/>
        <v>1.3556923076923078</v>
      </c>
      <c r="AJ599">
        <f t="shared" si="199"/>
        <v>13.486666666666672</v>
      </c>
      <c r="AK599">
        <f t="shared" si="207"/>
        <v>1.2584905660377359</v>
      </c>
      <c r="AL599">
        <f t="shared" si="208"/>
        <v>9.0131578947368425</v>
      </c>
      <c r="AM599">
        <v>54</v>
      </c>
      <c r="AN599">
        <v>0</v>
      </c>
      <c r="AO599">
        <v>1</v>
      </c>
      <c r="AP599">
        <v>2</v>
      </c>
      <c r="AQ599">
        <v>1.1377130246447289</v>
      </c>
      <c r="AR599">
        <v>0</v>
      </c>
      <c r="AS599">
        <v>0</v>
      </c>
      <c r="AT599">
        <v>4915</v>
      </c>
      <c r="AU599">
        <v>3.6915235221681546</v>
      </c>
      <c r="AV599">
        <v>0</v>
      </c>
      <c r="AW599">
        <v>0</v>
      </c>
      <c r="AX599">
        <v>1</v>
      </c>
      <c r="AY599">
        <v>0</v>
      </c>
      <c r="AZ599">
        <f t="shared" si="209"/>
        <v>1.3556923076923078</v>
      </c>
      <c r="BA599">
        <f t="shared" si="210"/>
        <v>0</v>
      </c>
      <c r="BB599">
        <v>1</v>
      </c>
      <c r="BC599" t="s">
        <v>2400</v>
      </c>
      <c r="BD599">
        <v>0</v>
      </c>
      <c r="BE599">
        <v>0</v>
      </c>
      <c r="BF599">
        <v>6495</v>
      </c>
      <c r="BG599" t="b">
        <f t="shared" si="211"/>
        <v>0</v>
      </c>
      <c r="BH599">
        <v>3</v>
      </c>
      <c r="BI599">
        <v>3</v>
      </c>
      <c r="BJ599">
        <f t="shared" si="212"/>
        <v>3</v>
      </c>
      <c r="BK599">
        <f t="shared" si="213"/>
        <v>3</v>
      </c>
      <c r="BL599">
        <f t="shared" si="214"/>
        <v>1</v>
      </c>
      <c r="BM599">
        <f t="shared" si="215"/>
        <v>1</v>
      </c>
      <c r="BN599">
        <f t="shared" si="216"/>
        <v>1</v>
      </c>
      <c r="BO599">
        <f t="shared" si="217"/>
        <v>1</v>
      </c>
      <c r="BP599">
        <v>0</v>
      </c>
      <c r="BQ599">
        <f t="shared" si="218"/>
        <v>1</v>
      </c>
      <c r="BR599">
        <f t="shared" si="219"/>
        <v>1</v>
      </c>
      <c r="BS599">
        <v>3</v>
      </c>
      <c r="BT599">
        <v>0</v>
      </c>
      <c r="BU599" t="str">
        <f t="shared" si="200"/>
        <v>2016江苏省</v>
      </c>
      <c r="BV599">
        <v>1</v>
      </c>
      <c r="BW599">
        <v>1</v>
      </c>
    </row>
    <row r="600" spans="1:75" x14ac:dyDescent="0.3">
      <c r="A600">
        <v>2018</v>
      </c>
      <c r="B600" t="s">
        <v>518</v>
      </c>
      <c r="C600" t="s">
        <v>1587</v>
      </c>
      <c r="D600" t="s">
        <v>2403</v>
      </c>
      <c r="E600" t="s">
        <v>24</v>
      </c>
      <c r="F600">
        <v>320702018</v>
      </c>
      <c r="G600" t="s">
        <v>2404</v>
      </c>
      <c r="H600" t="s">
        <v>1590</v>
      </c>
      <c r="I600" t="s">
        <v>2405</v>
      </c>
      <c r="J600">
        <v>14.79452054794521</v>
      </c>
      <c r="K600">
        <v>1.170100895366494</v>
      </c>
      <c r="L600" t="str">
        <f t="shared" si="201"/>
        <v>2019连云港市</v>
      </c>
      <c r="M600">
        <v>64.630434782608688</v>
      </c>
      <c r="N600">
        <f t="shared" si="202"/>
        <v>1.8104370775233636</v>
      </c>
      <c r="O600">
        <v>0.43559999999999999</v>
      </c>
      <c r="P600">
        <v>7.4427462218289051</v>
      </c>
      <c r="Q600">
        <v>4.7876871270028616</v>
      </c>
      <c r="R600">
        <v>0.2191037882001878</v>
      </c>
      <c r="S600">
        <v>0.55845540391738124</v>
      </c>
      <c r="T600">
        <v>2.7275412570285562</v>
      </c>
      <c r="U600" t="s">
        <v>5377</v>
      </c>
      <c r="V600">
        <v>2</v>
      </c>
      <c r="W600" t="s">
        <v>1442</v>
      </c>
      <c r="X600">
        <v>2017</v>
      </c>
      <c r="Y600" t="s">
        <v>2406</v>
      </c>
      <c r="Z600">
        <v>63.432835820895519</v>
      </c>
      <c r="AA600">
        <f t="shared" si="198"/>
        <v>1.8023141273494852</v>
      </c>
      <c r="AB600">
        <v>67.352941176470594</v>
      </c>
      <c r="AC600">
        <f t="shared" si="203"/>
        <v>1.828356565297633</v>
      </c>
      <c r="AD600" t="s">
        <v>2402</v>
      </c>
      <c r="AE600">
        <v>13.731343283582088</v>
      </c>
      <c r="AF600">
        <f t="shared" si="204"/>
        <v>1.1377130246447289</v>
      </c>
      <c r="AG600">
        <v>1.4705882352941178</v>
      </c>
      <c r="AH600">
        <f t="shared" si="205"/>
        <v>0.16749108729376372</v>
      </c>
      <c r="AI600">
        <f t="shared" si="206"/>
        <v>4.6195652173913047</v>
      </c>
      <c r="AJ600">
        <f t="shared" si="199"/>
        <v>49.701492537313428</v>
      </c>
      <c r="AK600">
        <f t="shared" si="207"/>
        <v>45.800000000000004</v>
      </c>
      <c r="AL600">
        <f t="shared" si="208"/>
        <v>65.882352941176478</v>
      </c>
      <c r="AM600">
        <v>53</v>
      </c>
      <c r="AN600">
        <v>1</v>
      </c>
      <c r="AO600">
        <v>1</v>
      </c>
      <c r="AP600">
        <v>1</v>
      </c>
      <c r="AQ600">
        <v>1.170100895366494</v>
      </c>
      <c r="AR600">
        <v>0</v>
      </c>
      <c r="AS600">
        <v>0</v>
      </c>
      <c r="AT600">
        <v>4358</v>
      </c>
      <c r="AU600">
        <v>3.6392872259102367</v>
      </c>
      <c r="AV600">
        <v>0</v>
      </c>
      <c r="AW600">
        <v>0</v>
      </c>
      <c r="AX600">
        <v>1</v>
      </c>
      <c r="AY600">
        <v>0</v>
      </c>
      <c r="AZ600">
        <f t="shared" si="209"/>
        <v>4.6195652173913047</v>
      </c>
      <c r="BA600">
        <f t="shared" si="210"/>
        <v>0</v>
      </c>
      <c r="BB600">
        <v>1</v>
      </c>
      <c r="BC600" t="s">
        <v>2402</v>
      </c>
      <c r="BD600">
        <v>0</v>
      </c>
      <c r="BE600">
        <v>0</v>
      </c>
      <c r="BF600">
        <v>4915</v>
      </c>
      <c r="BG600" t="b">
        <f t="shared" si="211"/>
        <v>0</v>
      </c>
      <c r="BH600">
        <v>0</v>
      </c>
      <c r="BI600">
        <v>3</v>
      </c>
      <c r="BJ600">
        <f t="shared" si="212"/>
        <v>3</v>
      </c>
      <c r="BK600">
        <f t="shared" si="213"/>
        <v>0</v>
      </c>
      <c r="BL600">
        <f t="shared" si="214"/>
        <v>0</v>
      </c>
      <c r="BM600">
        <f t="shared" si="215"/>
        <v>1</v>
      </c>
      <c r="BN600">
        <f t="shared" si="216"/>
        <v>1</v>
      </c>
      <c r="BO600">
        <f t="shared" si="217"/>
        <v>0</v>
      </c>
      <c r="BP600">
        <v>3</v>
      </c>
      <c r="BQ600">
        <f t="shared" si="218"/>
        <v>4</v>
      </c>
      <c r="BR600">
        <f t="shared" si="219"/>
        <v>1</v>
      </c>
      <c r="BS600">
        <v>1</v>
      </c>
      <c r="BT600">
        <v>0</v>
      </c>
      <c r="BU600" t="str">
        <f t="shared" si="200"/>
        <v>2017江苏省</v>
      </c>
      <c r="BV600">
        <v>3</v>
      </c>
      <c r="BW600">
        <v>0</v>
      </c>
    </row>
    <row r="601" spans="1:75" x14ac:dyDescent="0.3">
      <c r="A601">
        <v>2019</v>
      </c>
      <c r="B601" t="s">
        <v>518</v>
      </c>
      <c r="C601" t="s">
        <v>1587</v>
      </c>
      <c r="D601" t="s">
        <v>2403</v>
      </c>
      <c r="E601" t="s">
        <v>24</v>
      </c>
      <c r="F601">
        <v>320702018</v>
      </c>
      <c r="G601" t="s">
        <v>2404</v>
      </c>
      <c r="H601" t="s">
        <v>1590</v>
      </c>
      <c r="I601" t="s">
        <v>2407</v>
      </c>
      <c r="J601">
        <v>64.630434782608688</v>
      </c>
      <c r="K601">
        <v>1.8104370775233636</v>
      </c>
      <c r="L601" t="str">
        <f t="shared" si="201"/>
        <v>2020连云港市</v>
      </c>
      <c r="M601">
        <v>69.45</v>
      </c>
      <c r="N601">
        <f t="shared" si="202"/>
        <v>1.8416722500736344</v>
      </c>
      <c r="O601">
        <v>0.43430000000000002</v>
      </c>
      <c r="P601">
        <v>7.4967913157000421</v>
      </c>
      <c r="Q601">
        <v>4.8421285041675208</v>
      </c>
      <c r="R601">
        <v>0.21532948522627299</v>
      </c>
      <c r="S601">
        <v>0.52022401991288114</v>
      </c>
      <c r="T601">
        <v>2.7275412570285562</v>
      </c>
      <c r="U601" t="s">
        <v>5378</v>
      </c>
      <c r="V601">
        <v>2</v>
      </c>
      <c r="W601" t="s">
        <v>1442</v>
      </c>
      <c r="X601">
        <v>2017</v>
      </c>
      <c r="Y601" t="s">
        <v>2406</v>
      </c>
      <c r="Z601">
        <v>63.432835820895519</v>
      </c>
      <c r="AA601">
        <f t="shared" si="198"/>
        <v>1.8023141273494852</v>
      </c>
      <c r="AB601">
        <v>67.352941176470594</v>
      </c>
      <c r="AC601">
        <f t="shared" si="203"/>
        <v>1.828356565297633</v>
      </c>
      <c r="AD601" t="s">
        <v>2402</v>
      </c>
      <c r="AE601">
        <v>13.731343283582088</v>
      </c>
      <c r="AF601">
        <f t="shared" si="204"/>
        <v>1.1377130246447289</v>
      </c>
      <c r="AG601">
        <v>1.4705882352941178</v>
      </c>
      <c r="AH601">
        <f t="shared" si="205"/>
        <v>0.16749108729376372</v>
      </c>
      <c r="AI601">
        <f t="shared" si="206"/>
        <v>4.6195652173913047</v>
      </c>
      <c r="AJ601">
        <f t="shared" si="199"/>
        <v>49.701492537313428</v>
      </c>
      <c r="AK601">
        <f t="shared" si="207"/>
        <v>45.800000000000004</v>
      </c>
      <c r="AL601">
        <f t="shared" si="208"/>
        <v>65.882352941176478</v>
      </c>
      <c r="AM601">
        <v>54</v>
      </c>
      <c r="AN601">
        <v>1</v>
      </c>
      <c r="AO601">
        <v>1</v>
      </c>
      <c r="AP601">
        <v>2</v>
      </c>
      <c r="AQ601">
        <v>1.810437077523364</v>
      </c>
      <c r="AR601">
        <v>0</v>
      </c>
      <c r="AS601">
        <v>0</v>
      </c>
      <c r="AT601">
        <v>5023</v>
      </c>
      <c r="AU601">
        <v>3.7009631781595491</v>
      </c>
      <c r="AV601">
        <v>1</v>
      </c>
      <c r="AW601">
        <v>1</v>
      </c>
      <c r="AX601">
        <v>1</v>
      </c>
      <c r="AY601">
        <v>0</v>
      </c>
      <c r="AZ601">
        <f t="shared" si="209"/>
        <v>4.6195652173913047</v>
      </c>
      <c r="BA601">
        <f t="shared" si="210"/>
        <v>0</v>
      </c>
      <c r="BB601">
        <v>1</v>
      </c>
      <c r="BC601" t="s">
        <v>2405</v>
      </c>
      <c r="BD601">
        <v>0</v>
      </c>
      <c r="BE601">
        <v>0</v>
      </c>
      <c r="BF601">
        <v>4358</v>
      </c>
      <c r="BG601" t="b">
        <f t="shared" si="211"/>
        <v>0</v>
      </c>
      <c r="BH601">
        <v>0</v>
      </c>
      <c r="BI601">
        <v>3</v>
      </c>
      <c r="BJ601">
        <f t="shared" si="212"/>
        <v>4</v>
      </c>
      <c r="BK601">
        <f t="shared" si="213"/>
        <v>1</v>
      </c>
      <c r="BL601">
        <f t="shared" si="214"/>
        <v>0</v>
      </c>
      <c r="BM601">
        <f t="shared" si="215"/>
        <v>1</v>
      </c>
      <c r="BN601">
        <f t="shared" si="216"/>
        <v>1</v>
      </c>
      <c r="BO601">
        <f t="shared" si="217"/>
        <v>1</v>
      </c>
      <c r="BP601">
        <v>3</v>
      </c>
      <c r="BQ601">
        <f t="shared" si="218"/>
        <v>4</v>
      </c>
      <c r="BR601">
        <f t="shared" si="219"/>
        <v>1</v>
      </c>
      <c r="BS601">
        <v>2</v>
      </c>
      <c r="BT601">
        <v>0</v>
      </c>
      <c r="BU601" t="str">
        <f t="shared" si="200"/>
        <v>2018江苏省</v>
      </c>
      <c r="BV601">
        <v>1</v>
      </c>
      <c r="BW601">
        <v>0</v>
      </c>
    </row>
    <row r="602" spans="1:75" x14ac:dyDescent="0.3">
      <c r="A602">
        <v>2020</v>
      </c>
      <c r="B602" t="s">
        <v>518</v>
      </c>
      <c r="C602" t="s">
        <v>1587</v>
      </c>
      <c r="D602" t="s">
        <v>2403</v>
      </c>
      <c r="E602" t="s">
        <v>24</v>
      </c>
      <c r="F602">
        <v>320702018</v>
      </c>
      <c r="G602" t="s">
        <v>2404</v>
      </c>
      <c r="H602" t="s">
        <v>1590</v>
      </c>
      <c r="I602" t="s">
        <v>2408</v>
      </c>
      <c r="J602">
        <v>69.45</v>
      </c>
      <c r="K602">
        <v>1.8416722500736344</v>
      </c>
      <c r="L602" t="str">
        <f t="shared" si="201"/>
        <v>2021连云港市</v>
      </c>
      <c r="M602">
        <v>46.86</v>
      </c>
      <c r="N602">
        <f t="shared" si="202"/>
        <v>1.670802284260944</v>
      </c>
      <c r="O602">
        <v>0.41870000000000002</v>
      </c>
      <c r="P602">
        <v>7.5154764413823756</v>
      </c>
      <c r="Q602">
        <v>4.8531078027275543</v>
      </c>
      <c r="R602">
        <v>0.20295940018676889</v>
      </c>
      <c r="S602">
        <v>0.48869171070951262</v>
      </c>
      <c r="T602">
        <v>2.7271344237604889</v>
      </c>
      <c r="U602" t="s">
        <v>5157</v>
      </c>
      <c r="V602">
        <v>2</v>
      </c>
      <c r="W602" t="s">
        <v>1442</v>
      </c>
      <c r="X602">
        <v>2017</v>
      </c>
      <c r="Y602" t="s">
        <v>2406</v>
      </c>
      <c r="Z602">
        <v>63.432835820895519</v>
      </c>
      <c r="AA602">
        <f t="shared" si="198"/>
        <v>1.8023141273494852</v>
      </c>
      <c r="AB602">
        <v>67.352941176470594</v>
      </c>
      <c r="AC602">
        <f t="shared" si="203"/>
        <v>1.828356565297633</v>
      </c>
      <c r="AD602" t="s">
        <v>2402</v>
      </c>
      <c r="AE602">
        <v>13.731343283582088</v>
      </c>
      <c r="AF602">
        <f t="shared" si="204"/>
        <v>1.1377130246447289</v>
      </c>
      <c r="AG602">
        <v>1.4705882352941178</v>
      </c>
      <c r="AH602">
        <f t="shared" si="205"/>
        <v>0.16749108729376372</v>
      </c>
      <c r="AI602">
        <f t="shared" si="206"/>
        <v>4.6195652173913047</v>
      </c>
      <c r="AJ602">
        <f t="shared" si="199"/>
        <v>49.701492537313428</v>
      </c>
      <c r="AK602">
        <f t="shared" si="207"/>
        <v>45.800000000000004</v>
      </c>
      <c r="AL602">
        <f t="shared" si="208"/>
        <v>65.882352941176478</v>
      </c>
      <c r="AM602">
        <v>55</v>
      </c>
      <c r="AN602">
        <v>1</v>
      </c>
      <c r="AO602">
        <v>1</v>
      </c>
      <c r="AP602">
        <v>3</v>
      </c>
      <c r="AQ602">
        <v>1.841672250073634</v>
      </c>
      <c r="AR602">
        <v>0</v>
      </c>
      <c r="AS602">
        <v>0</v>
      </c>
      <c r="AT602">
        <v>5742</v>
      </c>
      <c r="AU602">
        <v>3.759063188160487</v>
      </c>
      <c r="AV602">
        <v>0</v>
      </c>
      <c r="AW602">
        <v>0</v>
      </c>
      <c r="AX602">
        <v>1</v>
      </c>
      <c r="AY602">
        <v>0</v>
      </c>
      <c r="AZ602">
        <f t="shared" si="209"/>
        <v>4.6195652173913047</v>
      </c>
      <c r="BA602">
        <f t="shared" si="210"/>
        <v>0</v>
      </c>
      <c r="BB602">
        <v>1</v>
      </c>
      <c r="BC602" t="s">
        <v>2407</v>
      </c>
      <c r="BD602">
        <v>0</v>
      </c>
      <c r="BE602">
        <v>0</v>
      </c>
      <c r="BF602">
        <v>5023</v>
      </c>
      <c r="BG602" t="b">
        <f t="shared" si="211"/>
        <v>0</v>
      </c>
      <c r="BH602">
        <v>0</v>
      </c>
      <c r="BI602">
        <v>3</v>
      </c>
      <c r="BJ602">
        <f t="shared" si="212"/>
        <v>3</v>
      </c>
      <c r="BK602">
        <f t="shared" si="213"/>
        <v>0</v>
      </c>
      <c r="BL602">
        <f t="shared" si="214"/>
        <v>0</v>
      </c>
      <c r="BM602">
        <f t="shared" si="215"/>
        <v>1</v>
      </c>
      <c r="BN602">
        <f t="shared" si="216"/>
        <v>1</v>
      </c>
      <c r="BO602">
        <f t="shared" si="217"/>
        <v>0</v>
      </c>
      <c r="BP602">
        <v>3</v>
      </c>
      <c r="BQ602">
        <f t="shared" si="218"/>
        <v>4</v>
      </c>
      <c r="BR602">
        <f t="shared" si="219"/>
        <v>1</v>
      </c>
      <c r="BS602">
        <v>2</v>
      </c>
      <c r="BT602">
        <v>0</v>
      </c>
      <c r="BU602" t="str">
        <f t="shared" si="200"/>
        <v>2019江苏省</v>
      </c>
      <c r="BV602">
        <v>2</v>
      </c>
      <c r="BW602">
        <v>0</v>
      </c>
    </row>
    <row r="603" spans="1:75" x14ac:dyDescent="0.3">
      <c r="A603">
        <v>2021</v>
      </c>
      <c r="B603" t="s">
        <v>518</v>
      </c>
      <c r="C603" t="s">
        <v>1587</v>
      </c>
      <c r="D603" t="s">
        <v>2403</v>
      </c>
      <c r="E603" t="s">
        <v>24</v>
      </c>
      <c r="F603">
        <v>320702018</v>
      </c>
      <c r="G603" t="s">
        <v>2404</v>
      </c>
      <c r="H603" t="s">
        <v>1590</v>
      </c>
      <c r="I603" t="s">
        <v>1592</v>
      </c>
      <c r="J603">
        <v>46.86</v>
      </c>
      <c r="K603">
        <v>1.670802284260944</v>
      </c>
      <c r="L603" t="str">
        <f t="shared" si="201"/>
        <v>2022连云港市</v>
      </c>
      <c r="M603">
        <v>66.48</v>
      </c>
      <c r="N603">
        <f t="shared" si="202"/>
        <v>1.8226910107760546</v>
      </c>
      <c r="O603">
        <v>0.43619999999999998</v>
      </c>
      <c r="P603">
        <v>7.5714759036819439</v>
      </c>
      <c r="Q603">
        <v>4.9085654363368736</v>
      </c>
      <c r="R603">
        <v>0.20143052180461851</v>
      </c>
      <c r="S603">
        <v>0.51444627465472015</v>
      </c>
      <c r="T603">
        <v>2.726727209026572</v>
      </c>
      <c r="U603" t="s">
        <v>5074</v>
      </c>
      <c r="V603">
        <v>2</v>
      </c>
      <c r="W603" t="s">
        <v>1442</v>
      </c>
      <c r="X603">
        <v>2017</v>
      </c>
      <c r="Y603" t="s">
        <v>2406</v>
      </c>
      <c r="Z603">
        <v>63.432835820895519</v>
      </c>
      <c r="AA603">
        <f t="shared" si="198"/>
        <v>1.8023141273494852</v>
      </c>
      <c r="AB603">
        <v>67.352941176470594</v>
      </c>
      <c r="AC603">
        <f t="shared" si="203"/>
        <v>1.828356565297633</v>
      </c>
      <c r="AD603" t="s">
        <v>2402</v>
      </c>
      <c r="AE603">
        <v>13.731343283582088</v>
      </c>
      <c r="AF603">
        <f t="shared" si="204"/>
        <v>1.1377130246447289</v>
      </c>
      <c r="AG603">
        <v>1.4705882352941178</v>
      </c>
      <c r="AH603">
        <f t="shared" si="205"/>
        <v>0.16749108729376372</v>
      </c>
      <c r="AI603">
        <f t="shared" si="206"/>
        <v>4.6195652173913047</v>
      </c>
      <c r="AJ603">
        <f t="shared" si="199"/>
        <v>49.701492537313428</v>
      </c>
      <c r="AK603">
        <f t="shared" si="207"/>
        <v>45.800000000000004</v>
      </c>
      <c r="AL603">
        <f t="shared" si="208"/>
        <v>65.882352941176478</v>
      </c>
      <c r="AM603">
        <v>56</v>
      </c>
      <c r="AN603">
        <v>1</v>
      </c>
      <c r="AO603">
        <v>1</v>
      </c>
      <c r="AP603">
        <v>4</v>
      </c>
      <c r="AQ603">
        <v>1.670802284260944</v>
      </c>
      <c r="AR603">
        <v>0</v>
      </c>
      <c r="AS603">
        <v>0</v>
      </c>
      <c r="AT603">
        <v>5517</v>
      </c>
      <c r="AU603">
        <v>3.7417029839577398</v>
      </c>
      <c r="AV603">
        <v>0</v>
      </c>
      <c r="AW603">
        <v>0</v>
      </c>
      <c r="AX603">
        <v>1</v>
      </c>
      <c r="AY603">
        <v>0</v>
      </c>
      <c r="AZ603">
        <f t="shared" si="209"/>
        <v>4.6195652173913047</v>
      </c>
      <c r="BA603">
        <f t="shared" si="210"/>
        <v>0</v>
      </c>
      <c r="BB603">
        <v>1</v>
      </c>
      <c r="BC603" t="s">
        <v>2408</v>
      </c>
      <c r="BD603">
        <v>0</v>
      </c>
      <c r="BE603">
        <v>0</v>
      </c>
      <c r="BF603">
        <v>5742</v>
      </c>
      <c r="BG603" t="b">
        <f t="shared" si="211"/>
        <v>0</v>
      </c>
      <c r="BH603">
        <v>0</v>
      </c>
      <c r="BI603">
        <v>3</v>
      </c>
      <c r="BJ603">
        <f t="shared" si="212"/>
        <v>3</v>
      </c>
      <c r="BK603">
        <f t="shared" si="213"/>
        <v>0</v>
      </c>
      <c r="BL603">
        <f t="shared" si="214"/>
        <v>0</v>
      </c>
      <c r="BM603">
        <f t="shared" si="215"/>
        <v>1</v>
      </c>
      <c r="BN603">
        <f t="shared" si="216"/>
        <v>1</v>
      </c>
      <c r="BO603">
        <f t="shared" si="217"/>
        <v>0</v>
      </c>
      <c r="BP603">
        <v>3</v>
      </c>
      <c r="BQ603">
        <f t="shared" si="218"/>
        <v>4</v>
      </c>
      <c r="BR603">
        <f t="shared" si="219"/>
        <v>1</v>
      </c>
      <c r="BS603">
        <v>2</v>
      </c>
      <c r="BT603">
        <v>0</v>
      </c>
      <c r="BU603" t="str">
        <f t="shared" si="200"/>
        <v>2020江苏省</v>
      </c>
      <c r="BV603">
        <v>2</v>
      </c>
      <c r="BW603">
        <v>0</v>
      </c>
    </row>
    <row r="604" spans="1:75" x14ac:dyDescent="0.3">
      <c r="A604">
        <v>2022</v>
      </c>
      <c r="B604" t="s">
        <v>518</v>
      </c>
      <c r="C604" t="s">
        <v>1587</v>
      </c>
      <c r="D604" t="s">
        <v>1588</v>
      </c>
      <c r="E604" t="s">
        <v>24</v>
      </c>
      <c r="F604">
        <v>320702022</v>
      </c>
      <c r="G604" t="s">
        <v>1589</v>
      </c>
      <c r="H604" t="s">
        <v>1590</v>
      </c>
      <c r="I604" t="s">
        <v>1591</v>
      </c>
      <c r="J604">
        <v>66.48</v>
      </c>
      <c r="K604">
        <v>1.8226910107760546</v>
      </c>
      <c r="L604" t="str">
        <f t="shared" si="201"/>
        <v>2023连云港市</v>
      </c>
      <c r="M604">
        <v>67.13</v>
      </c>
      <c r="N604">
        <f t="shared" si="202"/>
        <v>1.8269166471849203</v>
      </c>
      <c r="O604">
        <v>0.45300000000000001</v>
      </c>
      <c r="P604">
        <v>6.6026025204202563</v>
      </c>
      <c r="Q604">
        <v>4.9397288614325143</v>
      </c>
      <c r="R604">
        <v>0.2037379181188618</v>
      </c>
      <c r="S604">
        <v>0.39702581479178412</v>
      </c>
      <c r="T604">
        <v>2.725094521081469</v>
      </c>
      <c r="U604" t="s">
        <v>5379</v>
      </c>
      <c r="V604">
        <v>1</v>
      </c>
      <c r="W604" t="s">
        <v>518</v>
      </c>
      <c r="X604">
        <v>2021</v>
      </c>
      <c r="Y604" t="s">
        <v>5074</v>
      </c>
      <c r="Z604">
        <v>49.115384615384627</v>
      </c>
      <c r="AA604">
        <f t="shared" si="198"/>
        <v>1.6912175492925974</v>
      </c>
      <c r="AB604">
        <v>49.581447963800898</v>
      </c>
      <c r="AC604">
        <f t="shared" si="203"/>
        <v>1.6953192056408861</v>
      </c>
      <c r="AD604" t="s">
        <v>1592</v>
      </c>
      <c r="AE604">
        <v>46.86</v>
      </c>
      <c r="AF604">
        <f t="shared" si="204"/>
        <v>1.670802284260944</v>
      </c>
      <c r="AG604">
        <v>47.088235294117645</v>
      </c>
      <c r="AH604">
        <f t="shared" si="205"/>
        <v>1.6729124148770447</v>
      </c>
      <c r="AI604">
        <f t="shared" si="206"/>
        <v>1.0481302734823865</v>
      </c>
      <c r="AJ604">
        <f t="shared" si="199"/>
        <v>2.255384615384628</v>
      </c>
      <c r="AK604">
        <f t="shared" si="207"/>
        <v>1.0529476769326862</v>
      </c>
      <c r="AL604">
        <f t="shared" si="208"/>
        <v>2.4932126696832526</v>
      </c>
      <c r="AM604">
        <v>53</v>
      </c>
      <c r="AN604">
        <v>1</v>
      </c>
      <c r="AO604">
        <v>1</v>
      </c>
      <c r="AP604">
        <v>1</v>
      </c>
      <c r="AQ604">
        <v>1.822691010776055</v>
      </c>
      <c r="AR604">
        <v>1</v>
      </c>
      <c r="AS604">
        <v>1</v>
      </c>
      <c r="AT604">
        <v>5814</v>
      </c>
      <c r="AU604">
        <v>3.764475027434409</v>
      </c>
      <c r="AV604">
        <v>0</v>
      </c>
      <c r="AW604">
        <v>0</v>
      </c>
      <c r="AX604">
        <v>1</v>
      </c>
      <c r="AY604">
        <v>0</v>
      </c>
      <c r="AZ604">
        <f t="shared" si="209"/>
        <v>1.0481302734823865</v>
      </c>
      <c r="BA604">
        <f t="shared" si="210"/>
        <v>0</v>
      </c>
      <c r="BB604">
        <v>0</v>
      </c>
      <c r="BC604" t="s">
        <v>1592</v>
      </c>
      <c r="BD604">
        <v>0</v>
      </c>
      <c r="BE604">
        <v>0</v>
      </c>
      <c r="BF604">
        <v>5517</v>
      </c>
      <c r="BG604" t="b">
        <f t="shared" si="211"/>
        <v>0</v>
      </c>
      <c r="BH604">
        <v>0</v>
      </c>
      <c r="BI604">
        <v>0</v>
      </c>
      <c r="BJ604">
        <f t="shared" si="212"/>
        <v>0</v>
      </c>
      <c r="BK604">
        <f t="shared" si="213"/>
        <v>0</v>
      </c>
      <c r="BL604">
        <f t="shared" si="214"/>
        <v>0</v>
      </c>
      <c r="BM604">
        <f t="shared" si="215"/>
        <v>0</v>
      </c>
      <c r="BN604">
        <f t="shared" si="216"/>
        <v>0</v>
      </c>
      <c r="BO604">
        <f t="shared" si="217"/>
        <v>0</v>
      </c>
      <c r="BP604">
        <v>0</v>
      </c>
      <c r="BQ604">
        <f t="shared" si="218"/>
        <v>0</v>
      </c>
      <c r="BR604">
        <f t="shared" si="219"/>
        <v>0</v>
      </c>
      <c r="BS604">
        <v>1</v>
      </c>
      <c r="BT604">
        <v>0</v>
      </c>
      <c r="BU604" t="str">
        <f t="shared" si="200"/>
        <v>2021江苏省</v>
      </c>
      <c r="BV604">
        <v>2</v>
      </c>
      <c r="BW604">
        <v>0</v>
      </c>
    </row>
    <row r="605" spans="1:75" x14ac:dyDescent="0.3">
      <c r="A605">
        <v>2015</v>
      </c>
      <c r="B605" t="s">
        <v>518</v>
      </c>
      <c r="C605" t="s">
        <v>1593</v>
      </c>
      <c r="D605" t="s">
        <v>1689</v>
      </c>
      <c r="E605" t="s">
        <v>24</v>
      </c>
      <c r="F605">
        <v>320802012</v>
      </c>
      <c r="G605" t="s">
        <v>1690</v>
      </c>
      <c r="H605" t="s">
        <v>1596</v>
      </c>
      <c r="I605" t="s">
        <v>1692</v>
      </c>
      <c r="J605">
        <v>27.625</v>
      </c>
      <c r="K605">
        <v>1.4413022866931671</v>
      </c>
      <c r="L605" t="str">
        <f t="shared" si="201"/>
        <v>2016淮安市</v>
      </c>
      <c r="M605">
        <v>49.846153846153847</v>
      </c>
      <c r="N605">
        <f t="shared" si="202"/>
        <v>1.6976316535637566</v>
      </c>
      <c r="O605">
        <v>0.42859999999999998</v>
      </c>
      <c r="P605">
        <v>7.438556587716028</v>
      </c>
      <c r="Q605">
        <v>4.7517408738109008</v>
      </c>
      <c r="R605">
        <v>0.1772006166214608</v>
      </c>
      <c r="S605">
        <v>0.68357172127148902</v>
      </c>
      <c r="T605">
        <v>2.751625477375546</v>
      </c>
      <c r="U605" t="s">
        <v>5374</v>
      </c>
      <c r="V605">
        <v>1</v>
      </c>
      <c r="W605" t="s">
        <v>518</v>
      </c>
      <c r="X605">
        <v>2013</v>
      </c>
      <c r="Y605" t="s">
        <v>5004</v>
      </c>
      <c r="Z605">
        <v>22</v>
      </c>
      <c r="AA605">
        <f t="shared" si="198"/>
        <v>1.3424226808222062</v>
      </c>
      <c r="AB605">
        <v>22</v>
      </c>
      <c r="AC605">
        <f t="shared" si="203"/>
        <v>1.3424226808222062</v>
      </c>
      <c r="AD605" t="s">
        <v>5005</v>
      </c>
      <c r="AE605">
        <v>21</v>
      </c>
      <c r="AF605">
        <f t="shared" si="204"/>
        <v>1.3222192947339193</v>
      </c>
      <c r="AG605">
        <v>6</v>
      </c>
      <c r="AH605">
        <f t="shared" si="205"/>
        <v>0.77815125038364363</v>
      </c>
      <c r="AI605">
        <f t="shared" si="206"/>
        <v>1.0476190476190477</v>
      </c>
      <c r="AJ605">
        <f t="shared" si="199"/>
        <v>1</v>
      </c>
      <c r="AK605">
        <f t="shared" si="207"/>
        <v>3.6666666666666665</v>
      </c>
      <c r="AL605">
        <f t="shared" si="208"/>
        <v>16</v>
      </c>
      <c r="AM605">
        <v>53</v>
      </c>
      <c r="AN605">
        <v>1</v>
      </c>
      <c r="AO605">
        <v>1</v>
      </c>
      <c r="AP605">
        <v>4</v>
      </c>
      <c r="AQ605">
        <v>1.4413022866931671</v>
      </c>
      <c r="AR605">
        <v>0</v>
      </c>
      <c r="AS605">
        <v>0</v>
      </c>
      <c r="AT605">
        <v>5183</v>
      </c>
      <c r="AU605">
        <v>3.7145812088395314</v>
      </c>
      <c r="AV605">
        <v>0</v>
      </c>
      <c r="AW605">
        <v>0</v>
      </c>
      <c r="AX605">
        <v>0</v>
      </c>
      <c r="AY605">
        <v>1</v>
      </c>
      <c r="AZ605">
        <f t="shared" si="209"/>
        <v>1.0476190476190477</v>
      </c>
      <c r="BA605">
        <f t="shared" si="210"/>
        <v>0</v>
      </c>
      <c r="BB605">
        <v>0</v>
      </c>
      <c r="BC605" t="s">
        <v>1691</v>
      </c>
      <c r="BD605">
        <v>1</v>
      </c>
      <c r="BE605">
        <v>1</v>
      </c>
      <c r="BF605">
        <v>5555</v>
      </c>
      <c r="BG605" t="b">
        <f t="shared" si="211"/>
        <v>0</v>
      </c>
      <c r="BH605">
        <v>0</v>
      </c>
      <c r="BI605">
        <v>1</v>
      </c>
      <c r="BJ605">
        <f t="shared" si="212"/>
        <v>1</v>
      </c>
      <c r="BK605">
        <f t="shared" si="213"/>
        <v>0</v>
      </c>
      <c r="BL605">
        <f t="shared" si="214"/>
        <v>0</v>
      </c>
      <c r="BM605">
        <f t="shared" si="215"/>
        <v>1</v>
      </c>
      <c r="BN605">
        <f t="shared" si="216"/>
        <v>1</v>
      </c>
      <c r="BO605">
        <f t="shared" si="217"/>
        <v>0</v>
      </c>
      <c r="BP605">
        <v>1</v>
      </c>
      <c r="BQ605">
        <f t="shared" si="218"/>
        <v>1</v>
      </c>
      <c r="BR605">
        <f t="shared" si="219"/>
        <v>1</v>
      </c>
      <c r="BS605">
        <v>1</v>
      </c>
      <c r="BT605">
        <v>0</v>
      </c>
      <c r="BU605" t="str">
        <f t="shared" si="200"/>
        <v>2014江苏省</v>
      </c>
      <c r="BV605">
        <v>1</v>
      </c>
      <c r="BW605">
        <v>0</v>
      </c>
    </row>
    <row r="606" spans="1:75" x14ac:dyDescent="0.3">
      <c r="A606">
        <v>2014</v>
      </c>
      <c r="B606" t="s">
        <v>518</v>
      </c>
      <c r="C606" t="s">
        <v>1593</v>
      </c>
      <c r="D606" t="s">
        <v>1689</v>
      </c>
      <c r="E606" t="s">
        <v>24</v>
      </c>
      <c r="F606">
        <v>320802012</v>
      </c>
      <c r="G606" t="s">
        <v>1690</v>
      </c>
      <c r="H606" t="s">
        <v>1596</v>
      </c>
      <c r="I606" t="s">
        <v>1691</v>
      </c>
      <c r="J606">
        <v>25.333333333333329</v>
      </c>
      <c r="K606">
        <v>1.4036923375611288</v>
      </c>
      <c r="L606" t="str">
        <f t="shared" si="201"/>
        <v>2015淮安市</v>
      </c>
      <c r="M606">
        <v>27.625</v>
      </c>
      <c r="N606">
        <f t="shared" si="202"/>
        <v>1.4413022866931671</v>
      </c>
      <c r="O606">
        <v>0.44230000000000003</v>
      </c>
      <c r="P606">
        <v>7.3901204827709908</v>
      </c>
      <c r="Q606">
        <v>4.7053162246830134</v>
      </c>
      <c r="R606">
        <v>0.18819407377754049</v>
      </c>
      <c r="S606">
        <v>0.71472224075556745</v>
      </c>
      <c r="T606">
        <v>2.748420622467568</v>
      </c>
      <c r="U606" t="s">
        <v>5375</v>
      </c>
      <c r="V606">
        <v>1</v>
      </c>
      <c r="W606" t="s">
        <v>518</v>
      </c>
      <c r="X606">
        <v>2013</v>
      </c>
      <c r="Y606" t="s">
        <v>5004</v>
      </c>
      <c r="Z606">
        <v>22</v>
      </c>
      <c r="AA606">
        <f t="shared" si="198"/>
        <v>1.3424226808222062</v>
      </c>
      <c r="AB606">
        <v>22</v>
      </c>
      <c r="AC606">
        <f t="shared" si="203"/>
        <v>1.3424226808222062</v>
      </c>
      <c r="AD606" t="s">
        <v>5005</v>
      </c>
      <c r="AE606">
        <v>21</v>
      </c>
      <c r="AF606">
        <f t="shared" si="204"/>
        <v>1.3222192947339193</v>
      </c>
      <c r="AG606">
        <v>6</v>
      </c>
      <c r="AH606">
        <f t="shared" si="205"/>
        <v>0.77815125038364363</v>
      </c>
      <c r="AI606">
        <f t="shared" si="206"/>
        <v>1.0476190476190477</v>
      </c>
      <c r="AJ606">
        <f t="shared" si="199"/>
        <v>1</v>
      </c>
      <c r="AK606">
        <f t="shared" si="207"/>
        <v>3.6666666666666665</v>
      </c>
      <c r="AL606">
        <f t="shared" si="208"/>
        <v>16</v>
      </c>
      <c r="AM606">
        <v>52</v>
      </c>
      <c r="AN606">
        <v>1</v>
      </c>
      <c r="AO606">
        <v>1</v>
      </c>
      <c r="AP606">
        <v>3</v>
      </c>
      <c r="AQ606">
        <v>1.403692337561129</v>
      </c>
      <c r="AR606">
        <v>1</v>
      </c>
      <c r="AS606">
        <v>1</v>
      </c>
      <c r="AT606">
        <v>5555</v>
      </c>
      <c r="AU606">
        <v>3.7446840632768863</v>
      </c>
      <c r="AV606">
        <v>0</v>
      </c>
      <c r="AW606">
        <v>0</v>
      </c>
      <c r="AX606">
        <v>0</v>
      </c>
      <c r="AY606">
        <v>1</v>
      </c>
      <c r="AZ606">
        <f t="shared" si="209"/>
        <v>1.0476190476190477</v>
      </c>
      <c r="BA606">
        <f t="shared" si="210"/>
        <v>0</v>
      </c>
      <c r="BB606">
        <v>0</v>
      </c>
      <c r="BC606" t="s">
        <v>5005</v>
      </c>
      <c r="BD606">
        <v>2</v>
      </c>
      <c r="BE606">
        <v>1</v>
      </c>
      <c r="BF606">
        <v>4351</v>
      </c>
      <c r="BG606" t="b">
        <f t="shared" si="211"/>
        <v>0</v>
      </c>
      <c r="BH606">
        <v>1</v>
      </c>
      <c r="BI606">
        <v>1</v>
      </c>
      <c r="BJ606">
        <f t="shared" si="212"/>
        <v>1</v>
      </c>
      <c r="BK606">
        <f t="shared" si="213"/>
        <v>1</v>
      </c>
      <c r="BL606">
        <f t="shared" si="214"/>
        <v>1</v>
      </c>
      <c r="BM606">
        <f t="shared" si="215"/>
        <v>1</v>
      </c>
      <c r="BN606">
        <f t="shared" si="216"/>
        <v>1</v>
      </c>
      <c r="BO606">
        <f t="shared" si="217"/>
        <v>1</v>
      </c>
      <c r="BP606">
        <v>1</v>
      </c>
      <c r="BQ606">
        <f t="shared" si="218"/>
        <v>1</v>
      </c>
      <c r="BR606">
        <f t="shared" si="219"/>
        <v>1</v>
      </c>
      <c r="BS606">
        <v>1</v>
      </c>
      <c r="BT606">
        <v>0</v>
      </c>
      <c r="BU606" t="str">
        <f t="shared" si="200"/>
        <v>2013江苏省</v>
      </c>
      <c r="BV606">
        <v>1</v>
      </c>
      <c r="BW606">
        <v>0</v>
      </c>
    </row>
    <row r="607" spans="1:75" x14ac:dyDescent="0.3">
      <c r="A607">
        <v>2016</v>
      </c>
      <c r="B607" t="s">
        <v>518</v>
      </c>
      <c r="C607" t="s">
        <v>1556</v>
      </c>
      <c r="D607" t="s">
        <v>1689</v>
      </c>
      <c r="E607" t="s">
        <v>24</v>
      </c>
      <c r="F607">
        <v>320802012</v>
      </c>
      <c r="G607" t="s">
        <v>1690</v>
      </c>
      <c r="H607" t="s">
        <v>1537</v>
      </c>
      <c r="I607" t="s">
        <v>3614</v>
      </c>
      <c r="J607">
        <v>48.153846153846153</v>
      </c>
      <c r="K607">
        <v>1.6826309809035929</v>
      </c>
      <c r="L607" t="str">
        <f t="shared" si="201"/>
        <v>2017苏州市</v>
      </c>
      <c r="M607">
        <v>59.776119402985074</v>
      </c>
      <c r="N607">
        <f t="shared" si="202"/>
        <v>1.7765277177194301</v>
      </c>
      <c r="O607">
        <v>0.4703</v>
      </c>
      <c r="P607">
        <v>8.1896331834685512</v>
      </c>
      <c r="Q607">
        <v>5.163030112304436</v>
      </c>
      <c r="R607">
        <v>0.22108576411004821</v>
      </c>
      <c r="S607">
        <v>1.0698344577672509</v>
      </c>
      <c r="T607">
        <v>2.8312296938670629</v>
      </c>
      <c r="U607" t="s">
        <v>5006</v>
      </c>
      <c r="V607">
        <v>2</v>
      </c>
      <c r="W607" t="s">
        <v>1596</v>
      </c>
      <c r="X607">
        <v>2015</v>
      </c>
      <c r="Y607" t="s">
        <v>1692</v>
      </c>
      <c r="Z607">
        <v>27.625</v>
      </c>
      <c r="AA607">
        <f t="shared" si="198"/>
        <v>1.4413022866931671</v>
      </c>
      <c r="AB607">
        <v>13.355263157894738</v>
      </c>
      <c r="AC607">
        <f t="shared" si="203"/>
        <v>1.1256524499684404</v>
      </c>
      <c r="AD607" t="s">
        <v>3612</v>
      </c>
      <c r="AE607">
        <v>23.916666666666668</v>
      </c>
      <c r="AF607">
        <f t="shared" si="204"/>
        <v>1.3787006506863675</v>
      </c>
      <c r="AG607">
        <v>13.55263157894737</v>
      </c>
      <c r="AH607">
        <f t="shared" si="205"/>
        <v>1.1320236324243809</v>
      </c>
      <c r="AI607">
        <f t="shared" si="206"/>
        <v>1.1550522648083623</v>
      </c>
      <c r="AJ607">
        <f t="shared" si="199"/>
        <v>3.7083333333333321</v>
      </c>
      <c r="AK607">
        <f t="shared" si="207"/>
        <v>0.9854368932038835</v>
      </c>
      <c r="AL607">
        <f t="shared" si="208"/>
        <v>-0.19736842105263186</v>
      </c>
      <c r="AM607">
        <v>54</v>
      </c>
      <c r="AN607">
        <v>1</v>
      </c>
      <c r="AO607">
        <v>1</v>
      </c>
      <c r="AP607">
        <v>1</v>
      </c>
      <c r="AQ607">
        <v>1.6826309809035931</v>
      </c>
      <c r="AR607">
        <v>1</v>
      </c>
      <c r="AS607">
        <v>1</v>
      </c>
      <c r="AT607">
        <v>7023</v>
      </c>
      <c r="AU607">
        <v>3.846522668416287</v>
      </c>
      <c r="AV607">
        <v>1</v>
      </c>
      <c r="AW607">
        <v>1</v>
      </c>
      <c r="AX607">
        <v>1</v>
      </c>
      <c r="AY607">
        <v>0</v>
      </c>
      <c r="AZ607">
        <f t="shared" si="209"/>
        <v>1.1550522648083623</v>
      </c>
      <c r="BA607">
        <f t="shared" si="210"/>
        <v>0</v>
      </c>
      <c r="BB607">
        <v>0</v>
      </c>
      <c r="BC607" t="s">
        <v>3612</v>
      </c>
      <c r="BD607">
        <v>2</v>
      </c>
      <c r="BE607">
        <v>1</v>
      </c>
      <c r="BF607">
        <v>6834</v>
      </c>
      <c r="BG607" t="b">
        <f t="shared" si="211"/>
        <v>0</v>
      </c>
      <c r="BH607">
        <v>0</v>
      </c>
      <c r="BI607">
        <v>0</v>
      </c>
      <c r="BJ607">
        <f t="shared" si="212"/>
        <v>1</v>
      </c>
      <c r="BK607">
        <f t="shared" si="213"/>
        <v>1</v>
      </c>
      <c r="BL607">
        <f t="shared" si="214"/>
        <v>0</v>
      </c>
      <c r="BM607">
        <f t="shared" si="215"/>
        <v>0</v>
      </c>
      <c r="BN607">
        <f t="shared" si="216"/>
        <v>1</v>
      </c>
      <c r="BO607">
        <f t="shared" si="217"/>
        <v>1</v>
      </c>
      <c r="BP607">
        <v>0</v>
      </c>
      <c r="BQ607">
        <f t="shared" si="218"/>
        <v>0</v>
      </c>
      <c r="BR607">
        <f t="shared" si="219"/>
        <v>0</v>
      </c>
      <c r="BS607">
        <v>1</v>
      </c>
      <c r="BT607">
        <v>1</v>
      </c>
      <c r="BU607" t="str">
        <f t="shared" si="200"/>
        <v>2015江苏省</v>
      </c>
      <c r="BV607">
        <v>1</v>
      </c>
      <c r="BW607">
        <v>0</v>
      </c>
    </row>
    <row r="608" spans="1:75" x14ac:dyDescent="0.3">
      <c r="A608">
        <v>2016</v>
      </c>
      <c r="B608" t="s">
        <v>518</v>
      </c>
      <c r="C608" t="s">
        <v>1593</v>
      </c>
      <c r="D608" t="s">
        <v>1693</v>
      </c>
      <c r="E608" t="s">
        <v>24</v>
      </c>
      <c r="F608">
        <v>320802016</v>
      </c>
      <c r="G608" t="s">
        <v>1694</v>
      </c>
      <c r="H608" t="s">
        <v>1596</v>
      </c>
      <c r="I608" t="s">
        <v>1695</v>
      </c>
      <c r="J608">
        <v>49.846153846153847</v>
      </c>
      <c r="K608">
        <v>1.6976316535637566</v>
      </c>
      <c r="L608" t="str">
        <f t="shared" si="201"/>
        <v>2017淮安市</v>
      </c>
      <c r="M608">
        <v>52.164179104477611</v>
      </c>
      <c r="N608">
        <f t="shared" si="202"/>
        <v>1.7173723773808738</v>
      </c>
      <c r="O608">
        <v>0.41610000000000003</v>
      </c>
      <c r="P608">
        <v>7.4840149626675627</v>
      </c>
      <c r="Q608">
        <v>4.7955046247187338</v>
      </c>
      <c r="R608">
        <v>0.18019732351541981</v>
      </c>
      <c r="S608">
        <v>0.65259478354396339</v>
      </c>
      <c r="T608">
        <v>2.7543483357110188</v>
      </c>
      <c r="U608" t="s">
        <v>5006</v>
      </c>
      <c r="V608">
        <v>2</v>
      </c>
      <c r="W608" t="s">
        <v>1537</v>
      </c>
      <c r="X608">
        <v>2015</v>
      </c>
      <c r="Y608" t="s">
        <v>3612</v>
      </c>
      <c r="Z608">
        <v>23.916666666666668</v>
      </c>
      <c r="AA608">
        <f t="shared" si="198"/>
        <v>1.3787006506863675</v>
      </c>
      <c r="AB608">
        <v>13.55263157894737</v>
      </c>
      <c r="AC608">
        <f t="shared" si="203"/>
        <v>1.1320236324243809</v>
      </c>
      <c r="AD608" t="s">
        <v>1692</v>
      </c>
      <c r="AE608">
        <v>27.625</v>
      </c>
      <c r="AF608">
        <f t="shared" si="204"/>
        <v>1.4413022866931671</v>
      </c>
      <c r="AG608">
        <v>13.355263157894738</v>
      </c>
      <c r="AH608">
        <f t="shared" si="205"/>
        <v>1.1256524499684404</v>
      </c>
      <c r="AI608">
        <f t="shared" si="206"/>
        <v>0.86576168929110109</v>
      </c>
      <c r="AJ608">
        <f t="shared" si="199"/>
        <v>-3.7083333333333321</v>
      </c>
      <c r="AK608">
        <f t="shared" si="207"/>
        <v>1.0147783251231528</v>
      </c>
      <c r="AL608">
        <f t="shared" si="208"/>
        <v>0.19736842105263186</v>
      </c>
      <c r="AM608">
        <v>52</v>
      </c>
      <c r="AN608">
        <v>0</v>
      </c>
      <c r="AO608">
        <v>1</v>
      </c>
      <c r="AP608">
        <v>1</v>
      </c>
      <c r="AQ608">
        <v>1.697631653563757</v>
      </c>
      <c r="AR608">
        <v>1</v>
      </c>
      <c r="AS608">
        <v>4</v>
      </c>
      <c r="AT608">
        <v>5514</v>
      </c>
      <c r="AU608">
        <v>3.7414667617697548</v>
      </c>
      <c r="AV608">
        <v>1</v>
      </c>
      <c r="AW608">
        <v>1</v>
      </c>
      <c r="AX608">
        <v>0</v>
      </c>
      <c r="AY608">
        <v>1</v>
      </c>
      <c r="AZ608">
        <f t="shared" si="209"/>
        <v>0</v>
      </c>
      <c r="BA608">
        <f t="shared" si="210"/>
        <v>0.86576168929110109</v>
      </c>
      <c r="BB608">
        <v>0</v>
      </c>
      <c r="BC608" t="s">
        <v>1692</v>
      </c>
      <c r="BD608">
        <v>0</v>
      </c>
      <c r="BE608">
        <v>0</v>
      </c>
      <c r="BF608">
        <v>5183</v>
      </c>
      <c r="BG608" t="b">
        <f t="shared" si="211"/>
        <v>0</v>
      </c>
      <c r="BH608">
        <v>0</v>
      </c>
      <c r="BI608">
        <v>0</v>
      </c>
      <c r="BJ608">
        <f t="shared" si="212"/>
        <v>1</v>
      </c>
      <c r="BK608">
        <f t="shared" si="213"/>
        <v>1</v>
      </c>
      <c r="BL608">
        <f t="shared" si="214"/>
        <v>0</v>
      </c>
      <c r="BM608">
        <f t="shared" si="215"/>
        <v>0</v>
      </c>
      <c r="BN608">
        <f t="shared" si="216"/>
        <v>1</v>
      </c>
      <c r="BO608">
        <f t="shared" si="217"/>
        <v>1</v>
      </c>
      <c r="BP608">
        <v>0</v>
      </c>
      <c r="BQ608">
        <f t="shared" si="218"/>
        <v>0</v>
      </c>
      <c r="BR608">
        <f t="shared" si="219"/>
        <v>0</v>
      </c>
      <c r="BS608">
        <v>1</v>
      </c>
      <c r="BT608">
        <v>1</v>
      </c>
      <c r="BU608" t="str">
        <f t="shared" si="200"/>
        <v>2015江苏省</v>
      </c>
      <c r="BV608">
        <v>1</v>
      </c>
      <c r="BW608">
        <v>0</v>
      </c>
    </row>
    <row r="609" spans="1:75" x14ac:dyDescent="0.3">
      <c r="A609">
        <v>2017</v>
      </c>
      <c r="B609" t="s">
        <v>518</v>
      </c>
      <c r="C609" t="s">
        <v>1593</v>
      </c>
      <c r="D609" t="s">
        <v>1696</v>
      </c>
      <c r="E609" t="s">
        <v>24</v>
      </c>
      <c r="F609">
        <v>320802017</v>
      </c>
      <c r="G609" t="s">
        <v>1697</v>
      </c>
      <c r="H609" t="s">
        <v>1596</v>
      </c>
      <c r="I609" t="s">
        <v>1698</v>
      </c>
      <c r="J609">
        <v>52.164179104477611</v>
      </c>
      <c r="K609">
        <v>1.7173723773808738</v>
      </c>
      <c r="L609" t="str">
        <f t="shared" si="201"/>
        <v>2018淮安市</v>
      </c>
      <c r="M609">
        <v>50.136986301369866</v>
      </c>
      <c r="N609">
        <f t="shared" si="202"/>
        <v>1.7001582252739549</v>
      </c>
      <c r="O609">
        <v>0.41702734244748252</v>
      </c>
      <c r="P609">
        <v>7.5222994445461842</v>
      </c>
      <c r="Q609">
        <v>4.8313898024336339</v>
      </c>
      <c r="R609">
        <v>0.21099015285841249</v>
      </c>
      <c r="S609">
        <v>0.50984006685621053</v>
      </c>
      <c r="T609">
        <v>2.7489628612561621</v>
      </c>
      <c r="U609" t="s">
        <v>5376</v>
      </c>
      <c r="V609">
        <v>2</v>
      </c>
      <c r="W609" t="s">
        <v>1663</v>
      </c>
      <c r="X609">
        <v>2016</v>
      </c>
      <c r="Y609" t="s">
        <v>2047</v>
      </c>
      <c r="Z609">
        <v>55.07692307692308</v>
      </c>
      <c r="AA609">
        <f t="shared" si="198"/>
        <v>1.7409696700010189</v>
      </c>
      <c r="AB609">
        <v>45.13513513513513</v>
      </c>
      <c r="AC609">
        <f t="shared" si="203"/>
        <v>1.6545147470805883</v>
      </c>
      <c r="AD609" t="s">
        <v>1695</v>
      </c>
      <c r="AE609">
        <v>49.846153846153847</v>
      </c>
      <c r="AF609">
        <f t="shared" si="204"/>
        <v>1.6976316535637566</v>
      </c>
      <c r="AG609">
        <v>47.567567567567565</v>
      </c>
      <c r="AH609">
        <f t="shared" si="205"/>
        <v>1.6773109437471547</v>
      </c>
      <c r="AI609">
        <f t="shared" si="206"/>
        <v>1.1049382716049383</v>
      </c>
      <c r="AJ609">
        <f t="shared" si="199"/>
        <v>5.2307692307692335</v>
      </c>
      <c r="AK609">
        <f t="shared" si="207"/>
        <v>0.94886363636363635</v>
      </c>
      <c r="AL609">
        <f t="shared" si="208"/>
        <v>-2.4324324324324351</v>
      </c>
      <c r="AM609">
        <v>46</v>
      </c>
      <c r="AN609">
        <v>1</v>
      </c>
      <c r="AO609">
        <v>0</v>
      </c>
      <c r="AP609">
        <v>1</v>
      </c>
      <c r="AQ609">
        <v>1.717372377380874</v>
      </c>
      <c r="AR609">
        <v>1</v>
      </c>
      <c r="AS609">
        <v>4</v>
      </c>
      <c r="AT609">
        <v>5492</v>
      </c>
      <c r="AU609">
        <v>3.7397305285647175</v>
      </c>
      <c r="AV609">
        <v>0</v>
      </c>
      <c r="AW609">
        <v>0</v>
      </c>
      <c r="AX609">
        <v>1</v>
      </c>
      <c r="AY609">
        <v>0</v>
      </c>
      <c r="AZ609">
        <f t="shared" si="209"/>
        <v>1.1049382716049383</v>
      </c>
      <c r="BA609">
        <f t="shared" si="210"/>
        <v>0</v>
      </c>
      <c r="BB609">
        <v>1</v>
      </c>
      <c r="BC609" t="s">
        <v>1695</v>
      </c>
      <c r="BD609">
        <v>4</v>
      </c>
      <c r="BE609">
        <v>1</v>
      </c>
      <c r="BF609">
        <v>5514</v>
      </c>
      <c r="BG609" t="b">
        <f t="shared" si="211"/>
        <v>0</v>
      </c>
      <c r="BH609">
        <v>3</v>
      </c>
      <c r="BI609">
        <v>3</v>
      </c>
      <c r="BJ609">
        <f t="shared" si="212"/>
        <v>3</v>
      </c>
      <c r="BK609">
        <f t="shared" si="213"/>
        <v>3</v>
      </c>
      <c r="BL609">
        <f t="shared" si="214"/>
        <v>1</v>
      </c>
      <c r="BM609">
        <f t="shared" si="215"/>
        <v>1</v>
      </c>
      <c r="BN609">
        <f t="shared" si="216"/>
        <v>1</v>
      </c>
      <c r="BO609">
        <f t="shared" si="217"/>
        <v>1</v>
      </c>
      <c r="BP609">
        <v>0</v>
      </c>
      <c r="BQ609">
        <f t="shared" si="218"/>
        <v>1</v>
      </c>
      <c r="BR609">
        <f t="shared" si="219"/>
        <v>1</v>
      </c>
      <c r="BS609">
        <v>3</v>
      </c>
      <c r="BT609">
        <v>0</v>
      </c>
      <c r="BU609" t="str">
        <f t="shared" si="200"/>
        <v>2016江苏省</v>
      </c>
      <c r="BV609">
        <v>1</v>
      </c>
      <c r="BW609">
        <v>1</v>
      </c>
    </row>
    <row r="610" spans="1:75" x14ac:dyDescent="0.3">
      <c r="A610">
        <v>2018</v>
      </c>
      <c r="B610" t="s">
        <v>518</v>
      </c>
      <c r="C610" t="s">
        <v>1593</v>
      </c>
      <c r="D610" t="s">
        <v>1696</v>
      </c>
      <c r="E610" t="s">
        <v>24</v>
      </c>
      <c r="F610">
        <v>320802017</v>
      </c>
      <c r="G610" t="s">
        <v>1697</v>
      </c>
      <c r="H610" t="s">
        <v>1596</v>
      </c>
      <c r="I610" t="s">
        <v>1699</v>
      </c>
      <c r="J610">
        <v>50.136986301369873</v>
      </c>
      <c r="K610">
        <v>1.7001582252739549</v>
      </c>
      <c r="L610" t="str">
        <f t="shared" si="201"/>
        <v>2019淮安市</v>
      </c>
      <c r="M610">
        <v>56.768115942028984</v>
      </c>
      <c r="N610">
        <f t="shared" si="202"/>
        <v>1.7541044808106105</v>
      </c>
      <c r="O610">
        <v>0.41880000000000001</v>
      </c>
      <c r="P610">
        <v>7.5564532712884693</v>
      </c>
      <c r="Q610">
        <v>4.8645348123489036</v>
      </c>
      <c r="R610">
        <v>0.1831702277889774</v>
      </c>
      <c r="S610">
        <v>0.5079901070462951</v>
      </c>
      <c r="T610">
        <v>2.7489628612561621</v>
      </c>
      <c r="U610" t="s">
        <v>5377</v>
      </c>
      <c r="V610">
        <v>2</v>
      </c>
      <c r="W610" t="s">
        <v>1663</v>
      </c>
      <c r="X610">
        <v>2016</v>
      </c>
      <c r="Y610" t="s">
        <v>2047</v>
      </c>
      <c r="Z610">
        <v>55.07692307692308</v>
      </c>
      <c r="AA610">
        <f t="shared" si="198"/>
        <v>1.7409696700010189</v>
      </c>
      <c r="AB610">
        <v>45.13513513513513</v>
      </c>
      <c r="AC610">
        <f t="shared" si="203"/>
        <v>1.6545147470805883</v>
      </c>
      <c r="AD610" t="s">
        <v>1695</v>
      </c>
      <c r="AE610">
        <v>49.846153846153847</v>
      </c>
      <c r="AF610">
        <f t="shared" si="204"/>
        <v>1.6976316535637566</v>
      </c>
      <c r="AG610">
        <v>47.567567567567565</v>
      </c>
      <c r="AH610">
        <f t="shared" si="205"/>
        <v>1.6773109437471547</v>
      </c>
      <c r="AI610">
        <f t="shared" si="206"/>
        <v>1.1049382716049383</v>
      </c>
      <c r="AJ610">
        <f t="shared" si="199"/>
        <v>5.2307692307692335</v>
      </c>
      <c r="AK610">
        <f t="shared" si="207"/>
        <v>0.94886363636363635</v>
      </c>
      <c r="AL610">
        <f t="shared" si="208"/>
        <v>-2.4324324324324351</v>
      </c>
      <c r="AM610">
        <v>47</v>
      </c>
      <c r="AN610">
        <v>1</v>
      </c>
      <c r="AO610">
        <v>0</v>
      </c>
      <c r="AP610">
        <v>2</v>
      </c>
      <c r="AQ610">
        <v>1.7001582252739551</v>
      </c>
      <c r="AR610">
        <v>0</v>
      </c>
      <c r="AS610">
        <v>0</v>
      </c>
      <c r="AT610">
        <v>5622</v>
      </c>
      <c r="AU610">
        <v>3.749890841271422</v>
      </c>
      <c r="AV610">
        <v>0</v>
      </c>
      <c r="AW610">
        <v>0</v>
      </c>
      <c r="AX610">
        <v>1</v>
      </c>
      <c r="AY610">
        <v>0</v>
      </c>
      <c r="AZ610">
        <f t="shared" si="209"/>
        <v>1.1049382716049383</v>
      </c>
      <c r="BA610">
        <f t="shared" si="210"/>
        <v>0</v>
      </c>
      <c r="BB610">
        <v>1</v>
      </c>
      <c r="BC610" t="s">
        <v>1698</v>
      </c>
      <c r="BD610">
        <v>4</v>
      </c>
      <c r="BE610">
        <v>1</v>
      </c>
      <c r="BF610">
        <v>5492</v>
      </c>
      <c r="BG610" t="b">
        <f t="shared" si="211"/>
        <v>0</v>
      </c>
      <c r="BH610">
        <v>0</v>
      </c>
      <c r="BI610">
        <v>3</v>
      </c>
      <c r="BJ610">
        <f t="shared" si="212"/>
        <v>3</v>
      </c>
      <c r="BK610">
        <f t="shared" si="213"/>
        <v>0</v>
      </c>
      <c r="BL610">
        <f t="shared" si="214"/>
        <v>0</v>
      </c>
      <c r="BM610">
        <f t="shared" si="215"/>
        <v>1</v>
      </c>
      <c r="BN610">
        <f t="shared" si="216"/>
        <v>1</v>
      </c>
      <c r="BO610">
        <f t="shared" si="217"/>
        <v>0</v>
      </c>
      <c r="BP610">
        <v>3</v>
      </c>
      <c r="BQ610">
        <f t="shared" si="218"/>
        <v>4</v>
      </c>
      <c r="BR610">
        <f t="shared" si="219"/>
        <v>1</v>
      </c>
      <c r="BS610">
        <v>1</v>
      </c>
      <c r="BT610">
        <v>0</v>
      </c>
      <c r="BU610" t="str">
        <f t="shared" si="200"/>
        <v>2017江苏省</v>
      </c>
      <c r="BV610">
        <v>3</v>
      </c>
      <c r="BW610">
        <v>0</v>
      </c>
    </row>
    <row r="611" spans="1:75" x14ac:dyDescent="0.3">
      <c r="A611">
        <v>2019</v>
      </c>
      <c r="B611" t="s">
        <v>518</v>
      </c>
      <c r="C611" t="s">
        <v>1593</v>
      </c>
      <c r="D611" t="s">
        <v>1696</v>
      </c>
      <c r="E611" t="s">
        <v>24</v>
      </c>
      <c r="F611">
        <v>320802017</v>
      </c>
      <c r="G611" t="s">
        <v>1697</v>
      </c>
      <c r="H611" t="s">
        <v>1596</v>
      </c>
      <c r="I611" t="s">
        <v>1598</v>
      </c>
      <c r="J611">
        <v>56.768115942028977</v>
      </c>
      <c r="K611">
        <v>1.7541044808106105</v>
      </c>
      <c r="L611" t="str">
        <f t="shared" si="201"/>
        <v>2020淮安市</v>
      </c>
      <c r="M611">
        <v>54.61</v>
      </c>
      <c r="N611">
        <f t="shared" si="202"/>
        <v>1.7372721765355434</v>
      </c>
      <c r="O611">
        <v>0.4178</v>
      </c>
      <c r="P611">
        <v>7.5878231713189548</v>
      </c>
      <c r="Q611">
        <v>4.8951074854060463</v>
      </c>
      <c r="R611">
        <v>0.17649059812907489</v>
      </c>
      <c r="S611">
        <v>0.48627043371444773</v>
      </c>
      <c r="T611">
        <v>2.7481880270061998</v>
      </c>
      <c r="U611" t="s">
        <v>5378</v>
      </c>
      <c r="V611">
        <v>2</v>
      </c>
      <c r="W611" t="s">
        <v>1663</v>
      </c>
      <c r="X611">
        <v>2016</v>
      </c>
      <c r="Y611" t="s">
        <v>2047</v>
      </c>
      <c r="Z611">
        <v>55.07692307692308</v>
      </c>
      <c r="AA611">
        <f t="shared" si="198"/>
        <v>1.7409696700010189</v>
      </c>
      <c r="AB611">
        <v>45.13513513513513</v>
      </c>
      <c r="AC611">
        <f t="shared" si="203"/>
        <v>1.6545147470805883</v>
      </c>
      <c r="AD611" t="s">
        <v>1695</v>
      </c>
      <c r="AE611">
        <v>49.846153846153847</v>
      </c>
      <c r="AF611">
        <f t="shared" si="204"/>
        <v>1.6976316535637566</v>
      </c>
      <c r="AG611">
        <v>47.567567567567565</v>
      </c>
      <c r="AH611">
        <f t="shared" si="205"/>
        <v>1.6773109437471547</v>
      </c>
      <c r="AI611">
        <f t="shared" si="206"/>
        <v>1.1049382716049383</v>
      </c>
      <c r="AJ611">
        <f t="shared" si="199"/>
        <v>5.2307692307692335</v>
      </c>
      <c r="AK611">
        <f t="shared" si="207"/>
        <v>0.94886363636363635</v>
      </c>
      <c r="AL611">
        <f t="shared" si="208"/>
        <v>-2.4324324324324351</v>
      </c>
      <c r="AM611">
        <v>48</v>
      </c>
      <c r="AN611">
        <v>1</v>
      </c>
      <c r="AO611">
        <v>0</v>
      </c>
      <c r="AP611">
        <v>3</v>
      </c>
      <c r="AQ611">
        <v>1.754104480810611</v>
      </c>
      <c r="AR611">
        <v>1</v>
      </c>
      <c r="AS611">
        <v>2</v>
      </c>
      <c r="AT611">
        <v>5487</v>
      </c>
      <c r="AU611">
        <v>3.7393349601960795</v>
      </c>
      <c r="AV611">
        <v>1</v>
      </c>
      <c r="AW611">
        <v>1</v>
      </c>
      <c r="AX611">
        <v>1</v>
      </c>
      <c r="AY611">
        <v>0</v>
      </c>
      <c r="AZ611">
        <f t="shared" si="209"/>
        <v>1.1049382716049383</v>
      </c>
      <c r="BA611">
        <f t="shared" si="210"/>
        <v>0</v>
      </c>
      <c r="BB611">
        <v>1</v>
      </c>
      <c r="BC611" t="s">
        <v>1699</v>
      </c>
      <c r="BD611">
        <v>0</v>
      </c>
      <c r="BE611">
        <v>0</v>
      </c>
      <c r="BF611">
        <v>5622</v>
      </c>
      <c r="BG611" t="b">
        <f t="shared" si="211"/>
        <v>0</v>
      </c>
      <c r="BH611">
        <v>0</v>
      </c>
      <c r="BI611">
        <v>3</v>
      </c>
      <c r="BJ611">
        <f t="shared" si="212"/>
        <v>4</v>
      </c>
      <c r="BK611">
        <f t="shared" si="213"/>
        <v>1</v>
      </c>
      <c r="BL611">
        <f t="shared" si="214"/>
        <v>0</v>
      </c>
      <c r="BM611">
        <f t="shared" si="215"/>
        <v>1</v>
      </c>
      <c r="BN611">
        <f t="shared" si="216"/>
        <v>1</v>
      </c>
      <c r="BO611">
        <f t="shared" si="217"/>
        <v>1</v>
      </c>
      <c r="BP611">
        <v>3</v>
      </c>
      <c r="BQ611">
        <f t="shared" si="218"/>
        <v>4</v>
      </c>
      <c r="BR611">
        <f t="shared" si="219"/>
        <v>1</v>
      </c>
      <c r="BS611">
        <v>2</v>
      </c>
      <c r="BT611">
        <v>0</v>
      </c>
      <c r="BU611" t="str">
        <f t="shared" si="200"/>
        <v>2018江苏省</v>
      </c>
      <c r="BV611">
        <v>1</v>
      </c>
      <c r="BW611">
        <v>0</v>
      </c>
    </row>
    <row r="612" spans="1:75" x14ac:dyDescent="0.3">
      <c r="A612">
        <v>2020</v>
      </c>
      <c r="B612" t="s">
        <v>518</v>
      </c>
      <c r="C612" t="s">
        <v>1593</v>
      </c>
      <c r="D612" t="s">
        <v>1594</v>
      </c>
      <c r="E612" t="s">
        <v>24</v>
      </c>
      <c r="F612">
        <v>320802020</v>
      </c>
      <c r="G612" t="s">
        <v>1595</v>
      </c>
      <c r="H612" t="s">
        <v>1596</v>
      </c>
      <c r="I612" t="s">
        <v>1597</v>
      </c>
      <c r="J612">
        <v>54.61</v>
      </c>
      <c r="K612">
        <v>1.7372721765355434</v>
      </c>
      <c r="L612" t="str">
        <f t="shared" si="201"/>
        <v>2021淮安市</v>
      </c>
      <c r="M612">
        <v>45.86</v>
      </c>
      <c r="N612">
        <f t="shared" si="202"/>
        <v>1.66143405039392</v>
      </c>
      <c r="O612">
        <v>0.4052</v>
      </c>
      <c r="P612">
        <v>7.6047658847038866</v>
      </c>
      <c r="Q612">
        <v>4.9420427951911972</v>
      </c>
      <c r="R612">
        <v>0.16762481706917901</v>
      </c>
      <c r="S612">
        <v>0.46495048989208232</v>
      </c>
      <c r="T612">
        <v>2.7462448717201982</v>
      </c>
      <c r="U612" t="s">
        <v>5157</v>
      </c>
      <c r="V612">
        <v>2</v>
      </c>
      <c r="W612" t="s">
        <v>1078</v>
      </c>
      <c r="X612">
        <v>2019</v>
      </c>
      <c r="Y612" t="s">
        <v>5003</v>
      </c>
      <c r="Z612">
        <v>85.869565217391298</v>
      </c>
      <c r="AA612">
        <f t="shared" si="198"/>
        <v>1.933839263944886</v>
      </c>
      <c r="AB612">
        <v>95.882352941176478</v>
      </c>
      <c r="AC612">
        <f t="shared" si="203"/>
        <v>1.981738683025684</v>
      </c>
      <c r="AD612" t="s">
        <v>1598</v>
      </c>
      <c r="AE612">
        <v>56.768115942028984</v>
      </c>
      <c r="AF612">
        <f t="shared" si="204"/>
        <v>1.7541044808106105</v>
      </c>
      <c r="AG612">
        <v>58.235294117647058</v>
      </c>
      <c r="AH612">
        <f t="shared" si="205"/>
        <v>1.765186273219276</v>
      </c>
      <c r="AI612">
        <f t="shared" si="206"/>
        <v>1.5126372223640541</v>
      </c>
      <c r="AJ612">
        <f t="shared" si="199"/>
        <v>29.101449275362313</v>
      </c>
      <c r="AK612">
        <f t="shared" si="207"/>
        <v>1.6464646464646466</v>
      </c>
      <c r="AL612">
        <f t="shared" si="208"/>
        <v>37.64705882352942</v>
      </c>
      <c r="AM612">
        <v>46</v>
      </c>
      <c r="AN612">
        <v>0</v>
      </c>
      <c r="AO612">
        <v>1</v>
      </c>
      <c r="AP612">
        <v>1</v>
      </c>
      <c r="AQ612">
        <v>1.737272176535543</v>
      </c>
      <c r="AR612">
        <v>1</v>
      </c>
      <c r="AS612">
        <v>4</v>
      </c>
      <c r="AT612">
        <v>6466</v>
      </c>
      <c r="AU612">
        <v>3.8106357002755371</v>
      </c>
      <c r="AV612">
        <v>0</v>
      </c>
      <c r="AW612">
        <v>0</v>
      </c>
      <c r="AX612">
        <v>1</v>
      </c>
      <c r="AY612">
        <v>0</v>
      </c>
      <c r="AZ612">
        <f t="shared" si="209"/>
        <v>1.5126372223640541</v>
      </c>
      <c r="BA612">
        <f t="shared" si="210"/>
        <v>0</v>
      </c>
      <c r="BB612">
        <v>1</v>
      </c>
      <c r="BC612" t="s">
        <v>1598</v>
      </c>
      <c r="BD612">
        <v>2</v>
      </c>
      <c r="BE612">
        <v>1</v>
      </c>
      <c r="BF612">
        <v>5487</v>
      </c>
      <c r="BG612" t="b">
        <f t="shared" si="211"/>
        <v>0</v>
      </c>
      <c r="BH612">
        <v>0</v>
      </c>
      <c r="BI612">
        <v>3</v>
      </c>
      <c r="BJ612">
        <f t="shared" si="212"/>
        <v>3</v>
      </c>
      <c r="BK612">
        <f t="shared" si="213"/>
        <v>0</v>
      </c>
      <c r="BL612">
        <f t="shared" si="214"/>
        <v>0</v>
      </c>
      <c r="BM612">
        <f t="shared" si="215"/>
        <v>1</v>
      </c>
      <c r="BN612">
        <f t="shared" si="216"/>
        <v>1</v>
      </c>
      <c r="BO612">
        <f t="shared" si="217"/>
        <v>0</v>
      </c>
      <c r="BP612">
        <v>3</v>
      </c>
      <c r="BQ612">
        <f t="shared" si="218"/>
        <v>4</v>
      </c>
      <c r="BR612">
        <f t="shared" si="219"/>
        <v>1</v>
      </c>
      <c r="BS612">
        <v>2</v>
      </c>
      <c r="BT612">
        <v>0</v>
      </c>
      <c r="BU612" t="str">
        <f t="shared" si="200"/>
        <v>2019江苏省</v>
      </c>
      <c r="BV612">
        <v>2</v>
      </c>
      <c r="BW612">
        <v>0</v>
      </c>
    </row>
    <row r="613" spans="1:75" x14ac:dyDescent="0.3">
      <c r="A613">
        <v>2021</v>
      </c>
      <c r="B613" t="s">
        <v>518</v>
      </c>
      <c r="C613" t="s">
        <v>1593</v>
      </c>
      <c r="D613" t="s">
        <v>1611</v>
      </c>
      <c r="E613" t="s">
        <v>24</v>
      </c>
      <c r="F613">
        <v>320802021</v>
      </c>
      <c r="G613" t="s">
        <v>1612</v>
      </c>
      <c r="H613" t="s">
        <v>1596</v>
      </c>
      <c r="I613" t="s">
        <v>1613</v>
      </c>
      <c r="J613">
        <v>45.86</v>
      </c>
      <c r="K613">
        <v>1.66143405039392</v>
      </c>
      <c r="L613" t="str">
        <f t="shared" si="201"/>
        <v>2022淮安市</v>
      </c>
      <c r="M613">
        <v>55.08</v>
      </c>
      <c r="N613">
        <f t="shared" si="202"/>
        <v>1.7409939315848861</v>
      </c>
      <c r="O613">
        <v>0.41520000000000001</v>
      </c>
      <c r="P613">
        <v>7.6580113966571126</v>
      </c>
      <c r="Q613">
        <v>4.9989912662178204</v>
      </c>
      <c r="R613">
        <v>0.1745688083393388</v>
      </c>
      <c r="S613">
        <v>0.48461206251665212</v>
      </c>
      <c r="T613">
        <v>2.7442929831226759</v>
      </c>
      <c r="U613" t="s">
        <v>5074</v>
      </c>
      <c r="V613">
        <v>2</v>
      </c>
      <c r="W613" t="s">
        <v>1614</v>
      </c>
      <c r="X613">
        <v>2020</v>
      </c>
      <c r="Y613" t="s">
        <v>1615</v>
      </c>
      <c r="Z613">
        <v>66.33</v>
      </c>
      <c r="AA613">
        <f t="shared" si="198"/>
        <v>1.8217099972983763</v>
      </c>
      <c r="AB613">
        <v>67.058823529411768</v>
      </c>
      <c r="AC613">
        <f t="shared" si="203"/>
        <v>1.8264559299581986</v>
      </c>
      <c r="AD613" t="s">
        <v>1597</v>
      </c>
      <c r="AE613">
        <v>54.61</v>
      </c>
      <c r="AF613">
        <f t="shared" si="204"/>
        <v>1.7372721765355434</v>
      </c>
      <c r="AG613">
        <v>57.058823529411768</v>
      </c>
      <c r="AH613">
        <f t="shared" si="205"/>
        <v>1.7563228128879709</v>
      </c>
      <c r="AI613">
        <f t="shared" si="206"/>
        <v>1.2146127082951841</v>
      </c>
      <c r="AJ613">
        <f t="shared" si="199"/>
        <v>11.719999999999999</v>
      </c>
      <c r="AK613">
        <f t="shared" si="207"/>
        <v>1.1752577319587629</v>
      </c>
      <c r="AL613">
        <f t="shared" si="208"/>
        <v>10</v>
      </c>
      <c r="AM613">
        <v>52</v>
      </c>
      <c r="AN613">
        <v>0</v>
      </c>
      <c r="AO613">
        <v>1</v>
      </c>
      <c r="AP613">
        <v>1</v>
      </c>
      <c r="AQ613">
        <v>1.66143405039392</v>
      </c>
      <c r="AR613">
        <v>0</v>
      </c>
      <c r="AS613">
        <v>0</v>
      </c>
      <c r="AT613">
        <v>8622</v>
      </c>
      <c r="AU613">
        <v>3.9356080185178692</v>
      </c>
      <c r="AV613">
        <v>0</v>
      </c>
      <c r="AW613">
        <v>0</v>
      </c>
      <c r="AX613">
        <v>1</v>
      </c>
      <c r="AY613">
        <v>0</v>
      </c>
      <c r="AZ613">
        <f t="shared" si="209"/>
        <v>1.2146127082951841</v>
      </c>
      <c r="BA613">
        <f t="shared" si="210"/>
        <v>0</v>
      </c>
      <c r="BB613">
        <v>1</v>
      </c>
      <c r="BC613" t="s">
        <v>1597</v>
      </c>
      <c r="BD613">
        <v>4</v>
      </c>
      <c r="BE613">
        <v>1</v>
      </c>
      <c r="BF613">
        <v>6466</v>
      </c>
      <c r="BG613" t="b">
        <f t="shared" si="211"/>
        <v>0</v>
      </c>
      <c r="BH613">
        <v>0</v>
      </c>
      <c r="BI613">
        <v>3</v>
      </c>
      <c r="BJ613">
        <f t="shared" si="212"/>
        <v>3</v>
      </c>
      <c r="BK613">
        <f t="shared" si="213"/>
        <v>0</v>
      </c>
      <c r="BL613">
        <f t="shared" si="214"/>
        <v>0</v>
      </c>
      <c r="BM613">
        <f t="shared" si="215"/>
        <v>1</v>
      </c>
      <c r="BN613">
        <f t="shared" si="216"/>
        <v>1</v>
      </c>
      <c r="BO613">
        <f t="shared" si="217"/>
        <v>0</v>
      </c>
      <c r="BP613">
        <v>3</v>
      </c>
      <c r="BQ613">
        <f t="shared" si="218"/>
        <v>4</v>
      </c>
      <c r="BR613">
        <f t="shared" si="219"/>
        <v>1</v>
      </c>
      <c r="BS613">
        <v>2</v>
      </c>
      <c r="BT613">
        <v>0</v>
      </c>
      <c r="BU613" t="str">
        <f t="shared" si="200"/>
        <v>2020江苏省</v>
      </c>
      <c r="BV613">
        <v>2</v>
      </c>
      <c r="BW613">
        <v>0</v>
      </c>
    </row>
    <row r="614" spans="1:75" x14ac:dyDescent="0.3">
      <c r="A614">
        <v>2022</v>
      </c>
      <c r="B614" t="s">
        <v>518</v>
      </c>
      <c r="C614" t="s">
        <v>1593</v>
      </c>
      <c r="D614" t="s">
        <v>1611</v>
      </c>
      <c r="E614" t="s">
        <v>24</v>
      </c>
      <c r="F614">
        <v>320802021</v>
      </c>
      <c r="G614" t="s">
        <v>1612</v>
      </c>
      <c r="H614" t="s">
        <v>1596</v>
      </c>
      <c r="I614" t="s">
        <v>1616</v>
      </c>
      <c r="J614">
        <v>55.08</v>
      </c>
      <c r="K614">
        <v>1.7409939315848861</v>
      </c>
      <c r="L614" t="str">
        <f t="shared" si="201"/>
        <v>2023淮安市</v>
      </c>
      <c r="M614">
        <v>57.11</v>
      </c>
      <c r="N614">
        <f t="shared" si="202"/>
        <v>1.7567121601647717</v>
      </c>
      <c r="O614">
        <v>0.42420000000000002</v>
      </c>
      <c r="P614">
        <v>6.6759615496421691</v>
      </c>
      <c r="Q614">
        <v>5.0172587798339237</v>
      </c>
      <c r="R614">
        <v>0.1655976262510139</v>
      </c>
      <c r="S614">
        <v>0.45511516577355843</v>
      </c>
      <c r="T614">
        <v>2.7411515988517849</v>
      </c>
      <c r="U614" t="s">
        <v>5379</v>
      </c>
      <c r="V614">
        <v>2</v>
      </c>
      <c r="W614" t="s">
        <v>1614</v>
      </c>
      <c r="X614">
        <v>2020</v>
      </c>
      <c r="Y614" t="s">
        <v>1615</v>
      </c>
      <c r="Z614">
        <v>66.33</v>
      </c>
      <c r="AA614">
        <f t="shared" si="198"/>
        <v>1.8217099972983763</v>
      </c>
      <c r="AB614">
        <v>67.058823529411768</v>
      </c>
      <c r="AC614">
        <f t="shared" si="203"/>
        <v>1.8264559299581986</v>
      </c>
      <c r="AD614" t="s">
        <v>1597</v>
      </c>
      <c r="AE614">
        <v>54.61</v>
      </c>
      <c r="AF614">
        <f t="shared" si="204"/>
        <v>1.7372721765355434</v>
      </c>
      <c r="AG614">
        <v>57.058823529411768</v>
      </c>
      <c r="AH614">
        <f t="shared" si="205"/>
        <v>1.7563228128879709</v>
      </c>
      <c r="AI614">
        <f t="shared" si="206"/>
        <v>1.2146127082951841</v>
      </c>
      <c r="AJ614">
        <f t="shared" si="199"/>
        <v>11.719999999999999</v>
      </c>
      <c r="AK614">
        <f t="shared" si="207"/>
        <v>1.1752577319587629</v>
      </c>
      <c r="AL614">
        <f t="shared" si="208"/>
        <v>10</v>
      </c>
      <c r="AM614">
        <v>53</v>
      </c>
      <c r="AN614">
        <v>0</v>
      </c>
      <c r="AO614">
        <v>1</v>
      </c>
      <c r="AP614">
        <v>2</v>
      </c>
      <c r="AQ614">
        <v>1.7409939315848859</v>
      </c>
      <c r="AR614">
        <v>0</v>
      </c>
      <c r="AS614">
        <v>0</v>
      </c>
      <c r="AT614">
        <v>6122</v>
      </c>
      <c r="AU614">
        <v>3.7868933252613157</v>
      </c>
      <c r="AV614">
        <v>0</v>
      </c>
      <c r="AW614">
        <v>0</v>
      </c>
      <c r="AX614">
        <v>1</v>
      </c>
      <c r="AY614">
        <v>0</v>
      </c>
      <c r="AZ614">
        <f t="shared" si="209"/>
        <v>1.2146127082951841</v>
      </c>
      <c r="BA614">
        <f t="shared" si="210"/>
        <v>0</v>
      </c>
      <c r="BB614">
        <v>0</v>
      </c>
      <c r="BC614" t="s">
        <v>1613</v>
      </c>
      <c r="BD614">
        <v>0</v>
      </c>
      <c r="BE614">
        <v>0</v>
      </c>
      <c r="BF614">
        <v>8622</v>
      </c>
      <c r="BG614" t="b">
        <f t="shared" si="211"/>
        <v>0</v>
      </c>
      <c r="BH614">
        <v>0</v>
      </c>
      <c r="BI614">
        <v>0</v>
      </c>
      <c r="BJ614">
        <f t="shared" si="212"/>
        <v>0</v>
      </c>
      <c r="BK614">
        <f t="shared" si="213"/>
        <v>0</v>
      </c>
      <c r="BL614">
        <f t="shared" si="214"/>
        <v>0</v>
      </c>
      <c r="BM614">
        <f t="shared" si="215"/>
        <v>0</v>
      </c>
      <c r="BN614">
        <f t="shared" si="216"/>
        <v>0</v>
      </c>
      <c r="BO614">
        <f t="shared" si="217"/>
        <v>0</v>
      </c>
      <c r="BP614">
        <v>0</v>
      </c>
      <c r="BQ614">
        <f t="shared" si="218"/>
        <v>0</v>
      </c>
      <c r="BR614">
        <f t="shared" si="219"/>
        <v>0</v>
      </c>
      <c r="BS614">
        <v>1</v>
      </c>
      <c r="BT614">
        <v>0</v>
      </c>
      <c r="BU614" t="str">
        <f t="shared" si="200"/>
        <v>2021江苏省</v>
      </c>
      <c r="BV614">
        <v>2</v>
      </c>
      <c r="BW614">
        <v>0</v>
      </c>
    </row>
    <row r="615" spans="1:75" x14ac:dyDescent="0.3">
      <c r="A615">
        <v>2014</v>
      </c>
      <c r="B615" t="s">
        <v>518</v>
      </c>
      <c r="C615" t="s">
        <v>1629</v>
      </c>
      <c r="D615" t="s">
        <v>4282</v>
      </c>
      <c r="E615" t="s">
        <v>24</v>
      </c>
      <c r="F615">
        <v>320902012</v>
      </c>
      <c r="G615" t="s">
        <v>4283</v>
      </c>
      <c r="H615" t="s">
        <v>1632</v>
      </c>
      <c r="I615" t="s">
        <v>4284</v>
      </c>
      <c r="J615">
        <v>32.037037037037038</v>
      </c>
      <c r="K615">
        <v>1.5056523433058269</v>
      </c>
      <c r="L615" t="str">
        <f t="shared" si="201"/>
        <v>2015盐城市</v>
      </c>
      <c r="M615">
        <v>55.583333333333336</v>
      </c>
      <c r="N615">
        <f t="shared" si="202"/>
        <v>1.7449445878689243</v>
      </c>
      <c r="O615">
        <v>0.4647</v>
      </c>
      <c r="P615">
        <v>7.5838355744950237</v>
      </c>
      <c r="Q615">
        <v>4.7252171858137926</v>
      </c>
      <c r="R615">
        <v>0.2115125104773424</v>
      </c>
      <c r="S615">
        <v>0.69300176523326007</v>
      </c>
      <c r="T615">
        <v>2.9182925127553561</v>
      </c>
      <c r="U615" t="s">
        <v>5375</v>
      </c>
      <c r="V615">
        <v>2</v>
      </c>
      <c r="W615" t="s">
        <v>1590</v>
      </c>
      <c r="X615">
        <v>2013</v>
      </c>
      <c r="Y615" t="s">
        <v>5075</v>
      </c>
      <c r="Z615">
        <v>22</v>
      </c>
      <c r="AA615">
        <f t="shared" si="198"/>
        <v>1.3424226808222062</v>
      </c>
      <c r="AB615">
        <v>13</v>
      </c>
      <c r="AC615">
        <f t="shared" si="203"/>
        <v>1.1139433523068367</v>
      </c>
      <c r="AD615" t="s">
        <v>5320</v>
      </c>
      <c r="AE615">
        <v>23</v>
      </c>
      <c r="AF615">
        <f t="shared" si="204"/>
        <v>1.3617278360175928</v>
      </c>
      <c r="AG615">
        <v>33</v>
      </c>
      <c r="AH615">
        <f t="shared" si="205"/>
        <v>1.5185139398778875</v>
      </c>
      <c r="AI615">
        <f t="shared" si="206"/>
        <v>0.95652173913043481</v>
      </c>
      <c r="AJ615">
        <f t="shared" si="199"/>
        <v>-1</v>
      </c>
      <c r="AK615">
        <f t="shared" si="207"/>
        <v>0.39393939393939392</v>
      </c>
      <c r="AL615">
        <f t="shared" si="208"/>
        <v>-20</v>
      </c>
      <c r="AM615">
        <v>50</v>
      </c>
      <c r="AN615">
        <v>1</v>
      </c>
      <c r="AO615">
        <v>1</v>
      </c>
      <c r="AP615">
        <v>3</v>
      </c>
      <c r="AQ615">
        <v>1.5056523433058271</v>
      </c>
      <c r="AR615">
        <v>1</v>
      </c>
      <c r="AS615">
        <v>3</v>
      </c>
      <c r="AT615">
        <v>5401</v>
      </c>
      <c r="AU615">
        <v>3.7324741772811936</v>
      </c>
      <c r="AV615">
        <v>0</v>
      </c>
      <c r="AW615">
        <v>0</v>
      </c>
      <c r="AX615">
        <v>1</v>
      </c>
      <c r="AY615">
        <v>0</v>
      </c>
      <c r="AZ615">
        <f t="shared" si="209"/>
        <v>0</v>
      </c>
      <c r="BA615">
        <f t="shared" si="210"/>
        <v>0.95652173913043481</v>
      </c>
      <c r="BB615">
        <v>0</v>
      </c>
      <c r="BC615" t="s">
        <v>5320</v>
      </c>
      <c r="BD615">
        <v>2</v>
      </c>
      <c r="BE615">
        <v>1</v>
      </c>
      <c r="BF615">
        <v>5076</v>
      </c>
      <c r="BG615" t="b">
        <f t="shared" si="211"/>
        <v>0</v>
      </c>
      <c r="BH615">
        <v>1</v>
      </c>
      <c r="BI615">
        <v>1</v>
      </c>
      <c r="BJ615">
        <f t="shared" si="212"/>
        <v>1</v>
      </c>
      <c r="BK615">
        <f t="shared" si="213"/>
        <v>1</v>
      </c>
      <c r="BL615">
        <f t="shared" si="214"/>
        <v>1</v>
      </c>
      <c r="BM615">
        <f t="shared" si="215"/>
        <v>1</v>
      </c>
      <c r="BN615">
        <f t="shared" si="216"/>
        <v>1</v>
      </c>
      <c r="BO615">
        <f t="shared" si="217"/>
        <v>1</v>
      </c>
      <c r="BP615">
        <v>1</v>
      </c>
      <c r="BQ615">
        <f t="shared" si="218"/>
        <v>1</v>
      </c>
      <c r="BR615">
        <f t="shared" si="219"/>
        <v>1</v>
      </c>
      <c r="BS615">
        <v>1</v>
      </c>
      <c r="BT615">
        <v>0</v>
      </c>
      <c r="BU615" t="str">
        <f t="shared" si="200"/>
        <v>2013江苏省</v>
      </c>
      <c r="BV615">
        <v>1</v>
      </c>
      <c r="BW615">
        <v>0</v>
      </c>
    </row>
    <row r="616" spans="1:75" x14ac:dyDescent="0.3">
      <c r="A616">
        <v>2015</v>
      </c>
      <c r="B616" t="s">
        <v>518</v>
      </c>
      <c r="C616" t="s">
        <v>1629</v>
      </c>
      <c r="D616" t="s">
        <v>4285</v>
      </c>
      <c r="E616" t="s">
        <v>24</v>
      </c>
      <c r="F616">
        <v>320902015</v>
      </c>
      <c r="G616" t="s">
        <v>4286</v>
      </c>
      <c r="H616" t="s">
        <v>1632</v>
      </c>
      <c r="I616" t="s">
        <v>4287</v>
      </c>
      <c r="J616">
        <v>55.583333333333343</v>
      </c>
      <c r="K616">
        <v>1.7449445878689243</v>
      </c>
      <c r="L616" t="str">
        <f t="shared" si="201"/>
        <v>2016盐城市</v>
      </c>
      <c r="M616">
        <v>64</v>
      </c>
      <c r="N616">
        <f t="shared" si="202"/>
        <v>1.8061799739838871</v>
      </c>
      <c r="O616">
        <v>0.45660000000000001</v>
      </c>
      <c r="P616">
        <v>7.6245399138793948</v>
      </c>
      <c r="Q616">
        <v>4.7656611053901186</v>
      </c>
      <c r="R616">
        <v>0.20940359904061309</v>
      </c>
      <c r="S616">
        <v>0.63981455427369327</v>
      </c>
      <c r="T616">
        <v>2.9180460718071419</v>
      </c>
      <c r="U616" t="s">
        <v>5374</v>
      </c>
      <c r="V616">
        <v>2</v>
      </c>
      <c r="W616" t="s">
        <v>530</v>
      </c>
      <c r="X616">
        <v>2014</v>
      </c>
      <c r="Y616" t="s">
        <v>4288</v>
      </c>
      <c r="Z616">
        <v>28.222222222222221</v>
      </c>
      <c r="AA616">
        <f t="shared" si="198"/>
        <v>1.4505912071806131</v>
      </c>
      <c r="AB616">
        <v>21.454545454545453</v>
      </c>
      <c r="AC616">
        <f t="shared" si="203"/>
        <v>1.3315193178118816</v>
      </c>
      <c r="AD616" t="s">
        <v>4284</v>
      </c>
      <c r="AE616">
        <v>32.037037037037038</v>
      </c>
      <c r="AF616">
        <f t="shared" si="204"/>
        <v>1.5056523433058269</v>
      </c>
      <c r="AG616">
        <v>26.818181818181817</v>
      </c>
      <c r="AH616">
        <f t="shared" si="205"/>
        <v>1.4284293308199378</v>
      </c>
      <c r="AI616">
        <f t="shared" si="206"/>
        <v>0.88092485549132937</v>
      </c>
      <c r="AJ616">
        <f t="shared" si="199"/>
        <v>-3.8148148148148167</v>
      </c>
      <c r="AK616">
        <f t="shared" si="207"/>
        <v>0.8</v>
      </c>
      <c r="AL616">
        <f t="shared" si="208"/>
        <v>-5.3636363636363633</v>
      </c>
      <c r="AM616">
        <v>54</v>
      </c>
      <c r="AN616">
        <v>1</v>
      </c>
      <c r="AO616">
        <v>1</v>
      </c>
      <c r="AP616">
        <v>1</v>
      </c>
      <c r="AQ616">
        <v>1.744944587868924</v>
      </c>
      <c r="AR616">
        <v>0</v>
      </c>
      <c r="AS616">
        <v>0</v>
      </c>
      <c r="AT616">
        <v>4793</v>
      </c>
      <c r="AU616">
        <v>3.6806074289917881</v>
      </c>
      <c r="AV616">
        <v>0</v>
      </c>
      <c r="AW616">
        <v>0</v>
      </c>
      <c r="AX616">
        <v>0</v>
      </c>
      <c r="AY616">
        <v>1</v>
      </c>
      <c r="AZ616">
        <f t="shared" si="209"/>
        <v>0</v>
      </c>
      <c r="BA616">
        <f t="shared" si="210"/>
        <v>0.88092485549132937</v>
      </c>
      <c r="BB616">
        <v>0</v>
      </c>
      <c r="BC616" t="s">
        <v>4284</v>
      </c>
      <c r="BD616">
        <v>3</v>
      </c>
      <c r="BE616">
        <v>1</v>
      </c>
      <c r="BF616">
        <v>5401</v>
      </c>
      <c r="BG616" t="b">
        <f t="shared" si="211"/>
        <v>0</v>
      </c>
      <c r="BH616">
        <v>0</v>
      </c>
      <c r="BI616">
        <v>1</v>
      </c>
      <c r="BJ616">
        <f t="shared" si="212"/>
        <v>1</v>
      </c>
      <c r="BK616">
        <f t="shared" si="213"/>
        <v>0</v>
      </c>
      <c r="BL616">
        <f t="shared" si="214"/>
        <v>0</v>
      </c>
      <c r="BM616">
        <f t="shared" si="215"/>
        <v>1</v>
      </c>
      <c r="BN616">
        <f t="shared" si="216"/>
        <v>1</v>
      </c>
      <c r="BO616">
        <f t="shared" si="217"/>
        <v>0</v>
      </c>
      <c r="BP616">
        <v>1</v>
      </c>
      <c r="BQ616">
        <f t="shared" si="218"/>
        <v>1</v>
      </c>
      <c r="BR616">
        <f t="shared" si="219"/>
        <v>1</v>
      </c>
      <c r="BS616">
        <v>1</v>
      </c>
      <c r="BT616">
        <v>0</v>
      </c>
      <c r="BU616" t="str">
        <f t="shared" si="200"/>
        <v>2014江苏省</v>
      </c>
      <c r="BV616">
        <v>1</v>
      </c>
      <c r="BW616">
        <v>0</v>
      </c>
    </row>
    <row r="617" spans="1:75" x14ac:dyDescent="0.3">
      <c r="A617">
        <v>2016</v>
      </c>
      <c r="B617" t="s">
        <v>518</v>
      </c>
      <c r="C617" t="s">
        <v>1629</v>
      </c>
      <c r="D617" t="s">
        <v>4285</v>
      </c>
      <c r="E617" t="s">
        <v>24</v>
      </c>
      <c r="F617">
        <v>320902015</v>
      </c>
      <c r="G617" t="s">
        <v>4286</v>
      </c>
      <c r="H617" t="s">
        <v>1632</v>
      </c>
      <c r="I617" t="s">
        <v>4289</v>
      </c>
      <c r="J617">
        <v>64</v>
      </c>
      <c r="K617">
        <v>1.8061799739838871</v>
      </c>
      <c r="L617" t="str">
        <f t="shared" si="201"/>
        <v>2017盐城市</v>
      </c>
      <c r="M617">
        <v>60.895522388059703</v>
      </c>
      <c r="N617">
        <f t="shared" si="202"/>
        <v>1.7845853603890536</v>
      </c>
      <c r="O617">
        <v>0.44800000000000001</v>
      </c>
      <c r="P617">
        <v>7.6604936082794728</v>
      </c>
      <c r="Q617">
        <v>4.8012527441512791</v>
      </c>
      <c r="R617">
        <v>0.22198184382402469</v>
      </c>
      <c r="S617">
        <v>0.56848274067887117</v>
      </c>
      <c r="T617">
        <v>2.9196010237841108</v>
      </c>
      <c r="U617" t="s">
        <v>5006</v>
      </c>
      <c r="V617">
        <v>2</v>
      </c>
      <c r="W617" t="s">
        <v>530</v>
      </c>
      <c r="X617">
        <v>2014</v>
      </c>
      <c r="Y617" t="s">
        <v>4288</v>
      </c>
      <c r="Z617">
        <v>28.222222222222221</v>
      </c>
      <c r="AA617">
        <f t="shared" si="198"/>
        <v>1.4505912071806131</v>
      </c>
      <c r="AB617">
        <v>21.454545454545453</v>
      </c>
      <c r="AC617">
        <f t="shared" si="203"/>
        <v>1.3315193178118816</v>
      </c>
      <c r="AD617" t="s">
        <v>4284</v>
      </c>
      <c r="AE617">
        <v>32.037037037037038</v>
      </c>
      <c r="AF617">
        <f t="shared" si="204"/>
        <v>1.5056523433058269</v>
      </c>
      <c r="AG617">
        <v>26.818181818181817</v>
      </c>
      <c r="AH617">
        <f t="shared" si="205"/>
        <v>1.4284293308199378</v>
      </c>
      <c r="AI617">
        <f t="shared" si="206"/>
        <v>0.88092485549132937</v>
      </c>
      <c r="AJ617">
        <f t="shared" si="199"/>
        <v>-3.8148148148148167</v>
      </c>
      <c r="AK617">
        <f t="shared" si="207"/>
        <v>0.8</v>
      </c>
      <c r="AL617">
        <f t="shared" si="208"/>
        <v>-5.3636363636363633</v>
      </c>
      <c r="AM617">
        <v>55</v>
      </c>
      <c r="AN617">
        <v>1</v>
      </c>
      <c r="AO617">
        <v>1</v>
      </c>
      <c r="AP617">
        <v>2</v>
      </c>
      <c r="AQ617">
        <v>1.8061799739838871</v>
      </c>
      <c r="AR617">
        <v>0</v>
      </c>
      <c r="AS617">
        <v>0</v>
      </c>
      <c r="AT617">
        <v>5134</v>
      </c>
      <c r="AU617">
        <v>3.7104558643354246</v>
      </c>
      <c r="AV617">
        <v>1</v>
      </c>
      <c r="AW617">
        <v>1</v>
      </c>
      <c r="AX617">
        <v>0</v>
      </c>
      <c r="AY617">
        <v>1</v>
      </c>
      <c r="AZ617">
        <f t="shared" si="209"/>
        <v>0</v>
      </c>
      <c r="BA617">
        <f t="shared" si="210"/>
        <v>0.88092485549132937</v>
      </c>
      <c r="BB617">
        <v>0</v>
      </c>
      <c r="BC617" t="s">
        <v>4287</v>
      </c>
      <c r="BD617">
        <v>0</v>
      </c>
      <c r="BE617">
        <v>0</v>
      </c>
      <c r="BF617">
        <v>4793</v>
      </c>
      <c r="BG617" t="b">
        <f t="shared" si="211"/>
        <v>0</v>
      </c>
      <c r="BH617">
        <v>0</v>
      </c>
      <c r="BI617">
        <v>0</v>
      </c>
      <c r="BJ617">
        <f t="shared" si="212"/>
        <v>1</v>
      </c>
      <c r="BK617">
        <f t="shared" si="213"/>
        <v>1</v>
      </c>
      <c r="BL617">
        <f t="shared" si="214"/>
        <v>0</v>
      </c>
      <c r="BM617">
        <f t="shared" si="215"/>
        <v>0</v>
      </c>
      <c r="BN617">
        <f t="shared" si="216"/>
        <v>1</v>
      </c>
      <c r="BO617">
        <f t="shared" si="217"/>
        <v>1</v>
      </c>
      <c r="BP617">
        <v>0</v>
      </c>
      <c r="BQ617">
        <f t="shared" si="218"/>
        <v>0</v>
      </c>
      <c r="BR617">
        <f t="shared" si="219"/>
        <v>0</v>
      </c>
      <c r="BS617">
        <v>1</v>
      </c>
      <c r="BT617">
        <v>1</v>
      </c>
      <c r="BU617" t="str">
        <f t="shared" si="200"/>
        <v>2015江苏省</v>
      </c>
      <c r="BV617">
        <v>1</v>
      </c>
      <c r="BW617">
        <v>0</v>
      </c>
    </row>
    <row r="618" spans="1:75" x14ac:dyDescent="0.3">
      <c r="A618">
        <v>2017</v>
      </c>
      <c r="B618" t="s">
        <v>518</v>
      </c>
      <c r="C618" t="s">
        <v>1629</v>
      </c>
      <c r="D618" t="s">
        <v>4290</v>
      </c>
      <c r="E618" t="s">
        <v>24</v>
      </c>
      <c r="F618">
        <v>320902017</v>
      </c>
      <c r="G618" t="s">
        <v>4291</v>
      </c>
      <c r="H618" t="s">
        <v>1632</v>
      </c>
      <c r="I618" t="s">
        <v>4292</v>
      </c>
      <c r="J618">
        <v>60.895522388059703</v>
      </c>
      <c r="K618">
        <v>1.7845853603890536</v>
      </c>
      <c r="L618" t="str">
        <f t="shared" si="201"/>
        <v>2018盐城市</v>
      </c>
      <c r="M618">
        <v>61.643835616438359</v>
      </c>
      <c r="N618">
        <f t="shared" si="202"/>
        <v>1.7898896536548878</v>
      </c>
      <c r="O618">
        <v>0.4413359225134722</v>
      </c>
      <c r="P618">
        <v>7.7060936223143548</v>
      </c>
      <c r="Q618">
        <v>4.8428088693460483</v>
      </c>
      <c r="R618">
        <v>0.2135803455758756</v>
      </c>
      <c r="S618">
        <v>0.48112755442003502</v>
      </c>
      <c r="T618">
        <v>2.916980047320382</v>
      </c>
      <c r="U618" t="s">
        <v>5376</v>
      </c>
      <c r="V618">
        <v>2</v>
      </c>
      <c r="W618" t="s">
        <v>522</v>
      </c>
      <c r="X618">
        <v>2016</v>
      </c>
      <c r="Y618" t="s">
        <v>526</v>
      </c>
      <c r="Z618">
        <v>55.846153846153847</v>
      </c>
      <c r="AA618">
        <f t="shared" si="198"/>
        <v>1.746993268393257</v>
      </c>
      <c r="AB618">
        <v>41.081081081081081</v>
      </c>
      <c r="AC618">
        <f t="shared" si="203"/>
        <v>1.6136418638777776</v>
      </c>
      <c r="AD618" t="s">
        <v>4289</v>
      </c>
      <c r="AE618">
        <v>64</v>
      </c>
      <c r="AF618">
        <f t="shared" si="204"/>
        <v>1.8061799739838871</v>
      </c>
      <c r="AG618">
        <v>64.594594594594597</v>
      </c>
      <c r="AH618">
        <f t="shared" si="205"/>
        <v>1.8101961768811428</v>
      </c>
      <c r="AI618">
        <f t="shared" si="206"/>
        <v>0.87259615384615385</v>
      </c>
      <c r="AJ618">
        <f t="shared" si="199"/>
        <v>-8.1538461538461533</v>
      </c>
      <c r="AK618">
        <f t="shared" si="207"/>
        <v>0.63598326359832635</v>
      </c>
      <c r="AL618">
        <f t="shared" si="208"/>
        <v>-23.513513513513516</v>
      </c>
      <c r="AM618">
        <v>55</v>
      </c>
      <c r="AN618">
        <v>0</v>
      </c>
      <c r="AO618">
        <v>1</v>
      </c>
      <c r="AP618">
        <v>1</v>
      </c>
      <c r="AQ618">
        <v>1.784585360389054</v>
      </c>
      <c r="AR618">
        <v>0</v>
      </c>
      <c r="AS618">
        <v>0</v>
      </c>
      <c r="AT618">
        <v>4961</v>
      </c>
      <c r="AU618">
        <v>3.6955692270361857</v>
      </c>
      <c r="AV618">
        <v>0</v>
      </c>
      <c r="AW618">
        <v>0</v>
      </c>
      <c r="AX618">
        <v>0</v>
      </c>
      <c r="AY618">
        <v>1</v>
      </c>
      <c r="AZ618">
        <f t="shared" si="209"/>
        <v>0</v>
      </c>
      <c r="BA618">
        <f t="shared" si="210"/>
        <v>0.87259615384615385</v>
      </c>
      <c r="BB618">
        <v>1</v>
      </c>
      <c r="BC618" t="s">
        <v>4289</v>
      </c>
      <c r="BD618">
        <v>0</v>
      </c>
      <c r="BE618">
        <v>0</v>
      </c>
      <c r="BF618">
        <v>5134</v>
      </c>
      <c r="BG618" t="b">
        <f t="shared" si="211"/>
        <v>0</v>
      </c>
      <c r="BH618">
        <v>3</v>
      </c>
      <c r="BI618">
        <v>3</v>
      </c>
      <c r="BJ618">
        <f t="shared" si="212"/>
        <v>3</v>
      </c>
      <c r="BK618">
        <f t="shared" si="213"/>
        <v>3</v>
      </c>
      <c r="BL618">
        <f t="shared" si="214"/>
        <v>1</v>
      </c>
      <c r="BM618">
        <f t="shared" si="215"/>
        <v>1</v>
      </c>
      <c r="BN618">
        <f t="shared" si="216"/>
        <v>1</v>
      </c>
      <c r="BO618">
        <f t="shared" si="217"/>
        <v>1</v>
      </c>
      <c r="BP618">
        <v>0</v>
      </c>
      <c r="BQ618">
        <f t="shared" si="218"/>
        <v>1</v>
      </c>
      <c r="BR618">
        <f t="shared" si="219"/>
        <v>1</v>
      </c>
      <c r="BS618">
        <v>3</v>
      </c>
      <c r="BT618">
        <v>0</v>
      </c>
      <c r="BU618" t="str">
        <f t="shared" si="200"/>
        <v>2016江苏省</v>
      </c>
      <c r="BV618">
        <v>1</v>
      </c>
      <c r="BW618">
        <v>1</v>
      </c>
    </row>
    <row r="619" spans="1:75" x14ac:dyDescent="0.3">
      <c r="A619">
        <v>2018</v>
      </c>
      <c r="B619" t="s">
        <v>518</v>
      </c>
      <c r="C619" t="s">
        <v>1629</v>
      </c>
      <c r="D619" t="s">
        <v>4293</v>
      </c>
      <c r="E619" t="s">
        <v>24</v>
      </c>
      <c r="F619">
        <v>320902018</v>
      </c>
      <c r="G619" t="s">
        <v>4294</v>
      </c>
      <c r="H619" t="s">
        <v>1632</v>
      </c>
      <c r="I619" t="s">
        <v>4295</v>
      </c>
      <c r="J619">
        <v>61.643835616438359</v>
      </c>
      <c r="K619">
        <v>1.7898896536548878</v>
      </c>
      <c r="L619" t="str">
        <f t="shared" si="201"/>
        <v>2019盐城市</v>
      </c>
      <c r="M619">
        <v>58.724637681159415</v>
      </c>
      <c r="N619">
        <f t="shared" si="202"/>
        <v>1.7688203459509875</v>
      </c>
      <c r="O619">
        <v>0.44400000000000001</v>
      </c>
      <c r="P619">
        <v>7.7393412921270572</v>
      </c>
      <c r="Q619">
        <v>4.8807392987125464</v>
      </c>
      <c r="R619">
        <v>0.19886913164589901</v>
      </c>
      <c r="S619">
        <v>0.45352818141984319</v>
      </c>
      <c r="T619">
        <v>2.916453948549925</v>
      </c>
      <c r="U619" t="s">
        <v>5377</v>
      </c>
      <c r="V619">
        <v>2</v>
      </c>
      <c r="W619" t="s">
        <v>1663</v>
      </c>
      <c r="X619">
        <v>2017</v>
      </c>
      <c r="Y619" t="s">
        <v>2832</v>
      </c>
      <c r="Z619">
        <v>73.134328358208947</v>
      </c>
      <c r="AA619">
        <f t="shared" si="198"/>
        <v>1.8641212773276872</v>
      </c>
      <c r="AB619">
        <v>79.117647058823536</v>
      </c>
      <c r="AC619">
        <f t="shared" si="203"/>
        <v>1.8982733629601529</v>
      </c>
      <c r="AD619" t="s">
        <v>4292</v>
      </c>
      <c r="AE619">
        <v>60.895522388059703</v>
      </c>
      <c r="AF619">
        <f t="shared" si="204"/>
        <v>1.7845853603890536</v>
      </c>
      <c r="AG619">
        <v>63.529411764705884</v>
      </c>
      <c r="AH619">
        <f t="shared" si="205"/>
        <v>1.8029748341086758</v>
      </c>
      <c r="AI619">
        <f t="shared" si="206"/>
        <v>1.2009803921568625</v>
      </c>
      <c r="AJ619">
        <f t="shared" si="199"/>
        <v>12.238805970149244</v>
      </c>
      <c r="AK619">
        <f t="shared" si="207"/>
        <v>1.2453703703703705</v>
      </c>
      <c r="AL619">
        <f t="shared" si="208"/>
        <v>15.588235294117652</v>
      </c>
      <c r="AM619">
        <v>47</v>
      </c>
      <c r="AN619">
        <v>1</v>
      </c>
      <c r="AO619">
        <v>1</v>
      </c>
      <c r="AP619">
        <v>1</v>
      </c>
      <c r="AQ619">
        <v>1.7898896536548881</v>
      </c>
      <c r="AR619">
        <v>1</v>
      </c>
      <c r="AS619">
        <v>1</v>
      </c>
      <c r="AT619">
        <v>4813</v>
      </c>
      <c r="AU619">
        <v>3.6824158616773586</v>
      </c>
      <c r="AV619">
        <v>0</v>
      </c>
      <c r="AW619">
        <v>0</v>
      </c>
      <c r="AX619">
        <v>1</v>
      </c>
      <c r="AY619">
        <v>0</v>
      </c>
      <c r="AZ619">
        <f t="shared" si="209"/>
        <v>1.2009803921568625</v>
      </c>
      <c r="BA619">
        <f t="shared" si="210"/>
        <v>0</v>
      </c>
      <c r="BB619">
        <v>1</v>
      </c>
      <c r="BC619" t="s">
        <v>4292</v>
      </c>
      <c r="BD619">
        <v>0</v>
      </c>
      <c r="BE619">
        <v>0</v>
      </c>
      <c r="BF619">
        <v>4961</v>
      </c>
      <c r="BG619" t="b">
        <f t="shared" si="211"/>
        <v>0</v>
      </c>
      <c r="BH619">
        <v>0</v>
      </c>
      <c r="BI619">
        <v>3</v>
      </c>
      <c r="BJ619">
        <f t="shared" si="212"/>
        <v>3</v>
      </c>
      <c r="BK619">
        <f t="shared" si="213"/>
        <v>0</v>
      </c>
      <c r="BL619">
        <f t="shared" si="214"/>
        <v>0</v>
      </c>
      <c r="BM619">
        <f t="shared" si="215"/>
        <v>1</v>
      </c>
      <c r="BN619">
        <f t="shared" si="216"/>
        <v>1</v>
      </c>
      <c r="BO619">
        <f t="shared" si="217"/>
        <v>0</v>
      </c>
      <c r="BP619">
        <v>3</v>
      </c>
      <c r="BQ619">
        <f t="shared" si="218"/>
        <v>4</v>
      </c>
      <c r="BR619">
        <f t="shared" si="219"/>
        <v>1</v>
      </c>
      <c r="BS619">
        <v>1</v>
      </c>
      <c r="BT619">
        <v>0</v>
      </c>
      <c r="BU619" t="str">
        <f t="shared" si="200"/>
        <v>2017江苏省</v>
      </c>
      <c r="BV619">
        <v>3</v>
      </c>
      <c r="BW619">
        <v>0</v>
      </c>
    </row>
    <row r="620" spans="1:75" x14ac:dyDescent="0.3">
      <c r="A620">
        <v>2019</v>
      </c>
      <c r="B620" t="s">
        <v>518</v>
      </c>
      <c r="C620" t="s">
        <v>1629</v>
      </c>
      <c r="D620" t="s">
        <v>4293</v>
      </c>
      <c r="E620" t="s">
        <v>24</v>
      </c>
      <c r="F620">
        <v>320902018</v>
      </c>
      <c r="G620" t="s">
        <v>4294</v>
      </c>
      <c r="H620" t="s">
        <v>1632</v>
      </c>
      <c r="I620" t="s">
        <v>4296</v>
      </c>
      <c r="J620">
        <v>58.724637681159408</v>
      </c>
      <c r="K620">
        <v>1.7688203459509875</v>
      </c>
      <c r="L620" t="str">
        <f t="shared" si="201"/>
        <v>2020盐城市</v>
      </c>
      <c r="M620">
        <v>62.23</v>
      </c>
      <c r="N620">
        <f t="shared" si="202"/>
        <v>1.7939998009844704</v>
      </c>
      <c r="O620">
        <v>0.41589999999999999</v>
      </c>
      <c r="P620">
        <v>7.7560272129734411</v>
      </c>
      <c r="Q620">
        <v>4.8984454321835242</v>
      </c>
      <c r="R620">
        <v>0.19661090345519189</v>
      </c>
      <c r="S620">
        <v>0.43645728872276418</v>
      </c>
      <c r="T620">
        <v>2.9143431571194411</v>
      </c>
      <c r="U620" t="s">
        <v>5378</v>
      </c>
      <c r="V620">
        <v>2</v>
      </c>
      <c r="W620" t="s">
        <v>1663</v>
      </c>
      <c r="X620">
        <v>2017</v>
      </c>
      <c r="Y620" t="s">
        <v>2832</v>
      </c>
      <c r="Z620">
        <v>73.134328358208947</v>
      </c>
      <c r="AA620">
        <f t="shared" si="198"/>
        <v>1.8641212773276872</v>
      </c>
      <c r="AB620">
        <v>79.117647058823536</v>
      </c>
      <c r="AC620">
        <f t="shared" si="203"/>
        <v>1.8982733629601529</v>
      </c>
      <c r="AD620" t="s">
        <v>4292</v>
      </c>
      <c r="AE620">
        <v>60.895522388059703</v>
      </c>
      <c r="AF620">
        <f t="shared" si="204"/>
        <v>1.7845853603890536</v>
      </c>
      <c r="AG620">
        <v>63.529411764705884</v>
      </c>
      <c r="AH620">
        <f t="shared" si="205"/>
        <v>1.8029748341086758</v>
      </c>
      <c r="AI620">
        <f t="shared" si="206"/>
        <v>1.2009803921568625</v>
      </c>
      <c r="AJ620">
        <f t="shared" si="199"/>
        <v>12.238805970149244</v>
      </c>
      <c r="AK620">
        <f t="shared" si="207"/>
        <v>1.2453703703703705</v>
      </c>
      <c r="AL620">
        <f t="shared" si="208"/>
        <v>15.588235294117652</v>
      </c>
      <c r="AM620">
        <v>48</v>
      </c>
      <c r="AN620">
        <v>1</v>
      </c>
      <c r="AO620">
        <v>1</v>
      </c>
      <c r="AP620">
        <v>2</v>
      </c>
      <c r="AQ620">
        <v>1.768820345950987</v>
      </c>
      <c r="AR620">
        <v>0</v>
      </c>
      <c r="AS620">
        <v>0</v>
      </c>
      <c r="AT620">
        <v>4942</v>
      </c>
      <c r="AU620">
        <v>3.6939027410660605</v>
      </c>
      <c r="AV620">
        <v>1</v>
      </c>
      <c r="AW620">
        <v>1</v>
      </c>
      <c r="AX620">
        <v>1</v>
      </c>
      <c r="AY620">
        <v>0</v>
      </c>
      <c r="AZ620">
        <f t="shared" si="209"/>
        <v>1.2009803921568625</v>
      </c>
      <c r="BA620">
        <f t="shared" si="210"/>
        <v>0</v>
      </c>
      <c r="BB620">
        <v>1</v>
      </c>
      <c r="BC620" t="s">
        <v>4295</v>
      </c>
      <c r="BD620">
        <v>1</v>
      </c>
      <c r="BE620">
        <v>1</v>
      </c>
      <c r="BF620">
        <v>4813</v>
      </c>
      <c r="BG620" t="b">
        <f t="shared" si="211"/>
        <v>0</v>
      </c>
      <c r="BH620">
        <v>0</v>
      </c>
      <c r="BI620">
        <v>3</v>
      </c>
      <c r="BJ620">
        <f t="shared" si="212"/>
        <v>4</v>
      </c>
      <c r="BK620">
        <f t="shared" si="213"/>
        <v>1</v>
      </c>
      <c r="BL620">
        <f t="shared" si="214"/>
        <v>0</v>
      </c>
      <c r="BM620">
        <f t="shared" si="215"/>
        <v>1</v>
      </c>
      <c r="BN620">
        <f t="shared" si="216"/>
        <v>1</v>
      </c>
      <c r="BO620">
        <f t="shared" si="217"/>
        <v>1</v>
      </c>
      <c r="BP620">
        <v>3</v>
      </c>
      <c r="BQ620">
        <f t="shared" si="218"/>
        <v>4</v>
      </c>
      <c r="BR620">
        <f t="shared" si="219"/>
        <v>1</v>
      </c>
      <c r="BS620">
        <v>2</v>
      </c>
      <c r="BT620">
        <v>0</v>
      </c>
      <c r="BU620" t="str">
        <f t="shared" si="200"/>
        <v>2018江苏省</v>
      </c>
      <c r="BV620">
        <v>1</v>
      </c>
      <c r="BW620">
        <v>0</v>
      </c>
    </row>
    <row r="621" spans="1:75" x14ac:dyDescent="0.3">
      <c r="A621">
        <v>2020</v>
      </c>
      <c r="B621" t="s">
        <v>518</v>
      </c>
      <c r="C621" t="s">
        <v>1629</v>
      </c>
      <c r="D621" t="s">
        <v>4293</v>
      </c>
      <c r="E621" t="s">
        <v>24</v>
      </c>
      <c r="F621">
        <v>320902018</v>
      </c>
      <c r="G621" t="s">
        <v>4294</v>
      </c>
      <c r="H621" t="s">
        <v>1632</v>
      </c>
      <c r="I621" t="s">
        <v>4297</v>
      </c>
      <c r="J621">
        <v>62.23</v>
      </c>
      <c r="K621">
        <v>1.7939998009844704</v>
      </c>
      <c r="L621" t="str">
        <f t="shared" si="201"/>
        <v>2021盐城市</v>
      </c>
      <c r="M621">
        <v>50.7</v>
      </c>
      <c r="N621">
        <f t="shared" si="202"/>
        <v>1.705007959333336</v>
      </c>
      <c r="O621">
        <v>0.39960000000000001</v>
      </c>
      <c r="P621">
        <v>7.7747358825517532</v>
      </c>
      <c r="Q621">
        <v>4.9480753760533114</v>
      </c>
      <c r="R621">
        <v>0.17640223092779311</v>
      </c>
      <c r="S621">
        <v>0.41095059294647451</v>
      </c>
      <c r="T621">
        <v>2.9098233696509119</v>
      </c>
      <c r="U621" t="s">
        <v>5157</v>
      </c>
      <c r="V621">
        <v>2</v>
      </c>
      <c r="W621" t="s">
        <v>1663</v>
      </c>
      <c r="X621">
        <v>2017</v>
      </c>
      <c r="Y621" t="s">
        <v>2832</v>
      </c>
      <c r="Z621">
        <v>73.134328358208947</v>
      </c>
      <c r="AA621">
        <f t="shared" si="198"/>
        <v>1.8641212773276872</v>
      </c>
      <c r="AB621">
        <v>79.117647058823536</v>
      </c>
      <c r="AC621">
        <f t="shared" si="203"/>
        <v>1.8982733629601529</v>
      </c>
      <c r="AD621" t="s">
        <v>4292</v>
      </c>
      <c r="AE621">
        <v>60.895522388059703</v>
      </c>
      <c r="AF621">
        <f t="shared" si="204"/>
        <v>1.7845853603890536</v>
      </c>
      <c r="AG621">
        <v>63.529411764705884</v>
      </c>
      <c r="AH621">
        <f t="shared" si="205"/>
        <v>1.8029748341086758</v>
      </c>
      <c r="AI621">
        <f t="shared" si="206"/>
        <v>1.2009803921568625</v>
      </c>
      <c r="AJ621">
        <f t="shared" si="199"/>
        <v>12.238805970149244</v>
      </c>
      <c r="AK621">
        <f t="shared" si="207"/>
        <v>1.2453703703703705</v>
      </c>
      <c r="AL621">
        <f t="shared" si="208"/>
        <v>15.588235294117652</v>
      </c>
      <c r="AM621">
        <v>49</v>
      </c>
      <c r="AN621">
        <v>1</v>
      </c>
      <c r="AO621">
        <v>1</v>
      </c>
      <c r="AP621">
        <v>3</v>
      </c>
      <c r="AQ621">
        <v>1.79399980098447</v>
      </c>
      <c r="AR621">
        <v>0</v>
      </c>
      <c r="AS621">
        <v>0</v>
      </c>
      <c r="AT621">
        <v>4764</v>
      </c>
      <c r="AU621">
        <v>3.6779717528107398</v>
      </c>
      <c r="AV621">
        <v>0</v>
      </c>
      <c r="AW621">
        <v>0</v>
      </c>
      <c r="AX621">
        <v>1</v>
      </c>
      <c r="AY621">
        <v>0</v>
      </c>
      <c r="AZ621">
        <f t="shared" si="209"/>
        <v>1.2009803921568625</v>
      </c>
      <c r="BA621">
        <f t="shared" si="210"/>
        <v>0</v>
      </c>
      <c r="BB621">
        <v>1</v>
      </c>
      <c r="BC621" t="s">
        <v>4296</v>
      </c>
      <c r="BD621">
        <v>0</v>
      </c>
      <c r="BE621">
        <v>0</v>
      </c>
      <c r="BF621">
        <v>4942</v>
      </c>
      <c r="BG621" t="b">
        <f t="shared" si="211"/>
        <v>0</v>
      </c>
      <c r="BH621">
        <v>0</v>
      </c>
      <c r="BI621">
        <v>3</v>
      </c>
      <c r="BJ621">
        <f t="shared" si="212"/>
        <v>3</v>
      </c>
      <c r="BK621">
        <f t="shared" si="213"/>
        <v>0</v>
      </c>
      <c r="BL621">
        <f t="shared" si="214"/>
        <v>0</v>
      </c>
      <c r="BM621">
        <f t="shared" si="215"/>
        <v>1</v>
      </c>
      <c r="BN621">
        <f t="shared" si="216"/>
        <v>1</v>
      </c>
      <c r="BO621">
        <f t="shared" si="217"/>
        <v>0</v>
      </c>
      <c r="BP621">
        <v>3</v>
      </c>
      <c r="BQ621">
        <f t="shared" si="218"/>
        <v>4</v>
      </c>
      <c r="BR621">
        <f t="shared" si="219"/>
        <v>1</v>
      </c>
      <c r="BS621">
        <v>2</v>
      </c>
      <c r="BT621">
        <v>0</v>
      </c>
      <c r="BU621" t="str">
        <f t="shared" si="200"/>
        <v>2019江苏省</v>
      </c>
      <c r="BV621">
        <v>2</v>
      </c>
      <c r="BW621">
        <v>0</v>
      </c>
    </row>
    <row r="622" spans="1:75" x14ac:dyDescent="0.3">
      <c r="A622">
        <v>2021</v>
      </c>
      <c r="B622" t="s">
        <v>518</v>
      </c>
      <c r="C622" t="s">
        <v>1629</v>
      </c>
      <c r="D622" t="s">
        <v>4293</v>
      </c>
      <c r="E622" t="s">
        <v>24</v>
      </c>
      <c r="F622">
        <v>320902018</v>
      </c>
      <c r="G622" t="s">
        <v>4294</v>
      </c>
      <c r="H622" t="s">
        <v>1632</v>
      </c>
      <c r="I622" t="s">
        <v>4298</v>
      </c>
      <c r="J622">
        <v>50.7</v>
      </c>
      <c r="K622">
        <v>1.705007959333336</v>
      </c>
      <c r="L622" t="str">
        <f t="shared" si="201"/>
        <v>2022盐城市</v>
      </c>
      <c r="M622">
        <v>59.99</v>
      </c>
      <c r="N622">
        <f t="shared" si="202"/>
        <v>1.778078861937455</v>
      </c>
      <c r="O622">
        <v>0.40589999999999998</v>
      </c>
      <c r="P622">
        <v>7.8206611346435952</v>
      </c>
      <c r="Q622">
        <v>4.9938460815812586</v>
      </c>
      <c r="R622">
        <v>0.1700086073841196</v>
      </c>
      <c r="S622">
        <v>0.42823829682989051</v>
      </c>
      <c r="T622">
        <v>2.9052560487484511</v>
      </c>
      <c r="U622" t="s">
        <v>5074</v>
      </c>
      <c r="V622">
        <v>2</v>
      </c>
      <c r="W622" t="s">
        <v>1663</v>
      </c>
      <c r="X622">
        <v>2017</v>
      </c>
      <c r="Y622" t="s">
        <v>2832</v>
      </c>
      <c r="Z622">
        <v>73.134328358208947</v>
      </c>
      <c r="AA622">
        <f t="shared" si="198"/>
        <v>1.8641212773276872</v>
      </c>
      <c r="AB622">
        <v>79.117647058823536</v>
      </c>
      <c r="AC622">
        <f t="shared" si="203"/>
        <v>1.8982733629601529</v>
      </c>
      <c r="AD622" t="s">
        <v>4292</v>
      </c>
      <c r="AE622">
        <v>60.895522388059703</v>
      </c>
      <c r="AF622">
        <f t="shared" si="204"/>
        <v>1.7845853603890536</v>
      </c>
      <c r="AG622">
        <v>63.529411764705884</v>
      </c>
      <c r="AH622">
        <f t="shared" si="205"/>
        <v>1.8029748341086758</v>
      </c>
      <c r="AI622">
        <f t="shared" si="206"/>
        <v>1.2009803921568625</v>
      </c>
      <c r="AJ622">
        <f t="shared" si="199"/>
        <v>12.238805970149244</v>
      </c>
      <c r="AK622">
        <f t="shared" si="207"/>
        <v>1.2453703703703705</v>
      </c>
      <c r="AL622">
        <f t="shared" si="208"/>
        <v>15.588235294117652</v>
      </c>
      <c r="AM622">
        <v>50</v>
      </c>
      <c r="AN622">
        <v>1</v>
      </c>
      <c r="AO622">
        <v>1</v>
      </c>
      <c r="AP622">
        <v>4</v>
      </c>
      <c r="AQ622">
        <v>1.705007959333336</v>
      </c>
      <c r="AR622">
        <v>0</v>
      </c>
      <c r="AS622">
        <v>0</v>
      </c>
      <c r="AT622">
        <v>4802</v>
      </c>
      <c r="AU622">
        <v>3.6814221557210085</v>
      </c>
      <c r="AV622">
        <v>0</v>
      </c>
      <c r="AW622">
        <v>0</v>
      </c>
      <c r="AX622">
        <v>1</v>
      </c>
      <c r="AY622">
        <v>0</v>
      </c>
      <c r="AZ622">
        <f t="shared" si="209"/>
        <v>1.2009803921568625</v>
      </c>
      <c r="BA622">
        <f t="shared" si="210"/>
        <v>0</v>
      </c>
      <c r="BB622">
        <v>1</v>
      </c>
      <c r="BC622" t="s">
        <v>4297</v>
      </c>
      <c r="BD622">
        <v>0</v>
      </c>
      <c r="BE622">
        <v>0</v>
      </c>
      <c r="BF622">
        <v>4764</v>
      </c>
      <c r="BG622" t="b">
        <f t="shared" si="211"/>
        <v>0</v>
      </c>
      <c r="BH622">
        <v>0</v>
      </c>
      <c r="BI622">
        <v>3</v>
      </c>
      <c r="BJ622">
        <f t="shared" si="212"/>
        <v>3</v>
      </c>
      <c r="BK622">
        <f t="shared" si="213"/>
        <v>0</v>
      </c>
      <c r="BL622">
        <f t="shared" si="214"/>
        <v>0</v>
      </c>
      <c r="BM622">
        <f t="shared" si="215"/>
        <v>1</v>
      </c>
      <c r="BN622">
        <f t="shared" si="216"/>
        <v>1</v>
      </c>
      <c r="BO622">
        <f t="shared" si="217"/>
        <v>0</v>
      </c>
      <c r="BP622">
        <v>3</v>
      </c>
      <c r="BQ622">
        <f t="shared" si="218"/>
        <v>4</v>
      </c>
      <c r="BR622">
        <f t="shared" si="219"/>
        <v>1</v>
      </c>
      <c r="BS622">
        <v>2</v>
      </c>
      <c r="BT622">
        <v>0</v>
      </c>
      <c r="BU622" t="str">
        <f t="shared" si="200"/>
        <v>2020江苏省</v>
      </c>
      <c r="BV622">
        <v>2</v>
      </c>
      <c r="BW622">
        <v>0</v>
      </c>
    </row>
    <row r="623" spans="1:75" x14ac:dyDescent="0.3">
      <c r="A623">
        <v>2022</v>
      </c>
      <c r="B623" t="s">
        <v>518</v>
      </c>
      <c r="C623" t="s">
        <v>1629</v>
      </c>
      <c r="D623" t="s">
        <v>1630</v>
      </c>
      <c r="E623" t="s">
        <v>24</v>
      </c>
      <c r="F623">
        <v>320902022</v>
      </c>
      <c r="G623" t="s">
        <v>1631</v>
      </c>
      <c r="H623" t="s">
        <v>1632</v>
      </c>
      <c r="I623" t="s">
        <v>1633</v>
      </c>
      <c r="J623">
        <v>59.99</v>
      </c>
      <c r="K623">
        <v>1.778078861937455</v>
      </c>
      <c r="L623" t="str">
        <f t="shared" si="201"/>
        <v>2023盐城市</v>
      </c>
      <c r="M623">
        <v>59.32</v>
      </c>
      <c r="N623">
        <f t="shared" si="202"/>
        <v>1.7732011423563445</v>
      </c>
      <c r="O623">
        <v>0.41349999999999998</v>
      </c>
      <c r="P623">
        <v>6.8500332576897689</v>
      </c>
      <c r="Q623">
        <v>5.0238571691408724</v>
      </c>
      <c r="R623">
        <v>0.17058663606821611</v>
      </c>
      <c r="S623">
        <v>0.41435158014596418</v>
      </c>
      <c r="T623">
        <v>2.9014583213961118</v>
      </c>
      <c r="U623" t="s">
        <v>5379</v>
      </c>
      <c r="V623">
        <v>2</v>
      </c>
      <c r="W623" t="s">
        <v>522</v>
      </c>
      <c r="X623">
        <v>2021</v>
      </c>
      <c r="Y623" t="s">
        <v>1536</v>
      </c>
      <c r="Z623">
        <v>44.29</v>
      </c>
      <c r="AA623">
        <f t="shared" si="198"/>
        <v>1.6463056802847587</v>
      </c>
      <c r="AB623">
        <v>43.970588235294116</v>
      </c>
      <c r="AC623">
        <f t="shared" si="203"/>
        <v>1.6431622756181934</v>
      </c>
      <c r="AD623" t="s">
        <v>4298</v>
      </c>
      <c r="AE623">
        <v>50.7</v>
      </c>
      <c r="AF623">
        <f t="shared" si="204"/>
        <v>1.705007959333336</v>
      </c>
      <c r="AG623">
        <v>47.294117647058826</v>
      </c>
      <c r="AH623">
        <f t="shared" si="205"/>
        <v>1.6748071273701775</v>
      </c>
      <c r="AI623">
        <f t="shared" si="206"/>
        <v>0.87357001972386583</v>
      </c>
      <c r="AJ623">
        <f t="shared" si="199"/>
        <v>-6.4100000000000037</v>
      </c>
      <c r="AK623">
        <f t="shared" si="207"/>
        <v>0.92972636815920384</v>
      </c>
      <c r="AL623">
        <f t="shared" si="208"/>
        <v>-3.3235294117647101</v>
      </c>
      <c r="AM623">
        <v>60</v>
      </c>
      <c r="AN623">
        <v>1</v>
      </c>
      <c r="AO623">
        <v>1</v>
      </c>
      <c r="AP623">
        <v>1</v>
      </c>
      <c r="AQ623">
        <v>1.778078861937455</v>
      </c>
      <c r="AR623">
        <v>0</v>
      </c>
      <c r="AS623">
        <v>0</v>
      </c>
      <c r="AT623">
        <v>4970</v>
      </c>
      <c r="AU623">
        <v>3.6963563887333319</v>
      </c>
      <c r="AV623">
        <v>0</v>
      </c>
      <c r="AW623">
        <v>0</v>
      </c>
      <c r="AX623">
        <v>0</v>
      </c>
      <c r="AY623">
        <v>1</v>
      </c>
      <c r="AZ623">
        <f t="shared" si="209"/>
        <v>0</v>
      </c>
      <c r="BA623">
        <f t="shared" si="210"/>
        <v>0.87357001972386583</v>
      </c>
      <c r="BB623">
        <v>0</v>
      </c>
      <c r="BC623" t="s">
        <v>4298</v>
      </c>
      <c r="BD623">
        <v>0</v>
      </c>
      <c r="BE623">
        <v>0</v>
      </c>
      <c r="BF623">
        <v>4802</v>
      </c>
      <c r="BG623" t="b">
        <f t="shared" si="211"/>
        <v>1</v>
      </c>
      <c r="BH623">
        <v>0</v>
      </c>
      <c r="BI623">
        <v>0</v>
      </c>
      <c r="BJ623">
        <f t="shared" si="212"/>
        <v>0</v>
      </c>
      <c r="BK623">
        <f t="shared" si="213"/>
        <v>0</v>
      </c>
      <c r="BL623">
        <f t="shared" si="214"/>
        <v>0</v>
      </c>
      <c r="BM623">
        <f t="shared" si="215"/>
        <v>0</v>
      </c>
      <c r="BN623">
        <f t="shared" si="216"/>
        <v>0</v>
      </c>
      <c r="BO623">
        <f t="shared" si="217"/>
        <v>0</v>
      </c>
      <c r="BP623">
        <v>0</v>
      </c>
      <c r="BQ623">
        <f t="shared" si="218"/>
        <v>0</v>
      </c>
      <c r="BR623">
        <f t="shared" si="219"/>
        <v>0</v>
      </c>
      <c r="BS623">
        <v>1</v>
      </c>
      <c r="BT623">
        <v>0</v>
      </c>
      <c r="BU623" t="str">
        <f t="shared" si="200"/>
        <v>2021江苏省</v>
      </c>
      <c r="BV623">
        <v>2</v>
      </c>
      <c r="BW623">
        <v>0</v>
      </c>
    </row>
    <row r="624" spans="1:75" x14ac:dyDescent="0.3">
      <c r="A624">
        <v>2015</v>
      </c>
      <c r="B624" t="s">
        <v>518</v>
      </c>
      <c r="C624" t="s">
        <v>1634</v>
      </c>
      <c r="D624" t="s">
        <v>4302</v>
      </c>
      <c r="E624" t="s">
        <v>24</v>
      </c>
      <c r="F624">
        <v>321002012</v>
      </c>
      <c r="G624" t="s">
        <v>4303</v>
      </c>
      <c r="H624" t="s">
        <v>530</v>
      </c>
      <c r="I624" t="s">
        <v>4304</v>
      </c>
      <c r="J624">
        <v>21.611666666666661</v>
      </c>
      <c r="K624">
        <v>1.3346882604614712</v>
      </c>
      <c r="L624" t="str">
        <f t="shared" si="201"/>
        <v>2016扬州市</v>
      </c>
      <c r="M624">
        <v>42.307692307692307</v>
      </c>
      <c r="N624">
        <f t="shared" si="202"/>
        <v>1.6264193371874072</v>
      </c>
      <c r="O624">
        <v>0.50090000000000001</v>
      </c>
      <c r="P624">
        <v>7.6038845331254974</v>
      </c>
      <c r="Q624">
        <v>4.9525357606550822</v>
      </c>
      <c r="R624">
        <v>0.19982835719770539</v>
      </c>
      <c r="S624">
        <v>0.76053570621979316</v>
      </c>
      <c r="T624">
        <v>2.6638139591338952</v>
      </c>
      <c r="U624" t="s">
        <v>5374</v>
      </c>
      <c r="V624">
        <v>2</v>
      </c>
      <c r="W624" t="s">
        <v>1442</v>
      </c>
      <c r="X624">
        <v>2013</v>
      </c>
      <c r="Y624" t="s">
        <v>5184</v>
      </c>
      <c r="Z624">
        <v>22</v>
      </c>
      <c r="AA624">
        <f t="shared" si="198"/>
        <v>1.3424226808222062</v>
      </c>
      <c r="AB624">
        <v>7</v>
      </c>
      <c r="AC624">
        <f t="shared" si="203"/>
        <v>0.84509804001425681</v>
      </c>
      <c r="AD624" t="s">
        <v>5204</v>
      </c>
      <c r="AE624">
        <v>26</v>
      </c>
      <c r="AF624">
        <f t="shared" si="204"/>
        <v>1.414973347970818</v>
      </c>
      <c r="AG624">
        <v>22</v>
      </c>
      <c r="AH624">
        <f t="shared" si="205"/>
        <v>1.3424226808222062</v>
      </c>
      <c r="AI624">
        <f t="shared" si="206"/>
        <v>0.84615384615384615</v>
      </c>
      <c r="AJ624">
        <f t="shared" si="199"/>
        <v>-4</v>
      </c>
      <c r="AK624">
        <f t="shared" si="207"/>
        <v>0.31818181818181818</v>
      </c>
      <c r="AL624">
        <f t="shared" si="208"/>
        <v>-15</v>
      </c>
      <c r="AM624">
        <v>59</v>
      </c>
      <c r="AN624">
        <v>1</v>
      </c>
      <c r="AO624">
        <v>1</v>
      </c>
      <c r="AP624">
        <v>4</v>
      </c>
      <c r="AQ624">
        <v>1.3346882604614709</v>
      </c>
      <c r="AR624">
        <v>1</v>
      </c>
      <c r="AS624">
        <v>3</v>
      </c>
      <c r="AT624">
        <v>5590</v>
      </c>
      <c r="AU624">
        <v>3.7474118078864231</v>
      </c>
      <c r="AV624">
        <v>0</v>
      </c>
      <c r="AW624">
        <v>0</v>
      </c>
      <c r="AX624">
        <v>1</v>
      </c>
      <c r="AY624">
        <v>0</v>
      </c>
      <c r="AZ624">
        <f t="shared" si="209"/>
        <v>0</v>
      </c>
      <c r="BA624">
        <f t="shared" si="210"/>
        <v>0.84615384615384615</v>
      </c>
      <c r="BB624">
        <v>0</v>
      </c>
      <c r="BC624" t="s">
        <v>4288</v>
      </c>
      <c r="BD624">
        <v>2</v>
      </c>
      <c r="BE624">
        <v>1</v>
      </c>
      <c r="BF624">
        <v>5505</v>
      </c>
      <c r="BG624" t="b">
        <f t="shared" si="211"/>
        <v>1</v>
      </c>
      <c r="BH624">
        <v>0</v>
      </c>
      <c r="BI624">
        <v>1</v>
      </c>
      <c r="BJ624">
        <f t="shared" si="212"/>
        <v>1</v>
      </c>
      <c r="BK624">
        <f t="shared" si="213"/>
        <v>0</v>
      </c>
      <c r="BL624">
        <f t="shared" si="214"/>
        <v>0</v>
      </c>
      <c r="BM624">
        <f t="shared" si="215"/>
        <v>1</v>
      </c>
      <c r="BN624">
        <f t="shared" si="216"/>
        <v>1</v>
      </c>
      <c r="BO624">
        <f t="shared" si="217"/>
        <v>0</v>
      </c>
      <c r="BP624">
        <v>1</v>
      </c>
      <c r="BQ624">
        <f t="shared" si="218"/>
        <v>1</v>
      </c>
      <c r="BR624">
        <f t="shared" si="219"/>
        <v>1</v>
      </c>
      <c r="BS624">
        <v>1</v>
      </c>
      <c r="BT624">
        <v>0</v>
      </c>
      <c r="BU624" t="str">
        <f t="shared" si="200"/>
        <v>2014江苏省</v>
      </c>
      <c r="BV624">
        <v>1</v>
      </c>
      <c r="BW624">
        <v>0</v>
      </c>
    </row>
    <row r="625" spans="1:75" x14ac:dyDescent="0.3">
      <c r="A625">
        <v>2014</v>
      </c>
      <c r="B625" t="s">
        <v>518</v>
      </c>
      <c r="C625" t="s">
        <v>1634</v>
      </c>
      <c r="D625" t="s">
        <v>4302</v>
      </c>
      <c r="E625" t="s">
        <v>24</v>
      </c>
      <c r="F625">
        <v>321002012</v>
      </c>
      <c r="G625" t="s">
        <v>4303</v>
      </c>
      <c r="H625" t="s">
        <v>530</v>
      </c>
      <c r="I625" t="s">
        <v>4288</v>
      </c>
      <c r="J625">
        <v>28.222222222222221</v>
      </c>
      <c r="K625">
        <v>1.4505912071806131</v>
      </c>
      <c r="L625" t="str">
        <f t="shared" si="201"/>
        <v>2015扬州市</v>
      </c>
      <c r="M625">
        <v>21.611666666666665</v>
      </c>
      <c r="N625">
        <f t="shared" si="202"/>
        <v>1.3346882604614712</v>
      </c>
      <c r="O625">
        <v>0.51</v>
      </c>
      <c r="P625">
        <v>7.5679563370613874</v>
      </c>
      <c r="Q625">
        <v>4.9172638758855909</v>
      </c>
      <c r="R625">
        <v>0.2085183776129757</v>
      </c>
      <c r="S625">
        <v>0.8027464917616941</v>
      </c>
      <c r="T625">
        <v>2.663983454608267</v>
      </c>
      <c r="U625" t="s">
        <v>5375</v>
      </c>
      <c r="V625">
        <v>2</v>
      </c>
      <c r="W625" t="s">
        <v>1442</v>
      </c>
      <c r="X625">
        <v>2013</v>
      </c>
      <c r="Y625" t="s">
        <v>5184</v>
      </c>
      <c r="Z625">
        <v>22</v>
      </c>
      <c r="AA625">
        <f t="shared" si="198"/>
        <v>1.3424226808222062</v>
      </c>
      <c r="AB625">
        <v>7</v>
      </c>
      <c r="AC625">
        <f t="shared" si="203"/>
        <v>0.84509804001425681</v>
      </c>
      <c r="AD625" t="s">
        <v>5204</v>
      </c>
      <c r="AE625">
        <v>26</v>
      </c>
      <c r="AF625">
        <f t="shared" si="204"/>
        <v>1.414973347970818</v>
      </c>
      <c r="AG625">
        <v>22</v>
      </c>
      <c r="AH625">
        <f t="shared" si="205"/>
        <v>1.3424226808222062</v>
      </c>
      <c r="AI625">
        <f t="shared" si="206"/>
        <v>0.84615384615384615</v>
      </c>
      <c r="AJ625">
        <f t="shared" si="199"/>
        <v>-4</v>
      </c>
      <c r="AK625">
        <f t="shared" si="207"/>
        <v>0.31818181818181818</v>
      </c>
      <c r="AL625">
        <f t="shared" si="208"/>
        <v>-15</v>
      </c>
      <c r="AM625">
        <v>58</v>
      </c>
      <c r="AN625">
        <v>1</v>
      </c>
      <c r="AO625">
        <v>1</v>
      </c>
      <c r="AP625">
        <v>3</v>
      </c>
      <c r="AQ625">
        <v>1.4505912071806131</v>
      </c>
      <c r="AR625">
        <v>1</v>
      </c>
      <c r="AS625">
        <v>2</v>
      </c>
      <c r="AT625">
        <v>5505</v>
      </c>
      <c r="AU625">
        <v>3.7407573233077707</v>
      </c>
      <c r="AV625">
        <v>0</v>
      </c>
      <c r="AW625">
        <v>0</v>
      </c>
      <c r="AX625">
        <v>1</v>
      </c>
      <c r="AY625">
        <v>0</v>
      </c>
      <c r="AZ625">
        <f t="shared" si="209"/>
        <v>0</v>
      </c>
      <c r="BA625">
        <f t="shared" si="210"/>
        <v>0.84615384615384615</v>
      </c>
      <c r="BB625">
        <v>0</v>
      </c>
      <c r="BC625" t="s">
        <v>5204</v>
      </c>
      <c r="BD625">
        <v>0</v>
      </c>
      <c r="BE625">
        <v>0</v>
      </c>
      <c r="BF625">
        <v>5120</v>
      </c>
      <c r="BG625" t="b">
        <f t="shared" si="211"/>
        <v>1</v>
      </c>
      <c r="BH625">
        <v>1</v>
      </c>
      <c r="BI625">
        <v>1</v>
      </c>
      <c r="BJ625">
        <f t="shared" si="212"/>
        <v>1</v>
      </c>
      <c r="BK625">
        <f t="shared" si="213"/>
        <v>1</v>
      </c>
      <c r="BL625">
        <f t="shared" si="214"/>
        <v>1</v>
      </c>
      <c r="BM625">
        <f t="shared" si="215"/>
        <v>1</v>
      </c>
      <c r="BN625">
        <f t="shared" si="216"/>
        <v>1</v>
      </c>
      <c r="BO625">
        <f t="shared" si="217"/>
        <v>1</v>
      </c>
      <c r="BP625">
        <v>1</v>
      </c>
      <c r="BQ625">
        <f t="shared" si="218"/>
        <v>1</v>
      </c>
      <c r="BR625">
        <f t="shared" si="219"/>
        <v>1</v>
      </c>
      <c r="BS625">
        <v>1</v>
      </c>
      <c r="BT625">
        <v>0</v>
      </c>
      <c r="BU625" t="str">
        <f t="shared" si="200"/>
        <v>2013江苏省</v>
      </c>
      <c r="BV625">
        <v>1</v>
      </c>
      <c r="BW625">
        <v>0</v>
      </c>
    </row>
    <row r="626" spans="1:75" x14ac:dyDescent="0.3">
      <c r="A626">
        <v>2016</v>
      </c>
      <c r="B626" t="s">
        <v>518</v>
      </c>
      <c r="C626" t="s">
        <v>1634</v>
      </c>
      <c r="D626" t="s">
        <v>4302</v>
      </c>
      <c r="E626" t="s">
        <v>24</v>
      </c>
      <c r="F626">
        <v>321002012</v>
      </c>
      <c r="G626" t="s">
        <v>4303</v>
      </c>
      <c r="H626" t="s">
        <v>530</v>
      </c>
      <c r="I626" t="s">
        <v>531</v>
      </c>
      <c r="J626">
        <v>42.307692307692307</v>
      </c>
      <c r="K626">
        <v>1.6264193371874072</v>
      </c>
      <c r="L626" t="str">
        <f t="shared" si="201"/>
        <v>2017扬州市</v>
      </c>
      <c r="M626">
        <v>61.940298507462686</v>
      </c>
      <c r="N626">
        <f t="shared" si="202"/>
        <v>1.7919732940112663</v>
      </c>
      <c r="O626">
        <v>0.49390000000000001</v>
      </c>
      <c r="P626">
        <v>7.6482994983206751</v>
      </c>
      <c r="Q626">
        <v>4.9962970986955506</v>
      </c>
      <c r="R626">
        <v>0.20253878113451779</v>
      </c>
      <c r="S626">
        <v>0.72092197841200911</v>
      </c>
      <c r="T626">
        <v>2.6646419755561261</v>
      </c>
      <c r="U626" t="s">
        <v>5006</v>
      </c>
      <c r="V626">
        <v>2</v>
      </c>
      <c r="W626" t="s">
        <v>1442</v>
      </c>
      <c r="X626">
        <v>2013</v>
      </c>
      <c r="Y626" t="s">
        <v>5184</v>
      </c>
      <c r="Z626">
        <v>22</v>
      </c>
      <c r="AA626">
        <f t="shared" si="198"/>
        <v>1.3424226808222062</v>
      </c>
      <c r="AB626">
        <v>7</v>
      </c>
      <c r="AC626">
        <f t="shared" si="203"/>
        <v>0.84509804001425681</v>
      </c>
      <c r="AD626" t="s">
        <v>5204</v>
      </c>
      <c r="AE626">
        <v>26</v>
      </c>
      <c r="AF626">
        <f t="shared" si="204"/>
        <v>1.414973347970818</v>
      </c>
      <c r="AG626">
        <v>22</v>
      </c>
      <c r="AH626">
        <f t="shared" si="205"/>
        <v>1.3424226808222062</v>
      </c>
      <c r="AI626">
        <f t="shared" si="206"/>
        <v>0.84615384615384615</v>
      </c>
      <c r="AJ626">
        <f t="shared" si="199"/>
        <v>-4</v>
      </c>
      <c r="AK626">
        <f t="shared" si="207"/>
        <v>0.31818181818181818</v>
      </c>
      <c r="AL626">
        <f t="shared" si="208"/>
        <v>-15</v>
      </c>
      <c r="AM626">
        <v>60</v>
      </c>
      <c r="AN626">
        <v>1</v>
      </c>
      <c r="AO626">
        <v>1</v>
      </c>
      <c r="AP626">
        <v>5</v>
      </c>
      <c r="AQ626">
        <v>1.6264193371874069</v>
      </c>
      <c r="AR626">
        <v>1</v>
      </c>
      <c r="AS626">
        <v>2</v>
      </c>
      <c r="AT626">
        <v>6148</v>
      </c>
      <c r="AU626">
        <v>3.7887338588277073</v>
      </c>
      <c r="AV626">
        <v>1</v>
      </c>
      <c r="AW626">
        <v>1</v>
      </c>
      <c r="AX626">
        <v>1</v>
      </c>
      <c r="AY626">
        <v>0</v>
      </c>
      <c r="AZ626">
        <f t="shared" si="209"/>
        <v>0</v>
      </c>
      <c r="BA626">
        <f t="shared" si="210"/>
        <v>0.84615384615384615</v>
      </c>
      <c r="BB626">
        <v>0</v>
      </c>
      <c r="BC626" t="s">
        <v>4304</v>
      </c>
      <c r="BD626">
        <v>3</v>
      </c>
      <c r="BE626">
        <v>1</v>
      </c>
      <c r="BF626">
        <v>5590</v>
      </c>
      <c r="BG626" t="b">
        <f t="shared" si="211"/>
        <v>1</v>
      </c>
      <c r="BH626">
        <v>0</v>
      </c>
      <c r="BI626">
        <v>0</v>
      </c>
      <c r="BJ626">
        <f t="shared" si="212"/>
        <v>1</v>
      </c>
      <c r="BK626">
        <f t="shared" si="213"/>
        <v>1</v>
      </c>
      <c r="BL626">
        <f t="shared" si="214"/>
        <v>0</v>
      </c>
      <c r="BM626">
        <f t="shared" si="215"/>
        <v>0</v>
      </c>
      <c r="BN626">
        <f t="shared" si="216"/>
        <v>1</v>
      </c>
      <c r="BO626">
        <f t="shared" si="217"/>
        <v>1</v>
      </c>
      <c r="BP626">
        <v>0</v>
      </c>
      <c r="BQ626">
        <f t="shared" si="218"/>
        <v>0</v>
      </c>
      <c r="BR626">
        <f t="shared" si="219"/>
        <v>0</v>
      </c>
      <c r="BS626">
        <v>1</v>
      </c>
      <c r="BT626">
        <v>1</v>
      </c>
      <c r="BU626" t="str">
        <f t="shared" si="200"/>
        <v>2015江苏省</v>
      </c>
      <c r="BV626">
        <v>1</v>
      </c>
      <c r="BW626">
        <v>0</v>
      </c>
    </row>
    <row r="627" spans="1:75" x14ac:dyDescent="0.3">
      <c r="A627">
        <v>2017</v>
      </c>
      <c r="B627" t="s">
        <v>518</v>
      </c>
      <c r="C627" t="s">
        <v>1634</v>
      </c>
      <c r="D627" t="s">
        <v>2757</v>
      </c>
      <c r="E627" t="s">
        <v>24</v>
      </c>
      <c r="F627">
        <v>321002017</v>
      </c>
      <c r="G627" t="s">
        <v>4305</v>
      </c>
      <c r="H627" t="s">
        <v>530</v>
      </c>
      <c r="I627" t="s">
        <v>2840</v>
      </c>
      <c r="J627">
        <v>61.940298507462693</v>
      </c>
      <c r="K627">
        <v>1.7919732940112663</v>
      </c>
      <c r="L627" t="str">
        <f t="shared" si="201"/>
        <v>2018扬州市</v>
      </c>
      <c r="M627">
        <v>26.342465753424658</v>
      </c>
      <c r="N627">
        <f t="shared" si="202"/>
        <v>1.420656424118024</v>
      </c>
      <c r="O627">
        <v>0.47589697797421898</v>
      </c>
      <c r="P627">
        <v>7.7045729073629214</v>
      </c>
      <c r="Q627">
        <v>5.0415821541419197</v>
      </c>
      <c r="R627">
        <v>0.2075040141612082</v>
      </c>
      <c r="S627">
        <v>0.63071962568771633</v>
      </c>
      <c r="T627">
        <v>2.6627578316815739</v>
      </c>
      <c r="U627" t="s">
        <v>5376</v>
      </c>
      <c r="V627">
        <v>2</v>
      </c>
      <c r="W627" t="s">
        <v>1663</v>
      </c>
      <c r="X627">
        <v>2016</v>
      </c>
      <c r="Y627" t="s">
        <v>2047</v>
      </c>
      <c r="Z627">
        <v>55.07692307692308</v>
      </c>
      <c r="AA627">
        <f t="shared" si="198"/>
        <v>1.7409696700010189</v>
      </c>
      <c r="AB627">
        <v>45.13513513513513</v>
      </c>
      <c r="AC627">
        <f t="shared" si="203"/>
        <v>1.6545147470805883</v>
      </c>
      <c r="AD627" t="s">
        <v>531</v>
      </c>
      <c r="AE627">
        <v>42.307692307692307</v>
      </c>
      <c r="AF627">
        <f t="shared" si="204"/>
        <v>1.6264193371874072</v>
      </c>
      <c r="AG627">
        <v>22.162162162162161</v>
      </c>
      <c r="AH627">
        <f t="shared" si="205"/>
        <v>1.3456121283167217</v>
      </c>
      <c r="AI627">
        <f t="shared" si="206"/>
        <v>1.301818181818182</v>
      </c>
      <c r="AJ627">
        <f t="shared" si="199"/>
        <v>12.769230769230774</v>
      </c>
      <c r="AK627">
        <f t="shared" si="207"/>
        <v>2.0365853658536586</v>
      </c>
      <c r="AL627">
        <f t="shared" si="208"/>
        <v>22.972972972972968</v>
      </c>
      <c r="AM627">
        <v>53</v>
      </c>
      <c r="AN627">
        <v>1</v>
      </c>
      <c r="AO627">
        <v>1</v>
      </c>
      <c r="AP627">
        <v>1</v>
      </c>
      <c r="AQ627">
        <v>1.791973294011266</v>
      </c>
      <c r="AR627">
        <v>1</v>
      </c>
      <c r="AS627">
        <v>1</v>
      </c>
      <c r="AT627">
        <v>6518</v>
      </c>
      <c r="AU627">
        <v>3.8141143561291253</v>
      </c>
      <c r="AV627">
        <v>0</v>
      </c>
      <c r="AW627">
        <v>0</v>
      </c>
      <c r="AX627">
        <v>1</v>
      </c>
      <c r="AY627">
        <v>0</v>
      </c>
      <c r="AZ627">
        <f t="shared" si="209"/>
        <v>1.301818181818182</v>
      </c>
      <c r="BA627">
        <f t="shared" si="210"/>
        <v>0</v>
      </c>
      <c r="BB627">
        <v>1</v>
      </c>
      <c r="BC627" t="s">
        <v>531</v>
      </c>
      <c r="BD627">
        <v>2</v>
      </c>
      <c r="BE627">
        <v>1</v>
      </c>
      <c r="BF627">
        <v>6148</v>
      </c>
      <c r="BG627" t="b">
        <f t="shared" si="211"/>
        <v>0</v>
      </c>
      <c r="BH627">
        <v>3</v>
      </c>
      <c r="BI627">
        <v>3</v>
      </c>
      <c r="BJ627">
        <f t="shared" si="212"/>
        <v>3</v>
      </c>
      <c r="BK627">
        <f t="shared" si="213"/>
        <v>3</v>
      </c>
      <c r="BL627">
        <f t="shared" si="214"/>
        <v>1</v>
      </c>
      <c r="BM627">
        <f t="shared" si="215"/>
        <v>1</v>
      </c>
      <c r="BN627">
        <f t="shared" si="216"/>
        <v>1</v>
      </c>
      <c r="BO627">
        <f t="shared" si="217"/>
        <v>1</v>
      </c>
      <c r="BP627">
        <v>0</v>
      </c>
      <c r="BQ627">
        <f t="shared" si="218"/>
        <v>1</v>
      </c>
      <c r="BR627">
        <f t="shared" si="219"/>
        <v>1</v>
      </c>
      <c r="BS627">
        <v>3</v>
      </c>
      <c r="BT627">
        <v>0</v>
      </c>
      <c r="BU627" t="str">
        <f t="shared" si="200"/>
        <v>2016江苏省</v>
      </c>
      <c r="BV627">
        <v>1</v>
      </c>
      <c r="BW627">
        <v>1</v>
      </c>
    </row>
    <row r="628" spans="1:75" x14ac:dyDescent="0.3">
      <c r="A628">
        <v>2021</v>
      </c>
      <c r="B628" t="s">
        <v>518</v>
      </c>
      <c r="C628" t="s">
        <v>2828</v>
      </c>
      <c r="D628" t="s">
        <v>2837</v>
      </c>
      <c r="E628" t="s">
        <v>24</v>
      </c>
      <c r="F628">
        <v>321002018</v>
      </c>
      <c r="G628" t="s">
        <v>2838</v>
      </c>
      <c r="H628" t="s">
        <v>1663</v>
      </c>
      <c r="I628" t="s">
        <v>2839</v>
      </c>
      <c r="J628">
        <v>57.03</v>
      </c>
      <c r="K628">
        <v>1.7561033715851055</v>
      </c>
      <c r="L628" t="str">
        <f t="shared" si="201"/>
        <v>2022南京市</v>
      </c>
      <c r="M628">
        <v>65.89</v>
      </c>
      <c r="N628">
        <f t="shared" si="202"/>
        <v>1.8188195075475364</v>
      </c>
      <c r="O628">
        <v>0.3609</v>
      </c>
      <c r="P628">
        <v>8.2136771018822987</v>
      </c>
      <c r="Q628">
        <v>5.2418452043147834</v>
      </c>
      <c r="R628">
        <v>0.2370750608960713</v>
      </c>
      <c r="S628">
        <v>0.95147233516387852</v>
      </c>
      <c r="T628">
        <v>2.865696059916071</v>
      </c>
      <c r="U628" t="s">
        <v>5074</v>
      </c>
      <c r="V628">
        <v>2</v>
      </c>
      <c r="W628" t="s">
        <v>530</v>
      </c>
      <c r="X628">
        <v>2020</v>
      </c>
      <c r="Y628" t="s">
        <v>1637</v>
      </c>
      <c r="Z628">
        <v>67.81</v>
      </c>
      <c r="AA628">
        <f t="shared" si="198"/>
        <v>1.8312937443770096</v>
      </c>
      <c r="AB628">
        <v>74.411764705882348</v>
      </c>
      <c r="AC628">
        <f t="shared" si="203"/>
        <v>1.8716416041335628</v>
      </c>
      <c r="AD628" t="s">
        <v>1664</v>
      </c>
      <c r="AE628">
        <v>76.95</v>
      </c>
      <c r="AF628">
        <f t="shared" si="204"/>
        <v>1.8862086241674976</v>
      </c>
      <c r="AG628">
        <v>69.558823529411768</v>
      </c>
      <c r="AH628">
        <f t="shared" si="205"/>
        <v>1.8423522280315752</v>
      </c>
      <c r="AI628">
        <f t="shared" si="206"/>
        <v>0.88122157244964261</v>
      </c>
      <c r="AJ628">
        <f t="shared" si="199"/>
        <v>-9.14</v>
      </c>
      <c r="AK628">
        <f t="shared" si="207"/>
        <v>1.069767441860465</v>
      </c>
      <c r="AL628">
        <f t="shared" si="208"/>
        <v>4.8529411764705799</v>
      </c>
      <c r="AM628">
        <v>55</v>
      </c>
      <c r="AN628">
        <v>1</v>
      </c>
      <c r="AO628">
        <v>1</v>
      </c>
      <c r="AP628">
        <v>1</v>
      </c>
      <c r="AQ628">
        <v>1.756103371585106</v>
      </c>
      <c r="AR628">
        <v>0</v>
      </c>
      <c r="AS628">
        <v>0</v>
      </c>
      <c r="AT628">
        <v>6685</v>
      </c>
      <c r="AU628">
        <v>3.8251014115980033</v>
      </c>
      <c r="AV628">
        <v>0</v>
      </c>
      <c r="AW628">
        <v>0</v>
      </c>
      <c r="AX628">
        <v>0</v>
      </c>
      <c r="AY628">
        <v>1</v>
      </c>
      <c r="AZ628">
        <f t="shared" si="209"/>
        <v>0</v>
      </c>
      <c r="BA628">
        <f t="shared" si="210"/>
        <v>0.88122157244964261</v>
      </c>
      <c r="BB628">
        <v>1</v>
      </c>
      <c r="BC628" t="s">
        <v>1664</v>
      </c>
      <c r="BD628">
        <v>0</v>
      </c>
      <c r="BE628">
        <v>0</v>
      </c>
      <c r="BF628">
        <v>6129</v>
      </c>
      <c r="BG628" t="b">
        <f t="shared" si="211"/>
        <v>0</v>
      </c>
      <c r="BH628">
        <v>0</v>
      </c>
      <c r="BI628">
        <v>3</v>
      </c>
      <c r="BJ628">
        <f t="shared" si="212"/>
        <v>3</v>
      </c>
      <c r="BK628">
        <f t="shared" si="213"/>
        <v>0</v>
      </c>
      <c r="BL628">
        <f t="shared" si="214"/>
        <v>0</v>
      </c>
      <c r="BM628">
        <f t="shared" si="215"/>
        <v>1</v>
      </c>
      <c r="BN628">
        <f t="shared" si="216"/>
        <v>1</v>
      </c>
      <c r="BO628">
        <f t="shared" si="217"/>
        <v>0</v>
      </c>
      <c r="BP628">
        <v>3</v>
      </c>
      <c r="BQ628">
        <f t="shared" si="218"/>
        <v>4</v>
      </c>
      <c r="BR628">
        <f t="shared" si="219"/>
        <v>1</v>
      </c>
      <c r="BS628">
        <v>2</v>
      </c>
      <c r="BT628">
        <v>0</v>
      </c>
      <c r="BU628" t="str">
        <f t="shared" si="200"/>
        <v>2020江苏省</v>
      </c>
      <c r="BV628">
        <v>2</v>
      </c>
      <c r="BW628">
        <v>0</v>
      </c>
    </row>
    <row r="629" spans="1:75" x14ac:dyDescent="0.3">
      <c r="A629">
        <v>2022</v>
      </c>
      <c r="B629" t="s">
        <v>518</v>
      </c>
      <c r="C629" t="s">
        <v>2828</v>
      </c>
      <c r="D629" t="s">
        <v>2837</v>
      </c>
      <c r="E629" t="s">
        <v>24</v>
      </c>
      <c r="F629">
        <v>321002018</v>
      </c>
      <c r="G629" t="s">
        <v>2838</v>
      </c>
      <c r="H629" t="s">
        <v>1663</v>
      </c>
      <c r="I629" t="s">
        <v>2841</v>
      </c>
      <c r="J629">
        <v>65.89</v>
      </c>
      <c r="K629">
        <v>1.8188195075475364</v>
      </c>
      <c r="L629" t="str">
        <f t="shared" si="201"/>
        <v>2023南京市</v>
      </c>
      <c r="M629">
        <v>68.69</v>
      </c>
      <c r="N629">
        <f t="shared" si="202"/>
        <v>1.8368935163764337</v>
      </c>
      <c r="O629">
        <v>0.35899999999999999</v>
      </c>
      <c r="P629">
        <v>7.2280922391569824</v>
      </c>
      <c r="Q629">
        <v>5.2523213621466391</v>
      </c>
      <c r="R629">
        <v>0.24191301322621431</v>
      </c>
      <c r="S629">
        <v>0.85208696194732625</v>
      </c>
      <c r="T629">
        <v>2.868644438394826</v>
      </c>
      <c r="U629" t="s">
        <v>5379</v>
      </c>
      <c r="V629">
        <v>2</v>
      </c>
      <c r="W629" t="s">
        <v>530</v>
      </c>
      <c r="X629">
        <v>2020</v>
      </c>
      <c r="Y629" t="s">
        <v>1637</v>
      </c>
      <c r="Z629">
        <v>67.81</v>
      </c>
      <c r="AA629">
        <f t="shared" si="198"/>
        <v>1.8312937443770096</v>
      </c>
      <c r="AB629">
        <v>74.411764705882348</v>
      </c>
      <c r="AC629">
        <f t="shared" si="203"/>
        <v>1.8716416041335628</v>
      </c>
      <c r="AD629" t="s">
        <v>1664</v>
      </c>
      <c r="AE629">
        <v>76.95</v>
      </c>
      <c r="AF629">
        <f t="shared" si="204"/>
        <v>1.8862086241674976</v>
      </c>
      <c r="AG629">
        <v>69.558823529411768</v>
      </c>
      <c r="AH629">
        <f t="shared" si="205"/>
        <v>1.8423522280315752</v>
      </c>
      <c r="AI629">
        <f t="shared" si="206"/>
        <v>0.88122157244964261</v>
      </c>
      <c r="AJ629">
        <f t="shared" si="199"/>
        <v>-9.14</v>
      </c>
      <c r="AK629">
        <f t="shared" si="207"/>
        <v>1.069767441860465</v>
      </c>
      <c r="AL629">
        <f t="shared" si="208"/>
        <v>4.8529411764705799</v>
      </c>
      <c r="AM629">
        <v>56</v>
      </c>
      <c r="AN629">
        <v>1</v>
      </c>
      <c r="AO629">
        <v>1</v>
      </c>
      <c r="AP629">
        <v>2</v>
      </c>
      <c r="AQ629">
        <v>1.818819507547536</v>
      </c>
      <c r="AR629">
        <v>0</v>
      </c>
      <c r="AS629">
        <v>0</v>
      </c>
      <c r="AT629">
        <v>5811</v>
      </c>
      <c r="AU629">
        <v>3.7642508754387731</v>
      </c>
      <c r="AV629">
        <v>0</v>
      </c>
      <c r="AW629">
        <v>0</v>
      </c>
      <c r="AX629">
        <v>0</v>
      </c>
      <c r="AY629">
        <v>1</v>
      </c>
      <c r="AZ629">
        <f t="shared" si="209"/>
        <v>0</v>
      </c>
      <c r="BA629">
        <f t="shared" si="210"/>
        <v>0.88122157244964261</v>
      </c>
      <c r="BB629">
        <v>0</v>
      </c>
      <c r="BC629" t="s">
        <v>2839</v>
      </c>
      <c r="BD629">
        <v>0</v>
      </c>
      <c r="BE629">
        <v>0</v>
      </c>
      <c r="BF629">
        <v>6685</v>
      </c>
      <c r="BG629" t="b">
        <f t="shared" si="211"/>
        <v>0</v>
      </c>
      <c r="BH629">
        <v>0</v>
      </c>
      <c r="BI629">
        <v>0</v>
      </c>
      <c r="BJ629">
        <f t="shared" si="212"/>
        <v>0</v>
      </c>
      <c r="BK629">
        <f t="shared" si="213"/>
        <v>0</v>
      </c>
      <c r="BL629">
        <f t="shared" si="214"/>
        <v>0</v>
      </c>
      <c r="BM629">
        <f t="shared" si="215"/>
        <v>0</v>
      </c>
      <c r="BN629">
        <f t="shared" si="216"/>
        <v>0</v>
      </c>
      <c r="BO629">
        <f t="shared" si="217"/>
        <v>0</v>
      </c>
      <c r="BP629">
        <v>0</v>
      </c>
      <c r="BQ629">
        <f t="shared" si="218"/>
        <v>0</v>
      </c>
      <c r="BR629">
        <f t="shared" si="219"/>
        <v>0</v>
      </c>
      <c r="BS629">
        <v>1</v>
      </c>
      <c r="BT629">
        <v>0</v>
      </c>
      <c r="BU629" t="str">
        <f t="shared" si="200"/>
        <v>2021江苏省</v>
      </c>
      <c r="BV629">
        <v>2</v>
      </c>
      <c r="BW629">
        <v>0</v>
      </c>
    </row>
    <row r="630" spans="1:75" x14ac:dyDescent="0.3">
      <c r="A630">
        <v>2018</v>
      </c>
      <c r="B630" t="s">
        <v>518</v>
      </c>
      <c r="C630" t="s">
        <v>1634</v>
      </c>
      <c r="D630" t="s">
        <v>2837</v>
      </c>
      <c r="E630" t="s">
        <v>24</v>
      </c>
      <c r="F630">
        <v>321002018</v>
      </c>
      <c r="G630" t="s">
        <v>2838</v>
      </c>
      <c r="H630" t="s">
        <v>530</v>
      </c>
      <c r="I630" t="s">
        <v>4306</v>
      </c>
      <c r="J630">
        <v>26.342465753424658</v>
      </c>
      <c r="K630">
        <v>1.420656424118024</v>
      </c>
      <c r="L630" t="str">
        <f t="shared" si="201"/>
        <v>2019扬州市</v>
      </c>
      <c r="M630">
        <v>70.449275362318843</v>
      </c>
      <c r="N630">
        <f t="shared" si="202"/>
        <v>1.8478765303372868</v>
      </c>
      <c r="O630">
        <v>0.47989999999999999</v>
      </c>
      <c r="P630">
        <v>7.7376831342929462</v>
      </c>
      <c r="Q630">
        <v>5.0825843279973926</v>
      </c>
      <c r="R630">
        <v>0.19412705340754399</v>
      </c>
      <c r="S630">
        <v>0.60355329651906942</v>
      </c>
      <c r="T630">
        <v>2.661812685537261</v>
      </c>
      <c r="U630" t="s">
        <v>5377</v>
      </c>
      <c r="V630">
        <v>2</v>
      </c>
      <c r="W630" t="s">
        <v>1596</v>
      </c>
      <c r="X630">
        <v>2017</v>
      </c>
      <c r="Y630" t="s">
        <v>1698</v>
      </c>
      <c r="Z630">
        <v>52.164179104477611</v>
      </c>
      <c r="AA630">
        <f t="shared" si="198"/>
        <v>1.7173723773808738</v>
      </c>
      <c r="AB630">
        <v>46.911764705882355</v>
      </c>
      <c r="AC630">
        <f t="shared" si="203"/>
        <v>1.6712817703509448</v>
      </c>
      <c r="AD630" t="s">
        <v>2840</v>
      </c>
      <c r="AE630">
        <v>61.940298507462686</v>
      </c>
      <c r="AF630">
        <f t="shared" si="204"/>
        <v>1.7919732940112663</v>
      </c>
      <c r="AG630">
        <v>72.64705882352942</v>
      </c>
      <c r="AH630">
        <f t="shared" si="205"/>
        <v>1.8612180362174107</v>
      </c>
      <c r="AI630">
        <f t="shared" si="206"/>
        <v>0.84216867469879519</v>
      </c>
      <c r="AJ630">
        <f t="shared" si="199"/>
        <v>-9.7761194029850742</v>
      </c>
      <c r="AK630">
        <f t="shared" si="207"/>
        <v>0.64574898785425094</v>
      </c>
      <c r="AL630">
        <f t="shared" si="208"/>
        <v>-25.735294117647065</v>
      </c>
      <c r="AM630">
        <v>53</v>
      </c>
      <c r="AN630">
        <v>1</v>
      </c>
      <c r="AO630">
        <v>1</v>
      </c>
      <c r="AP630">
        <v>1</v>
      </c>
      <c r="AQ630">
        <v>1.420656424118024</v>
      </c>
      <c r="AR630">
        <v>0</v>
      </c>
      <c r="AS630">
        <v>0</v>
      </c>
      <c r="AT630">
        <v>5132</v>
      </c>
      <c r="AU630">
        <v>3.7102866477028908</v>
      </c>
      <c r="AV630">
        <v>0</v>
      </c>
      <c r="AW630">
        <v>0</v>
      </c>
      <c r="AX630">
        <v>0</v>
      </c>
      <c r="AY630">
        <v>1</v>
      </c>
      <c r="AZ630">
        <f t="shared" si="209"/>
        <v>0</v>
      </c>
      <c r="BA630">
        <f t="shared" si="210"/>
        <v>0.84216867469879519</v>
      </c>
      <c r="BB630">
        <v>1</v>
      </c>
      <c r="BC630" t="s">
        <v>2840</v>
      </c>
      <c r="BD630">
        <v>1</v>
      </c>
      <c r="BE630">
        <v>1</v>
      </c>
      <c r="BF630">
        <v>6518</v>
      </c>
      <c r="BG630" t="b">
        <f t="shared" si="211"/>
        <v>0</v>
      </c>
      <c r="BH630">
        <v>0</v>
      </c>
      <c r="BI630">
        <v>3</v>
      </c>
      <c r="BJ630">
        <f t="shared" si="212"/>
        <v>3</v>
      </c>
      <c r="BK630">
        <f t="shared" si="213"/>
        <v>0</v>
      </c>
      <c r="BL630">
        <f t="shared" si="214"/>
        <v>0</v>
      </c>
      <c r="BM630">
        <f t="shared" si="215"/>
        <v>1</v>
      </c>
      <c r="BN630">
        <f t="shared" si="216"/>
        <v>1</v>
      </c>
      <c r="BO630">
        <f t="shared" si="217"/>
        <v>0</v>
      </c>
      <c r="BP630">
        <v>3</v>
      </c>
      <c r="BQ630">
        <f t="shared" si="218"/>
        <v>4</v>
      </c>
      <c r="BR630">
        <f t="shared" si="219"/>
        <v>1</v>
      </c>
      <c r="BS630">
        <v>1</v>
      </c>
      <c r="BT630">
        <v>0</v>
      </c>
      <c r="BU630" t="str">
        <f t="shared" si="200"/>
        <v>2017江苏省</v>
      </c>
      <c r="BV630">
        <v>3</v>
      </c>
      <c r="BW630">
        <v>0</v>
      </c>
    </row>
    <row r="631" spans="1:75" x14ac:dyDescent="0.3">
      <c r="A631">
        <v>2019</v>
      </c>
      <c r="B631" t="s">
        <v>518</v>
      </c>
      <c r="C631" t="s">
        <v>1634</v>
      </c>
      <c r="D631" t="s">
        <v>2837</v>
      </c>
      <c r="E631" t="s">
        <v>24</v>
      </c>
      <c r="F631">
        <v>321002018</v>
      </c>
      <c r="G631" t="s">
        <v>2838</v>
      </c>
      <c r="H631" t="s">
        <v>530</v>
      </c>
      <c r="I631" t="s">
        <v>1639</v>
      </c>
      <c r="J631">
        <v>70.449275362318843</v>
      </c>
      <c r="K631">
        <v>1.8478765303372868</v>
      </c>
      <c r="L631" t="str">
        <f t="shared" si="201"/>
        <v>2020扬州市</v>
      </c>
      <c r="M631">
        <v>67.81</v>
      </c>
      <c r="N631">
        <f t="shared" si="202"/>
        <v>1.8312937443770096</v>
      </c>
      <c r="O631">
        <v>0.47489999999999999</v>
      </c>
      <c r="P631">
        <v>7.7671558660821809</v>
      </c>
      <c r="Q631">
        <v>5.110104645674844</v>
      </c>
      <c r="R631">
        <v>0.18807092082686491</v>
      </c>
      <c r="S631">
        <v>0.53728245771713379</v>
      </c>
      <c r="T631">
        <v>2.65991620006985</v>
      </c>
      <c r="U631" t="s">
        <v>5378</v>
      </c>
      <c r="V631">
        <v>2</v>
      </c>
      <c r="W631" t="s">
        <v>1596</v>
      </c>
      <c r="X631">
        <v>2017</v>
      </c>
      <c r="Y631" t="s">
        <v>1698</v>
      </c>
      <c r="Z631">
        <v>52.164179104477611</v>
      </c>
      <c r="AA631">
        <f t="shared" si="198"/>
        <v>1.7173723773808738</v>
      </c>
      <c r="AB631">
        <v>46.911764705882355</v>
      </c>
      <c r="AC631">
        <f t="shared" si="203"/>
        <v>1.6712817703509448</v>
      </c>
      <c r="AD631" t="s">
        <v>2840</v>
      </c>
      <c r="AE631">
        <v>61.940298507462686</v>
      </c>
      <c r="AF631">
        <f t="shared" si="204"/>
        <v>1.7919732940112663</v>
      </c>
      <c r="AG631">
        <v>72.64705882352942</v>
      </c>
      <c r="AH631">
        <f t="shared" si="205"/>
        <v>1.8612180362174107</v>
      </c>
      <c r="AI631">
        <f t="shared" si="206"/>
        <v>0.84216867469879519</v>
      </c>
      <c r="AJ631">
        <f t="shared" si="199"/>
        <v>-9.7761194029850742</v>
      </c>
      <c r="AK631">
        <f t="shared" si="207"/>
        <v>0.64574898785425094</v>
      </c>
      <c r="AL631">
        <f t="shared" si="208"/>
        <v>-25.735294117647065</v>
      </c>
      <c r="AM631">
        <v>54</v>
      </c>
      <c r="AN631">
        <v>1</v>
      </c>
      <c r="AO631">
        <v>1</v>
      </c>
      <c r="AP631">
        <v>2</v>
      </c>
      <c r="AQ631">
        <v>1.847876530337287</v>
      </c>
      <c r="AR631">
        <v>0</v>
      </c>
      <c r="AS631">
        <v>0</v>
      </c>
      <c r="AT631">
        <v>4831</v>
      </c>
      <c r="AU631">
        <v>3.6840370374865197</v>
      </c>
      <c r="AV631">
        <v>1</v>
      </c>
      <c r="AW631">
        <v>1</v>
      </c>
      <c r="AX631">
        <v>0</v>
      </c>
      <c r="AY631">
        <v>1</v>
      </c>
      <c r="AZ631">
        <f t="shared" si="209"/>
        <v>0</v>
      </c>
      <c r="BA631">
        <f t="shared" si="210"/>
        <v>0.84216867469879519</v>
      </c>
      <c r="BB631">
        <v>1</v>
      </c>
      <c r="BC631" t="s">
        <v>4306</v>
      </c>
      <c r="BD631">
        <v>0</v>
      </c>
      <c r="BE631">
        <v>0</v>
      </c>
      <c r="BF631">
        <v>5132</v>
      </c>
      <c r="BG631" t="b">
        <f t="shared" si="211"/>
        <v>0</v>
      </c>
      <c r="BH631">
        <v>0</v>
      </c>
      <c r="BI631">
        <v>3</v>
      </c>
      <c r="BJ631">
        <f t="shared" si="212"/>
        <v>4</v>
      </c>
      <c r="BK631">
        <f t="shared" si="213"/>
        <v>1</v>
      </c>
      <c r="BL631">
        <f t="shared" si="214"/>
        <v>0</v>
      </c>
      <c r="BM631">
        <f t="shared" si="215"/>
        <v>1</v>
      </c>
      <c r="BN631">
        <f t="shared" si="216"/>
        <v>1</v>
      </c>
      <c r="BO631">
        <f t="shared" si="217"/>
        <v>1</v>
      </c>
      <c r="BP631">
        <v>3</v>
      </c>
      <c r="BQ631">
        <f t="shared" si="218"/>
        <v>4</v>
      </c>
      <c r="BR631">
        <f t="shared" si="219"/>
        <v>1</v>
      </c>
      <c r="BS631">
        <v>2</v>
      </c>
      <c r="BT631">
        <v>0</v>
      </c>
      <c r="BU631" t="str">
        <f t="shared" si="200"/>
        <v>2018江苏省</v>
      </c>
      <c r="BV631">
        <v>1</v>
      </c>
      <c r="BW631">
        <v>0</v>
      </c>
    </row>
    <row r="632" spans="1:75" x14ac:dyDescent="0.3">
      <c r="A632">
        <v>2020</v>
      </c>
      <c r="B632" t="s">
        <v>518</v>
      </c>
      <c r="C632" t="s">
        <v>1634</v>
      </c>
      <c r="D632" t="s">
        <v>1635</v>
      </c>
      <c r="E632" t="s">
        <v>24</v>
      </c>
      <c r="F632">
        <v>321002020</v>
      </c>
      <c r="G632" t="s">
        <v>1636</v>
      </c>
      <c r="H632" t="s">
        <v>530</v>
      </c>
      <c r="I632" t="s">
        <v>1637</v>
      </c>
      <c r="J632">
        <v>67.81</v>
      </c>
      <c r="K632">
        <v>1.8312937443770096</v>
      </c>
      <c r="L632" t="str">
        <f t="shared" si="201"/>
        <v>2021扬州市</v>
      </c>
      <c r="M632">
        <v>43.75</v>
      </c>
      <c r="N632">
        <f t="shared" si="202"/>
        <v>1.6409780573583321</v>
      </c>
      <c r="O632">
        <v>0.46060000000000001</v>
      </c>
      <c r="P632">
        <v>7.7816117824931501</v>
      </c>
      <c r="Q632">
        <v>5.1231457472432851</v>
      </c>
      <c r="R632">
        <v>0.17797184229061169</v>
      </c>
      <c r="S632">
        <v>0.50467132954192284</v>
      </c>
      <c r="T632">
        <v>2.6575338875579861</v>
      </c>
      <c r="U632" t="s">
        <v>5157</v>
      </c>
      <c r="V632">
        <v>2</v>
      </c>
      <c r="W632" t="s">
        <v>1614</v>
      </c>
      <c r="X632">
        <v>2019</v>
      </c>
      <c r="Y632" t="s">
        <v>1638</v>
      </c>
      <c r="Z632">
        <v>38.311594202898554</v>
      </c>
      <c r="AA632">
        <f t="shared" si="198"/>
        <v>1.5833302240038749</v>
      </c>
      <c r="AB632">
        <v>15.294117647058824</v>
      </c>
      <c r="AC632">
        <f t="shared" si="203"/>
        <v>1.1845244265925441</v>
      </c>
      <c r="AD632" t="s">
        <v>1639</v>
      </c>
      <c r="AE632">
        <v>70.449275362318843</v>
      </c>
      <c r="AF632">
        <f t="shared" si="204"/>
        <v>1.8478765303372868</v>
      </c>
      <c r="AG632">
        <v>79.705882352941174</v>
      </c>
      <c r="AH632">
        <f t="shared" si="205"/>
        <v>1.9014903738321507</v>
      </c>
      <c r="AI632">
        <f t="shared" si="206"/>
        <v>0.54381814441472953</v>
      </c>
      <c r="AJ632">
        <f t="shared" si="199"/>
        <v>-32.137681159420289</v>
      </c>
      <c r="AK632">
        <f t="shared" si="207"/>
        <v>0.1918819188191882</v>
      </c>
      <c r="AL632">
        <f t="shared" si="208"/>
        <v>-64.411764705882348</v>
      </c>
      <c r="AM632">
        <v>53</v>
      </c>
      <c r="AN632">
        <v>1</v>
      </c>
      <c r="AO632">
        <v>0</v>
      </c>
      <c r="AP632">
        <v>1</v>
      </c>
      <c r="AQ632">
        <v>1.8312937443770101</v>
      </c>
      <c r="AR632">
        <v>0</v>
      </c>
      <c r="AS632">
        <v>0</v>
      </c>
      <c r="AT632">
        <v>5589</v>
      </c>
      <c r="AU632">
        <v>3.7473341096159052</v>
      </c>
      <c r="AV632">
        <v>0</v>
      </c>
      <c r="AW632">
        <v>0</v>
      </c>
      <c r="AX632">
        <v>0</v>
      </c>
      <c r="AY632">
        <v>1</v>
      </c>
      <c r="AZ632">
        <f t="shared" si="209"/>
        <v>0</v>
      </c>
      <c r="BA632">
        <f t="shared" si="210"/>
        <v>0.54381814441472953</v>
      </c>
      <c r="BB632">
        <v>1</v>
      </c>
      <c r="BC632" t="s">
        <v>1639</v>
      </c>
      <c r="BD632">
        <v>0</v>
      </c>
      <c r="BE632">
        <v>0</v>
      </c>
      <c r="BF632">
        <v>4831</v>
      </c>
      <c r="BG632" t="b">
        <f t="shared" si="211"/>
        <v>0</v>
      </c>
      <c r="BH632">
        <v>0</v>
      </c>
      <c r="BI632">
        <v>3</v>
      </c>
      <c r="BJ632">
        <f t="shared" si="212"/>
        <v>3</v>
      </c>
      <c r="BK632">
        <f t="shared" si="213"/>
        <v>0</v>
      </c>
      <c r="BL632">
        <f t="shared" si="214"/>
        <v>0</v>
      </c>
      <c r="BM632">
        <f t="shared" si="215"/>
        <v>1</v>
      </c>
      <c r="BN632">
        <f t="shared" si="216"/>
        <v>1</v>
      </c>
      <c r="BO632">
        <f t="shared" si="217"/>
        <v>0</v>
      </c>
      <c r="BP632">
        <v>3</v>
      </c>
      <c r="BQ632">
        <f t="shared" si="218"/>
        <v>4</v>
      </c>
      <c r="BR632">
        <f t="shared" si="219"/>
        <v>1</v>
      </c>
      <c r="BS632">
        <v>2</v>
      </c>
      <c r="BT632">
        <v>0</v>
      </c>
      <c r="BU632" t="str">
        <f t="shared" si="200"/>
        <v>2019江苏省</v>
      </c>
      <c r="BV632">
        <v>2</v>
      </c>
      <c r="BW632">
        <v>0</v>
      </c>
    </row>
    <row r="633" spans="1:75" x14ac:dyDescent="0.3">
      <c r="A633">
        <v>2021</v>
      </c>
      <c r="B633" t="s">
        <v>518</v>
      </c>
      <c r="C633" t="s">
        <v>1634</v>
      </c>
      <c r="D633" t="s">
        <v>1635</v>
      </c>
      <c r="E633" t="s">
        <v>24</v>
      </c>
      <c r="F633">
        <v>321002020</v>
      </c>
      <c r="G633" t="s">
        <v>1636</v>
      </c>
      <c r="H633" t="s">
        <v>530</v>
      </c>
      <c r="I633" t="s">
        <v>1654</v>
      </c>
      <c r="J633">
        <v>43.75</v>
      </c>
      <c r="K633">
        <v>1.6409780573583321</v>
      </c>
      <c r="L633" t="str">
        <f t="shared" si="201"/>
        <v>2022扬州市</v>
      </c>
      <c r="M633">
        <v>64.5</v>
      </c>
      <c r="N633">
        <f t="shared" si="202"/>
        <v>1.8095597146352678</v>
      </c>
      <c r="O633">
        <v>0.47889999999999999</v>
      </c>
      <c r="P633">
        <v>7.8258154449852038</v>
      </c>
      <c r="Q633">
        <v>5.1660213827910058</v>
      </c>
      <c r="R633">
        <v>0.19120108827707369</v>
      </c>
      <c r="S633">
        <v>0.50241827992411503</v>
      </c>
      <c r="T633">
        <v>2.655138434811382</v>
      </c>
      <c r="U633" t="s">
        <v>5074</v>
      </c>
      <c r="V633">
        <v>2</v>
      </c>
      <c r="W633" t="s">
        <v>1614</v>
      </c>
      <c r="X633">
        <v>2019</v>
      </c>
      <c r="Y633" t="s">
        <v>1638</v>
      </c>
      <c r="Z633">
        <v>38.311594202898554</v>
      </c>
      <c r="AA633">
        <f t="shared" si="198"/>
        <v>1.5833302240038749</v>
      </c>
      <c r="AB633">
        <v>15.294117647058824</v>
      </c>
      <c r="AC633">
        <f t="shared" si="203"/>
        <v>1.1845244265925441</v>
      </c>
      <c r="AD633" t="s">
        <v>1639</v>
      </c>
      <c r="AE633">
        <v>70.449275362318843</v>
      </c>
      <c r="AF633">
        <f t="shared" si="204"/>
        <v>1.8478765303372868</v>
      </c>
      <c r="AG633">
        <v>79.705882352941174</v>
      </c>
      <c r="AH633">
        <f t="shared" si="205"/>
        <v>1.9014903738321507</v>
      </c>
      <c r="AI633">
        <f t="shared" si="206"/>
        <v>0.54381814441472953</v>
      </c>
      <c r="AJ633">
        <f t="shared" si="199"/>
        <v>-32.137681159420289</v>
      </c>
      <c r="AK633">
        <f t="shared" si="207"/>
        <v>0.1918819188191882</v>
      </c>
      <c r="AL633">
        <f t="shared" si="208"/>
        <v>-64.411764705882348</v>
      </c>
      <c r="AM633">
        <v>54</v>
      </c>
      <c r="AN633">
        <v>1</v>
      </c>
      <c r="AO633">
        <v>0</v>
      </c>
      <c r="AP633">
        <v>2</v>
      </c>
      <c r="AQ633">
        <v>1.6409780573583319</v>
      </c>
      <c r="AR633">
        <v>0</v>
      </c>
      <c r="AS633">
        <v>0</v>
      </c>
      <c r="AT633">
        <v>5847</v>
      </c>
      <c r="AU633">
        <v>3.766933093837284</v>
      </c>
      <c r="AV633">
        <v>0</v>
      </c>
      <c r="AW633">
        <v>0</v>
      </c>
      <c r="AX633">
        <v>0</v>
      </c>
      <c r="AY633">
        <v>1</v>
      </c>
      <c r="AZ633">
        <f t="shared" si="209"/>
        <v>0</v>
      </c>
      <c r="BA633">
        <f t="shared" si="210"/>
        <v>0.54381814441472953</v>
      </c>
      <c r="BB633">
        <v>1</v>
      </c>
      <c r="BC633" t="s">
        <v>1637</v>
      </c>
      <c r="BD633">
        <v>0</v>
      </c>
      <c r="BE633">
        <v>0</v>
      </c>
      <c r="BF633">
        <v>5589</v>
      </c>
      <c r="BG633" t="b">
        <f t="shared" si="211"/>
        <v>0</v>
      </c>
      <c r="BH633">
        <v>0</v>
      </c>
      <c r="BI633">
        <v>3</v>
      </c>
      <c r="BJ633">
        <f t="shared" si="212"/>
        <v>3</v>
      </c>
      <c r="BK633">
        <f t="shared" si="213"/>
        <v>0</v>
      </c>
      <c r="BL633">
        <f t="shared" si="214"/>
        <v>0</v>
      </c>
      <c r="BM633">
        <f t="shared" si="215"/>
        <v>1</v>
      </c>
      <c r="BN633">
        <f t="shared" si="216"/>
        <v>1</v>
      </c>
      <c r="BO633">
        <f t="shared" si="217"/>
        <v>0</v>
      </c>
      <c r="BP633">
        <v>3</v>
      </c>
      <c r="BQ633">
        <f t="shared" si="218"/>
        <v>4</v>
      </c>
      <c r="BR633">
        <f t="shared" si="219"/>
        <v>1</v>
      </c>
      <c r="BS633">
        <v>2</v>
      </c>
      <c r="BT633">
        <v>0</v>
      </c>
      <c r="BU633" t="str">
        <f t="shared" si="200"/>
        <v>2020江苏省</v>
      </c>
      <c r="BV633">
        <v>2</v>
      </c>
      <c r="BW633">
        <v>0</v>
      </c>
    </row>
    <row r="634" spans="1:75" x14ac:dyDescent="0.3">
      <c r="A634">
        <v>2022</v>
      </c>
      <c r="B634" t="s">
        <v>518</v>
      </c>
      <c r="C634" t="s">
        <v>1634</v>
      </c>
      <c r="D634" t="s">
        <v>1655</v>
      </c>
      <c r="E634" t="s">
        <v>24</v>
      </c>
      <c r="F634">
        <v>321002022</v>
      </c>
      <c r="G634" t="s">
        <v>1656</v>
      </c>
      <c r="H634" t="s">
        <v>530</v>
      </c>
      <c r="I634" t="s">
        <v>1657</v>
      </c>
      <c r="J634">
        <v>64.5</v>
      </c>
      <c r="K634">
        <v>1.8095597146352678</v>
      </c>
      <c r="L634" t="str">
        <f t="shared" si="201"/>
        <v>2023扬州市</v>
      </c>
      <c r="M634">
        <v>66.83</v>
      </c>
      <c r="N634">
        <f t="shared" si="202"/>
        <v>1.8249714611236934</v>
      </c>
      <c r="O634">
        <v>0.48840000000000011</v>
      </c>
      <c r="P634">
        <v>6.8515640822634882</v>
      </c>
      <c r="Q634">
        <v>5.1907013915593838</v>
      </c>
      <c r="R634">
        <v>0.17397454476177829</v>
      </c>
      <c r="S634">
        <v>0.46553982966146829</v>
      </c>
      <c r="T634">
        <v>2.651278013998144</v>
      </c>
      <c r="U634" t="s">
        <v>5379</v>
      </c>
      <c r="V634">
        <v>2</v>
      </c>
      <c r="W634" t="s">
        <v>1442</v>
      </c>
      <c r="X634">
        <v>2021</v>
      </c>
      <c r="Y634" t="s">
        <v>1461</v>
      </c>
      <c r="Z634">
        <v>57.08</v>
      </c>
      <c r="AA634">
        <f t="shared" si="198"/>
        <v>1.7564839644426093</v>
      </c>
      <c r="AB634">
        <v>58.764705882352949</v>
      </c>
      <c r="AC634">
        <f t="shared" si="203"/>
        <v>1.7691165668477085</v>
      </c>
      <c r="AD634" t="s">
        <v>1654</v>
      </c>
      <c r="AE634">
        <v>43.75</v>
      </c>
      <c r="AF634">
        <f t="shared" si="204"/>
        <v>1.6409780573583321</v>
      </c>
      <c r="AG634">
        <v>46.470588235294116</v>
      </c>
      <c r="AH634">
        <f t="shared" si="205"/>
        <v>1.6671781699121675</v>
      </c>
      <c r="AI634">
        <f t="shared" si="206"/>
        <v>1.3046857142857142</v>
      </c>
      <c r="AJ634">
        <f t="shared" si="199"/>
        <v>13.329999999999998</v>
      </c>
      <c r="AK634">
        <f t="shared" si="207"/>
        <v>1.2645569620253168</v>
      </c>
      <c r="AL634">
        <f t="shared" si="208"/>
        <v>12.294117647058833</v>
      </c>
      <c r="AM634">
        <v>49</v>
      </c>
      <c r="AN634">
        <v>1</v>
      </c>
      <c r="AO634">
        <v>1</v>
      </c>
      <c r="AP634">
        <v>1</v>
      </c>
      <c r="AQ634">
        <v>1.809559714635268</v>
      </c>
      <c r="AR634">
        <v>0</v>
      </c>
      <c r="AS634">
        <v>0</v>
      </c>
      <c r="AT634">
        <v>6968</v>
      </c>
      <c r="AU634">
        <v>3.8431081419996067</v>
      </c>
      <c r="AV634">
        <v>0</v>
      </c>
      <c r="AW634">
        <v>0</v>
      </c>
      <c r="AX634">
        <v>1</v>
      </c>
      <c r="AY634">
        <v>0</v>
      </c>
      <c r="AZ634">
        <f t="shared" si="209"/>
        <v>1.3046857142857142</v>
      </c>
      <c r="BA634">
        <f t="shared" si="210"/>
        <v>0</v>
      </c>
      <c r="BB634">
        <v>0</v>
      </c>
      <c r="BC634" t="s">
        <v>1654</v>
      </c>
      <c r="BD634">
        <v>0</v>
      </c>
      <c r="BE634">
        <v>0</v>
      </c>
      <c r="BF634">
        <v>5847</v>
      </c>
      <c r="BG634" t="b">
        <f t="shared" si="211"/>
        <v>0</v>
      </c>
      <c r="BH634">
        <v>0</v>
      </c>
      <c r="BI634">
        <v>0</v>
      </c>
      <c r="BJ634">
        <f t="shared" si="212"/>
        <v>0</v>
      </c>
      <c r="BK634">
        <f t="shared" si="213"/>
        <v>0</v>
      </c>
      <c r="BL634">
        <f t="shared" si="214"/>
        <v>0</v>
      </c>
      <c r="BM634">
        <f t="shared" si="215"/>
        <v>0</v>
      </c>
      <c r="BN634">
        <f t="shared" si="216"/>
        <v>0</v>
      </c>
      <c r="BO634">
        <f t="shared" si="217"/>
        <v>0</v>
      </c>
      <c r="BP634">
        <v>0</v>
      </c>
      <c r="BQ634">
        <f t="shared" si="218"/>
        <v>0</v>
      </c>
      <c r="BR634">
        <f t="shared" si="219"/>
        <v>0</v>
      </c>
      <c r="BS634">
        <v>1</v>
      </c>
      <c r="BT634">
        <v>0</v>
      </c>
      <c r="BU634" t="str">
        <f t="shared" si="200"/>
        <v>2021江苏省</v>
      </c>
      <c r="BV634">
        <v>2</v>
      </c>
      <c r="BW634">
        <v>0</v>
      </c>
    </row>
    <row r="635" spans="1:75" x14ac:dyDescent="0.3">
      <c r="A635">
        <v>2015</v>
      </c>
      <c r="B635" t="s">
        <v>518</v>
      </c>
      <c r="C635" t="s">
        <v>1658</v>
      </c>
      <c r="D635" t="s">
        <v>4696</v>
      </c>
      <c r="E635" t="s">
        <v>24</v>
      </c>
      <c r="F635">
        <v>321102012</v>
      </c>
      <c r="G635" t="s">
        <v>4697</v>
      </c>
      <c r="H635" t="s">
        <v>1661</v>
      </c>
      <c r="I635" t="s">
        <v>4699</v>
      </c>
      <c r="J635">
        <v>53.611666666666672</v>
      </c>
      <c r="K635">
        <v>1.7292593086781207</v>
      </c>
      <c r="L635" t="str">
        <f t="shared" si="201"/>
        <v>2016镇江市</v>
      </c>
      <c r="M635">
        <v>57.92307692307692</v>
      </c>
      <c r="N635">
        <f t="shared" si="202"/>
        <v>1.7628516238938639</v>
      </c>
      <c r="O635">
        <v>0.49309999999999998</v>
      </c>
      <c r="P635">
        <v>7.5443756640393431</v>
      </c>
      <c r="Q635">
        <v>5.0427762730891024</v>
      </c>
      <c r="R635">
        <v>0.21996960399162679</v>
      </c>
      <c r="S635">
        <v>0.86843689960714598</v>
      </c>
      <c r="T635">
        <v>2.4340416827542719</v>
      </c>
      <c r="U635" t="s">
        <v>5374</v>
      </c>
      <c r="V635">
        <v>1</v>
      </c>
      <c r="W635" t="s">
        <v>518</v>
      </c>
      <c r="X635">
        <v>2013</v>
      </c>
      <c r="Y635" t="s">
        <v>5004</v>
      </c>
      <c r="Z635">
        <v>22</v>
      </c>
      <c r="AA635">
        <f t="shared" si="198"/>
        <v>1.3424226808222062</v>
      </c>
      <c r="AB635">
        <v>22</v>
      </c>
      <c r="AC635">
        <f t="shared" si="203"/>
        <v>1.3424226808222062</v>
      </c>
      <c r="AD635" t="s">
        <v>5222</v>
      </c>
      <c r="AE635">
        <v>21</v>
      </c>
      <c r="AF635">
        <f t="shared" si="204"/>
        <v>1.3222192947339193</v>
      </c>
      <c r="AG635">
        <v>15</v>
      </c>
      <c r="AH635">
        <f t="shared" si="205"/>
        <v>1.1760912590556813</v>
      </c>
      <c r="AI635">
        <f t="shared" si="206"/>
        <v>1.0476190476190477</v>
      </c>
      <c r="AJ635">
        <f t="shared" si="199"/>
        <v>1</v>
      </c>
      <c r="AK635">
        <f t="shared" si="207"/>
        <v>1.4666666666666666</v>
      </c>
      <c r="AL635">
        <f t="shared" si="208"/>
        <v>7</v>
      </c>
      <c r="AM635">
        <v>55</v>
      </c>
      <c r="AN635">
        <v>1</v>
      </c>
      <c r="AO635">
        <v>0</v>
      </c>
      <c r="AP635">
        <v>4</v>
      </c>
      <c r="AQ635">
        <v>1.7292593086781209</v>
      </c>
      <c r="AR635">
        <v>1</v>
      </c>
      <c r="AS635">
        <v>1</v>
      </c>
      <c r="AT635">
        <v>4012</v>
      </c>
      <c r="AU635">
        <v>3.6033609243483804</v>
      </c>
      <c r="AV635">
        <v>0</v>
      </c>
      <c r="AW635">
        <v>0</v>
      </c>
      <c r="AX635">
        <v>0</v>
      </c>
      <c r="AY635">
        <v>1</v>
      </c>
      <c r="AZ635">
        <f t="shared" si="209"/>
        <v>1.0476190476190477</v>
      </c>
      <c r="BA635">
        <f t="shared" si="210"/>
        <v>0</v>
      </c>
      <c r="BB635">
        <v>0</v>
      </c>
      <c r="BC635" t="s">
        <v>4698</v>
      </c>
      <c r="BD635">
        <v>1</v>
      </c>
      <c r="BE635">
        <v>1</v>
      </c>
      <c r="BF635">
        <v>4445</v>
      </c>
      <c r="BG635" t="b">
        <f t="shared" si="211"/>
        <v>0</v>
      </c>
      <c r="BH635">
        <v>0</v>
      </c>
      <c r="BI635">
        <v>1</v>
      </c>
      <c r="BJ635">
        <f t="shared" si="212"/>
        <v>1</v>
      </c>
      <c r="BK635">
        <f t="shared" si="213"/>
        <v>0</v>
      </c>
      <c r="BL635">
        <f t="shared" si="214"/>
        <v>0</v>
      </c>
      <c r="BM635">
        <f t="shared" si="215"/>
        <v>1</v>
      </c>
      <c r="BN635">
        <f t="shared" si="216"/>
        <v>1</v>
      </c>
      <c r="BO635">
        <f t="shared" si="217"/>
        <v>0</v>
      </c>
      <c r="BP635">
        <v>1</v>
      </c>
      <c r="BQ635">
        <f t="shared" si="218"/>
        <v>1</v>
      </c>
      <c r="BR635">
        <f t="shared" si="219"/>
        <v>1</v>
      </c>
      <c r="BS635">
        <v>1</v>
      </c>
      <c r="BT635">
        <v>0</v>
      </c>
      <c r="BU635" t="str">
        <f t="shared" si="200"/>
        <v>2014江苏省</v>
      </c>
      <c r="BV635">
        <v>1</v>
      </c>
      <c r="BW635">
        <v>0</v>
      </c>
    </row>
    <row r="636" spans="1:75" x14ac:dyDescent="0.3">
      <c r="A636">
        <v>2014</v>
      </c>
      <c r="B636" t="s">
        <v>518</v>
      </c>
      <c r="C636" t="s">
        <v>1658</v>
      </c>
      <c r="D636" t="s">
        <v>4696</v>
      </c>
      <c r="E636" t="s">
        <v>24</v>
      </c>
      <c r="F636">
        <v>321102012</v>
      </c>
      <c r="G636" t="s">
        <v>4697</v>
      </c>
      <c r="H636" t="s">
        <v>1661</v>
      </c>
      <c r="I636" t="s">
        <v>4698</v>
      </c>
      <c r="J636">
        <v>30.87037037037037</v>
      </c>
      <c r="K636">
        <v>1.4895418400050369</v>
      </c>
      <c r="L636" t="str">
        <f t="shared" si="201"/>
        <v>2015镇江市</v>
      </c>
      <c r="M636">
        <v>53.611666666666672</v>
      </c>
      <c r="N636">
        <f t="shared" si="202"/>
        <v>1.7292593086781207</v>
      </c>
      <c r="O636">
        <v>0.50149999999999995</v>
      </c>
      <c r="P636">
        <v>7.5122092935782003</v>
      </c>
      <c r="Q636">
        <v>5.0113674152799401</v>
      </c>
      <c r="R636">
        <v>0.2141702726155042</v>
      </c>
      <c r="S636">
        <v>0.89071201215472517</v>
      </c>
      <c r="T636">
        <v>2.4347285417797582</v>
      </c>
      <c r="U636" t="s">
        <v>5375</v>
      </c>
      <c r="V636">
        <v>1</v>
      </c>
      <c r="W636" t="s">
        <v>518</v>
      </c>
      <c r="X636">
        <v>2013</v>
      </c>
      <c r="Y636" t="s">
        <v>5004</v>
      </c>
      <c r="Z636">
        <v>22</v>
      </c>
      <c r="AA636">
        <f t="shared" si="198"/>
        <v>1.3424226808222062</v>
      </c>
      <c r="AB636">
        <v>22</v>
      </c>
      <c r="AC636">
        <f t="shared" si="203"/>
        <v>1.3424226808222062</v>
      </c>
      <c r="AD636" t="s">
        <v>5222</v>
      </c>
      <c r="AE636">
        <v>21</v>
      </c>
      <c r="AF636">
        <f t="shared" si="204"/>
        <v>1.3222192947339193</v>
      </c>
      <c r="AG636">
        <v>15</v>
      </c>
      <c r="AH636">
        <f t="shared" si="205"/>
        <v>1.1760912590556813</v>
      </c>
      <c r="AI636">
        <f t="shared" si="206"/>
        <v>1.0476190476190477</v>
      </c>
      <c r="AJ636">
        <f t="shared" si="199"/>
        <v>1</v>
      </c>
      <c r="AK636">
        <f t="shared" si="207"/>
        <v>1.4666666666666666</v>
      </c>
      <c r="AL636">
        <f t="shared" si="208"/>
        <v>7</v>
      </c>
      <c r="AM636">
        <v>54</v>
      </c>
      <c r="AN636">
        <v>1</v>
      </c>
      <c r="AO636">
        <v>0</v>
      </c>
      <c r="AP636">
        <v>3</v>
      </c>
      <c r="AQ636">
        <v>1.4895418400050371</v>
      </c>
      <c r="AR636">
        <v>1</v>
      </c>
      <c r="AS636">
        <v>1</v>
      </c>
      <c r="AT636">
        <v>4445</v>
      </c>
      <c r="AU636">
        <v>3.6478717653062325</v>
      </c>
      <c r="AV636">
        <v>0</v>
      </c>
      <c r="AW636">
        <v>0</v>
      </c>
      <c r="AX636">
        <v>0</v>
      </c>
      <c r="AY636">
        <v>1</v>
      </c>
      <c r="AZ636">
        <f t="shared" si="209"/>
        <v>1.0476190476190477</v>
      </c>
      <c r="BA636">
        <f t="shared" si="210"/>
        <v>0</v>
      </c>
      <c r="BB636">
        <v>0</v>
      </c>
      <c r="BC636" t="s">
        <v>5222</v>
      </c>
      <c r="BD636">
        <v>1</v>
      </c>
      <c r="BE636">
        <v>1</v>
      </c>
      <c r="BF636">
        <v>3736</v>
      </c>
      <c r="BG636" t="b">
        <f t="shared" si="211"/>
        <v>0</v>
      </c>
      <c r="BH636">
        <v>1</v>
      </c>
      <c r="BI636">
        <v>1</v>
      </c>
      <c r="BJ636">
        <f t="shared" si="212"/>
        <v>1</v>
      </c>
      <c r="BK636">
        <f t="shared" si="213"/>
        <v>1</v>
      </c>
      <c r="BL636">
        <f t="shared" si="214"/>
        <v>1</v>
      </c>
      <c r="BM636">
        <f t="shared" si="215"/>
        <v>1</v>
      </c>
      <c r="BN636">
        <f t="shared" si="216"/>
        <v>1</v>
      </c>
      <c r="BO636">
        <f t="shared" si="217"/>
        <v>1</v>
      </c>
      <c r="BP636">
        <v>1</v>
      </c>
      <c r="BQ636">
        <f t="shared" si="218"/>
        <v>1</v>
      </c>
      <c r="BR636">
        <f t="shared" si="219"/>
        <v>1</v>
      </c>
      <c r="BS636">
        <v>1</v>
      </c>
      <c r="BT636">
        <v>0</v>
      </c>
      <c r="BU636" t="str">
        <f t="shared" si="200"/>
        <v>2013江苏省</v>
      </c>
      <c r="BV636">
        <v>1</v>
      </c>
      <c r="BW636">
        <v>0</v>
      </c>
    </row>
    <row r="637" spans="1:75" x14ac:dyDescent="0.3">
      <c r="A637">
        <v>2016</v>
      </c>
      <c r="B637" t="s">
        <v>518</v>
      </c>
      <c r="C637" t="s">
        <v>1658</v>
      </c>
      <c r="D637" t="s">
        <v>4696</v>
      </c>
      <c r="E637" t="s">
        <v>24</v>
      </c>
      <c r="F637">
        <v>321102012</v>
      </c>
      <c r="G637" t="s">
        <v>4697</v>
      </c>
      <c r="H637" t="s">
        <v>1661</v>
      </c>
      <c r="I637" t="s">
        <v>4700</v>
      </c>
      <c r="J637">
        <v>57.92307692307692</v>
      </c>
      <c r="K637">
        <v>1.7628516238938639</v>
      </c>
      <c r="L637" t="str">
        <f t="shared" si="201"/>
        <v>2017镇江市</v>
      </c>
      <c r="M637">
        <v>60.223880597014926</v>
      </c>
      <c r="N637">
        <f t="shared" si="202"/>
        <v>1.7797687363572627</v>
      </c>
      <c r="O637">
        <v>0.4879</v>
      </c>
      <c r="P637">
        <v>7.5836339842418186</v>
      </c>
      <c r="Q637">
        <v>5.0813581110150858</v>
      </c>
      <c r="R637">
        <v>0.22188240480520199</v>
      </c>
      <c r="S637">
        <v>0.80732352454951228</v>
      </c>
      <c r="T637">
        <v>2.4345689040341991</v>
      </c>
      <c r="U637" t="s">
        <v>5006</v>
      </c>
      <c r="V637">
        <v>1</v>
      </c>
      <c r="W637" t="s">
        <v>518</v>
      </c>
      <c r="X637">
        <v>2013</v>
      </c>
      <c r="Y637" t="s">
        <v>5004</v>
      </c>
      <c r="Z637">
        <v>22</v>
      </c>
      <c r="AA637">
        <f t="shared" si="198"/>
        <v>1.3424226808222062</v>
      </c>
      <c r="AB637">
        <v>22</v>
      </c>
      <c r="AC637">
        <f t="shared" si="203"/>
        <v>1.3424226808222062</v>
      </c>
      <c r="AD637" t="s">
        <v>5222</v>
      </c>
      <c r="AE637">
        <v>21</v>
      </c>
      <c r="AF637">
        <f t="shared" si="204"/>
        <v>1.3222192947339193</v>
      </c>
      <c r="AG637">
        <v>15</v>
      </c>
      <c r="AH637">
        <f t="shared" si="205"/>
        <v>1.1760912590556813</v>
      </c>
      <c r="AI637">
        <f t="shared" si="206"/>
        <v>1.0476190476190477</v>
      </c>
      <c r="AJ637">
        <f t="shared" si="199"/>
        <v>1</v>
      </c>
      <c r="AK637">
        <f t="shared" si="207"/>
        <v>1.4666666666666666</v>
      </c>
      <c r="AL637">
        <f t="shared" si="208"/>
        <v>7</v>
      </c>
      <c r="AM637">
        <v>56</v>
      </c>
      <c r="AN637">
        <v>1</v>
      </c>
      <c r="AO637">
        <v>0</v>
      </c>
      <c r="AP637">
        <v>5</v>
      </c>
      <c r="AQ637">
        <v>1.7628516238938641</v>
      </c>
      <c r="AR637">
        <v>1</v>
      </c>
      <c r="AS637">
        <v>2</v>
      </c>
      <c r="AT637">
        <v>5180</v>
      </c>
      <c r="AU637">
        <v>3.7143297597452332</v>
      </c>
      <c r="AV637">
        <v>1</v>
      </c>
      <c r="AW637">
        <v>1</v>
      </c>
      <c r="AX637">
        <v>0</v>
      </c>
      <c r="AY637">
        <v>1</v>
      </c>
      <c r="AZ637">
        <f t="shared" si="209"/>
        <v>1.0476190476190477</v>
      </c>
      <c r="BA637">
        <f t="shared" si="210"/>
        <v>0</v>
      </c>
      <c r="BB637">
        <v>0</v>
      </c>
      <c r="BC637" t="s">
        <v>4699</v>
      </c>
      <c r="BD637">
        <v>1</v>
      </c>
      <c r="BE637">
        <v>1</v>
      </c>
      <c r="BF637">
        <v>4012</v>
      </c>
      <c r="BG637" t="b">
        <f t="shared" si="211"/>
        <v>0</v>
      </c>
      <c r="BH637">
        <v>0</v>
      </c>
      <c r="BI637">
        <v>0</v>
      </c>
      <c r="BJ637">
        <f t="shared" si="212"/>
        <v>1</v>
      </c>
      <c r="BK637">
        <f t="shared" si="213"/>
        <v>1</v>
      </c>
      <c r="BL637">
        <f t="shared" si="214"/>
        <v>0</v>
      </c>
      <c r="BM637">
        <f t="shared" si="215"/>
        <v>0</v>
      </c>
      <c r="BN637">
        <f t="shared" si="216"/>
        <v>1</v>
      </c>
      <c r="BO637">
        <f t="shared" si="217"/>
        <v>1</v>
      </c>
      <c r="BP637">
        <v>0</v>
      </c>
      <c r="BQ637">
        <f t="shared" si="218"/>
        <v>0</v>
      </c>
      <c r="BR637">
        <f t="shared" si="219"/>
        <v>0</v>
      </c>
      <c r="BS637">
        <v>1</v>
      </c>
      <c r="BT637">
        <v>1</v>
      </c>
      <c r="BU637" t="str">
        <f t="shared" si="200"/>
        <v>2015江苏省</v>
      </c>
      <c r="BV637">
        <v>1</v>
      </c>
      <c r="BW637">
        <v>0</v>
      </c>
    </row>
    <row r="638" spans="1:75" x14ac:dyDescent="0.3">
      <c r="A638">
        <v>2017</v>
      </c>
      <c r="B638" t="s">
        <v>518</v>
      </c>
      <c r="C638" t="s">
        <v>1658</v>
      </c>
      <c r="D638" t="s">
        <v>4701</v>
      </c>
      <c r="E638" t="s">
        <v>24</v>
      </c>
      <c r="F638">
        <v>321102017</v>
      </c>
      <c r="G638" t="s">
        <v>4702</v>
      </c>
      <c r="H638" t="s">
        <v>1661</v>
      </c>
      <c r="I638" t="s">
        <v>4703</v>
      </c>
      <c r="J638">
        <v>60.223880597014933</v>
      </c>
      <c r="K638">
        <v>1.7797687363572627</v>
      </c>
      <c r="L638" t="str">
        <f t="shared" si="201"/>
        <v>2018镇江市</v>
      </c>
      <c r="M638">
        <v>41.301369863013697</v>
      </c>
      <c r="N638">
        <f t="shared" si="202"/>
        <v>1.6159644563557143</v>
      </c>
      <c r="O638">
        <v>0.47962357634192981</v>
      </c>
      <c r="P638">
        <v>7.6031838255612083</v>
      </c>
      <c r="Q638">
        <v>5.0925592451801727</v>
      </c>
      <c r="R638">
        <v>0.2183192977374068</v>
      </c>
      <c r="S638">
        <v>0.73541470530421382</v>
      </c>
      <c r="T638">
        <v>2.4329692908744058</v>
      </c>
      <c r="U638" t="s">
        <v>5376</v>
      </c>
      <c r="V638">
        <v>2</v>
      </c>
      <c r="W638" t="s">
        <v>1442</v>
      </c>
      <c r="X638">
        <v>2016</v>
      </c>
      <c r="Y638" t="s">
        <v>3962</v>
      </c>
      <c r="Z638">
        <v>31.692307692307693</v>
      </c>
      <c r="AA638">
        <f t="shared" si="198"/>
        <v>1.5009538637262978</v>
      </c>
      <c r="AB638">
        <v>37.027027027027025</v>
      </c>
      <c r="AC638">
        <f t="shared" si="203"/>
        <v>1.5685188430894117</v>
      </c>
      <c r="AD638" t="s">
        <v>4700</v>
      </c>
      <c r="AE638">
        <v>57.92307692307692</v>
      </c>
      <c r="AF638">
        <f t="shared" si="204"/>
        <v>1.7628516238938639</v>
      </c>
      <c r="AG638">
        <v>61.756756756756751</v>
      </c>
      <c r="AH638">
        <f t="shared" si="205"/>
        <v>1.790684480338874</v>
      </c>
      <c r="AI638">
        <f t="shared" si="206"/>
        <v>0.54714475431606913</v>
      </c>
      <c r="AJ638">
        <f t="shared" si="199"/>
        <v>-26.230769230769226</v>
      </c>
      <c r="AK638">
        <f t="shared" si="207"/>
        <v>0.59956236323851209</v>
      </c>
      <c r="AL638">
        <f t="shared" si="208"/>
        <v>-24.729729729729726</v>
      </c>
      <c r="AM638">
        <v>51</v>
      </c>
      <c r="AN638">
        <v>1</v>
      </c>
      <c r="AO638">
        <v>1</v>
      </c>
      <c r="AP638">
        <v>1</v>
      </c>
      <c r="AQ638">
        <v>1.779768736357263</v>
      </c>
      <c r="AR638">
        <v>0</v>
      </c>
      <c r="AS638">
        <v>0</v>
      </c>
      <c r="AT638">
        <v>5419</v>
      </c>
      <c r="AU638">
        <v>3.7339191510123908</v>
      </c>
      <c r="AV638">
        <v>0</v>
      </c>
      <c r="AW638">
        <v>0</v>
      </c>
      <c r="AX638">
        <v>0</v>
      </c>
      <c r="AY638">
        <v>1</v>
      </c>
      <c r="AZ638">
        <f t="shared" si="209"/>
        <v>0</v>
      </c>
      <c r="BA638">
        <f t="shared" si="210"/>
        <v>0.54714475431606913</v>
      </c>
      <c r="BB638">
        <v>1</v>
      </c>
      <c r="BC638" t="s">
        <v>4700</v>
      </c>
      <c r="BD638">
        <v>2</v>
      </c>
      <c r="BE638">
        <v>1</v>
      </c>
      <c r="BF638">
        <v>5180</v>
      </c>
      <c r="BG638" t="b">
        <f t="shared" si="211"/>
        <v>0</v>
      </c>
      <c r="BH638">
        <v>3</v>
      </c>
      <c r="BI638">
        <v>3</v>
      </c>
      <c r="BJ638">
        <f t="shared" si="212"/>
        <v>3</v>
      </c>
      <c r="BK638">
        <f t="shared" si="213"/>
        <v>3</v>
      </c>
      <c r="BL638">
        <f t="shared" si="214"/>
        <v>1</v>
      </c>
      <c r="BM638">
        <f t="shared" si="215"/>
        <v>1</v>
      </c>
      <c r="BN638">
        <f t="shared" si="216"/>
        <v>1</v>
      </c>
      <c r="BO638">
        <f t="shared" si="217"/>
        <v>1</v>
      </c>
      <c r="BP638">
        <v>0</v>
      </c>
      <c r="BQ638">
        <f t="shared" si="218"/>
        <v>1</v>
      </c>
      <c r="BR638">
        <f t="shared" si="219"/>
        <v>1</v>
      </c>
      <c r="BS638">
        <v>3</v>
      </c>
      <c r="BT638">
        <v>0</v>
      </c>
      <c r="BU638" t="str">
        <f t="shared" si="200"/>
        <v>2016江苏省</v>
      </c>
      <c r="BV638">
        <v>1</v>
      </c>
      <c r="BW638">
        <v>1</v>
      </c>
    </row>
    <row r="639" spans="1:75" x14ac:dyDescent="0.3">
      <c r="A639">
        <v>2018</v>
      </c>
      <c r="B639" t="s">
        <v>518</v>
      </c>
      <c r="C639" t="s">
        <v>1658</v>
      </c>
      <c r="D639" t="s">
        <v>4701</v>
      </c>
      <c r="E639" t="s">
        <v>24</v>
      </c>
      <c r="F639">
        <v>321102017</v>
      </c>
      <c r="G639" t="s">
        <v>4702</v>
      </c>
      <c r="H639" t="s">
        <v>1661</v>
      </c>
      <c r="I639" t="s">
        <v>4704</v>
      </c>
      <c r="J639">
        <v>41.301369863013697</v>
      </c>
      <c r="K639">
        <v>1.6159644563557143</v>
      </c>
      <c r="L639" t="str">
        <f t="shared" si="201"/>
        <v>2019镇江市</v>
      </c>
      <c r="M639">
        <v>40</v>
      </c>
      <c r="N639">
        <f t="shared" si="202"/>
        <v>1.6020599913279623</v>
      </c>
      <c r="O639">
        <v>0.48799999999999999</v>
      </c>
      <c r="P639">
        <v>7.6074550232146683</v>
      </c>
      <c r="Q639">
        <v>5.1034821556273391</v>
      </c>
      <c r="R639">
        <v>0.2311325709486633</v>
      </c>
      <c r="S639">
        <v>0.73822847789545598</v>
      </c>
      <c r="T639">
        <v>2.4329692908744058</v>
      </c>
      <c r="U639" t="s">
        <v>5377</v>
      </c>
      <c r="V639">
        <v>2</v>
      </c>
      <c r="W639" t="s">
        <v>1442</v>
      </c>
      <c r="X639">
        <v>2016</v>
      </c>
      <c r="Y639" t="s">
        <v>3962</v>
      </c>
      <c r="Z639">
        <v>31.692307692307693</v>
      </c>
      <c r="AA639">
        <f t="shared" si="198"/>
        <v>1.5009538637262978</v>
      </c>
      <c r="AB639">
        <v>37.027027027027025</v>
      </c>
      <c r="AC639">
        <f t="shared" si="203"/>
        <v>1.5685188430894117</v>
      </c>
      <c r="AD639" t="s">
        <v>4700</v>
      </c>
      <c r="AE639">
        <v>57.92307692307692</v>
      </c>
      <c r="AF639">
        <f t="shared" si="204"/>
        <v>1.7628516238938639</v>
      </c>
      <c r="AG639">
        <v>61.756756756756751</v>
      </c>
      <c r="AH639">
        <f t="shared" si="205"/>
        <v>1.790684480338874</v>
      </c>
      <c r="AI639">
        <f t="shared" si="206"/>
        <v>0.54714475431606913</v>
      </c>
      <c r="AJ639">
        <f t="shared" si="199"/>
        <v>-26.230769230769226</v>
      </c>
      <c r="AK639">
        <f t="shared" si="207"/>
        <v>0.59956236323851209</v>
      </c>
      <c r="AL639">
        <f t="shared" si="208"/>
        <v>-24.729729729729726</v>
      </c>
      <c r="AM639">
        <v>52</v>
      </c>
      <c r="AN639">
        <v>1</v>
      </c>
      <c r="AO639">
        <v>1</v>
      </c>
      <c r="AP639">
        <v>2</v>
      </c>
      <c r="AQ639">
        <v>1.6159644563557141</v>
      </c>
      <c r="AR639">
        <v>1</v>
      </c>
      <c r="AS639">
        <v>1</v>
      </c>
      <c r="AT639">
        <v>5850</v>
      </c>
      <c r="AU639">
        <v>3.7671558660821804</v>
      </c>
      <c r="AV639">
        <v>0</v>
      </c>
      <c r="AW639">
        <v>0</v>
      </c>
      <c r="AX639">
        <v>0</v>
      </c>
      <c r="AY639">
        <v>1</v>
      </c>
      <c r="AZ639">
        <f t="shared" si="209"/>
        <v>0</v>
      </c>
      <c r="BA639">
        <f t="shared" si="210"/>
        <v>0.54714475431606913</v>
      </c>
      <c r="BB639">
        <v>1</v>
      </c>
      <c r="BC639" t="s">
        <v>4703</v>
      </c>
      <c r="BD639">
        <v>0</v>
      </c>
      <c r="BE639">
        <v>0</v>
      </c>
      <c r="BF639">
        <v>5419</v>
      </c>
      <c r="BG639" t="b">
        <f t="shared" si="211"/>
        <v>0</v>
      </c>
      <c r="BH639">
        <v>0</v>
      </c>
      <c r="BI639">
        <v>3</v>
      </c>
      <c r="BJ639">
        <f t="shared" si="212"/>
        <v>3</v>
      </c>
      <c r="BK639">
        <f t="shared" si="213"/>
        <v>0</v>
      </c>
      <c r="BL639">
        <f t="shared" si="214"/>
        <v>0</v>
      </c>
      <c r="BM639">
        <f t="shared" si="215"/>
        <v>1</v>
      </c>
      <c r="BN639">
        <f t="shared" si="216"/>
        <v>1</v>
      </c>
      <c r="BO639">
        <f t="shared" si="217"/>
        <v>0</v>
      </c>
      <c r="BP639">
        <v>3</v>
      </c>
      <c r="BQ639">
        <f t="shared" si="218"/>
        <v>4</v>
      </c>
      <c r="BR639">
        <f t="shared" si="219"/>
        <v>1</v>
      </c>
      <c r="BS639">
        <v>1</v>
      </c>
      <c r="BT639">
        <v>0</v>
      </c>
      <c r="BU639" t="str">
        <f t="shared" si="200"/>
        <v>2017江苏省</v>
      </c>
      <c r="BV639">
        <v>3</v>
      </c>
      <c r="BW639">
        <v>0</v>
      </c>
    </row>
    <row r="640" spans="1:75" x14ac:dyDescent="0.3">
      <c r="A640">
        <v>2019</v>
      </c>
      <c r="B640" t="s">
        <v>518</v>
      </c>
      <c r="C640" t="s">
        <v>1658</v>
      </c>
      <c r="D640" t="s">
        <v>4701</v>
      </c>
      <c r="E640" t="s">
        <v>24</v>
      </c>
      <c r="F640">
        <v>321102017</v>
      </c>
      <c r="G640" t="s">
        <v>4702</v>
      </c>
      <c r="H640" t="s">
        <v>1661</v>
      </c>
      <c r="I640" t="s">
        <v>4705</v>
      </c>
      <c r="J640">
        <v>40</v>
      </c>
      <c r="K640">
        <v>1.6020599913279623</v>
      </c>
      <c r="L640" t="str">
        <f t="shared" si="201"/>
        <v>2020镇江市</v>
      </c>
      <c r="M640">
        <v>72.11</v>
      </c>
      <c r="N640">
        <f t="shared" si="202"/>
        <v>1.8579954955609239</v>
      </c>
      <c r="O640">
        <v>0.48580000000000001</v>
      </c>
      <c r="P640">
        <v>7.615634468877416</v>
      </c>
      <c r="Q640">
        <v>5.1105257397341992</v>
      </c>
      <c r="R640">
        <v>0.20193029490616621</v>
      </c>
      <c r="S640">
        <v>0.65812332439678289</v>
      </c>
      <c r="T640">
        <v>2.4313637641589869</v>
      </c>
      <c r="U640" t="s">
        <v>5378</v>
      </c>
      <c r="V640">
        <v>2</v>
      </c>
      <c r="W640" t="s">
        <v>1442</v>
      </c>
      <c r="X640">
        <v>2016</v>
      </c>
      <c r="Y640" t="s">
        <v>3962</v>
      </c>
      <c r="Z640">
        <v>31.692307692307693</v>
      </c>
      <c r="AA640">
        <f t="shared" si="198"/>
        <v>1.5009538637262978</v>
      </c>
      <c r="AB640">
        <v>37.027027027027025</v>
      </c>
      <c r="AC640">
        <f t="shared" si="203"/>
        <v>1.5685188430894117</v>
      </c>
      <c r="AD640" t="s">
        <v>4700</v>
      </c>
      <c r="AE640">
        <v>57.92307692307692</v>
      </c>
      <c r="AF640">
        <f t="shared" si="204"/>
        <v>1.7628516238938639</v>
      </c>
      <c r="AG640">
        <v>61.756756756756751</v>
      </c>
      <c r="AH640">
        <f t="shared" si="205"/>
        <v>1.790684480338874</v>
      </c>
      <c r="AI640">
        <f t="shared" si="206"/>
        <v>0.54714475431606913</v>
      </c>
      <c r="AJ640">
        <f t="shared" si="199"/>
        <v>-26.230769230769226</v>
      </c>
      <c r="AK640">
        <f t="shared" si="207"/>
        <v>0.59956236323851209</v>
      </c>
      <c r="AL640">
        <f t="shared" si="208"/>
        <v>-24.729729729729726</v>
      </c>
      <c r="AM640">
        <v>53</v>
      </c>
      <c r="AN640">
        <v>1</v>
      </c>
      <c r="AO640">
        <v>1</v>
      </c>
      <c r="AP640">
        <v>3</v>
      </c>
      <c r="AQ640">
        <v>1.6020599913279621</v>
      </c>
      <c r="AR640">
        <v>0</v>
      </c>
      <c r="AS640">
        <v>0</v>
      </c>
      <c r="AT640">
        <v>4271</v>
      </c>
      <c r="AU640">
        <v>3.6305295714268242</v>
      </c>
      <c r="AV640">
        <v>1</v>
      </c>
      <c r="AW640">
        <v>1</v>
      </c>
      <c r="AX640">
        <v>0</v>
      </c>
      <c r="AY640">
        <v>1</v>
      </c>
      <c r="AZ640">
        <f t="shared" si="209"/>
        <v>0</v>
      </c>
      <c r="BA640">
        <f t="shared" si="210"/>
        <v>0.54714475431606913</v>
      </c>
      <c r="BB640">
        <v>1</v>
      </c>
      <c r="BC640" t="s">
        <v>4704</v>
      </c>
      <c r="BD640">
        <v>1</v>
      </c>
      <c r="BE640">
        <v>1</v>
      </c>
      <c r="BF640">
        <v>5850</v>
      </c>
      <c r="BG640" t="b">
        <f t="shared" si="211"/>
        <v>0</v>
      </c>
      <c r="BH640">
        <v>0</v>
      </c>
      <c r="BI640">
        <v>3</v>
      </c>
      <c r="BJ640">
        <f t="shared" si="212"/>
        <v>4</v>
      </c>
      <c r="BK640">
        <f t="shared" si="213"/>
        <v>1</v>
      </c>
      <c r="BL640">
        <f t="shared" si="214"/>
        <v>0</v>
      </c>
      <c r="BM640">
        <f t="shared" si="215"/>
        <v>1</v>
      </c>
      <c r="BN640">
        <f t="shared" si="216"/>
        <v>1</v>
      </c>
      <c r="BO640">
        <f t="shared" si="217"/>
        <v>1</v>
      </c>
      <c r="BP640">
        <v>3</v>
      </c>
      <c r="BQ640">
        <f t="shared" si="218"/>
        <v>4</v>
      </c>
      <c r="BR640">
        <f t="shared" si="219"/>
        <v>1</v>
      </c>
      <c r="BS640">
        <v>2</v>
      </c>
      <c r="BT640">
        <v>0</v>
      </c>
      <c r="BU640" t="str">
        <f t="shared" si="200"/>
        <v>2018江苏省</v>
      </c>
      <c r="BV640">
        <v>1</v>
      </c>
      <c r="BW640">
        <v>0</v>
      </c>
    </row>
    <row r="641" spans="1:75" x14ac:dyDescent="0.3">
      <c r="A641">
        <v>2020</v>
      </c>
      <c r="B641" t="s">
        <v>518</v>
      </c>
      <c r="C641" t="s">
        <v>1658</v>
      </c>
      <c r="D641" t="s">
        <v>4701</v>
      </c>
      <c r="E641" t="s">
        <v>24</v>
      </c>
      <c r="F641">
        <v>321102017</v>
      </c>
      <c r="G641" t="s">
        <v>4702</v>
      </c>
      <c r="H641" t="s">
        <v>1661</v>
      </c>
      <c r="I641" t="s">
        <v>1665</v>
      </c>
      <c r="J641">
        <v>72.11</v>
      </c>
      <c r="K641">
        <v>1.8579954955609239</v>
      </c>
      <c r="L641" t="str">
        <f t="shared" si="201"/>
        <v>2021镇江市</v>
      </c>
      <c r="M641">
        <v>42.7</v>
      </c>
      <c r="N641">
        <f t="shared" si="202"/>
        <v>1.6304278750250238</v>
      </c>
      <c r="O641">
        <v>0.4713</v>
      </c>
      <c r="P641">
        <v>7.6253124509616734</v>
      </c>
      <c r="Q641">
        <v>5.1191898820611668</v>
      </c>
      <c r="R641">
        <v>0.18746742802897279</v>
      </c>
      <c r="S641">
        <v>0.62486269661443927</v>
      </c>
      <c r="T641">
        <v>2.4297522800024081</v>
      </c>
      <c r="U641" t="s">
        <v>5157</v>
      </c>
      <c r="V641">
        <v>2</v>
      </c>
      <c r="W641" t="s">
        <v>1442</v>
      </c>
      <c r="X641">
        <v>2016</v>
      </c>
      <c r="Y641" t="s">
        <v>3962</v>
      </c>
      <c r="Z641">
        <v>31.692307692307693</v>
      </c>
      <c r="AA641">
        <f t="shared" si="198"/>
        <v>1.5009538637262978</v>
      </c>
      <c r="AB641">
        <v>37.027027027027025</v>
      </c>
      <c r="AC641">
        <f t="shared" si="203"/>
        <v>1.5685188430894117</v>
      </c>
      <c r="AD641" t="s">
        <v>4700</v>
      </c>
      <c r="AE641">
        <v>57.92307692307692</v>
      </c>
      <c r="AF641">
        <f t="shared" si="204"/>
        <v>1.7628516238938639</v>
      </c>
      <c r="AG641">
        <v>61.756756756756751</v>
      </c>
      <c r="AH641">
        <f t="shared" si="205"/>
        <v>1.790684480338874</v>
      </c>
      <c r="AI641">
        <f t="shared" si="206"/>
        <v>0.54714475431606913</v>
      </c>
      <c r="AJ641">
        <f t="shared" si="199"/>
        <v>-26.230769230769226</v>
      </c>
      <c r="AK641">
        <f t="shared" si="207"/>
        <v>0.59956236323851209</v>
      </c>
      <c r="AL641">
        <f t="shared" si="208"/>
        <v>-24.729729729729726</v>
      </c>
      <c r="AM641">
        <v>54</v>
      </c>
      <c r="AN641">
        <v>1</v>
      </c>
      <c r="AO641">
        <v>1</v>
      </c>
      <c r="AP641">
        <v>4</v>
      </c>
      <c r="AQ641">
        <v>1.8579954955609239</v>
      </c>
      <c r="AR641">
        <v>0</v>
      </c>
      <c r="AS641">
        <v>0</v>
      </c>
      <c r="AT641">
        <v>5188</v>
      </c>
      <c r="AU641">
        <v>3.7149999674120426</v>
      </c>
      <c r="AV641">
        <v>0</v>
      </c>
      <c r="AW641">
        <v>0</v>
      </c>
      <c r="AX641">
        <v>0</v>
      </c>
      <c r="AY641">
        <v>1</v>
      </c>
      <c r="AZ641">
        <f t="shared" si="209"/>
        <v>0</v>
      </c>
      <c r="BA641">
        <f t="shared" si="210"/>
        <v>0.54714475431606913</v>
      </c>
      <c r="BB641">
        <v>1</v>
      </c>
      <c r="BC641" t="s">
        <v>4705</v>
      </c>
      <c r="BD641">
        <v>0</v>
      </c>
      <c r="BE641">
        <v>0</v>
      </c>
      <c r="BF641">
        <v>4271</v>
      </c>
      <c r="BG641" t="b">
        <f t="shared" si="211"/>
        <v>0</v>
      </c>
      <c r="BH641">
        <v>0</v>
      </c>
      <c r="BI641">
        <v>3</v>
      </c>
      <c r="BJ641">
        <f t="shared" si="212"/>
        <v>3</v>
      </c>
      <c r="BK641">
        <f t="shared" si="213"/>
        <v>0</v>
      </c>
      <c r="BL641">
        <f t="shared" si="214"/>
        <v>0</v>
      </c>
      <c r="BM641">
        <f t="shared" si="215"/>
        <v>1</v>
      </c>
      <c r="BN641">
        <f t="shared" si="216"/>
        <v>1</v>
      </c>
      <c r="BO641">
        <f t="shared" si="217"/>
        <v>0</v>
      </c>
      <c r="BP641">
        <v>3</v>
      </c>
      <c r="BQ641">
        <f t="shared" si="218"/>
        <v>4</v>
      </c>
      <c r="BR641">
        <f t="shared" si="219"/>
        <v>1</v>
      </c>
      <c r="BS641">
        <v>2</v>
      </c>
      <c r="BT641">
        <v>0</v>
      </c>
      <c r="BU641" t="str">
        <f t="shared" si="200"/>
        <v>2019江苏省</v>
      </c>
      <c r="BV641">
        <v>2</v>
      </c>
      <c r="BW641">
        <v>0</v>
      </c>
    </row>
    <row r="642" spans="1:75" x14ac:dyDescent="0.3">
      <c r="A642">
        <v>2021</v>
      </c>
      <c r="B642" t="s">
        <v>518</v>
      </c>
      <c r="C642" t="s">
        <v>1658</v>
      </c>
      <c r="D642" t="s">
        <v>1659</v>
      </c>
      <c r="E642" t="s">
        <v>24</v>
      </c>
      <c r="F642">
        <v>321102021</v>
      </c>
      <c r="G642" t="s">
        <v>1660</v>
      </c>
      <c r="H642" t="s">
        <v>1661</v>
      </c>
      <c r="I642" t="s">
        <v>1662</v>
      </c>
      <c r="J642">
        <v>42.7</v>
      </c>
      <c r="K642">
        <v>1.6304278750250238</v>
      </c>
      <c r="L642" t="str">
        <f t="shared" si="201"/>
        <v>2022镇江市</v>
      </c>
      <c r="M642">
        <v>53.31</v>
      </c>
      <c r="N642">
        <f t="shared" si="202"/>
        <v>1.726808682524964</v>
      </c>
      <c r="O642">
        <v>0.48709999999999998</v>
      </c>
      <c r="P642">
        <v>7.6778805815115909</v>
      </c>
      <c r="Q642">
        <v>5.1708599253334873</v>
      </c>
      <c r="R642">
        <v>0.18171176069297901</v>
      </c>
      <c r="S642">
        <v>0.60334901052464074</v>
      </c>
      <c r="T642">
        <v>2.428134794028789</v>
      </c>
      <c r="U642" t="s">
        <v>5074</v>
      </c>
      <c r="V642">
        <v>2</v>
      </c>
      <c r="W642" t="s">
        <v>1663</v>
      </c>
      <c r="X642">
        <v>2020</v>
      </c>
      <c r="Y642" t="s">
        <v>1664</v>
      </c>
      <c r="Z642">
        <v>76.95</v>
      </c>
      <c r="AA642">
        <f t="shared" ref="AA642:AA705" si="220">LOG10(Z642)</f>
        <v>1.8862086241674976</v>
      </c>
      <c r="AB642">
        <v>69.558823529411768</v>
      </c>
      <c r="AC642">
        <f t="shared" si="203"/>
        <v>1.8423522280315752</v>
      </c>
      <c r="AD642" t="s">
        <v>1665</v>
      </c>
      <c r="AE642">
        <v>72.11</v>
      </c>
      <c r="AF642">
        <f t="shared" si="204"/>
        <v>1.8579954955609239</v>
      </c>
      <c r="AG642">
        <v>78.235294117647058</v>
      </c>
      <c r="AH642">
        <f t="shared" si="205"/>
        <v>1.8934027195888119</v>
      </c>
      <c r="AI642">
        <f t="shared" si="206"/>
        <v>1.0671196782693109</v>
      </c>
      <c r="AJ642">
        <f t="shared" ref="AJ642:AJ705" si="221">Z642-AE642</f>
        <v>4.8400000000000034</v>
      </c>
      <c r="AK642">
        <f t="shared" si="207"/>
        <v>0.88909774436090228</v>
      </c>
      <c r="AL642">
        <f t="shared" si="208"/>
        <v>-8.6764705882352899</v>
      </c>
      <c r="AM642">
        <v>53</v>
      </c>
      <c r="AN642">
        <v>1</v>
      </c>
      <c r="AO642">
        <v>1</v>
      </c>
      <c r="AP642">
        <v>1</v>
      </c>
      <c r="AQ642">
        <v>1.6304278750250241</v>
      </c>
      <c r="AR642">
        <v>0</v>
      </c>
      <c r="AS642">
        <v>0</v>
      </c>
      <c r="AT642">
        <v>4394</v>
      </c>
      <c r="AU642">
        <v>3.6428600525844916</v>
      </c>
      <c r="AV642">
        <v>0</v>
      </c>
      <c r="AW642">
        <v>0</v>
      </c>
      <c r="AX642">
        <v>1</v>
      </c>
      <c r="AY642">
        <v>0</v>
      </c>
      <c r="AZ642">
        <f t="shared" si="209"/>
        <v>1.0671196782693109</v>
      </c>
      <c r="BA642">
        <f t="shared" si="210"/>
        <v>0</v>
      </c>
      <c r="BB642">
        <v>1</v>
      </c>
      <c r="BC642" t="s">
        <v>1665</v>
      </c>
      <c r="BD642">
        <v>0</v>
      </c>
      <c r="BE642">
        <v>0</v>
      </c>
      <c r="BF642">
        <v>5188</v>
      </c>
      <c r="BG642" t="b">
        <f t="shared" si="211"/>
        <v>0</v>
      </c>
      <c r="BH642">
        <v>0</v>
      </c>
      <c r="BI642">
        <v>3</v>
      </c>
      <c r="BJ642">
        <f t="shared" si="212"/>
        <v>3</v>
      </c>
      <c r="BK642">
        <f t="shared" si="213"/>
        <v>0</v>
      </c>
      <c r="BL642">
        <f t="shared" si="214"/>
        <v>0</v>
      </c>
      <c r="BM642">
        <f t="shared" si="215"/>
        <v>1</v>
      </c>
      <c r="BN642">
        <f t="shared" si="216"/>
        <v>1</v>
      </c>
      <c r="BO642">
        <f t="shared" si="217"/>
        <v>0</v>
      </c>
      <c r="BP642">
        <v>3</v>
      </c>
      <c r="BQ642">
        <f t="shared" si="218"/>
        <v>4</v>
      </c>
      <c r="BR642">
        <f t="shared" si="219"/>
        <v>1</v>
      </c>
      <c r="BS642">
        <v>2</v>
      </c>
      <c r="BT642">
        <v>0</v>
      </c>
      <c r="BU642" t="str">
        <f t="shared" ref="BU642:BU705" si="222">A642-1&amp;B642</f>
        <v>2020江苏省</v>
      </c>
      <c r="BV642">
        <v>2</v>
      </c>
      <c r="BW642">
        <v>0</v>
      </c>
    </row>
    <row r="643" spans="1:75" x14ac:dyDescent="0.3">
      <c r="A643">
        <v>2022</v>
      </c>
      <c r="B643" t="s">
        <v>518</v>
      </c>
      <c r="C643" t="s">
        <v>1658</v>
      </c>
      <c r="D643" t="s">
        <v>1659</v>
      </c>
      <c r="E643" t="s">
        <v>24</v>
      </c>
      <c r="F643">
        <v>321102021</v>
      </c>
      <c r="G643" t="s">
        <v>1660</v>
      </c>
      <c r="H643" t="s">
        <v>1661</v>
      </c>
      <c r="I643" t="s">
        <v>1683</v>
      </c>
      <c r="J643">
        <v>53.31</v>
      </c>
      <c r="K643">
        <v>1.726808682524964</v>
      </c>
      <c r="L643" t="str">
        <f t="shared" ref="L643:L706" si="223">A643+1&amp;H643</f>
        <v>2023镇江市</v>
      </c>
      <c r="M643">
        <v>54.73</v>
      </c>
      <c r="N643">
        <f t="shared" ref="N643:N706" si="224">LOG10(M643)</f>
        <v>1.738225448142505</v>
      </c>
      <c r="O643">
        <v>0.49259999999999998</v>
      </c>
      <c r="P643">
        <v>6.7004441010277516</v>
      </c>
      <c r="Q643">
        <v>5.1926315613972598</v>
      </c>
      <c r="R643">
        <v>0.16778075715080651</v>
      </c>
      <c r="S643">
        <v>0.56758581154511201</v>
      </c>
      <c r="T643">
        <v>2.426511261364575</v>
      </c>
      <c r="U643" t="s">
        <v>5379</v>
      </c>
      <c r="V643">
        <v>2</v>
      </c>
      <c r="W643" t="s">
        <v>1663</v>
      </c>
      <c r="X643">
        <v>2020</v>
      </c>
      <c r="Y643" t="s">
        <v>1664</v>
      </c>
      <c r="Z643">
        <v>76.95</v>
      </c>
      <c r="AA643">
        <f t="shared" si="220"/>
        <v>1.8862086241674976</v>
      </c>
      <c r="AB643">
        <v>69.558823529411768</v>
      </c>
      <c r="AC643">
        <f t="shared" ref="AC643:AC706" si="225">LOG10(AB643)</f>
        <v>1.8423522280315752</v>
      </c>
      <c r="AD643" t="s">
        <v>1665</v>
      </c>
      <c r="AE643">
        <v>72.11</v>
      </c>
      <c r="AF643">
        <f t="shared" ref="AF643:AF706" si="226">LOG10(AE643)</f>
        <v>1.8579954955609239</v>
      </c>
      <c r="AG643">
        <v>78.235294117647058</v>
      </c>
      <c r="AH643">
        <f t="shared" ref="AH643:AH706" si="227">LOG10(AG643)</f>
        <v>1.8934027195888119</v>
      </c>
      <c r="AI643">
        <f t="shared" ref="AI643:AI706" si="228">Z643/AE643</f>
        <v>1.0671196782693109</v>
      </c>
      <c r="AJ643">
        <f t="shared" si="221"/>
        <v>4.8400000000000034</v>
      </c>
      <c r="AK643">
        <f t="shared" ref="AK643:AK706" si="229">AB643/AG643</f>
        <v>0.88909774436090228</v>
      </c>
      <c r="AL643">
        <f t="shared" ref="AL643:AL706" si="230">AB643-AG643</f>
        <v>-8.6764705882352899</v>
      </c>
      <c r="AM643">
        <v>54</v>
      </c>
      <c r="AN643">
        <v>1</v>
      </c>
      <c r="AO643">
        <v>1</v>
      </c>
      <c r="AP643">
        <v>2</v>
      </c>
      <c r="AQ643">
        <v>1.726808682524964</v>
      </c>
      <c r="AR643">
        <v>0</v>
      </c>
      <c r="AS643">
        <v>0</v>
      </c>
      <c r="AT643">
        <v>4945</v>
      </c>
      <c r="AU643">
        <v>3.694166295933198</v>
      </c>
      <c r="AV643">
        <v>0</v>
      </c>
      <c r="AW643">
        <v>0</v>
      </c>
      <c r="AX643">
        <v>1</v>
      </c>
      <c r="AY643">
        <v>0</v>
      </c>
      <c r="AZ643">
        <f t="shared" ref="AZ643:AZ706" si="231">IF(AI643&gt;1,AI643,0)</f>
        <v>1.0671196782693109</v>
      </c>
      <c r="BA643">
        <f t="shared" ref="BA643:BA706" si="232">IF(AI643&lt;1,AI643,0)</f>
        <v>0</v>
      </c>
      <c r="BB643">
        <v>0</v>
      </c>
      <c r="BC643" t="s">
        <v>1662</v>
      </c>
      <c r="BD643">
        <v>0</v>
      </c>
      <c r="BE643">
        <v>0</v>
      </c>
      <c r="BF643">
        <v>4394</v>
      </c>
      <c r="BG643" t="b">
        <f t="shared" ref="BG643:BG706" si="233">IF(AM643&gt;=57,TRUE,FALSE)</f>
        <v>0</v>
      </c>
      <c r="BH643">
        <v>0</v>
      </c>
      <c r="BI643">
        <v>0</v>
      </c>
      <c r="BJ643">
        <f t="shared" ref="BJ643:BJ706" si="234">BI643+AV643</f>
        <v>0</v>
      </c>
      <c r="BK643">
        <f t="shared" ref="BK643:BK706" si="235">AW643+BH643</f>
        <v>0</v>
      </c>
      <c r="BL643">
        <f t="shared" ref="BL643:BL706" si="236">IF(BH643=0,0,1)</f>
        <v>0</v>
      </c>
      <c r="BM643">
        <f t="shared" ref="BM643:BM706" si="237">IF(BI643=0,0,1)</f>
        <v>0</v>
      </c>
      <c r="BN643">
        <f t="shared" ref="BN643:BN706" si="238">IF(BJ643=0,0,1)</f>
        <v>0</v>
      </c>
      <c r="BO643">
        <f t="shared" ref="BO643:BO706" si="239">IF(BK643=0,0,1)</f>
        <v>0</v>
      </c>
      <c r="BP643">
        <v>0</v>
      </c>
      <c r="BQ643">
        <f t="shared" ref="BQ643:BQ706" si="240">BB643+BP643</f>
        <v>0</v>
      </c>
      <c r="BR643">
        <f t="shared" ref="BR643:BR706" si="241">IF(BQ643=0,0,1)</f>
        <v>0</v>
      </c>
      <c r="BS643">
        <v>1</v>
      </c>
      <c r="BT643">
        <v>0</v>
      </c>
      <c r="BU643" t="str">
        <f t="shared" si="222"/>
        <v>2021江苏省</v>
      </c>
      <c r="BV643">
        <v>2</v>
      </c>
      <c r="BW643">
        <v>0</v>
      </c>
    </row>
    <row r="644" spans="1:75" x14ac:dyDescent="0.3">
      <c r="A644">
        <v>2015</v>
      </c>
      <c r="B644" t="s">
        <v>518</v>
      </c>
      <c r="C644" t="s">
        <v>1684</v>
      </c>
      <c r="D644" t="s">
        <v>3739</v>
      </c>
      <c r="E644" t="s">
        <v>24</v>
      </c>
      <c r="F644">
        <v>321202014</v>
      </c>
      <c r="G644" t="s">
        <v>3740</v>
      </c>
      <c r="H644" t="s">
        <v>1482</v>
      </c>
      <c r="I644" t="s">
        <v>3741</v>
      </c>
      <c r="J644">
        <v>28.524999999999999</v>
      </c>
      <c r="K644">
        <v>1.4552256530902523</v>
      </c>
      <c r="L644" t="str">
        <f t="shared" si="223"/>
        <v>2016泰州市</v>
      </c>
      <c r="M644">
        <v>55.92307692307692</v>
      </c>
      <c r="N644">
        <f t="shared" si="224"/>
        <v>1.747591058552201</v>
      </c>
      <c r="O644">
        <v>0.49109999999999998</v>
      </c>
      <c r="P644">
        <v>7.566779136341192</v>
      </c>
      <c r="Q644">
        <v>4.90025239420509</v>
      </c>
      <c r="R644">
        <v>0.1864619678995115</v>
      </c>
      <c r="S644">
        <v>0.73635729239357994</v>
      </c>
      <c r="T644">
        <v>2.7057354567880121</v>
      </c>
      <c r="U644" t="s">
        <v>5374</v>
      </c>
      <c r="V644">
        <v>2</v>
      </c>
      <c r="W644" t="s">
        <v>1663</v>
      </c>
      <c r="X644">
        <v>2013</v>
      </c>
      <c r="Y644" t="s">
        <v>5104</v>
      </c>
      <c r="Z644">
        <v>21</v>
      </c>
      <c r="AA644">
        <f t="shared" si="220"/>
        <v>1.3222192947339193</v>
      </c>
      <c r="AB644">
        <v>19</v>
      </c>
      <c r="AC644">
        <f t="shared" si="225"/>
        <v>1.2787536009528289</v>
      </c>
      <c r="AD644" t="s">
        <v>5158</v>
      </c>
      <c r="AE644">
        <v>18</v>
      </c>
      <c r="AF644">
        <f t="shared" si="226"/>
        <v>1.255272505103306</v>
      </c>
      <c r="AG644">
        <v>15</v>
      </c>
      <c r="AH644">
        <f t="shared" si="227"/>
        <v>1.1760912590556813</v>
      </c>
      <c r="AI644">
        <f t="shared" si="228"/>
        <v>1.1666666666666667</v>
      </c>
      <c r="AJ644">
        <f t="shared" si="221"/>
        <v>3</v>
      </c>
      <c r="AK644">
        <f t="shared" si="229"/>
        <v>1.2666666666666666</v>
      </c>
      <c r="AL644">
        <f t="shared" si="230"/>
        <v>4</v>
      </c>
      <c r="AM644">
        <v>51</v>
      </c>
      <c r="AN644">
        <v>1</v>
      </c>
      <c r="AO644">
        <v>1</v>
      </c>
      <c r="AP644">
        <v>2</v>
      </c>
      <c r="AQ644">
        <v>1.4552256530902521</v>
      </c>
      <c r="AR644">
        <v>0</v>
      </c>
      <c r="AS644">
        <v>0</v>
      </c>
      <c r="AT644">
        <v>4059</v>
      </c>
      <c r="AU644">
        <v>3.6084190513172856</v>
      </c>
      <c r="AV644">
        <v>0</v>
      </c>
      <c r="AW644">
        <v>0</v>
      </c>
      <c r="AX644">
        <v>1</v>
      </c>
      <c r="AY644">
        <v>0</v>
      </c>
      <c r="AZ644">
        <f t="shared" si="231"/>
        <v>1.1666666666666667</v>
      </c>
      <c r="BA644">
        <f t="shared" si="232"/>
        <v>0</v>
      </c>
      <c r="BB644">
        <v>0</v>
      </c>
      <c r="BC644" t="s">
        <v>3613</v>
      </c>
      <c r="BD644">
        <v>2</v>
      </c>
      <c r="BE644">
        <v>1</v>
      </c>
      <c r="BF644">
        <v>3912</v>
      </c>
      <c r="BG644" t="b">
        <f t="shared" si="233"/>
        <v>0</v>
      </c>
      <c r="BH644">
        <v>0</v>
      </c>
      <c r="BI644">
        <v>1</v>
      </c>
      <c r="BJ644">
        <f t="shared" si="234"/>
        <v>1</v>
      </c>
      <c r="BK644">
        <f t="shared" si="235"/>
        <v>0</v>
      </c>
      <c r="BL644">
        <f t="shared" si="236"/>
        <v>0</v>
      </c>
      <c r="BM644">
        <f t="shared" si="237"/>
        <v>1</v>
      </c>
      <c r="BN644">
        <f t="shared" si="238"/>
        <v>1</v>
      </c>
      <c r="BO644">
        <f t="shared" si="239"/>
        <v>0</v>
      </c>
      <c r="BP644">
        <v>1</v>
      </c>
      <c r="BQ644">
        <f t="shared" si="240"/>
        <v>1</v>
      </c>
      <c r="BR644">
        <f t="shared" si="241"/>
        <v>1</v>
      </c>
      <c r="BS644">
        <v>1</v>
      </c>
      <c r="BT644">
        <v>0</v>
      </c>
      <c r="BU644" t="str">
        <f t="shared" si="222"/>
        <v>2014江苏省</v>
      </c>
      <c r="BV644">
        <v>1</v>
      </c>
      <c r="BW644">
        <v>0</v>
      </c>
    </row>
    <row r="645" spans="1:75" x14ac:dyDescent="0.3">
      <c r="A645">
        <v>2014</v>
      </c>
      <c r="B645" t="s">
        <v>518</v>
      </c>
      <c r="C645" t="s">
        <v>1684</v>
      </c>
      <c r="D645" t="s">
        <v>3739</v>
      </c>
      <c r="E645" t="s">
        <v>24</v>
      </c>
      <c r="F645">
        <v>321202014</v>
      </c>
      <c r="G645" t="s">
        <v>3740</v>
      </c>
      <c r="H645" t="s">
        <v>1482</v>
      </c>
      <c r="I645" t="s">
        <v>3613</v>
      </c>
      <c r="J645">
        <v>18.481481481481481</v>
      </c>
      <c r="K645">
        <v>1.2667367814644026</v>
      </c>
      <c r="L645" t="str">
        <f t="shared" si="223"/>
        <v>2015泰州市</v>
      </c>
      <c r="M645">
        <v>28.525000000000002</v>
      </c>
      <c r="N645">
        <f t="shared" si="224"/>
        <v>1.4552256530902523</v>
      </c>
      <c r="O645">
        <v>0.50359999999999994</v>
      </c>
      <c r="P645">
        <v>7.5277445807106904</v>
      </c>
      <c r="Q645">
        <v>4.8615702521158344</v>
      </c>
      <c r="R645">
        <v>0.18014127195403401</v>
      </c>
      <c r="S645">
        <v>0.74877287466417541</v>
      </c>
      <c r="T645">
        <v>2.706290957258763</v>
      </c>
      <c r="U645" t="s">
        <v>5375</v>
      </c>
      <c r="V645">
        <v>2</v>
      </c>
      <c r="W645" t="s">
        <v>1663</v>
      </c>
      <c r="X645">
        <v>2013</v>
      </c>
      <c r="Y645" t="s">
        <v>5104</v>
      </c>
      <c r="Z645">
        <v>21</v>
      </c>
      <c r="AA645">
        <f t="shared" si="220"/>
        <v>1.3222192947339193</v>
      </c>
      <c r="AB645">
        <v>19</v>
      </c>
      <c r="AC645">
        <f t="shared" si="225"/>
        <v>1.2787536009528289</v>
      </c>
      <c r="AD645" t="s">
        <v>5158</v>
      </c>
      <c r="AE645">
        <v>18</v>
      </c>
      <c r="AF645">
        <f t="shared" si="226"/>
        <v>1.255272505103306</v>
      </c>
      <c r="AG645">
        <v>15</v>
      </c>
      <c r="AH645">
        <f t="shared" si="227"/>
        <v>1.1760912590556813</v>
      </c>
      <c r="AI645">
        <f t="shared" si="228"/>
        <v>1.1666666666666667</v>
      </c>
      <c r="AJ645">
        <f t="shared" si="221"/>
        <v>3</v>
      </c>
      <c r="AK645">
        <f t="shared" si="229"/>
        <v>1.2666666666666666</v>
      </c>
      <c r="AL645">
        <f t="shared" si="230"/>
        <v>4</v>
      </c>
      <c r="AM645">
        <v>50</v>
      </c>
      <c r="AN645">
        <v>1</v>
      </c>
      <c r="AO645">
        <v>1</v>
      </c>
      <c r="AP645">
        <v>1</v>
      </c>
      <c r="AQ645">
        <v>1.266736781464403</v>
      </c>
      <c r="AR645">
        <v>1</v>
      </c>
      <c r="AS645">
        <v>2</v>
      </c>
      <c r="AT645">
        <v>3912</v>
      </c>
      <c r="AU645">
        <v>3.592398846115564</v>
      </c>
      <c r="AV645">
        <v>0</v>
      </c>
      <c r="AW645">
        <v>0</v>
      </c>
      <c r="AX645">
        <v>1</v>
      </c>
      <c r="AY645">
        <v>0</v>
      </c>
      <c r="AZ645">
        <f t="shared" si="231"/>
        <v>1.1666666666666667</v>
      </c>
      <c r="BA645">
        <f t="shared" si="232"/>
        <v>0</v>
      </c>
      <c r="BB645">
        <v>0</v>
      </c>
      <c r="BC645" t="s">
        <v>5158</v>
      </c>
      <c r="BD645">
        <v>2</v>
      </c>
      <c r="BE645">
        <v>1</v>
      </c>
      <c r="BF645">
        <v>5137</v>
      </c>
      <c r="BG645" t="b">
        <f t="shared" si="233"/>
        <v>0</v>
      </c>
      <c r="BH645">
        <v>1</v>
      </c>
      <c r="BI645">
        <v>1</v>
      </c>
      <c r="BJ645">
        <f t="shared" si="234"/>
        <v>1</v>
      </c>
      <c r="BK645">
        <f t="shared" si="235"/>
        <v>1</v>
      </c>
      <c r="BL645">
        <f t="shared" si="236"/>
        <v>1</v>
      </c>
      <c r="BM645">
        <f t="shared" si="237"/>
        <v>1</v>
      </c>
      <c r="BN645">
        <f t="shared" si="238"/>
        <v>1</v>
      </c>
      <c r="BO645">
        <f t="shared" si="239"/>
        <v>1</v>
      </c>
      <c r="BP645">
        <v>1</v>
      </c>
      <c r="BQ645">
        <f t="shared" si="240"/>
        <v>1</v>
      </c>
      <c r="BR645">
        <f t="shared" si="241"/>
        <v>1</v>
      </c>
      <c r="BS645">
        <v>1</v>
      </c>
      <c r="BT645">
        <v>0</v>
      </c>
      <c r="BU645" t="str">
        <f t="shared" si="222"/>
        <v>2013江苏省</v>
      </c>
      <c r="BV645">
        <v>1</v>
      </c>
      <c r="BW645">
        <v>0</v>
      </c>
    </row>
    <row r="646" spans="1:75" x14ac:dyDescent="0.3">
      <c r="A646">
        <v>2021</v>
      </c>
      <c r="B646" t="s">
        <v>518</v>
      </c>
      <c r="C646" t="s">
        <v>1684</v>
      </c>
      <c r="D646" t="s">
        <v>1685</v>
      </c>
      <c r="E646" t="s">
        <v>24</v>
      </c>
      <c r="F646">
        <v>321202016</v>
      </c>
      <c r="G646" t="s">
        <v>1686</v>
      </c>
      <c r="H646" t="s">
        <v>1482</v>
      </c>
      <c r="I646" t="s">
        <v>1687</v>
      </c>
      <c r="J646">
        <v>44.49</v>
      </c>
      <c r="K646">
        <v>1.6482624057480444</v>
      </c>
      <c r="L646" t="str">
        <f t="shared" si="223"/>
        <v>2022泰州市</v>
      </c>
      <c r="M646">
        <v>60.23</v>
      </c>
      <c r="N646">
        <f t="shared" si="224"/>
        <v>1.7798128631705805</v>
      </c>
      <c r="O646">
        <v>0.48459999999999998</v>
      </c>
      <c r="P646">
        <v>7.7799570512469058</v>
      </c>
      <c r="Q646">
        <v>5.1249050774816443</v>
      </c>
      <c r="R646">
        <v>0.15275527785746329</v>
      </c>
      <c r="S646">
        <v>0.62926281577161736</v>
      </c>
      <c r="T646">
        <v>2.6928469192772302</v>
      </c>
      <c r="U646" t="s">
        <v>5074</v>
      </c>
      <c r="V646">
        <v>0</v>
      </c>
      <c r="W646" t="s">
        <v>127</v>
      </c>
      <c r="X646">
        <v>2020</v>
      </c>
      <c r="Y646" t="s">
        <v>5037</v>
      </c>
      <c r="Z646">
        <v>61.444372881355932</v>
      </c>
      <c r="AA646">
        <f t="shared" si="220"/>
        <v>1.7884821160511728</v>
      </c>
      <c r="AB646">
        <v>67.455232092837136</v>
      </c>
      <c r="AC646">
        <f t="shared" si="225"/>
        <v>1.8290156409007716</v>
      </c>
      <c r="AD646" t="s">
        <v>1688</v>
      </c>
      <c r="AE646">
        <v>65.819999999999993</v>
      </c>
      <c r="AF646">
        <f t="shared" si="226"/>
        <v>1.8183578779583547</v>
      </c>
      <c r="AG646">
        <v>66.470588235294116</v>
      </c>
      <c r="AH646">
        <f t="shared" si="227"/>
        <v>1.8226295221051458</v>
      </c>
      <c r="AI646">
        <f t="shared" si="228"/>
        <v>0.93352131390695747</v>
      </c>
      <c r="AJ646">
        <f t="shared" si="221"/>
        <v>-4.3756271186440614</v>
      </c>
      <c r="AK646">
        <f t="shared" si="229"/>
        <v>1.0148132261754259</v>
      </c>
      <c r="AL646">
        <f t="shared" si="230"/>
        <v>0.98464385754301986</v>
      </c>
      <c r="AM646">
        <v>58</v>
      </c>
      <c r="AN646">
        <v>1</v>
      </c>
      <c r="AO646">
        <v>1</v>
      </c>
      <c r="AP646">
        <v>6</v>
      </c>
      <c r="AQ646">
        <v>1.6482624057480439</v>
      </c>
      <c r="AR646">
        <v>1</v>
      </c>
      <c r="AS646">
        <v>1</v>
      </c>
      <c r="AT646">
        <v>5298</v>
      </c>
      <c r="AU646">
        <v>3.7241119539612124</v>
      </c>
      <c r="AV646">
        <v>0</v>
      </c>
      <c r="AW646">
        <v>0</v>
      </c>
      <c r="AX646">
        <v>0</v>
      </c>
      <c r="AY646">
        <v>1</v>
      </c>
      <c r="AZ646">
        <f t="shared" si="231"/>
        <v>0</v>
      </c>
      <c r="BA646">
        <f t="shared" si="232"/>
        <v>0.93352131390695747</v>
      </c>
      <c r="BB646">
        <v>1</v>
      </c>
      <c r="BC646" t="s">
        <v>1688</v>
      </c>
      <c r="BD646">
        <v>0</v>
      </c>
      <c r="BE646">
        <v>0</v>
      </c>
      <c r="BF646">
        <v>4935</v>
      </c>
      <c r="BG646" t="b">
        <f t="shared" si="233"/>
        <v>1</v>
      </c>
      <c r="BH646">
        <v>0</v>
      </c>
      <c r="BI646">
        <v>3</v>
      </c>
      <c r="BJ646">
        <f t="shared" si="234"/>
        <v>3</v>
      </c>
      <c r="BK646">
        <f t="shared" si="235"/>
        <v>0</v>
      </c>
      <c r="BL646">
        <f t="shared" si="236"/>
        <v>0</v>
      </c>
      <c r="BM646">
        <f t="shared" si="237"/>
        <v>1</v>
      </c>
      <c r="BN646">
        <f t="shared" si="238"/>
        <v>1</v>
      </c>
      <c r="BO646">
        <f t="shared" si="239"/>
        <v>0</v>
      </c>
      <c r="BP646">
        <v>3</v>
      </c>
      <c r="BQ646">
        <f t="shared" si="240"/>
        <v>4</v>
      </c>
      <c r="BR646">
        <f t="shared" si="241"/>
        <v>1</v>
      </c>
      <c r="BS646">
        <v>2</v>
      </c>
      <c r="BT646">
        <v>0</v>
      </c>
      <c r="BU646" t="str">
        <f t="shared" si="222"/>
        <v>2020江苏省</v>
      </c>
      <c r="BV646">
        <v>2</v>
      </c>
      <c r="BW646">
        <v>0</v>
      </c>
    </row>
    <row r="647" spans="1:75" x14ac:dyDescent="0.3">
      <c r="A647">
        <v>2016</v>
      </c>
      <c r="B647" t="s">
        <v>518</v>
      </c>
      <c r="C647" t="s">
        <v>1684</v>
      </c>
      <c r="D647" t="s">
        <v>1685</v>
      </c>
      <c r="E647" t="s">
        <v>24</v>
      </c>
      <c r="F647">
        <v>321202016</v>
      </c>
      <c r="G647" t="s">
        <v>1686</v>
      </c>
      <c r="H647" t="s">
        <v>1482</v>
      </c>
      <c r="I647" t="s">
        <v>3742</v>
      </c>
      <c r="J647">
        <v>55.92307692307692</v>
      </c>
      <c r="K647">
        <v>1.747591058552201</v>
      </c>
      <c r="L647" t="str">
        <f t="shared" si="223"/>
        <v>2017泰州市</v>
      </c>
      <c r="M647">
        <v>59.104477611940297</v>
      </c>
      <c r="N647">
        <f t="shared" si="224"/>
        <v>1.771620383224686</v>
      </c>
      <c r="O647">
        <v>0.47149999999999997</v>
      </c>
      <c r="P647">
        <v>7.6129723631634407</v>
      </c>
      <c r="Q647">
        <v>4.9461082304369057</v>
      </c>
      <c r="R647">
        <v>0.19432873721961111</v>
      </c>
      <c r="S647">
        <v>0.71543447753547329</v>
      </c>
      <c r="T647">
        <v>2.7058637122839189</v>
      </c>
      <c r="U647" t="s">
        <v>5006</v>
      </c>
      <c r="V647">
        <v>0</v>
      </c>
      <c r="W647" t="s">
        <v>127</v>
      </c>
      <c r="X647">
        <v>2015</v>
      </c>
      <c r="Y647" t="s">
        <v>4957</v>
      </c>
      <c r="Z647">
        <v>41.525130385487515</v>
      </c>
      <c r="AA647">
        <f t="shared" si="220"/>
        <v>1.618311004774458</v>
      </c>
      <c r="AB647">
        <v>34.042382742570751</v>
      </c>
      <c r="AC647">
        <f t="shared" si="225"/>
        <v>1.5320199502296601</v>
      </c>
      <c r="AD647" t="s">
        <v>3741</v>
      </c>
      <c r="AE647">
        <v>28.525000000000002</v>
      </c>
      <c r="AF647">
        <f t="shared" si="226"/>
        <v>1.4552256530902523</v>
      </c>
      <c r="AG647">
        <v>12.144736842105264</v>
      </c>
      <c r="AH647">
        <f t="shared" si="227"/>
        <v>1.0843881087451208</v>
      </c>
      <c r="AI647">
        <f t="shared" si="228"/>
        <v>1.4557451493597726</v>
      </c>
      <c r="AJ647">
        <f t="shared" si="221"/>
        <v>13.000130385487513</v>
      </c>
      <c r="AK647">
        <f t="shared" si="229"/>
        <v>2.803056433841145</v>
      </c>
      <c r="AL647">
        <f t="shared" si="230"/>
        <v>21.897645900465488</v>
      </c>
      <c r="AM647">
        <v>53</v>
      </c>
      <c r="AN647">
        <v>1</v>
      </c>
      <c r="AO647">
        <v>1</v>
      </c>
      <c r="AP647">
        <v>1</v>
      </c>
      <c r="AQ647">
        <v>1.747591058552201</v>
      </c>
      <c r="AR647">
        <v>0</v>
      </c>
      <c r="AS647">
        <v>0</v>
      </c>
      <c r="AT647">
        <v>5177</v>
      </c>
      <c r="AU647">
        <v>3.7140781649818559</v>
      </c>
      <c r="AV647">
        <v>1</v>
      </c>
      <c r="AW647">
        <v>1</v>
      </c>
      <c r="AX647">
        <v>1</v>
      </c>
      <c r="AY647">
        <v>0</v>
      </c>
      <c r="AZ647">
        <f t="shared" si="231"/>
        <v>1.4557451493597726</v>
      </c>
      <c r="BA647">
        <f t="shared" si="232"/>
        <v>0</v>
      </c>
      <c r="BB647">
        <v>0</v>
      </c>
      <c r="BC647" t="s">
        <v>3741</v>
      </c>
      <c r="BD647">
        <v>0</v>
      </c>
      <c r="BE647">
        <v>0</v>
      </c>
      <c r="BF647">
        <v>4059</v>
      </c>
      <c r="BG647" t="b">
        <f t="shared" si="233"/>
        <v>0</v>
      </c>
      <c r="BH647">
        <v>0</v>
      </c>
      <c r="BI647">
        <v>0</v>
      </c>
      <c r="BJ647">
        <f t="shared" si="234"/>
        <v>1</v>
      </c>
      <c r="BK647">
        <f t="shared" si="235"/>
        <v>1</v>
      </c>
      <c r="BL647">
        <f t="shared" si="236"/>
        <v>0</v>
      </c>
      <c r="BM647">
        <f t="shared" si="237"/>
        <v>0</v>
      </c>
      <c r="BN647">
        <f t="shared" si="238"/>
        <v>1</v>
      </c>
      <c r="BO647">
        <f t="shared" si="239"/>
        <v>1</v>
      </c>
      <c r="BP647">
        <v>0</v>
      </c>
      <c r="BQ647">
        <f t="shared" si="240"/>
        <v>0</v>
      </c>
      <c r="BR647">
        <f t="shared" si="241"/>
        <v>0</v>
      </c>
      <c r="BS647">
        <v>1</v>
      </c>
      <c r="BT647">
        <v>1</v>
      </c>
      <c r="BU647" t="str">
        <f t="shared" si="222"/>
        <v>2015江苏省</v>
      </c>
      <c r="BV647">
        <v>1</v>
      </c>
      <c r="BW647">
        <v>0</v>
      </c>
    </row>
    <row r="648" spans="1:75" x14ac:dyDescent="0.3">
      <c r="A648">
        <v>2017</v>
      </c>
      <c r="B648" t="s">
        <v>518</v>
      </c>
      <c r="C648" t="s">
        <v>1684</v>
      </c>
      <c r="D648" t="s">
        <v>1685</v>
      </c>
      <c r="E648" t="s">
        <v>24</v>
      </c>
      <c r="F648">
        <v>321202016</v>
      </c>
      <c r="G648" t="s">
        <v>1686</v>
      </c>
      <c r="H648" t="s">
        <v>1482</v>
      </c>
      <c r="I648" t="s">
        <v>2835</v>
      </c>
      <c r="J648">
        <v>59.104477611940297</v>
      </c>
      <c r="K648">
        <v>1.771620383224686</v>
      </c>
      <c r="L648" t="str">
        <f t="shared" si="223"/>
        <v>2018泰州市</v>
      </c>
      <c r="M648">
        <v>60.136986301369866</v>
      </c>
      <c r="N648">
        <f t="shared" si="224"/>
        <v>1.7791416601216654</v>
      </c>
      <c r="O648">
        <v>0.46029585280312268</v>
      </c>
      <c r="P648">
        <v>7.6761931970549249</v>
      </c>
      <c r="Q648">
        <v>4.9963321383391097</v>
      </c>
      <c r="R648">
        <v>0.18898792185695931</v>
      </c>
      <c r="S648">
        <v>0.72340715939657652</v>
      </c>
      <c r="T648">
        <v>2.7032913781186609</v>
      </c>
      <c r="U648" t="s">
        <v>5376</v>
      </c>
      <c r="V648">
        <v>0</v>
      </c>
      <c r="W648" t="s">
        <v>127</v>
      </c>
      <c r="X648">
        <v>2015</v>
      </c>
      <c r="Y648" t="s">
        <v>4957</v>
      </c>
      <c r="Z648">
        <v>41.525130385487515</v>
      </c>
      <c r="AA648">
        <f t="shared" si="220"/>
        <v>1.618311004774458</v>
      </c>
      <c r="AB648">
        <v>34.042382742570751</v>
      </c>
      <c r="AC648">
        <f t="shared" si="225"/>
        <v>1.5320199502296601</v>
      </c>
      <c r="AD648" t="s">
        <v>3741</v>
      </c>
      <c r="AE648">
        <v>28.525000000000002</v>
      </c>
      <c r="AF648">
        <f t="shared" si="226"/>
        <v>1.4552256530902523</v>
      </c>
      <c r="AG648">
        <v>12.144736842105264</v>
      </c>
      <c r="AH648">
        <f t="shared" si="227"/>
        <v>1.0843881087451208</v>
      </c>
      <c r="AI648">
        <f t="shared" si="228"/>
        <v>1.4557451493597726</v>
      </c>
      <c r="AJ648">
        <f t="shared" si="221"/>
        <v>13.000130385487513</v>
      </c>
      <c r="AK648">
        <f t="shared" si="229"/>
        <v>2.803056433841145</v>
      </c>
      <c r="AL648">
        <f t="shared" si="230"/>
        <v>21.897645900465488</v>
      </c>
      <c r="AM648">
        <v>54</v>
      </c>
      <c r="AN648">
        <v>1</v>
      </c>
      <c r="AO648">
        <v>1</v>
      </c>
      <c r="AP648">
        <v>2</v>
      </c>
      <c r="AQ648">
        <v>1.771620383224686</v>
      </c>
      <c r="AR648">
        <v>1</v>
      </c>
      <c r="AS648">
        <v>1</v>
      </c>
      <c r="AT648">
        <v>5658</v>
      </c>
      <c r="AU648">
        <v>3.7526629431209719</v>
      </c>
      <c r="AV648">
        <v>0</v>
      </c>
      <c r="AW648">
        <v>0</v>
      </c>
      <c r="AX648">
        <v>1</v>
      </c>
      <c r="AY648">
        <v>0</v>
      </c>
      <c r="AZ648">
        <f t="shared" si="231"/>
        <v>1.4557451493597726</v>
      </c>
      <c r="BA648">
        <f t="shared" si="232"/>
        <v>0</v>
      </c>
      <c r="BB648">
        <v>1</v>
      </c>
      <c r="BC648" t="s">
        <v>3742</v>
      </c>
      <c r="BD648">
        <v>0</v>
      </c>
      <c r="BE648">
        <v>0</v>
      </c>
      <c r="BF648">
        <v>5177</v>
      </c>
      <c r="BG648" t="b">
        <f t="shared" si="233"/>
        <v>0</v>
      </c>
      <c r="BH648">
        <v>3</v>
      </c>
      <c r="BI648">
        <v>3</v>
      </c>
      <c r="BJ648">
        <f t="shared" si="234"/>
        <v>3</v>
      </c>
      <c r="BK648">
        <f t="shared" si="235"/>
        <v>3</v>
      </c>
      <c r="BL648">
        <f t="shared" si="236"/>
        <v>1</v>
      </c>
      <c r="BM648">
        <f t="shared" si="237"/>
        <v>1</v>
      </c>
      <c r="BN648">
        <f t="shared" si="238"/>
        <v>1</v>
      </c>
      <c r="BO648">
        <f t="shared" si="239"/>
        <v>1</v>
      </c>
      <c r="BP648">
        <v>0</v>
      </c>
      <c r="BQ648">
        <f t="shared" si="240"/>
        <v>1</v>
      </c>
      <c r="BR648">
        <f t="shared" si="241"/>
        <v>1</v>
      </c>
      <c r="BS648">
        <v>3</v>
      </c>
      <c r="BT648">
        <v>0</v>
      </c>
      <c r="BU648" t="str">
        <f t="shared" si="222"/>
        <v>2016江苏省</v>
      </c>
      <c r="BV648">
        <v>1</v>
      </c>
      <c r="BW648">
        <v>1</v>
      </c>
    </row>
    <row r="649" spans="1:75" x14ac:dyDescent="0.3">
      <c r="A649">
        <v>2018</v>
      </c>
      <c r="B649" t="s">
        <v>518</v>
      </c>
      <c r="C649" t="s">
        <v>1684</v>
      </c>
      <c r="D649" t="s">
        <v>1685</v>
      </c>
      <c r="E649" t="s">
        <v>24</v>
      </c>
      <c r="F649">
        <v>321202016</v>
      </c>
      <c r="G649" t="s">
        <v>1686</v>
      </c>
      <c r="H649" t="s">
        <v>1482</v>
      </c>
      <c r="I649" t="s">
        <v>3743</v>
      </c>
      <c r="J649">
        <v>60.136986301369873</v>
      </c>
      <c r="K649">
        <v>1.7791416601216656</v>
      </c>
      <c r="L649" t="str">
        <f t="shared" si="223"/>
        <v>2019泰州市</v>
      </c>
      <c r="M649">
        <v>62.746376811594196</v>
      </c>
      <c r="N649">
        <f t="shared" si="224"/>
        <v>1.797588653242141</v>
      </c>
      <c r="O649">
        <v>0.47649999999999998</v>
      </c>
      <c r="P649">
        <v>7.7082194291594339</v>
      </c>
      <c r="Q649">
        <v>5.0413453049939614</v>
      </c>
      <c r="R649">
        <v>0.16909326465261759</v>
      </c>
      <c r="S649">
        <v>0.6708874550560141</v>
      </c>
      <c r="T649">
        <v>2.7015679850559269</v>
      </c>
      <c r="U649" t="s">
        <v>5377</v>
      </c>
      <c r="V649">
        <v>0</v>
      </c>
      <c r="W649" t="s">
        <v>127</v>
      </c>
      <c r="X649">
        <v>2015</v>
      </c>
      <c r="Y649" t="s">
        <v>4957</v>
      </c>
      <c r="Z649">
        <v>41.525130385487515</v>
      </c>
      <c r="AA649">
        <f t="shared" si="220"/>
        <v>1.618311004774458</v>
      </c>
      <c r="AB649">
        <v>34.042382742570751</v>
      </c>
      <c r="AC649">
        <f t="shared" si="225"/>
        <v>1.5320199502296601</v>
      </c>
      <c r="AD649" t="s">
        <v>3741</v>
      </c>
      <c r="AE649">
        <v>28.525000000000002</v>
      </c>
      <c r="AF649">
        <f t="shared" si="226"/>
        <v>1.4552256530902523</v>
      </c>
      <c r="AG649">
        <v>12.144736842105264</v>
      </c>
      <c r="AH649">
        <f t="shared" si="227"/>
        <v>1.0843881087451208</v>
      </c>
      <c r="AI649">
        <f t="shared" si="228"/>
        <v>1.4557451493597726</v>
      </c>
      <c r="AJ649">
        <f t="shared" si="221"/>
        <v>13.000130385487513</v>
      </c>
      <c r="AK649">
        <f t="shared" si="229"/>
        <v>2.803056433841145</v>
      </c>
      <c r="AL649">
        <f t="shared" si="230"/>
        <v>21.897645900465488</v>
      </c>
      <c r="AM649">
        <v>55</v>
      </c>
      <c r="AN649">
        <v>1</v>
      </c>
      <c r="AO649">
        <v>1</v>
      </c>
      <c r="AP649">
        <v>3</v>
      </c>
      <c r="AQ649">
        <v>1.7791416601216661</v>
      </c>
      <c r="AR649">
        <v>1</v>
      </c>
      <c r="AS649">
        <v>1</v>
      </c>
      <c r="AT649">
        <v>4928</v>
      </c>
      <c r="AU649">
        <v>3.6926706991563689</v>
      </c>
      <c r="AV649">
        <v>0</v>
      </c>
      <c r="AW649">
        <v>0</v>
      </c>
      <c r="AX649">
        <v>1</v>
      </c>
      <c r="AY649">
        <v>0</v>
      </c>
      <c r="AZ649">
        <f t="shared" si="231"/>
        <v>1.4557451493597726</v>
      </c>
      <c r="BA649">
        <f t="shared" si="232"/>
        <v>0</v>
      </c>
      <c r="BB649">
        <v>1</v>
      </c>
      <c r="BC649" t="s">
        <v>2835</v>
      </c>
      <c r="BD649">
        <v>1</v>
      </c>
      <c r="BE649">
        <v>1</v>
      </c>
      <c r="BF649">
        <v>5658</v>
      </c>
      <c r="BG649" t="b">
        <f t="shared" si="233"/>
        <v>0</v>
      </c>
      <c r="BH649">
        <v>0</v>
      </c>
      <c r="BI649">
        <v>3</v>
      </c>
      <c r="BJ649">
        <f t="shared" si="234"/>
        <v>3</v>
      </c>
      <c r="BK649">
        <f t="shared" si="235"/>
        <v>0</v>
      </c>
      <c r="BL649">
        <f t="shared" si="236"/>
        <v>0</v>
      </c>
      <c r="BM649">
        <f t="shared" si="237"/>
        <v>1</v>
      </c>
      <c r="BN649">
        <f t="shared" si="238"/>
        <v>1</v>
      </c>
      <c r="BO649">
        <f t="shared" si="239"/>
        <v>0</v>
      </c>
      <c r="BP649">
        <v>3</v>
      </c>
      <c r="BQ649">
        <f t="shared" si="240"/>
        <v>4</v>
      </c>
      <c r="BR649">
        <f t="shared" si="241"/>
        <v>1</v>
      </c>
      <c r="BS649">
        <v>1</v>
      </c>
      <c r="BT649">
        <v>0</v>
      </c>
      <c r="BU649" t="str">
        <f t="shared" si="222"/>
        <v>2017江苏省</v>
      </c>
      <c r="BV649">
        <v>3</v>
      </c>
      <c r="BW649">
        <v>0</v>
      </c>
    </row>
    <row r="650" spans="1:75" x14ac:dyDescent="0.3">
      <c r="A650">
        <v>2019</v>
      </c>
      <c r="B650" t="s">
        <v>518</v>
      </c>
      <c r="C650" t="s">
        <v>1684</v>
      </c>
      <c r="D650" t="s">
        <v>1685</v>
      </c>
      <c r="E650" t="s">
        <v>24</v>
      </c>
      <c r="F650">
        <v>321202016</v>
      </c>
      <c r="G650" t="s">
        <v>1686</v>
      </c>
      <c r="H650" t="s">
        <v>1482</v>
      </c>
      <c r="I650" t="s">
        <v>1483</v>
      </c>
      <c r="J650">
        <v>62.746376811594203</v>
      </c>
      <c r="K650">
        <v>1.797588653242141</v>
      </c>
      <c r="L650" t="str">
        <f t="shared" si="223"/>
        <v>2020泰州市</v>
      </c>
      <c r="M650">
        <v>65.819999999999993</v>
      </c>
      <c r="N650">
        <f t="shared" si="224"/>
        <v>1.8183578779583547</v>
      </c>
      <c r="O650">
        <v>0.49209999999999998</v>
      </c>
      <c r="P650">
        <v>7.7103712642607629</v>
      </c>
      <c r="Q650">
        <v>5.0442692220007608</v>
      </c>
      <c r="R650">
        <v>0.15752894453419489</v>
      </c>
      <c r="S650">
        <v>0.6153574313408724</v>
      </c>
      <c r="T650">
        <v>2.6998377258672459</v>
      </c>
      <c r="U650" t="s">
        <v>5378</v>
      </c>
      <c r="V650">
        <v>0</v>
      </c>
      <c r="W650" t="s">
        <v>127</v>
      </c>
      <c r="X650">
        <v>2015</v>
      </c>
      <c r="Y650" t="s">
        <v>4957</v>
      </c>
      <c r="Z650">
        <v>41.525130385487515</v>
      </c>
      <c r="AA650">
        <f t="shared" si="220"/>
        <v>1.618311004774458</v>
      </c>
      <c r="AB650">
        <v>34.042382742570751</v>
      </c>
      <c r="AC650">
        <f t="shared" si="225"/>
        <v>1.5320199502296601</v>
      </c>
      <c r="AD650" t="s">
        <v>3741</v>
      </c>
      <c r="AE650">
        <v>28.525000000000002</v>
      </c>
      <c r="AF650">
        <f t="shared" si="226"/>
        <v>1.4552256530902523</v>
      </c>
      <c r="AG650">
        <v>12.144736842105264</v>
      </c>
      <c r="AH650">
        <f t="shared" si="227"/>
        <v>1.0843881087451208</v>
      </c>
      <c r="AI650">
        <f t="shared" si="228"/>
        <v>1.4557451493597726</v>
      </c>
      <c r="AJ650">
        <f t="shared" si="221"/>
        <v>13.000130385487513</v>
      </c>
      <c r="AK650">
        <f t="shared" si="229"/>
        <v>2.803056433841145</v>
      </c>
      <c r="AL650">
        <f t="shared" si="230"/>
        <v>21.897645900465488</v>
      </c>
      <c r="AM650">
        <v>56</v>
      </c>
      <c r="AN650">
        <v>1</v>
      </c>
      <c r="AO650">
        <v>1</v>
      </c>
      <c r="AP650">
        <v>4</v>
      </c>
      <c r="AQ650">
        <v>1.797588653242141</v>
      </c>
      <c r="AR650">
        <v>1</v>
      </c>
      <c r="AS650">
        <v>1</v>
      </c>
      <c r="AT650">
        <v>4944</v>
      </c>
      <c r="AU650">
        <v>3.6940784620807596</v>
      </c>
      <c r="AV650">
        <v>1</v>
      </c>
      <c r="AW650">
        <v>1</v>
      </c>
      <c r="AX650">
        <v>1</v>
      </c>
      <c r="AY650">
        <v>0</v>
      </c>
      <c r="AZ650">
        <f t="shared" si="231"/>
        <v>1.4557451493597726</v>
      </c>
      <c r="BA650">
        <f t="shared" si="232"/>
        <v>0</v>
      </c>
      <c r="BB650">
        <v>1</v>
      </c>
      <c r="BC650" t="s">
        <v>3743</v>
      </c>
      <c r="BD650">
        <v>1</v>
      </c>
      <c r="BE650">
        <v>1</v>
      </c>
      <c r="BF650">
        <v>4928</v>
      </c>
      <c r="BG650" t="b">
        <f t="shared" si="233"/>
        <v>0</v>
      </c>
      <c r="BH650">
        <v>0</v>
      </c>
      <c r="BI650">
        <v>3</v>
      </c>
      <c r="BJ650">
        <f t="shared" si="234"/>
        <v>4</v>
      </c>
      <c r="BK650">
        <f t="shared" si="235"/>
        <v>1</v>
      </c>
      <c r="BL650">
        <f t="shared" si="236"/>
        <v>0</v>
      </c>
      <c r="BM650">
        <f t="shared" si="237"/>
        <v>1</v>
      </c>
      <c r="BN650">
        <f t="shared" si="238"/>
        <v>1</v>
      </c>
      <c r="BO650">
        <f t="shared" si="239"/>
        <v>1</v>
      </c>
      <c r="BP650">
        <v>3</v>
      </c>
      <c r="BQ650">
        <f t="shared" si="240"/>
        <v>4</v>
      </c>
      <c r="BR650">
        <f t="shared" si="241"/>
        <v>1</v>
      </c>
      <c r="BS650">
        <v>2</v>
      </c>
      <c r="BT650">
        <v>0</v>
      </c>
      <c r="BU650" t="str">
        <f t="shared" si="222"/>
        <v>2018江苏省</v>
      </c>
      <c r="BV650">
        <v>1</v>
      </c>
      <c r="BW650">
        <v>0</v>
      </c>
    </row>
    <row r="651" spans="1:75" x14ac:dyDescent="0.3">
      <c r="A651">
        <v>2020</v>
      </c>
      <c r="B651" t="s">
        <v>518</v>
      </c>
      <c r="C651" t="s">
        <v>1684</v>
      </c>
      <c r="D651" t="s">
        <v>1685</v>
      </c>
      <c r="E651" t="s">
        <v>24</v>
      </c>
      <c r="F651">
        <v>321202016</v>
      </c>
      <c r="G651" t="s">
        <v>1686</v>
      </c>
      <c r="H651" t="s">
        <v>1482</v>
      </c>
      <c r="I651" t="s">
        <v>1688</v>
      </c>
      <c r="J651">
        <v>65.819999999999993</v>
      </c>
      <c r="K651">
        <v>1.8183578779583547</v>
      </c>
      <c r="L651" t="str">
        <f t="shared" si="223"/>
        <v>2021泰州市</v>
      </c>
      <c r="M651">
        <v>44.49</v>
      </c>
      <c r="N651">
        <f t="shared" si="224"/>
        <v>1.6482624057480444</v>
      </c>
      <c r="O651">
        <v>0.4783</v>
      </c>
      <c r="P651">
        <v>7.7253398159097371</v>
      </c>
      <c r="Q651">
        <v>5.0701930760463583</v>
      </c>
      <c r="R651">
        <v>0.1465074706399595</v>
      </c>
      <c r="S651">
        <v>0.59789883171754443</v>
      </c>
      <c r="T651">
        <v>2.6963563887333319</v>
      </c>
      <c r="U651" t="s">
        <v>5157</v>
      </c>
      <c r="V651">
        <v>0</v>
      </c>
      <c r="W651" t="s">
        <v>127</v>
      </c>
      <c r="X651">
        <v>2015</v>
      </c>
      <c r="Y651" t="s">
        <v>4957</v>
      </c>
      <c r="Z651">
        <v>41.525130385487515</v>
      </c>
      <c r="AA651">
        <f t="shared" si="220"/>
        <v>1.618311004774458</v>
      </c>
      <c r="AB651">
        <v>34.042382742570751</v>
      </c>
      <c r="AC651">
        <f t="shared" si="225"/>
        <v>1.5320199502296601</v>
      </c>
      <c r="AD651" t="s">
        <v>3741</v>
      </c>
      <c r="AE651">
        <v>28.525000000000002</v>
      </c>
      <c r="AF651">
        <f t="shared" si="226"/>
        <v>1.4552256530902523</v>
      </c>
      <c r="AG651">
        <v>12.144736842105264</v>
      </c>
      <c r="AH651">
        <f t="shared" si="227"/>
        <v>1.0843881087451208</v>
      </c>
      <c r="AI651">
        <f t="shared" si="228"/>
        <v>1.4557451493597726</v>
      </c>
      <c r="AJ651">
        <f t="shared" si="221"/>
        <v>13.000130385487513</v>
      </c>
      <c r="AK651">
        <f t="shared" si="229"/>
        <v>2.803056433841145</v>
      </c>
      <c r="AL651">
        <f t="shared" si="230"/>
        <v>21.897645900465488</v>
      </c>
      <c r="AM651">
        <v>57</v>
      </c>
      <c r="AN651">
        <v>1</v>
      </c>
      <c r="AO651">
        <v>1</v>
      </c>
      <c r="AP651">
        <v>5</v>
      </c>
      <c r="AQ651">
        <v>1.8183578779583549</v>
      </c>
      <c r="AR651">
        <v>0</v>
      </c>
      <c r="AS651">
        <v>0</v>
      </c>
      <c r="AT651">
        <v>4935</v>
      </c>
      <c r="AU651">
        <v>3.6932871570056554</v>
      </c>
      <c r="AV651">
        <v>0</v>
      </c>
      <c r="AW651">
        <v>0</v>
      </c>
      <c r="AX651">
        <v>1</v>
      </c>
      <c r="AY651">
        <v>0</v>
      </c>
      <c r="AZ651">
        <f t="shared" si="231"/>
        <v>1.4557451493597726</v>
      </c>
      <c r="BA651">
        <f t="shared" si="232"/>
        <v>0</v>
      </c>
      <c r="BB651">
        <v>1</v>
      </c>
      <c r="BC651" t="s">
        <v>1483</v>
      </c>
      <c r="BD651">
        <v>1</v>
      </c>
      <c r="BE651">
        <v>1</v>
      </c>
      <c r="BF651">
        <v>4944</v>
      </c>
      <c r="BG651" t="b">
        <f t="shared" si="233"/>
        <v>1</v>
      </c>
      <c r="BH651">
        <v>0</v>
      </c>
      <c r="BI651">
        <v>3</v>
      </c>
      <c r="BJ651">
        <f t="shared" si="234"/>
        <v>3</v>
      </c>
      <c r="BK651">
        <f t="shared" si="235"/>
        <v>0</v>
      </c>
      <c r="BL651">
        <f t="shared" si="236"/>
        <v>0</v>
      </c>
      <c r="BM651">
        <f t="shared" si="237"/>
        <v>1</v>
      </c>
      <c r="BN651">
        <f t="shared" si="238"/>
        <v>1</v>
      </c>
      <c r="BO651">
        <f t="shared" si="239"/>
        <v>0</v>
      </c>
      <c r="BP651">
        <v>3</v>
      </c>
      <c r="BQ651">
        <f t="shared" si="240"/>
        <v>4</v>
      </c>
      <c r="BR651">
        <f t="shared" si="241"/>
        <v>1</v>
      </c>
      <c r="BS651">
        <v>2</v>
      </c>
      <c r="BT651">
        <v>0</v>
      </c>
      <c r="BU651" t="str">
        <f t="shared" si="222"/>
        <v>2019江苏省</v>
      </c>
      <c r="BV651">
        <v>2</v>
      </c>
      <c r="BW651">
        <v>0</v>
      </c>
    </row>
    <row r="652" spans="1:75" x14ac:dyDescent="0.3">
      <c r="A652">
        <v>2022</v>
      </c>
      <c r="B652" t="s">
        <v>518</v>
      </c>
      <c r="C652" t="s">
        <v>1684</v>
      </c>
      <c r="D652" t="s">
        <v>1700</v>
      </c>
      <c r="E652" t="s">
        <v>24</v>
      </c>
      <c r="F652">
        <v>321202022</v>
      </c>
      <c r="G652" t="s">
        <v>1701</v>
      </c>
      <c r="H652" t="s">
        <v>1482</v>
      </c>
      <c r="I652" t="s">
        <v>1702</v>
      </c>
      <c r="J652">
        <v>60.23</v>
      </c>
      <c r="K652">
        <v>1.7798128631705805</v>
      </c>
      <c r="L652" t="str">
        <f t="shared" si="223"/>
        <v>2023泰州市</v>
      </c>
      <c r="M652">
        <v>59.58</v>
      </c>
      <c r="N652">
        <f t="shared" si="224"/>
        <v>1.7751004988790249</v>
      </c>
      <c r="O652">
        <v>0.49330000000000002</v>
      </c>
      <c r="P652">
        <v>6.8063156698081144</v>
      </c>
      <c r="Q652">
        <v>5.1517681028951783</v>
      </c>
      <c r="R652">
        <v>0.1484674329501916</v>
      </c>
      <c r="S652">
        <v>0.59194123644199848</v>
      </c>
      <c r="T652">
        <v>2.68841982200271</v>
      </c>
      <c r="U652" t="s">
        <v>5379</v>
      </c>
      <c r="V652">
        <v>2</v>
      </c>
      <c r="W652" t="s">
        <v>1590</v>
      </c>
      <c r="X652">
        <v>2021</v>
      </c>
      <c r="Y652" t="s">
        <v>1592</v>
      </c>
      <c r="Z652">
        <v>46.86</v>
      </c>
      <c r="AA652">
        <f t="shared" si="220"/>
        <v>1.670802284260944</v>
      </c>
      <c r="AB652">
        <v>47.088235294117645</v>
      </c>
      <c r="AC652">
        <f t="shared" si="225"/>
        <v>1.6729124148770447</v>
      </c>
      <c r="AD652" t="s">
        <v>1687</v>
      </c>
      <c r="AE652">
        <v>44.49</v>
      </c>
      <c r="AF652">
        <f t="shared" si="226"/>
        <v>1.6482624057480444</v>
      </c>
      <c r="AG652">
        <v>45.147058823529413</v>
      </c>
      <c r="AH652">
        <f t="shared" si="227"/>
        <v>1.6546294627709501</v>
      </c>
      <c r="AI652">
        <f t="shared" si="228"/>
        <v>1.0532703978422118</v>
      </c>
      <c r="AJ652">
        <f t="shared" si="221"/>
        <v>2.3699999999999974</v>
      </c>
      <c r="AK652">
        <f t="shared" si="229"/>
        <v>1.0429967426710096</v>
      </c>
      <c r="AL652">
        <f t="shared" si="230"/>
        <v>1.941176470588232</v>
      </c>
      <c r="AM652">
        <v>48</v>
      </c>
      <c r="AN652">
        <v>1</v>
      </c>
      <c r="AO652">
        <v>0</v>
      </c>
      <c r="AP652">
        <v>1</v>
      </c>
      <c r="AQ652">
        <v>1.779812863170581</v>
      </c>
      <c r="AR652">
        <v>0</v>
      </c>
      <c r="AS652">
        <v>0</v>
      </c>
      <c r="AT652">
        <v>4929</v>
      </c>
      <c r="AU652">
        <v>3.692758818154724</v>
      </c>
      <c r="AV652">
        <v>0</v>
      </c>
      <c r="AW652">
        <v>0</v>
      </c>
      <c r="AX652">
        <v>1</v>
      </c>
      <c r="AY652">
        <v>0</v>
      </c>
      <c r="AZ652">
        <f t="shared" si="231"/>
        <v>1.0532703978422118</v>
      </c>
      <c r="BA652">
        <f t="shared" si="232"/>
        <v>0</v>
      </c>
      <c r="BB652">
        <v>0</v>
      </c>
      <c r="BC652" t="s">
        <v>1687</v>
      </c>
      <c r="BD652">
        <v>1</v>
      </c>
      <c r="BE652">
        <v>1</v>
      </c>
      <c r="BF652">
        <v>5298</v>
      </c>
      <c r="BG652" t="b">
        <f t="shared" si="233"/>
        <v>0</v>
      </c>
      <c r="BH652">
        <v>0</v>
      </c>
      <c r="BI652">
        <v>0</v>
      </c>
      <c r="BJ652">
        <f t="shared" si="234"/>
        <v>0</v>
      </c>
      <c r="BK652">
        <f t="shared" si="235"/>
        <v>0</v>
      </c>
      <c r="BL652">
        <f t="shared" si="236"/>
        <v>0</v>
      </c>
      <c r="BM652">
        <f t="shared" si="237"/>
        <v>0</v>
      </c>
      <c r="BN652">
        <f t="shared" si="238"/>
        <v>0</v>
      </c>
      <c r="BO652">
        <f t="shared" si="239"/>
        <v>0</v>
      </c>
      <c r="BP652">
        <v>0</v>
      </c>
      <c r="BQ652">
        <f t="shared" si="240"/>
        <v>0</v>
      </c>
      <c r="BR652">
        <f t="shared" si="241"/>
        <v>0</v>
      </c>
      <c r="BS652">
        <v>1</v>
      </c>
      <c r="BT652">
        <v>0</v>
      </c>
      <c r="BU652" t="str">
        <f t="shared" si="222"/>
        <v>2021江苏省</v>
      </c>
      <c r="BV652">
        <v>2</v>
      </c>
      <c r="BW652">
        <v>0</v>
      </c>
    </row>
    <row r="653" spans="1:75" x14ac:dyDescent="0.3">
      <c r="A653">
        <v>2015</v>
      </c>
      <c r="B653" t="s">
        <v>518</v>
      </c>
      <c r="C653" t="s">
        <v>2828</v>
      </c>
      <c r="D653" t="s">
        <v>2829</v>
      </c>
      <c r="E653" t="s">
        <v>24</v>
      </c>
      <c r="F653">
        <v>321302006</v>
      </c>
      <c r="G653" t="s">
        <v>2830</v>
      </c>
      <c r="H653" t="s">
        <v>1663</v>
      </c>
      <c r="I653" t="s">
        <v>2401</v>
      </c>
      <c r="J653">
        <v>51.403333333333343</v>
      </c>
      <c r="K653">
        <v>1.7109912824453621</v>
      </c>
      <c r="L653" t="str">
        <f t="shared" si="223"/>
        <v>2016南京市</v>
      </c>
      <c r="M653">
        <v>55.07692307692308</v>
      </c>
      <c r="N653">
        <f t="shared" si="224"/>
        <v>1.7409696700010189</v>
      </c>
      <c r="O653">
        <v>0.40289999999999998</v>
      </c>
      <c r="P653">
        <v>7.9877006675503726</v>
      </c>
      <c r="Q653">
        <v>5.0725109106802329</v>
      </c>
      <c r="R653">
        <v>0.22016699025411979</v>
      </c>
      <c r="S653">
        <v>0.97557313235842646</v>
      </c>
      <c r="T653">
        <v>2.815179130139418</v>
      </c>
      <c r="U653" t="s">
        <v>5374</v>
      </c>
      <c r="V653">
        <v>1</v>
      </c>
      <c r="W653" t="s">
        <v>518</v>
      </c>
      <c r="X653">
        <v>2013</v>
      </c>
      <c r="Y653" t="s">
        <v>5004</v>
      </c>
      <c r="Z653">
        <v>22</v>
      </c>
      <c r="AA653">
        <f t="shared" si="220"/>
        <v>1.3424226808222062</v>
      </c>
      <c r="AB653">
        <v>22</v>
      </c>
      <c r="AC653">
        <f t="shared" si="225"/>
        <v>1.3424226808222062</v>
      </c>
      <c r="AD653" t="s">
        <v>5104</v>
      </c>
      <c r="AE653">
        <v>21</v>
      </c>
      <c r="AF653">
        <f t="shared" si="226"/>
        <v>1.3222192947339193</v>
      </c>
      <c r="AG653">
        <v>19</v>
      </c>
      <c r="AH653">
        <f t="shared" si="227"/>
        <v>1.2787536009528289</v>
      </c>
      <c r="AI653">
        <f t="shared" si="228"/>
        <v>1.0476190476190477</v>
      </c>
      <c r="AJ653">
        <f t="shared" si="221"/>
        <v>1</v>
      </c>
      <c r="AK653">
        <f t="shared" si="229"/>
        <v>1.1578947368421053</v>
      </c>
      <c r="AL653">
        <f t="shared" si="230"/>
        <v>3</v>
      </c>
      <c r="AM653">
        <v>51</v>
      </c>
      <c r="AN653">
        <v>1</v>
      </c>
      <c r="AO653">
        <v>1</v>
      </c>
      <c r="AP653">
        <v>2</v>
      </c>
      <c r="AQ653">
        <v>1.7109912824453619</v>
      </c>
      <c r="AR653">
        <v>0</v>
      </c>
      <c r="AS653">
        <v>0</v>
      </c>
      <c r="AT653">
        <v>5699</v>
      </c>
      <c r="AU653">
        <v>3.7557986569738304</v>
      </c>
      <c r="AV653">
        <v>0</v>
      </c>
      <c r="AW653">
        <v>0</v>
      </c>
      <c r="AX653">
        <v>1</v>
      </c>
      <c r="AY653">
        <v>0</v>
      </c>
      <c r="AZ653">
        <f t="shared" si="231"/>
        <v>1.0476190476190477</v>
      </c>
      <c r="BA653">
        <f t="shared" si="232"/>
        <v>0</v>
      </c>
      <c r="BB653">
        <v>0</v>
      </c>
      <c r="BC653" t="s">
        <v>2831</v>
      </c>
      <c r="BD653">
        <v>0</v>
      </c>
      <c r="BE653">
        <v>0</v>
      </c>
      <c r="BF653">
        <v>4957</v>
      </c>
      <c r="BG653" t="b">
        <f t="shared" si="233"/>
        <v>0</v>
      </c>
      <c r="BH653">
        <v>0</v>
      </c>
      <c r="BI653">
        <v>1</v>
      </c>
      <c r="BJ653">
        <f t="shared" si="234"/>
        <v>1</v>
      </c>
      <c r="BK653">
        <f t="shared" si="235"/>
        <v>0</v>
      </c>
      <c r="BL653">
        <f t="shared" si="236"/>
        <v>0</v>
      </c>
      <c r="BM653">
        <f t="shared" si="237"/>
        <v>1</v>
      </c>
      <c r="BN653">
        <f t="shared" si="238"/>
        <v>1</v>
      </c>
      <c r="BO653">
        <f t="shared" si="239"/>
        <v>0</v>
      </c>
      <c r="BP653">
        <v>1</v>
      </c>
      <c r="BQ653">
        <f t="shared" si="240"/>
        <v>1</v>
      </c>
      <c r="BR653">
        <f t="shared" si="241"/>
        <v>1</v>
      </c>
      <c r="BS653">
        <v>1</v>
      </c>
      <c r="BT653">
        <v>0</v>
      </c>
      <c r="BU653" t="str">
        <f t="shared" si="222"/>
        <v>2014江苏省</v>
      </c>
      <c r="BV653">
        <v>1</v>
      </c>
      <c r="BW653">
        <v>0</v>
      </c>
    </row>
    <row r="654" spans="1:75" x14ac:dyDescent="0.3">
      <c r="A654">
        <v>2014</v>
      </c>
      <c r="B654" t="s">
        <v>518</v>
      </c>
      <c r="C654" t="s">
        <v>2828</v>
      </c>
      <c r="D654" t="s">
        <v>2829</v>
      </c>
      <c r="E654" t="s">
        <v>24</v>
      </c>
      <c r="F654">
        <v>321302006</v>
      </c>
      <c r="G654" t="s">
        <v>2830</v>
      </c>
      <c r="H654" t="s">
        <v>1663</v>
      </c>
      <c r="I654" t="s">
        <v>2831</v>
      </c>
      <c r="J654">
        <v>38.629629629629633</v>
      </c>
      <c r="K654">
        <v>1.5869205442675436</v>
      </c>
      <c r="L654" t="str">
        <f t="shared" si="223"/>
        <v>2015南京市</v>
      </c>
      <c r="M654">
        <v>51.403333333333336</v>
      </c>
      <c r="N654">
        <f t="shared" si="224"/>
        <v>1.7109912824453621</v>
      </c>
      <c r="O654">
        <v>0.4108</v>
      </c>
      <c r="P654">
        <v>7.9455055133646466</v>
      </c>
      <c r="Q654">
        <v>5.0315902239016594</v>
      </c>
      <c r="R654">
        <v>0.19712654527272819</v>
      </c>
      <c r="S654">
        <v>0.98076898652384215</v>
      </c>
      <c r="T654">
        <v>2.8120438979302271</v>
      </c>
      <c r="U654" t="s">
        <v>5375</v>
      </c>
      <c r="V654">
        <v>1</v>
      </c>
      <c r="W654" t="s">
        <v>518</v>
      </c>
      <c r="X654">
        <v>2013</v>
      </c>
      <c r="Y654" t="s">
        <v>5004</v>
      </c>
      <c r="Z654">
        <v>22</v>
      </c>
      <c r="AA654">
        <f t="shared" si="220"/>
        <v>1.3424226808222062</v>
      </c>
      <c r="AB654">
        <v>22</v>
      </c>
      <c r="AC654">
        <f t="shared" si="225"/>
        <v>1.3424226808222062</v>
      </c>
      <c r="AD654" t="s">
        <v>5104</v>
      </c>
      <c r="AE654">
        <v>21</v>
      </c>
      <c r="AF654">
        <f t="shared" si="226"/>
        <v>1.3222192947339193</v>
      </c>
      <c r="AG654">
        <v>19</v>
      </c>
      <c r="AH654">
        <f t="shared" si="227"/>
        <v>1.2787536009528289</v>
      </c>
      <c r="AI654">
        <f t="shared" si="228"/>
        <v>1.0476190476190477</v>
      </c>
      <c r="AJ654">
        <f t="shared" si="221"/>
        <v>1</v>
      </c>
      <c r="AK654">
        <f t="shared" si="229"/>
        <v>1.1578947368421053</v>
      </c>
      <c r="AL654">
        <f t="shared" si="230"/>
        <v>3</v>
      </c>
      <c r="AM654">
        <v>50</v>
      </c>
      <c r="AN654">
        <v>1</v>
      </c>
      <c r="AO654">
        <v>1</v>
      </c>
      <c r="AP654">
        <v>1</v>
      </c>
      <c r="AQ654">
        <v>1.586920544267544</v>
      </c>
      <c r="AR654">
        <v>0</v>
      </c>
      <c r="AS654">
        <v>0</v>
      </c>
      <c r="AT654">
        <v>4957</v>
      </c>
      <c r="AU654">
        <v>3.6952189189051508</v>
      </c>
      <c r="AV654">
        <v>0</v>
      </c>
      <c r="AW654">
        <v>0</v>
      </c>
      <c r="AX654">
        <v>1</v>
      </c>
      <c r="AY654">
        <v>0</v>
      </c>
      <c r="AZ654">
        <f t="shared" si="231"/>
        <v>1.0476190476190477</v>
      </c>
      <c r="BA654">
        <f t="shared" si="232"/>
        <v>0</v>
      </c>
      <c r="BB654">
        <v>0</v>
      </c>
      <c r="BC654" t="s">
        <v>5104</v>
      </c>
      <c r="BD654">
        <v>0</v>
      </c>
      <c r="BE654">
        <v>0</v>
      </c>
      <c r="BF654">
        <v>5068</v>
      </c>
      <c r="BG654" t="b">
        <f t="shared" si="233"/>
        <v>0</v>
      </c>
      <c r="BH654">
        <v>1</v>
      </c>
      <c r="BI654">
        <v>1</v>
      </c>
      <c r="BJ654">
        <f t="shared" si="234"/>
        <v>1</v>
      </c>
      <c r="BK654">
        <f t="shared" si="235"/>
        <v>1</v>
      </c>
      <c r="BL654">
        <f t="shared" si="236"/>
        <v>1</v>
      </c>
      <c r="BM654">
        <f t="shared" si="237"/>
        <v>1</v>
      </c>
      <c r="BN654">
        <f t="shared" si="238"/>
        <v>1</v>
      </c>
      <c r="BO654">
        <f t="shared" si="239"/>
        <v>1</v>
      </c>
      <c r="BP654">
        <v>1</v>
      </c>
      <c r="BQ654">
        <f t="shared" si="240"/>
        <v>1</v>
      </c>
      <c r="BR654">
        <f t="shared" si="241"/>
        <v>1</v>
      </c>
      <c r="BS654">
        <v>1</v>
      </c>
      <c r="BT654">
        <v>0</v>
      </c>
      <c r="BU654" t="str">
        <f t="shared" si="222"/>
        <v>2013江苏省</v>
      </c>
      <c r="BV654">
        <v>1</v>
      </c>
      <c r="BW654">
        <v>0</v>
      </c>
    </row>
    <row r="655" spans="1:75" x14ac:dyDescent="0.3">
      <c r="A655">
        <v>2016</v>
      </c>
      <c r="B655" t="s">
        <v>518</v>
      </c>
      <c r="C655" t="s">
        <v>2828</v>
      </c>
      <c r="D655" t="s">
        <v>2829</v>
      </c>
      <c r="E655" t="s">
        <v>24</v>
      </c>
      <c r="F655">
        <v>321302006</v>
      </c>
      <c r="G655" t="s">
        <v>2830</v>
      </c>
      <c r="H655" t="s">
        <v>1663</v>
      </c>
      <c r="I655" t="s">
        <v>2047</v>
      </c>
      <c r="J655">
        <v>55.07692307692308</v>
      </c>
      <c r="K655">
        <v>1.7409696700010189</v>
      </c>
      <c r="L655" t="str">
        <f t="shared" si="223"/>
        <v>2017南京市</v>
      </c>
      <c r="M655">
        <v>73.134328358208947</v>
      </c>
      <c r="N655">
        <f t="shared" si="224"/>
        <v>1.8641212773276872</v>
      </c>
      <c r="O655">
        <v>0.39200000000000002</v>
      </c>
      <c r="P655">
        <v>8.0213141924752094</v>
      </c>
      <c r="Q655">
        <v>5.104705569305886</v>
      </c>
      <c r="R655">
        <v>0.21807912492332859</v>
      </c>
      <c r="S655">
        <v>0.97338649219655149</v>
      </c>
      <c r="T655">
        <v>2.8215135284047732</v>
      </c>
      <c r="U655" t="s">
        <v>5006</v>
      </c>
      <c r="V655">
        <v>1</v>
      </c>
      <c r="W655" t="s">
        <v>518</v>
      </c>
      <c r="X655">
        <v>2013</v>
      </c>
      <c r="Y655" t="s">
        <v>5004</v>
      </c>
      <c r="Z655">
        <v>22</v>
      </c>
      <c r="AA655">
        <f t="shared" si="220"/>
        <v>1.3424226808222062</v>
      </c>
      <c r="AB655">
        <v>22</v>
      </c>
      <c r="AC655">
        <f t="shared" si="225"/>
        <v>1.3424226808222062</v>
      </c>
      <c r="AD655" t="s">
        <v>5104</v>
      </c>
      <c r="AE655">
        <v>21</v>
      </c>
      <c r="AF655">
        <f t="shared" si="226"/>
        <v>1.3222192947339193</v>
      </c>
      <c r="AG655">
        <v>19</v>
      </c>
      <c r="AH655">
        <f t="shared" si="227"/>
        <v>1.2787536009528289</v>
      </c>
      <c r="AI655">
        <f t="shared" si="228"/>
        <v>1.0476190476190477</v>
      </c>
      <c r="AJ655">
        <f t="shared" si="221"/>
        <v>1</v>
      </c>
      <c r="AK655">
        <f t="shared" si="229"/>
        <v>1.1578947368421053</v>
      </c>
      <c r="AL655">
        <f t="shared" si="230"/>
        <v>3</v>
      </c>
      <c r="AM655">
        <v>52</v>
      </c>
      <c r="AN655">
        <v>1</v>
      </c>
      <c r="AO655">
        <v>1</v>
      </c>
      <c r="AP655">
        <v>3</v>
      </c>
      <c r="AQ655">
        <v>1.7409696700010191</v>
      </c>
      <c r="AR655">
        <v>0</v>
      </c>
      <c r="AS655">
        <v>0</v>
      </c>
      <c r="AT655">
        <v>6051</v>
      </c>
      <c r="AU655">
        <v>3.7818271529324279</v>
      </c>
      <c r="AV655">
        <v>1</v>
      </c>
      <c r="AW655">
        <v>1</v>
      </c>
      <c r="AX655">
        <v>1</v>
      </c>
      <c r="AY655">
        <v>0</v>
      </c>
      <c r="AZ655">
        <f t="shared" si="231"/>
        <v>1.0476190476190477</v>
      </c>
      <c r="BA655">
        <f t="shared" si="232"/>
        <v>0</v>
      </c>
      <c r="BB655">
        <v>0</v>
      </c>
      <c r="BC655" t="s">
        <v>2401</v>
      </c>
      <c r="BD655">
        <v>0</v>
      </c>
      <c r="BE655">
        <v>0</v>
      </c>
      <c r="BF655">
        <v>5699</v>
      </c>
      <c r="BG655" t="b">
        <f t="shared" si="233"/>
        <v>0</v>
      </c>
      <c r="BH655">
        <v>0</v>
      </c>
      <c r="BI655">
        <v>0</v>
      </c>
      <c r="BJ655">
        <f t="shared" si="234"/>
        <v>1</v>
      </c>
      <c r="BK655">
        <f t="shared" si="235"/>
        <v>1</v>
      </c>
      <c r="BL655">
        <f t="shared" si="236"/>
        <v>0</v>
      </c>
      <c r="BM655">
        <f t="shared" si="237"/>
        <v>0</v>
      </c>
      <c r="BN655">
        <f t="shared" si="238"/>
        <v>1</v>
      </c>
      <c r="BO655">
        <f t="shared" si="239"/>
        <v>1</v>
      </c>
      <c r="BP655">
        <v>0</v>
      </c>
      <c r="BQ655">
        <f t="shared" si="240"/>
        <v>0</v>
      </c>
      <c r="BR655">
        <f t="shared" si="241"/>
        <v>0</v>
      </c>
      <c r="BS655">
        <v>1</v>
      </c>
      <c r="BT655">
        <v>1</v>
      </c>
      <c r="BU655" t="str">
        <f t="shared" si="222"/>
        <v>2015江苏省</v>
      </c>
      <c r="BV655">
        <v>1</v>
      </c>
      <c r="BW655">
        <v>0</v>
      </c>
    </row>
    <row r="656" spans="1:75" x14ac:dyDescent="0.3">
      <c r="A656">
        <v>2017</v>
      </c>
      <c r="B656" t="s">
        <v>518</v>
      </c>
      <c r="C656" t="s">
        <v>2828</v>
      </c>
      <c r="D656" t="s">
        <v>2829</v>
      </c>
      <c r="E656" t="s">
        <v>24</v>
      </c>
      <c r="F656">
        <v>321302006</v>
      </c>
      <c r="G656" t="s">
        <v>2830</v>
      </c>
      <c r="H656" t="s">
        <v>1663</v>
      </c>
      <c r="I656" t="s">
        <v>2832</v>
      </c>
      <c r="J656">
        <v>73.134328358208947</v>
      </c>
      <c r="K656">
        <v>1.8641212773276872</v>
      </c>
      <c r="L656" t="str">
        <f t="shared" si="223"/>
        <v>2018南京市</v>
      </c>
      <c r="M656">
        <v>67.397260273972606</v>
      </c>
      <c r="N656">
        <f t="shared" si="224"/>
        <v>1.8286422426469044</v>
      </c>
      <c r="O656">
        <v>0.37724548488702608</v>
      </c>
      <c r="P656">
        <v>8.0687460000830313</v>
      </c>
      <c r="Q656">
        <v>5.146360631139606</v>
      </c>
      <c r="R656">
        <v>0.21057438467962891</v>
      </c>
      <c r="S656">
        <v>0.93931248007421675</v>
      </c>
      <c r="T656">
        <v>2.8331471119127851</v>
      </c>
      <c r="U656" t="s">
        <v>5376</v>
      </c>
      <c r="V656">
        <v>1</v>
      </c>
      <c r="W656" t="s">
        <v>518</v>
      </c>
      <c r="X656">
        <v>2013</v>
      </c>
      <c r="Y656" t="s">
        <v>5004</v>
      </c>
      <c r="Z656">
        <v>22</v>
      </c>
      <c r="AA656">
        <f t="shared" si="220"/>
        <v>1.3424226808222062</v>
      </c>
      <c r="AB656">
        <v>22</v>
      </c>
      <c r="AC656">
        <f t="shared" si="225"/>
        <v>1.3424226808222062</v>
      </c>
      <c r="AD656" t="s">
        <v>5104</v>
      </c>
      <c r="AE656">
        <v>21</v>
      </c>
      <c r="AF656">
        <f t="shared" si="226"/>
        <v>1.3222192947339193</v>
      </c>
      <c r="AG656">
        <v>19</v>
      </c>
      <c r="AH656">
        <f t="shared" si="227"/>
        <v>1.2787536009528289</v>
      </c>
      <c r="AI656">
        <f t="shared" si="228"/>
        <v>1.0476190476190477</v>
      </c>
      <c r="AJ656">
        <f t="shared" si="221"/>
        <v>1</v>
      </c>
      <c r="AK656">
        <f t="shared" si="229"/>
        <v>1.1578947368421053</v>
      </c>
      <c r="AL656">
        <f t="shared" si="230"/>
        <v>3</v>
      </c>
      <c r="AM656">
        <v>53</v>
      </c>
      <c r="AN656">
        <v>1</v>
      </c>
      <c r="AO656">
        <v>1</v>
      </c>
      <c r="AP656">
        <v>4</v>
      </c>
      <c r="AQ656">
        <v>1.864121277327687</v>
      </c>
      <c r="AR656">
        <v>0</v>
      </c>
      <c r="AS656">
        <v>0</v>
      </c>
      <c r="AT656">
        <v>6695</v>
      </c>
      <c r="AU656">
        <v>3.8257505813480277</v>
      </c>
      <c r="AV656">
        <v>0</v>
      </c>
      <c r="AW656">
        <v>0</v>
      </c>
      <c r="AX656">
        <v>1</v>
      </c>
      <c r="AY656">
        <v>0</v>
      </c>
      <c r="AZ656">
        <f t="shared" si="231"/>
        <v>1.0476190476190477</v>
      </c>
      <c r="BA656">
        <f t="shared" si="232"/>
        <v>0</v>
      </c>
      <c r="BB656">
        <v>1</v>
      </c>
      <c r="BC656" t="s">
        <v>2047</v>
      </c>
      <c r="BD656">
        <v>0</v>
      </c>
      <c r="BE656">
        <v>0</v>
      </c>
      <c r="BF656">
        <v>6051</v>
      </c>
      <c r="BG656" t="b">
        <f t="shared" si="233"/>
        <v>0</v>
      </c>
      <c r="BH656">
        <v>3</v>
      </c>
      <c r="BI656">
        <v>3</v>
      </c>
      <c r="BJ656">
        <f t="shared" si="234"/>
        <v>3</v>
      </c>
      <c r="BK656">
        <f t="shared" si="235"/>
        <v>3</v>
      </c>
      <c r="BL656">
        <f t="shared" si="236"/>
        <v>1</v>
      </c>
      <c r="BM656">
        <f t="shared" si="237"/>
        <v>1</v>
      </c>
      <c r="BN656">
        <f t="shared" si="238"/>
        <v>1</v>
      </c>
      <c r="BO656">
        <f t="shared" si="239"/>
        <v>1</v>
      </c>
      <c r="BP656">
        <v>0</v>
      </c>
      <c r="BQ656">
        <f t="shared" si="240"/>
        <v>1</v>
      </c>
      <c r="BR656">
        <f t="shared" si="241"/>
        <v>1</v>
      </c>
      <c r="BS656">
        <v>3</v>
      </c>
      <c r="BT656">
        <v>0</v>
      </c>
      <c r="BU656" t="str">
        <f t="shared" si="222"/>
        <v>2016江苏省</v>
      </c>
      <c r="BV656">
        <v>1</v>
      </c>
      <c r="BW656">
        <v>1</v>
      </c>
    </row>
    <row r="657" spans="1:75" x14ac:dyDescent="0.3">
      <c r="A657">
        <v>2018</v>
      </c>
      <c r="B657" t="s">
        <v>518</v>
      </c>
      <c r="C657" t="s">
        <v>2828</v>
      </c>
      <c r="D657" t="s">
        <v>2833</v>
      </c>
      <c r="E657" t="s">
        <v>24</v>
      </c>
      <c r="F657">
        <v>321302011</v>
      </c>
      <c r="G657" t="s">
        <v>2834</v>
      </c>
      <c r="H657" t="s">
        <v>1663</v>
      </c>
      <c r="I657" t="s">
        <v>2760</v>
      </c>
      <c r="J657">
        <v>67.397260273972606</v>
      </c>
      <c r="K657">
        <v>1.8286422426469044</v>
      </c>
      <c r="L657" t="str">
        <f t="shared" si="223"/>
        <v>2019南京市</v>
      </c>
      <c r="M657">
        <v>68.942028985507235</v>
      </c>
      <c r="N657">
        <f t="shared" si="224"/>
        <v>1.8384840606826462</v>
      </c>
      <c r="O657">
        <v>0.36830000000000002</v>
      </c>
      <c r="P657">
        <v>8.1079015755012627</v>
      </c>
      <c r="Q657">
        <v>5.1843677182369037</v>
      </c>
      <c r="R657">
        <v>0.21765753542274899</v>
      </c>
      <c r="S657">
        <v>0.9590919541759737</v>
      </c>
      <c r="T657">
        <v>2.84323277809801</v>
      </c>
      <c r="U657" t="s">
        <v>5377</v>
      </c>
      <c r="V657">
        <v>2</v>
      </c>
      <c r="W657" t="s">
        <v>1482</v>
      </c>
      <c r="X657">
        <v>2017</v>
      </c>
      <c r="Y657" t="s">
        <v>2835</v>
      </c>
      <c r="Z657">
        <v>59.104477611940297</v>
      </c>
      <c r="AA657">
        <f t="shared" si="220"/>
        <v>1.771620383224686</v>
      </c>
      <c r="AB657">
        <v>58.82352941176471</v>
      </c>
      <c r="AC657">
        <f t="shared" si="225"/>
        <v>1.7695510786217261</v>
      </c>
      <c r="AD657" t="s">
        <v>2832</v>
      </c>
      <c r="AE657">
        <v>73.134328358208947</v>
      </c>
      <c r="AF657">
        <f t="shared" si="226"/>
        <v>1.8641212773276872</v>
      </c>
      <c r="AG657">
        <v>79.117647058823536</v>
      </c>
      <c r="AH657">
        <f t="shared" si="227"/>
        <v>1.8982733629601529</v>
      </c>
      <c r="AI657">
        <f t="shared" si="228"/>
        <v>0.80816326530612248</v>
      </c>
      <c r="AJ657">
        <f t="shared" si="221"/>
        <v>-14.02985074626865</v>
      </c>
      <c r="AK657">
        <f t="shared" si="229"/>
        <v>0.74349442379182151</v>
      </c>
      <c r="AL657">
        <f t="shared" si="230"/>
        <v>-20.294117647058826</v>
      </c>
      <c r="AM657">
        <v>54</v>
      </c>
      <c r="AN657">
        <v>1</v>
      </c>
      <c r="AO657">
        <v>1</v>
      </c>
      <c r="AP657">
        <v>1</v>
      </c>
      <c r="AQ657">
        <v>1.828642242646904</v>
      </c>
      <c r="AR657">
        <v>0</v>
      </c>
      <c r="AS657">
        <v>0</v>
      </c>
      <c r="AT657">
        <v>7797</v>
      </c>
      <c r="AU657">
        <v>3.8919275342206752</v>
      </c>
      <c r="AV657">
        <v>0</v>
      </c>
      <c r="AW657">
        <v>0</v>
      </c>
      <c r="AX657">
        <v>0</v>
      </c>
      <c r="AY657">
        <v>1</v>
      </c>
      <c r="AZ657">
        <f t="shared" si="231"/>
        <v>0</v>
      </c>
      <c r="BA657">
        <f t="shared" si="232"/>
        <v>0.80816326530612248</v>
      </c>
      <c r="BB657">
        <v>1</v>
      </c>
      <c r="BC657" t="s">
        <v>2832</v>
      </c>
      <c r="BD657">
        <v>0</v>
      </c>
      <c r="BE657">
        <v>0</v>
      </c>
      <c r="BF657">
        <v>6695</v>
      </c>
      <c r="BG657" t="b">
        <f t="shared" si="233"/>
        <v>0</v>
      </c>
      <c r="BH657">
        <v>0</v>
      </c>
      <c r="BI657">
        <v>3</v>
      </c>
      <c r="BJ657">
        <f t="shared" si="234"/>
        <v>3</v>
      </c>
      <c r="BK657">
        <f t="shared" si="235"/>
        <v>0</v>
      </c>
      <c r="BL657">
        <f t="shared" si="236"/>
        <v>0</v>
      </c>
      <c r="BM657">
        <f t="shared" si="237"/>
        <v>1</v>
      </c>
      <c r="BN657">
        <f t="shared" si="238"/>
        <v>1</v>
      </c>
      <c r="BO657">
        <f t="shared" si="239"/>
        <v>0</v>
      </c>
      <c r="BP657">
        <v>3</v>
      </c>
      <c r="BQ657">
        <f t="shared" si="240"/>
        <v>4</v>
      </c>
      <c r="BR657">
        <f t="shared" si="241"/>
        <v>1</v>
      </c>
      <c r="BS657">
        <v>1</v>
      </c>
      <c r="BT657">
        <v>0</v>
      </c>
      <c r="BU657" t="str">
        <f t="shared" si="222"/>
        <v>2017江苏省</v>
      </c>
      <c r="BV657">
        <v>3</v>
      </c>
      <c r="BW657">
        <v>0</v>
      </c>
    </row>
    <row r="658" spans="1:75" x14ac:dyDescent="0.3">
      <c r="A658">
        <v>2019</v>
      </c>
      <c r="B658" t="s">
        <v>518</v>
      </c>
      <c r="C658" t="s">
        <v>2828</v>
      </c>
      <c r="D658" t="s">
        <v>2833</v>
      </c>
      <c r="E658" t="s">
        <v>24</v>
      </c>
      <c r="F658">
        <v>321302011</v>
      </c>
      <c r="G658" t="s">
        <v>2834</v>
      </c>
      <c r="H658" t="s">
        <v>1663</v>
      </c>
      <c r="I658" t="s">
        <v>2836</v>
      </c>
      <c r="J658">
        <v>68.942028985507235</v>
      </c>
      <c r="K658">
        <v>1.8384840606826462</v>
      </c>
      <c r="L658" t="str">
        <f t="shared" si="223"/>
        <v>2020南京市</v>
      </c>
      <c r="M658">
        <v>76.95</v>
      </c>
      <c r="N658">
        <f t="shared" si="224"/>
        <v>1.8862086241674976</v>
      </c>
      <c r="O658">
        <v>0.35930000000000001</v>
      </c>
      <c r="P658">
        <v>8.1470886246281662</v>
      </c>
      <c r="Q658">
        <v>5.2192727071623839</v>
      </c>
      <c r="R658">
        <v>0.23320487072319021</v>
      </c>
      <c r="S658">
        <v>0.95293322959826787</v>
      </c>
      <c r="T658">
        <v>2.851258348719075</v>
      </c>
      <c r="U658" t="s">
        <v>5378</v>
      </c>
      <c r="V658">
        <v>2</v>
      </c>
      <c r="W658" t="s">
        <v>1482</v>
      </c>
      <c r="X658">
        <v>2017</v>
      </c>
      <c r="Y658" t="s">
        <v>2835</v>
      </c>
      <c r="Z658">
        <v>59.104477611940297</v>
      </c>
      <c r="AA658">
        <f t="shared" si="220"/>
        <v>1.771620383224686</v>
      </c>
      <c r="AB658">
        <v>58.82352941176471</v>
      </c>
      <c r="AC658">
        <f t="shared" si="225"/>
        <v>1.7695510786217261</v>
      </c>
      <c r="AD658" t="s">
        <v>2832</v>
      </c>
      <c r="AE658">
        <v>73.134328358208947</v>
      </c>
      <c r="AF658">
        <f t="shared" si="226"/>
        <v>1.8641212773276872</v>
      </c>
      <c r="AG658">
        <v>79.117647058823536</v>
      </c>
      <c r="AH658">
        <f t="shared" si="227"/>
        <v>1.8982733629601529</v>
      </c>
      <c r="AI658">
        <f t="shared" si="228"/>
        <v>0.80816326530612248</v>
      </c>
      <c r="AJ658">
        <f t="shared" si="221"/>
        <v>-14.02985074626865</v>
      </c>
      <c r="AK658">
        <f t="shared" si="229"/>
        <v>0.74349442379182151</v>
      </c>
      <c r="AL658">
        <f t="shared" si="230"/>
        <v>-20.294117647058826</v>
      </c>
      <c r="AM658">
        <v>55</v>
      </c>
      <c r="AN658">
        <v>1</v>
      </c>
      <c r="AO658">
        <v>1</v>
      </c>
      <c r="AP658">
        <v>2</v>
      </c>
      <c r="AQ658">
        <v>1.838484060682646</v>
      </c>
      <c r="AR658">
        <v>0</v>
      </c>
      <c r="AS658">
        <v>0</v>
      </c>
      <c r="AT658">
        <v>6524</v>
      </c>
      <c r="AU658">
        <v>3.8145139523682383</v>
      </c>
      <c r="AV658">
        <v>1</v>
      </c>
      <c r="AW658">
        <v>1</v>
      </c>
      <c r="AX658">
        <v>0</v>
      </c>
      <c r="AY658">
        <v>1</v>
      </c>
      <c r="AZ658">
        <f t="shared" si="231"/>
        <v>0</v>
      </c>
      <c r="BA658">
        <f t="shared" si="232"/>
        <v>0.80816326530612248</v>
      </c>
      <c r="BB658">
        <v>1</v>
      </c>
      <c r="BC658" t="s">
        <v>2760</v>
      </c>
      <c r="BD658">
        <v>0</v>
      </c>
      <c r="BE658">
        <v>0</v>
      </c>
      <c r="BF658">
        <v>7797</v>
      </c>
      <c r="BG658" t="b">
        <f t="shared" si="233"/>
        <v>0</v>
      </c>
      <c r="BH658">
        <v>0</v>
      </c>
      <c r="BI658">
        <v>3</v>
      </c>
      <c r="BJ658">
        <f t="shared" si="234"/>
        <v>4</v>
      </c>
      <c r="BK658">
        <f t="shared" si="235"/>
        <v>1</v>
      </c>
      <c r="BL658">
        <f t="shared" si="236"/>
        <v>0</v>
      </c>
      <c r="BM658">
        <f t="shared" si="237"/>
        <v>1</v>
      </c>
      <c r="BN658">
        <f t="shared" si="238"/>
        <v>1</v>
      </c>
      <c r="BO658">
        <f t="shared" si="239"/>
        <v>1</v>
      </c>
      <c r="BP658">
        <v>3</v>
      </c>
      <c r="BQ658">
        <f t="shared" si="240"/>
        <v>4</v>
      </c>
      <c r="BR658">
        <f t="shared" si="241"/>
        <v>1</v>
      </c>
      <c r="BS658">
        <v>2</v>
      </c>
      <c r="BT658">
        <v>0</v>
      </c>
      <c r="BU658" t="str">
        <f t="shared" si="222"/>
        <v>2018江苏省</v>
      </c>
      <c r="BV658">
        <v>1</v>
      </c>
      <c r="BW658">
        <v>0</v>
      </c>
    </row>
    <row r="659" spans="1:75" x14ac:dyDescent="0.3">
      <c r="A659">
        <v>2020</v>
      </c>
      <c r="B659" t="s">
        <v>518</v>
      </c>
      <c r="C659" t="s">
        <v>2828</v>
      </c>
      <c r="D659" t="s">
        <v>2833</v>
      </c>
      <c r="E659" t="s">
        <v>24</v>
      </c>
      <c r="F659">
        <v>321302011</v>
      </c>
      <c r="G659" t="s">
        <v>2834</v>
      </c>
      <c r="H659" t="s">
        <v>1663</v>
      </c>
      <c r="I659" t="s">
        <v>1664</v>
      </c>
      <c r="J659">
        <v>76.95</v>
      </c>
      <c r="K659">
        <v>1.8862086241674976</v>
      </c>
      <c r="L659" t="str">
        <f t="shared" si="223"/>
        <v>2021南京市</v>
      </c>
      <c r="M659">
        <v>57.03</v>
      </c>
      <c r="N659">
        <f t="shared" si="224"/>
        <v>1.7561033715851055</v>
      </c>
      <c r="O659">
        <v>0.35189999999999999</v>
      </c>
      <c r="P659">
        <v>8.1707895904463914</v>
      </c>
      <c r="Q659">
        <v>5.2022757495544631</v>
      </c>
      <c r="R659">
        <v>0.23203709751233739</v>
      </c>
      <c r="S659">
        <v>0.93336502112424402</v>
      </c>
      <c r="T659">
        <v>2.858537197569639</v>
      </c>
      <c r="U659" t="s">
        <v>5157</v>
      </c>
      <c r="V659">
        <v>2</v>
      </c>
      <c r="W659" t="s">
        <v>1482</v>
      </c>
      <c r="X659">
        <v>2017</v>
      </c>
      <c r="Y659" t="s">
        <v>2835</v>
      </c>
      <c r="Z659">
        <v>59.104477611940297</v>
      </c>
      <c r="AA659">
        <f t="shared" si="220"/>
        <v>1.771620383224686</v>
      </c>
      <c r="AB659">
        <v>58.82352941176471</v>
      </c>
      <c r="AC659">
        <f t="shared" si="225"/>
        <v>1.7695510786217261</v>
      </c>
      <c r="AD659" t="s">
        <v>2832</v>
      </c>
      <c r="AE659">
        <v>73.134328358208947</v>
      </c>
      <c r="AF659">
        <f t="shared" si="226"/>
        <v>1.8641212773276872</v>
      </c>
      <c r="AG659">
        <v>79.117647058823536</v>
      </c>
      <c r="AH659">
        <f t="shared" si="227"/>
        <v>1.8982733629601529</v>
      </c>
      <c r="AI659">
        <f t="shared" si="228"/>
        <v>0.80816326530612248</v>
      </c>
      <c r="AJ659">
        <f t="shared" si="221"/>
        <v>-14.02985074626865</v>
      </c>
      <c r="AK659">
        <f t="shared" si="229"/>
        <v>0.74349442379182151</v>
      </c>
      <c r="AL659">
        <f t="shared" si="230"/>
        <v>-20.294117647058826</v>
      </c>
      <c r="AM659">
        <v>56</v>
      </c>
      <c r="AN659">
        <v>1</v>
      </c>
      <c r="AO659">
        <v>1</v>
      </c>
      <c r="AP659">
        <v>3</v>
      </c>
      <c r="AQ659">
        <v>1.886208624167498</v>
      </c>
      <c r="AR659">
        <v>0</v>
      </c>
      <c r="AS659">
        <v>0</v>
      </c>
      <c r="AT659">
        <v>6129</v>
      </c>
      <c r="AU659">
        <v>3.7873896213521099</v>
      </c>
      <c r="AV659">
        <v>0</v>
      </c>
      <c r="AW659">
        <v>0</v>
      </c>
      <c r="AX659">
        <v>0</v>
      </c>
      <c r="AY659">
        <v>1</v>
      </c>
      <c r="AZ659">
        <f t="shared" si="231"/>
        <v>0</v>
      </c>
      <c r="BA659">
        <f t="shared" si="232"/>
        <v>0.80816326530612248</v>
      </c>
      <c r="BB659">
        <v>1</v>
      </c>
      <c r="BC659" t="s">
        <v>2836</v>
      </c>
      <c r="BD659">
        <v>0</v>
      </c>
      <c r="BE659">
        <v>0</v>
      </c>
      <c r="BF659">
        <v>6524</v>
      </c>
      <c r="BG659" t="b">
        <f t="shared" si="233"/>
        <v>0</v>
      </c>
      <c r="BH659">
        <v>0</v>
      </c>
      <c r="BI659">
        <v>3</v>
      </c>
      <c r="BJ659">
        <f t="shared" si="234"/>
        <v>3</v>
      </c>
      <c r="BK659">
        <f t="shared" si="235"/>
        <v>0</v>
      </c>
      <c r="BL659">
        <f t="shared" si="236"/>
        <v>0</v>
      </c>
      <c r="BM659">
        <f t="shared" si="237"/>
        <v>1</v>
      </c>
      <c r="BN659">
        <f t="shared" si="238"/>
        <v>1</v>
      </c>
      <c r="BO659">
        <f t="shared" si="239"/>
        <v>0</v>
      </c>
      <c r="BP659">
        <v>3</v>
      </c>
      <c r="BQ659">
        <f t="shared" si="240"/>
        <v>4</v>
      </c>
      <c r="BR659">
        <f t="shared" si="241"/>
        <v>1</v>
      </c>
      <c r="BS659">
        <v>2</v>
      </c>
      <c r="BT659">
        <v>0</v>
      </c>
      <c r="BU659" t="str">
        <f t="shared" si="222"/>
        <v>2019江苏省</v>
      </c>
      <c r="BV659">
        <v>2</v>
      </c>
      <c r="BW659">
        <v>0</v>
      </c>
    </row>
    <row r="660" spans="1:75" x14ac:dyDescent="0.3">
      <c r="A660">
        <v>2015</v>
      </c>
      <c r="B660" t="s">
        <v>518</v>
      </c>
      <c r="C660" t="s">
        <v>1703</v>
      </c>
      <c r="D660" t="s">
        <v>3623</v>
      </c>
      <c r="E660" t="s">
        <v>24</v>
      </c>
      <c r="F660">
        <v>321302013</v>
      </c>
      <c r="G660" t="s">
        <v>3624</v>
      </c>
      <c r="H660" t="s">
        <v>1614</v>
      </c>
      <c r="I660" t="s">
        <v>3626</v>
      </c>
      <c r="J660">
        <v>52.111666666666672</v>
      </c>
      <c r="K660">
        <v>1.7169349632562159</v>
      </c>
      <c r="L660" t="str">
        <f t="shared" si="223"/>
        <v>2016宿迁市</v>
      </c>
      <c r="M660">
        <v>50.153846153846153</v>
      </c>
      <c r="N660">
        <f t="shared" si="224"/>
        <v>1.7003042434250835</v>
      </c>
      <c r="O660">
        <v>0.48509999999999998</v>
      </c>
      <c r="P660">
        <v>7.3276020712242333</v>
      </c>
      <c r="Q660">
        <v>4.6419993089649854</v>
      </c>
      <c r="R660">
        <v>0.22327369510572229</v>
      </c>
      <c r="S660">
        <v>0.58078269012765538</v>
      </c>
      <c r="T660">
        <v>2.768105079179187</v>
      </c>
      <c r="U660" t="s">
        <v>5374</v>
      </c>
      <c r="V660">
        <v>2</v>
      </c>
      <c r="W660" t="s">
        <v>1537</v>
      </c>
      <c r="X660">
        <v>2013</v>
      </c>
      <c r="Y660" t="s">
        <v>5159</v>
      </c>
      <c r="Z660">
        <v>22</v>
      </c>
      <c r="AA660">
        <f t="shared" si="220"/>
        <v>1.3424226808222062</v>
      </c>
      <c r="AB660">
        <v>31</v>
      </c>
      <c r="AC660">
        <f t="shared" si="225"/>
        <v>1.4913616938342726</v>
      </c>
      <c r="AD660" t="s">
        <v>5160</v>
      </c>
      <c r="AE660">
        <v>21</v>
      </c>
      <c r="AF660">
        <f t="shared" si="226"/>
        <v>1.3222192947339193</v>
      </c>
      <c r="AG660">
        <v>29</v>
      </c>
      <c r="AH660">
        <f t="shared" si="227"/>
        <v>1.4623979978989561</v>
      </c>
      <c r="AI660">
        <f t="shared" si="228"/>
        <v>1.0476190476190477</v>
      </c>
      <c r="AJ660">
        <f t="shared" si="221"/>
        <v>1</v>
      </c>
      <c r="AK660">
        <f t="shared" si="229"/>
        <v>1.0689655172413792</v>
      </c>
      <c r="AL660">
        <f t="shared" si="230"/>
        <v>2</v>
      </c>
      <c r="AM660">
        <v>47</v>
      </c>
      <c r="AN660">
        <v>1</v>
      </c>
      <c r="AO660">
        <v>1</v>
      </c>
      <c r="AP660">
        <v>3</v>
      </c>
      <c r="AQ660">
        <v>1.7169349632562161</v>
      </c>
      <c r="AR660">
        <v>1</v>
      </c>
      <c r="AS660">
        <v>3</v>
      </c>
      <c r="AT660">
        <v>7216</v>
      </c>
      <c r="AU660">
        <v>3.8582965245338854</v>
      </c>
      <c r="AV660">
        <v>0</v>
      </c>
      <c r="AW660">
        <v>0</v>
      </c>
      <c r="AX660">
        <v>1</v>
      </c>
      <c r="AY660">
        <v>0</v>
      </c>
      <c r="AZ660">
        <f t="shared" si="231"/>
        <v>1.0476190476190477</v>
      </c>
      <c r="BA660">
        <f t="shared" si="232"/>
        <v>0</v>
      </c>
      <c r="BB660">
        <v>0</v>
      </c>
      <c r="BC660" t="s">
        <v>3625</v>
      </c>
      <c r="BD660">
        <v>3</v>
      </c>
      <c r="BE660">
        <v>1</v>
      </c>
      <c r="BF660">
        <v>6395</v>
      </c>
      <c r="BG660" t="b">
        <f t="shared" si="233"/>
        <v>0</v>
      </c>
      <c r="BH660">
        <v>0</v>
      </c>
      <c r="BI660">
        <v>1</v>
      </c>
      <c r="BJ660">
        <f t="shared" si="234"/>
        <v>1</v>
      </c>
      <c r="BK660">
        <f t="shared" si="235"/>
        <v>0</v>
      </c>
      <c r="BL660">
        <f t="shared" si="236"/>
        <v>0</v>
      </c>
      <c r="BM660">
        <f t="shared" si="237"/>
        <v>1</v>
      </c>
      <c r="BN660">
        <f t="shared" si="238"/>
        <v>1</v>
      </c>
      <c r="BO660">
        <f t="shared" si="239"/>
        <v>0</v>
      </c>
      <c r="BP660">
        <v>1</v>
      </c>
      <c r="BQ660">
        <f t="shared" si="240"/>
        <v>1</v>
      </c>
      <c r="BR660">
        <f t="shared" si="241"/>
        <v>1</v>
      </c>
      <c r="BS660">
        <v>1</v>
      </c>
      <c r="BT660">
        <v>0</v>
      </c>
      <c r="BU660" t="str">
        <f t="shared" si="222"/>
        <v>2014江苏省</v>
      </c>
      <c r="BV660">
        <v>1</v>
      </c>
      <c r="BW660">
        <v>0</v>
      </c>
    </row>
    <row r="661" spans="1:75" x14ac:dyDescent="0.3">
      <c r="A661">
        <v>2014</v>
      </c>
      <c r="B661" t="s">
        <v>518</v>
      </c>
      <c r="C661" t="s">
        <v>1703</v>
      </c>
      <c r="D661" t="s">
        <v>3623</v>
      </c>
      <c r="E661" t="s">
        <v>24</v>
      </c>
      <c r="F661">
        <v>321302013</v>
      </c>
      <c r="G661" t="s">
        <v>3624</v>
      </c>
      <c r="H661" t="s">
        <v>1614</v>
      </c>
      <c r="I661" t="s">
        <v>3625</v>
      </c>
      <c r="J661">
        <v>32.24074074074074</v>
      </c>
      <c r="K661">
        <v>1.5084050112943628</v>
      </c>
      <c r="L661" t="str">
        <f t="shared" si="223"/>
        <v>2015宿迁市</v>
      </c>
      <c r="M661">
        <v>52.111666666666672</v>
      </c>
      <c r="N661">
        <f t="shared" si="224"/>
        <v>1.7169349632562159</v>
      </c>
      <c r="O661">
        <v>0.48339999999999989</v>
      </c>
      <c r="P661">
        <v>7.2857102977303549</v>
      </c>
      <c r="Q661">
        <v>4.6016580830209399</v>
      </c>
      <c r="R661">
        <v>0.25283319911837698</v>
      </c>
      <c r="S661">
        <v>0.6079387736736519</v>
      </c>
      <c r="T661">
        <v>2.763951826033324</v>
      </c>
      <c r="U661" t="s">
        <v>5375</v>
      </c>
      <c r="V661">
        <v>2</v>
      </c>
      <c r="W661" t="s">
        <v>1537</v>
      </c>
      <c r="X661">
        <v>2013</v>
      </c>
      <c r="Y661" t="s">
        <v>5159</v>
      </c>
      <c r="Z661">
        <v>22</v>
      </c>
      <c r="AA661">
        <f t="shared" si="220"/>
        <v>1.3424226808222062</v>
      </c>
      <c r="AB661">
        <v>31</v>
      </c>
      <c r="AC661">
        <f t="shared" si="225"/>
        <v>1.4913616938342726</v>
      </c>
      <c r="AD661" t="s">
        <v>5160</v>
      </c>
      <c r="AE661">
        <v>21</v>
      </c>
      <c r="AF661">
        <f t="shared" si="226"/>
        <v>1.3222192947339193</v>
      </c>
      <c r="AG661">
        <v>29</v>
      </c>
      <c r="AH661">
        <f t="shared" si="227"/>
        <v>1.4623979978989561</v>
      </c>
      <c r="AI661">
        <f t="shared" si="228"/>
        <v>1.0476190476190477</v>
      </c>
      <c r="AJ661">
        <f t="shared" si="221"/>
        <v>1</v>
      </c>
      <c r="AK661">
        <f t="shared" si="229"/>
        <v>1.0689655172413792</v>
      </c>
      <c r="AL661">
        <f t="shared" si="230"/>
        <v>2</v>
      </c>
      <c r="AM661">
        <v>46</v>
      </c>
      <c r="AN661">
        <v>1</v>
      </c>
      <c r="AO661">
        <v>1</v>
      </c>
      <c r="AP661">
        <v>2</v>
      </c>
      <c r="AQ661">
        <v>1.508405011294363</v>
      </c>
      <c r="AR661">
        <v>1</v>
      </c>
      <c r="AS661">
        <v>3</v>
      </c>
      <c r="AT661">
        <v>6395</v>
      </c>
      <c r="AU661">
        <v>3.8058405488146727</v>
      </c>
      <c r="AV661">
        <v>0</v>
      </c>
      <c r="AW661">
        <v>0</v>
      </c>
      <c r="AX661">
        <v>1</v>
      </c>
      <c r="AY661">
        <v>0</v>
      </c>
      <c r="AZ661">
        <f t="shared" si="231"/>
        <v>1.0476190476190477</v>
      </c>
      <c r="BA661">
        <f t="shared" si="232"/>
        <v>0</v>
      </c>
      <c r="BB661">
        <v>0</v>
      </c>
      <c r="BC661" t="s">
        <v>5160</v>
      </c>
      <c r="BD661">
        <v>0</v>
      </c>
      <c r="BE661">
        <v>0</v>
      </c>
      <c r="BF661">
        <v>3928</v>
      </c>
      <c r="BG661" t="b">
        <f t="shared" si="233"/>
        <v>0</v>
      </c>
      <c r="BH661">
        <v>1</v>
      </c>
      <c r="BI661">
        <v>1</v>
      </c>
      <c r="BJ661">
        <f t="shared" si="234"/>
        <v>1</v>
      </c>
      <c r="BK661">
        <f t="shared" si="235"/>
        <v>1</v>
      </c>
      <c r="BL661">
        <f t="shared" si="236"/>
        <v>1</v>
      </c>
      <c r="BM661">
        <f t="shared" si="237"/>
        <v>1</v>
      </c>
      <c r="BN661">
        <f t="shared" si="238"/>
        <v>1</v>
      </c>
      <c r="BO661">
        <f t="shared" si="239"/>
        <v>1</v>
      </c>
      <c r="BP661">
        <v>1</v>
      </c>
      <c r="BQ661">
        <f t="shared" si="240"/>
        <v>1</v>
      </c>
      <c r="BR661">
        <f t="shared" si="241"/>
        <v>1</v>
      </c>
      <c r="BS661">
        <v>1</v>
      </c>
      <c r="BT661">
        <v>0</v>
      </c>
      <c r="BU661" t="str">
        <f t="shared" si="222"/>
        <v>2013江苏省</v>
      </c>
      <c r="BV661">
        <v>1</v>
      </c>
      <c r="BW661">
        <v>0</v>
      </c>
    </row>
    <row r="662" spans="1:75" x14ac:dyDescent="0.3">
      <c r="A662">
        <v>2016</v>
      </c>
      <c r="B662" t="s">
        <v>518</v>
      </c>
      <c r="C662" t="s">
        <v>1703</v>
      </c>
      <c r="D662" t="s">
        <v>3623</v>
      </c>
      <c r="E662" t="s">
        <v>24</v>
      </c>
      <c r="F662">
        <v>321302013</v>
      </c>
      <c r="G662" t="s">
        <v>3624</v>
      </c>
      <c r="H662" t="s">
        <v>1614</v>
      </c>
      <c r="I662" t="s">
        <v>3627</v>
      </c>
      <c r="J662">
        <v>50.153846153846153</v>
      </c>
      <c r="K662">
        <v>1.7003042434250835</v>
      </c>
      <c r="L662" t="str">
        <f t="shared" si="223"/>
        <v>2017宿迁市</v>
      </c>
      <c r="M662">
        <v>55.07462686567164</v>
      </c>
      <c r="N662">
        <f t="shared" si="224"/>
        <v>1.740951563458234</v>
      </c>
      <c r="O662">
        <v>0.48490000000000011</v>
      </c>
      <c r="P662">
        <v>7.3712747958658307</v>
      </c>
      <c r="Q662">
        <v>4.6840460271364286</v>
      </c>
      <c r="R662">
        <v>0.18331488329368539</v>
      </c>
      <c r="S662">
        <v>0.56075558800668912</v>
      </c>
      <c r="T662">
        <v>2.77232170672292</v>
      </c>
      <c r="U662" t="s">
        <v>5006</v>
      </c>
      <c r="V662">
        <v>2</v>
      </c>
      <c r="W662" t="s">
        <v>1537</v>
      </c>
      <c r="X662">
        <v>2013</v>
      </c>
      <c r="Y662" t="s">
        <v>5159</v>
      </c>
      <c r="Z662">
        <v>22</v>
      </c>
      <c r="AA662">
        <f t="shared" si="220"/>
        <v>1.3424226808222062</v>
      </c>
      <c r="AB662">
        <v>31</v>
      </c>
      <c r="AC662">
        <f t="shared" si="225"/>
        <v>1.4913616938342726</v>
      </c>
      <c r="AD662" t="s">
        <v>5160</v>
      </c>
      <c r="AE662">
        <v>21</v>
      </c>
      <c r="AF662">
        <f t="shared" si="226"/>
        <v>1.3222192947339193</v>
      </c>
      <c r="AG662">
        <v>29</v>
      </c>
      <c r="AH662">
        <f t="shared" si="227"/>
        <v>1.4623979978989561</v>
      </c>
      <c r="AI662">
        <f t="shared" si="228"/>
        <v>1.0476190476190477</v>
      </c>
      <c r="AJ662">
        <f t="shared" si="221"/>
        <v>1</v>
      </c>
      <c r="AK662">
        <f t="shared" si="229"/>
        <v>1.0689655172413792</v>
      </c>
      <c r="AL662">
        <f t="shared" si="230"/>
        <v>2</v>
      </c>
      <c r="AM662">
        <v>48</v>
      </c>
      <c r="AN662">
        <v>1</v>
      </c>
      <c r="AO662">
        <v>1</v>
      </c>
      <c r="AP662">
        <v>4</v>
      </c>
      <c r="AQ662">
        <v>1.700304243425083</v>
      </c>
      <c r="AR662">
        <v>1</v>
      </c>
      <c r="AS662">
        <v>1</v>
      </c>
      <c r="AT662">
        <v>6792</v>
      </c>
      <c r="AU662">
        <v>3.8319976772358961</v>
      </c>
      <c r="AV662">
        <v>1</v>
      </c>
      <c r="AW662">
        <v>1</v>
      </c>
      <c r="AX662">
        <v>1</v>
      </c>
      <c r="AY662">
        <v>0</v>
      </c>
      <c r="AZ662">
        <f t="shared" si="231"/>
        <v>1.0476190476190477</v>
      </c>
      <c r="BA662">
        <f t="shared" si="232"/>
        <v>0</v>
      </c>
      <c r="BB662">
        <v>0</v>
      </c>
      <c r="BC662" t="s">
        <v>3626</v>
      </c>
      <c r="BD662">
        <v>3</v>
      </c>
      <c r="BE662">
        <v>1</v>
      </c>
      <c r="BF662">
        <v>7216</v>
      </c>
      <c r="BG662" t="b">
        <f t="shared" si="233"/>
        <v>0</v>
      </c>
      <c r="BH662">
        <v>0</v>
      </c>
      <c r="BI662">
        <v>0</v>
      </c>
      <c r="BJ662">
        <f t="shared" si="234"/>
        <v>1</v>
      </c>
      <c r="BK662">
        <f t="shared" si="235"/>
        <v>1</v>
      </c>
      <c r="BL662">
        <f t="shared" si="236"/>
        <v>0</v>
      </c>
      <c r="BM662">
        <f t="shared" si="237"/>
        <v>0</v>
      </c>
      <c r="BN662">
        <f t="shared" si="238"/>
        <v>1</v>
      </c>
      <c r="BO662">
        <f t="shared" si="239"/>
        <v>1</v>
      </c>
      <c r="BP662">
        <v>0</v>
      </c>
      <c r="BQ662">
        <f t="shared" si="240"/>
        <v>0</v>
      </c>
      <c r="BR662">
        <f t="shared" si="241"/>
        <v>0</v>
      </c>
      <c r="BS662">
        <v>1</v>
      </c>
      <c r="BT662">
        <v>1</v>
      </c>
      <c r="BU662" t="str">
        <f t="shared" si="222"/>
        <v>2015江苏省</v>
      </c>
      <c r="BV662">
        <v>1</v>
      </c>
      <c r="BW662">
        <v>0</v>
      </c>
    </row>
    <row r="663" spans="1:75" x14ac:dyDescent="0.3">
      <c r="A663">
        <v>2017</v>
      </c>
      <c r="B663" t="s">
        <v>518</v>
      </c>
      <c r="C663" t="s">
        <v>1703</v>
      </c>
      <c r="D663" t="s">
        <v>3623</v>
      </c>
      <c r="E663" t="s">
        <v>24</v>
      </c>
      <c r="F663">
        <v>321302013</v>
      </c>
      <c r="G663" t="s">
        <v>3624</v>
      </c>
      <c r="H663" t="s">
        <v>1614</v>
      </c>
      <c r="I663" t="s">
        <v>3628</v>
      </c>
      <c r="J663">
        <v>55.07462686567164</v>
      </c>
      <c r="K663">
        <v>1.740951563458234</v>
      </c>
      <c r="L663" t="str">
        <f t="shared" si="223"/>
        <v>2018宿迁市</v>
      </c>
      <c r="M663">
        <v>62.602739726027401</v>
      </c>
      <c r="N663">
        <f t="shared" si="224"/>
        <v>1.7965933399493943</v>
      </c>
      <c r="O663">
        <v>0.46337582237141328</v>
      </c>
      <c r="P663">
        <v>7.4167969083844643</v>
      </c>
      <c r="Q663">
        <v>4.7169127388998442</v>
      </c>
      <c r="R663">
        <v>0.1870533231191972</v>
      </c>
      <c r="S663">
        <v>0.47293171406737888</v>
      </c>
      <c r="T663">
        <v>2.7715874808812559</v>
      </c>
      <c r="U663" t="s">
        <v>5376</v>
      </c>
      <c r="V663">
        <v>2</v>
      </c>
      <c r="W663" t="s">
        <v>1537</v>
      </c>
      <c r="X663">
        <v>2013</v>
      </c>
      <c r="Y663" t="s">
        <v>5159</v>
      </c>
      <c r="Z663">
        <v>22</v>
      </c>
      <c r="AA663">
        <f t="shared" si="220"/>
        <v>1.3424226808222062</v>
      </c>
      <c r="AB663">
        <v>31</v>
      </c>
      <c r="AC663">
        <f t="shared" si="225"/>
        <v>1.4913616938342726</v>
      </c>
      <c r="AD663" t="s">
        <v>5160</v>
      </c>
      <c r="AE663">
        <v>21</v>
      </c>
      <c r="AF663">
        <f t="shared" si="226"/>
        <v>1.3222192947339193</v>
      </c>
      <c r="AG663">
        <v>29</v>
      </c>
      <c r="AH663">
        <f t="shared" si="227"/>
        <v>1.4623979978989561</v>
      </c>
      <c r="AI663">
        <f t="shared" si="228"/>
        <v>1.0476190476190477</v>
      </c>
      <c r="AJ663">
        <f t="shared" si="221"/>
        <v>1</v>
      </c>
      <c r="AK663">
        <f t="shared" si="229"/>
        <v>1.0689655172413792</v>
      </c>
      <c r="AL663">
        <f t="shared" si="230"/>
        <v>2</v>
      </c>
      <c r="AM663">
        <v>49</v>
      </c>
      <c r="AN663">
        <v>1</v>
      </c>
      <c r="AO663">
        <v>1</v>
      </c>
      <c r="AP663">
        <v>5</v>
      </c>
      <c r="AQ663">
        <v>1.740951563458234</v>
      </c>
      <c r="AR663">
        <v>0</v>
      </c>
      <c r="AS663">
        <v>0</v>
      </c>
      <c r="AT663">
        <v>8951</v>
      </c>
      <c r="AU663">
        <v>3.9518715571283645</v>
      </c>
      <c r="AV663">
        <v>0</v>
      </c>
      <c r="AW663">
        <v>0</v>
      </c>
      <c r="AX663">
        <v>1</v>
      </c>
      <c r="AY663">
        <v>0</v>
      </c>
      <c r="AZ663">
        <f t="shared" si="231"/>
        <v>1.0476190476190477</v>
      </c>
      <c r="BA663">
        <f t="shared" si="232"/>
        <v>0</v>
      </c>
      <c r="BB663">
        <v>1</v>
      </c>
      <c r="BC663" t="s">
        <v>3627</v>
      </c>
      <c r="BD663">
        <v>1</v>
      </c>
      <c r="BE663">
        <v>1</v>
      </c>
      <c r="BF663">
        <v>6792</v>
      </c>
      <c r="BG663" t="b">
        <f t="shared" si="233"/>
        <v>0</v>
      </c>
      <c r="BH663">
        <v>3</v>
      </c>
      <c r="BI663">
        <v>3</v>
      </c>
      <c r="BJ663">
        <f t="shared" si="234"/>
        <v>3</v>
      </c>
      <c r="BK663">
        <f t="shared" si="235"/>
        <v>3</v>
      </c>
      <c r="BL663">
        <f t="shared" si="236"/>
        <v>1</v>
      </c>
      <c r="BM663">
        <f t="shared" si="237"/>
        <v>1</v>
      </c>
      <c r="BN663">
        <f t="shared" si="238"/>
        <v>1</v>
      </c>
      <c r="BO663">
        <f t="shared" si="239"/>
        <v>1</v>
      </c>
      <c r="BP663">
        <v>0</v>
      </c>
      <c r="BQ663">
        <f t="shared" si="240"/>
        <v>1</v>
      </c>
      <c r="BR663">
        <f t="shared" si="241"/>
        <v>1</v>
      </c>
      <c r="BS663">
        <v>3</v>
      </c>
      <c r="BT663">
        <v>0</v>
      </c>
      <c r="BU663" t="str">
        <f t="shared" si="222"/>
        <v>2016江苏省</v>
      </c>
      <c r="BV663">
        <v>1</v>
      </c>
      <c r="BW663">
        <v>1</v>
      </c>
    </row>
    <row r="664" spans="1:75" x14ac:dyDescent="0.3">
      <c r="A664">
        <v>2018</v>
      </c>
      <c r="B664" t="s">
        <v>518</v>
      </c>
      <c r="C664" t="s">
        <v>1703</v>
      </c>
      <c r="D664" t="s">
        <v>3629</v>
      </c>
      <c r="E664" t="s">
        <v>24</v>
      </c>
      <c r="F664">
        <v>321302018</v>
      </c>
      <c r="G664" t="s">
        <v>3630</v>
      </c>
      <c r="H664" t="s">
        <v>1614</v>
      </c>
      <c r="I664" t="s">
        <v>3631</v>
      </c>
      <c r="J664">
        <v>62.602739726027401</v>
      </c>
      <c r="K664">
        <v>1.7965933399493943</v>
      </c>
      <c r="L664" t="str">
        <f t="shared" si="223"/>
        <v>2019宿迁市</v>
      </c>
      <c r="M664">
        <v>38.311594202898554</v>
      </c>
      <c r="N664">
        <f t="shared" si="224"/>
        <v>1.5833302240038749</v>
      </c>
      <c r="O664">
        <v>0.4652</v>
      </c>
      <c r="P664">
        <v>7.4394463851393118</v>
      </c>
      <c r="Q664">
        <v>4.7474584201772467</v>
      </c>
      <c r="R664">
        <v>0.2017865850198666</v>
      </c>
      <c r="S664">
        <v>0.47561667583916861</v>
      </c>
      <c r="T664">
        <v>2.7715874808812559</v>
      </c>
      <c r="U664" t="s">
        <v>5377</v>
      </c>
      <c r="V664">
        <v>2</v>
      </c>
      <c r="W664" t="s">
        <v>1480</v>
      </c>
      <c r="X664">
        <v>2017</v>
      </c>
      <c r="Y664" t="s">
        <v>3632</v>
      </c>
      <c r="Z664">
        <v>63.731343283582085</v>
      </c>
      <c r="AA664">
        <f t="shared" si="220"/>
        <v>1.8043530723241974</v>
      </c>
      <c r="AB664">
        <v>69.117647058823536</v>
      </c>
      <c r="AC664">
        <f t="shared" si="225"/>
        <v>1.8395889452294811</v>
      </c>
      <c r="AD664" t="s">
        <v>3628</v>
      </c>
      <c r="AE664">
        <v>55.07462686567164</v>
      </c>
      <c r="AF664">
        <f t="shared" si="226"/>
        <v>1.740951563458234</v>
      </c>
      <c r="AG664">
        <v>61.764705882352942</v>
      </c>
      <c r="AH664">
        <f t="shared" si="227"/>
        <v>1.7907403776916642</v>
      </c>
      <c r="AI664">
        <f t="shared" si="228"/>
        <v>1.1571815718157181</v>
      </c>
      <c r="AJ664">
        <f t="shared" si="221"/>
        <v>8.6567164179104452</v>
      </c>
      <c r="AK664">
        <f t="shared" si="229"/>
        <v>1.1190476190476191</v>
      </c>
      <c r="AL664">
        <f t="shared" si="230"/>
        <v>7.3529411764705941</v>
      </c>
      <c r="AM664">
        <v>53</v>
      </c>
      <c r="AN664">
        <v>1</v>
      </c>
      <c r="AO664">
        <v>1</v>
      </c>
      <c r="AP664">
        <v>1</v>
      </c>
      <c r="AQ664">
        <v>1.7965933399493941</v>
      </c>
      <c r="AR664">
        <v>0</v>
      </c>
      <c r="AS664">
        <v>0</v>
      </c>
      <c r="AT664">
        <v>6613</v>
      </c>
      <c r="AU664">
        <v>3.8203985227039818</v>
      </c>
      <c r="AV664">
        <v>0</v>
      </c>
      <c r="AW664">
        <v>0</v>
      </c>
      <c r="AX664">
        <v>1</v>
      </c>
      <c r="AY664">
        <v>0</v>
      </c>
      <c r="AZ664">
        <f t="shared" si="231"/>
        <v>1.1571815718157181</v>
      </c>
      <c r="BA664">
        <f t="shared" si="232"/>
        <v>0</v>
      </c>
      <c r="BB664">
        <v>1</v>
      </c>
      <c r="BC664" t="s">
        <v>3628</v>
      </c>
      <c r="BD664">
        <v>0</v>
      </c>
      <c r="BE664">
        <v>0</v>
      </c>
      <c r="BF664">
        <v>8951</v>
      </c>
      <c r="BG664" t="b">
        <f t="shared" si="233"/>
        <v>0</v>
      </c>
      <c r="BH664">
        <v>0</v>
      </c>
      <c r="BI664">
        <v>3</v>
      </c>
      <c r="BJ664">
        <f t="shared" si="234"/>
        <v>3</v>
      </c>
      <c r="BK664">
        <f t="shared" si="235"/>
        <v>0</v>
      </c>
      <c r="BL664">
        <f t="shared" si="236"/>
        <v>0</v>
      </c>
      <c r="BM664">
        <f t="shared" si="237"/>
        <v>1</v>
      </c>
      <c r="BN664">
        <f t="shared" si="238"/>
        <v>1</v>
      </c>
      <c r="BO664">
        <f t="shared" si="239"/>
        <v>0</v>
      </c>
      <c r="BP664">
        <v>3</v>
      </c>
      <c r="BQ664">
        <f t="shared" si="240"/>
        <v>4</v>
      </c>
      <c r="BR664">
        <f t="shared" si="241"/>
        <v>1</v>
      </c>
      <c r="BS664">
        <v>1</v>
      </c>
      <c r="BT664">
        <v>0</v>
      </c>
      <c r="BU664" t="str">
        <f t="shared" si="222"/>
        <v>2017江苏省</v>
      </c>
      <c r="BV664">
        <v>3</v>
      </c>
      <c r="BW664">
        <v>0</v>
      </c>
    </row>
    <row r="665" spans="1:75" x14ac:dyDescent="0.3">
      <c r="A665">
        <v>2019</v>
      </c>
      <c r="B665" t="s">
        <v>518</v>
      </c>
      <c r="C665" t="s">
        <v>1703</v>
      </c>
      <c r="D665" t="s">
        <v>3629</v>
      </c>
      <c r="E665" t="s">
        <v>24</v>
      </c>
      <c r="F665">
        <v>321302018</v>
      </c>
      <c r="G665" t="s">
        <v>3630</v>
      </c>
      <c r="H665" t="s">
        <v>1614</v>
      </c>
      <c r="I665" t="s">
        <v>1638</v>
      </c>
      <c r="J665">
        <v>38.311594202898547</v>
      </c>
      <c r="K665">
        <v>1.5833302240038749</v>
      </c>
      <c r="L665" t="str">
        <f t="shared" si="223"/>
        <v>2020宿迁市</v>
      </c>
      <c r="M665">
        <v>66.33</v>
      </c>
      <c r="N665">
        <f t="shared" si="224"/>
        <v>1.8217099972983763</v>
      </c>
      <c r="O665">
        <v>0.42730000000000001</v>
      </c>
      <c r="P665">
        <v>7.4912215762392833</v>
      </c>
      <c r="Q665">
        <v>4.7982361763679364</v>
      </c>
      <c r="R665">
        <v>0.19608889943449201</v>
      </c>
      <c r="S665">
        <v>0.42037410527148339</v>
      </c>
      <c r="T665">
        <v>2.77232170672292</v>
      </c>
      <c r="U665" t="s">
        <v>5378</v>
      </c>
      <c r="V665">
        <v>2</v>
      </c>
      <c r="W665" t="s">
        <v>1480</v>
      </c>
      <c r="X665">
        <v>2017</v>
      </c>
      <c r="Y665" t="s">
        <v>3632</v>
      </c>
      <c r="Z665">
        <v>63.731343283582085</v>
      </c>
      <c r="AA665">
        <f t="shared" si="220"/>
        <v>1.8043530723241974</v>
      </c>
      <c r="AB665">
        <v>69.117647058823536</v>
      </c>
      <c r="AC665">
        <f t="shared" si="225"/>
        <v>1.8395889452294811</v>
      </c>
      <c r="AD665" t="s">
        <v>3628</v>
      </c>
      <c r="AE665">
        <v>55.07462686567164</v>
      </c>
      <c r="AF665">
        <f t="shared" si="226"/>
        <v>1.740951563458234</v>
      </c>
      <c r="AG665">
        <v>61.764705882352942</v>
      </c>
      <c r="AH665">
        <f t="shared" si="227"/>
        <v>1.7907403776916642</v>
      </c>
      <c r="AI665">
        <f t="shared" si="228"/>
        <v>1.1571815718157181</v>
      </c>
      <c r="AJ665">
        <f t="shared" si="221"/>
        <v>8.6567164179104452</v>
      </c>
      <c r="AK665">
        <f t="shared" si="229"/>
        <v>1.1190476190476191</v>
      </c>
      <c r="AL665">
        <f t="shared" si="230"/>
        <v>7.3529411764705941</v>
      </c>
      <c r="AM665">
        <v>54</v>
      </c>
      <c r="AN665">
        <v>1</v>
      </c>
      <c r="AO665">
        <v>1</v>
      </c>
      <c r="AP665">
        <v>2</v>
      </c>
      <c r="AQ665">
        <v>1.5833302240038749</v>
      </c>
      <c r="AR665">
        <v>0</v>
      </c>
      <c r="AS665">
        <v>0</v>
      </c>
      <c r="AT665">
        <v>6348</v>
      </c>
      <c r="AU665">
        <v>3.8026369180828108</v>
      </c>
      <c r="AV665">
        <v>1</v>
      </c>
      <c r="AW665">
        <v>1</v>
      </c>
      <c r="AX665">
        <v>1</v>
      </c>
      <c r="AY665">
        <v>0</v>
      </c>
      <c r="AZ665">
        <f t="shared" si="231"/>
        <v>1.1571815718157181</v>
      </c>
      <c r="BA665">
        <f t="shared" si="232"/>
        <v>0</v>
      </c>
      <c r="BB665">
        <v>1</v>
      </c>
      <c r="BC665" t="s">
        <v>3631</v>
      </c>
      <c r="BD665">
        <v>0</v>
      </c>
      <c r="BE665">
        <v>0</v>
      </c>
      <c r="BF665">
        <v>6613</v>
      </c>
      <c r="BG665" t="b">
        <f t="shared" si="233"/>
        <v>0</v>
      </c>
      <c r="BH665">
        <v>0</v>
      </c>
      <c r="BI665">
        <v>3</v>
      </c>
      <c r="BJ665">
        <f t="shared" si="234"/>
        <v>4</v>
      </c>
      <c r="BK665">
        <f t="shared" si="235"/>
        <v>1</v>
      </c>
      <c r="BL665">
        <f t="shared" si="236"/>
        <v>0</v>
      </c>
      <c r="BM665">
        <f t="shared" si="237"/>
        <v>1</v>
      </c>
      <c r="BN665">
        <f t="shared" si="238"/>
        <v>1</v>
      </c>
      <c r="BO665">
        <f t="shared" si="239"/>
        <v>1</v>
      </c>
      <c r="BP665">
        <v>3</v>
      </c>
      <c r="BQ665">
        <f t="shared" si="240"/>
        <v>4</v>
      </c>
      <c r="BR665">
        <f t="shared" si="241"/>
        <v>1</v>
      </c>
      <c r="BS665">
        <v>2</v>
      </c>
      <c r="BT665">
        <v>0</v>
      </c>
      <c r="BU665" t="str">
        <f t="shared" si="222"/>
        <v>2018江苏省</v>
      </c>
      <c r="BV665">
        <v>1</v>
      </c>
      <c r="BW665">
        <v>0</v>
      </c>
    </row>
    <row r="666" spans="1:75" x14ac:dyDescent="0.3">
      <c r="A666">
        <v>2020</v>
      </c>
      <c r="B666" t="s">
        <v>518</v>
      </c>
      <c r="C666" t="s">
        <v>1703</v>
      </c>
      <c r="D666" t="s">
        <v>3629</v>
      </c>
      <c r="E666" t="s">
        <v>24</v>
      </c>
      <c r="F666">
        <v>321302018</v>
      </c>
      <c r="G666" t="s">
        <v>3630</v>
      </c>
      <c r="H666" t="s">
        <v>1614</v>
      </c>
      <c r="I666" t="s">
        <v>1615</v>
      </c>
      <c r="J666">
        <v>66.33</v>
      </c>
      <c r="K666">
        <v>1.8217099972983763</v>
      </c>
      <c r="L666" t="str">
        <f t="shared" si="223"/>
        <v>2021宿迁市</v>
      </c>
      <c r="M666">
        <v>48.03</v>
      </c>
      <c r="N666">
        <f t="shared" si="224"/>
        <v>1.6815125866389622</v>
      </c>
      <c r="O666">
        <v>0.41909999999999997</v>
      </c>
      <c r="P666">
        <v>7.5134839567042571</v>
      </c>
      <c r="Q666">
        <v>4.8162611908865864</v>
      </c>
      <c r="R666">
        <v>0.19125121725292729</v>
      </c>
      <c r="S666">
        <v>0.37521910552692211</v>
      </c>
      <c r="T666">
        <v>2.7719547489639491</v>
      </c>
      <c r="U666" t="s">
        <v>5157</v>
      </c>
      <c r="V666">
        <v>2</v>
      </c>
      <c r="W666" t="s">
        <v>1480</v>
      </c>
      <c r="X666">
        <v>2017</v>
      </c>
      <c r="Y666" t="s">
        <v>3632</v>
      </c>
      <c r="Z666">
        <v>63.731343283582085</v>
      </c>
      <c r="AA666">
        <f t="shared" si="220"/>
        <v>1.8043530723241974</v>
      </c>
      <c r="AB666">
        <v>69.117647058823536</v>
      </c>
      <c r="AC666">
        <f t="shared" si="225"/>
        <v>1.8395889452294811</v>
      </c>
      <c r="AD666" t="s">
        <v>3628</v>
      </c>
      <c r="AE666">
        <v>55.07462686567164</v>
      </c>
      <c r="AF666">
        <f t="shared" si="226"/>
        <v>1.740951563458234</v>
      </c>
      <c r="AG666">
        <v>61.764705882352942</v>
      </c>
      <c r="AH666">
        <f t="shared" si="227"/>
        <v>1.7907403776916642</v>
      </c>
      <c r="AI666">
        <f t="shared" si="228"/>
        <v>1.1571815718157181</v>
      </c>
      <c r="AJ666">
        <f t="shared" si="221"/>
        <v>8.6567164179104452</v>
      </c>
      <c r="AK666">
        <f t="shared" si="229"/>
        <v>1.1190476190476191</v>
      </c>
      <c r="AL666">
        <f t="shared" si="230"/>
        <v>7.3529411764705941</v>
      </c>
      <c r="AM666">
        <v>55</v>
      </c>
      <c r="AN666">
        <v>1</v>
      </c>
      <c r="AO666">
        <v>1</v>
      </c>
      <c r="AP666">
        <v>3</v>
      </c>
      <c r="AQ666">
        <v>1.8217099972983759</v>
      </c>
      <c r="AR666">
        <v>0</v>
      </c>
      <c r="AS666">
        <v>0</v>
      </c>
      <c r="AT666">
        <v>5956</v>
      </c>
      <c r="AU666">
        <v>3.7749546890801384</v>
      </c>
      <c r="AV666">
        <v>0</v>
      </c>
      <c r="AW666">
        <v>0</v>
      </c>
      <c r="AX666">
        <v>1</v>
      </c>
      <c r="AY666">
        <v>0</v>
      </c>
      <c r="AZ666">
        <f t="shared" si="231"/>
        <v>1.1571815718157181</v>
      </c>
      <c r="BA666">
        <f t="shared" si="232"/>
        <v>0</v>
      </c>
      <c r="BB666">
        <v>1</v>
      </c>
      <c r="BC666" t="s">
        <v>1638</v>
      </c>
      <c r="BD666">
        <v>0</v>
      </c>
      <c r="BE666">
        <v>0</v>
      </c>
      <c r="BF666">
        <v>6348</v>
      </c>
      <c r="BG666" t="b">
        <f t="shared" si="233"/>
        <v>0</v>
      </c>
      <c r="BH666">
        <v>0</v>
      </c>
      <c r="BI666">
        <v>3</v>
      </c>
      <c r="BJ666">
        <f t="shared" si="234"/>
        <v>3</v>
      </c>
      <c r="BK666">
        <f t="shared" si="235"/>
        <v>0</v>
      </c>
      <c r="BL666">
        <f t="shared" si="236"/>
        <v>0</v>
      </c>
      <c r="BM666">
        <f t="shared" si="237"/>
        <v>1</v>
      </c>
      <c r="BN666">
        <f t="shared" si="238"/>
        <v>1</v>
      </c>
      <c r="BO666">
        <f t="shared" si="239"/>
        <v>0</v>
      </c>
      <c r="BP666">
        <v>3</v>
      </c>
      <c r="BQ666">
        <f t="shared" si="240"/>
        <v>4</v>
      </c>
      <c r="BR666">
        <f t="shared" si="241"/>
        <v>1</v>
      </c>
      <c r="BS666">
        <v>2</v>
      </c>
      <c r="BT666">
        <v>0</v>
      </c>
      <c r="BU666" t="str">
        <f t="shared" si="222"/>
        <v>2019江苏省</v>
      </c>
      <c r="BV666">
        <v>2</v>
      </c>
      <c r="BW666">
        <v>0</v>
      </c>
    </row>
    <row r="667" spans="1:75" x14ac:dyDescent="0.3">
      <c r="A667">
        <v>2021</v>
      </c>
      <c r="B667" t="s">
        <v>518</v>
      </c>
      <c r="C667" t="s">
        <v>1703</v>
      </c>
      <c r="D667" t="s">
        <v>1704</v>
      </c>
      <c r="E667" t="s">
        <v>24</v>
      </c>
      <c r="F667">
        <v>321302021</v>
      </c>
      <c r="G667" t="s">
        <v>1705</v>
      </c>
      <c r="H667" t="s">
        <v>1614</v>
      </c>
      <c r="I667" t="s">
        <v>1617</v>
      </c>
      <c r="J667">
        <v>48.03</v>
      </c>
      <c r="K667">
        <v>1.6815125866389622</v>
      </c>
      <c r="L667" t="str">
        <f t="shared" si="223"/>
        <v>2022宿迁市</v>
      </c>
      <c r="M667">
        <v>69.040000000000006</v>
      </c>
      <c r="N667">
        <f t="shared" si="224"/>
        <v>1.8391007827071533</v>
      </c>
      <c r="O667">
        <v>0.43369999999999997</v>
      </c>
      <c r="P667">
        <v>7.5704261783589724</v>
      </c>
      <c r="Q667">
        <v>4.8720163432609143</v>
      </c>
      <c r="R667">
        <v>0.20768309458204259</v>
      </c>
      <c r="S667">
        <v>0.4580491358074944</v>
      </c>
      <c r="T667">
        <v>2.7715874808812559</v>
      </c>
      <c r="U667" t="s">
        <v>5074</v>
      </c>
      <c r="V667">
        <v>1</v>
      </c>
      <c r="W667" t="s">
        <v>518</v>
      </c>
      <c r="X667">
        <v>2020</v>
      </c>
      <c r="Y667" t="s">
        <v>5157</v>
      </c>
      <c r="Z667">
        <v>65.745384615384609</v>
      </c>
      <c r="AA667">
        <f t="shared" si="220"/>
        <v>1.8178652703720575</v>
      </c>
      <c r="AB667">
        <v>70.192307692307693</v>
      </c>
      <c r="AC667">
        <f t="shared" si="225"/>
        <v>1.8462895208216756</v>
      </c>
      <c r="AD667" t="s">
        <v>1615</v>
      </c>
      <c r="AE667">
        <v>66.33</v>
      </c>
      <c r="AF667">
        <f t="shared" si="226"/>
        <v>1.8217099972983763</v>
      </c>
      <c r="AG667">
        <v>67.058823529411768</v>
      </c>
      <c r="AH667">
        <f t="shared" si="227"/>
        <v>1.8264559299581986</v>
      </c>
      <c r="AI667">
        <f t="shared" si="228"/>
        <v>0.99118625984297615</v>
      </c>
      <c r="AJ667">
        <f t="shared" si="221"/>
        <v>-0.58461538461538964</v>
      </c>
      <c r="AK667">
        <f t="shared" si="229"/>
        <v>1.0467273954116059</v>
      </c>
      <c r="AL667">
        <f t="shared" si="230"/>
        <v>3.1334841628959254</v>
      </c>
      <c r="AM667">
        <v>52</v>
      </c>
      <c r="AN667">
        <v>1</v>
      </c>
      <c r="AO667">
        <v>1</v>
      </c>
      <c r="AP667">
        <v>1</v>
      </c>
      <c r="AQ667">
        <v>1.681512586638962</v>
      </c>
      <c r="AR667">
        <v>0</v>
      </c>
      <c r="AS667">
        <v>0</v>
      </c>
      <c r="AT667">
        <v>6254</v>
      </c>
      <c r="AU667">
        <v>3.7961578769069146</v>
      </c>
      <c r="AV667">
        <v>0</v>
      </c>
      <c r="AW667">
        <v>0</v>
      </c>
      <c r="AX667">
        <v>0</v>
      </c>
      <c r="AY667">
        <v>1</v>
      </c>
      <c r="AZ667">
        <f t="shared" si="231"/>
        <v>0</v>
      </c>
      <c r="BA667">
        <f t="shared" si="232"/>
        <v>0.99118625984297615</v>
      </c>
      <c r="BB667">
        <v>1</v>
      </c>
      <c r="BC667" t="s">
        <v>1615</v>
      </c>
      <c r="BD667">
        <v>0</v>
      </c>
      <c r="BE667">
        <v>0</v>
      </c>
      <c r="BF667">
        <v>5956</v>
      </c>
      <c r="BG667" t="b">
        <f t="shared" si="233"/>
        <v>0</v>
      </c>
      <c r="BH667">
        <v>0</v>
      </c>
      <c r="BI667">
        <v>3</v>
      </c>
      <c r="BJ667">
        <f t="shared" si="234"/>
        <v>3</v>
      </c>
      <c r="BK667">
        <f t="shared" si="235"/>
        <v>0</v>
      </c>
      <c r="BL667">
        <f t="shared" si="236"/>
        <v>0</v>
      </c>
      <c r="BM667">
        <f t="shared" si="237"/>
        <v>1</v>
      </c>
      <c r="BN667">
        <f t="shared" si="238"/>
        <v>1</v>
      </c>
      <c r="BO667">
        <f t="shared" si="239"/>
        <v>0</v>
      </c>
      <c r="BP667">
        <v>3</v>
      </c>
      <c r="BQ667">
        <f t="shared" si="240"/>
        <v>4</v>
      </c>
      <c r="BR667">
        <f t="shared" si="241"/>
        <v>1</v>
      </c>
      <c r="BS667">
        <v>2</v>
      </c>
      <c r="BT667">
        <v>0</v>
      </c>
      <c r="BU667" t="str">
        <f t="shared" si="222"/>
        <v>2020江苏省</v>
      </c>
      <c r="BV667">
        <v>2</v>
      </c>
      <c r="BW667">
        <v>0</v>
      </c>
    </row>
    <row r="668" spans="1:75" x14ac:dyDescent="0.3">
      <c r="A668">
        <v>2022</v>
      </c>
      <c r="B668" t="s">
        <v>518</v>
      </c>
      <c r="C668" t="s">
        <v>1703</v>
      </c>
      <c r="D668" t="s">
        <v>1704</v>
      </c>
      <c r="E668" t="s">
        <v>24</v>
      </c>
      <c r="F668">
        <v>321302021</v>
      </c>
      <c r="G668" t="s">
        <v>1705</v>
      </c>
      <c r="H668" t="s">
        <v>1614</v>
      </c>
      <c r="I668" t="s">
        <v>1706</v>
      </c>
      <c r="J668">
        <v>69.040000000000006</v>
      </c>
      <c r="K668">
        <v>1.8391007827071533</v>
      </c>
      <c r="L668" t="str">
        <f t="shared" si="223"/>
        <v>2023宿迁市</v>
      </c>
      <c r="M668">
        <v>67</v>
      </c>
      <c r="N668">
        <f t="shared" si="224"/>
        <v>1.8260748027008264</v>
      </c>
      <c r="O668">
        <v>0.44840000000000002</v>
      </c>
      <c r="P668">
        <v>6.6140531059872192</v>
      </c>
      <c r="Q668">
        <v>4.9162011945885329</v>
      </c>
      <c r="R668">
        <v>0.20068133385503639</v>
      </c>
      <c r="S668">
        <v>0.43707536244609879</v>
      </c>
      <c r="T668">
        <v>2.769377326076139</v>
      </c>
      <c r="U668" t="s">
        <v>5379</v>
      </c>
      <c r="V668">
        <v>1</v>
      </c>
      <c r="W668" t="s">
        <v>518</v>
      </c>
      <c r="X668">
        <v>2020</v>
      </c>
      <c r="Y668" t="s">
        <v>5157</v>
      </c>
      <c r="Z668">
        <v>65.745384615384609</v>
      </c>
      <c r="AA668">
        <f t="shared" si="220"/>
        <v>1.8178652703720575</v>
      </c>
      <c r="AB668">
        <v>70.192307692307693</v>
      </c>
      <c r="AC668">
        <f t="shared" si="225"/>
        <v>1.8462895208216756</v>
      </c>
      <c r="AD668" t="s">
        <v>1615</v>
      </c>
      <c r="AE668">
        <v>66.33</v>
      </c>
      <c r="AF668">
        <f t="shared" si="226"/>
        <v>1.8217099972983763</v>
      </c>
      <c r="AG668">
        <v>67.058823529411768</v>
      </c>
      <c r="AH668">
        <f t="shared" si="227"/>
        <v>1.8264559299581986</v>
      </c>
      <c r="AI668">
        <f t="shared" si="228"/>
        <v>0.99118625984297615</v>
      </c>
      <c r="AJ668">
        <f t="shared" si="221"/>
        <v>-0.58461538461538964</v>
      </c>
      <c r="AK668">
        <f t="shared" si="229"/>
        <v>1.0467273954116059</v>
      </c>
      <c r="AL668">
        <f t="shared" si="230"/>
        <v>3.1334841628959254</v>
      </c>
      <c r="AM668">
        <v>53</v>
      </c>
      <c r="AN668">
        <v>1</v>
      </c>
      <c r="AO668">
        <v>1</v>
      </c>
      <c r="AP668">
        <v>2</v>
      </c>
      <c r="AQ668">
        <v>1.839100782707153</v>
      </c>
      <c r="AR668">
        <v>0</v>
      </c>
      <c r="AS668">
        <v>0</v>
      </c>
      <c r="AT668">
        <v>5675</v>
      </c>
      <c r="AU668">
        <v>3.7539658658651605</v>
      </c>
      <c r="AV668">
        <v>0</v>
      </c>
      <c r="AW668">
        <v>0</v>
      </c>
      <c r="AX668">
        <v>0</v>
      </c>
      <c r="AY668">
        <v>1</v>
      </c>
      <c r="AZ668">
        <f t="shared" si="231"/>
        <v>0</v>
      </c>
      <c r="BA668">
        <f t="shared" si="232"/>
        <v>0.99118625984297615</v>
      </c>
      <c r="BB668">
        <v>0</v>
      </c>
      <c r="BC668" t="s">
        <v>1617</v>
      </c>
      <c r="BD668">
        <v>0</v>
      </c>
      <c r="BE668">
        <v>0</v>
      </c>
      <c r="BF668">
        <v>6254</v>
      </c>
      <c r="BG668" t="b">
        <f t="shared" si="233"/>
        <v>0</v>
      </c>
      <c r="BH668">
        <v>0</v>
      </c>
      <c r="BI668">
        <v>0</v>
      </c>
      <c r="BJ668">
        <f t="shared" si="234"/>
        <v>0</v>
      </c>
      <c r="BK668">
        <f t="shared" si="235"/>
        <v>0</v>
      </c>
      <c r="BL668">
        <f t="shared" si="236"/>
        <v>0</v>
      </c>
      <c r="BM668">
        <f t="shared" si="237"/>
        <v>0</v>
      </c>
      <c r="BN668">
        <f t="shared" si="238"/>
        <v>0</v>
      </c>
      <c r="BO668">
        <f t="shared" si="239"/>
        <v>0</v>
      </c>
      <c r="BP668">
        <v>0</v>
      </c>
      <c r="BQ668">
        <f t="shared" si="240"/>
        <v>0</v>
      </c>
      <c r="BR668">
        <f t="shared" si="241"/>
        <v>0</v>
      </c>
      <c r="BS668">
        <v>1</v>
      </c>
      <c r="BT668">
        <v>0</v>
      </c>
      <c r="BU668" t="str">
        <f t="shared" si="222"/>
        <v>2021江苏省</v>
      </c>
      <c r="BV668">
        <v>2</v>
      </c>
      <c r="BW668">
        <v>0</v>
      </c>
    </row>
    <row r="669" spans="1:75" x14ac:dyDescent="0.3">
      <c r="A669">
        <v>2016</v>
      </c>
      <c r="B669" t="s">
        <v>1369</v>
      </c>
      <c r="C669" t="s">
        <v>1796</v>
      </c>
      <c r="D669" t="s">
        <v>2929</v>
      </c>
      <c r="E669" t="s">
        <v>24</v>
      </c>
      <c r="F669">
        <v>330202016</v>
      </c>
      <c r="G669" t="s">
        <v>2930</v>
      </c>
      <c r="H669" t="s">
        <v>1645</v>
      </c>
      <c r="I669" t="s">
        <v>2931</v>
      </c>
      <c r="J669">
        <v>74.307692307692307</v>
      </c>
      <c r="K669">
        <v>1.8710337741086565</v>
      </c>
      <c r="L669" t="str">
        <f t="shared" si="223"/>
        <v>2017宁波市</v>
      </c>
      <c r="M669">
        <v>70.149253731343279</v>
      </c>
      <c r="N669">
        <f t="shared" si="224"/>
        <v>1.8460230552348911</v>
      </c>
      <c r="O669">
        <v>0.51290000000115121</v>
      </c>
      <c r="P669">
        <v>7.9388443790200958</v>
      </c>
      <c r="Q669">
        <v>5.0439749672578094</v>
      </c>
      <c r="R669">
        <v>0.19778173543104299</v>
      </c>
      <c r="S669">
        <v>0.8644810306314451</v>
      </c>
      <c r="T669">
        <v>2.7715874808812559</v>
      </c>
      <c r="U669" t="s">
        <v>5380</v>
      </c>
      <c r="V669">
        <v>1</v>
      </c>
      <c r="W669" t="s">
        <v>1369</v>
      </c>
      <c r="X669">
        <v>2015</v>
      </c>
      <c r="Y669" t="s">
        <v>5261</v>
      </c>
      <c r="Z669">
        <v>61.358787878787872</v>
      </c>
      <c r="AA669">
        <f t="shared" si="220"/>
        <v>1.7878767716913582</v>
      </c>
      <c r="AB669">
        <v>64.68899521531101</v>
      </c>
      <c r="AC669">
        <f t="shared" si="225"/>
        <v>1.8108304054945632</v>
      </c>
      <c r="AD669" t="s">
        <v>2928</v>
      </c>
      <c r="AE669">
        <v>75.916666666666671</v>
      </c>
      <c r="AF669">
        <f t="shared" si="226"/>
        <v>1.8803371309253734</v>
      </c>
      <c r="AG669">
        <v>84.342105263157904</v>
      </c>
      <c r="AH669">
        <f t="shared" si="227"/>
        <v>1.9260444372380261</v>
      </c>
      <c r="AI669">
        <f t="shared" si="228"/>
        <v>0.8082386987326613</v>
      </c>
      <c r="AJ669">
        <f t="shared" si="221"/>
        <v>-14.557878787878799</v>
      </c>
      <c r="AK669">
        <f t="shared" si="229"/>
        <v>0.76698340660899156</v>
      </c>
      <c r="AL669">
        <f t="shared" si="230"/>
        <v>-19.653110047846894</v>
      </c>
      <c r="AM669">
        <v>55</v>
      </c>
      <c r="AN669">
        <v>0</v>
      </c>
      <c r="AO669">
        <v>1</v>
      </c>
      <c r="AP669">
        <v>1</v>
      </c>
      <c r="AQ669">
        <v>1.871033774108656</v>
      </c>
      <c r="AR669">
        <v>0</v>
      </c>
      <c r="AS669">
        <v>0</v>
      </c>
      <c r="AT669">
        <v>5605</v>
      </c>
      <c r="AU669">
        <v>3.7485756169309918</v>
      </c>
      <c r="AV669">
        <v>1</v>
      </c>
      <c r="AW669">
        <v>1</v>
      </c>
      <c r="AX669">
        <v>0</v>
      </c>
      <c r="AY669">
        <v>1</v>
      </c>
      <c r="AZ669">
        <f t="shared" si="231"/>
        <v>0</v>
      </c>
      <c r="BA669">
        <f t="shared" si="232"/>
        <v>0.8082386987326613</v>
      </c>
      <c r="BB669">
        <v>0</v>
      </c>
      <c r="BC669" t="s">
        <v>2928</v>
      </c>
      <c r="BD669">
        <v>0</v>
      </c>
      <c r="BE669">
        <v>0</v>
      </c>
      <c r="BF669">
        <v>4849</v>
      </c>
      <c r="BG669" t="b">
        <f t="shared" si="233"/>
        <v>0</v>
      </c>
      <c r="BH669">
        <v>0</v>
      </c>
      <c r="BI669">
        <v>0</v>
      </c>
      <c r="BJ669">
        <f t="shared" si="234"/>
        <v>1</v>
      </c>
      <c r="BK669">
        <f t="shared" si="235"/>
        <v>1</v>
      </c>
      <c r="BL669">
        <f t="shared" si="236"/>
        <v>0</v>
      </c>
      <c r="BM669">
        <f t="shared" si="237"/>
        <v>0</v>
      </c>
      <c r="BN669">
        <f t="shared" si="238"/>
        <v>1</v>
      </c>
      <c r="BO669">
        <f t="shared" si="239"/>
        <v>1</v>
      </c>
      <c r="BP669">
        <v>0</v>
      </c>
      <c r="BQ669">
        <f t="shared" si="240"/>
        <v>0</v>
      </c>
      <c r="BR669">
        <f t="shared" si="241"/>
        <v>0</v>
      </c>
      <c r="BS669">
        <v>1</v>
      </c>
      <c r="BT669">
        <v>1</v>
      </c>
      <c r="BU669" t="str">
        <f t="shared" si="222"/>
        <v>2015浙江省</v>
      </c>
      <c r="BV669">
        <v>0</v>
      </c>
      <c r="BW669">
        <v>0</v>
      </c>
    </row>
    <row r="670" spans="1:75" x14ac:dyDescent="0.3">
      <c r="A670">
        <v>2017</v>
      </c>
      <c r="B670" t="s">
        <v>1369</v>
      </c>
      <c r="C670" t="s">
        <v>1370</v>
      </c>
      <c r="D670" t="s">
        <v>1377</v>
      </c>
      <c r="E670" t="s">
        <v>24</v>
      </c>
      <c r="F670">
        <v>330302015</v>
      </c>
      <c r="G670" t="s">
        <v>1378</v>
      </c>
      <c r="H670" t="s">
        <v>1373</v>
      </c>
      <c r="I670" t="s">
        <v>1379</v>
      </c>
      <c r="J670">
        <v>82.089552238805965</v>
      </c>
      <c r="K670">
        <v>1.9142878867934174</v>
      </c>
      <c r="L670" t="str">
        <f t="shared" si="223"/>
        <v>2018杭州市</v>
      </c>
      <c r="M670">
        <v>77.739726027397268</v>
      </c>
      <c r="N670">
        <f t="shared" si="224"/>
        <v>1.8906430057447046</v>
      </c>
      <c r="O670">
        <v>0.34482686729570527</v>
      </c>
      <c r="P670">
        <v>8.1004863415405666</v>
      </c>
      <c r="Q670">
        <v>5.1306971370060959</v>
      </c>
      <c r="R670">
        <v>0.24116856237940609</v>
      </c>
      <c r="S670">
        <v>1.017198411126476</v>
      </c>
      <c r="T670">
        <v>2.8773713458697738</v>
      </c>
      <c r="U670" t="s">
        <v>5228</v>
      </c>
      <c r="V670">
        <v>2</v>
      </c>
      <c r="W670" t="s">
        <v>1380</v>
      </c>
      <c r="X670">
        <v>2016</v>
      </c>
      <c r="Y670" t="s">
        <v>1651</v>
      </c>
      <c r="Z670">
        <v>75.538461538461533</v>
      </c>
      <c r="AA670">
        <f t="shared" si="220"/>
        <v>1.878168135480113</v>
      </c>
      <c r="AB670">
        <v>87.027027027027017</v>
      </c>
      <c r="AC670">
        <f t="shared" si="225"/>
        <v>1.9396541476288358</v>
      </c>
      <c r="AD670" t="s">
        <v>1376</v>
      </c>
      <c r="AE670">
        <v>78.615384615384613</v>
      </c>
      <c r="AF670">
        <f t="shared" si="226"/>
        <v>1.8955075434918571</v>
      </c>
      <c r="AG670">
        <v>79.459459459459453</v>
      </c>
      <c r="AH670">
        <f t="shared" si="227"/>
        <v>1.9001456063451623</v>
      </c>
      <c r="AI670">
        <f t="shared" si="228"/>
        <v>0.96086105675146771</v>
      </c>
      <c r="AJ670">
        <f t="shared" si="221"/>
        <v>-3.0769230769230802</v>
      </c>
      <c r="AK670">
        <f t="shared" si="229"/>
        <v>1.0952380952380951</v>
      </c>
      <c r="AL670">
        <f t="shared" si="230"/>
        <v>7.5675675675675649</v>
      </c>
      <c r="AM670">
        <v>53</v>
      </c>
      <c r="AN670">
        <v>1</v>
      </c>
      <c r="AO670">
        <v>1</v>
      </c>
      <c r="AP670">
        <v>1</v>
      </c>
      <c r="AQ670">
        <v>1.914287886793417</v>
      </c>
      <c r="AR670">
        <v>1</v>
      </c>
      <c r="AS670">
        <v>1</v>
      </c>
      <c r="AT670">
        <v>5976</v>
      </c>
      <c r="AU670">
        <v>3.7764105888073423</v>
      </c>
      <c r="AV670">
        <v>0</v>
      </c>
      <c r="AW670">
        <v>0</v>
      </c>
      <c r="AX670">
        <v>0</v>
      </c>
      <c r="AY670">
        <v>1</v>
      </c>
      <c r="AZ670">
        <f t="shared" si="231"/>
        <v>0</v>
      </c>
      <c r="BA670">
        <f t="shared" si="232"/>
        <v>0.96086105675146771</v>
      </c>
      <c r="BB670">
        <v>1</v>
      </c>
      <c r="BC670" t="s">
        <v>1376</v>
      </c>
      <c r="BD670">
        <v>0</v>
      </c>
      <c r="BE670">
        <v>0</v>
      </c>
      <c r="BF670">
        <v>6252</v>
      </c>
      <c r="BG670" t="b">
        <f t="shared" si="233"/>
        <v>0</v>
      </c>
      <c r="BH670">
        <v>0</v>
      </c>
      <c r="BI670">
        <v>0</v>
      </c>
      <c r="BJ670">
        <f t="shared" si="234"/>
        <v>0</v>
      </c>
      <c r="BK670">
        <f t="shared" si="235"/>
        <v>0</v>
      </c>
      <c r="BL670">
        <f t="shared" si="236"/>
        <v>0</v>
      </c>
      <c r="BM670">
        <f t="shared" si="237"/>
        <v>0</v>
      </c>
      <c r="BN670">
        <f t="shared" si="238"/>
        <v>0</v>
      </c>
      <c r="BO670">
        <f t="shared" si="239"/>
        <v>0</v>
      </c>
      <c r="BP670">
        <v>0</v>
      </c>
      <c r="BQ670">
        <f t="shared" si="240"/>
        <v>1</v>
      </c>
      <c r="BR670">
        <f t="shared" si="241"/>
        <v>1</v>
      </c>
      <c r="BS670">
        <v>0</v>
      </c>
      <c r="BT670">
        <v>0</v>
      </c>
      <c r="BU670" t="str">
        <f t="shared" si="222"/>
        <v>2016浙江省</v>
      </c>
      <c r="BV670">
        <v>1</v>
      </c>
      <c r="BW670">
        <v>1</v>
      </c>
    </row>
    <row r="671" spans="1:75" x14ac:dyDescent="0.3">
      <c r="A671">
        <v>2018</v>
      </c>
      <c r="B671" t="s">
        <v>1369</v>
      </c>
      <c r="C671" t="s">
        <v>1370</v>
      </c>
      <c r="D671" t="s">
        <v>1377</v>
      </c>
      <c r="E671" t="s">
        <v>24</v>
      </c>
      <c r="F671">
        <v>330302015</v>
      </c>
      <c r="G671" t="s">
        <v>1378</v>
      </c>
      <c r="H671" t="s">
        <v>1373</v>
      </c>
      <c r="I671" t="s">
        <v>1381</v>
      </c>
      <c r="J671">
        <v>77.739726027397268</v>
      </c>
      <c r="K671">
        <v>1.8906430057447046</v>
      </c>
      <c r="L671" t="str">
        <f t="shared" si="223"/>
        <v>2019杭州市</v>
      </c>
      <c r="M671">
        <v>83.41304347826086</v>
      </c>
      <c r="N671">
        <f t="shared" si="224"/>
        <v>1.9212339675167422</v>
      </c>
      <c r="O671">
        <v>0.3383999999985195</v>
      </c>
      <c r="P671">
        <v>8.1306280496537511</v>
      </c>
      <c r="Q671">
        <v>5.1466860556475256</v>
      </c>
      <c r="R671">
        <v>0.25254684775358027</v>
      </c>
      <c r="S671">
        <v>1.062884656621804</v>
      </c>
      <c r="T671">
        <v>2.8887409606828931</v>
      </c>
      <c r="U671" t="s">
        <v>5381</v>
      </c>
      <c r="V671">
        <v>2</v>
      </c>
      <c r="W671" t="s">
        <v>1380</v>
      </c>
      <c r="X671">
        <v>2016</v>
      </c>
      <c r="Y671" t="s">
        <v>1651</v>
      </c>
      <c r="Z671">
        <v>75.538461538461533</v>
      </c>
      <c r="AA671">
        <f t="shared" si="220"/>
        <v>1.878168135480113</v>
      </c>
      <c r="AB671">
        <v>87.027027027027017</v>
      </c>
      <c r="AC671">
        <f t="shared" si="225"/>
        <v>1.9396541476288358</v>
      </c>
      <c r="AD671" t="s">
        <v>1376</v>
      </c>
      <c r="AE671">
        <v>78.615384615384613</v>
      </c>
      <c r="AF671">
        <f t="shared" si="226"/>
        <v>1.8955075434918571</v>
      </c>
      <c r="AG671">
        <v>79.459459459459453</v>
      </c>
      <c r="AH671">
        <f t="shared" si="227"/>
        <v>1.9001456063451623</v>
      </c>
      <c r="AI671">
        <f t="shared" si="228"/>
        <v>0.96086105675146771</v>
      </c>
      <c r="AJ671">
        <f t="shared" si="221"/>
        <v>-3.0769230769230802</v>
      </c>
      <c r="AK671">
        <f t="shared" si="229"/>
        <v>1.0952380952380951</v>
      </c>
      <c r="AL671">
        <f t="shared" si="230"/>
        <v>7.5675675675675649</v>
      </c>
      <c r="AM671">
        <v>54</v>
      </c>
      <c r="AN671">
        <v>1</v>
      </c>
      <c r="AO671">
        <v>1</v>
      </c>
      <c r="AP671">
        <v>2</v>
      </c>
      <c r="AQ671">
        <v>1.890643005744705</v>
      </c>
      <c r="AR671">
        <v>1</v>
      </c>
      <c r="AS671">
        <v>1</v>
      </c>
      <c r="AT671">
        <v>6534</v>
      </c>
      <c r="AU671">
        <v>3.8151791301394185</v>
      </c>
      <c r="AV671">
        <v>0</v>
      </c>
      <c r="AW671">
        <v>0</v>
      </c>
      <c r="AX671">
        <v>0</v>
      </c>
      <c r="AY671">
        <v>1</v>
      </c>
      <c r="AZ671">
        <f t="shared" si="231"/>
        <v>0</v>
      </c>
      <c r="BA671">
        <f t="shared" si="232"/>
        <v>0.96086105675146771</v>
      </c>
      <c r="BB671">
        <v>1</v>
      </c>
      <c r="BC671" t="s">
        <v>1379</v>
      </c>
      <c r="BD671">
        <v>1</v>
      </c>
      <c r="BE671">
        <v>1</v>
      </c>
      <c r="BF671">
        <v>5976</v>
      </c>
      <c r="BG671" t="b">
        <f t="shared" si="233"/>
        <v>0</v>
      </c>
      <c r="BH671">
        <v>0</v>
      </c>
      <c r="BI671">
        <v>0</v>
      </c>
      <c r="BJ671">
        <f t="shared" si="234"/>
        <v>0</v>
      </c>
      <c r="BK671">
        <f t="shared" si="235"/>
        <v>0</v>
      </c>
      <c r="BL671">
        <f t="shared" si="236"/>
        <v>0</v>
      </c>
      <c r="BM671">
        <f t="shared" si="237"/>
        <v>0</v>
      </c>
      <c r="BN671">
        <f t="shared" si="238"/>
        <v>0</v>
      </c>
      <c r="BO671">
        <f t="shared" si="239"/>
        <v>0</v>
      </c>
      <c r="BP671">
        <v>0</v>
      </c>
      <c r="BQ671">
        <f t="shared" si="240"/>
        <v>1</v>
      </c>
      <c r="BR671">
        <f t="shared" si="241"/>
        <v>1</v>
      </c>
      <c r="BS671">
        <v>0</v>
      </c>
      <c r="BT671">
        <v>0</v>
      </c>
      <c r="BU671" t="str">
        <f t="shared" si="222"/>
        <v>2017浙江省</v>
      </c>
      <c r="BV671">
        <v>0</v>
      </c>
      <c r="BW671">
        <v>0</v>
      </c>
    </row>
    <row r="672" spans="1:75" x14ac:dyDescent="0.3">
      <c r="A672">
        <v>2019</v>
      </c>
      <c r="B672" t="s">
        <v>1369</v>
      </c>
      <c r="C672" t="s">
        <v>1370</v>
      </c>
      <c r="D672" t="s">
        <v>1377</v>
      </c>
      <c r="E672" t="s">
        <v>24</v>
      </c>
      <c r="F672">
        <v>330302015</v>
      </c>
      <c r="G672" t="s">
        <v>1378</v>
      </c>
      <c r="H672" t="s">
        <v>1373</v>
      </c>
      <c r="I672" t="s">
        <v>1382</v>
      </c>
      <c r="J672">
        <v>83.41304347826086</v>
      </c>
      <c r="K672">
        <v>1.9212339675167422</v>
      </c>
      <c r="L672" t="str">
        <f t="shared" si="223"/>
        <v>2020杭州市</v>
      </c>
      <c r="M672">
        <v>91.88</v>
      </c>
      <c r="N672">
        <f t="shared" si="224"/>
        <v>1.9632209865229884</v>
      </c>
      <c r="O672">
        <v>0.31709999999999999</v>
      </c>
      <c r="P672">
        <v>8.1867586271816144</v>
      </c>
      <c r="Q672">
        <v>5.1831701580996503</v>
      </c>
      <c r="R672">
        <v>0.26205387707113642</v>
      </c>
      <c r="S672">
        <v>1.0067184268349949</v>
      </c>
      <c r="T672">
        <v>2.9003671286564709</v>
      </c>
      <c r="U672" t="s">
        <v>5002</v>
      </c>
      <c r="V672">
        <v>2</v>
      </c>
      <c r="W672" t="s">
        <v>1380</v>
      </c>
      <c r="X672">
        <v>2016</v>
      </c>
      <c r="Y672" t="s">
        <v>1651</v>
      </c>
      <c r="Z672">
        <v>75.538461538461533</v>
      </c>
      <c r="AA672">
        <f t="shared" si="220"/>
        <v>1.878168135480113</v>
      </c>
      <c r="AB672">
        <v>87.027027027027017</v>
      </c>
      <c r="AC672">
        <f t="shared" si="225"/>
        <v>1.9396541476288358</v>
      </c>
      <c r="AD672" t="s">
        <v>1376</v>
      </c>
      <c r="AE672">
        <v>78.615384615384613</v>
      </c>
      <c r="AF672">
        <f t="shared" si="226"/>
        <v>1.8955075434918571</v>
      </c>
      <c r="AG672">
        <v>79.459459459459453</v>
      </c>
      <c r="AH672">
        <f t="shared" si="227"/>
        <v>1.9001456063451623</v>
      </c>
      <c r="AI672">
        <f t="shared" si="228"/>
        <v>0.96086105675146771</v>
      </c>
      <c r="AJ672">
        <f t="shared" si="221"/>
        <v>-3.0769230769230802</v>
      </c>
      <c r="AK672">
        <f t="shared" si="229"/>
        <v>1.0952380952380951</v>
      </c>
      <c r="AL672">
        <f t="shared" si="230"/>
        <v>7.5675675675675649</v>
      </c>
      <c r="AM672">
        <v>55</v>
      </c>
      <c r="AN672">
        <v>1</v>
      </c>
      <c r="AO672">
        <v>1</v>
      </c>
      <c r="AP672">
        <v>3</v>
      </c>
      <c r="AQ672">
        <v>1.921233967516742</v>
      </c>
      <c r="AR672">
        <v>1</v>
      </c>
      <c r="AS672">
        <v>1</v>
      </c>
      <c r="AT672">
        <v>6872</v>
      </c>
      <c r="AU672">
        <v>3.8370831508231857</v>
      </c>
      <c r="AV672">
        <v>0</v>
      </c>
      <c r="AW672">
        <v>0</v>
      </c>
      <c r="AX672">
        <v>0</v>
      </c>
      <c r="AY672">
        <v>1</v>
      </c>
      <c r="AZ672">
        <f t="shared" si="231"/>
        <v>0</v>
      </c>
      <c r="BA672">
        <f t="shared" si="232"/>
        <v>0.96086105675146771</v>
      </c>
      <c r="BB672">
        <v>1</v>
      </c>
      <c r="BC672" t="s">
        <v>1381</v>
      </c>
      <c r="BD672">
        <v>1</v>
      </c>
      <c r="BE672">
        <v>1</v>
      </c>
      <c r="BF672">
        <v>6534</v>
      </c>
      <c r="BG672" t="b">
        <f t="shared" si="233"/>
        <v>0</v>
      </c>
      <c r="BH672">
        <v>0</v>
      </c>
      <c r="BI672">
        <v>0</v>
      </c>
      <c r="BJ672">
        <f t="shared" si="234"/>
        <v>0</v>
      </c>
      <c r="BK672">
        <f t="shared" si="235"/>
        <v>0</v>
      </c>
      <c r="BL672">
        <f t="shared" si="236"/>
        <v>0</v>
      </c>
      <c r="BM672">
        <f t="shared" si="237"/>
        <v>0</v>
      </c>
      <c r="BN672">
        <f t="shared" si="238"/>
        <v>0</v>
      </c>
      <c r="BO672">
        <f t="shared" si="239"/>
        <v>0</v>
      </c>
      <c r="BP672">
        <v>0</v>
      </c>
      <c r="BQ672">
        <f t="shared" si="240"/>
        <v>1</v>
      </c>
      <c r="BR672">
        <f t="shared" si="241"/>
        <v>1</v>
      </c>
      <c r="BS672">
        <v>0</v>
      </c>
      <c r="BT672">
        <v>0</v>
      </c>
      <c r="BU672" t="str">
        <f t="shared" si="222"/>
        <v>2018浙江省</v>
      </c>
      <c r="BV672">
        <v>0</v>
      </c>
      <c r="BW672">
        <v>0</v>
      </c>
    </row>
    <row r="673" spans="1:75" x14ac:dyDescent="0.3">
      <c r="A673">
        <v>2015</v>
      </c>
      <c r="B673" t="s">
        <v>1369</v>
      </c>
      <c r="C673" t="s">
        <v>1720</v>
      </c>
      <c r="D673" t="s">
        <v>1377</v>
      </c>
      <c r="E673" t="s">
        <v>24</v>
      </c>
      <c r="F673">
        <v>330302015</v>
      </c>
      <c r="G673" t="s">
        <v>1378</v>
      </c>
      <c r="H673" t="s">
        <v>1380</v>
      </c>
      <c r="I673" t="s">
        <v>3913</v>
      </c>
      <c r="J673">
        <v>67.916666666666671</v>
      </c>
      <c r="K673">
        <v>1.8319763626923518</v>
      </c>
      <c r="L673" t="str">
        <f t="shared" si="223"/>
        <v>2016温州市</v>
      </c>
      <c r="M673">
        <v>75.538461538461533</v>
      </c>
      <c r="N673">
        <f t="shared" si="224"/>
        <v>1.878168135480113</v>
      </c>
      <c r="O673">
        <v>0.43800000000000011</v>
      </c>
      <c r="P673">
        <v>7.6644611322800342</v>
      </c>
      <c r="Q673">
        <v>4.7057782128285979</v>
      </c>
      <c r="R673">
        <v>0.28076158343773611</v>
      </c>
      <c r="S673">
        <v>0.70785509143012282</v>
      </c>
      <c r="T673">
        <v>2.9091332956850819</v>
      </c>
      <c r="U673" t="s">
        <v>5261</v>
      </c>
      <c r="V673">
        <v>2</v>
      </c>
      <c r="W673" t="s">
        <v>1373</v>
      </c>
      <c r="X673">
        <v>2014</v>
      </c>
      <c r="Y673" t="s">
        <v>1374</v>
      </c>
      <c r="Z673">
        <v>70</v>
      </c>
      <c r="AA673">
        <f t="shared" si="220"/>
        <v>1.8450980400142569</v>
      </c>
      <c r="AB673">
        <v>70</v>
      </c>
      <c r="AC673">
        <f t="shared" si="225"/>
        <v>1.8450980400142569</v>
      </c>
      <c r="AD673" t="s">
        <v>5179</v>
      </c>
      <c r="AE673">
        <v>30.592592592592588</v>
      </c>
      <c r="AF673">
        <f t="shared" si="226"/>
        <v>1.4856162831613948</v>
      </c>
      <c r="AG673">
        <v>22.545454545454543</v>
      </c>
      <c r="AH673">
        <f t="shared" si="227"/>
        <v>1.3530589956679913</v>
      </c>
      <c r="AI673">
        <f t="shared" si="228"/>
        <v>2.2881355932203391</v>
      </c>
      <c r="AJ673">
        <f t="shared" si="221"/>
        <v>39.407407407407412</v>
      </c>
      <c r="AK673">
        <f t="shared" si="229"/>
        <v>3.1048387096774195</v>
      </c>
      <c r="AL673">
        <f t="shared" si="230"/>
        <v>47.454545454545453</v>
      </c>
      <c r="AM673">
        <v>51</v>
      </c>
      <c r="AN673">
        <v>1</v>
      </c>
      <c r="AO673">
        <v>1</v>
      </c>
      <c r="AP673">
        <v>1</v>
      </c>
      <c r="AQ673">
        <v>1.831976362692352</v>
      </c>
      <c r="AR673">
        <v>0</v>
      </c>
      <c r="AS673">
        <v>0</v>
      </c>
      <c r="AT673">
        <v>5716</v>
      </c>
      <c r="AU673">
        <v>3.7570922201189325</v>
      </c>
      <c r="AV673">
        <v>0</v>
      </c>
      <c r="AW673">
        <v>0</v>
      </c>
      <c r="AX673">
        <v>1</v>
      </c>
      <c r="AY673">
        <v>0</v>
      </c>
      <c r="AZ673">
        <f t="shared" si="231"/>
        <v>2.2881355932203391</v>
      </c>
      <c r="BA673">
        <f t="shared" si="232"/>
        <v>0</v>
      </c>
      <c r="BB673">
        <v>0</v>
      </c>
      <c r="BC673" t="s">
        <v>5179</v>
      </c>
      <c r="BD673">
        <v>0</v>
      </c>
      <c r="BE673">
        <v>0</v>
      </c>
      <c r="BF673">
        <v>5101</v>
      </c>
      <c r="BG673" t="b">
        <f t="shared" si="233"/>
        <v>0</v>
      </c>
      <c r="BH673">
        <v>0</v>
      </c>
      <c r="BI673">
        <v>1</v>
      </c>
      <c r="BJ673">
        <f t="shared" si="234"/>
        <v>1</v>
      </c>
      <c r="BK673">
        <f t="shared" si="235"/>
        <v>0</v>
      </c>
      <c r="BL673">
        <f t="shared" si="236"/>
        <v>0</v>
      </c>
      <c r="BM673">
        <f t="shared" si="237"/>
        <v>1</v>
      </c>
      <c r="BN673">
        <f t="shared" si="238"/>
        <v>1</v>
      </c>
      <c r="BO673">
        <f t="shared" si="239"/>
        <v>0</v>
      </c>
      <c r="BP673">
        <v>1</v>
      </c>
      <c r="BQ673">
        <f t="shared" si="240"/>
        <v>1</v>
      </c>
      <c r="BR673">
        <f t="shared" si="241"/>
        <v>1</v>
      </c>
      <c r="BS673">
        <v>0</v>
      </c>
      <c r="BT673">
        <v>0</v>
      </c>
      <c r="BU673" t="str">
        <f t="shared" si="222"/>
        <v>2014浙江省</v>
      </c>
      <c r="BV673">
        <v>0</v>
      </c>
      <c r="BW673">
        <v>0</v>
      </c>
    </row>
    <row r="674" spans="1:75" x14ac:dyDescent="0.3">
      <c r="A674">
        <v>2016</v>
      </c>
      <c r="B674" t="s">
        <v>1369</v>
      </c>
      <c r="C674" t="s">
        <v>1720</v>
      </c>
      <c r="D674" t="s">
        <v>3914</v>
      </c>
      <c r="E674" t="s">
        <v>24</v>
      </c>
      <c r="F674">
        <v>330302016</v>
      </c>
      <c r="G674" t="s">
        <v>3915</v>
      </c>
      <c r="H674" t="s">
        <v>1380</v>
      </c>
      <c r="I674" t="s">
        <v>1651</v>
      </c>
      <c r="J674">
        <v>75.538461538461533</v>
      </c>
      <c r="K674">
        <v>1.878168135480113</v>
      </c>
      <c r="L674" t="str">
        <f t="shared" si="223"/>
        <v>2017温州市</v>
      </c>
      <c r="M674">
        <v>75.597014925373131</v>
      </c>
      <c r="N674">
        <f t="shared" si="224"/>
        <v>1.8785046469954727</v>
      </c>
      <c r="O674">
        <v>0.41089999999215931</v>
      </c>
      <c r="P674">
        <v>7.7077028796212508</v>
      </c>
      <c r="Q674">
        <v>4.7464707240143822</v>
      </c>
      <c r="R674">
        <v>0.26374342987883748</v>
      </c>
      <c r="S674">
        <v>0.65972962859364725</v>
      </c>
      <c r="T674">
        <v>2.9127533036713231</v>
      </c>
      <c r="U674" t="s">
        <v>5380</v>
      </c>
      <c r="V674">
        <v>2</v>
      </c>
      <c r="W674" t="s">
        <v>1380</v>
      </c>
      <c r="X674">
        <v>2015</v>
      </c>
      <c r="Y674" t="s">
        <v>3913</v>
      </c>
      <c r="Z674">
        <v>67.916666666666671</v>
      </c>
      <c r="AA674">
        <f t="shared" si="220"/>
        <v>1.8319763626923518</v>
      </c>
      <c r="AB674">
        <v>77.76315789473685</v>
      </c>
      <c r="AC674">
        <f t="shared" si="225"/>
        <v>1.8907738886004641</v>
      </c>
      <c r="AD674" t="s">
        <v>3913</v>
      </c>
      <c r="AE674">
        <v>67.916666666666671</v>
      </c>
      <c r="AF674">
        <f t="shared" si="226"/>
        <v>1.8319763626923518</v>
      </c>
      <c r="AG674">
        <v>77.76315789473685</v>
      </c>
      <c r="AH674">
        <f t="shared" si="227"/>
        <v>1.8907738886004641</v>
      </c>
      <c r="AI674">
        <f t="shared" si="228"/>
        <v>1</v>
      </c>
      <c r="AJ674">
        <f t="shared" si="221"/>
        <v>0</v>
      </c>
      <c r="AK674">
        <f t="shared" si="229"/>
        <v>1</v>
      </c>
      <c r="AL674">
        <f t="shared" si="230"/>
        <v>0</v>
      </c>
      <c r="AM674">
        <v>51</v>
      </c>
      <c r="AN674">
        <v>1</v>
      </c>
      <c r="AO674">
        <v>1</v>
      </c>
      <c r="AP674">
        <v>1</v>
      </c>
      <c r="AQ674">
        <v>1.878168135480113</v>
      </c>
      <c r="AR674">
        <v>1</v>
      </c>
      <c r="AS674">
        <v>1</v>
      </c>
      <c r="AT674">
        <v>5242</v>
      </c>
      <c r="AU674">
        <v>3.7194970166105819</v>
      </c>
      <c r="AV674">
        <v>1</v>
      </c>
      <c r="AW674">
        <v>1</v>
      </c>
      <c r="AX674">
        <v>1</v>
      </c>
      <c r="AY674">
        <v>0</v>
      </c>
      <c r="AZ674">
        <f t="shared" si="231"/>
        <v>0</v>
      </c>
      <c r="BA674">
        <f t="shared" si="232"/>
        <v>0</v>
      </c>
      <c r="BB674">
        <v>0</v>
      </c>
      <c r="BC674" t="s">
        <v>3913</v>
      </c>
      <c r="BD674">
        <v>0</v>
      </c>
      <c r="BE674">
        <v>0</v>
      </c>
      <c r="BF674">
        <v>5716</v>
      </c>
      <c r="BG674" t="b">
        <f t="shared" si="233"/>
        <v>0</v>
      </c>
      <c r="BH674">
        <v>0</v>
      </c>
      <c r="BI674">
        <v>0</v>
      </c>
      <c r="BJ674">
        <f t="shared" si="234"/>
        <v>1</v>
      </c>
      <c r="BK674">
        <f t="shared" si="235"/>
        <v>1</v>
      </c>
      <c r="BL674">
        <f t="shared" si="236"/>
        <v>0</v>
      </c>
      <c r="BM674">
        <f t="shared" si="237"/>
        <v>0</v>
      </c>
      <c r="BN674">
        <f t="shared" si="238"/>
        <v>1</v>
      </c>
      <c r="BO674">
        <f t="shared" si="239"/>
        <v>1</v>
      </c>
      <c r="BP674">
        <v>0</v>
      </c>
      <c r="BQ674">
        <f t="shared" si="240"/>
        <v>0</v>
      </c>
      <c r="BR674">
        <f t="shared" si="241"/>
        <v>0</v>
      </c>
      <c r="BS674">
        <v>1</v>
      </c>
      <c r="BT674">
        <v>1</v>
      </c>
      <c r="BU674" t="str">
        <f t="shared" si="222"/>
        <v>2015浙江省</v>
      </c>
      <c r="BV674">
        <v>0</v>
      </c>
      <c r="BW674">
        <v>0</v>
      </c>
    </row>
    <row r="675" spans="1:75" x14ac:dyDescent="0.3">
      <c r="A675">
        <v>2017</v>
      </c>
      <c r="B675" t="s">
        <v>1369</v>
      </c>
      <c r="C675" t="s">
        <v>1720</v>
      </c>
      <c r="D675" t="s">
        <v>3914</v>
      </c>
      <c r="E675" t="s">
        <v>24</v>
      </c>
      <c r="F675">
        <v>330302016</v>
      </c>
      <c r="G675" t="s">
        <v>3915</v>
      </c>
      <c r="H675" t="s">
        <v>1380</v>
      </c>
      <c r="I675" t="s">
        <v>3916</v>
      </c>
      <c r="J675">
        <v>75.597014925373131</v>
      </c>
      <c r="K675">
        <v>1.8785046469954727</v>
      </c>
      <c r="L675" t="str">
        <f t="shared" si="223"/>
        <v>2018温州市</v>
      </c>
      <c r="M675">
        <v>65.205479452054803</v>
      </c>
      <c r="N675">
        <f t="shared" si="224"/>
        <v>1.8142840926000372</v>
      </c>
      <c r="O675">
        <v>0.41354649894577727</v>
      </c>
      <c r="P675">
        <v>7.7333232805260277</v>
      </c>
      <c r="Q675">
        <v>4.7697759849176489</v>
      </c>
      <c r="R675">
        <v>0.25591049916834158</v>
      </c>
      <c r="S675">
        <v>0.61100814221647071</v>
      </c>
      <c r="T675">
        <v>2.916453948549925</v>
      </c>
      <c r="U675" t="s">
        <v>5228</v>
      </c>
      <c r="V675">
        <v>2</v>
      </c>
      <c r="W675" t="s">
        <v>1380</v>
      </c>
      <c r="X675">
        <v>2015</v>
      </c>
      <c r="Y675" t="s">
        <v>3913</v>
      </c>
      <c r="Z675">
        <v>67.916666666666671</v>
      </c>
      <c r="AA675">
        <f t="shared" si="220"/>
        <v>1.8319763626923518</v>
      </c>
      <c r="AB675">
        <v>77.76315789473685</v>
      </c>
      <c r="AC675">
        <f t="shared" si="225"/>
        <v>1.8907738886004641</v>
      </c>
      <c r="AD675" t="s">
        <v>3913</v>
      </c>
      <c r="AE675">
        <v>67.916666666666671</v>
      </c>
      <c r="AF675">
        <f t="shared" si="226"/>
        <v>1.8319763626923518</v>
      </c>
      <c r="AG675">
        <v>77.76315789473685</v>
      </c>
      <c r="AH675">
        <f t="shared" si="227"/>
        <v>1.8907738886004641</v>
      </c>
      <c r="AI675">
        <f t="shared" si="228"/>
        <v>1</v>
      </c>
      <c r="AJ675">
        <f t="shared" si="221"/>
        <v>0</v>
      </c>
      <c r="AK675">
        <f t="shared" si="229"/>
        <v>1</v>
      </c>
      <c r="AL675">
        <f t="shared" si="230"/>
        <v>0</v>
      </c>
      <c r="AM675">
        <v>52</v>
      </c>
      <c r="AN675">
        <v>1</v>
      </c>
      <c r="AO675">
        <v>1</v>
      </c>
      <c r="AP675">
        <v>2</v>
      </c>
      <c r="AQ675">
        <v>1.8785046469954729</v>
      </c>
      <c r="AR675">
        <v>0</v>
      </c>
      <c r="AS675">
        <v>0</v>
      </c>
      <c r="AT675">
        <v>5732</v>
      </c>
      <c r="AU675">
        <v>3.7583061817253069</v>
      </c>
      <c r="AV675">
        <v>0</v>
      </c>
      <c r="AW675">
        <v>0</v>
      </c>
      <c r="AX675">
        <v>1</v>
      </c>
      <c r="AY675">
        <v>0</v>
      </c>
      <c r="AZ675">
        <f t="shared" si="231"/>
        <v>0</v>
      </c>
      <c r="BA675">
        <f t="shared" si="232"/>
        <v>0</v>
      </c>
      <c r="BB675">
        <v>1</v>
      </c>
      <c r="BC675" t="s">
        <v>1651</v>
      </c>
      <c r="BD675">
        <v>1</v>
      </c>
      <c r="BE675">
        <v>1</v>
      </c>
      <c r="BF675">
        <v>5242</v>
      </c>
      <c r="BG675" t="b">
        <f t="shared" si="233"/>
        <v>0</v>
      </c>
      <c r="BH675">
        <v>0</v>
      </c>
      <c r="BI675">
        <v>0</v>
      </c>
      <c r="BJ675">
        <f t="shared" si="234"/>
        <v>0</v>
      </c>
      <c r="BK675">
        <f t="shared" si="235"/>
        <v>0</v>
      </c>
      <c r="BL675">
        <f t="shared" si="236"/>
        <v>0</v>
      </c>
      <c r="BM675">
        <f t="shared" si="237"/>
        <v>0</v>
      </c>
      <c r="BN675">
        <f t="shared" si="238"/>
        <v>0</v>
      </c>
      <c r="BO675">
        <f t="shared" si="239"/>
        <v>0</v>
      </c>
      <c r="BP675">
        <v>0</v>
      </c>
      <c r="BQ675">
        <f t="shared" si="240"/>
        <v>1</v>
      </c>
      <c r="BR675">
        <f t="shared" si="241"/>
        <v>1</v>
      </c>
      <c r="BS675">
        <v>0</v>
      </c>
      <c r="BT675">
        <v>0</v>
      </c>
      <c r="BU675" t="str">
        <f t="shared" si="222"/>
        <v>2016浙江省</v>
      </c>
      <c r="BV675">
        <v>1</v>
      </c>
      <c r="BW675">
        <v>1</v>
      </c>
    </row>
    <row r="676" spans="1:75" x14ac:dyDescent="0.3">
      <c r="A676">
        <v>2021</v>
      </c>
      <c r="B676" t="s">
        <v>1369</v>
      </c>
      <c r="C676" t="s">
        <v>1720</v>
      </c>
      <c r="D676" t="s">
        <v>1721</v>
      </c>
      <c r="E676" t="s">
        <v>24</v>
      </c>
      <c r="F676">
        <v>330302018</v>
      </c>
      <c r="G676" t="s">
        <v>1722</v>
      </c>
      <c r="H676" t="s">
        <v>1380</v>
      </c>
      <c r="I676" t="s">
        <v>1723</v>
      </c>
      <c r="J676">
        <v>58.95</v>
      </c>
      <c r="K676">
        <v>1.7704838094311079</v>
      </c>
      <c r="L676" t="str">
        <f t="shared" si="223"/>
        <v>2022温州市</v>
      </c>
      <c r="M676">
        <v>66.33</v>
      </c>
      <c r="N676">
        <f t="shared" si="224"/>
        <v>1.8217099972983763</v>
      </c>
      <c r="O676">
        <v>0.42070000000000002</v>
      </c>
      <c r="P676">
        <v>7.8799555851227492</v>
      </c>
      <c r="Q676">
        <v>4.8969613961365672</v>
      </c>
      <c r="R676">
        <v>0.24832288181897691</v>
      </c>
      <c r="S676">
        <v>0.61637194674128626</v>
      </c>
      <c r="T676">
        <v>2.920645001406788</v>
      </c>
      <c r="U676" t="s">
        <v>5115</v>
      </c>
      <c r="V676">
        <v>2</v>
      </c>
      <c r="W676" t="s">
        <v>1724</v>
      </c>
      <c r="X676">
        <v>2020</v>
      </c>
      <c r="Y676" t="s">
        <v>1725</v>
      </c>
      <c r="Z676">
        <v>79.099999999999994</v>
      </c>
      <c r="AA676">
        <f t="shared" si="220"/>
        <v>1.8981764834976764</v>
      </c>
      <c r="AB676">
        <v>94.852941176470594</v>
      </c>
      <c r="AC676">
        <f t="shared" si="225"/>
        <v>1.9770508019290314</v>
      </c>
      <c r="AD676" t="s">
        <v>1726</v>
      </c>
      <c r="AE676">
        <v>82.58</v>
      </c>
      <c r="AF676">
        <f t="shared" si="226"/>
        <v>1.9168748785386833</v>
      </c>
      <c r="AG676">
        <v>94.411764705882362</v>
      </c>
      <c r="AH676">
        <f t="shared" si="227"/>
        <v>1.975026115362617</v>
      </c>
      <c r="AI676">
        <f t="shared" si="228"/>
        <v>0.9578590457737951</v>
      </c>
      <c r="AJ676">
        <f t="shared" si="221"/>
        <v>-3.480000000000004</v>
      </c>
      <c r="AK676">
        <f t="shared" si="229"/>
        <v>1.0046728971962617</v>
      </c>
      <c r="AL676">
        <f t="shared" si="230"/>
        <v>0.44117647058823195</v>
      </c>
      <c r="AM676">
        <v>53</v>
      </c>
      <c r="AN676">
        <v>1</v>
      </c>
      <c r="AO676">
        <v>1</v>
      </c>
      <c r="AP676">
        <v>4</v>
      </c>
      <c r="AQ676">
        <v>1.7704838094311079</v>
      </c>
      <c r="AR676">
        <v>0</v>
      </c>
      <c r="AS676">
        <v>0</v>
      </c>
      <c r="AT676">
        <v>7015</v>
      </c>
      <c r="AU676">
        <v>3.8460276753643785</v>
      </c>
      <c r="AV676">
        <v>0</v>
      </c>
      <c r="AW676">
        <v>0</v>
      </c>
      <c r="AX676">
        <v>0</v>
      </c>
      <c r="AY676">
        <v>1</v>
      </c>
      <c r="AZ676">
        <f t="shared" si="231"/>
        <v>0</v>
      </c>
      <c r="BA676">
        <f t="shared" si="232"/>
        <v>0.9578590457737951</v>
      </c>
      <c r="BB676">
        <v>0</v>
      </c>
      <c r="BC676" t="s">
        <v>1726</v>
      </c>
      <c r="BD676">
        <v>0</v>
      </c>
      <c r="BE676">
        <v>0</v>
      </c>
      <c r="BF676">
        <v>7227</v>
      </c>
      <c r="BG676" t="b">
        <f t="shared" si="233"/>
        <v>0</v>
      </c>
      <c r="BH676">
        <v>0</v>
      </c>
      <c r="BI676">
        <v>0</v>
      </c>
      <c r="BJ676">
        <f t="shared" si="234"/>
        <v>0</v>
      </c>
      <c r="BK676">
        <f t="shared" si="235"/>
        <v>0</v>
      </c>
      <c r="BL676">
        <f t="shared" si="236"/>
        <v>0</v>
      </c>
      <c r="BM676">
        <f t="shared" si="237"/>
        <v>0</v>
      </c>
      <c r="BN676">
        <f t="shared" si="238"/>
        <v>0</v>
      </c>
      <c r="BO676">
        <f t="shared" si="239"/>
        <v>0</v>
      </c>
      <c r="BP676">
        <v>0</v>
      </c>
      <c r="BQ676">
        <f t="shared" si="240"/>
        <v>0</v>
      </c>
      <c r="BR676">
        <f t="shared" si="241"/>
        <v>0</v>
      </c>
      <c r="BS676">
        <v>0</v>
      </c>
      <c r="BT676">
        <v>0</v>
      </c>
      <c r="BU676" t="str">
        <f t="shared" si="222"/>
        <v>2020浙江省</v>
      </c>
      <c r="BV676">
        <v>0</v>
      </c>
      <c r="BW676">
        <v>0</v>
      </c>
    </row>
    <row r="677" spans="1:75" x14ac:dyDescent="0.3">
      <c r="A677">
        <v>2018</v>
      </c>
      <c r="B677" t="s">
        <v>1369</v>
      </c>
      <c r="C677" t="s">
        <v>1720</v>
      </c>
      <c r="D677" t="s">
        <v>1721</v>
      </c>
      <c r="E677" t="s">
        <v>24</v>
      </c>
      <c r="F677">
        <v>330302018</v>
      </c>
      <c r="G677" t="s">
        <v>1722</v>
      </c>
      <c r="H677" t="s">
        <v>1380</v>
      </c>
      <c r="I677" t="s">
        <v>3917</v>
      </c>
      <c r="J677">
        <v>65.205479452054803</v>
      </c>
      <c r="K677">
        <v>1.8142840926000372</v>
      </c>
      <c r="L677" t="str">
        <f t="shared" si="223"/>
        <v>2019温州市</v>
      </c>
      <c r="M677">
        <v>75.079710144927532</v>
      </c>
      <c r="N677">
        <f t="shared" si="224"/>
        <v>1.8755225873017125</v>
      </c>
      <c r="O677">
        <v>0.3961999999966701</v>
      </c>
      <c r="P677">
        <v>7.7785970130184934</v>
      </c>
      <c r="Q677">
        <v>4.8132806812044429</v>
      </c>
      <c r="R677">
        <v>0.2370879749128483</v>
      </c>
      <c r="S677">
        <v>0.62641975791658211</v>
      </c>
      <c r="T677">
        <v>2.9185545305502729</v>
      </c>
      <c r="U677" t="s">
        <v>5381</v>
      </c>
      <c r="V677">
        <v>2</v>
      </c>
      <c r="W677" t="s">
        <v>1724</v>
      </c>
      <c r="X677">
        <v>2017</v>
      </c>
      <c r="Y677" t="s">
        <v>1944</v>
      </c>
      <c r="Z677">
        <v>76.417910447761187</v>
      </c>
      <c r="AA677">
        <f t="shared" si="220"/>
        <v>1.8831951582750044</v>
      </c>
      <c r="AB677">
        <v>93.235294117647058</v>
      </c>
      <c r="AC677">
        <f t="shared" si="225"/>
        <v>1.9695803451754963</v>
      </c>
      <c r="AD677" t="s">
        <v>3916</v>
      </c>
      <c r="AE677">
        <v>75.597014925373131</v>
      </c>
      <c r="AF677">
        <f t="shared" si="226"/>
        <v>1.8785046469954727</v>
      </c>
      <c r="AG677">
        <v>81.911764705882362</v>
      </c>
      <c r="AH677">
        <f t="shared" si="227"/>
        <v>1.9133462824674927</v>
      </c>
      <c r="AI677">
        <f t="shared" si="228"/>
        <v>1.0108588351431391</v>
      </c>
      <c r="AJ677">
        <f t="shared" si="221"/>
        <v>0.82089552238805652</v>
      </c>
      <c r="AK677">
        <f t="shared" si="229"/>
        <v>1.1382405745062836</v>
      </c>
      <c r="AL677">
        <f t="shared" si="230"/>
        <v>11.323529411764696</v>
      </c>
      <c r="AM677">
        <v>50</v>
      </c>
      <c r="AN677">
        <v>1</v>
      </c>
      <c r="AO677">
        <v>1</v>
      </c>
      <c r="AP677">
        <v>1</v>
      </c>
      <c r="AQ677">
        <v>1.814284092600037</v>
      </c>
      <c r="AR677">
        <v>0</v>
      </c>
      <c r="AS677">
        <v>0</v>
      </c>
      <c r="AT677">
        <v>6006</v>
      </c>
      <c r="AU677">
        <v>3.7785853278629622</v>
      </c>
      <c r="AV677">
        <v>0</v>
      </c>
      <c r="AW677">
        <v>0</v>
      </c>
      <c r="AX677">
        <v>1</v>
      </c>
      <c r="AY677">
        <v>0</v>
      </c>
      <c r="AZ677">
        <f t="shared" si="231"/>
        <v>1.0108588351431391</v>
      </c>
      <c r="BA677">
        <f t="shared" si="232"/>
        <v>0</v>
      </c>
      <c r="BB677">
        <v>1</v>
      </c>
      <c r="BC677" t="s">
        <v>3916</v>
      </c>
      <c r="BD677">
        <v>0</v>
      </c>
      <c r="BE677">
        <v>0</v>
      </c>
      <c r="BF677">
        <v>5732</v>
      </c>
      <c r="BG677" t="b">
        <f t="shared" si="233"/>
        <v>0</v>
      </c>
      <c r="BH677">
        <v>0</v>
      </c>
      <c r="BI677">
        <v>0</v>
      </c>
      <c r="BJ677">
        <f t="shared" si="234"/>
        <v>0</v>
      </c>
      <c r="BK677">
        <f t="shared" si="235"/>
        <v>0</v>
      </c>
      <c r="BL677">
        <f t="shared" si="236"/>
        <v>0</v>
      </c>
      <c r="BM677">
        <f t="shared" si="237"/>
        <v>0</v>
      </c>
      <c r="BN677">
        <f t="shared" si="238"/>
        <v>0</v>
      </c>
      <c r="BO677">
        <f t="shared" si="239"/>
        <v>0</v>
      </c>
      <c r="BP677">
        <v>0</v>
      </c>
      <c r="BQ677">
        <f t="shared" si="240"/>
        <v>1</v>
      </c>
      <c r="BR677">
        <f t="shared" si="241"/>
        <v>1</v>
      </c>
      <c r="BS677">
        <v>0</v>
      </c>
      <c r="BT677">
        <v>0</v>
      </c>
      <c r="BU677" t="str">
        <f t="shared" si="222"/>
        <v>2017浙江省</v>
      </c>
      <c r="BV677">
        <v>0</v>
      </c>
      <c r="BW677">
        <v>0</v>
      </c>
    </row>
    <row r="678" spans="1:75" x14ac:dyDescent="0.3">
      <c r="A678">
        <v>2019</v>
      </c>
      <c r="B678" t="s">
        <v>1369</v>
      </c>
      <c r="C678" t="s">
        <v>1720</v>
      </c>
      <c r="D678" t="s">
        <v>1721</v>
      </c>
      <c r="E678" t="s">
        <v>24</v>
      </c>
      <c r="F678">
        <v>330302018</v>
      </c>
      <c r="G678" t="s">
        <v>1722</v>
      </c>
      <c r="H678" t="s">
        <v>1380</v>
      </c>
      <c r="I678" t="s">
        <v>3918</v>
      </c>
      <c r="J678">
        <v>75.079710144927532</v>
      </c>
      <c r="K678">
        <v>1.8755225873017125</v>
      </c>
      <c r="L678" t="str">
        <f t="shared" si="223"/>
        <v>2020温州市</v>
      </c>
      <c r="M678">
        <v>82.58</v>
      </c>
      <c r="N678">
        <f t="shared" si="224"/>
        <v>1.9168748785386833</v>
      </c>
      <c r="O678">
        <v>0.42570000000000002</v>
      </c>
      <c r="P678">
        <v>7.8199385693553953</v>
      </c>
      <c r="Q678">
        <v>4.8526324579115148</v>
      </c>
      <c r="R678">
        <v>0.2123762431947247</v>
      </c>
      <c r="S678">
        <v>0.53404551627113628</v>
      </c>
      <c r="T678">
        <v>2.920123326290724</v>
      </c>
      <c r="U678" t="s">
        <v>5002</v>
      </c>
      <c r="V678">
        <v>2</v>
      </c>
      <c r="W678" t="s">
        <v>1724</v>
      </c>
      <c r="X678">
        <v>2017</v>
      </c>
      <c r="Y678" t="s">
        <v>1944</v>
      </c>
      <c r="Z678">
        <v>76.417910447761187</v>
      </c>
      <c r="AA678">
        <f t="shared" si="220"/>
        <v>1.8831951582750044</v>
      </c>
      <c r="AB678">
        <v>93.235294117647058</v>
      </c>
      <c r="AC678">
        <f t="shared" si="225"/>
        <v>1.9695803451754963</v>
      </c>
      <c r="AD678" t="s">
        <v>3916</v>
      </c>
      <c r="AE678">
        <v>75.597014925373131</v>
      </c>
      <c r="AF678">
        <f t="shared" si="226"/>
        <v>1.8785046469954727</v>
      </c>
      <c r="AG678">
        <v>81.911764705882362</v>
      </c>
      <c r="AH678">
        <f t="shared" si="227"/>
        <v>1.9133462824674927</v>
      </c>
      <c r="AI678">
        <f t="shared" si="228"/>
        <v>1.0108588351431391</v>
      </c>
      <c r="AJ678">
        <f t="shared" si="221"/>
        <v>0.82089552238805652</v>
      </c>
      <c r="AK678">
        <f t="shared" si="229"/>
        <v>1.1382405745062836</v>
      </c>
      <c r="AL678">
        <f t="shared" si="230"/>
        <v>11.323529411764696</v>
      </c>
      <c r="AM678">
        <v>51</v>
      </c>
      <c r="AN678">
        <v>1</v>
      </c>
      <c r="AO678">
        <v>1</v>
      </c>
      <c r="AP678">
        <v>2</v>
      </c>
      <c r="AQ678">
        <v>1.875522587301713</v>
      </c>
      <c r="AR678">
        <v>0</v>
      </c>
      <c r="AS678">
        <v>0</v>
      </c>
      <c r="AT678">
        <v>5878</v>
      </c>
      <c r="AU678">
        <v>3.7692295817365937</v>
      </c>
      <c r="AV678">
        <v>0</v>
      </c>
      <c r="AW678">
        <v>0</v>
      </c>
      <c r="AX678">
        <v>1</v>
      </c>
      <c r="AY678">
        <v>0</v>
      </c>
      <c r="AZ678">
        <f t="shared" si="231"/>
        <v>1.0108588351431391</v>
      </c>
      <c r="BA678">
        <f t="shared" si="232"/>
        <v>0</v>
      </c>
      <c r="BB678">
        <v>1</v>
      </c>
      <c r="BC678" t="s">
        <v>3917</v>
      </c>
      <c r="BD678">
        <v>0</v>
      </c>
      <c r="BE678">
        <v>0</v>
      </c>
      <c r="BF678">
        <v>6006</v>
      </c>
      <c r="BG678" t="b">
        <f t="shared" si="233"/>
        <v>0</v>
      </c>
      <c r="BH678">
        <v>0</v>
      </c>
      <c r="BI678">
        <v>0</v>
      </c>
      <c r="BJ678">
        <f t="shared" si="234"/>
        <v>0</v>
      </c>
      <c r="BK678">
        <f t="shared" si="235"/>
        <v>0</v>
      </c>
      <c r="BL678">
        <f t="shared" si="236"/>
        <v>0</v>
      </c>
      <c r="BM678">
        <f t="shared" si="237"/>
        <v>0</v>
      </c>
      <c r="BN678">
        <f t="shared" si="238"/>
        <v>0</v>
      </c>
      <c r="BO678">
        <f t="shared" si="239"/>
        <v>0</v>
      </c>
      <c r="BP678">
        <v>0</v>
      </c>
      <c r="BQ678">
        <f t="shared" si="240"/>
        <v>1</v>
      </c>
      <c r="BR678">
        <f t="shared" si="241"/>
        <v>1</v>
      </c>
      <c r="BS678">
        <v>0</v>
      </c>
      <c r="BT678">
        <v>0</v>
      </c>
      <c r="BU678" t="str">
        <f t="shared" si="222"/>
        <v>2018浙江省</v>
      </c>
      <c r="BV678">
        <v>0</v>
      </c>
      <c r="BW678">
        <v>0</v>
      </c>
    </row>
    <row r="679" spans="1:75" x14ac:dyDescent="0.3">
      <c r="A679">
        <v>2020</v>
      </c>
      <c r="B679" t="s">
        <v>1369</v>
      </c>
      <c r="C679" t="s">
        <v>1720</v>
      </c>
      <c r="D679" t="s">
        <v>1721</v>
      </c>
      <c r="E679" t="s">
        <v>24</v>
      </c>
      <c r="F679">
        <v>330302018</v>
      </c>
      <c r="G679" t="s">
        <v>1722</v>
      </c>
      <c r="H679" t="s">
        <v>1380</v>
      </c>
      <c r="I679" t="s">
        <v>1726</v>
      </c>
      <c r="J679">
        <v>82.58</v>
      </c>
      <c r="K679">
        <v>1.9168748785386833</v>
      </c>
      <c r="L679" t="str">
        <f t="shared" si="223"/>
        <v>2021温州市</v>
      </c>
      <c r="M679">
        <v>58.95</v>
      </c>
      <c r="N679">
        <f t="shared" si="224"/>
        <v>1.7704838094311079</v>
      </c>
      <c r="O679">
        <v>0.41249999999999998</v>
      </c>
      <c r="P679">
        <v>7.8370199485409087</v>
      </c>
      <c r="Q679">
        <v>4.8559187407657003</v>
      </c>
      <c r="R679">
        <v>0.24185303987155371</v>
      </c>
      <c r="S679">
        <v>0.58605901427652951</v>
      </c>
      <c r="T679">
        <v>2.9203842421783581</v>
      </c>
      <c r="U679" t="s">
        <v>5263</v>
      </c>
      <c r="V679">
        <v>2</v>
      </c>
      <c r="W679" t="s">
        <v>1724</v>
      </c>
      <c r="X679">
        <v>2017</v>
      </c>
      <c r="Y679" t="s">
        <v>1944</v>
      </c>
      <c r="Z679">
        <v>76.417910447761187</v>
      </c>
      <c r="AA679">
        <f t="shared" si="220"/>
        <v>1.8831951582750044</v>
      </c>
      <c r="AB679">
        <v>93.235294117647058</v>
      </c>
      <c r="AC679">
        <f t="shared" si="225"/>
        <v>1.9695803451754963</v>
      </c>
      <c r="AD679" t="s">
        <v>3916</v>
      </c>
      <c r="AE679">
        <v>75.597014925373131</v>
      </c>
      <c r="AF679">
        <f t="shared" si="226"/>
        <v>1.8785046469954727</v>
      </c>
      <c r="AG679">
        <v>81.911764705882362</v>
      </c>
      <c r="AH679">
        <f t="shared" si="227"/>
        <v>1.9133462824674927</v>
      </c>
      <c r="AI679">
        <f t="shared" si="228"/>
        <v>1.0108588351431391</v>
      </c>
      <c r="AJ679">
        <f t="shared" si="221"/>
        <v>0.82089552238805652</v>
      </c>
      <c r="AK679">
        <f t="shared" si="229"/>
        <v>1.1382405745062836</v>
      </c>
      <c r="AL679">
        <f t="shared" si="230"/>
        <v>11.323529411764696</v>
      </c>
      <c r="AM679">
        <v>52</v>
      </c>
      <c r="AN679">
        <v>1</v>
      </c>
      <c r="AO679">
        <v>1</v>
      </c>
      <c r="AP679">
        <v>3</v>
      </c>
      <c r="AQ679">
        <v>1.9168748785386831</v>
      </c>
      <c r="AR679">
        <v>0</v>
      </c>
      <c r="AS679">
        <v>0</v>
      </c>
      <c r="AT679">
        <v>7227</v>
      </c>
      <c r="AU679">
        <v>3.858958054718006</v>
      </c>
      <c r="AV679">
        <v>0</v>
      </c>
      <c r="AW679">
        <v>0</v>
      </c>
      <c r="AX679">
        <v>1</v>
      </c>
      <c r="AY679">
        <v>0</v>
      </c>
      <c r="AZ679">
        <f t="shared" si="231"/>
        <v>1.0108588351431391</v>
      </c>
      <c r="BA679">
        <f t="shared" si="232"/>
        <v>0</v>
      </c>
      <c r="BB679">
        <v>1</v>
      </c>
      <c r="BC679" t="s">
        <v>3918</v>
      </c>
      <c r="BD679">
        <v>0</v>
      </c>
      <c r="BE679">
        <v>0</v>
      </c>
      <c r="BF679">
        <v>5878</v>
      </c>
      <c r="BG679" t="b">
        <f t="shared" si="233"/>
        <v>0</v>
      </c>
      <c r="BH679">
        <v>0</v>
      </c>
      <c r="BI679">
        <v>0</v>
      </c>
      <c r="BJ679">
        <f t="shared" si="234"/>
        <v>0</v>
      </c>
      <c r="BK679">
        <f t="shared" si="235"/>
        <v>0</v>
      </c>
      <c r="BL679">
        <f t="shared" si="236"/>
        <v>0</v>
      </c>
      <c r="BM679">
        <f t="shared" si="237"/>
        <v>0</v>
      </c>
      <c r="BN679">
        <f t="shared" si="238"/>
        <v>0</v>
      </c>
      <c r="BO679">
        <f t="shared" si="239"/>
        <v>0</v>
      </c>
      <c r="BP679">
        <v>0</v>
      </c>
      <c r="BQ679">
        <f t="shared" si="240"/>
        <v>1</v>
      </c>
      <c r="BR679">
        <f t="shared" si="241"/>
        <v>1</v>
      </c>
      <c r="BS679">
        <v>0</v>
      </c>
      <c r="BT679">
        <v>0</v>
      </c>
      <c r="BU679" t="str">
        <f t="shared" si="222"/>
        <v>2019浙江省</v>
      </c>
      <c r="BV679">
        <v>0</v>
      </c>
      <c r="BW679">
        <v>0</v>
      </c>
    </row>
    <row r="680" spans="1:75" x14ac:dyDescent="0.3">
      <c r="A680">
        <v>2022</v>
      </c>
      <c r="B680" t="s">
        <v>1369</v>
      </c>
      <c r="C680" t="s">
        <v>1720</v>
      </c>
      <c r="D680" t="s">
        <v>1727</v>
      </c>
      <c r="E680" t="s">
        <v>24</v>
      </c>
      <c r="F680">
        <v>330302022</v>
      </c>
      <c r="G680" t="s">
        <v>1728</v>
      </c>
      <c r="H680" t="s">
        <v>1380</v>
      </c>
      <c r="I680" t="s">
        <v>1729</v>
      </c>
      <c r="J680">
        <v>66.33</v>
      </c>
      <c r="K680">
        <v>1.8217099972983763</v>
      </c>
      <c r="L680" t="str">
        <f t="shared" si="223"/>
        <v>2023温州市</v>
      </c>
      <c r="M680">
        <v>65.02</v>
      </c>
      <c r="N680">
        <f t="shared" si="224"/>
        <v>1.8130469651601078</v>
      </c>
      <c r="O680">
        <v>0.42099999999999999</v>
      </c>
      <c r="P680">
        <v>6.9047155452786813</v>
      </c>
      <c r="Q680">
        <v>4.9196376054127446</v>
      </c>
      <c r="R680">
        <v>0.25950897220444807</v>
      </c>
      <c r="S680">
        <v>0.50437887172419615</v>
      </c>
      <c r="T680">
        <v>2.920123326290724</v>
      </c>
      <c r="U680" t="s">
        <v>5373</v>
      </c>
      <c r="V680">
        <v>2</v>
      </c>
      <c r="W680" t="s">
        <v>1373</v>
      </c>
      <c r="X680">
        <v>2021</v>
      </c>
      <c r="Y680" t="s">
        <v>1387</v>
      </c>
      <c r="Z680">
        <v>80.3</v>
      </c>
      <c r="AA680">
        <f t="shared" si="220"/>
        <v>1.904715545278681</v>
      </c>
      <c r="AB680">
        <v>75.32352941176471</v>
      </c>
      <c r="AC680">
        <f t="shared" si="225"/>
        <v>1.8769306614261747</v>
      </c>
      <c r="AD680" t="s">
        <v>1723</v>
      </c>
      <c r="AE680">
        <v>58.95</v>
      </c>
      <c r="AF680">
        <f t="shared" si="226"/>
        <v>1.7704838094311079</v>
      </c>
      <c r="AG680">
        <v>62.941176470588239</v>
      </c>
      <c r="AH680">
        <f t="shared" si="227"/>
        <v>1.7989348563069358</v>
      </c>
      <c r="AI680">
        <f t="shared" si="228"/>
        <v>1.3621713316369803</v>
      </c>
      <c r="AJ680">
        <f t="shared" si="221"/>
        <v>21.349999999999994</v>
      </c>
      <c r="AK680">
        <f t="shared" si="229"/>
        <v>1.1967289719626168</v>
      </c>
      <c r="AL680">
        <f t="shared" si="230"/>
        <v>12.382352941176471</v>
      </c>
      <c r="AM680">
        <v>54</v>
      </c>
      <c r="AN680">
        <v>1</v>
      </c>
      <c r="AO680">
        <v>1</v>
      </c>
      <c r="AP680">
        <v>1</v>
      </c>
      <c r="AQ680">
        <v>1.8217099972983759</v>
      </c>
      <c r="AR680">
        <v>1</v>
      </c>
      <c r="AS680">
        <v>1</v>
      </c>
      <c r="AT680">
        <v>6562</v>
      </c>
      <c r="AU680">
        <v>3.8170362260500288</v>
      </c>
      <c r="AV680">
        <v>0</v>
      </c>
      <c r="AW680">
        <v>0</v>
      </c>
      <c r="AX680">
        <v>1</v>
      </c>
      <c r="AY680">
        <v>0</v>
      </c>
      <c r="AZ680">
        <f t="shared" si="231"/>
        <v>1.3621713316369803</v>
      </c>
      <c r="BA680">
        <f t="shared" si="232"/>
        <v>0</v>
      </c>
      <c r="BB680">
        <v>0</v>
      </c>
      <c r="BC680" t="s">
        <v>1723</v>
      </c>
      <c r="BD680">
        <v>0</v>
      </c>
      <c r="BE680">
        <v>0</v>
      </c>
      <c r="BF680">
        <v>7015</v>
      </c>
      <c r="BG680" t="b">
        <f t="shared" si="233"/>
        <v>0</v>
      </c>
      <c r="BH680">
        <v>0</v>
      </c>
      <c r="BI680">
        <v>0</v>
      </c>
      <c r="BJ680">
        <f t="shared" si="234"/>
        <v>0</v>
      </c>
      <c r="BK680">
        <f t="shared" si="235"/>
        <v>0</v>
      </c>
      <c r="BL680">
        <f t="shared" si="236"/>
        <v>0</v>
      </c>
      <c r="BM680">
        <f t="shared" si="237"/>
        <v>0</v>
      </c>
      <c r="BN680">
        <f t="shared" si="238"/>
        <v>0</v>
      </c>
      <c r="BO680">
        <f t="shared" si="239"/>
        <v>0</v>
      </c>
      <c r="BP680">
        <v>0</v>
      </c>
      <c r="BQ680">
        <f t="shared" si="240"/>
        <v>0</v>
      </c>
      <c r="BR680">
        <f t="shared" si="241"/>
        <v>0</v>
      </c>
      <c r="BS680">
        <v>0</v>
      </c>
      <c r="BT680">
        <v>0</v>
      </c>
      <c r="BU680" t="str">
        <f t="shared" si="222"/>
        <v>2021浙江省</v>
      </c>
      <c r="BV680">
        <v>0</v>
      </c>
      <c r="BW680">
        <v>0</v>
      </c>
    </row>
    <row r="681" spans="1:75" x14ac:dyDescent="0.3">
      <c r="A681">
        <v>2014</v>
      </c>
      <c r="B681" t="s">
        <v>1369</v>
      </c>
      <c r="C681" t="s">
        <v>1744</v>
      </c>
      <c r="D681" t="s">
        <v>1938</v>
      </c>
      <c r="E681" t="s">
        <v>24</v>
      </c>
      <c r="F681">
        <v>330402013</v>
      </c>
      <c r="G681" t="s">
        <v>1939</v>
      </c>
      <c r="H681" t="s">
        <v>1724</v>
      </c>
      <c r="I681" t="s">
        <v>1940</v>
      </c>
      <c r="J681">
        <v>11.111111111111111</v>
      </c>
      <c r="K681">
        <v>1.045757490560675</v>
      </c>
      <c r="L681" t="str">
        <f t="shared" si="223"/>
        <v>2015嘉兴市</v>
      </c>
      <c r="M681">
        <v>77.611666666666665</v>
      </c>
      <c r="N681">
        <f t="shared" si="224"/>
        <v>1.8899270097648309</v>
      </c>
      <c r="O681">
        <v>0.54099999999999993</v>
      </c>
      <c r="P681">
        <v>7.525382323605232</v>
      </c>
      <c r="Q681">
        <v>4.866039099876577</v>
      </c>
      <c r="R681">
        <v>0.26799178746788621</v>
      </c>
      <c r="S681">
        <v>0.91688543661026423</v>
      </c>
      <c r="T681">
        <v>2.541704023284288</v>
      </c>
      <c r="U681" t="s">
        <v>5382</v>
      </c>
      <c r="V681">
        <v>2</v>
      </c>
      <c r="W681" t="s">
        <v>1913</v>
      </c>
      <c r="X681">
        <v>2013</v>
      </c>
      <c r="Y681" t="s">
        <v>5167</v>
      </c>
      <c r="Z681">
        <v>20</v>
      </c>
      <c r="AA681">
        <f t="shared" si="220"/>
        <v>1.3010299956639813</v>
      </c>
      <c r="AB681">
        <v>12</v>
      </c>
      <c r="AC681">
        <f t="shared" si="225"/>
        <v>1.0791812460476249</v>
      </c>
      <c r="AD681" t="s">
        <v>5291</v>
      </c>
      <c r="AE681">
        <v>19</v>
      </c>
      <c r="AF681">
        <f t="shared" si="226"/>
        <v>1.2787536009528289</v>
      </c>
      <c r="AG681">
        <v>14</v>
      </c>
      <c r="AH681">
        <f t="shared" si="227"/>
        <v>1.146128035678238</v>
      </c>
      <c r="AI681">
        <f t="shared" si="228"/>
        <v>1.0526315789473684</v>
      </c>
      <c r="AJ681">
        <f t="shared" si="221"/>
        <v>1</v>
      </c>
      <c r="AK681">
        <f t="shared" si="229"/>
        <v>0.8571428571428571</v>
      </c>
      <c r="AL681">
        <f t="shared" si="230"/>
        <v>-2</v>
      </c>
      <c r="AM681">
        <v>51</v>
      </c>
      <c r="AN681">
        <v>1</v>
      </c>
      <c r="AO681">
        <v>1</v>
      </c>
      <c r="AP681">
        <v>2</v>
      </c>
      <c r="AQ681">
        <v>1.045757490560675</v>
      </c>
      <c r="AR681">
        <v>1</v>
      </c>
      <c r="AS681">
        <v>1</v>
      </c>
      <c r="AT681">
        <v>4232</v>
      </c>
      <c r="AU681">
        <v>3.6265456590271294</v>
      </c>
      <c r="AV681">
        <v>0</v>
      </c>
      <c r="AW681">
        <v>0</v>
      </c>
      <c r="AX681">
        <v>1</v>
      </c>
      <c r="AY681">
        <v>0</v>
      </c>
      <c r="AZ681">
        <f t="shared" si="231"/>
        <v>1.0526315789473684</v>
      </c>
      <c r="BA681">
        <f t="shared" si="232"/>
        <v>0</v>
      </c>
      <c r="BB681">
        <v>0</v>
      </c>
      <c r="BC681" t="s">
        <v>5291</v>
      </c>
      <c r="BD681">
        <v>0</v>
      </c>
      <c r="BE681">
        <v>0</v>
      </c>
      <c r="BF681">
        <v>4154</v>
      </c>
      <c r="BG681" t="b">
        <f t="shared" si="233"/>
        <v>0</v>
      </c>
      <c r="BH681">
        <v>0</v>
      </c>
      <c r="BI681">
        <v>1</v>
      </c>
      <c r="BJ681">
        <f t="shared" si="234"/>
        <v>1</v>
      </c>
      <c r="BK681">
        <f t="shared" si="235"/>
        <v>0</v>
      </c>
      <c r="BL681">
        <f t="shared" si="236"/>
        <v>0</v>
      </c>
      <c r="BM681">
        <f t="shared" si="237"/>
        <v>1</v>
      </c>
      <c r="BN681">
        <f t="shared" si="238"/>
        <v>1</v>
      </c>
      <c r="BO681">
        <f t="shared" si="239"/>
        <v>0</v>
      </c>
      <c r="BP681">
        <v>1</v>
      </c>
      <c r="BQ681">
        <f t="shared" si="240"/>
        <v>1</v>
      </c>
      <c r="BR681">
        <f t="shared" si="241"/>
        <v>1</v>
      </c>
      <c r="BS681">
        <v>0</v>
      </c>
      <c r="BT681">
        <v>0</v>
      </c>
      <c r="BU681" t="str">
        <f t="shared" si="222"/>
        <v>2013浙江省</v>
      </c>
      <c r="BV681">
        <v>0</v>
      </c>
      <c r="BW681">
        <v>0</v>
      </c>
    </row>
    <row r="682" spans="1:75" x14ac:dyDescent="0.3">
      <c r="A682">
        <v>2015</v>
      </c>
      <c r="B682" t="s">
        <v>1369</v>
      </c>
      <c r="C682" t="s">
        <v>1744</v>
      </c>
      <c r="D682" t="s">
        <v>1941</v>
      </c>
      <c r="E682" t="s">
        <v>24</v>
      </c>
      <c r="F682">
        <v>330402015</v>
      </c>
      <c r="G682" t="s">
        <v>1942</v>
      </c>
      <c r="H682" t="s">
        <v>1724</v>
      </c>
      <c r="I682" t="s">
        <v>1943</v>
      </c>
      <c r="J682">
        <v>77.611666666666665</v>
      </c>
      <c r="K682">
        <v>1.8899270097648309</v>
      </c>
      <c r="L682" t="str">
        <f t="shared" si="223"/>
        <v>2016嘉兴市</v>
      </c>
      <c r="M682">
        <v>73.692307692307693</v>
      </c>
      <c r="N682">
        <f t="shared" si="224"/>
        <v>1.8674221567717078</v>
      </c>
      <c r="O682">
        <v>0.52610000000568535</v>
      </c>
      <c r="P682">
        <v>7.5462719840702954</v>
      </c>
      <c r="Q682">
        <v>4.8856438718357644</v>
      </c>
      <c r="R682">
        <v>0.24795353156827421</v>
      </c>
      <c r="S682">
        <v>0.82602607530513417</v>
      </c>
      <c r="T682">
        <v>2.5434223270397229</v>
      </c>
      <c r="U682" t="s">
        <v>5261</v>
      </c>
      <c r="V682">
        <v>2</v>
      </c>
      <c r="W682" t="s">
        <v>1918</v>
      </c>
      <c r="X682">
        <v>2014</v>
      </c>
      <c r="Y682" t="s">
        <v>2383</v>
      </c>
      <c r="Z682">
        <v>60.370370370370367</v>
      </c>
      <c r="AA682">
        <f t="shared" si="220"/>
        <v>1.7808238402449705</v>
      </c>
      <c r="AB682">
        <v>62.954545454545446</v>
      </c>
      <c r="AC682">
        <f t="shared" si="225"/>
        <v>1.799027092578261</v>
      </c>
      <c r="AD682" t="s">
        <v>1940</v>
      </c>
      <c r="AE682">
        <v>11.111111111111111</v>
      </c>
      <c r="AF682">
        <f t="shared" si="226"/>
        <v>1.045757490560675</v>
      </c>
      <c r="AG682">
        <v>1.1363636363636362</v>
      </c>
      <c r="AH682">
        <f t="shared" si="227"/>
        <v>5.5517327849831329E-2</v>
      </c>
      <c r="AI682">
        <f t="shared" si="228"/>
        <v>5.4333333333333336</v>
      </c>
      <c r="AJ682">
        <f t="shared" si="221"/>
        <v>49.259259259259252</v>
      </c>
      <c r="AK682">
        <f t="shared" si="229"/>
        <v>55.4</v>
      </c>
      <c r="AL682">
        <f t="shared" si="230"/>
        <v>61.818181818181813</v>
      </c>
      <c r="AM682">
        <v>55</v>
      </c>
      <c r="AN682">
        <v>0</v>
      </c>
      <c r="AO682">
        <v>1</v>
      </c>
      <c r="AP682">
        <v>1</v>
      </c>
      <c r="AQ682">
        <v>1.8899270097648311</v>
      </c>
      <c r="AR682">
        <v>0</v>
      </c>
      <c r="AS682">
        <v>0</v>
      </c>
      <c r="AT682">
        <v>4664</v>
      </c>
      <c r="AU682">
        <v>3.6687585417509578</v>
      </c>
      <c r="AV682">
        <v>0</v>
      </c>
      <c r="AW682">
        <v>0</v>
      </c>
      <c r="AX682">
        <v>1</v>
      </c>
      <c r="AY682">
        <v>0</v>
      </c>
      <c r="AZ682">
        <f t="shared" si="231"/>
        <v>5.4333333333333336</v>
      </c>
      <c r="BA682">
        <f t="shared" si="232"/>
        <v>0</v>
      </c>
      <c r="BB682">
        <v>0</v>
      </c>
      <c r="BC682" t="s">
        <v>1940</v>
      </c>
      <c r="BD682">
        <v>1</v>
      </c>
      <c r="BE682">
        <v>1</v>
      </c>
      <c r="BF682">
        <v>4232</v>
      </c>
      <c r="BG682" t="b">
        <f t="shared" si="233"/>
        <v>0</v>
      </c>
      <c r="BH682">
        <v>0</v>
      </c>
      <c r="BI682">
        <v>1</v>
      </c>
      <c r="BJ682">
        <f t="shared" si="234"/>
        <v>1</v>
      </c>
      <c r="BK682">
        <f t="shared" si="235"/>
        <v>0</v>
      </c>
      <c r="BL682">
        <f t="shared" si="236"/>
        <v>0</v>
      </c>
      <c r="BM682">
        <f t="shared" si="237"/>
        <v>1</v>
      </c>
      <c r="BN682">
        <f t="shared" si="238"/>
        <v>1</v>
      </c>
      <c r="BO682">
        <f t="shared" si="239"/>
        <v>0</v>
      </c>
      <c r="BP682">
        <v>1</v>
      </c>
      <c r="BQ682">
        <f t="shared" si="240"/>
        <v>1</v>
      </c>
      <c r="BR682">
        <f t="shared" si="241"/>
        <v>1</v>
      </c>
      <c r="BS682">
        <v>0</v>
      </c>
      <c r="BT682">
        <v>0</v>
      </c>
      <c r="BU682" t="str">
        <f t="shared" si="222"/>
        <v>2014浙江省</v>
      </c>
      <c r="BV682">
        <v>0</v>
      </c>
      <c r="BW682">
        <v>0</v>
      </c>
    </row>
    <row r="683" spans="1:75" x14ac:dyDescent="0.3">
      <c r="A683">
        <v>2020</v>
      </c>
      <c r="B683" t="s">
        <v>1369</v>
      </c>
      <c r="C683" t="s">
        <v>1744</v>
      </c>
      <c r="D683" t="s">
        <v>1745</v>
      </c>
      <c r="E683" t="s">
        <v>24</v>
      </c>
      <c r="F683">
        <v>330402019</v>
      </c>
      <c r="G683" t="s">
        <v>1746</v>
      </c>
      <c r="H683" t="s">
        <v>1724</v>
      </c>
      <c r="I683" t="s">
        <v>1725</v>
      </c>
      <c r="J683">
        <v>79.099999999999994</v>
      </c>
      <c r="K683">
        <v>1.8981764834976764</v>
      </c>
      <c r="L683" t="str">
        <f t="shared" si="223"/>
        <v>2021嘉兴市</v>
      </c>
      <c r="M683">
        <v>70.59</v>
      </c>
      <c r="N683">
        <f t="shared" si="224"/>
        <v>1.8487431818956837</v>
      </c>
      <c r="O683">
        <v>0.51919999999999999</v>
      </c>
      <c r="P683">
        <v>7.7411515988517854</v>
      </c>
      <c r="Q683">
        <v>5.010897548450238</v>
      </c>
      <c r="R683">
        <v>0.2447333059059259</v>
      </c>
      <c r="S683">
        <v>0.84079513271167661</v>
      </c>
      <c r="T683">
        <v>2.5658478186735181</v>
      </c>
      <c r="U683" t="s">
        <v>5263</v>
      </c>
      <c r="V683">
        <v>2</v>
      </c>
      <c r="W683" t="s">
        <v>1645</v>
      </c>
      <c r="X683">
        <v>2019</v>
      </c>
      <c r="Y683" t="s">
        <v>1747</v>
      </c>
      <c r="Z683">
        <v>76.913043478260875</v>
      </c>
      <c r="AA683">
        <f t="shared" si="220"/>
        <v>1.8859999968921302</v>
      </c>
      <c r="AB683">
        <v>91.617647058823536</v>
      </c>
      <c r="AC683">
        <f t="shared" si="225"/>
        <v>1.9619791339529333</v>
      </c>
      <c r="AD683" t="s">
        <v>1748</v>
      </c>
      <c r="AE683">
        <v>71.130434782608688</v>
      </c>
      <c r="AF683">
        <f t="shared" si="226"/>
        <v>1.8520554633177113</v>
      </c>
      <c r="AG683">
        <v>88.529411764705884</v>
      </c>
      <c r="AH683">
        <f t="shared" si="227"/>
        <v>1.9470875785515882</v>
      </c>
      <c r="AI683">
        <f t="shared" si="228"/>
        <v>1.0812958435207827</v>
      </c>
      <c r="AJ683">
        <f t="shared" si="221"/>
        <v>5.7826086956521863</v>
      </c>
      <c r="AK683">
        <f t="shared" si="229"/>
        <v>1.0348837209302326</v>
      </c>
      <c r="AL683">
        <f t="shared" si="230"/>
        <v>3.0882352941176521</v>
      </c>
      <c r="AM683">
        <v>55</v>
      </c>
      <c r="AN683">
        <v>0</v>
      </c>
      <c r="AO683">
        <v>1</v>
      </c>
      <c r="AP683">
        <v>2</v>
      </c>
      <c r="AQ683">
        <v>1.898176483497676</v>
      </c>
      <c r="AR683">
        <v>0</v>
      </c>
      <c r="AS683">
        <v>0</v>
      </c>
      <c r="AT683">
        <v>4703</v>
      </c>
      <c r="AU683">
        <v>3.6723749787460793</v>
      </c>
      <c r="AV683">
        <v>0</v>
      </c>
      <c r="AW683">
        <v>0</v>
      </c>
      <c r="AX683">
        <v>1</v>
      </c>
      <c r="AY683">
        <v>0</v>
      </c>
      <c r="AZ683">
        <f t="shared" si="231"/>
        <v>1.0812958435207827</v>
      </c>
      <c r="BA683">
        <f t="shared" si="232"/>
        <v>0</v>
      </c>
      <c r="BB683">
        <v>1</v>
      </c>
      <c r="BC683" t="s">
        <v>1748</v>
      </c>
      <c r="BD683">
        <v>0</v>
      </c>
      <c r="BE683">
        <v>0</v>
      </c>
      <c r="BF683">
        <v>4714</v>
      </c>
      <c r="BG683" t="b">
        <f t="shared" si="233"/>
        <v>0</v>
      </c>
      <c r="BH683">
        <v>0</v>
      </c>
      <c r="BI683">
        <v>0</v>
      </c>
      <c r="BJ683">
        <f t="shared" si="234"/>
        <v>0</v>
      </c>
      <c r="BK683">
        <f t="shared" si="235"/>
        <v>0</v>
      </c>
      <c r="BL683">
        <f t="shared" si="236"/>
        <v>0</v>
      </c>
      <c r="BM683">
        <f t="shared" si="237"/>
        <v>0</v>
      </c>
      <c r="BN683">
        <f t="shared" si="238"/>
        <v>0</v>
      </c>
      <c r="BO683">
        <f t="shared" si="239"/>
        <v>0</v>
      </c>
      <c r="BP683">
        <v>0</v>
      </c>
      <c r="BQ683">
        <f t="shared" si="240"/>
        <v>1</v>
      </c>
      <c r="BR683">
        <f t="shared" si="241"/>
        <v>1</v>
      </c>
      <c r="BS683">
        <v>0</v>
      </c>
      <c r="BT683">
        <v>0</v>
      </c>
      <c r="BU683" t="str">
        <f t="shared" si="222"/>
        <v>2019浙江省</v>
      </c>
      <c r="BV683">
        <v>0</v>
      </c>
      <c r="BW683">
        <v>0</v>
      </c>
    </row>
    <row r="684" spans="1:75" x14ac:dyDescent="0.3">
      <c r="A684">
        <v>2021</v>
      </c>
      <c r="B684" t="s">
        <v>1369</v>
      </c>
      <c r="C684" t="s">
        <v>1744</v>
      </c>
      <c r="D684" t="s">
        <v>1745</v>
      </c>
      <c r="E684" t="s">
        <v>24</v>
      </c>
      <c r="F684">
        <v>330402019</v>
      </c>
      <c r="G684" t="s">
        <v>1746</v>
      </c>
      <c r="H684" t="s">
        <v>1724</v>
      </c>
      <c r="I684" t="s">
        <v>1762</v>
      </c>
      <c r="J684">
        <v>70.59</v>
      </c>
      <c r="K684">
        <v>1.8487431818956837</v>
      </c>
      <c r="L684" t="str">
        <f t="shared" si="223"/>
        <v>2022嘉兴市</v>
      </c>
      <c r="M684">
        <v>71.89</v>
      </c>
      <c r="N684">
        <f t="shared" si="224"/>
        <v>1.856668483611535</v>
      </c>
      <c r="O684">
        <v>0.54349999999999998</v>
      </c>
      <c r="P684">
        <v>7.8031155548900273</v>
      </c>
      <c r="Q684">
        <v>5.0656655942254574</v>
      </c>
      <c r="R684">
        <v>0.236074350427807</v>
      </c>
      <c r="S684">
        <v>0.85017129414515702</v>
      </c>
      <c r="T684">
        <v>2.5705429398818969</v>
      </c>
      <c r="U684" t="s">
        <v>5115</v>
      </c>
      <c r="V684">
        <v>2</v>
      </c>
      <c r="W684" t="s">
        <v>1645</v>
      </c>
      <c r="X684">
        <v>2019</v>
      </c>
      <c r="Y684" t="s">
        <v>1747</v>
      </c>
      <c r="Z684">
        <v>76.913043478260875</v>
      </c>
      <c r="AA684">
        <f t="shared" si="220"/>
        <v>1.8859999968921302</v>
      </c>
      <c r="AB684">
        <v>91.617647058823536</v>
      </c>
      <c r="AC684">
        <f t="shared" si="225"/>
        <v>1.9619791339529333</v>
      </c>
      <c r="AD684" t="s">
        <v>1748</v>
      </c>
      <c r="AE684">
        <v>71.130434782608688</v>
      </c>
      <c r="AF684">
        <f t="shared" si="226"/>
        <v>1.8520554633177113</v>
      </c>
      <c r="AG684">
        <v>88.529411764705884</v>
      </c>
      <c r="AH684">
        <f t="shared" si="227"/>
        <v>1.9470875785515882</v>
      </c>
      <c r="AI684">
        <f t="shared" si="228"/>
        <v>1.0812958435207827</v>
      </c>
      <c r="AJ684">
        <f t="shared" si="221"/>
        <v>5.7826086956521863</v>
      </c>
      <c r="AK684">
        <f t="shared" si="229"/>
        <v>1.0348837209302326</v>
      </c>
      <c r="AL684">
        <f t="shared" si="230"/>
        <v>3.0882352941176521</v>
      </c>
      <c r="AM684">
        <v>56</v>
      </c>
      <c r="AN684">
        <v>0</v>
      </c>
      <c r="AO684">
        <v>1</v>
      </c>
      <c r="AP684">
        <v>3</v>
      </c>
      <c r="AQ684">
        <v>1.8487431818956841</v>
      </c>
      <c r="AR684">
        <v>0</v>
      </c>
      <c r="AS684">
        <v>0</v>
      </c>
      <c r="AT684">
        <v>5299</v>
      </c>
      <c r="AU684">
        <v>3.7241939195143297</v>
      </c>
      <c r="AV684">
        <v>0</v>
      </c>
      <c r="AW684">
        <v>0</v>
      </c>
      <c r="AX684">
        <v>1</v>
      </c>
      <c r="AY684">
        <v>0</v>
      </c>
      <c r="AZ684">
        <f t="shared" si="231"/>
        <v>1.0812958435207827</v>
      </c>
      <c r="BA684">
        <f t="shared" si="232"/>
        <v>0</v>
      </c>
      <c r="BB684">
        <v>0</v>
      </c>
      <c r="BC684" t="s">
        <v>1725</v>
      </c>
      <c r="BD684">
        <v>0</v>
      </c>
      <c r="BE684">
        <v>0</v>
      </c>
      <c r="BF684">
        <v>4703</v>
      </c>
      <c r="BG684" t="b">
        <f t="shared" si="233"/>
        <v>0</v>
      </c>
      <c r="BH684">
        <v>0</v>
      </c>
      <c r="BI684">
        <v>0</v>
      </c>
      <c r="BJ684">
        <f t="shared" si="234"/>
        <v>0</v>
      </c>
      <c r="BK684">
        <f t="shared" si="235"/>
        <v>0</v>
      </c>
      <c r="BL684">
        <f t="shared" si="236"/>
        <v>0</v>
      </c>
      <c r="BM684">
        <f t="shared" si="237"/>
        <v>0</v>
      </c>
      <c r="BN684">
        <f t="shared" si="238"/>
        <v>0</v>
      </c>
      <c r="BO684">
        <f t="shared" si="239"/>
        <v>0</v>
      </c>
      <c r="BP684">
        <v>0</v>
      </c>
      <c r="BQ684">
        <f t="shared" si="240"/>
        <v>0</v>
      </c>
      <c r="BR684">
        <f t="shared" si="241"/>
        <v>0</v>
      </c>
      <c r="BS684">
        <v>0</v>
      </c>
      <c r="BT684">
        <v>0</v>
      </c>
      <c r="BU684" t="str">
        <f t="shared" si="222"/>
        <v>2020浙江省</v>
      </c>
      <c r="BV684">
        <v>0</v>
      </c>
      <c r="BW684">
        <v>0</v>
      </c>
    </row>
    <row r="685" spans="1:75" x14ac:dyDescent="0.3">
      <c r="A685">
        <v>2019</v>
      </c>
      <c r="B685" t="s">
        <v>1369</v>
      </c>
      <c r="C685" t="s">
        <v>1744</v>
      </c>
      <c r="D685" t="s">
        <v>1745</v>
      </c>
      <c r="E685" t="s">
        <v>24</v>
      </c>
      <c r="F685">
        <v>330402019</v>
      </c>
      <c r="G685" t="s">
        <v>1746</v>
      </c>
      <c r="H685" t="s">
        <v>1724</v>
      </c>
      <c r="I685" t="s">
        <v>1748</v>
      </c>
      <c r="J685">
        <v>71.130434782608688</v>
      </c>
      <c r="K685">
        <v>1.8520554633177113</v>
      </c>
      <c r="L685" t="str">
        <f t="shared" si="223"/>
        <v>2020嘉兴市</v>
      </c>
      <c r="M685">
        <v>79.099999999999994</v>
      </c>
      <c r="N685">
        <f t="shared" si="224"/>
        <v>1.8981764834976764</v>
      </c>
      <c r="O685">
        <v>0.53869999999999996</v>
      </c>
      <c r="P685">
        <v>7.7299742856995559</v>
      </c>
      <c r="Q685">
        <v>5.0521204023686774</v>
      </c>
      <c r="R685">
        <v>0.21394437994834431</v>
      </c>
      <c r="S685">
        <v>0.73765203218786435</v>
      </c>
      <c r="T685">
        <v>2.5611013836490559</v>
      </c>
      <c r="U685" t="s">
        <v>5002</v>
      </c>
      <c r="V685">
        <v>2</v>
      </c>
      <c r="W685" t="s">
        <v>1645</v>
      </c>
      <c r="X685">
        <v>2018</v>
      </c>
      <c r="Y685" t="s">
        <v>1946</v>
      </c>
      <c r="Z685">
        <v>73.904109589041099</v>
      </c>
      <c r="AA685">
        <f t="shared" si="220"/>
        <v>1.8686685888984735</v>
      </c>
      <c r="AB685">
        <v>96.470588235294116</v>
      </c>
      <c r="AC685">
        <f t="shared" si="225"/>
        <v>1.9843949266694239</v>
      </c>
      <c r="AD685" t="s">
        <v>1945</v>
      </c>
      <c r="AE685">
        <v>72.191780821917817</v>
      </c>
      <c r="AF685">
        <f t="shared" si="226"/>
        <v>1.8584877550920909</v>
      </c>
      <c r="AG685">
        <v>97.352941176470594</v>
      </c>
      <c r="AH685">
        <f t="shared" si="227"/>
        <v>1.9883490767334637</v>
      </c>
      <c r="AI685">
        <f t="shared" si="228"/>
        <v>1.023719165085389</v>
      </c>
      <c r="AJ685">
        <f t="shared" si="221"/>
        <v>1.7123287671232816</v>
      </c>
      <c r="AK685">
        <f t="shared" si="229"/>
        <v>0.99093655589123864</v>
      </c>
      <c r="AL685">
        <f t="shared" si="230"/>
        <v>-0.88235294117647811</v>
      </c>
      <c r="AM685">
        <v>54</v>
      </c>
      <c r="AN685">
        <v>0</v>
      </c>
      <c r="AO685">
        <v>1</v>
      </c>
      <c r="AP685">
        <v>1</v>
      </c>
      <c r="AQ685">
        <v>1.8520554633177111</v>
      </c>
      <c r="AR685">
        <v>0</v>
      </c>
      <c r="AS685">
        <v>0</v>
      </c>
      <c r="AT685">
        <v>4714</v>
      </c>
      <c r="AU685">
        <v>3.673389578188305</v>
      </c>
      <c r="AV685">
        <v>0</v>
      </c>
      <c r="AW685">
        <v>0</v>
      </c>
      <c r="AX685">
        <v>1</v>
      </c>
      <c r="AY685">
        <v>0</v>
      </c>
      <c r="AZ685">
        <f t="shared" si="231"/>
        <v>1.023719165085389</v>
      </c>
      <c r="BA685">
        <f t="shared" si="232"/>
        <v>0</v>
      </c>
      <c r="BB685">
        <v>1</v>
      </c>
      <c r="BC685" t="s">
        <v>1945</v>
      </c>
      <c r="BD685">
        <v>0</v>
      </c>
      <c r="BE685">
        <v>0</v>
      </c>
      <c r="BF685">
        <v>4777</v>
      </c>
      <c r="BG685" t="b">
        <f t="shared" si="233"/>
        <v>0</v>
      </c>
      <c r="BH685">
        <v>0</v>
      </c>
      <c r="BI685">
        <v>0</v>
      </c>
      <c r="BJ685">
        <f t="shared" si="234"/>
        <v>0</v>
      </c>
      <c r="BK685">
        <f t="shared" si="235"/>
        <v>0</v>
      </c>
      <c r="BL685">
        <f t="shared" si="236"/>
        <v>0</v>
      </c>
      <c r="BM685">
        <f t="shared" si="237"/>
        <v>0</v>
      </c>
      <c r="BN685">
        <f t="shared" si="238"/>
        <v>0</v>
      </c>
      <c r="BO685">
        <f t="shared" si="239"/>
        <v>0</v>
      </c>
      <c r="BP685">
        <v>0</v>
      </c>
      <c r="BQ685">
        <f t="shared" si="240"/>
        <v>1</v>
      </c>
      <c r="BR685">
        <f t="shared" si="241"/>
        <v>1</v>
      </c>
      <c r="BS685">
        <v>0</v>
      </c>
      <c r="BT685">
        <v>0</v>
      </c>
      <c r="BU685" t="str">
        <f t="shared" si="222"/>
        <v>2018浙江省</v>
      </c>
      <c r="BV685">
        <v>0</v>
      </c>
      <c r="BW685">
        <v>0</v>
      </c>
    </row>
    <row r="686" spans="1:75" x14ac:dyDescent="0.3">
      <c r="A686">
        <v>2022</v>
      </c>
      <c r="B686" t="s">
        <v>1369</v>
      </c>
      <c r="C686" t="s">
        <v>1744</v>
      </c>
      <c r="D686" t="s">
        <v>1763</v>
      </c>
      <c r="E686" t="s">
        <v>24</v>
      </c>
      <c r="F686">
        <v>330402022</v>
      </c>
      <c r="G686" t="s">
        <v>1764</v>
      </c>
      <c r="H686" t="s">
        <v>1724</v>
      </c>
      <c r="I686" t="s">
        <v>1765</v>
      </c>
      <c r="J686">
        <v>71.89</v>
      </c>
      <c r="K686">
        <v>1.856668483611535</v>
      </c>
      <c r="L686" t="str">
        <f t="shared" si="223"/>
        <v>2023嘉兴市</v>
      </c>
      <c r="M686">
        <v>70.02</v>
      </c>
      <c r="N686">
        <f t="shared" si="224"/>
        <v>1.8452221064290137</v>
      </c>
      <c r="O686">
        <v>0.55189999999999995</v>
      </c>
      <c r="P686">
        <v>6.8285954563717022</v>
      </c>
      <c r="Q686">
        <v>5.085625893953055</v>
      </c>
      <c r="R686">
        <v>0.24752402757938791</v>
      </c>
      <c r="S686">
        <v>0.72063612994531512</v>
      </c>
      <c r="T686">
        <v>2.5740312677277188</v>
      </c>
      <c r="U686" t="s">
        <v>5373</v>
      </c>
      <c r="V686">
        <v>2</v>
      </c>
      <c r="W686" t="s">
        <v>1645</v>
      </c>
      <c r="X686">
        <v>2021</v>
      </c>
      <c r="Y686" t="s">
        <v>1815</v>
      </c>
      <c r="Z686">
        <v>65.42</v>
      </c>
      <c r="AA686">
        <f t="shared" si="220"/>
        <v>1.8157105397889628</v>
      </c>
      <c r="AB686">
        <v>74</v>
      </c>
      <c r="AC686">
        <f t="shared" si="225"/>
        <v>1.8692317197309762</v>
      </c>
      <c r="AD686" t="s">
        <v>1762</v>
      </c>
      <c r="AE686">
        <v>70.59</v>
      </c>
      <c r="AF686">
        <f t="shared" si="226"/>
        <v>1.8487431818956837</v>
      </c>
      <c r="AG686">
        <v>76.17647058823529</v>
      </c>
      <c r="AH686">
        <f t="shared" si="227"/>
        <v>1.8818208470389968</v>
      </c>
      <c r="AI686">
        <f t="shared" si="228"/>
        <v>0.92676016432922503</v>
      </c>
      <c r="AJ686">
        <f t="shared" si="221"/>
        <v>-5.1700000000000017</v>
      </c>
      <c r="AK686">
        <f t="shared" si="229"/>
        <v>0.97142857142857153</v>
      </c>
      <c r="AL686">
        <f t="shared" si="230"/>
        <v>-2.1764705882352899</v>
      </c>
      <c r="AM686">
        <v>52</v>
      </c>
      <c r="AN686">
        <v>1</v>
      </c>
      <c r="AO686">
        <v>1</v>
      </c>
      <c r="AP686">
        <v>1</v>
      </c>
      <c r="AQ686">
        <v>1.856668483611535</v>
      </c>
      <c r="AR686">
        <v>1</v>
      </c>
      <c r="AS686">
        <v>2</v>
      </c>
      <c r="AT686">
        <v>6023</v>
      </c>
      <c r="AU686">
        <v>3.7798128631705805</v>
      </c>
      <c r="AV686">
        <v>0</v>
      </c>
      <c r="AW686">
        <v>0</v>
      </c>
      <c r="AX686">
        <v>0</v>
      </c>
      <c r="AY686">
        <v>1</v>
      </c>
      <c r="AZ686">
        <f t="shared" si="231"/>
        <v>0</v>
      </c>
      <c r="BA686">
        <f t="shared" si="232"/>
        <v>0.92676016432922503</v>
      </c>
      <c r="BB686">
        <v>0</v>
      </c>
      <c r="BC686" t="s">
        <v>1762</v>
      </c>
      <c r="BD686">
        <v>0</v>
      </c>
      <c r="BE686">
        <v>0</v>
      </c>
      <c r="BF686">
        <v>5299</v>
      </c>
      <c r="BG686" t="b">
        <f t="shared" si="233"/>
        <v>0</v>
      </c>
      <c r="BH686">
        <v>0</v>
      </c>
      <c r="BI686">
        <v>0</v>
      </c>
      <c r="BJ686">
        <f t="shared" si="234"/>
        <v>0</v>
      </c>
      <c r="BK686">
        <f t="shared" si="235"/>
        <v>0</v>
      </c>
      <c r="BL686">
        <f t="shared" si="236"/>
        <v>0</v>
      </c>
      <c r="BM686">
        <f t="shared" si="237"/>
        <v>0</v>
      </c>
      <c r="BN686">
        <f t="shared" si="238"/>
        <v>0</v>
      </c>
      <c r="BO686">
        <f t="shared" si="239"/>
        <v>0</v>
      </c>
      <c r="BP686">
        <v>0</v>
      </c>
      <c r="BQ686">
        <f t="shared" si="240"/>
        <v>0</v>
      </c>
      <c r="BR686">
        <f t="shared" si="241"/>
        <v>0</v>
      </c>
      <c r="BS686">
        <v>0</v>
      </c>
      <c r="BT686">
        <v>0</v>
      </c>
      <c r="BU686" t="str">
        <f t="shared" si="222"/>
        <v>2021浙江省</v>
      </c>
      <c r="BV686">
        <v>0</v>
      </c>
      <c r="BW686">
        <v>0</v>
      </c>
    </row>
    <row r="687" spans="1:75" x14ac:dyDescent="0.3">
      <c r="A687">
        <v>2015</v>
      </c>
      <c r="B687" t="s">
        <v>1369</v>
      </c>
      <c r="C687" t="s">
        <v>1640</v>
      </c>
      <c r="D687" t="s">
        <v>1641</v>
      </c>
      <c r="E687" t="s">
        <v>24</v>
      </c>
      <c r="F687">
        <v>330502014</v>
      </c>
      <c r="G687" t="s">
        <v>1642</v>
      </c>
      <c r="H687" t="s">
        <v>1643</v>
      </c>
      <c r="I687" t="s">
        <v>1646</v>
      </c>
      <c r="J687">
        <v>69.611666666666665</v>
      </c>
      <c r="K687">
        <v>1.8426820319143786</v>
      </c>
      <c r="L687" t="str">
        <f t="shared" si="223"/>
        <v>2016湖州市</v>
      </c>
      <c r="M687">
        <v>63.92307692307692</v>
      </c>
      <c r="N687">
        <f t="shared" si="224"/>
        <v>1.8056576714772743</v>
      </c>
      <c r="O687">
        <v>0.49260000001919141</v>
      </c>
      <c r="P687">
        <v>7.3189532690917973</v>
      </c>
      <c r="Q687">
        <v>4.8506094809213494</v>
      </c>
      <c r="R687">
        <v>0.22554820147248891</v>
      </c>
      <c r="S687">
        <v>0.69887915785966714</v>
      </c>
      <c r="T687">
        <v>2.4211265987447992</v>
      </c>
      <c r="U687" t="s">
        <v>5261</v>
      </c>
      <c r="V687">
        <v>2</v>
      </c>
      <c r="W687" t="s">
        <v>1645</v>
      </c>
      <c r="X687">
        <v>2013</v>
      </c>
      <c r="Y687" t="s">
        <v>5000</v>
      </c>
      <c r="Z687">
        <v>23</v>
      </c>
      <c r="AA687">
        <f t="shared" si="220"/>
        <v>1.3617278360175928</v>
      </c>
      <c r="AB687">
        <v>31</v>
      </c>
      <c r="AC687">
        <f t="shared" si="225"/>
        <v>1.4913616938342726</v>
      </c>
      <c r="AD687" t="s">
        <v>5001</v>
      </c>
      <c r="AE687">
        <v>21</v>
      </c>
      <c r="AF687">
        <f t="shared" si="226"/>
        <v>1.3222192947339193</v>
      </c>
      <c r="AG687">
        <v>3</v>
      </c>
      <c r="AH687">
        <f t="shared" si="227"/>
        <v>0.47712125471966244</v>
      </c>
      <c r="AI687">
        <f t="shared" si="228"/>
        <v>1.0952380952380953</v>
      </c>
      <c r="AJ687">
        <f t="shared" si="221"/>
        <v>2</v>
      </c>
      <c r="AK687">
        <f t="shared" si="229"/>
        <v>10.333333333333334</v>
      </c>
      <c r="AL687">
        <f t="shared" si="230"/>
        <v>28</v>
      </c>
      <c r="AM687">
        <v>49</v>
      </c>
      <c r="AN687">
        <v>1</v>
      </c>
      <c r="AO687">
        <v>1</v>
      </c>
      <c r="AP687">
        <v>2</v>
      </c>
      <c r="AQ687">
        <v>1.8426820319143791</v>
      </c>
      <c r="AR687">
        <v>0</v>
      </c>
      <c r="AS687">
        <v>0</v>
      </c>
      <c r="AT687">
        <v>5399</v>
      </c>
      <c r="AU687">
        <v>3.7323133274712426</v>
      </c>
      <c r="AV687">
        <v>0</v>
      </c>
      <c r="AW687">
        <v>0</v>
      </c>
      <c r="AX687">
        <v>0</v>
      </c>
      <c r="AY687">
        <v>1</v>
      </c>
      <c r="AZ687">
        <f t="shared" si="231"/>
        <v>1.0952380952380953</v>
      </c>
      <c r="BA687">
        <f t="shared" si="232"/>
        <v>0</v>
      </c>
      <c r="BB687">
        <v>0</v>
      </c>
      <c r="BC687" t="s">
        <v>1644</v>
      </c>
      <c r="BD687">
        <v>0</v>
      </c>
      <c r="BE687">
        <v>0</v>
      </c>
      <c r="BF687">
        <v>4313</v>
      </c>
      <c r="BG687" t="b">
        <f t="shared" si="233"/>
        <v>0</v>
      </c>
      <c r="BH687">
        <v>0</v>
      </c>
      <c r="BI687">
        <v>1</v>
      </c>
      <c r="BJ687">
        <f t="shared" si="234"/>
        <v>1</v>
      </c>
      <c r="BK687">
        <f t="shared" si="235"/>
        <v>0</v>
      </c>
      <c r="BL687">
        <f t="shared" si="236"/>
        <v>0</v>
      </c>
      <c r="BM687">
        <f t="shared" si="237"/>
        <v>1</v>
      </c>
      <c r="BN687">
        <f t="shared" si="238"/>
        <v>1</v>
      </c>
      <c r="BO687">
        <f t="shared" si="239"/>
        <v>0</v>
      </c>
      <c r="BP687">
        <v>1</v>
      </c>
      <c r="BQ687">
        <f t="shared" si="240"/>
        <v>1</v>
      </c>
      <c r="BR687">
        <f t="shared" si="241"/>
        <v>1</v>
      </c>
      <c r="BS687">
        <v>0</v>
      </c>
      <c r="BT687">
        <v>0</v>
      </c>
      <c r="BU687" t="str">
        <f t="shared" si="222"/>
        <v>2014浙江省</v>
      </c>
      <c r="BV687">
        <v>0</v>
      </c>
      <c r="BW687">
        <v>0</v>
      </c>
    </row>
    <row r="688" spans="1:75" x14ac:dyDescent="0.3">
      <c r="A688">
        <v>2014</v>
      </c>
      <c r="B688" t="s">
        <v>1369</v>
      </c>
      <c r="C688" t="s">
        <v>1640</v>
      </c>
      <c r="D688" t="s">
        <v>1641</v>
      </c>
      <c r="E688" t="s">
        <v>24</v>
      </c>
      <c r="F688">
        <v>330502014</v>
      </c>
      <c r="G688" t="s">
        <v>1642</v>
      </c>
      <c r="H688" t="s">
        <v>1643</v>
      </c>
      <c r="I688" t="s">
        <v>1644</v>
      </c>
      <c r="J688">
        <v>38.24074074074074</v>
      </c>
      <c r="K688">
        <v>1.5825262961694513</v>
      </c>
      <c r="L688" t="str">
        <f t="shared" si="223"/>
        <v>2015湖州市</v>
      </c>
      <c r="M688">
        <v>69.611666666666665</v>
      </c>
      <c r="N688">
        <f t="shared" si="224"/>
        <v>1.8426820319143786</v>
      </c>
      <c r="O688">
        <v>0.51079999999999992</v>
      </c>
      <c r="P688">
        <v>7.291368517403539</v>
      </c>
      <c r="Q688">
        <v>4.825536462585478</v>
      </c>
      <c r="R688">
        <v>0.2379419059790619</v>
      </c>
      <c r="S688">
        <v>0.74739387354330777</v>
      </c>
      <c r="T688">
        <v>2.4212747912103461</v>
      </c>
      <c r="U688" t="s">
        <v>5382</v>
      </c>
      <c r="V688">
        <v>2</v>
      </c>
      <c r="W688" t="s">
        <v>1645</v>
      </c>
      <c r="X688">
        <v>2013</v>
      </c>
      <c r="Y688" t="s">
        <v>5000</v>
      </c>
      <c r="Z688">
        <v>23</v>
      </c>
      <c r="AA688">
        <f t="shared" si="220"/>
        <v>1.3617278360175928</v>
      </c>
      <c r="AB688">
        <v>31</v>
      </c>
      <c r="AC688">
        <f t="shared" si="225"/>
        <v>1.4913616938342726</v>
      </c>
      <c r="AD688" t="s">
        <v>5001</v>
      </c>
      <c r="AE688">
        <v>21</v>
      </c>
      <c r="AF688">
        <f t="shared" si="226"/>
        <v>1.3222192947339193</v>
      </c>
      <c r="AG688">
        <v>3</v>
      </c>
      <c r="AH688">
        <f t="shared" si="227"/>
        <v>0.47712125471966244</v>
      </c>
      <c r="AI688">
        <f t="shared" si="228"/>
        <v>1.0952380952380953</v>
      </c>
      <c r="AJ688">
        <f t="shared" si="221"/>
        <v>2</v>
      </c>
      <c r="AK688">
        <f t="shared" si="229"/>
        <v>10.333333333333334</v>
      </c>
      <c r="AL688">
        <f t="shared" si="230"/>
        <v>28</v>
      </c>
      <c r="AM688">
        <v>48</v>
      </c>
      <c r="AN688">
        <v>1</v>
      </c>
      <c r="AO688">
        <v>1</v>
      </c>
      <c r="AP688">
        <v>1</v>
      </c>
      <c r="AQ688">
        <v>1.5825262961694511</v>
      </c>
      <c r="AR688">
        <v>0</v>
      </c>
      <c r="AS688">
        <v>0</v>
      </c>
      <c r="AT688">
        <v>4313</v>
      </c>
      <c r="AU688">
        <v>3.6347794581459518</v>
      </c>
      <c r="AV688">
        <v>0</v>
      </c>
      <c r="AW688">
        <v>0</v>
      </c>
      <c r="AX688">
        <v>0</v>
      </c>
      <c r="AY688">
        <v>1</v>
      </c>
      <c r="AZ688">
        <f t="shared" si="231"/>
        <v>1.0952380952380953</v>
      </c>
      <c r="BA688">
        <f t="shared" si="232"/>
        <v>0</v>
      </c>
      <c r="BB688">
        <v>0</v>
      </c>
      <c r="BC688" t="s">
        <v>5001</v>
      </c>
      <c r="BD688" t="e">
        <v>#N/A</v>
      </c>
      <c r="BE688" t="e">
        <v>#N/A</v>
      </c>
      <c r="BF688" t="e">
        <v>#N/A</v>
      </c>
      <c r="BG688" t="b">
        <f t="shared" si="233"/>
        <v>0</v>
      </c>
      <c r="BH688">
        <v>0</v>
      </c>
      <c r="BI688">
        <v>1</v>
      </c>
      <c r="BJ688">
        <f t="shared" si="234"/>
        <v>1</v>
      </c>
      <c r="BK688">
        <f t="shared" si="235"/>
        <v>0</v>
      </c>
      <c r="BL688">
        <f t="shared" si="236"/>
        <v>0</v>
      </c>
      <c r="BM688">
        <f t="shared" si="237"/>
        <v>1</v>
      </c>
      <c r="BN688">
        <f t="shared" si="238"/>
        <v>1</v>
      </c>
      <c r="BO688">
        <f t="shared" si="239"/>
        <v>0</v>
      </c>
      <c r="BP688">
        <v>1</v>
      </c>
      <c r="BQ688">
        <f t="shared" si="240"/>
        <v>1</v>
      </c>
      <c r="BR688">
        <f t="shared" si="241"/>
        <v>1</v>
      </c>
      <c r="BS688">
        <v>0</v>
      </c>
      <c r="BT688">
        <v>0</v>
      </c>
      <c r="BU688" t="str">
        <f t="shared" si="222"/>
        <v>2013浙江省</v>
      </c>
      <c r="BV688">
        <v>0</v>
      </c>
      <c r="BW688">
        <v>0</v>
      </c>
    </row>
    <row r="689" spans="1:75" x14ac:dyDescent="0.3">
      <c r="A689">
        <v>2016</v>
      </c>
      <c r="B689" t="s">
        <v>1369</v>
      </c>
      <c r="C689" t="s">
        <v>1640</v>
      </c>
      <c r="D689" t="s">
        <v>1641</v>
      </c>
      <c r="E689" t="s">
        <v>24</v>
      </c>
      <c r="F689">
        <v>330502014</v>
      </c>
      <c r="G689" t="s">
        <v>1642</v>
      </c>
      <c r="H689" t="s">
        <v>1643</v>
      </c>
      <c r="I689" t="s">
        <v>1647</v>
      </c>
      <c r="J689">
        <v>63.92307692307692</v>
      </c>
      <c r="K689">
        <v>1.8056576714772743</v>
      </c>
      <c r="L689" t="str">
        <f t="shared" si="223"/>
        <v>2017湖州市</v>
      </c>
      <c r="M689">
        <v>60.373134328358205</v>
      </c>
      <c r="N689">
        <f t="shared" si="224"/>
        <v>1.7808437232474645</v>
      </c>
      <c r="O689">
        <v>0.4813000000043775</v>
      </c>
      <c r="P689">
        <v>7.3587672655572716</v>
      </c>
      <c r="Q689">
        <v>4.8871107031248826</v>
      </c>
      <c r="R689">
        <v>0.23367723788870301</v>
      </c>
      <c r="S689">
        <v>0.73169381280167589</v>
      </c>
      <c r="T689">
        <v>2.4232458739368079</v>
      </c>
      <c r="U689" t="s">
        <v>5380</v>
      </c>
      <c r="V689">
        <v>2</v>
      </c>
      <c r="W689" t="s">
        <v>1645</v>
      </c>
      <c r="X689">
        <v>2013</v>
      </c>
      <c r="Y689" t="s">
        <v>5000</v>
      </c>
      <c r="Z689">
        <v>23</v>
      </c>
      <c r="AA689">
        <f t="shared" si="220"/>
        <v>1.3617278360175928</v>
      </c>
      <c r="AB689">
        <v>31</v>
      </c>
      <c r="AC689">
        <f t="shared" si="225"/>
        <v>1.4913616938342726</v>
      </c>
      <c r="AD689" t="s">
        <v>5001</v>
      </c>
      <c r="AE689">
        <v>21</v>
      </c>
      <c r="AF689">
        <f t="shared" si="226"/>
        <v>1.3222192947339193</v>
      </c>
      <c r="AG689">
        <v>3</v>
      </c>
      <c r="AH689">
        <f t="shared" si="227"/>
        <v>0.47712125471966244</v>
      </c>
      <c r="AI689">
        <f t="shared" si="228"/>
        <v>1.0952380952380953</v>
      </c>
      <c r="AJ689">
        <f t="shared" si="221"/>
        <v>2</v>
      </c>
      <c r="AK689">
        <f t="shared" si="229"/>
        <v>10.333333333333334</v>
      </c>
      <c r="AL689">
        <f t="shared" si="230"/>
        <v>28</v>
      </c>
      <c r="AM689">
        <v>50</v>
      </c>
      <c r="AN689">
        <v>1</v>
      </c>
      <c r="AO689">
        <v>1</v>
      </c>
      <c r="AP689">
        <v>3</v>
      </c>
      <c r="AQ689">
        <v>1.8056576714772741</v>
      </c>
      <c r="AR689">
        <v>0</v>
      </c>
      <c r="AS689">
        <v>0</v>
      </c>
      <c r="AT689">
        <v>5913</v>
      </c>
      <c r="AU689">
        <v>3.7718078789991059</v>
      </c>
      <c r="AV689">
        <v>1</v>
      </c>
      <c r="AW689">
        <v>1</v>
      </c>
      <c r="AX689">
        <v>0</v>
      </c>
      <c r="AY689">
        <v>1</v>
      </c>
      <c r="AZ689">
        <f t="shared" si="231"/>
        <v>1.0952380952380953</v>
      </c>
      <c r="BA689">
        <f t="shared" si="232"/>
        <v>0</v>
      </c>
      <c r="BB689">
        <v>0</v>
      </c>
      <c r="BC689" t="s">
        <v>1646</v>
      </c>
      <c r="BD689">
        <v>0</v>
      </c>
      <c r="BE689">
        <v>0</v>
      </c>
      <c r="BF689">
        <v>5399</v>
      </c>
      <c r="BG689" t="b">
        <f t="shared" si="233"/>
        <v>0</v>
      </c>
      <c r="BH689">
        <v>0</v>
      </c>
      <c r="BI689">
        <v>0</v>
      </c>
      <c r="BJ689">
        <f t="shared" si="234"/>
        <v>1</v>
      </c>
      <c r="BK689">
        <f t="shared" si="235"/>
        <v>1</v>
      </c>
      <c r="BL689">
        <f t="shared" si="236"/>
        <v>0</v>
      </c>
      <c r="BM689">
        <f t="shared" si="237"/>
        <v>0</v>
      </c>
      <c r="BN689">
        <f t="shared" si="238"/>
        <v>1</v>
      </c>
      <c r="BO689">
        <f t="shared" si="239"/>
        <v>1</v>
      </c>
      <c r="BP689">
        <v>0</v>
      </c>
      <c r="BQ689">
        <f t="shared" si="240"/>
        <v>0</v>
      </c>
      <c r="BR689">
        <f t="shared" si="241"/>
        <v>0</v>
      </c>
      <c r="BS689">
        <v>1</v>
      </c>
      <c r="BT689">
        <v>1</v>
      </c>
      <c r="BU689" t="str">
        <f t="shared" si="222"/>
        <v>2015浙江省</v>
      </c>
      <c r="BV689">
        <v>0</v>
      </c>
      <c r="BW689">
        <v>0</v>
      </c>
    </row>
    <row r="690" spans="1:75" x14ac:dyDescent="0.3">
      <c r="A690">
        <v>2017</v>
      </c>
      <c r="B690" t="s">
        <v>1369</v>
      </c>
      <c r="C690" t="s">
        <v>1640</v>
      </c>
      <c r="D690" t="s">
        <v>1648</v>
      </c>
      <c r="E690" t="s">
        <v>24</v>
      </c>
      <c r="F690">
        <v>330502017</v>
      </c>
      <c r="G690" t="s">
        <v>1649</v>
      </c>
      <c r="H690" t="s">
        <v>1643</v>
      </c>
      <c r="I690" t="s">
        <v>1650</v>
      </c>
      <c r="J690">
        <v>60.373134328358198</v>
      </c>
      <c r="K690">
        <v>1.7808437232474645</v>
      </c>
      <c r="L690" t="str">
        <f t="shared" si="223"/>
        <v>2018湖州市</v>
      </c>
      <c r="M690">
        <v>65.342465753424662</v>
      </c>
      <c r="N690">
        <f t="shared" si="224"/>
        <v>1.815195518919658</v>
      </c>
      <c r="O690">
        <v>0.47919143332539083</v>
      </c>
      <c r="P690">
        <v>7.3937734419638126</v>
      </c>
      <c r="Q690">
        <v>4.9188268614693937</v>
      </c>
      <c r="R690">
        <v>0.23066253848631821</v>
      </c>
      <c r="S690">
        <v>0.73051562359142463</v>
      </c>
      <c r="T690">
        <v>2.424881636631067</v>
      </c>
      <c r="U690" t="s">
        <v>5228</v>
      </c>
      <c r="V690">
        <v>2</v>
      </c>
      <c r="W690" t="s">
        <v>1380</v>
      </c>
      <c r="X690">
        <v>2016</v>
      </c>
      <c r="Y690" t="s">
        <v>1651</v>
      </c>
      <c r="Z690">
        <v>75.538461538461533</v>
      </c>
      <c r="AA690">
        <f t="shared" si="220"/>
        <v>1.878168135480113</v>
      </c>
      <c r="AB690">
        <v>87.027027027027017</v>
      </c>
      <c r="AC690">
        <f t="shared" si="225"/>
        <v>1.9396541476288358</v>
      </c>
      <c r="AD690" t="s">
        <v>1647</v>
      </c>
      <c r="AE690">
        <v>63.92307692307692</v>
      </c>
      <c r="AF690">
        <f t="shared" si="226"/>
        <v>1.8056576714772743</v>
      </c>
      <c r="AG690">
        <v>70.675675675675677</v>
      </c>
      <c r="AH690">
        <f t="shared" si="227"/>
        <v>1.8492699691362982</v>
      </c>
      <c r="AI690">
        <f t="shared" si="228"/>
        <v>1.1817087845968712</v>
      </c>
      <c r="AJ690">
        <f t="shared" si="221"/>
        <v>11.615384615384613</v>
      </c>
      <c r="AK690">
        <f t="shared" si="229"/>
        <v>1.2313575525812619</v>
      </c>
      <c r="AL690">
        <f t="shared" si="230"/>
        <v>16.35135135135134</v>
      </c>
      <c r="AM690">
        <v>50</v>
      </c>
      <c r="AN690">
        <v>0</v>
      </c>
      <c r="AO690">
        <v>1</v>
      </c>
      <c r="AP690">
        <v>1</v>
      </c>
      <c r="AQ690">
        <v>1.780843723247465</v>
      </c>
      <c r="AR690">
        <v>0</v>
      </c>
      <c r="AS690">
        <v>0</v>
      </c>
      <c r="AT690">
        <v>5667</v>
      </c>
      <c r="AU690">
        <v>3.7533532126414961</v>
      </c>
      <c r="AV690">
        <v>0</v>
      </c>
      <c r="AW690">
        <v>0</v>
      </c>
      <c r="AX690">
        <v>1</v>
      </c>
      <c r="AY690">
        <v>0</v>
      </c>
      <c r="AZ690">
        <f t="shared" si="231"/>
        <v>1.1817087845968712</v>
      </c>
      <c r="BA690">
        <f t="shared" si="232"/>
        <v>0</v>
      </c>
      <c r="BB690">
        <v>1</v>
      </c>
      <c r="BC690" t="s">
        <v>1647</v>
      </c>
      <c r="BD690">
        <v>0</v>
      </c>
      <c r="BE690">
        <v>0</v>
      </c>
      <c r="BF690">
        <v>5913</v>
      </c>
      <c r="BG690" t="b">
        <f t="shared" si="233"/>
        <v>0</v>
      </c>
      <c r="BH690">
        <v>0</v>
      </c>
      <c r="BI690">
        <v>0</v>
      </c>
      <c r="BJ690">
        <f t="shared" si="234"/>
        <v>0</v>
      </c>
      <c r="BK690">
        <f t="shared" si="235"/>
        <v>0</v>
      </c>
      <c r="BL690">
        <f t="shared" si="236"/>
        <v>0</v>
      </c>
      <c r="BM690">
        <f t="shared" si="237"/>
        <v>0</v>
      </c>
      <c r="BN690">
        <f t="shared" si="238"/>
        <v>0</v>
      </c>
      <c r="BO690">
        <f t="shared" si="239"/>
        <v>0</v>
      </c>
      <c r="BP690">
        <v>0</v>
      </c>
      <c r="BQ690">
        <f t="shared" si="240"/>
        <v>1</v>
      </c>
      <c r="BR690">
        <f t="shared" si="241"/>
        <v>1</v>
      </c>
      <c r="BS690">
        <v>0</v>
      </c>
      <c r="BT690">
        <v>0</v>
      </c>
      <c r="BU690" t="str">
        <f t="shared" si="222"/>
        <v>2016浙江省</v>
      </c>
      <c r="BV690">
        <v>1</v>
      </c>
      <c r="BW690">
        <v>1</v>
      </c>
    </row>
    <row r="691" spans="1:75" x14ac:dyDescent="0.3">
      <c r="A691">
        <v>2018</v>
      </c>
      <c r="B691" t="s">
        <v>1369</v>
      </c>
      <c r="C691" t="s">
        <v>1640</v>
      </c>
      <c r="D691" t="s">
        <v>1648</v>
      </c>
      <c r="E691" t="s">
        <v>24</v>
      </c>
      <c r="F691">
        <v>330502017</v>
      </c>
      <c r="G691" t="s">
        <v>1649</v>
      </c>
      <c r="H691" t="s">
        <v>1643</v>
      </c>
      <c r="I691" t="s">
        <v>1652</v>
      </c>
      <c r="J691">
        <v>65.342465753424662</v>
      </c>
      <c r="K691">
        <v>1.815195518919658</v>
      </c>
      <c r="L691" t="str">
        <f t="shared" si="223"/>
        <v>2019湖州市</v>
      </c>
      <c r="M691">
        <v>69.710144927536234</v>
      </c>
      <c r="N691">
        <f t="shared" si="224"/>
        <v>1.8432959856365765</v>
      </c>
      <c r="O691">
        <v>0.46839999999999998</v>
      </c>
      <c r="P691">
        <v>7.4344199889459626</v>
      </c>
      <c r="Q691">
        <v>4.9557069877382354</v>
      </c>
      <c r="R691">
        <v>0.21554205541886881</v>
      </c>
      <c r="S691">
        <v>0.72217542089125886</v>
      </c>
      <c r="T691">
        <v>2.426511261364575</v>
      </c>
      <c r="U691" t="s">
        <v>5381</v>
      </c>
      <c r="V691">
        <v>2</v>
      </c>
      <c r="W691" t="s">
        <v>1380</v>
      </c>
      <c r="X691">
        <v>2016</v>
      </c>
      <c r="Y691" t="s">
        <v>1651</v>
      </c>
      <c r="Z691">
        <v>75.538461538461533</v>
      </c>
      <c r="AA691">
        <f t="shared" si="220"/>
        <v>1.878168135480113</v>
      </c>
      <c r="AB691">
        <v>87.027027027027017</v>
      </c>
      <c r="AC691">
        <f t="shared" si="225"/>
        <v>1.9396541476288358</v>
      </c>
      <c r="AD691" t="s">
        <v>1647</v>
      </c>
      <c r="AE691">
        <v>63.92307692307692</v>
      </c>
      <c r="AF691">
        <f t="shared" si="226"/>
        <v>1.8056576714772743</v>
      </c>
      <c r="AG691">
        <v>70.675675675675677</v>
      </c>
      <c r="AH691">
        <f t="shared" si="227"/>
        <v>1.8492699691362982</v>
      </c>
      <c r="AI691">
        <f t="shared" si="228"/>
        <v>1.1817087845968712</v>
      </c>
      <c r="AJ691">
        <f t="shared" si="221"/>
        <v>11.615384615384613</v>
      </c>
      <c r="AK691">
        <f t="shared" si="229"/>
        <v>1.2313575525812619</v>
      </c>
      <c r="AL691">
        <f t="shared" si="230"/>
        <v>16.35135135135134</v>
      </c>
      <c r="AM691">
        <v>51</v>
      </c>
      <c r="AN691">
        <v>0</v>
      </c>
      <c r="AO691">
        <v>1</v>
      </c>
      <c r="AP691">
        <v>2</v>
      </c>
      <c r="AQ691">
        <v>1.815195518919658</v>
      </c>
      <c r="AR691">
        <v>1</v>
      </c>
      <c r="AS691">
        <v>1</v>
      </c>
      <c r="AT691">
        <v>5306</v>
      </c>
      <c r="AU691">
        <v>3.7247672456463103</v>
      </c>
      <c r="AV691">
        <v>0</v>
      </c>
      <c r="AW691">
        <v>0</v>
      </c>
      <c r="AX691">
        <v>1</v>
      </c>
      <c r="AY691">
        <v>0</v>
      </c>
      <c r="AZ691">
        <f t="shared" si="231"/>
        <v>1.1817087845968712</v>
      </c>
      <c r="BA691">
        <f t="shared" si="232"/>
        <v>0</v>
      </c>
      <c r="BB691">
        <v>1</v>
      </c>
      <c r="BC691" t="s">
        <v>1650</v>
      </c>
      <c r="BD691">
        <v>0</v>
      </c>
      <c r="BE691">
        <v>0</v>
      </c>
      <c r="BF691">
        <v>5667</v>
      </c>
      <c r="BG691" t="b">
        <f t="shared" si="233"/>
        <v>0</v>
      </c>
      <c r="BH691">
        <v>0</v>
      </c>
      <c r="BI691">
        <v>0</v>
      </c>
      <c r="BJ691">
        <f t="shared" si="234"/>
        <v>0</v>
      </c>
      <c r="BK691">
        <f t="shared" si="235"/>
        <v>0</v>
      </c>
      <c r="BL691">
        <f t="shared" si="236"/>
        <v>0</v>
      </c>
      <c r="BM691">
        <f t="shared" si="237"/>
        <v>0</v>
      </c>
      <c r="BN691">
        <f t="shared" si="238"/>
        <v>0</v>
      </c>
      <c r="BO691">
        <f t="shared" si="239"/>
        <v>0</v>
      </c>
      <c r="BP691">
        <v>0</v>
      </c>
      <c r="BQ691">
        <f t="shared" si="240"/>
        <v>1</v>
      </c>
      <c r="BR691">
        <f t="shared" si="241"/>
        <v>1</v>
      </c>
      <c r="BS691">
        <v>0</v>
      </c>
      <c r="BT691">
        <v>0</v>
      </c>
      <c r="BU691" t="str">
        <f t="shared" si="222"/>
        <v>2017浙江省</v>
      </c>
      <c r="BV691">
        <v>0</v>
      </c>
      <c r="BW691">
        <v>0</v>
      </c>
    </row>
    <row r="692" spans="1:75" x14ac:dyDescent="0.3">
      <c r="A692">
        <v>2019</v>
      </c>
      <c r="B692" t="s">
        <v>1369</v>
      </c>
      <c r="C692" t="s">
        <v>1640</v>
      </c>
      <c r="D692" t="s">
        <v>1648</v>
      </c>
      <c r="E692" t="s">
        <v>24</v>
      </c>
      <c r="F692">
        <v>330502017</v>
      </c>
      <c r="G692" t="s">
        <v>1649</v>
      </c>
      <c r="H692" t="s">
        <v>1643</v>
      </c>
      <c r="I692" t="s">
        <v>1653</v>
      </c>
      <c r="J692">
        <v>69.710144927536234</v>
      </c>
      <c r="K692">
        <v>1.8432959856365765</v>
      </c>
      <c r="L692" t="str">
        <f t="shared" si="223"/>
        <v>2020湖州市</v>
      </c>
      <c r="M692">
        <v>88.09</v>
      </c>
      <c r="N692">
        <f t="shared" si="224"/>
        <v>1.9449266099862157</v>
      </c>
      <c r="O692">
        <v>0.51100000000000001</v>
      </c>
      <c r="P692">
        <v>7.4944328987263988</v>
      </c>
      <c r="Q692">
        <v>5.0111177295371636</v>
      </c>
      <c r="R692">
        <v>0.20464818997158929</v>
      </c>
      <c r="S692">
        <v>0.67700468828716442</v>
      </c>
      <c r="T692">
        <v>2.428134794028789</v>
      </c>
      <c r="U692" t="s">
        <v>5002</v>
      </c>
      <c r="V692">
        <v>2</v>
      </c>
      <c r="W692" t="s">
        <v>1380</v>
      </c>
      <c r="X692">
        <v>2016</v>
      </c>
      <c r="Y692" t="s">
        <v>1651</v>
      </c>
      <c r="Z692">
        <v>75.538461538461533</v>
      </c>
      <c r="AA692">
        <f t="shared" si="220"/>
        <v>1.878168135480113</v>
      </c>
      <c r="AB692">
        <v>87.027027027027017</v>
      </c>
      <c r="AC692">
        <f t="shared" si="225"/>
        <v>1.9396541476288358</v>
      </c>
      <c r="AD692" t="s">
        <v>1647</v>
      </c>
      <c r="AE692">
        <v>63.92307692307692</v>
      </c>
      <c r="AF692">
        <f t="shared" si="226"/>
        <v>1.8056576714772743</v>
      </c>
      <c r="AG692">
        <v>70.675675675675677</v>
      </c>
      <c r="AH692">
        <f t="shared" si="227"/>
        <v>1.8492699691362982</v>
      </c>
      <c r="AI692">
        <f t="shared" si="228"/>
        <v>1.1817087845968712</v>
      </c>
      <c r="AJ692">
        <f t="shared" si="221"/>
        <v>11.615384615384613</v>
      </c>
      <c r="AK692">
        <f t="shared" si="229"/>
        <v>1.2313575525812619</v>
      </c>
      <c r="AL692">
        <f t="shared" si="230"/>
        <v>16.35135135135134</v>
      </c>
      <c r="AM692">
        <v>52</v>
      </c>
      <c r="AN692">
        <v>0</v>
      </c>
      <c r="AO692">
        <v>1</v>
      </c>
      <c r="AP692">
        <v>3</v>
      </c>
      <c r="AQ692">
        <v>1.843295985636576</v>
      </c>
      <c r="AR692">
        <v>0</v>
      </c>
      <c r="AS692">
        <v>0</v>
      </c>
      <c r="AT692">
        <v>5445</v>
      </c>
      <c r="AU692">
        <v>3.7359978840917938</v>
      </c>
      <c r="AV692">
        <v>0</v>
      </c>
      <c r="AW692">
        <v>0</v>
      </c>
      <c r="AX692">
        <v>1</v>
      </c>
      <c r="AY692">
        <v>0</v>
      </c>
      <c r="AZ692">
        <f t="shared" si="231"/>
        <v>1.1817087845968712</v>
      </c>
      <c r="BA692">
        <f t="shared" si="232"/>
        <v>0</v>
      </c>
      <c r="BB692">
        <v>1</v>
      </c>
      <c r="BC692" t="s">
        <v>1652</v>
      </c>
      <c r="BD692">
        <v>1</v>
      </c>
      <c r="BE692">
        <v>1</v>
      </c>
      <c r="BF692">
        <v>5306</v>
      </c>
      <c r="BG692" t="b">
        <f t="shared" si="233"/>
        <v>0</v>
      </c>
      <c r="BH692">
        <v>0</v>
      </c>
      <c r="BI692">
        <v>0</v>
      </c>
      <c r="BJ692">
        <f t="shared" si="234"/>
        <v>0</v>
      </c>
      <c r="BK692">
        <f t="shared" si="235"/>
        <v>0</v>
      </c>
      <c r="BL692">
        <f t="shared" si="236"/>
        <v>0</v>
      </c>
      <c r="BM692">
        <f t="shared" si="237"/>
        <v>0</v>
      </c>
      <c r="BN692">
        <f t="shared" si="238"/>
        <v>0</v>
      </c>
      <c r="BO692">
        <f t="shared" si="239"/>
        <v>0</v>
      </c>
      <c r="BP692">
        <v>0</v>
      </c>
      <c r="BQ692">
        <f t="shared" si="240"/>
        <v>1</v>
      </c>
      <c r="BR692">
        <f t="shared" si="241"/>
        <v>1</v>
      </c>
      <c r="BS692">
        <v>0</v>
      </c>
      <c r="BT692">
        <v>0</v>
      </c>
      <c r="BU692" t="str">
        <f t="shared" si="222"/>
        <v>2018浙江省</v>
      </c>
      <c r="BV692">
        <v>0</v>
      </c>
      <c r="BW692">
        <v>0</v>
      </c>
    </row>
    <row r="693" spans="1:75" x14ac:dyDescent="0.3">
      <c r="A693">
        <v>2020</v>
      </c>
      <c r="B693" t="s">
        <v>1369</v>
      </c>
      <c r="C693" t="s">
        <v>1640</v>
      </c>
      <c r="D693" t="s">
        <v>1776</v>
      </c>
      <c r="E693" t="s">
        <v>24</v>
      </c>
      <c r="F693">
        <v>330502020</v>
      </c>
      <c r="G693" t="s">
        <v>1777</v>
      </c>
      <c r="H693" t="s">
        <v>1643</v>
      </c>
      <c r="I693" t="s">
        <v>1778</v>
      </c>
      <c r="J693">
        <v>88.09</v>
      </c>
      <c r="K693">
        <v>1.9449266099862157</v>
      </c>
      <c r="L693" t="str">
        <f t="shared" si="223"/>
        <v>2021湖州市</v>
      </c>
      <c r="M693">
        <v>76.489999999999995</v>
      </c>
      <c r="N693">
        <f t="shared" si="224"/>
        <v>1.8836046609222925</v>
      </c>
      <c r="O693">
        <v>0.49609999999999999</v>
      </c>
      <c r="P693">
        <v>7.5052856741441323</v>
      </c>
      <c r="Q693">
        <v>4.980362482381115</v>
      </c>
      <c r="R693">
        <v>0.2140552781350184</v>
      </c>
      <c r="S693">
        <v>0.69475747435608959</v>
      </c>
      <c r="T693">
        <v>2.4289442900355742</v>
      </c>
      <c r="U693" t="s">
        <v>5263</v>
      </c>
      <c r="V693">
        <v>1</v>
      </c>
      <c r="W693" t="s">
        <v>1369</v>
      </c>
      <c r="X693">
        <v>2019</v>
      </c>
      <c r="Y693" t="s">
        <v>5002</v>
      </c>
      <c r="Z693">
        <v>71.395256916996047</v>
      </c>
      <c r="AA693">
        <f t="shared" si="220"/>
        <v>1.8536693607509924</v>
      </c>
      <c r="AB693">
        <v>81.997549019607845</v>
      </c>
      <c r="AC693">
        <f t="shared" si="225"/>
        <v>1.9138008711255698</v>
      </c>
      <c r="AD693" t="s">
        <v>1653</v>
      </c>
      <c r="AE693">
        <v>69.710144927536234</v>
      </c>
      <c r="AF693">
        <f t="shared" si="226"/>
        <v>1.8432959856365765</v>
      </c>
      <c r="AG693">
        <v>35</v>
      </c>
      <c r="AH693">
        <f t="shared" si="227"/>
        <v>1.5440680443502757</v>
      </c>
      <c r="AI693">
        <f t="shared" si="228"/>
        <v>1.0241731241731242</v>
      </c>
      <c r="AJ693">
        <f t="shared" si="221"/>
        <v>1.6851119894598128</v>
      </c>
      <c r="AK693">
        <f t="shared" si="229"/>
        <v>2.3427871148459385</v>
      </c>
      <c r="AL693">
        <f t="shared" si="230"/>
        <v>46.997549019607845</v>
      </c>
      <c r="AM693">
        <v>48</v>
      </c>
      <c r="AN693">
        <v>0</v>
      </c>
      <c r="AO693">
        <v>1</v>
      </c>
      <c r="AP693">
        <v>1</v>
      </c>
      <c r="AQ693">
        <v>1.9449266099862159</v>
      </c>
      <c r="AR693">
        <v>0</v>
      </c>
      <c r="AS693">
        <v>0</v>
      </c>
      <c r="AT693">
        <v>6067</v>
      </c>
      <c r="AU693">
        <v>3.7829739949440482</v>
      </c>
      <c r="AV693">
        <v>0</v>
      </c>
      <c r="AW693">
        <v>0</v>
      </c>
      <c r="AX693">
        <v>1</v>
      </c>
      <c r="AY693">
        <v>0</v>
      </c>
      <c r="AZ693">
        <f t="shared" si="231"/>
        <v>1.0241731241731242</v>
      </c>
      <c r="BA693">
        <f t="shared" si="232"/>
        <v>0</v>
      </c>
      <c r="BB693">
        <v>1</v>
      </c>
      <c r="BC693" t="s">
        <v>1653</v>
      </c>
      <c r="BD693">
        <v>0</v>
      </c>
      <c r="BE693">
        <v>0</v>
      </c>
      <c r="BF693">
        <v>5445</v>
      </c>
      <c r="BG693" t="b">
        <f t="shared" si="233"/>
        <v>0</v>
      </c>
      <c r="BH693">
        <v>0</v>
      </c>
      <c r="BI693">
        <v>0</v>
      </c>
      <c r="BJ693">
        <f t="shared" si="234"/>
        <v>0</v>
      </c>
      <c r="BK693">
        <f t="shared" si="235"/>
        <v>0</v>
      </c>
      <c r="BL693">
        <f t="shared" si="236"/>
        <v>0</v>
      </c>
      <c r="BM693">
        <f t="shared" si="237"/>
        <v>0</v>
      </c>
      <c r="BN693">
        <f t="shared" si="238"/>
        <v>0</v>
      </c>
      <c r="BO693">
        <f t="shared" si="239"/>
        <v>0</v>
      </c>
      <c r="BP693">
        <v>0</v>
      </c>
      <c r="BQ693">
        <f t="shared" si="240"/>
        <v>1</v>
      </c>
      <c r="BR693">
        <f t="shared" si="241"/>
        <v>1</v>
      </c>
      <c r="BS693">
        <v>0</v>
      </c>
      <c r="BT693">
        <v>0</v>
      </c>
      <c r="BU693" t="str">
        <f t="shared" si="222"/>
        <v>2019浙江省</v>
      </c>
      <c r="BV693">
        <v>0</v>
      </c>
      <c r="BW693">
        <v>0</v>
      </c>
    </row>
    <row r="694" spans="1:75" x14ac:dyDescent="0.3">
      <c r="A694">
        <v>2021</v>
      </c>
      <c r="B694" t="s">
        <v>1369</v>
      </c>
      <c r="C694" t="s">
        <v>1640</v>
      </c>
      <c r="D694" t="s">
        <v>1776</v>
      </c>
      <c r="E694" t="s">
        <v>24</v>
      </c>
      <c r="F694">
        <v>330502020</v>
      </c>
      <c r="G694" t="s">
        <v>1777</v>
      </c>
      <c r="H694" t="s">
        <v>1643</v>
      </c>
      <c r="I694" t="s">
        <v>1779</v>
      </c>
      <c r="J694">
        <v>76.489999999999995</v>
      </c>
      <c r="K694">
        <v>1.8836046609222925</v>
      </c>
      <c r="L694" t="str">
        <f t="shared" si="223"/>
        <v>2022湖州市</v>
      </c>
      <c r="M694">
        <v>74.27</v>
      </c>
      <c r="N694">
        <f t="shared" si="224"/>
        <v>1.8708134239155976</v>
      </c>
      <c r="O694">
        <v>0.51170000000000004</v>
      </c>
      <c r="P694">
        <v>7.5616975326539926</v>
      </c>
      <c r="Q694">
        <v>5.031545800789174</v>
      </c>
      <c r="R694">
        <v>0.22735803028405099</v>
      </c>
      <c r="S694">
        <v>0.78841488909594559</v>
      </c>
      <c r="T694">
        <v>2.4297522800024081</v>
      </c>
      <c r="U694" t="s">
        <v>5115</v>
      </c>
      <c r="V694">
        <v>1</v>
      </c>
      <c r="W694" t="s">
        <v>1369</v>
      </c>
      <c r="X694">
        <v>2019</v>
      </c>
      <c r="Y694" t="s">
        <v>5002</v>
      </c>
      <c r="Z694">
        <v>71.395256916996047</v>
      </c>
      <c r="AA694">
        <f t="shared" si="220"/>
        <v>1.8536693607509924</v>
      </c>
      <c r="AB694">
        <v>81.997549019607845</v>
      </c>
      <c r="AC694">
        <f t="shared" si="225"/>
        <v>1.9138008711255698</v>
      </c>
      <c r="AD694" t="s">
        <v>1653</v>
      </c>
      <c r="AE694">
        <v>69.710144927536234</v>
      </c>
      <c r="AF694">
        <f t="shared" si="226"/>
        <v>1.8432959856365765</v>
      </c>
      <c r="AG694">
        <v>35</v>
      </c>
      <c r="AH694">
        <f t="shared" si="227"/>
        <v>1.5440680443502757</v>
      </c>
      <c r="AI694">
        <f t="shared" si="228"/>
        <v>1.0241731241731242</v>
      </c>
      <c r="AJ694">
        <f t="shared" si="221"/>
        <v>1.6851119894598128</v>
      </c>
      <c r="AK694">
        <f t="shared" si="229"/>
        <v>2.3427871148459385</v>
      </c>
      <c r="AL694">
        <f t="shared" si="230"/>
        <v>46.997549019607845</v>
      </c>
      <c r="AM694">
        <v>49</v>
      </c>
      <c r="AN694">
        <v>0</v>
      </c>
      <c r="AO694">
        <v>1</v>
      </c>
      <c r="AP694">
        <v>2</v>
      </c>
      <c r="AQ694">
        <v>1.883604660922293</v>
      </c>
      <c r="AR694">
        <v>1</v>
      </c>
      <c r="AS694">
        <v>1</v>
      </c>
      <c r="AT694">
        <v>6536</v>
      </c>
      <c r="AU694">
        <v>3.8153120435243593</v>
      </c>
      <c r="AV694">
        <v>0</v>
      </c>
      <c r="AW694">
        <v>0</v>
      </c>
      <c r="AX694">
        <v>1</v>
      </c>
      <c r="AY694">
        <v>0</v>
      </c>
      <c r="AZ694">
        <f t="shared" si="231"/>
        <v>1.0241731241731242</v>
      </c>
      <c r="BA694">
        <f t="shared" si="232"/>
        <v>0</v>
      </c>
      <c r="BB694">
        <v>0</v>
      </c>
      <c r="BC694" t="s">
        <v>1778</v>
      </c>
      <c r="BD694">
        <v>0</v>
      </c>
      <c r="BE694">
        <v>0</v>
      </c>
      <c r="BF694">
        <v>6067</v>
      </c>
      <c r="BG694" t="b">
        <f t="shared" si="233"/>
        <v>0</v>
      </c>
      <c r="BH694">
        <v>0</v>
      </c>
      <c r="BI694">
        <v>0</v>
      </c>
      <c r="BJ694">
        <f t="shared" si="234"/>
        <v>0</v>
      </c>
      <c r="BK694">
        <f t="shared" si="235"/>
        <v>0</v>
      </c>
      <c r="BL694">
        <f t="shared" si="236"/>
        <v>0</v>
      </c>
      <c r="BM694">
        <f t="shared" si="237"/>
        <v>0</v>
      </c>
      <c r="BN694">
        <f t="shared" si="238"/>
        <v>0</v>
      </c>
      <c r="BO694">
        <f t="shared" si="239"/>
        <v>0</v>
      </c>
      <c r="BP694">
        <v>0</v>
      </c>
      <c r="BQ694">
        <f t="shared" si="240"/>
        <v>0</v>
      </c>
      <c r="BR694">
        <f t="shared" si="241"/>
        <v>0</v>
      </c>
      <c r="BS694">
        <v>0</v>
      </c>
      <c r="BT694">
        <v>0</v>
      </c>
      <c r="BU694" t="str">
        <f t="shared" si="222"/>
        <v>2020浙江省</v>
      </c>
      <c r="BV694">
        <v>0</v>
      </c>
      <c r="BW694">
        <v>0</v>
      </c>
    </row>
    <row r="695" spans="1:75" x14ac:dyDescent="0.3">
      <c r="A695">
        <v>2022</v>
      </c>
      <c r="B695" t="s">
        <v>1369</v>
      </c>
      <c r="C695" t="s">
        <v>1640</v>
      </c>
      <c r="D695" t="s">
        <v>1780</v>
      </c>
      <c r="E695" t="s">
        <v>24</v>
      </c>
      <c r="F695">
        <v>330502022</v>
      </c>
      <c r="G695" t="s">
        <v>1781</v>
      </c>
      <c r="H695" t="s">
        <v>1643</v>
      </c>
      <c r="I695" t="s">
        <v>1782</v>
      </c>
      <c r="J695">
        <v>74.27</v>
      </c>
      <c r="K695">
        <v>1.8708134239155976</v>
      </c>
      <c r="L695" t="str">
        <f t="shared" si="223"/>
        <v>2023湖州市</v>
      </c>
      <c r="M695">
        <v>73.44</v>
      </c>
      <c r="N695">
        <f t="shared" si="224"/>
        <v>1.865932668193186</v>
      </c>
      <c r="O695">
        <v>0.51070000000000004</v>
      </c>
      <c r="P695">
        <v>6.585460729508501</v>
      </c>
      <c r="Q695">
        <v>5.0527016352931744</v>
      </c>
      <c r="R695">
        <v>0.21801243288557709</v>
      </c>
      <c r="S695">
        <v>0.64343488949856775</v>
      </c>
      <c r="T695">
        <v>2.4297522800024081</v>
      </c>
      <c r="U695" t="s">
        <v>5373</v>
      </c>
      <c r="V695">
        <v>2</v>
      </c>
      <c r="W695" t="s">
        <v>1724</v>
      </c>
      <c r="X695">
        <v>2021</v>
      </c>
      <c r="Y695" t="s">
        <v>1762</v>
      </c>
      <c r="Z695">
        <v>70.59</v>
      </c>
      <c r="AA695">
        <f t="shared" si="220"/>
        <v>1.8487431818956837</v>
      </c>
      <c r="AB695">
        <v>76.17647058823529</v>
      </c>
      <c r="AC695">
        <f t="shared" si="225"/>
        <v>1.8818208470389968</v>
      </c>
      <c r="AD695" t="s">
        <v>1779</v>
      </c>
      <c r="AE695">
        <v>76.489999999999995</v>
      </c>
      <c r="AF695">
        <f t="shared" si="226"/>
        <v>1.8836046609222925</v>
      </c>
      <c r="AG695">
        <v>78</v>
      </c>
      <c r="AH695">
        <f t="shared" si="227"/>
        <v>1.8920946026904804</v>
      </c>
      <c r="AI695">
        <f t="shared" si="228"/>
        <v>0.92286573408288675</v>
      </c>
      <c r="AJ695">
        <f t="shared" si="221"/>
        <v>-5.8999999999999915</v>
      </c>
      <c r="AK695">
        <f t="shared" si="229"/>
        <v>0.97662141779788836</v>
      </c>
      <c r="AL695">
        <f t="shared" si="230"/>
        <v>-1.8235294117647101</v>
      </c>
      <c r="AM695">
        <v>45</v>
      </c>
      <c r="AN695">
        <v>1</v>
      </c>
      <c r="AO695">
        <v>1</v>
      </c>
      <c r="AP695">
        <v>1</v>
      </c>
      <c r="AQ695">
        <v>1.870813423915598</v>
      </c>
      <c r="AR695">
        <v>0</v>
      </c>
      <c r="AS695">
        <v>0</v>
      </c>
      <c r="AT695">
        <v>6338</v>
      </c>
      <c r="AU695">
        <v>3.8019522348542818</v>
      </c>
      <c r="AV695">
        <v>0</v>
      </c>
      <c r="AW695">
        <v>0</v>
      </c>
      <c r="AX695">
        <v>0</v>
      </c>
      <c r="AY695">
        <v>1</v>
      </c>
      <c r="AZ695">
        <f t="shared" si="231"/>
        <v>0</v>
      </c>
      <c r="BA695">
        <f t="shared" si="232"/>
        <v>0.92286573408288675</v>
      </c>
      <c r="BB695">
        <v>0</v>
      </c>
      <c r="BC695" t="s">
        <v>1779</v>
      </c>
      <c r="BD695">
        <v>1</v>
      </c>
      <c r="BE695">
        <v>1</v>
      </c>
      <c r="BF695">
        <v>6536</v>
      </c>
      <c r="BG695" t="b">
        <f t="shared" si="233"/>
        <v>0</v>
      </c>
      <c r="BH695">
        <v>0</v>
      </c>
      <c r="BI695">
        <v>0</v>
      </c>
      <c r="BJ695">
        <f t="shared" si="234"/>
        <v>0</v>
      </c>
      <c r="BK695">
        <f t="shared" si="235"/>
        <v>0</v>
      </c>
      <c r="BL695">
        <f t="shared" si="236"/>
        <v>0</v>
      </c>
      <c r="BM695">
        <f t="shared" si="237"/>
        <v>0</v>
      </c>
      <c r="BN695">
        <f t="shared" si="238"/>
        <v>0</v>
      </c>
      <c r="BO695">
        <f t="shared" si="239"/>
        <v>0</v>
      </c>
      <c r="BP695">
        <v>0</v>
      </c>
      <c r="BQ695">
        <f t="shared" si="240"/>
        <v>0</v>
      </c>
      <c r="BR695">
        <f t="shared" si="241"/>
        <v>0</v>
      </c>
      <c r="BS695">
        <v>0</v>
      </c>
      <c r="BT695">
        <v>0</v>
      </c>
      <c r="BU695" t="str">
        <f t="shared" si="222"/>
        <v>2021浙江省</v>
      </c>
      <c r="BV695">
        <v>0</v>
      </c>
      <c r="BW695">
        <v>0</v>
      </c>
    </row>
    <row r="696" spans="1:75" x14ac:dyDescent="0.3">
      <c r="A696">
        <v>2020</v>
      </c>
      <c r="B696" t="s">
        <v>1369</v>
      </c>
      <c r="C696" t="s">
        <v>1796</v>
      </c>
      <c r="D696" t="s">
        <v>1797</v>
      </c>
      <c r="E696" t="s">
        <v>24</v>
      </c>
      <c r="F696">
        <v>330512015</v>
      </c>
      <c r="G696" t="s">
        <v>1798</v>
      </c>
      <c r="H696" t="s">
        <v>1645</v>
      </c>
      <c r="I696" t="s">
        <v>1799</v>
      </c>
      <c r="J696">
        <v>79.22</v>
      </c>
      <c r="K696">
        <v>1.898834838068274</v>
      </c>
      <c r="L696" t="str">
        <f t="shared" si="223"/>
        <v>2021宁波市</v>
      </c>
      <c r="M696">
        <v>65.42</v>
      </c>
      <c r="N696">
        <f t="shared" si="224"/>
        <v>1.8157105397889628</v>
      </c>
      <c r="O696">
        <v>0.45889999999999997</v>
      </c>
      <c r="P696">
        <v>8.0937367845623385</v>
      </c>
      <c r="Q696">
        <v>5.1225893747610431</v>
      </c>
      <c r="R696">
        <v>0.2193745343948795</v>
      </c>
      <c r="S696">
        <v>0.86726007724754173</v>
      </c>
      <c r="T696">
        <v>2.7874604745184151</v>
      </c>
      <c r="U696" t="s">
        <v>5263</v>
      </c>
      <c r="V696">
        <v>2</v>
      </c>
      <c r="W696" t="s">
        <v>1643</v>
      </c>
      <c r="X696">
        <v>2019</v>
      </c>
      <c r="Y696" t="s">
        <v>1653</v>
      </c>
      <c r="Z696">
        <v>69.710144927536234</v>
      </c>
      <c r="AA696">
        <f t="shared" si="220"/>
        <v>1.8432959856365765</v>
      </c>
      <c r="AB696">
        <v>35</v>
      </c>
      <c r="AC696">
        <f t="shared" si="225"/>
        <v>1.5440680443502757</v>
      </c>
      <c r="AD696" t="s">
        <v>1747</v>
      </c>
      <c r="AE696">
        <v>76.913043478260875</v>
      </c>
      <c r="AF696">
        <f t="shared" si="226"/>
        <v>1.8859999968921302</v>
      </c>
      <c r="AG696">
        <v>91.617647058823536</v>
      </c>
      <c r="AH696">
        <f t="shared" si="227"/>
        <v>1.9619791339529333</v>
      </c>
      <c r="AI696">
        <f t="shared" si="228"/>
        <v>0.90635010363670621</v>
      </c>
      <c r="AJ696">
        <f t="shared" si="221"/>
        <v>-7.2028985507246404</v>
      </c>
      <c r="AK696">
        <f t="shared" si="229"/>
        <v>0.38202247191011235</v>
      </c>
      <c r="AL696">
        <f t="shared" si="230"/>
        <v>-56.617647058823536</v>
      </c>
      <c r="AM696">
        <v>59</v>
      </c>
      <c r="AN696">
        <v>0</v>
      </c>
      <c r="AO696">
        <v>1</v>
      </c>
      <c r="AP696">
        <v>4</v>
      </c>
      <c r="AQ696">
        <v>1.898834838068274</v>
      </c>
      <c r="AR696">
        <v>0</v>
      </c>
      <c r="AS696">
        <v>0</v>
      </c>
      <c r="AT696">
        <v>6267</v>
      </c>
      <c r="AU696">
        <v>3.7970596946999708</v>
      </c>
      <c r="AV696">
        <v>0</v>
      </c>
      <c r="AW696">
        <v>0</v>
      </c>
      <c r="AX696">
        <v>0</v>
      </c>
      <c r="AY696">
        <v>1</v>
      </c>
      <c r="AZ696">
        <f t="shared" si="231"/>
        <v>0</v>
      </c>
      <c r="BA696">
        <f t="shared" si="232"/>
        <v>0.90635010363670621</v>
      </c>
      <c r="BB696">
        <v>1</v>
      </c>
      <c r="BC696" t="s">
        <v>1747</v>
      </c>
      <c r="BD696">
        <v>0</v>
      </c>
      <c r="BE696">
        <v>0</v>
      </c>
      <c r="BF696">
        <v>5820</v>
      </c>
      <c r="BG696" t="b">
        <f t="shared" si="233"/>
        <v>1</v>
      </c>
      <c r="BH696">
        <v>0</v>
      </c>
      <c r="BI696">
        <v>0</v>
      </c>
      <c r="BJ696">
        <f t="shared" si="234"/>
        <v>0</v>
      </c>
      <c r="BK696">
        <f t="shared" si="235"/>
        <v>0</v>
      </c>
      <c r="BL696">
        <f t="shared" si="236"/>
        <v>0</v>
      </c>
      <c r="BM696">
        <f t="shared" si="237"/>
        <v>0</v>
      </c>
      <c r="BN696">
        <f t="shared" si="238"/>
        <v>0</v>
      </c>
      <c r="BO696">
        <f t="shared" si="239"/>
        <v>0</v>
      </c>
      <c r="BP696">
        <v>0</v>
      </c>
      <c r="BQ696">
        <f t="shared" si="240"/>
        <v>1</v>
      </c>
      <c r="BR696">
        <f t="shared" si="241"/>
        <v>1</v>
      </c>
      <c r="BS696">
        <v>0</v>
      </c>
      <c r="BT696">
        <v>0</v>
      </c>
      <c r="BU696" t="str">
        <f t="shared" si="222"/>
        <v>2019浙江省</v>
      </c>
      <c r="BV696">
        <v>0</v>
      </c>
      <c r="BW696">
        <v>0</v>
      </c>
    </row>
    <row r="697" spans="1:75" x14ac:dyDescent="0.3">
      <c r="A697">
        <v>2021</v>
      </c>
      <c r="B697" t="s">
        <v>1369</v>
      </c>
      <c r="C697" t="s">
        <v>1796</v>
      </c>
      <c r="D697" t="s">
        <v>1797</v>
      </c>
      <c r="E697" t="s">
        <v>24</v>
      </c>
      <c r="F697">
        <v>330512015</v>
      </c>
      <c r="G697" t="s">
        <v>1798</v>
      </c>
      <c r="H697" t="s">
        <v>1645</v>
      </c>
      <c r="I697" t="s">
        <v>1815</v>
      </c>
      <c r="J697">
        <v>65.42</v>
      </c>
      <c r="K697">
        <v>1.8157105397889628</v>
      </c>
      <c r="L697" t="str">
        <f t="shared" si="223"/>
        <v>2022宁波市</v>
      </c>
      <c r="M697">
        <v>72.430000000000007</v>
      </c>
      <c r="N697">
        <f t="shared" si="224"/>
        <v>1.8599184852007158</v>
      </c>
      <c r="O697">
        <v>0.47939999999999999</v>
      </c>
      <c r="P697">
        <v>8.1642040993240332</v>
      </c>
      <c r="Q697">
        <v>5.1873006977766432</v>
      </c>
      <c r="R697">
        <v>0.2137751092127517</v>
      </c>
      <c r="S697">
        <v>0.88619872354462459</v>
      </c>
      <c r="T697">
        <v>2.7909884750888159</v>
      </c>
      <c r="U697" t="s">
        <v>5115</v>
      </c>
      <c r="V697">
        <v>2</v>
      </c>
      <c r="W697" t="s">
        <v>1643</v>
      </c>
      <c r="X697">
        <v>2019</v>
      </c>
      <c r="Y697" t="s">
        <v>1653</v>
      </c>
      <c r="Z697">
        <v>69.710144927536234</v>
      </c>
      <c r="AA697">
        <f t="shared" si="220"/>
        <v>1.8432959856365765</v>
      </c>
      <c r="AB697">
        <v>35</v>
      </c>
      <c r="AC697">
        <f t="shared" si="225"/>
        <v>1.5440680443502757</v>
      </c>
      <c r="AD697" t="s">
        <v>1747</v>
      </c>
      <c r="AE697">
        <v>76.913043478260875</v>
      </c>
      <c r="AF697">
        <f t="shared" si="226"/>
        <v>1.8859999968921302</v>
      </c>
      <c r="AG697">
        <v>91.617647058823536</v>
      </c>
      <c r="AH697">
        <f t="shared" si="227"/>
        <v>1.9619791339529333</v>
      </c>
      <c r="AI697">
        <f t="shared" si="228"/>
        <v>0.90635010363670621</v>
      </c>
      <c r="AJ697">
        <f t="shared" si="221"/>
        <v>-7.2028985507246404</v>
      </c>
      <c r="AK697">
        <f t="shared" si="229"/>
        <v>0.38202247191011235</v>
      </c>
      <c r="AL697">
        <f t="shared" si="230"/>
        <v>-56.617647058823536</v>
      </c>
      <c r="AM697">
        <v>60</v>
      </c>
      <c r="AN697">
        <v>0</v>
      </c>
      <c r="AO697">
        <v>1</v>
      </c>
      <c r="AP697">
        <v>5</v>
      </c>
      <c r="AQ697">
        <v>1.815710539788963</v>
      </c>
      <c r="AR697">
        <v>0</v>
      </c>
      <c r="AS697">
        <v>0</v>
      </c>
      <c r="AT697">
        <v>7179</v>
      </c>
      <c r="AU697">
        <v>3.8560639533330998</v>
      </c>
      <c r="AV697">
        <v>0</v>
      </c>
      <c r="AW697">
        <v>0</v>
      </c>
      <c r="AX697">
        <v>0</v>
      </c>
      <c r="AY697">
        <v>1</v>
      </c>
      <c r="AZ697">
        <f t="shared" si="231"/>
        <v>0</v>
      </c>
      <c r="BA697">
        <f t="shared" si="232"/>
        <v>0.90635010363670621</v>
      </c>
      <c r="BB697">
        <v>0</v>
      </c>
      <c r="BC697" t="s">
        <v>1799</v>
      </c>
      <c r="BD697">
        <v>0</v>
      </c>
      <c r="BE697">
        <v>0</v>
      </c>
      <c r="BF697">
        <v>6267</v>
      </c>
      <c r="BG697" t="b">
        <f t="shared" si="233"/>
        <v>1</v>
      </c>
      <c r="BH697">
        <v>0</v>
      </c>
      <c r="BI697">
        <v>0</v>
      </c>
      <c r="BJ697">
        <f t="shared" si="234"/>
        <v>0</v>
      </c>
      <c r="BK697">
        <f t="shared" si="235"/>
        <v>0</v>
      </c>
      <c r="BL697">
        <f t="shared" si="236"/>
        <v>0</v>
      </c>
      <c r="BM697">
        <f t="shared" si="237"/>
        <v>0</v>
      </c>
      <c r="BN697">
        <f t="shared" si="238"/>
        <v>0</v>
      </c>
      <c r="BO697">
        <f t="shared" si="239"/>
        <v>0</v>
      </c>
      <c r="BP697">
        <v>0</v>
      </c>
      <c r="BQ697">
        <f t="shared" si="240"/>
        <v>0</v>
      </c>
      <c r="BR697">
        <f t="shared" si="241"/>
        <v>0</v>
      </c>
      <c r="BS697">
        <v>0</v>
      </c>
      <c r="BT697">
        <v>0</v>
      </c>
      <c r="BU697" t="str">
        <f t="shared" si="222"/>
        <v>2020浙江省</v>
      </c>
      <c r="BV697">
        <v>0</v>
      </c>
      <c r="BW697">
        <v>0</v>
      </c>
    </row>
    <row r="698" spans="1:75" x14ac:dyDescent="0.3">
      <c r="A698">
        <v>2017</v>
      </c>
      <c r="B698" t="s">
        <v>1369</v>
      </c>
      <c r="C698" t="s">
        <v>1796</v>
      </c>
      <c r="D698" t="s">
        <v>1797</v>
      </c>
      <c r="E698" t="s">
        <v>24</v>
      </c>
      <c r="F698">
        <v>330512015</v>
      </c>
      <c r="G698" t="s">
        <v>1798</v>
      </c>
      <c r="H698" t="s">
        <v>1645</v>
      </c>
      <c r="I698" t="s">
        <v>2932</v>
      </c>
      <c r="J698">
        <v>70.149253731343279</v>
      </c>
      <c r="K698">
        <v>1.8460230552348911</v>
      </c>
      <c r="L698" t="str">
        <f t="shared" si="223"/>
        <v>2018宁波市</v>
      </c>
      <c r="M698">
        <v>73.904109589041099</v>
      </c>
      <c r="N698">
        <f t="shared" si="224"/>
        <v>1.8686685888984735</v>
      </c>
      <c r="O698">
        <v>0.50611107711190551</v>
      </c>
      <c r="P698">
        <v>7.9930860082889463</v>
      </c>
      <c r="Q698">
        <v>5.0932640496888606</v>
      </c>
      <c r="R698">
        <v>0.19381224324401539</v>
      </c>
      <c r="S698">
        <v>0.88280424943937175</v>
      </c>
      <c r="T698">
        <v>2.775974331129369</v>
      </c>
      <c r="U698" t="s">
        <v>5228</v>
      </c>
      <c r="V698">
        <v>2</v>
      </c>
      <c r="W698" t="s">
        <v>1643</v>
      </c>
      <c r="X698">
        <v>2016</v>
      </c>
      <c r="Y698" t="s">
        <v>1647</v>
      </c>
      <c r="Z698">
        <v>63.92307692307692</v>
      </c>
      <c r="AA698">
        <f t="shared" si="220"/>
        <v>1.8056576714772743</v>
      </c>
      <c r="AB698">
        <v>70.675675675675677</v>
      </c>
      <c r="AC698">
        <f t="shared" si="225"/>
        <v>1.8492699691362982</v>
      </c>
      <c r="AD698" t="s">
        <v>2931</v>
      </c>
      <c r="AE698">
        <v>74.307692307692307</v>
      </c>
      <c r="AF698">
        <f t="shared" si="226"/>
        <v>1.8710337741086565</v>
      </c>
      <c r="AG698">
        <v>72.702702702702695</v>
      </c>
      <c r="AH698">
        <f t="shared" si="227"/>
        <v>1.8615505559354129</v>
      </c>
      <c r="AI698">
        <f t="shared" si="228"/>
        <v>0.86024844720496896</v>
      </c>
      <c r="AJ698">
        <f t="shared" si="221"/>
        <v>-10.384615384615387</v>
      </c>
      <c r="AK698">
        <f t="shared" si="229"/>
        <v>0.97211895910780677</v>
      </c>
      <c r="AL698">
        <f t="shared" si="230"/>
        <v>-2.0270270270270174</v>
      </c>
      <c r="AM698">
        <v>56</v>
      </c>
      <c r="AN698">
        <v>0</v>
      </c>
      <c r="AO698">
        <v>1</v>
      </c>
      <c r="AP698">
        <v>1</v>
      </c>
      <c r="AQ698">
        <v>1.8460230552348911</v>
      </c>
      <c r="AR698">
        <v>0</v>
      </c>
      <c r="AS698">
        <v>0</v>
      </c>
      <c r="AT698">
        <v>6976</v>
      </c>
      <c r="AU698">
        <v>3.8436064719245109</v>
      </c>
      <c r="AV698">
        <v>0</v>
      </c>
      <c r="AW698">
        <v>0</v>
      </c>
      <c r="AX698">
        <v>0</v>
      </c>
      <c r="AY698">
        <v>1</v>
      </c>
      <c r="AZ698">
        <f t="shared" si="231"/>
        <v>0</v>
      </c>
      <c r="BA698">
        <f t="shared" si="232"/>
        <v>0.86024844720496896</v>
      </c>
      <c r="BB698">
        <v>1</v>
      </c>
      <c r="BC698" t="s">
        <v>2931</v>
      </c>
      <c r="BD698">
        <v>0</v>
      </c>
      <c r="BE698">
        <v>0</v>
      </c>
      <c r="BF698">
        <v>5605</v>
      </c>
      <c r="BG698" t="b">
        <f t="shared" si="233"/>
        <v>0</v>
      </c>
      <c r="BH698">
        <v>0</v>
      </c>
      <c r="BI698">
        <v>0</v>
      </c>
      <c r="BJ698">
        <f t="shared" si="234"/>
        <v>0</v>
      </c>
      <c r="BK698">
        <f t="shared" si="235"/>
        <v>0</v>
      </c>
      <c r="BL698">
        <f t="shared" si="236"/>
        <v>0</v>
      </c>
      <c r="BM698">
        <f t="shared" si="237"/>
        <v>0</v>
      </c>
      <c r="BN698">
        <f t="shared" si="238"/>
        <v>0</v>
      </c>
      <c r="BO698">
        <f t="shared" si="239"/>
        <v>0</v>
      </c>
      <c r="BP698">
        <v>0</v>
      </c>
      <c r="BQ698">
        <f t="shared" si="240"/>
        <v>1</v>
      </c>
      <c r="BR698">
        <f t="shared" si="241"/>
        <v>1</v>
      </c>
      <c r="BS698">
        <v>0</v>
      </c>
      <c r="BT698">
        <v>0</v>
      </c>
      <c r="BU698" t="str">
        <f t="shared" si="222"/>
        <v>2016浙江省</v>
      </c>
      <c r="BV698">
        <v>1</v>
      </c>
      <c r="BW698">
        <v>1</v>
      </c>
    </row>
    <row r="699" spans="1:75" x14ac:dyDescent="0.3">
      <c r="A699">
        <v>2018</v>
      </c>
      <c r="B699" t="s">
        <v>1369</v>
      </c>
      <c r="C699" t="s">
        <v>1796</v>
      </c>
      <c r="D699" t="s">
        <v>1797</v>
      </c>
      <c r="E699" t="s">
        <v>24</v>
      </c>
      <c r="F699">
        <v>330512015</v>
      </c>
      <c r="G699" t="s">
        <v>1798</v>
      </c>
      <c r="H699" t="s">
        <v>1645</v>
      </c>
      <c r="I699" t="s">
        <v>1946</v>
      </c>
      <c r="J699">
        <v>73.904109589041099</v>
      </c>
      <c r="K699">
        <v>1.8686685888984735</v>
      </c>
      <c r="L699" t="str">
        <f t="shared" si="223"/>
        <v>2019宁波市</v>
      </c>
      <c r="M699">
        <v>76.913043478260875</v>
      </c>
      <c r="N699">
        <f t="shared" si="224"/>
        <v>1.8859999968921302</v>
      </c>
      <c r="O699">
        <v>0.51249999999999996</v>
      </c>
      <c r="P699">
        <v>8.0312251411739659</v>
      </c>
      <c r="Q699">
        <v>5.1225533496246172</v>
      </c>
      <c r="R699">
        <v>0.18933473433285239</v>
      </c>
      <c r="S699">
        <v>0.86549557744181671</v>
      </c>
      <c r="T699">
        <v>2.7803173121401512</v>
      </c>
      <c r="U699" t="s">
        <v>5381</v>
      </c>
      <c r="V699">
        <v>2</v>
      </c>
      <c r="W699" t="s">
        <v>1643</v>
      </c>
      <c r="X699">
        <v>2016</v>
      </c>
      <c r="Y699" t="s">
        <v>1647</v>
      </c>
      <c r="Z699">
        <v>63.92307692307692</v>
      </c>
      <c r="AA699">
        <f t="shared" si="220"/>
        <v>1.8056576714772743</v>
      </c>
      <c r="AB699">
        <v>70.675675675675677</v>
      </c>
      <c r="AC699">
        <f t="shared" si="225"/>
        <v>1.8492699691362982</v>
      </c>
      <c r="AD699" t="s">
        <v>2931</v>
      </c>
      <c r="AE699">
        <v>74.307692307692307</v>
      </c>
      <c r="AF699">
        <f t="shared" si="226"/>
        <v>1.8710337741086565</v>
      </c>
      <c r="AG699">
        <v>72.702702702702695</v>
      </c>
      <c r="AH699">
        <f t="shared" si="227"/>
        <v>1.8615505559354129</v>
      </c>
      <c r="AI699">
        <f t="shared" si="228"/>
        <v>0.86024844720496896</v>
      </c>
      <c r="AJ699">
        <f t="shared" si="221"/>
        <v>-10.384615384615387</v>
      </c>
      <c r="AK699">
        <f t="shared" si="229"/>
        <v>0.97211895910780677</v>
      </c>
      <c r="AL699">
        <f t="shared" si="230"/>
        <v>-2.0270270270270174</v>
      </c>
      <c r="AM699">
        <v>57</v>
      </c>
      <c r="AN699">
        <v>0</v>
      </c>
      <c r="AO699">
        <v>1</v>
      </c>
      <c r="AP699">
        <v>2</v>
      </c>
      <c r="AQ699">
        <v>1.868668588898474</v>
      </c>
      <c r="AR699">
        <v>0</v>
      </c>
      <c r="AS699">
        <v>0</v>
      </c>
      <c r="AT699">
        <v>5522</v>
      </c>
      <c r="AU699">
        <v>3.7420964023032446</v>
      </c>
      <c r="AV699">
        <v>0</v>
      </c>
      <c r="AW699">
        <v>0</v>
      </c>
      <c r="AX699">
        <v>0</v>
      </c>
      <c r="AY699">
        <v>1</v>
      </c>
      <c r="AZ699">
        <f t="shared" si="231"/>
        <v>0</v>
      </c>
      <c r="BA699">
        <f t="shared" si="232"/>
        <v>0.86024844720496896</v>
      </c>
      <c r="BB699">
        <v>1</v>
      </c>
      <c r="BC699" t="s">
        <v>2932</v>
      </c>
      <c r="BD699">
        <v>0</v>
      </c>
      <c r="BE699">
        <v>0</v>
      </c>
      <c r="BF699">
        <v>6976</v>
      </c>
      <c r="BG699" t="b">
        <f t="shared" si="233"/>
        <v>1</v>
      </c>
      <c r="BH699">
        <v>0</v>
      </c>
      <c r="BI699">
        <v>0</v>
      </c>
      <c r="BJ699">
        <f t="shared" si="234"/>
        <v>0</v>
      </c>
      <c r="BK699">
        <f t="shared" si="235"/>
        <v>0</v>
      </c>
      <c r="BL699">
        <f t="shared" si="236"/>
        <v>0</v>
      </c>
      <c r="BM699">
        <f t="shared" si="237"/>
        <v>0</v>
      </c>
      <c r="BN699">
        <f t="shared" si="238"/>
        <v>0</v>
      </c>
      <c r="BO699">
        <f t="shared" si="239"/>
        <v>0</v>
      </c>
      <c r="BP699">
        <v>0</v>
      </c>
      <c r="BQ699">
        <f t="shared" si="240"/>
        <v>1</v>
      </c>
      <c r="BR699">
        <f t="shared" si="241"/>
        <v>1</v>
      </c>
      <c r="BS699">
        <v>0</v>
      </c>
      <c r="BT699">
        <v>0</v>
      </c>
      <c r="BU699" t="str">
        <f t="shared" si="222"/>
        <v>2017浙江省</v>
      </c>
      <c r="BV699">
        <v>0</v>
      </c>
      <c r="BW699">
        <v>0</v>
      </c>
    </row>
    <row r="700" spans="1:75" x14ac:dyDescent="0.3">
      <c r="A700">
        <v>2019</v>
      </c>
      <c r="B700" t="s">
        <v>1369</v>
      </c>
      <c r="C700" t="s">
        <v>1796</v>
      </c>
      <c r="D700" t="s">
        <v>1797</v>
      </c>
      <c r="E700" t="s">
        <v>24</v>
      </c>
      <c r="F700">
        <v>330512015</v>
      </c>
      <c r="G700" t="s">
        <v>1798</v>
      </c>
      <c r="H700" t="s">
        <v>1645</v>
      </c>
      <c r="I700" t="s">
        <v>1747</v>
      </c>
      <c r="J700">
        <v>76.913043478260875</v>
      </c>
      <c r="K700">
        <v>1.8859999968921302</v>
      </c>
      <c r="L700" t="str">
        <f t="shared" si="223"/>
        <v>2020宁波市</v>
      </c>
      <c r="M700">
        <v>79.22</v>
      </c>
      <c r="N700">
        <f t="shared" si="224"/>
        <v>1.898834838068274</v>
      </c>
      <c r="O700">
        <v>0.48249999999999998</v>
      </c>
      <c r="P700">
        <v>8.0786380383696734</v>
      </c>
      <c r="Q700">
        <v>5.1558125887323758</v>
      </c>
      <c r="R700">
        <v>0.21245813157439991</v>
      </c>
      <c r="S700">
        <v>0.83065553588049479</v>
      </c>
      <c r="T700">
        <v>2.7839035792727351</v>
      </c>
      <c r="U700" t="s">
        <v>5002</v>
      </c>
      <c r="V700">
        <v>2</v>
      </c>
      <c r="W700" t="s">
        <v>1643</v>
      </c>
      <c r="X700">
        <v>2016</v>
      </c>
      <c r="Y700" t="s">
        <v>1647</v>
      </c>
      <c r="Z700">
        <v>63.92307692307692</v>
      </c>
      <c r="AA700">
        <f t="shared" si="220"/>
        <v>1.8056576714772743</v>
      </c>
      <c r="AB700">
        <v>70.675675675675677</v>
      </c>
      <c r="AC700">
        <f t="shared" si="225"/>
        <v>1.8492699691362982</v>
      </c>
      <c r="AD700" t="s">
        <v>2931</v>
      </c>
      <c r="AE700">
        <v>74.307692307692307</v>
      </c>
      <c r="AF700">
        <f t="shared" si="226"/>
        <v>1.8710337741086565</v>
      </c>
      <c r="AG700">
        <v>72.702702702702695</v>
      </c>
      <c r="AH700">
        <f t="shared" si="227"/>
        <v>1.8615505559354129</v>
      </c>
      <c r="AI700">
        <f t="shared" si="228"/>
        <v>0.86024844720496896</v>
      </c>
      <c r="AJ700">
        <f t="shared" si="221"/>
        <v>-10.384615384615387</v>
      </c>
      <c r="AK700">
        <f t="shared" si="229"/>
        <v>0.97211895910780677</v>
      </c>
      <c r="AL700">
        <f t="shared" si="230"/>
        <v>-2.0270270270270174</v>
      </c>
      <c r="AM700">
        <v>58</v>
      </c>
      <c r="AN700">
        <v>0</v>
      </c>
      <c r="AO700">
        <v>1</v>
      </c>
      <c r="AP700">
        <v>3</v>
      </c>
      <c r="AQ700">
        <v>1.8859999968921299</v>
      </c>
      <c r="AR700">
        <v>0</v>
      </c>
      <c r="AS700">
        <v>0</v>
      </c>
      <c r="AT700">
        <v>5820</v>
      </c>
      <c r="AU700">
        <v>3.7649229846498886</v>
      </c>
      <c r="AV700">
        <v>0</v>
      </c>
      <c r="AW700">
        <v>0</v>
      </c>
      <c r="AX700">
        <v>0</v>
      </c>
      <c r="AY700">
        <v>1</v>
      </c>
      <c r="AZ700">
        <f t="shared" si="231"/>
        <v>0</v>
      </c>
      <c r="BA700">
        <f t="shared" si="232"/>
        <v>0.86024844720496896</v>
      </c>
      <c r="BB700">
        <v>1</v>
      </c>
      <c r="BC700" t="s">
        <v>1946</v>
      </c>
      <c r="BD700">
        <v>0</v>
      </c>
      <c r="BE700">
        <v>0</v>
      </c>
      <c r="BF700">
        <v>5522</v>
      </c>
      <c r="BG700" t="b">
        <f t="shared" si="233"/>
        <v>1</v>
      </c>
      <c r="BH700">
        <v>0</v>
      </c>
      <c r="BI700">
        <v>0</v>
      </c>
      <c r="BJ700">
        <f t="shared" si="234"/>
        <v>0</v>
      </c>
      <c r="BK700">
        <f t="shared" si="235"/>
        <v>0</v>
      </c>
      <c r="BL700">
        <f t="shared" si="236"/>
        <v>0</v>
      </c>
      <c r="BM700">
        <f t="shared" si="237"/>
        <v>0</v>
      </c>
      <c r="BN700">
        <f t="shared" si="238"/>
        <v>0</v>
      </c>
      <c r="BO700">
        <f t="shared" si="239"/>
        <v>0</v>
      </c>
      <c r="BP700">
        <v>0</v>
      </c>
      <c r="BQ700">
        <f t="shared" si="240"/>
        <v>1</v>
      </c>
      <c r="BR700">
        <f t="shared" si="241"/>
        <v>1</v>
      </c>
      <c r="BS700">
        <v>0</v>
      </c>
      <c r="BT700">
        <v>0</v>
      </c>
      <c r="BU700" t="str">
        <f t="shared" si="222"/>
        <v>2018浙江省</v>
      </c>
      <c r="BV700">
        <v>0</v>
      </c>
      <c r="BW700">
        <v>0</v>
      </c>
    </row>
    <row r="701" spans="1:75" x14ac:dyDescent="0.3">
      <c r="A701">
        <v>2015</v>
      </c>
      <c r="B701" t="s">
        <v>1369</v>
      </c>
      <c r="C701" t="s">
        <v>1828</v>
      </c>
      <c r="D701" t="s">
        <v>3447</v>
      </c>
      <c r="E701" t="s">
        <v>24</v>
      </c>
      <c r="F701">
        <v>330602013</v>
      </c>
      <c r="G701" t="s">
        <v>3448</v>
      </c>
      <c r="H701" t="s">
        <v>1831</v>
      </c>
      <c r="I701" t="s">
        <v>3450</v>
      </c>
      <c r="J701">
        <v>63.111666666666672</v>
      </c>
      <c r="K701">
        <v>1.8001096492696729</v>
      </c>
      <c r="L701" t="str">
        <f t="shared" si="223"/>
        <v>2016绍兴市</v>
      </c>
      <c r="M701">
        <v>54.615384615384613</v>
      </c>
      <c r="N701">
        <f t="shared" si="224"/>
        <v>1.7373149964122385</v>
      </c>
      <c r="O701">
        <v>0.50449999998880424</v>
      </c>
      <c r="P701">
        <v>7.6499153443339258</v>
      </c>
      <c r="Q701">
        <v>4.9542569856807859</v>
      </c>
      <c r="R701">
        <v>0.2717257256976966</v>
      </c>
      <c r="S701">
        <v>0.86113769503789284</v>
      </c>
      <c r="T701">
        <v>2.6465115511957129</v>
      </c>
      <c r="U701" t="s">
        <v>5261</v>
      </c>
      <c r="V701">
        <v>2</v>
      </c>
      <c r="W701" t="s">
        <v>1373</v>
      </c>
      <c r="X701">
        <v>2013</v>
      </c>
      <c r="Y701" t="s">
        <v>4974</v>
      </c>
      <c r="Z701">
        <v>38</v>
      </c>
      <c r="AA701">
        <f t="shared" si="220"/>
        <v>1.5797835966168101</v>
      </c>
      <c r="AB701">
        <v>68</v>
      </c>
      <c r="AC701">
        <f t="shared" si="225"/>
        <v>1.8325089127062364</v>
      </c>
      <c r="AD701" t="s">
        <v>5144</v>
      </c>
      <c r="AE701">
        <v>27</v>
      </c>
      <c r="AF701">
        <f t="shared" si="226"/>
        <v>1.4313637641589874</v>
      </c>
      <c r="AG701">
        <v>34</v>
      </c>
      <c r="AH701">
        <f t="shared" si="227"/>
        <v>1.5314789170422551</v>
      </c>
      <c r="AI701">
        <f t="shared" si="228"/>
        <v>1.4074074074074074</v>
      </c>
      <c r="AJ701">
        <f t="shared" si="221"/>
        <v>11</v>
      </c>
      <c r="AK701">
        <f t="shared" si="229"/>
        <v>2</v>
      </c>
      <c r="AL701">
        <f t="shared" si="230"/>
        <v>34</v>
      </c>
      <c r="AM701">
        <v>51</v>
      </c>
      <c r="AN701">
        <v>1</v>
      </c>
      <c r="AO701">
        <v>1</v>
      </c>
      <c r="AP701">
        <v>3</v>
      </c>
      <c r="AQ701">
        <v>1.8001096492696731</v>
      </c>
      <c r="AR701">
        <v>0</v>
      </c>
      <c r="AS701">
        <v>0</v>
      </c>
      <c r="AT701">
        <v>3938</v>
      </c>
      <c r="AU701">
        <v>3.5952757118020995</v>
      </c>
      <c r="AV701">
        <v>0</v>
      </c>
      <c r="AW701">
        <v>0</v>
      </c>
      <c r="AX701">
        <v>1</v>
      </c>
      <c r="AY701">
        <v>0</v>
      </c>
      <c r="AZ701">
        <f t="shared" si="231"/>
        <v>1.4074074074074074</v>
      </c>
      <c r="BA701">
        <f t="shared" si="232"/>
        <v>0</v>
      </c>
      <c r="BB701">
        <v>0</v>
      </c>
      <c r="BC701" t="s">
        <v>3449</v>
      </c>
      <c r="BD701">
        <v>2</v>
      </c>
      <c r="BE701">
        <v>1</v>
      </c>
      <c r="BF701">
        <v>3674</v>
      </c>
      <c r="BG701" t="b">
        <f t="shared" si="233"/>
        <v>0</v>
      </c>
      <c r="BH701">
        <v>0</v>
      </c>
      <c r="BI701">
        <v>1</v>
      </c>
      <c r="BJ701">
        <f t="shared" si="234"/>
        <v>1</v>
      </c>
      <c r="BK701">
        <f t="shared" si="235"/>
        <v>0</v>
      </c>
      <c r="BL701">
        <f t="shared" si="236"/>
        <v>0</v>
      </c>
      <c r="BM701">
        <f t="shared" si="237"/>
        <v>1</v>
      </c>
      <c r="BN701">
        <f t="shared" si="238"/>
        <v>1</v>
      </c>
      <c r="BO701">
        <f t="shared" si="239"/>
        <v>0</v>
      </c>
      <c r="BP701">
        <v>1</v>
      </c>
      <c r="BQ701">
        <f t="shared" si="240"/>
        <v>1</v>
      </c>
      <c r="BR701">
        <f t="shared" si="241"/>
        <v>1</v>
      </c>
      <c r="BS701">
        <v>0</v>
      </c>
      <c r="BT701">
        <v>0</v>
      </c>
      <c r="BU701" t="str">
        <f t="shared" si="222"/>
        <v>2014浙江省</v>
      </c>
      <c r="BV701">
        <v>0</v>
      </c>
      <c r="BW701">
        <v>0</v>
      </c>
    </row>
    <row r="702" spans="1:75" x14ac:dyDescent="0.3">
      <c r="A702">
        <v>2014</v>
      </c>
      <c r="B702" t="s">
        <v>1369</v>
      </c>
      <c r="C702" t="s">
        <v>1828</v>
      </c>
      <c r="D702" t="s">
        <v>3447</v>
      </c>
      <c r="E702" t="s">
        <v>24</v>
      </c>
      <c r="F702">
        <v>330602013</v>
      </c>
      <c r="G702" t="s">
        <v>3448</v>
      </c>
      <c r="H702" t="s">
        <v>1831</v>
      </c>
      <c r="I702" t="s">
        <v>3449</v>
      </c>
      <c r="J702">
        <v>52.962962962962962</v>
      </c>
      <c r="K702">
        <v>1.7239722733060745</v>
      </c>
      <c r="L702" t="str">
        <f t="shared" si="223"/>
        <v>2015绍兴市</v>
      </c>
      <c r="M702">
        <v>63.111666666666672</v>
      </c>
      <c r="N702">
        <f t="shared" si="224"/>
        <v>1.8001096492696729</v>
      </c>
      <c r="O702">
        <v>0.51889999999765579</v>
      </c>
      <c r="P702">
        <v>7.6300090315457876</v>
      </c>
      <c r="Q702">
        <v>4.9351847000448457</v>
      </c>
      <c r="R702">
        <v>0.27822327264141328</v>
      </c>
      <c r="S702">
        <v>0.91579237838644489</v>
      </c>
      <c r="T702">
        <v>2.64640372622307</v>
      </c>
      <c r="U702" t="s">
        <v>5382</v>
      </c>
      <c r="V702">
        <v>2</v>
      </c>
      <c r="W702" t="s">
        <v>1373</v>
      </c>
      <c r="X702">
        <v>2013</v>
      </c>
      <c r="Y702" t="s">
        <v>4974</v>
      </c>
      <c r="Z702">
        <v>38</v>
      </c>
      <c r="AA702">
        <f t="shared" si="220"/>
        <v>1.5797835966168101</v>
      </c>
      <c r="AB702">
        <v>68</v>
      </c>
      <c r="AC702">
        <f t="shared" si="225"/>
        <v>1.8325089127062364</v>
      </c>
      <c r="AD702" t="s">
        <v>5144</v>
      </c>
      <c r="AE702">
        <v>27</v>
      </c>
      <c r="AF702">
        <f t="shared" si="226"/>
        <v>1.4313637641589874</v>
      </c>
      <c r="AG702">
        <v>34</v>
      </c>
      <c r="AH702">
        <f t="shared" si="227"/>
        <v>1.5314789170422551</v>
      </c>
      <c r="AI702">
        <f t="shared" si="228"/>
        <v>1.4074074074074074</v>
      </c>
      <c r="AJ702">
        <f t="shared" si="221"/>
        <v>11</v>
      </c>
      <c r="AK702">
        <f t="shared" si="229"/>
        <v>2</v>
      </c>
      <c r="AL702">
        <f t="shared" si="230"/>
        <v>34</v>
      </c>
      <c r="AM702">
        <v>50</v>
      </c>
      <c r="AN702">
        <v>1</v>
      </c>
      <c r="AO702">
        <v>1</v>
      </c>
      <c r="AP702">
        <v>2</v>
      </c>
      <c r="AQ702">
        <v>1.7239722733060741</v>
      </c>
      <c r="AR702">
        <v>1</v>
      </c>
      <c r="AS702">
        <v>2</v>
      </c>
      <c r="AT702">
        <v>3674</v>
      </c>
      <c r="AU702">
        <v>3.5651391519697895</v>
      </c>
      <c r="AV702">
        <v>0</v>
      </c>
      <c r="AW702">
        <v>0</v>
      </c>
      <c r="AX702">
        <v>1</v>
      </c>
      <c r="AY702">
        <v>0</v>
      </c>
      <c r="AZ702">
        <f t="shared" si="231"/>
        <v>1.4074074074074074</v>
      </c>
      <c r="BA702">
        <f t="shared" si="232"/>
        <v>0</v>
      </c>
      <c r="BB702">
        <v>0</v>
      </c>
      <c r="BC702" t="s">
        <v>5144</v>
      </c>
      <c r="BD702">
        <v>0</v>
      </c>
      <c r="BE702">
        <v>0</v>
      </c>
      <c r="BF702">
        <v>3877</v>
      </c>
      <c r="BG702" t="b">
        <f t="shared" si="233"/>
        <v>0</v>
      </c>
      <c r="BH702">
        <v>0</v>
      </c>
      <c r="BI702">
        <v>1</v>
      </c>
      <c r="BJ702">
        <f t="shared" si="234"/>
        <v>1</v>
      </c>
      <c r="BK702">
        <f t="shared" si="235"/>
        <v>0</v>
      </c>
      <c r="BL702">
        <f t="shared" si="236"/>
        <v>0</v>
      </c>
      <c r="BM702">
        <f t="shared" si="237"/>
        <v>1</v>
      </c>
      <c r="BN702">
        <f t="shared" si="238"/>
        <v>1</v>
      </c>
      <c r="BO702">
        <f t="shared" si="239"/>
        <v>0</v>
      </c>
      <c r="BP702">
        <v>1</v>
      </c>
      <c r="BQ702">
        <f t="shared" si="240"/>
        <v>1</v>
      </c>
      <c r="BR702">
        <f t="shared" si="241"/>
        <v>1</v>
      </c>
      <c r="BS702">
        <v>0</v>
      </c>
      <c r="BT702">
        <v>0</v>
      </c>
      <c r="BU702" t="str">
        <f t="shared" si="222"/>
        <v>2013浙江省</v>
      </c>
      <c r="BV702">
        <v>0</v>
      </c>
      <c r="BW702">
        <v>0</v>
      </c>
    </row>
    <row r="703" spans="1:75" x14ac:dyDescent="0.3">
      <c r="A703">
        <v>2016</v>
      </c>
      <c r="B703" t="s">
        <v>1369</v>
      </c>
      <c r="C703" t="s">
        <v>1828</v>
      </c>
      <c r="D703" t="s">
        <v>3447</v>
      </c>
      <c r="E703" t="s">
        <v>24</v>
      </c>
      <c r="F703">
        <v>330602013</v>
      </c>
      <c r="G703" t="s">
        <v>3448</v>
      </c>
      <c r="H703" t="s">
        <v>1831</v>
      </c>
      <c r="I703" t="s">
        <v>3451</v>
      </c>
      <c r="J703">
        <v>54.615384615384613</v>
      </c>
      <c r="K703">
        <v>1.7373149964122385</v>
      </c>
      <c r="L703" t="str">
        <f t="shared" si="223"/>
        <v>2017绍兴市</v>
      </c>
      <c r="M703">
        <v>53.35820895522388</v>
      </c>
      <c r="N703">
        <f t="shared" si="224"/>
        <v>1.7272012434362729</v>
      </c>
      <c r="O703">
        <v>0.50079999999582381</v>
      </c>
      <c r="P703">
        <v>7.6802475938833563</v>
      </c>
      <c r="Q703">
        <v>4.9831931296450129</v>
      </c>
      <c r="R703">
        <v>0.26307537515684748</v>
      </c>
      <c r="S703">
        <v>0.85574327679770856</v>
      </c>
      <c r="T703">
        <v>2.648360010980932</v>
      </c>
      <c r="U703" t="s">
        <v>5380</v>
      </c>
      <c r="V703">
        <v>2</v>
      </c>
      <c r="W703" t="s">
        <v>1373</v>
      </c>
      <c r="X703">
        <v>2013</v>
      </c>
      <c r="Y703" t="s">
        <v>4974</v>
      </c>
      <c r="Z703">
        <v>38</v>
      </c>
      <c r="AA703">
        <f t="shared" si="220"/>
        <v>1.5797835966168101</v>
      </c>
      <c r="AB703">
        <v>68</v>
      </c>
      <c r="AC703">
        <f t="shared" si="225"/>
        <v>1.8325089127062364</v>
      </c>
      <c r="AD703" t="s">
        <v>5144</v>
      </c>
      <c r="AE703">
        <v>27</v>
      </c>
      <c r="AF703">
        <f t="shared" si="226"/>
        <v>1.4313637641589874</v>
      </c>
      <c r="AG703">
        <v>34</v>
      </c>
      <c r="AH703">
        <f t="shared" si="227"/>
        <v>1.5314789170422551</v>
      </c>
      <c r="AI703">
        <f t="shared" si="228"/>
        <v>1.4074074074074074</v>
      </c>
      <c r="AJ703">
        <f t="shared" si="221"/>
        <v>11</v>
      </c>
      <c r="AK703">
        <f t="shared" si="229"/>
        <v>2</v>
      </c>
      <c r="AL703">
        <f t="shared" si="230"/>
        <v>34</v>
      </c>
      <c r="AM703">
        <v>52</v>
      </c>
      <c r="AN703">
        <v>1</v>
      </c>
      <c r="AO703">
        <v>1</v>
      </c>
      <c r="AP703">
        <v>4</v>
      </c>
      <c r="AQ703">
        <v>1.737314996412239</v>
      </c>
      <c r="AR703">
        <v>0</v>
      </c>
      <c r="AS703">
        <v>0</v>
      </c>
      <c r="AT703">
        <v>5173</v>
      </c>
      <c r="AU703">
        <v>3.7137424784090824</v>
      </c>
      <c r="AV703">
        <v>1</v>
      </c>
      <c r="AW703">
        <v>1</v>
      </c>
      <c r="AX703">
        <v>1</v>
      </c>
      <c r="AY703">
        <v>0</v>
      </c>
      <c r="AZ703">
        <f t="shared" si="231"/>
        <v>1.4074074074074074</v>
      </c>
      <c r="BA703">
        <f t="shared" si="232"/>
        <v>0</v>
      </c>
      <c r="BB703">
        <v>0</v>
      </c>
      <c r="BC703" t="s">
        <v>3450</v>
      </c>
      <c r="BD703">
        <v>0</v>
      </c>
      <c r="BE703">
        <v>0</v>
      </c>
      <c r="BF703">
        <v>3938</v>
      </c>
      <c r="BG703" t="b">
        <f t="shared" si="233"/>
        <v>0</v>
      </c>
      <c r="BH703">
        <v>0</v>
      </c>
      <c r="BI703">
        <v>0</v>
      </c>
      <c r="BJ703">
        <f t="shared" si="234"/>
        <v>1</v>
      </c>
      <c r="BK703">
        <f t="shared" si="235"/>
        <v>1</v>
      </c>
      <c r="BL703">
        <f t="shared" si="236"/>
        <v>0</v>
      </c>
      <c r="BM703">
        <f t="shared" si="237"/>
        <v>0</v>
      </c>
      <c r="BN703">
        <f t="shared" si="238"/>
        <v>1</v>
      </c>
      <c r="BO703">
        <f t="shared" si="239"/>
        <v>1</v>
      </c>
      <c r="BP703">
        <v>0</v>
      </c>
      <c r="BQ703">
        <f t="shared" si="240"/>
        <v>0</v>
      </c>
      <c r="BR703">
        <f t="shared" si="241"/>
        <v>0</v>
      </c>
      <c r="BS703">
        <v>1</v>
      </c>
      <c r="BT703">
        <v>1</v>
      </c>
      <c r="BU703" t="str">
        <f t="shared" si="222"/>
        <v>2015浙江省</v>
      </c>
      <c r="BV703">
        <v>0</v>
      </c>
      <c r="BW703">
        <v>0</v>
      </c>
    </row>
    <row r="704" spans="1:75" x14ac:dyDescent="0.3">
      <c r="A704">
        <v>2017</v>
      </c>
      <c r="B704" t="s">
        <v>1369</v>
      </c>
      <c r="C704" t="s">
        <v>1828</v>
      </c>
      <c r="D704" t="s">
        <v>3452</v>
      </c>
      <c r="E704" t="s">
        <v>24</v>
      </c>
      <c r="F704">
        <v>330602017</v>
      </c>
      <c r="G704" t="s">
        <v>3453</v>
      </c>
      <c r="H704" t="s">
        <v>1831</v>
      </c>
      <c r="I704" t="s">
        <v>2389</v>
      </c>
      <c r="J704">
        <v>53.35820895522388</v>
      </c>
      <c r="K704">
        <v>1.7272012434362729</v>
      </c>
      <c r="L704" t="str">
        <f t="shared" si="223"/>
        <v>2018绍兴市</v>
      </c>
      <c r="M704">
        <v>62.876712328767127</v>
      </c>
      <c r="N704">
        <f t="shared" si="224"/>
        <v>1.7984898254168054</v>
      </c>
      <c r="O704">
        <v>0.49330526229872967</v>
      </c>
      <c r="P704">
        <v>7.70572433952794</v>
      </c>
      <c r="Q704">
        <v>5.0068424102946052</v>
      </c>
      <c r="R704">
        <v>0.26736845197084991</v>
      </c>
      <c r="S704">
        <v>0.91811788213744405</v>
      </c>
      <c r="T704">
        <v>2.6493348587121419</v>
      </c>
      <c r="U704" t="s">
        <v>5228</v>
      </c>
      <c r="V704">
        <v>2</v>
      </c>
      <c r="W704" t="s">
        <v>1645</v>
      </c>
      <c r="X704">
        <v>2016</v>
      </c>
      <c r="Y704" t="s">
        <v>2931</v>
      </c>
      <c r="Z704">
        <v>74.307692307692307</v>
      </c>
      <c r="AA704">
        <f t="shared" si="220"/>
        <v>1.8710337741086565</v>
      </c>
      <c r="AB704">
        <v>72.702702702702695</v>
      </c>
      <c r="AC704">
        <f t="shared" si="225"/>
        <v>1.8615505559354129</v>
      </c>
      <c r="AD704" t="s">
        <v>3451</v>
      </c>
      <c r="AE704">
        <v>54.615384615384613</v>
      </c>
      <c r="AF704">
        <f t="shared" si="226"/>
        <v>1.7373149964122385</v>
      </c>
      <c r="AG704">
        <v>58.918918918918919</v>
      </c>
      <c r="AH704">
        <f t="shared" si="227"/>
        <v>1.7702547695376099</v>
      </c>
      <c r="AI704">
        <f t="shared" si="228"/>
        <v>1.3605633802816901</v>
      </c>
      <c r="AJ704">
        <f t="shared" si="221"/>
        <v>19.692307692307693</v>
      </c>
      <c r="AK704">
        <f t="shared" si="229"/>
        <v>1.2339449541284402</v>
      </c>
      <c r="AL704">
        <f t="shared" si="230"/>
        <v>13.783783783783775</v>
      </c>
      <c r="AM704">
        <v>55</v>
      </c>
      <c r="AN704">
        <v>0</v>
      </c>
      <c r="AO704">
        <v>1</v>
      </c>
      <c r="AP704">
        <v>1</v>
      </c>
      <c r="AQ704">
        <v>1.7272012434362729</v>
      </c>
      <c r="AR704">
        <v>0</v>
      </c>
      <c r="AS704">
        <v>0</v>
      </c>
      <c r="AT704">
        <v>5205</v>
      </c>
      <c r="AU704">
        <v>3.7164207338465549</v>
      </c>
      <c r="AV704">
        <v>0</v>
      </c>
      <c r="AW704">
        <v>0</v>
      </c>
      <c r="AX704">
        <v>1</v>
      </c>
      <c r="AY704">
        <v>0</v>
      </c>
      <c r="AZ704">
        <f t="shared" si="231"/>
        <v>1.3605633802816901</v>
      </c>
      <c r="BA704">
        <f t="shared" si="232"/>
        <v>0</v>
      </c>
      <c r="BB704">
        <v>1</v>
      </c>
      <c r="BC704" t="s">
        <v>3451</v>
      </c>
      <c r="BD704">
        <v>0</v>
      </c>
      <c r="BE704">
        <v>0</v>
      </c>
      <c r="BF704">
        <v>5173</v>
      </c>
      <c r="BG704" t="b">
        <f t="shared" si="233"/>
        <v>0</v>
      </c>
      <c r="BH704">
        <v>0</v>
      </c>
      <c r="BI704">
        <v>0</v>
      </c>
      <c r="BJ704">
        <f t="shared" si="234"/>
        <v>0</v>
      </c>
      <c r="BK704">
        <f t="shared" si="235"/>
        <v>0</v>
      </c>
      <c r="BL704">
        <f t="shared" si="236"/>
        <v>0</v>
      </c>
      <c r="BM704">
        <f t="shared" si="237"/>
        <v>0</v>
      </c>
      <c r="BN704">
        <f t="shared" si="238"/>
        <v>0</v>
      </c>
      <c r="BO704">
        <f t="shared" si="239"/>
        <v>0</v>
      </c>
      <c r="BP704">
        <v>0</v>
      </c>
      <c r="BQ704">
        <f t="shared" si="240"/>
        <v>1</v>
      </c>
      <c r="BR704">
        <f t="shared" si="241"/>
        <v>1</v>
      </c>
      <c r="BS704">
        <v>0</v>
      </c>
      <c r="BT704">
        <v>0</v>
      </c>
      <c r="BU704" t="str">
        <f t="shared" si="222"/>
        <v>2016浙江省</v>
      </c>
      <c r="BV704">
        <v>1</v>
      </c>
      <c r="BW704">
        <v>1</v>
      </c>
    </row>
    <row r="705" spans="1:75" x14ac:dyDescent="0.3">
      <c r="A705">
        <v>2018</v>
      </c>
      <c r="B705" t="s">
        <v>1369</v>
      </c>
      <c r="C705" t="s">
        <v>1828</v>
      </c>
      <c r="D705" t="s">
        <v>3454</v>
      </c>
      <c r="E705" t="s">
        <v>24</v>
      </c>
      <c r="F705">
        <v>330602018</v>
      </c>
      <c r="G705" t="s">
        <v>3455</v>
      </c>
      <c r="H705" t="s">
        <v>1831</v>
      </c>
      <c r="I705" t="s">
        <v>3456</v>
      </c>
      <c r="J705">
        <v>62.876712328767127</v>
      </c>
      <c r="K705">
        <v>1.7984898254168054</v>
      </c>
      <c r="L705" t="str">
        <f t="shared" si="223"/>
        <v>2019绍兴市</v>
      </c>
      <c r="M705">
        <v>56.623188405797094</v>
      </c>
      <c r="N705">
        <f t="shared" si="224"/>
        <v>1.7529943204875291</v>
      </c>
      <c r="O705">
        <v>0.4821999999926157</v>
      </c>
      <c r="P705">
        <v>7.7337504334269704</v>
      </c>
      <c r="Q705">
        <v>5.0328322297846491</v>
      </c>
      <c r="R705">
        <v>0.27279751496959193</v>
      </c>
      <c r="S705">
        <v>0.90064189912028325</v>
      </c>
      <c r="T705">
        <v>2.6503075231319371</v>
      </c>
      <c r="U705" t="s">
        <v>5381</v>
      </c>
      <c r="V705">
        <v>2</v>
      </c>
      <c r="W705" t="s">
        <v>1373</v>
      </c>
      <c r="X705">
        <v>2017</v>
      </c>
      <c r="Y705" t="s">
        <v>1379</v>
      </c>
      <c r="Z705">
        <v>82.089552238805965</v>
      </c>
      <c r="AA705">
        <f t="shared" si="220"/>
        <v>1.9142878867934174</v>
      </c>
      <c r="AB705">
        <v>91.470588235294116</v>
      </c>
      <c r="AC705">
        <f t="shared" si="225"/>
        <v>1.9612814719845824</v>
      </c>
      <c r="AD705" t="s">
        <v>2389</v>
      </c>
      <c r="AE705">
        <v>53.35820895522388</v>
      </c>
      <c r="AF705">
        <f t="shared" si="226"/>
        <v>1.7272012434362729</v>
      </c>
      <c r="AG705">
        <v>69.264705882352942</v>
      </c>
      <c r="AH705">
        <f t="shared" si="227"/>
        <v>1.8405119944226598</v>
      </c>
      <c r="AI705">
        <f t="shared" si="228"/>
        <v>1.5384615384615383</v>
      </c>
      <c r="AJ705">
        <f t="shared" si="221"/>
        <v>28.731343283582085</v>
      </c>
      <c r="AK705">
        <f t="shared" si="229"/>
        <v>1.3205944798301485</v>
      </c>
      <c r="AL705">
        <f t="shared" si="230"/>
        <v>22.205882352941174</v>
      </c>
      <c r="AM705">
        <v>50</v>
      </c>
      <c r="AN705">
        <v>1</v>
      </c>
      <c r="AO705">
        <v>1</v>
      </c>
      <c r="AP705">
        <v>1</v>
      </c>
      <c r="AQ705">
        <v>1.7984898254168049</v>
      </c>
      <c r="AR705">
        <v>0</v>
      </c>
      <c r="AS705">
        <v>0</v>
      </c>
      <c r="AT705">
        <v>4592</v>
      </c>
      <c r="AU705">
        <v>3.6620018793899169</v>
      </c>
      <c r="AV705">
        <v>0</v>
      </c>
      <c r="AW705">
        <v>0</v>
      </c>
      <c r="AX705">
        <v>1</v>
      </c>
      <c r="AY705">
        <v>0</v>
      </c>
      <c r="AZ705">
        <f t="shared" si="231"/>
        <v>1.5384615384615383</v>
      </c>
      <c r="BA705">
        <f t="shared" si="232"/>
        <v>0</v>
      </c>
      <c r="BB705">
        <v>1</v>
      </c>
      <c r="BC705" t="s">
        <v>2389</v>
      </c>
      <c r="BD705">
        <v>0</v>
      </c>
      <c r="BE705">
        <v>0</v>
      </c>
      <c r="BF705">
        <v>5205</v>
      </c>
      <c r="BG705" t="b">
        <f t="shared" si="233"/>
        <v>0</v>
      </c>
      <c r="BH705">
        <v>0</v>
      </c>
      <c r="BI705">
        <v>0</v>
      </c>
      <c r="BJ705">
        <f t="shared" si="234"/>
        <v>0</v>
      </c>
      <c r="BK705">
        <f t="shared" si="235"/>
        <v>0</v>
      </c>
      <c r="BL705">
        <f t="shared" si="236"/>
        <v>0</v>
      </c>
      <c r="BM705">
        <f t="shared" si="237"/>
        <v>0</v>
      </c>
      <c r="BN705">
        <f t="shared" si="238"/>
        <v>0</v>
      </c>
      <c r="BO705">
        <f t="shared" si="239"/>
        <v>0</v>
      </c>
      <c r="BP705">
        <v>0</v>
      </c>
      <c r="BQ705">
        <f t="shared" si="240"/>
        <v>1</v>
      </c>
      <c r="BR705">
        <f t="shared" si="241"/>
        <v>1</v>
      </c>
      <c r="BS705">
        <v>0</v>
      </c>
      <c r="BT705">
        <v>0</v>
      </c>
      <c r="BU705" t="str">
        <f t="shared" si="222"/>
        <v>2017浙江省</v>
      </c>
      <c r="BV705">
        <v>0</v>
      </c>
      <c r="BW705">
        <v>0</v>
      </c>
    </row>
    <row r="706" spans="1:75" x14ac:dyDescent="0.3">
      <c r="A706">
        <v>2019</v>
      </c>
      <c r="B706" t="s">
        <v>1369</v>
      </c>
      <c r="C706" t="s">
        <v>1828</v>
      </c>
      <c r="D706" t="s">
        <v>3454</v>
      </c>
      <c r="E706" t="s">
        <v>24</v>
      </c>
      <c r="F706">
        <v>330602018</v>
      </c>
      <c r="G706" t="s">
        <v>3455</v>
      </c>
      <c r="H706" t="s">
        <v>1831</v>
      </c>
      <c r="I706" t="s">
        <v>3457</v>
      </c>
      <c r="J706">
        <v>56.623188405797087</v>
      </c>
      <c r="K706">
        <v>1.7529943204875291</v>
      </c>
      <c r="L706" t="str">
        <f t="shared" si="223"/>
        <v>2020绍兴市</v>
      </c>
      <c r="M706">
        <v>81.760000000000005</v>
      </c>
      <c r="N706">
        <f t="shared" si="224"/>
        <v>1.9125408827906376</v>
      </c>
      <c r="O706">
        <v>0.4793</v>
      </c>
      <c r="P706">
        <v>7.7620029693751151</v>
      </c>
      <c r="Q706">
        <v>5.0590367959256044</v>
      </c>
      <c r="R706">
        <v>0.278334737935028</v>
      </c>
      <c r="S706">
        <v>0.82445745211546118</v>
      </c>
      <c r="T706">
        <v>2.651278013998144</v>
      </c>
      <c r="U706" t="s">
        <v>5002</v>
      </c>
      <c r="V706">
        <v>2</v>
      </c>
      <c r="W706" t="s">
        <v>1373</v>
      </c>
      <c r="X706">
        <v>2017</v>
      </c>
      <c r="Y706" t="s">
        <v>1379</v>
      </c>
      <c r="Z706">
        <v>82.089552238805965</v>
      </c>
      <c r="AA706">
        <f t="shared" ref="AA706:AA769" si="242">LOG10(Z706)</f>
        <v>1.9142878867934174</v>
      </c>
      <c r="AB706">
        <v>91.470588235294116</v>
      </c>
      <c r="AC706">
        <f t="shared" si="225"/>
        <v>1.9612814719845824</v>
      </c>
      <c r="AD706" t="s">
        <v>2389</v>
      </c>
      <c r="AE706">
        <v>53.35820895522388</v>
      </c>
      <c r="AF706">
        <f t="shared" si="226"/>
        <v>1.7272012434362729</v>
      </c>
      <c r="AG706">
        <v>69.264705882352942</v>
      </c>
      <c r="AH706">
        <f t="shared" si="227"/>
        <v>1.8405119944226598</v>
      </c>
      <c r="AI706">
        <f t="shared" si="228"/>
        <v>1.5384615384615383</v>
      </c>
      <c r="AJ706">
        <f t="shared" ref="AJ706:AJ769" si="243">Z706-AE706</f>
        <v>28.731343283582085</v>
      </c>
      <c r="AK706">
        <f t="shared" si="229"/>
        <v>1.3205944798301485</v>
      </c>
      <c r="AL706">
        <f t="shared" si="230"/>
        <v>22.205882352941174</v>
      </c>
      <c r="AM706">
        <v>51</v>
      </c>
      <c r="AN706">
        <v>1</v>
      </c>
      <c r="AO706">
        <v>1</v>
      </c>
      <c r="AP706">
        <v>2</v>
      </c>
      <c r="AQ706">
        <v>1.7529943204875289</v>
      </c>
      <c r="AR706">
        <v>0</v>
      </c>
      <c r="AS706">
        <v>0</v>
      </c>
      <c r="AT706">
        <v>4741</v>
      </c>
      <c r="AU706">
        <v>3.6758699553189564</v>
      </c>
      <c r="AV706">
        <v>0</v>
      </c>
      <c r="AW706">
        <v>0</v>
      </c>
      <c r="AX706">
        <v>1</v>
      </c>
      <c r="AY706">
        <v>0</v>
      </c>
      <c r="AZ706">
        <f t="shared" si="231"/>
        <v>1.5384615384615383</v>
      </c>
      <c r="BA706">
        <f t="shared" si="232"/>
        <v>0</v>
      </c>
      <c r="BB706">
        <v>1</v>
      </c>
      <c r="BC706" t="s">
        <v>3456</v>
      </c>
      <c r="BD706">
        <v>0</v>
      </c>
      <c r="BE706">
        <v>0</v>
      </c>
      <c r="BF706">
        <v>4592</v>
      </c>
      <c r="BG706" t="b">
        <f t="shared" si="233"/>
        <v>0</v>
      </c>
      <c r="BH706">
        <v>0</v>
      </c>
      <c r="BI706">
        <v>0</v>
      </c>
      <c r="BJ706">
        <f t="shared" si="234"/>
        <v>0</v>
      </c>
      <c r="BK706">
        <f t="shared" si="235"/>
        <v>0</v>
      </c>
      <c r="BL706">
        <f t="shared" si="236"/>
        <v>0</v>
      </c>
      <c r="BM706">
        <f t="shared" si="237"/>
        <v>0</v>
      </c>
      <c r="BN706">
        <f t="shared" si="238"/>
        <v>0</v>
      </c>
      <c r="BO706">
        <f t="shared" si="239"/>
        <v>0</v>
      </c>
      <c r="BP706">
        <v>0</v>
      </c>
      <c r="BQ706">
        <f t="shared" si="240"/>
        <v>1</v>
      </c>
      <c r="BR706">
        <f t="shared" si="241"/>
        <v>1</v>
      </c>
      <c r="BS706">
        <v>0</v>
      </c>
      <c r="BT706">
        <v>0</v>
      </c>
      <c r="BU706" t="str">
        <f t="shared" ref="BU706:BU769" si="244">A706-1&amp;B706</f>
        <v>2018浙江省</v>
      </c>
      <c r="BV706">
        <v>0</v>
      </c>
      <c r="BW706">
        <v>0</v>
      </c>
    </row>
    <row r="707" spans="1:75" x14ac:dyDescent="0.3">
      <c r="A707">
        <v>2020</v>
      </c>
      <c r="B707" t="s">
        <v>1369</v>
      </c>
      <c r="C707" t="s">
        <v>1828</v>
      </c>
      <c r="D707" t="s">
        <v>3454</v>
      </c>
      <c r="E707" t="s">
        <v>24</v>
      </c>
      <c r="F707">
        <v>330602018</v>
      </c>
      <c r="G707" t="s">
        <v>3455</v>
      </c>
      <c r="H707" t="s">
        <v>1831</v>
      </c>
      <c r="I707" t="s">
        <v>1920</v>
      </c>
      <c r="J707">
        <v>81.760000000000005</v>
      </c>
      <c r="K707">
        <v>1.9125408827906376</v>
      </c>
      <c r="L707" t="str">
        <f t="shared" ref="L707:L770" si="245">A707+1&amp;H707</f>
        <v>2021绍兴市</v>
      </c>
      <c r="M707">
        <v>72.75</v>
      </c>
      <c r="N707">
        <f t="shared" ref="N707:N770" si="246">LOG10(M707)</f>
        <v>1.8618329976579449</v>
      </c>
      <c r="O707">
        <v>0.45190000000000002</v>
      </c>
      <c r="P707">
        <v>7.7782236267660956</v>
      </c>
      <c r="Q707">
        <v>5.0559361331667576</v>
      </c>
      <c r="R707">
        <v>0.25087407425171959</v>
      </c>
      <c r="S707">
        <v>0.81466957849880761</v>
      </c>
      <c r="T707">
        <v>2.6507930396519308</v>
      </c>
      <c r="U707" t="s">
        <v>5263</v>
      </c>
      <c r="V707">
        <v>2</v>
      </c>
      <c r="W707" t="s">
        <v>1373</v>
      </c>
      <c r="X707">
        <v>2017</v>
      </c>
      <c r="Y707" t="s">
        <v>1379</v>
      </c>
      <c r="Z707">
        <v>82.089552238805965</v>
      </c>
      <c r="AA707">
        <f t="shared" si="242"/>
        <v>1.9142878867934174</v>
      </c>
      <c r="AB707">
        <v>91.470588235294116</v>
      </c>
      <c r="AC707">
        <f t="shared" ref="AC707:AC770" si="247">LOG10(AB707)</f>
        <v>1.9612814719845824</v>
      </c>
      <c r="AD707" t="s">
        <v>2389</v>
      </c>
      <c r="AE707">
        <v>53.35820895522388</v>
      </c>
      <c r="AF707">
        <f t="shared" ref="AF707:AF770" si="248">LOG10(AE707)</f>
        <v>1.7272012434362729</v>
      </c>
      <c r="AG707">
        <v>69.264705882352942</v>
      </c>
      <c r="AH707">
        <f t="shared" ref="AH707:AH770" si="249">LOG10(AG707)</f>
        <v>1.8405119944226598</v>
      </c>
      <c r="AI707">
        <f t="shared" ref="AI707:AI770" si="250">Z707/AE707</f>
        <v>1.5384615384615383</v>
      </c>
      <c r="AJ707">
        <f t="shared" si="243"/>
        <v>28.731343283582085</v>
      </c>
      <c r="AK707">
        <f t="shared" ref="AK707:AK770" si="251">AB707/AG707</f>
        <v>1.3205944798301485</v>
      </c>
      <c r="AL707">
        <f t="shared" ref="AL707:AL770" si="252">AB707-AG707</f>
        <v>22.205882352941174</v>
      </c>
      <c r="AM707">
        <v>52</v>
      </c>
      <c r="AN707">
        <v>1</v>
      </c>
      <c r="AO707">
        <v>1</v>
      </c>
      <c r="AP707">
        <v>3</v>
      </c>
      <c r="AQ707">
        <v>1.9125408827906381</v>
      </c>
      <c r="AR707">
        <v>0</v>
      </c>
      <c r="AS707">
        <v>0</v>
      </c>
      <c r="AT707">
        <v>4434</v>
      </c>
      <c r="AU707">
        <v>3.6467956887784694</v>
      </c>
      <c r="AV707">
        <v>0</v>
      </c>
      <c r="AW707">
        <v>0</v>
      </c>
      <c r="AX707">
        <v>1</v>
      </c>
      <c r="AY707">
        <v>0</v>
      </c>
      <c r="AZ707">
        <f t="shared" ref="AZ707:AZ770" si="253">IF(AI707&gt;1,AI707,0)</f>
        <v>1.5384615384615383</v>
      </c>
      <c r="BA707">
        <f t="shared" ref="BA707:BA770" si="254">IF(AI707&lt;1,AI707,0)</f>
        <v>0</v>
      </c>
      <c r="BB707">
        <v>1</v>
      </c>
      <c r="BC707" t="s">
        <v>3457</v>
      </c>
      <c r="BD707">
        <v>0</v>
      </c>
      <c r="BE707">
        <v>0</v>
      </c>
      <c r="BF707">
        <v>4741</v>
      </c>
      <c r="BG707" t="b">
        <f t="shared" ref="BG707:BG770" si="255">IF(AM707&gt;=57,TRUE,FALSE)</f>
        <v>0</v>
      </c>
      <c r="BH707">
        <v>0</v>
      </c>
      <c r="BI707">
        <v>0</v>
      </c>
      <c r="BJ707">
        <f t="shared" ref="BJ707:BJ770" si="256">BI707+AV707</f>
        <v>0</v>
      </c>
      <c r="BK707">
        <f t="shared" ref="BK707:BK770" si="257">AW707+BH707</f>
        <v>0</v>
      </c>
      <c r="BL707">
        <f t="shared" ref="BL707:BL770" si="258">IF(BH707=0,0,1)</f>
        <v>0</v>
      </c>
      <c r="BM707">
        <f t="shared" ref="BM707:BM770" si="259">IF(BI707=0,0,1)</f>
        <v>0</v>
      </c>
      <c r="BN707">
        <f t="shared" ref="BN707:BN770" si="260">IF(BJ707=0,0,1)</f>
        <v>0</v>
      </c>
      <c r="BO707">
        <f t="shared" ref="BO707:BO770" si="261">IF(BK707=0,0,1)</f>
        <v>0</v>
      </c>
      <c r="BP707">
        <v>0</v>
      </c>
      <c r="BQ707">
        <f t="shared" ref="BQ707:BQ770" si="262">BB707+BP707</f>
        <v>1</v>
      </c>
      <c r="BR707">
        <f t="shared" ref="BR707:BR770" si="263">IF(BQ707=0,0,1)</f>
        <v>1</v>
      </c>
      <c r="BS707">
        <v>0</v>
      </c>
      <c r="BT707">
        <v>0</v>
      </c>
      <c r="BU707" t="str">
        <f t="shared" si="244"/>
        <v>2019浙江省</v>
      </c>
      <c r="BV707">
        <v>0</v>
      </c>
      <c r="BW707">
        <v>0</v>
      </c>
    </row>
    <row r="708" spans="1:75" x14ac:dyDescent="0.3">
      <c r="A708">
        <v>2021</v>
      </c>
      <c r="B708" t="s">
        <v>1369</v>
      </c>
      <c r="C708" t="s">
        <v>1828</v>
      </c>
      <c r="D708" t="s">
        <v>3454</v>
      </c>
      <c r="E708" t="s">
        <v>24</v>
      </c>
      <c r="F708">
        <v>330602018</v>
      </c>
      <c r="G708" t="s">
        <v>3455</v>
      </c>
      <c r="H708" t="s">
        <v>1831</v>
      </c>
      <c r="I708" t="s">
        <v>3458</v>
      </c>
      <c r="J708">
        <v>72.75</v>
      </c>
      <c r="K708">
        <v>1.8618329976579449</v>
      </c>
      <c r="L708" t="str">
        <f t="shared" si="245"/>
        <v>2022绍兴市</v>
      </c>
      <c r="M708">
        <v>66.62</v>
      </c>
      <c r="N708">
        <f t="shared" si="246"/>
        <v>1.8236046283551581</v>
      </c>
      <c r="O708">
        <v>0.47510000000000002</v>
      </c>
      <c r="P708">
        <v>7.8321894610685128</v>
      </c>
      <c r="Q708">
        <v>5.1067856467202164</v>
      </c>
      <c r="R708">
        <v>0.25446147967913202</v>
      </c>
      <c r="S708">
        <v>0.84507113021072788</v>
      </c>
      <c r="T708">
        <v>2.6503075231319371</v>
      </c>
      <c r="U708" t="s">
        <v>5115</v>
      </c>
      <c r="V708">
        <v>2</v>
      </c>
      <c r="W708" t="s">
        <v>1373</v>
      </c>
      <c r="X708">
        <v>2017</v>
      </c>
      <c r="Y708" t="s">
        <v>1379</v>
      </c>
      <c r="Z708">
        <v>82.089552238805965</v>
      </c>
      <c r="AA708">
        <f t="shared" si="242"/>
        <v>1.9142878867934174</v>
      </c>
      <c r="AB708">
        <v>91.470588235294116</v>
      </c>
      <c r="AC708">
        <f t="shared" si="247"/>
        <v>1.9612814719845824</v>
      </c>
      <c r="AD708" t="s">
        <v>2389</v>
      </c>
      <c r="AE708">
        <v>53.35820895522388</v>
      </c>
      <c r="AF708">
        <f t="shared" si="248"/>
        <v>1.7272012434362729</v>
      </c>
      <c r="AG708">
        <v>69.264705882352942</v>
      </c>
      <c r="AH708">
        <f t="shared" si="249"/>
        <v>1.8405119944226598</v>
      </c>
      <c r="AI708">
        <f t="shared" si="250"/>
        <v>1.5384615384615383</v>
      </c>
      <c r="AJ708">
        <f t="shared" si="243"/>
        <v>28.731343283582085</v>
      </c>
      <c r="AK708">
        <f t="shared" si="251"/>
        <v>1.3205944798301485</v>
      </c>
      <c r="AL708">
        <f t="shared" si="252"/>
        <v>22.205882352941174</v>
      </c>
      <c r="AM708">
        <v>53</v>
      </c>
      <c r="AN708">
        <v>1</v>
      </c>
      <c r="AO708">
        <v>1</v>
      </c>
      <c r="AP708">
        <v>4</v>
      </c>
      <c r="AQ708">
        <v>1.8618329976579451</v>
      </c>
      <c r="AR708">
        <v>0</v>
      </c>
      <c r="AS708">
        <v>0</v>
      </c>
      <c r="AT708">
        <v>5205</v>
      </c>
      <c r="AU708">
        <v>3.7164207338465549</v>
      </c>
      <c r="AV708">
        <v>0</v>
      </c>
      <c r="AW708">
        <v>0</v>
      </c>
      <c r="AX708">
        <v>1</v>
      </c>
      <c r="AY708">
        <v>0</v>
      </c>
      <c r="AZ708">
        <f t="shared" si="253"/>
        <v>1.5384615384615383</v>
      </c>
      <c r="BA708">
        <f t="shared" si="254"/>
        <v>0</v>
      </c>
      <c r="BB708">
        <v>0</v>
      </c>
      <c r="BC708" t="s">
        <v>1920</v>
      </c>
      <c r="BD708">
        <v>0</v>
      </c>
      <c r="BE708">
        <v>0</v>
      </c>
      <c r="BF708">
        <v>4434</v>
      </c>
      <c r="BG708" t="b">
        <f t="shared" si="255"/>
        <v>0</v>
      </c>
      <c r="BH708">
        <v>0</v>
      </c>
      <c r="BI708">
        <v>0</v>
      </c>
      <c r="BJ708">
        <f t="shared" si="256"/>
        <v>0</v>
      </c>
      <c r="BK708">
        <f t="shared" si="257"/>
        <v>0</v>
      </c>
      <c r="BL708">
        <f t="shared" si="258"/>
        <v>0</v>
      </c>
      <c r="BM708">
        <f t="shared" si="259"/>
        <v>0</v>
      </c>
      <c r="BN708">
        <f t="shared" si="260"/>
        <v>0</v>
      </c>
      <c r="BO708">
        <f t="shared" si="261"/>
        <v>0</v>
      </c>
      <c r="BP708">
        <v>0</v>
      </c>
      <c r="BQ708">
        <f t="shared" si="262"/>
        <v>0</v>
      </c>
      <c r="BR708">
        <f t="shared" si="263"/>
        <v>0</v>
      </c>
      <c r="BS708">
        <v>0</v>
      </c>
      <c r="BT708">
        <v>0</v>
      </c>
      <c r="BU708" t="str">
        <f t="shared" si="244"/>
        <v>2020浙江省</v>
      </c>
      <c r="BV708">
        <v>0</v>
      </c>
      <c r="BW708">
        <v>0</v>
      </c>
    </row>
    <row r="709" spans="1:75" x14ac:dyDescent="0.3">
      <c r="A709">
        <v>2022</v>
      </c>
      <c r="B709" t="s">
        <v>1369</v>
      </c>
      <c r="C709" t="s">
        <v>1828</v>
      </c>
      <c r="D709" t="s">
        <v>1829</v>
      </c>
      <c r="E709" t="s">
        <v>24</v>
      </c>
      <c r="F709">
        <v>330602022</v>
      </c>
      <c r="G709" t="s">
        <v>1830</v>
      </c>
      <c r="H709" t="s">
        <v>1831</v>
      </c>
      <c r="I709" t="s">
        <v>1832</v>
      </c>
      <c r="J709">
        <v>66.62</v>
      </c>
      <c r="K709">
        <v>1.8236046283551581</v>
      </c>
      <c r="L709" t="str">
        <f t="shared" si="245"/>
        <v>2023绍兴市</v>
      </c>
      <c r="M709">
        <v>64.05</v>
      </c>
      <c r="N709">
        <f t="shared" si="246"/>
        <v>1.8065191340807052</v>
      </c>
      <c r="O709">
        <v>0.48949999999999999</v>
      </c>
      <c r="P709">
        <v>6.8663464227496016</v>
      </c>
      <c r="Q709">
        <v>5.1383721797250086</v>
      </c>
      <c r="R709">
        <v>0.24716086423238101</v>
      </c>
      <c r="S709">
        <v>0.67103746053960356</v>
      </c>
      <c r="T709">
        <v>2.6493348587121419</v>
      </c>
      <c r="U709" t="s">
        <v>5373</v>
      </c>
      <c r="V709">
        <v>2</v>
      </c>
      <c r="W709" t="s">
        <v>1645</v>
      </c>
      <c r="X709">
        <v>2021</v>
      </c>
      <c r="Y709" t="s">
        <v>1815</v>
      </c>
      <c r="Z709">
        <v>65.42</v>
      </c>
      <c r="AA709">
        <f t="shared" si="242"/>
        <v>1.8157105397889628</v>
      </c>
      <c r="AB709">
        <v>74</v>
      </c>
      <c r="AC709">
        <f t="shared" si="247"/>
        <v>1.8692317197309762</v>
      </c>
      <c r="AD709" t="s">
        <v>3458</v>
      </c>
      <c r="AE709">
        <v>72.75</v>
      </c>
      <c r="AF709">
        <f t="shared" si="248"/>
        <v>1.8618329976579449</v>
      </c>
      <c r="AG709">
        <v>67.470588235294116</v>
      </c>
      <c r="AH709">
        <f t="shared" si="249"/>
        <v>1.8291144965229937</v>
      </c>
      <c r="AI709">
        <f t="shared" si="250"/>
        <v>0.89924398625429558</v>
      </c>
      <c r="AJ709">
        <f t="shared" si="243"/>
        <v>-7.3299999999999983</v>
      </c>
      <c r="AK709">
        <f t="shared" si="251"/>
        <v>1.0967741935483872</v>
      </c>
      <c r="AL709">
        <f t="shared" si="252"/>
        <v>6.529411764705884</v>
      </c>
      <c r="AM709">
        <v>53</v>
      </c>
      <c r="AN709">
        <v>1</v>
      </c>
      <c r="AO709">
        <v>1</v>
      </c>
      <c r="AP709">
        <v>1</v>
      </c>
      <c r="AQ709">
        <v>1.8236046283551579</v>
      </c>
      <c r="AR709">
        <v>0</v>
      </c>
      <c r="AS709">
        <v>0</v>
      </c>
      <c r="AT709">
        <v>5546</v>
      </c>
      <c r="AU709">
        <v>3.743979865241843</v>
      </c>
      <c r="AV709">
        <v>0</v>
      </c>
      <c r="AW709">
        <v>0</v>
      </c>
      <c r="AX709">
        <v>0</v>
      </c>
      <c r="AY709">
        <v>1</v>
      </c>
      <c r="AZ709">
        <f t="shared" si="253"/>
        <v>0</v>
      </c>
      <c r="BA709">
        <f t="shared" si="254"/>
        <v>0.89924398625429558</v>
      </c>
      <c r="BB709">
        <v>0</v>
      </c>
      <c r="BC709" t="s">
        <v>3458</v>
      </c>
      <c r="BD709">
        <v>0</v>
      </c>
      <c r="BE709">
        <v>0</v>
      </c>
      <c r="BF709">
        <v>5205</v>
      </c>
      <c r="BG709" t="b">
        <f t="shared" si="255"/>
        <v>0</v>
      </c>
      <c r="BH709">
        <v>0</v>
      </c>
      <c r="BI709">
        <v>0</v>
      </c>
      <c r="BJ709">
        <f t="shared" si="256"/>
        <v>0</v>
      </c>
      <c r="BK709">
        <f t="shared" si="257"/>
        <v>0</v>
      </c>
      <c r="BL709">
        <f t="shared" si="258"/>
        <v>0</v>
      </c>
      <c r="BM709">
        <f t="shared" si="259"/>
        <v>0</v>
      </c>
      <c r="BN709">
        <f t="shared" si="260"/>
        <v>0</v>
      </c>
      <c r="BO709">
        <f t="shared" si="261"/>
        <v>0</v>
      </c>
      <c r="BP709">
        <v>0</v>
      </c>
      <c r="BQ709">
        <f t="shared" si="262"/>
        <v>0</v>
      </c>
      <c r="BR709">
        <f t="shared" si="263"/>
        <v>0</v>
      </c>
      <c r="BS709">
        <v>0</v>
      </c>
      <c r="BT709">
        <v>0</v>
      </c>
      <c r="BU709" t="str">
        <f t="shared" si="244"/>
        <v>2021浙江省</v>
      </c>
      <c r="BV709">
        <v>0</v>
      </c>
      <c r="BW709">
        <v>0</v>
      </c>
    </row>
    <row r="710" spans="1:75" x14ac:dyDescent="0.3">
      <c r="A710">
        <v>2015</v>
      </c>
      <c r="B710" t="s">
        <v>1369</v>
      </c>
      <c r="C710" t="s">
        <v>1833</v>
      </c>
      <c r="D710" t="s">
        <v>2052</v>
      </c>
      <c r="E710" t="s">
        <v>24</v>
      </c>
      <c r="F710">
        <v>330702014</v>
      </c>
      <c r="G710" t="s">
        <v>2053</v>
      </c>
      <c r="H710" t="s">
        <v>1836</v>
      </c>
      <c r="I710" t="s">
        <v>2055</v>
      </c>
      <c r="J710">
        <v>58.833333333333343</v>
      </c>
      <c r="K710">
        <v>1.7696234550041789</v>
      </c>
      <c r="L710" t="str">
        <f t="shared" si="245"/>
        <v>2016金华市</v>
      </c>
      <c r="M710">
        <v>67.230769230769226</v>
      </c>
      <c r="N710">
        <f t="shared" si="246"/>
        <v>1.8275680803275662</v>
      </c>
      <c r="O710">
        <v>0.45530000000881737</v>
      </c>
      <c r="P710">
        <v>7.5317776982596669</v>
      </c>
      <c r="Q710">
        <v>4.7957410208692437</v>
      </c>
      <c r="R710">
        <v>0.25279744140409238</v>
      </c>
      <c r="S710">
        <v>0.6668863862912181</v>
      </c>
      <c r="T710">
        <v>2.6795096598425401</v>
      </c>
      <c r="U710" t="s">
        <v>5261</v>
      </c>
      <c r="V710">
        <v>2</v>
      </c>
      <c r="W710" t="s">
        <v>1645</v>
      </c>
      <c r="X710">
        <v>2013</v>
      </c>
      <c r="Y710" t="s">
        <v>5000</v>
      </c>
      <c r="Z710">
        <v>23</v>
      </c>
      <c r="AA710">
        <f t="shared" si="242"/>
        <v>1.3617278360175928</v>
      </c>
      <c r="AB710">
        <v>31</v>
      </c>
      <c r="AC710">
        <f t="shared" si="247"/>
        <v>1.4913616938342726</v>
      </c>
      <c r="AD710" t="s">
        <v>5038</v>
      </c>
      <c r="AE710">
        <v>18</v>
      </c>
      <c r="AF710">
        <f t="shared" si="248"/>
        <v>1.255272505103306</v>
      </c>
      <c r="AG710">
        <v>6</v>
      </c>
      <c r="AH710">
        <f t="shared" si="249"/>
        <v>0.77815125038364363</v>
      </c>
      <c r="AI710">
        <f t="shared" si="250"/>
        <v>1.2777777777777777</v>
      </c>
      <c r="AJ710">
        <f t="shared" si="243"/>
        <v>5</v>
      </c>
      <c r="AK710">
        <f t="shared" si="251"/>
        <v>5.166666666666667</v>
      </c>
      <c r="AL710">
        <f t="shared" si="252"/>
        <v>25</v>
      </c>
      <c r="AM710">
        <v>51</v>
      </c>
      <c r="AN710">
        <v>1</v>
      </c>
      <c r="AO710">
        <v>1</v>
      </c>
      <c r="AP710">
        <v>2</v>
      </c>
      <c r="AQ710">
        <v>1.7696234550041789</v>
      </c>
      <c r="AR710">
        <v>0</v>
      </c>
      <c r="AS710">
        <v>0</v>
      </c>
      <c r="AT710">
        <v>5206</v>
      </c>
      <c r="AU710">
        <v>3.7165041637732168</v>
      </c>
      <c r="AV710">
        <v>0</v>
      </c>
      <c r="AW710">
        <v>0</v>
      </c>
      <c r="AX710">
        <v>0</v>
      </c>
      <c r="AY710">
        <v>1</v>
      </c>
      <c r="AZ710">
        <f t="shared" si="253"/>
        <v>1.2777777777777777</v>
      </c>
      <c r="BA710">
        <f t="shared" si="254"/>
        <v>0</v>
      </c>
      <c r="BB710">
        <v>0</v>
      </c>
      <c r="BC710" t="s">
        <v>2054</v>
      </c>
      <c r="BD710">
        <v>0</v>
      </c>
      <c r="BE710">
        <v>0</v>
      </c>
      <c r="BF710">
        <v>4643</v>
      </c>
      <c r="BG710" t="b">
        <f t="shared" si="255"/>
        <v>0</v>
      </c>
      <c r="BH710">
        <v>0</v>
      </c>
      <c r="BI710">
        <v>1</v>
      </c>
      <c r="BJ710">
        <f t="shared" si="256"/>
        <v>1</v>
      </c>
      <c r="BK710">
        <f t="shared" si="257"/>
        <v>0</v>
      </c>
      <c r="BL710">
        <f t="shared" si="258"/>
        <v>0</v>
      </c>
      <c r="BM710">
        <f t="shared" si="259"/>
        <v>1</v>
      </c>
      <c r="BN710">
        <f t="shared" si="260"/>
        <v>1</v>
      </c>
      <c r="BO710">
        <f t="shared" si="261"/>
        <v>0</v>
      </c>
      <c r="BP710">
        <v>1</v>
      </c>
      <c r="BQ710">
        <f t="shared" si="262"/>
        <v>1</v>
      </c>
      <c r="BR710">
        <f t="shared" si="263"/>
        <v>1</v>
      </c>
      <c r="BS710">
        <v>0</v>
      </c>
      <c r="BT710">
        <v>0</v>
      </c>
      <c r="BU710" t="str">
        <f t="shared" si="244"/>
        <v>2014浙江省</v>
      </c>
      <c r="BV710">
        <v>0</v>
      </c>
      <c r="BW710">
        <v>0</v>
      </c>
    </row>
    <row r="711" spans="1:75" x14ac:dyDescent="0.3">
      <c r="A711">
        <v>2014</v>
      </c>
      <c r="B711" t="s">
        <v>1369</v>
      </c>
      <c r="C711" t="s">
        <v>1833</v>
      </c>
      <c r="D711" t="s">
        <v>2052</v>
      </c>
      <c r="E711" t="s">
        <v>24</v>
      </c>
      <c r="F711">
        <v>330702014</v>
      </c>
      <c r="G711" t="s">
        <v>2053</v>
      </c>
      <c r="H711" t="s">
        <v>1836</v>
      </c>
      <c r="I711" t="s">
        <v>2054</v>
      </c>
      <c r="J711">
        <v>40.55555555555555</v>
      </c>
      <c r="K711">
        <v>1.6080503550171499</v>
      </c>
      <c r="L711" t="str">
        <f t="shared" si="245"/>
        <v>2015金华市</v>
      </c>
      <c r="M711">
        <v>58.833333333333336</v>
      </c>
      <c r="N711">
        <f t="shared" si="246"/>
        <v>1.7696234550041789</v>
      </c>
      <c r="O711">
        <v>0.47020000000000001</v>
      </c>
      <c r="P711">
        <v>7.5062618405942132</v>
      </c>
      <c r="Q711">
        <v>4.7712640278515819</v>
      </c>
      <c r="R711">
        <v>0.26986284832037649</v>
      </c>
      <c r="S711">
        <v>0.76195557051879359</v>
      </c>
      <c r="T711">
        <v>2.676785030419206</v>
      </c>
      <c r="U711" t="s">
        <v>5382</v>
      </c>
      <c r="V711">
        <v>2</v>
      </c>
      <c r="W711" t="s">
        <v>1645</v>
      </c>
      <c r="X711">
        <v>2013</v>
      </c>
      <c r="Y711" t="s">
        <v>5000</v>
      </c>
      <c r="Z711">
        <v>23</v>
      </c>
      <c r="AA711">
        <f t="shared" si="242"/>
        <v>1.3617278360175928</v>
      </c>
      <c r="AB711">
        <v>31</v>
      </c>
      <c r="AC711">
        <f t="shared" si="247"/>
        <v>1.4913616938342726</v>
      </c>
      <c r="AD711" t="s">
        <v>5038</v>
      </c>
      <c r="AE711">
        <v>18</v>
      </c>
      <c r="AF711">
        <f t="shared" si="248"/>
        <v>1.255272505103306</v>
      </c>
      <c r="AG711">
        <v>6</v>
      </c>
      <c r="AH711">
        <f t="shared" si="249"/>
        <v>0.77815125038364363</v>
      </c>
      <c r="AI711">
        <f t="shared" si="250"/>
        <v>1.2777777777777777</v>
      </c>
      <c r="AJ711">
        <f t="shared" si="243"/>
        <v>5</v>
      </c>
      <c r="AK711">
        <f t="shared" si="251"/>
        <v>5.166666666666667</v>
      </c>
      <c r="AL711">
        <f t="shared" si="252"/>
        <v>25</v>
      </c>
      <c r="AM711">
        <v>50</v>
      </c>
      <c r="AN711">
        <v>1</v>
      </c>
      <c r="AO711">
        <v>1</v>
      </c>
      <c r="AP711">
        <v>1</v>
      </c>
      <c r="AQ711">
        <v>1.6080503550171501</v>
      </c>
      <c r="AR711">
        <v>0</v>
      </c>
      <c r="AS711">
        <v>0</v>
      </c>
      <c r="AT711">
        <v>4643</v>
      </c>
      <c r="AU711">
        <v>3.6667986836661739</v>
      </c>
      <c r="AV711">
        <v>0</v>
      </c>
      <c r="AW711">
        <v>0</v>
      </c>
      <c r="AX711">
        <v>0</v>
      </c>
      <c r="AY711">
        <v>1</v>
      </c>
      <c r="AZ711">
        <f t="shared" si="253"/>
        <v>1.2777777777777777</v>
      </c>
      <c r="BA711">
        <f t="shared" si="254"/>
        <v>0</v>
      </c>
      <c r="BB711">
        <v>0</v>
      </c>
      <c r="BC711" t="s">
        <v>5038</v>
      </c>
      <c r="BD711">
        <v>2</v>
      </c>
      <c r="BE711">
        <v>1</v>
      </c>
      <c r="BF711">
        <v>6785</v>
      </c>
      <c r="BG711" t="b">
        <f t="shared" si="255"/>
        <v>0</v>
      </c>
      <c r="BH711">
        <v>0</v>
      </c>
      <c r="BI711">
        <v>1</v>
      </c>
      <c r="BJ711">
        <f t="shared" si="256"/>
        <v>1</v>
      </c>
      <c r="BK711">
        <f t="shared" si="257"/>
        <v>0</v>
      </c>
      <c r="BL711">
        <f t="shared" si="258"/>
        <v>0</v>
      </c>
      <c r="BM711">
        <f t="shared" si="259"/>
        <v>1</v>
      </c>
      <c r="BN711">
        <f t="shared" si="260"/>
        <v>1</v>
      </c>
      <c r="BO711">
        <f t="shared" si="261"/>
        <v>0</v>
      </c>
      <c r="BP711">
        <v>1</v>
      </c>
      <c r="BQ711">
        <f t="shared" si="262"/>
        <v>1</v>
      </c>
      <c r="BR711">
        <f t="shared" si="263"/>
        <v>1</v>
      </c>
      <c r="BS711">
        <v>0</v>
      </c>
      <c r="BT711">
        <v>0</v>
      </c>
      <c r="BU711" t="str">
        <f t="shared" si="244"/>
        <v>2013浙江省</v>
      </c>
      <c r="BV711">
        <v>0</v>
      </c>
      <c r="BW711">
        <v>0</v>
      </c>
    </row>
    <row r="712" spans="1:75" x14ac:dyDescent="0.3">
      <c r="A712">
        <v>2016</v>
      </c>
      <c r="B712" t="s">
        <v>1369</v>
      </c>
      <c r="C712" t="s">
        <v>1833</v>
      </c>
      <c r="D712" t="s">
        <v>2052</v>
      </c>
      <c r="E712" t="s">
        <v>24</v>
      </c>
      <c r="F712">
        <v>330702014</v>
      </c>
      <c r="G712" t="s">
        <v>2053</v>
      </c>
      <c r="H712" t="s">
        <v>1836</v>
      </c>
      <c r="I712" t="s">
        <v>2056</v>
      </c>
      <c r="J712">
        <v>67.230769230769226</v>
      </c>
      <c r="K712">
        <v>1.8275680803275662</v>
      </c>
      <c r="L712" t="str">
        <f t="shared" si="245"/>
        <v>2017金华市</v>
      </c>
      <c r="M712">
        <v>49.067164179104473</v>
      </c>
      <c r="N712">
        <f t="shared" si="246"/>
        <v>1.6907909587969878</v>
      </c>
      <c r="O712">
        <v>0.44600000000000001</v>
      </c>
      <c r="P712">
        <v>7.5664299730016351</v>
      </c>
      <c r="Q712">
        <v>4.8270977541441349</v>
      </c>
      <c r="R712">
        <v>0.2158869046181327</v>
      </c>
      <c r="S712">
        <v>0.62345944086205485</v>
      </c>
      <c r="T712">
        <v>2.6821450763738319</v>
      </c>
      <c r="U712" t="s">
        <v>5380</v>
      </c>
      <c r="V712">
        <v>2</v>
      </c>
      <c r="W712" t="s">
        <v>1645</v>
      </c>
      <c r="X712">
        <v>2013</v>
      </c>
      <c r="Y712" t="s">
        <v>5000</v>
      </c>
      <c r="Z712">
        <v>23</v>
      </c>
      <c r="AA712">
        <f t="shared" si="242"/>
        <v>1.3617278360175928</v>
      </c>
      <c r="AB712">
        <v>31</v>
      </c>
      <c r="AC712">
        <f t="shared" si="247"/>
        <v>1.4913616938342726</v>
      </c>
      <c r="AD712" t="s">
        <v>5038</v>
      </c>
      <c r="AE712">
        <v>18</v>
      </c>
      <c r="AF712">
        <f t="shared" si="248"/>
        <v>1.255272505103306</v>
      </c>
      <c r="AG712">
        <v>6</v>
      </c>
      <c r="AH712">
        <f t="shared" si="249"/>
        <v>0.77815125038364363</v>
      </c>
      <c r="AI712">
        <f t="shared" si="250"/>
        <v>1.2777777777777777</v>
      </c>
      <c r="AJ712">
        <f t="shared" si="243"/>
        <v>5</v>
      </c>
      <c r="AK712">
        <f t="shared" si="251"/>
        <v>5.166666666666667</v>
      </c>
      <c r="AL712">
        <f t="shared" si="252"/>
        <v>25</v>
      </c>
      <c r="AM712">
        <v>52</v>
      </c>
      <c r="AN712">
        <v>1</v>
      </c>
      <c r="AO712">
        <v>1</v>
      </c>
      <c r="AP712">
        <v>3</v>
      </c>
      <c r="AQ712">
        <v>1.827568080327566</v>
      </c>
      <c r="AR712">
        <v>0</v>
      </c>
      <c r="AS712">
        <v>0</v>
      </c>
      <c r="AT712">
        <v>5955</v>
      </c>
      <c r="AU712">
        <v>3.7748817658187961</v>
      </c>
      <c r="AV712">
        <v>1</v>
      </c>
      <c r="AW712">
        <v>1</v>
      </c>
      <c r="AX712">
        <v>0</v>
      </c>
      <c r="AY712">
        <v>1</v>
      </c>
      <c r="AZ712">
        <f t="shared" si="253"/>
        <v>1.2777777777777777</v>
      </c>
      <c r="BA712">
        <f t="shared" si="254"/>
        <v>0</v>
      </c>
      <c r="BB712">
        <v>0</v>
      </c>
      <c r="BC712" t="s">
        <v>2055</v>
      </c>
      <c r="BD712">
        <v>0</v>
      </c>
      <c r="BE712">
        <v>0</v>
      </c>
      <c r="BF712">
        <v>5206</v>
      </c>
      <c r="BG712" t="b">
        <f t="shared" si="255"/>
        <v>0</v>
      </c>
      <c r="BH712">
        <v>0</v>
      </c>
      <c r="BI712">
        <v>0</v>
      </c>
      <c r="BJ712">
        <f t="shared" si="256"/>
        <v>1</v>
      </c>
      <c r="BK712">
        <f t="shared" si="257"/>
        <v>1</v>
      </c>
      <c r="BL712">
        <f t="shared" si="258"/>
        <v>0</v>
      </c>
      <c r="BM712">
        <f t="shared" si="259"/>
        <v>0</v>
      </c>
      <c r="BN712">
        <f t="shared" si="260"/>
        <v>1</v>
      </c>
      <c r="BO712">
        <f t="shared" si="261"/>
        <v>1</v>
      </c>
      <c r="BP712">
        <v>0</v>
      </c>
      <c r="BQ712">
        <f t="shared" si="262"/>
        <v>0</v>
      </c>
      <c r="BR712">
        <f t="shared" si="263"/>
        <v>0</v>
      </c>
      <c r="BS712">
        <v>1</v>
      </c>
      <c r="BT712">
        <v>1</v>
      </c>
      <c r="BU712" t="str">
        <f t="shared" si="244"/>
        <v>2015浙江省</v>
      </c>
      <c r="BV712">
        <v>0</v>
      </c>
      <c r="BW712">
        <v>0</v>
      </c>
    </row>
    <row r="713" spans="1:75" x14ac:dyDescent="0.3">
      <c r="A713">
        <v>2017</v>
      </c>
      <c r="B713" t="s">
        <v>1369</v>
      </c>
      <c r="C713" t="s">
        <v>1833</v>
      </c>
      <c r="D713" t="s">
        <v>2052</v>
      </c>
      <c r="E713" t="s">
        <v>24</v>
      </c>
      <c r="F713">
        <v>330702014</v>
      </c>
      <c r="G713" t="s">
        <v>2053</v>
      </c>
      <c r="H713" t="s">
        <v>1836</v>
      </c>
      <c r="I713" t="s">
        <v>2057</v>
      </c>
      <c r="J713">
        <v>49.067164179104473</v>
      </c>
      <c r="K713">
        <v>1.6907909587969878</v>
      </c>
      <c r="L713" t="str">
        <f t="shared" si="245"/>
        <v>2018金华市</v>
      </c>
      <c r="M713">
        <v>73.630136986301366</v>
      </c>
      <c r="N713">
        <f t="shared" si="246"/>
        <v>1.867055608467187</v>
      </c>
      <c r="O713">
        <v>0.44028122612780679</v>
      </c>
      <c r="P713">
        <v>7.5853050324117621</v>
      </c>
      <c r="Q713">
        <v>4.8416409822467079</v>
      </c>
      <c r="R713">
        <v>0.23101942738914549</v>
      </c>
      <c r="S713">
        <v>0.66651182740882187</v>
      </c>
      <c r="T713">
        <v>2.6866362692622929</v>
      </c>
      <c r="U713" t="s">
        <v>5228</v>
      </c>
      <c r="V713">
        <v>2</v>
      </c>
      <c r="W713" t="s">
        <v>1645</v>
      </c>
      <c r="X713">
        <v>2013</v>
      </c>
      <c r="Y713" t="s">
        <v>5000</v>
      </c>
      <c r="Z713">
        <v>23</v>
      </c>
      <c r="AA713">
        <f t="shared" si="242"/>
        <v>1.3617278360175928</v>
      </c>
      <c r="AB713">
        <v>31</v>
      </c>
      <c r="AC713">
        <f t="shared" si="247"/>
        <v>1.4913616938342726</v>
      </c>
      <c r="AD713" t="s">
        <v>5038</v>
      </c>
      <c r="AE713">
        <v>18</v>
      </c>
      <c r="AF713">
        <f t="shared" si="248"/>
        <v>1.255272505103306</v>
      </c>
      <c r="AG713">
        <v>6</v>
      </c>
      <c r="AH713">
        <f t="shared" si="249"/>
        <v>0.77815125038364363</v>
      </c>
      <c r="AI713">
        <f t="shared" si="250"/>
        <v>1.2777777777777777</v>
      </c>
      <c r="AJ713">
        <f t="shared" si="243"/>
        <v>5</v>
      </c>
      <c r="AK713">
        <f t="shared" si="251"/>
        <v>5.166666666666667</v>
      </c>
      <c r="AL713">
        <f t="shared" si="252"/>
        <v>25</v>
      </c>
      <c r="AM713">
        <v>53</v>
      </c>
      <c r="AN713">
        <v>1</v>
      </c>
      <c r="AO713">
        <v>1</v>
      </c>
      <c r="AP713">
        <v>4</v>
      </c>
      <c r="AQ713">
        <v>1.690790958796988</v>
      </c>
      <c r="AR713">
        <v>1</v>
      </c>
      <c r="AS713">
        <v>1</v>
      </c>
      <c r="AT713">
        <v>5739</v>
      </c>
      <c r="AU713">
        <v>3.7588362247469584</v>
      </c>
      <c r="AV713">
        <v>0</v>
      </c>
      <c r="AW713">
        <v>0</v>
      </c>
      <c r="AX713">
        <v>0</v>
      </c>
      <c r="AY713">
        <v>1</v>
      </c>
      <c r="AZ713">
        <f t="shared" si="253"/>
        <v>1.2777777777777777</v>
      </c>
      <c r="BA713">
        <f t="shared" si="254"/>
        <v>0</v>
      </c>
      <c r="BB713">
        <v>1</v>
      </c>
      <c r="BC713" t="s">
        <v>2056</v>
      </c>
      <c r="BD713">
        <v>0</v>
      </c>
      <c r="BE713">
        <v>0</v>
      </c>
      <c r="BF713">
        <v>5955</v>
      </c>
      <c r="BG713" t="b">
        <f t="shared" si="255"/>
        <v>0</v>
      </c>
      <c r="BH713">
        <v>0</v>
      </c>
      <c r="BI713">
        <v>0</v>
      </c>
      <c r="BJ713">
        <f t="shared" si="256"/>
        <v>0</v>
      </c>
      <c r="BK713">
        <f t="shared" si="257"/>
        <v>0</v>
      </c>
      <c r="BL713">
        <f t="shared" si="258"/>
        <v>0</v>
      </c>
      <c r="BM713">
        <f t="shared" si="259"/>
        <v>0</v>
      </c>
      <c r="BN713">
        <f t="shared" si="260"/>
        <v>0</v>
      </c>
      <c r="BO713">
        <f t="shared" si="261"/>
        <v>0</v>
      </c>
      <c r="BP713">
        <v>0</v>
      </c>
      <c r="BQ713">
        <f t="shared" si="262"/>
        <v>1</v>
      </c>
      <c r="BR713">
        <f t="shared" si="263"/>
        <v>1</v>
      </c>
      <c r="BS713">
        <v>0</v>
      </c>
      <c r="BT713">
        <v>0</v>
      </c>
      <c r="BU713" t="str">
        <f t="shared" si="244"/>
        <v>2016浙江省</v>
      </c>
      <c r="BV713">
        <v>1</v>
      </c>
      <c r="BW713">
        <v>1</v>
      </c>
    </row>
    <row r="714" spans="1:75" x14ac:dyDescent="0.3">
      <c r="A714">
        <v>2018</v>
      </c>
      <c r="B714" t="s">
        <v>1369</v>
      </c>
      <c r="C714" t="s">
        <v>1833</v>
      </c>
      <c r="D714" t="s">
        <v>2058</v>
      </c>
      <c r="E714" t="s">
        <v>24</v>
      </c>
      <c r="F714">
        <v>330702018</v>
      </c>
      <c r="G714" t="s">
        <v>2059</v>
      </c>
      <c r="H714" t="s">
        <v>1836</v>
      </c>
      <c r="I714" t="s">
        <v>2060</v>
      </c>
      <c r="J714">
        <v>73.630136986301366</v>
      </c>
      <c r="K714">
        <v>1.867055608467187</v>
      </c>
      <c r="L714" t="str">
        <f t="shared" si="245"/>
        <v>2019金华市</v>
      </c>
      <c r="M714">
        <v>69.731884057971001</v>
      </c>
      <c r="N714">
        <f t="shared" si="246"/>
        <v>1.843431399392879</v>
      </c>
      <c r="O714">
        <v>0.42569999999268332</v>
      </c>
      <c r="P714">
        <v>7.6128084201446748</v>
      </c>
      <c r="Q714">
        <v>4.8658616992442738</v>
      </c>
      <c r="R714">
        <v>0.23622732312332359</v>
      </c>
      <c r="S714">
        <v>0.68401083765331916</v>
      </c>
      <c r="T714">
        <v>2.6893088591236198</v>
      </c>
      <c r="U714" t="s">
        <v>5381</v>
      </c>
      <c r="V714">
        <v>2</v>
      </c>
      <c r="W714" t="s">
        <v>1918</v>
      </c>
      <c r="X714">
        <v>2017</v>
      </c>
      <c r="Y714" t="s">
        <v>2061</v>
      </c>
      <c r="Z714">
        <v>12.835820895522387</v>
      </c>
      <c r="AA714">
        <f t="shared" si="242"/>
        <v>1.1084236485427412</v>
      </c>
      <c r="AB714">
        <v>6.3235294117647056</v>
      </c>
      <c r="AC714">
        <f t="shared" si="247"/>
        <v>0.80095954287335014</v>
      </c>
      <c r="AD714" t="s">
        <v>2057</v>
      </c>
      <c r="AE714">
        <v>49.067164179104473</v>
      </c>
      <c r="AF714">
        <f t="shared" si="248"/>
        <v>1.6907909587969878</v>
      </c>
      <c r="AG714">
        <v>71.985294117647058</v>
      </c>
      <c r="AH714">
        <f t="shared" si="249"/>
        <v>1.8572437834329203</v>
      </c>
      <c r="AI714">
        <f t="shared" si="250"/>
        <v>0.26159695817490491</v>
      </c>
      <c r="AJ714">
        <f t="shared" si="243"/>
        <v>-36.231343283582085</v>
      </c>
      <c r="AK714">
        <f t="shared" si="251"/>
        <v>8.784473953013279E-2</v>
      </c>
      <c r="AL714">
        <f t="shared" si="252"/>
        <v>-65.661764705882348</v>
      </c>
      <c r="AM714">
        <v>53</v>
      </c>
      <c r="AN714">
        <v>1</v>
      </c>
      <c r="AO714">
        <v>1</v>
      </c>
      <c r="AP714">
        <v>1</v>
      </c>
      <c r="AQ714">
        <v>1.867055608467187</v>
      </c>
      <c r="AR714">
        <v>0</v>
      </c>
      <c r="AS714">
        <v>0</v>
      </c>
      <c r="AT714">
        <v>5060</v>
      </c>
      <c r="AU714">
        <v>3.7041505168397992</v>
      </c>
      <c r="AV714">
        <v>0</v>
      </c>
      <c r="AW714">
        <v>0</v>
      </c>
      <c r="AX714">
        <v>0</v>
      </c>
      <c r="AY714">
        <v>1</v>
      </c>
      <c r="AZ714">
        <f t="shared" si="253"/>
        <v>0</v>
      </c>
      <c r="BA714">
        <f t="shared" si="254"/>
        <v>0.26159695817490491</v>
      </c>
      <c r="BB714">
        <v>1</v>
      </c>
      <c r="BC714" t="s">
        <v>2057</v>
      </c>
      <c r="BD714">
        <v>1</v>
      </c>
      <c r="BE714">
        <v>1</v>
      </c>
      <c r="BF714">
        <v>5739</v>
      </c>
      <c r="BG714" t="b">
        <f t="shared" si="255"/>
        <v>0</v>
      </c>
      <c r="BH714">
        <v>0</v>
      </c>
      <c r="BI714">
        <v>0</v>
      </c>
      <c r="BJ714">
        <f t="shared" si="256"/>
        <v>0</v>
      </c>
      <c r="BK714">
        <f t="shared" si="257"/>
        <v>0</v>
      </c>
      <c r="BL714">
        <f t="shared" si="258"/>
        <v>0</v>
      </c>
      <c r="BM714">
        <f t="shared" si="259"/>
        <v>0</v>
      </c>
      <c r="BN714">
        <f t="shared" si="260"/>
        <v>0</v>
      </c>
      <c r="BO714">
        <f t="shared" si="261"/>
        <v>0</v>
      </c>
      <c r="BP714">
        <v>0</v>
      </c>
      <c r="BQ714">
        <f t="shared" si="262"/>
        <v>1</v>
      </c>
      <c r="BR714">
        <f t="shared" si="263"/>
        <v>1</v>
      </c>
      <c r="BS714">
        <v>0</v>
      </c>
      <c r="BT714">
        <v>0</v>
      </c>
      <c r="BU714" t="str">
        <f t="shared" si="244"/>
        <v>2017浙江省</v>
      </c>
      <c r="BV714">
        <v>0</v>
      </c>
      <c r="BW714">
        <v>0</v>
      </c>
    </row>
    <row r="715" spans="1:75" x14ac:dyDescent="0.3">
      <c r="A715">
        <v>2019</v>
      </c>
      <c r="B715" t="s">
        <v>1369</v>
      </c>
      <c r="C715" t="s">
        <v>1833</v>
      </c>
      <c r="D715" t="s">
        <v>2058</v>
      </c>
      <c r="E715" t="s">
        <v>24</v>
      </c>
      <c r="F715">
        <v>330702018</v>
      </c>
      <c r="G715" t="s">
        <v>2059</v>
      </c>
      <c r="H715" t="s">
        <v>1836</v>
      </c>
      <c r="I715" t="s">
        <v>1869</v>
      </c>
      <c r="J715">
        <v>69.731884057971001</v>
      </c>
      <c r="K715">
        <v>1.843431399392879</v>
      </c>
      <c r="L715" t="str">
        <f t="shared" si="245"/>
        <v>2020金华市</v>
      </c>
      <c r="M715">
        <v>81.02</v>
      </c>
      <c r="N715">
        <f t="shared" si="246"/>
        <v>1.9085922388475693</v>
      </c>
      <c r="O715">
        <v>0.40200000000000002</v>
      </c>
      <c r="P715">
        <v>7.6589648426644352</v>
      </c>
      <c r="Q715">
        <v>4.9096843731760806</v>
      </c>
      <c r="R715">
        <v>0.228025400046212</v>
      </c>
      <c r="S715">
        <v>0.61912198690559428</v>
      </c>
      <c r="T715">
        <v>2.6919651027673601</v>
      </c>
      <c r="U715" t="s">
        <v>5002</v>
      </c>
      <c r="V715">
        <v>2</v>
      </c>
      <c r="W715" t="s">
        <v>1918</v>
      </c>
      <c r="X715">
        <v>2017</v>
      </c>
      <c r="Y715" t="s">
        <v>2061</v>
      </c>
      <c r="Z715">
        <v>12.835820895522387</v>
      </c>
      <c r="AA715">
        <f t="shared" si="242"/>
        <v>1.1084236485427412</v>
      </c>
      <c r="AB715">
        <v>6.3235294117647056</v>
      </c>
      <c r="AC715">
        <f t="shared" si="247"/>
        <v>0.80095954287335014</v>
      </c>
      <c r="AD715" t="s">
        <v>2057</v>
      </c>
      <c r="AE715">
        <v>49.067164179104473</v>
      </c>
      <c r="AF715">
        <f t="shared" si="248"/>
        <v>1.6907909587969878</v>
      </c>
      <c r="AG715">
        <v>71.985294117647058</v>
      </c>
      <c r="AH715">
        <f t="shared" si="249"/>
        <v>1.8572437834329203</v>
      </c>
      <c r="AI715">
        <f t="shared" si="250"/>
        <v>0.26159695817490491</v>
      </c>
      <c r="AJ715">
        <f t="shared" si="243"/>
        <v>-36.231343283582085</v>
      </c>
      <c r="AK715">
        <f t="shared" si="251"/>
        <v>8.784473953013279E-2</v>
      </c>
      <c r="AL715">
        <f t="shared" si="252"/>
        <v>-65.661764705882348</v>
      </c>
      <c r="AM715">
        <v>54</v>
      </c>
      <c r="AN715">
        <v>1</v>
      </c>
      <c r="AO715">
        <v>1</v>
      </c>
      <c r="AP715">
        <v>2</v>
      </c>
      <c r="AQ715">
        <v>1.843431399392879</v>
      </c>
      <c r="AR715">
        <v>0</v>
      </c>
      <c r="AS715">
        <v>0</v>
      </c>
      <c r="AT715">
        <v>5424</v>
      </c>
      <c r="AU715">
        <v>3.7343196808590071</v>
      </c>
      <c r="AV715">
        <v>0</v>
      </c>
      <c r="AW715">
        <v>0</v>
      </c>
      <c r="AX715">
        <v>0</v>
      </c>
      <c r="AY715">
        <v>1</v>
      </c>
      <c r="AZ715">
        <f t="shared" si="253"/>
        <v>0</v>
      </c>
      <c r="BA715">
        <f t="shared" si="254"/>
        <v>0.26159695817490491</v>
      </c>
      <c r="BB715">
        <v>1</v>
      </c>
      <c r="BC715" t="s">
        <v>2060</v>
      </c>
      <c r="BD715">
        <v>0</v>
      </c>
      <c r="BE715">
        <v>0</v>
      </c>
      <c r="BF715">
        <v>5060</v>
      </c>
      <c r="BG715" t="b">
        <f t="shared" si="255"/>
        <v>0</v>
      </c>
      <c r="BH715">
        <v>0</v>
      </c>
      <c r="BI715">
        <v>0</v>
      </c>
      <c r="BJ715">
        <f t="shared" si="256"/>
        <v>0</v>
      </c>
      <c r="BK715">
        <f t="shared" si="257"/>
        <v>0</v>
      </c>
      <c r="BL715">
        <f t="shared" si="258"/>
        <v>0</v>
      </c>
      <c r="BM715">
        <f t="shared" si="259"/>
        <v>0</v>
      </c>
      <c r="BN715">
        <f t="shared" si="260"/>
        <v>0</v>
      </c>
      <c r="BO715">
        <f t="shared" si="261"/>
        <v>0</v>
      </c>
      <c r="BP715">
        <v>0</v>
      </c>
      <c r="BQ715">
        <f t="shared" si="262"/>
        <v>1</v>
      </c>
      <c r="BR715">
        <f t="shared" si="263"/>
        <v>1</v>
      </c>
      <c r="BS715">
        <v>0</v>
      </c>
      <c r="BT715">
        <v>0</v>
      </c>
      <c r="BU715" t="str">
        <f t="shared" si="244"/>
        <v>2018浙江省</v>
      </c>
      <c r="BV715">
        <v>0</v>
      </c>
      <c r="BW715">
        <v>0</v>
      </c>
    </row>
    <row r="716" spans="1:75" x14ac:dyDescent="0.3">
      <c r="A716">
        <v>2020</v>
      </c>
      <c r="B716" t="s">
        <v>1369</v>
      </c>
      <c r="C716" t="s">
        <v>1833</v>
      </c>
      <c r="D716" t="s">
        <v>2058</v>
      </c>
      <c r="E716" t="s">
        <v>24</v>
      </c>
      <c r="F716">
        <v>330702018</v>
      </c>
      <c r="G716" t="s">
        <v>2059</v>
      </c>
      <c r="H716" t="s">
        <v>1836</v>
      </c>
      <c r="I716" t="s">
        <v>1838</v>
      </c>
      <c r="J716">
        <v>81.02</v>
      </c>
      <c r="K716">
        <v>1.9085922388475693</v>
      </c>
      <c r="L716" t="str">
        <f t="shared" si="245"/>
        <v>2021金华市</v>
      </c>
      <c r="M716">
        <v>69.400000000000006</v>
      </c>
      <c r="N716">
        <f t="shared" si="246"/>
        <v>1.841359470454855</v>
      </c>
      <c r="O716">
        <v>0.3856</v>
      </c>
      <c r="P716">
        <v>7.6724673130680818</v>
      </c>
      <c r="Q716">
        <v>4.8282021641826782</v>
      </c>
      <c r="R716">
        <v>0.2251491368812287</v>
      </c>
      <c r="S716">
        <v>0.60171091229036888</v>
      </c>
      <c r="T716">
        <v>2.6932871570056549</v>
      </c>
      <c r="U716" t="s">
        <v>5263</v>
      </c>
      <c r="V716">
        <v>2</v>
      </c>
      <c r="W716" t="s">
        <v>1918</v>
      </c>
      <c r="X716">
        <v>2017</v>
      </c>
      <c r="Y716" t="s">
        <v>2061</v>
      </c>
      <c r="Z716">
        <v>12.835820895522387</v>
      </c>
      <c r="AA716">
        <f t="shared" si="242"/>
        <v>1.1084236485427412</v>
      </c>
      <c r="AB716">
        <v>6.3235294117647056</v>
      </c>
      <c r="AC716">
        <f t="shared" si="247"/>
        <v>0.80095954287335014</v>
      </c>
      <c r="AD716" t="s">
        <v>2057</v>
      </c>
      <c r="AE716">
        <v>49.067164179104473</v>
      </c>
      <c r="AF716">
        <f t="shared" si="248"/>
        <v>1.6907909587969878</v>
      </c>
      <c r="AG716">
        <v>71.985294117647058</v>
      </c>
      <c r="AH716">
        <f t="shared" si="249"/>
        <v>1.8572437834329203</v>
      </c>
      <c r="AI716">
        <f t="shared" si="250"/>
        <v>0.26159695817490491</v>
      </c>
      <c r="AJ716">
        <f t="shared" si="243"/>
        <v>-36.231343283582085</v>
      </c>
      <c r="AK716">
        <f t="shared" si="251"/>
        <v>8.784473953013279E-2</v>
      </c>
      <c r="AL716">
        <f t="shared" si="252"/>
        <v>-65.661764705882348</v>
      </c>
      <c r="AM716">
        <v>55</v>
      </c>
      <c r="AN716">
        <v>1</v>
      </c>
      <c r="AO716">
        <v>1</v>
      </c>
      <c r="AP716">
        <v>3</v>
      </c>
      <c r="AQ716">
        <v>1.9085922388475689</v>
      </c>
      <c r="AR716">
        <v>0</v>
      </c>
      <c r="AS716">
        <v>0</v>
      </c>
      <c r="AT716">
        <v>5419</v>
      </c>
      <c r="AU716">
        <v>3.7339191510123908</v>
      </c>
      <c r="AV716">
        <v>0</v>
      </c>
      <c r="AW716">
        <v>0</v>
      </c>
      <c r="AX716">
        <v>0</v>
      </c>
      <c r="AY716">
        <v>1</v>
      </c>
      <c r="AZ716">
        <f t="shared" si="253"/>
        <v>0</v>
      </c>
      <c r="BA716">
        <f t="shared" si="254"/>
        <v>0.26159695817490491</v>
      </c>
      <c r="BB716">
        <v>1</v>
      </c>
      <c r="BC716" t="s">
        <v>1869</v>
      </c>
      <c r="BD716">
        <v>0</v>
      </c>
      <c r="BE716">
        <v>0</v>
      </c>
      <c r="BF716">
        <v>5424</v>
      </c>
      <c r="BG716" t="b">
        <f t="shared" si="255"/>
        <v>0</v>
      </c>
      <c r="BH716">
        <v>0</v>
      </c>
      <c r="BI716">
        <v>0</v>
      </c>
      <c r="BJ716">
        <f t="shared" si="256"/>
        <v>0</v>
      </c>
      <c r="BK716">
        <f t="shared" si="257"/>
        <v>0</v>
      </c>
      <c r="BL716">
        <f t="shared" si="258"/>
        <v>0</v>
      </c>
      <c r="BM716">
        <f t="shared" si="259"/>
        <v>0</v>
      </c>
      <c r="BN716">
        <f t="shared" si="260"/>
        <v>0</v>
      </c>
      <c r="BO716">
        <f t="shared" si="261"/>
        <v>0</v>
      </c>
      <c r="BP716">
        <v>0</v>
      </c>
      <c r="BQ716">
        <f t="shared" si="262"/>
        <v>1</v>
      </c>
      <c r="BR716">
        <f t="shared" si="263"/>
        <v>1</v>
      </c>
      <c r="BS716">
        <v>0</v>
      </c>
      <c r="BT716">
        <v>0</v>
      </c>
      <c r="BU716" t="str">
        <f t="shared" si="244"/>
        <v>2019浙江省</v>
      </c>
      <c r="BV716">
        <v>0</v>
      </c>
      <c r="BW716">
        <v>0</v>
      </c>
    </row>
    <row r="717" spans="1:75" x14ac:dyDescent="0.3">
      <c r="A717">
        <v>2021</v>
      </c>
      <c r="B717" t="s">
        <v>1369</v>
      </c>
      <c r="C717" t="s">
        <v>1833</v>
      </c>
      <c r="D717" t="s">
        <v>1834</v>
      </c>
      <c r="E717" t="s">
        <v>24</v>
      </c>
      <c r="F717">
        <v>330702021</v>
      </c>
      <c r="G717" t="s">
        <v>1835</v>
      </c>
      <c r="H717" t="s">
        <v>1836</v>
      </c>
      <c r="I717" t="s">
        <v>1837</v>
      </c>
      <c r="J717">
        <v>69.400000000000006</v>
      </c>
      <c r="K717">
        <v>1.841359470454855</v>
      </c>
      <c r="L717" t="str">
        <f t="shared" si="245"/>
        <v>2022金华市</v>
      </c>
      <c r="M717">
        <v>65.239999999999995</v>
      </c>
      <c r="N717">
        <f t="shared" si="246"/>
        <v>1.8145139523682381</v>
      </c>
      <c r="O717">
        <v>0.41249999999999998</v>
      </c>
      <c r="P717">
        <v>7.7287594751678741</v>
      </c>
      <c r="Q717">
        <v>4.8780849835665414</v>
      </c>
      <c r="R717">
        <v>0.22058660566504851</v>
      </c>
      <c r="S717">
        <v>0.62208370445332617</v>
      </c>
      <c r="T717">
        <v>2.6946051989335689</v>
      </c>
      <c r="U717" t="s">
        <v>5115</v>
      </c>
      <c r="V717">
        <v>0</v>
      </c>
      <c r="W717" t="s">
        <v>127</v>
      </c>
      <c r="X717">
        <v>2020</v>
      </c>
      <c r="Y717" t="s">
        <v>5037</v>
      </c>
      <c r="Z717">
        <v>61.444372881355932</v>
      </c>
      <c r="AA717">
        <f t="shared" si="242"/>
        <v>1.7884821160511728</v>
      </c>
      <c r="AB717">
        <v>67.455232092837136</v>
      </c>
      <c r="AC717">
        <f t="shared" si="247"/>
        <v>1.8290156409007716</v>
      </c>
      <c r="AD717" t="s">
        <v>1838</v>
      </c>
      <c r="AE717">
        <v>81.02</v>
      </c>
      <c r="AF717">
        <f t="shared" si="248"/>
        <v>1.9085922388475693</v>
      </c>
      <c r="AG717">
        <v>90</v>
      </c>
      <c r="AH717">
        <f t="shared" si="249"/>
        <v>1.954242509439325</v>
      </c>
      <c r="AI717">
        <f t="shared" si="250"/>
        <v>0.75838524909103844</v>
      </c>
      <c r="AJ717">
        <f t="shared" si="243"/>
        <v>-19.575627118644064</v>
      </c>
      <c r="AK717">
        <f t="shared" si="251"/>
        <v>0.74950257880930149</v>
      </c>
      <c r="AL717">
        <f t="shared" si="252"/>
        <v>-22.544767907162864</v>
      </c>
      <c r="AM717">
        <v>52</v>
      </c>
      <c r="AN717">
        <v>1</v>
      </c>
      <c r="AO717">
        <v>1</v>
      </c>
      <c r="AP717">
        <v>1</v>
      </c>
      <c r="AQ717">
        <v>1.841359470454855</v>
      </c>
      <c r="AR717">
        <v>0</v>
      </c>
      <c r="AS717">
        <v>0</v>
      </c>
      <c r="AT717">
        <v>6604</v>
      </c>
      <c r="AU717">
        <v>3.8198070645907558</v>
      </c>
      <c r="AV717">
        <v>0</v>
      </c>
      <c r="AW717">
        <v>0</v>
      </c>
      <c r="AX717">
        <v>0</v>
      </c>
      <c r="AY717">
        <v>1</v>
      </c>
      <c r="AZ717">
        <f t="shared" si="253"/>
        <v>0</v>
      </c>
      <c r="BA717">
        <f t="shared" si="254"/>
        <v>0.75838524909103844</v>
      </c>
      <c r="BB717">
        <v>0</v>
      </c>
      <c r="BC717" t="s">
        <v>1838</v>
      </c>
      <c r="BD717">
        <v>0</v>
      </c>
      <c r="BE717">
        <v>0</v>
      </c>
      <c r="BF717">
        <v>5419</v>
      </c>
      <c r="BG717" t="b">
        <f t="shared" si="255"/>
        <v>0</v>
      </c>
      <c r="BH717">
        <v>0</v>
      </c>
      <c r="BI717">
        <v>0</v>
      </c>
      <c r="BJ717">
        <f t="shared" si="256"/>
        <v>0</v>
      </c>
      <c r="BK717">
        <f t="shared" si="257"/>
        <v>0</v>
      </c>
      <c r="BL717">
        <f t="shared" si="258"/>
        <v>0</v>
      </c>
      <c r="BM717">
        <f t="shared" si="259"/>
        <v>0</v>
      </c>
      <c r="BN717">
        <f t="shared" si="260"/>
        <v>0</v>
      </c>
      <c r="BO717">
        <f t="shared" si="261"/>
        <v>0</v>
      </c>
      <c r="BP717">
        <v>0</v>
      </c>
      <c r="BQ717">
        <f t="shared" si="262"/>
        <v>0</v>
      </c>
      <c r="BR717">
        <f t="shared" si="263"/>
        <v>0</v>
      </c>
      <c r="BS717">
        <v>0</v>
      </c>
      <c r="BT717">
        <v>0</v>
      </c>
      <c r="BU717" t="str">
        <f t="shared" si="244"/>
        <v>2020浙江省</v>
      </c>
      <c r="BV717">
        <v>0</v>
      </c>
      <c r="BW717">
        <v>0</v>
      </c>
    </row>
    <row r="718" spans="1:75" x14ac:dyDescent="0.3">
      <c r="A718">
        <v>2022</v>
      </c>
      <c r="B718" t="s">
        <v>1369</v>
      </c>
      <c r="C718" t="s">
        <v>1833</v>
      </c>
      <c r="D718" t="s">
        <v>1834</v>
      </c>
      <c r="E718" t="s">
        <v>24</v>
      </c>
      <c r="F718">
        <v>330702021</v>
      </c>
      <c r="G718" t="s">
        <v>1835</v>
      </c>
      <c r="H718" t="s">
        <v>1836</v>
      </c>
      <c r="I718" t="s">
        <v>1853</v>
      </c>
      <c r="J718">
        <v>65.239999999999995</v>
      </c>
      <c r="K718">
        <v>1.8145139523682381</v>
      </c>
      <c r="L718" t="str">
        <f t="shared" si="245"/>
        <v>2023金华市</v>
      </c>
      <c r="M718">
        <v>63.64</v>
      </c>
      <c r="N718">
        <f t="shared" si="246"/>
        <v>1.8037301709745439</v>
      </c>
      <c r="O718">
        <v>0.41860000000000003</v>
      </c>
      <c r="P718">
        <v>6.7452309845281411</v>
      </c>
      <c r="Q718">
        <v>4.8925731764155183</v>
      </c>
      <c r="R718">
        <v>0.222141497723256</v>
      </c>
      <c r="S718">
        <v>0.58907191794184077</v>
      </c>
      <c r="T718">
        <v>2.6963563887333319</v>
      </c>
      <c r="U718" t="s">
        <v>5373</v>
      </c>
      <c r="V718">
        <v>0</v>
      </c>
      <c r="W718" t="s">
        <v>127</v>
      </c>
      <c r="X718">
        <v>2020</v>
      </c>
      <c r="Y718" t="s">
        <v>5037</v>
      </c>
      <c r="Z718">
        <v>61.444372881355932</v>
      </c>
      <c r="AA718">
        <f t="shared" si="242"/>
        <v>1.7884821160511728</v>
      </c>
      <c r="AB718">
        <v>67.455232092837136</v>
      </c>
      <c r="AC718">
        <f t="shared" si="247"/>
        <v>1.8290156409007716</v>
      </c>
      <c r="AD718" t="s">
        <v>1838</v>
      </c>
      <c r="AE718">
        <v>81.02</v>
      </c>
      <c r="AF718">
        <f t="shared" si="248"/>
        <v>1.9085922388475693</v>
      </c>
      <c r="AG718">
        <v>90</v>
      </c>
      <c r="AH718">
        <f t="shared" si="249"/>
        <v>1.954242509439325</v>
      </c>
      <c r="AI718">
        <f t="shared" si="250"/>
        <v>0.75838524909103844</v>
      </c>
      <c r="AJ718">
        <f t="shared" si="243"/>
        <v>-19.575627118644064</v>
      </c>
      <c r="AK718">
        <f t="shared" si="251"/>
        <v>0.74950257880930149</v>
      </c>
      <c r="AL718">
        <f t="shared" si="252"/>
        <v>-22.544767907162864</v>
      </c>
      <c r="AM718">
        <v>53</v>
      </c>
      <c r="AN718">
        <v>1</v>
      </c>
      <c r="AO718">
        <v>1</v>
      </c>
      <c r="AP718">
        <v>2</v>
      </c>
      <c r="AQ718">
        <v>1.8145139523682381</v>
      </c>
      <c r="AR718">
        <v>0</v>
      </c>
      <c r="AS718">
        <v>0</v>
      </c>
      <c r="AT718">
        <v>6283</v>
      </c>
      <c r="AU718">
        <v>3.7981670597159392</v>
      </c>
      <c r="AV718">
        <v>0</v>
      </c>
      <c r="AW718">
        <v>0</v>
      </c>
      <c r="AX718">
        <v>0</v>
      </c>
      <c r="AY718">
        <v>1</v>
      </c>
      <c r="AZ718">
        <f t="shared" si="253"/>
        <v>0</v>
      </c>
      <c r="BA718">
        <f t="shared" si="254"/>
        <v>0.75838524909103844</v>
      </c>
      <c r="BB718">
        <v>0</v>
      </c>
      <c r="BC718" t="s">
        <v>1837</v>
      </c>
      <c r="BD718">
        <v>0</v>
      </c>
      <c r="BE718">
        <v>0</v>
      </c>
      <c r="BF718">
        <v>6604</v>
      </c>
      <c r="BG718" t="b">
        <f t="shared" si="255"/>
        <v>0</v>
      </c>
      <c r="BH718">
        <v>0</v>
      </c>
      <c r="BI718">
        <v>0</v>
      </c>
      <c r="BJ718">
        <f t="shared" si="256"/>
        <v>0</v>
      </c>
      <c r="BK718">
        <f t="shared" si="257"/>
        <v>0</v>
      </c>
      <c r="BL718">
        <f t="shared" si="258"/>
        <v>0</v>
      </c>
      <c r="BM718">
        <f t="shared" si="259"/>
        <v>0</v>
      </c>
      <c r="BN718">
        <f t="shared" si="260"/>
        <v>0</v>
      </c>
      <c r="BO718">
        <f t="shared" si="261"/>
        <v>0</v>
      </c>
      <c r="BP718">
        <v>0</v>
      </c>
      <c r="BQ718">
        <f t="shared" si="262"/>
        <v>0</v>
      </c>
      <c r="BR718">
        <f t="shared" si="263"/>
        <v>0</v>
      </c>
      <c r="BS718">
        <v>0</v>
      </c>
      <c r="BT718">
        <v>0</v>
      </c>
      <c r="BU718" t="str">
        <f t="shared" si="244"/>
        <v>2021浙江省</v>
      </c>
      <c r="BV718">
        <v>0</v>
      </c>
      <c r="BW718">
        <v>0</v>
      </c>
    </row>
    <row r="719" spans="1:75" x14ac:dyDescent="0.3">
      <c r="A719">
        <v>2022</v>
      </c>
      <c r="B719" t="s">
        <v>1369</v>
      </c>
      <c r="C719" t="s">
        <v>1796</v>
      </c>
      <c r="D719" t="s">
        <v>1863</v>
      </c>
      <c r="E719" t="s">
        <v>24</v>
      </c>
      <c r="F719">
        <v>330802018</v>
      </c>
      <c r="G719" t="s">
        <v>1864</v>
      </c>
      <c r="H719" t="s">
        <v>1645</v>
      </c>
      <c r="I719" t="s">
        <v>1865</v>
      </c>
      <c r="J719">
        <v>72.430000000000007</v>
      </c>
      <c r="K719">
        <v>1.8599184852007158</v>
      </c>
      <c r="L719" t="str">
        <f t="shared" si="245"/>
        <v>2023宁波市</v>
      </c>
      <c r="M719">
        <v>69.39</v>
      </c>
      <c r="N719">
        <f t="shared" si="246"/>
        <v>1.8412968874902818</v>
      </c>
      <c r="O719">
        <v>0.47210000000000002</v>
      </c>
      <c r="P719">
        <v>7.1960102865919504</v>
      </c>
      <c r="Q719">
        <v>5.2146080998731108</v>
      </c>
      <c r="R719">
        <v>0.20558646389068019</v>
      </c>
      <c r="S719">
        <v>0.76799555976737133</v>
      </c>
      <c r="T719">
        <v>2.79309160017658</v>
      </c>
      <c r="U719" t="s">
        <v>5373</v>
      </c>
      <c r="V719">
        <v>1</v>
      </c>
      <c r="W719" t="s">
        <v>1369</v>
      </c>
      <c r="X719">
        <v>2021</v>
      </c>
      <c r="Y719" t="s">
        <v>5115</v>
      </c>
      <c r="Z719">
        <v>65.640909090909091</v>
      </c>
      <c r="AA719">
        <f t="shared" si="242"/>
        <v>1.8171745871652021</v>
      </c>
      <c r="AB719">
        <v>70.665775401069538</v>
      </c>
      <c r="AC719">
        <f t="shared" si="247"/>
        <v>1.8492091287443952</v>
      </c>
      <c r="AD719" t="s">
        <v>1815</v>
      </c>
      <c r="AE719">
        <v>65.42</v>
      </c>
      <c r="AF719">
        <f t="shared" si="248"/>
        <v>1.8157105397889628</v>
      </c>
      <c r="AG719">
        <v>74</v>
      </c>
      <c r="AH719">
        <f t="shared" si="249"/>
        <v>1.8692317197309762</v>
      </c>
      <c r="AI719">
        <f t="shared" si="250"/>
        <v>1.0033767821906006</v>
      </c>
      <c r="AJ719">
        <f t="shared" si="243"/>
        <v>0.22090909090908895</v>
      </c>
      <c r="AK719">
        <f t="shared" si="251"/>
        <v>0.95494291082526406</v>
      </c>
      <c r="AL719">
        <f t="shared" si="252"/>
        <v>-3.3342245989304615</v>
      </c>
      <c r="AM719">
        <v>50</v>
      </c>
      <c r="AN719">
        <v>1</v>
      </c>
      <c r="AO719">
        <v>1</v>
      </c>
      <c r="AP719">
        <v>1</v>
      </c>
      <c r="AQ719">
        <v>1.859918485200716</v>
      </c>
      <c r="AR719">
        <v>0</v>
      </c>
      <c r="AS719">
        <v>0</v>
      </c>
      <c r="AT719">
        <v>6569</v>
      </c>
      <c r="AU719">
        <v>3.8174992618677583</v>
      </c>
      <c r="AV719">
        <v>0</v>
      </c>
      <c r="AW719">
        <v>0</v>
      </c>
      <c r="AX719">
        <v>1</v>
      </c>
      <c r="AY719">
        <v>0</v>
      </c>
      <c r="AZ719">
        <f t="shared" si="253"/>
        <v>1.0033767821906006</v>
      </c>
      <c r="BA719">
        <f t="shared" si="254"/>
        <v>0</v>
      </c>
      <c r="BB719">
        <v>0</v>
      </c>
      <c r="BC719" t="s">
        <v>1815</v>
      </c>
      <c r="BD719">
        <v>0</v>
      </c>
      <c r="BE719">
        <v>0</v>
      </c>
      <c r="BF719">
        <v>7179</v>
      </c>
      <c r="BG719" t="b">
        <f t="shared" si="255"/>
        <v>0</v>
      </c>
      <c r="BH719">
        <v>0</v>
      </c>
      <c r="BI719">
        <v>0</v>
      </c>
      <c r="BJ719">
        <f t="shared" si="256"/>
        <v>0</v>
      </c>
      <c r="BK719">
        <f t="shared" si="257"/>
        <v>0</v>
      </c>
      <c r="BL719">
        <f t="shared" si="258"/>
        <v>0</v>
      </c>
      <c r="BM719">
        <f t="shared" si="259"/>
        <v>0</v>
      </c>
      <c r="BN719">
        <f t="shared" si="260"/>
        <v>0</v>
      </c>
      <c r="BO719">
        <f t="shared" si="261"/>
        <v>0</v>
      </c>
      <c r="BP719">
        <v>0</v>
      </c>
      <c r="BQ719">
        <f t="shared" si="262"/>
        <v>0</v>
      </c>
      <c r="BR719">
        <f t="shared" si="263"/>
        <v>0</v>
      </c>
      <c r="BS719">
        <v>0</v>
      </c>
      <c r="BT719">
        <v>0</v>
      </c>
      <c r="BU719" t="str">
        <f t="shared" si="244"/>
        <v>2021浙江省</v>
      </c>
      <c r="BV719">
        <v>0</v>
      </c>
      <c r="BW719">
        <v>0</v>
      </c>
    </row>
    <row r="720" spans="1:75" x14ac:dyDescent="0.3">
      <c r="A720">
        <v>2020</v>
      </c>
      <c r="B720" t="s">
        <v>1369</v>
      </c>
      <c r="C720" t="s">
        <v>1866</v>
      </c>
      <c r="D720" t="s">
        <v>1863</v>
      </c>
      <c r="E720" t="s">
        <v>24</v>
      </c>
      <c r="F720">
        <v>330802018</v>
      </c>
      <c r="G720" t="s">
        <v>1864</v>
      </c>
      <c r="H720" t="s">
        <v>1867</v>
      </c>
      <c r="I720" t="s">
        <v>1868</v>
      </c>
      <c r="J720">
        <v>75.78</v>
      </c>
      <c r="K720">
        <v>1.8795546009389743</v>
      </c>
      <c r="L720" t="str">
        <f t="shared" si="245"/>
        <v>2021衢州市</v>
      </c>
      <c r="M720">
        <v>57.68</v>
      </c>
      <c r="N720">
        <f t="shared" si="246"/>
        <v>1.7610252517113727</v>
      </c>
      <c r="O720">
        <v>0.4027</v>
      </c>
      <c r="P720">
        <v>7.2145789535704994</v>
      </c>
      <c r="Q720">
        <v>4.858489073631211</v>
      </c>
      <c r="R720">
        <v>0.162898985207239</v>
      </c>
      <c r="S720">
        <v>0.30654812732717568</v>
      </c>
      <c r="T720">
        <v>2.4099331233312951</v>
      </c>
      <c r="U720" t="s">
        <v>5263</v>
      </c>
      <c r="V720">
        <v>2</v>
      </c>
      <c r="W720" t="s">
        <v>1836</v>
      </c>
      <c r="X720">
        <v>2019</v>
      </c>
      <c r="Y720" t="s">
        <v>1869</v>
      </c>
      <c r="Z720">
        <v>69.731884057971001</v>
      </c>
      <c r="AA720">
        <f t="shared" si="242"/>
        <v>1.843431399392879</v>
      </c>
      <c r="AB720">
        <v>84.852941176470594</v>
      </c>
      <c r="AC720">
        <f t="shared" si="247"/>
        <v>1.9286669004494952</v>
      </c>
      <c r="AD720" t="s">
        <v>1870</v>
      </c>
      <c r="AE720">
        <v>73.985507246376812</v>
      </c>
      <c r="AF720">
        <f t="shared" si="248"/>
        <v>1.8691466556856737</v>
      </c>
      <c r="AG720">
        <v>90.882352941176478</v>
      </c>
      <c r="AH720">
        <f t="shared" si="249"/>
        <v>1.9584795623825795</v>
      </c>
      <c r="AI720">
        <f t="shared" si="250"/>
        <v>0.94250734573947093</v>
      </c>
      <c r="AJ720">
        <f t="shared" si="243"/>
        <v>-4.2536231884058111</v>
      </c>
      <c r="AK720">
        <f t="shared" si="251"/>
        <v>0.93365695792880254</v>
      </c>
      <c r="AL720">
        <f t="shared" si="252"/>
        <v>-6.029411764705884</v>
      </c>
      <c r="AM720">
        <v>48</v>
      </c>
      <c r="AN720">
        <v>1</v>
      </c>
      <c r="AO720">
        <v>1</v>
      </c>
      <c r="AP720">
        <v>3</v>
      </c>
      <c r="AQ720">
        <v>1.8795546009389741</v>
      </c>
      <c r="AR720">
        <v>0</v>
      </c>
      <c r="AS720">
        <v>0</v>
      </c>
      <c r="AT720">
        <v>5772</v>
      </c>
      <c r="AU720">
        <v>3.7613263224214566</v>
      </c>
      <c r="AV720">
        <v>0</v>
      </c>
      <c r="AW720">
        <v>0</v>
      </c>
      <c r="AX720">
        <v>0</v>
      </c>
      <c r="AY720">
        <v>1</v>
      </c>
      <c r="AZ720">
        <f t="shared" si="253"/>
        <v>0</v>
      </c>
      <c r="BA720">
        <f t="shared" si="254"/>
        <v>0.94250734573947093</v>
      </c>
      <c r="BB720">
        <v>1</v>
      </c>
      <c r="BC720" t="s">
        <v>1870</v>
      </c>
      <c r="BD720">
        <v>0</v>
      </c>
      <c r="BE720">
        <v>0</v>
      </c>
      <c r="BF720">
        <v>5511</v>
      </c>
      <c r="BG720" t="b">
        <f t="shared" si="255"/>
        <v>0</v>
      </c>
      <c r="BH720">
        <v>0</v>
      </c>
      <c r="BI720">
        <v>0</v>
      </c>
      <c r="BJ720">
        <f t="shared" si="256"/>
        <v>0</v>
      </c>
      <c r="BK720">
        <f t="shared" si="257"/>
        <v>0</v>
      </c>
      <c r="BL720">
        <f t="shared" si="258"/>
        <v>0</v>
      </c>
      <c r="BM720">
        <f t="shared" si="259"/>
        <v>0</v>
      </c>
      <c r="BN720">
        <f t="shared" si="260"/>
        <v>0</v>
      </c>
      <c r="BO720">
        <f t="shared" si="261"/>
        <v>0</v>
      </c>
      <c r="BP720">
        <v>0</v>
      </c>
      <c r="BQ720">
        <f t="shared" si="262"/>
        <v>1</v>
      </c>
      <c r="BR720">
        <f t="shared" si="263"/>
        <v>1</v>
      </c>
      <c r="BS720">
        <v>0</v>
      </c>
      <c r="BT720">
        <v>0</v>
      </c>
      <c r="BU720" t="str">
        <f t="shared" si="244"/>
        <v>2019浙江省</v>
      </c>
      <c r="BV720">
        <v>0</v>
      </c>
      <c r="BW720">
        <v>0</v>
      </c>
    </row>
    <row r="721" spans="1:75" x14ac:dyDescent="0.3">
      <c r="A721">
        <v>2018</v>
      </c>
      <c r="B721" t="s">
        <v>1369</v>
      </c>
      <c r="C721" t="s">
        <v>1866</v>
      </c>
      <c r="D721" t="s">
        <v>1863</v>
      </c>
      <c r="E721" t="s">
        <v>24</v>
      </c>
      <c r="F721">
        <v>330802018</v>
      </c>
      <c r="G721" t="s">
        <v>1864</v>
      </c>
      <c r="H721" t="s">
        <v>1867</v>
      </c>
      <c r="I721" t="s">
        <v>3203</v>
      </c>
      <c r="J721">
        <v>70.342465753424662</v>
      </c>
      <c r="K721">
        <v>1.8472175878128412</v>
      </c>
      <c r="L721" t="str">
        <f t="shared" si="245"/>
        <v>2019衢州市</v>
      </c>
      <c r="M721">
        <v>73.985507246376812</v>
      </c>
      <c r="N721">
        <f t="shared" si="246"/>
        <v>1.8691466556856737</v>
      </c>
      <c r="O721">
        <v>0.44989999997279978</v>
      </c>
      <c r="P721">
        <v>7.1674891277526402</v>
      </c>
      <c r="Q721">
        <v>4.8256597559776564</v>
      </c>
      <c r="R721">
        <v>0.16726053632850041</v>
      </c>
      <c r="S721">
        <v>0.35987855334979862</v>
      </c>
      <c r="T721">
        <v>2.4116197059632301</v>
      </c>
      <c r="U721" t="s">
        <v>5381</v>
      </c>
      <c r="V721">
        <v>2</v>
      </c>
      <c r="W721" t="s">
        <v>1836</v>
      </c>
      <c r="X721">
        <v>2017</v>
      </c>
      <c r="Y721" t="s">
        <v>2057</v>
      </c>
      <c r="Z721">
        <v>49.067164179104473</v>
      </c>
      <c r="AA721">
        <f t="shared" si="242"/>
        <v>1.6907909587969878</v>
      </c>
      <c r="AB721">
        <v>71.985294117647058</v>
      </c>
      <c r="AC721">
        <f t="shared" si="247"/>
        <v>1.8572437834329203</v>
      </c>
      <c r="AD721" t="s">
        <v>5134</v>
      </c>
      <c r="AE721">
        <v>35.111940298507463</v>
      </c>
      <c r="AF721">
        <f t="shared" si="248"/>
        <v>1.545454829398468</v>
      </c>
      <c r="AG721">
        <v>44.485294117647058</v>
      </c>
      <c r="AH721">
        <f t="shared" si="249"/>
        <v>1.6482164662822514</v>
      </c>
      <c r="AI721">
        <f t="shared" si="250"/>
        <v>1.3974495217853347</v>
      </c>
      <c r="AJ721">
        <f t="shared" si="243"/>
        <v>13.955223880597011</v>
      </c>
      <c r="AK721">
        <f t="shared" si="251"/>
        <v>1.6181818181818182</v>
      </c>
      <c r="AL721">
        <f t="shared" si="252"/>
        <v>27.5</v>
      </c>
      <c r="AM721">
        <v>46</v>
      </c>
      <c r="AN721">
        <v>1</v>
      </c>
      <c r="AO721">
        <v>1</v>
      </c>
      <c r="AP721">
        <v>1</v>
      </c>
      <c r="AQ721">
        <v>1.847217587812841</v>
      </c>
      <c r="AR721">
        <v>1</v>
      </c>
      <c r="AS721">
        <v>1</v>
      </c>
      <c r="AT721">
        <v>5075</v>
      </c>
      <c r="AU721">
        <v>3.7054360465852505</v>
      </c>
      <c r="AV721">
        <v>0</v>
      </c>
      <c r="AW721">
        <v>0</v>
      </c>
      <c r="AX721">
        <v>1</v>
      </c>
      <c r="AY721">
        <v>0</v>
      </c>
      <c r="AZ721">
        <f t="shared" si="253"/>
        <v>1.3974495217853347</v>
      </c>
      <c r="BA721">
        <f t="shared" si="254"/>
        <v>0</v>
      </c>
      <c r="BB721">
        <v>1</v>
      </c>
      <c r="BC721" t="s">
        <v>5134</v>
      </c>
      <c r="BD721" t="e">
        <v>#N/A</v>
      </c>
      <c r="BE721" t="e">
        <v>#N/A</v>
      </c>
      <c r="BF721" t="e">
        <v>#N/A</v>
      </c>
      <c r="BG721" t="b">
        <f t="shared" si="255"/>
        <v>0</v>
      </c>
      <c r="BH721">
        <v>0</v>
      </c>
      <c r="BI721">
        <v>0</v>
      </c>
      <c r="BJ721">
        <f t="shared" si="256"/>
        <v>0</v>
      </c>
      <c r="BK721">
        <f t="shared" si="257"/>
        <v>0</v>
      </c>
      <c r="BL721">
        <f t="shared" si="258"/>
        <v>0</v>
      </c>
      <c r="BM721">
        <f t="shared" si="259"/>
        <v>0</v>
      </c>
      <c r="BN721">
        <f t="shared" si="260"/>
        <v>0</v>
      </c>
      <c r="BO721">
        <f t="shared" si="261"/>
        <v>0</v>
      </c>
      <c r="BP721">
        <v>0</v>
      </c>
      <c r="BQ721">
        <f t="shared" si="262"/>
        <v>1</v>
      </c>
      <c r="BR721">
        <f t="shared" si="263"/>
        <v>1</v>
      </c>
      <c r="BS721">
        <v>0</v>
      </c>
      <c r="BT721">
        <v>0</v>
      </c>
      <c r="BU721" t="str">
        <f t="shared" si="244"/>
        <v>2017浙江省</v>
      </c>
      <c r="BV721">
        <v>0</v>
      </c>
      <c r="BW721">
        <v>0</v>
      </c>
    </row>
    <row r="722" spans="1:75" x14ac:dyDescent="0.3">
      <c r="A722">
        <v>2019</v>
      </c>
      <c r="B722" t="s">
        <v>1369</v>
      </c>
      <c r="C722" t="s">
        <v>1866</v>
      </c>
      <c r="D722" t="s">
        <v>1863</v>
      </c>
      <c r="E722" t="s">
        <v>24</v>
      </c>
      <c r="F722">
        <v>330802018</v>
      </c>
      <c r="G722" t="s">
        <v>1864</v>
      </c>
      <c r="H722" t="s">
        <v>1867</v>
      </c>
      <c r="I722" t="s">
        <v>1870</v>
      </c>
      <c r="J722">
        <v>73.985507246376812</v>
      </c>
      <c r="K722">
        <v>1.8691466556856737</v>
      </c>
      <c r="L722" t="str">
        <f t="shared" si="245"/>
        <v>2020衢州市</v>
      </c>
      <c r="M722">
        <v>75.78</v>
      </c>
      <c r="N722">
        <f t="shared" si="246"/>
        <v>1.8795546009389743</v>
      </c>
      <c r="O722">
        <v>0.41370000000000001</v>
      </c>
      <c r="P722">
        <v>7.197004728023046</v>
      </c>
      <c r="Q722">
        <v>4.8517901866021669</v>
      </c>
      <c r="R722">
        <v>0.15915825023808311</v>
      </c>
      <c r="S722">
        <v>0.3053978727972298</v>
      </c>
      <c r="T722">
        <v>2.4116197059632301</v>
      </c>
      <c r="U722" t="s">
        <v>5002</v>
      </c>
      <c r="V722">
        <v>2</v>
      </c>
      <c r="W722" t="s">
        <v>1836</v>
      </c>
      <c r="X722">
        <v>2017</v>
      </c>
      <c r="Y722" t="s">
        <v>2057</v>
      </c>
      <c r="Z722">
        <v>49.067164179104473</v>
      </c>
      <c r="AA722">
        <f t="shared" si="242"/>
        <v>1.6907909587969878</v>
      </c>
      <c r="AB722">
        <v>71.985294117647058</v>
      </c>
      <c r="AC722">
        <f t="shared" si="247"/>
        <v>1.8572437834329203</v>
      </c>
      <c r="AD722" t="s">
        <v>5134</v>
      </c>
      <c r="AE722">
        <v>35.111940298507463</v>
      </c>
      <c r="AF722">
        <f t="shared" si="248"/>
        <v>1.545454829398468</v>
      </c>
      <c r="AG722">
        <v>44.485294117647058</v>
      </c>
      <c r="AH722">
        <f t="shared" si="249"/>
        <v>1.6482164662822514</v>
      </c>
      <c r="AI722">
        <f t="shared" si="250"/>
        <v>1.3974495217853347</v>
      </c>
      <c r="AJ722">
        <f t="shared" si="243"/>
        <v>13.955223880597011</v>
      </c>
      <c r="AK722">
        <f t="shared" si="251"/>
        <v>1.6181818181818182</v>
      </c>
      <c r="AL722">
        <f t="shared" si="252"/>
        <v>27.5</v>
      </c>
      <c r="AM722">
        <v>47</v>
      </c>
      <c r="AN722">
        <v>1</v>
      </c>
      <c r="AO722">
        <v>1</v>
      </c>
      <c r="AP722">
        <v>2</v>
      </c>
      <c r="AQ722">
        <v>1.869146655685674</v>
      </c>
      <c r="AR722">
        <v>0</v>
      </c>
      <c r="AS722">
        <v>0</v>
      </c>
      <c r="AT722">
        <v>5511</v>
      </c>
      <c r="AU722">
        <v>3.7412304110254708</v>
      </c>
      <c r="AV722">
        <v>0</v>
      </c>
      <c r="AW722">
        <v>0</v>
      </c>
      <c r="AX722">
        <v>1</v>
      </c>
      <c r="AY722">
        <v>0</v>
      </c>
      <c r="AZ722">
        <f t="shared" si="253"/>
        <v>1.3974495217853347</v>
      </c>
      <c r="BA722">
        <f t="shared" si="254"/>
        <v>0</v>
      </c>
      <c r="BB722">
        <v>1</v>
      </c>
      <c r="BC722" t="s">
        <v>3203</v>
      </c>
      <c r="BD722">
        <v>1</v>
      </c>
      <c r="BE722">
        <v>1</v>
      </c>
      <c r="BF722">
        <v>5075</v>
      </c>
      <c r="BG722" t="b">
        <f t="shared" si="255"/>
        <v>0</v>
      </c>
      <c r="BH722">
        <v>0</v>
      </c>
      <c r="BI722">
        <v>0</v>
      </c>
      <c r="BJ722">
        <f t="shared" si="256"/>
        <v>0</v>
      </c>
      <c r="BK722">
        <f t="shared" si="257"/>
        <v>0</v>
      </c>
      <c r="BL722">
        <f t="shared" si="258"/>
        <v>0</v>
      </c>
      <c r="BM722">
        <f t="shared" si="259"/>
        <v>0</v>
      </c>
      <c r="BN722">
        <f t="shared" si="260"/>
        <v>0</v>
      </c>
      <c r="BO722">
        <f t="shared" si="261"/>
        <v>0</v>
      </c>
      <c r="BP722">
        <v>0</v>
      </c>
      <c r="BQ722">
        <f t="shared" si="262"/>
        <v>1</v>
      </c>
      <c r="BR722">
        <f t="shared" si="263"/>
        <v>1</v>
      </c>
      <c r="BS722">
        <v>0</v>
      </c>
      <c r="BT722">
        <v>0</v>
      </c>
      <c r="BU722" t="str">
        <f t="shared" si="244"/>
        <v>2018浙江省</v>
      </c>
      <c r="BV722">
        <v>0</v>
      </c>
      <c r="BW722">
        <v>0</v>
      </c>
    </row>
    <row r="723" spans="1:75" x14ac:dyDescent="0.3">
      <c r="A723">
        <v>2021</v>
      </c>
      <c r="B723" t="s">
        <v>1369</v>
      </c>
      <c r="C723" t="s">
        <v>1866</v>
      </c>
      <c r="D723" t="s">
        <v>1871</v>
      </c>
      <c r="E723" t="s">
        <v>24</v>
      </c>
      <c r="F723">
        <v>330802021</v>
      </c>
      <c r="G723" t="s">
        <v>1872</v>
      </c>
      <c r="H723" t="s">
        <v>1867</v>
      </c>
      <c r="I723" t="s">
        <v>1873</v>
      </c>
      <c r="J723">
        <v>57.68</v>
      </c>
      <c r="K723">
        <v>1.7610252517113727</v>
      </c>
      <c r="L723" t="str">
        <f t="shared" si="245"/>
        <v>2022衢州市</v>
      </c>
      <c r="M723">
        <v>64.290000000000006</v>
      </c>
      <c r="N723">
        <f t="shared" si="246"/>
        <v>1.8081434257614912</v>
      </c>
      <c r="O723">
        <v>0.43230000000000002</v>
      </c>
      <c r="P723">
        <v>7.2732328340430454</v>
      </c>
      <c r="Q723">
        <v>4.9147344277262883</v>
      </c>
      <c r="R723">
        <v>0.15441103093111841</v>
      </c>
      <c r="S723">
        <v>0.31642623928596592</v>
      </c>
      <c r="T723">
        <v>2.40823996531185</v>
      </c>
      <c r="U723" t="s">
        <v>5115</v>
      </c>
      <c r="V723">
        <v>1</v>
      </c>
      <c r="W723" t="s">
        <v>1369</v>
      </c>
      <c r="X723">
        <v>2020</v>
      </c>
      <c r="Y723" t="s">
        <v>5263</v>
      </c>
      <c r="Z723">
        <v>80.09363636363635</v>
      </c>
      <c r="AA723">
        <f t="shared" si="242"/>
        <v>1.9035980116904083</v>
      </c>
      <c r="AB723">
        <v>92.259358288770059</v>
      </c>
      <c r="AC723">
        <f t="shared" si="247"/>
        <v>1.9650104295415374</v>
      </c>
      <c r="AD723" t="s">
        <v>1868</v>
      </c>
      <c r="AE723">
        <v>75.78</v>
      </c>
      <c r="AF723">
        <f t="shared" si="248"/>
        <v>1.8795546009389743</v>
      </c>
      <c r="AG723">
        <v>94.411764705882362</v>
      </c>
      <c r="AH723">
        <f t="shared" si="249"/>
        <v>1.975026115362617</v>
      </c>
      <c r="AI723">
        <f t="shared" si="250"/>
        <v>1.0569231507473786</v>
      </c>
      <c r="AJ723">
        <f t="shared" si="243"/>
        <v>4.3136363636363484</v>
      </c>
      <c r="AK723">
        <f t="shared" si="251"/>
        <v>0.9772019258000566</v>
      </c>
      <c r="AL723">
        <f t="shared" si="252"/>
        <v>-2.152406417112303</v>
      </c>
      <c r="AM723">
        <v>51</v>
      </c>
      <c r="AN723">
        <v>1</v>
      </c>
      <c r="AO723">
        <v>1</v>
      </c>
      <c r="AP723">
        <v>1</v>
      </c>
      <c r="AQ723">
        <v>1.7610252517113729</v>
      </c>
      <c r="AR723">
        <v>0</v>
      </c>
      <c r="AS723">
        <v>0</v>
      </c>
      <c r="AT723">
        <v>5306</v>
      </c>
      <c r="AU723">
        <v>3.7247672456463103</v>
      </c>
      <c r="AV723">
        <v>0</v>
      </c>
      <c r="AW723">
        <v>0</v>
      </c>
      <c r="AX723">
        <v>1</v>
      </c>
      <c r="AY723">
        <v>0</v>
      </c>
      <c r="AZ723">
        <f t="shared" si="253"/>
        <v>1.0569231507473786</v>
      </c>
      <c r="BA723">
        <f t="shared" si="254"/>
        <v>0</v>
      </c>
      <c r="BB723">
        <v>0</v>
      </c>
      <c r="BC723" t="s">
        <v>1868</v>
      </c>
      <c r="BD723">
        <v>0</v>
      </c>
      <c r="BE723">
        <v>0</v>
      </c>
      <c r="BF723">
        <v>5772</v>
      </c>
      <c r="BG723" t="b">
        <f t="shared" si="255"/>
        <v>0</v>
      </c>
      <c r="BH723">
        <v>0</v>
      </c>
      <c r="BI723">
        <v>0</v>
      </c>
      <c r="BJ723">
        <f t="shared" si="256"/>
        <v>0</v>
      </c>
      <c r="BK723">
        <f t="shared" si="257"/>
        <v>0</v>
      </c>
      <c r="BL723">
        <f t="shared" si="258"/>
        <v>0</v>
      </c>
      <c r="BM723">
        <f t="shared" si="259"/>
        <v>0</v>
      </c>
      <c r="BN723">
        <f t="shared" si="260"/>
        <v>0</v>
      </c>
      <c r="BO723">
        <f t="shared" si="261"/>
        <v>0</v>
      </c>
      <c r="BP723">
        <v>0</v>
      </c>
      <c r="BQ723">
        <f t="shared" si="262"/>
        <v>0</v>
      </c>
      <c r="BR723">
        <f t="shared" si="263"/>
        <v>0</v>
      </c>
      <c r="BS723">
        <v>0</v>
      </c>
      <c r="BT723">
        <v>0</v>
      </c>
      <c r="BU723" t="str">
        <f t="shared" si="244"/>
        <v>2020浙江省</v>
      </c>
      <c r="BV723">
        <v>0</v>
      </c>
      <c r="BW723">
        <v>0</v>
      </c>
    </row>
    <row r="724" spans="1:75" x14ac:dyDescent="0.3">
      <c r="A724">
        <v>2022</v>
      </c>
      <c r="B724" t="s">
        <v>1369</v>
      </c>
      <c r="C724" t="s">
        <v>1866</v>
      </c>
      <c r="D724" t="s">
        <v>1889</v>
      </c>
      <c r="E724" t="s">
        <v>24</v>
      </c>
      <c r="F724">
        <v>330802022</v>
      </c>
      <c r="G724" t="s">
        <v>1890</v>
      </c>
      <c r="H724" t="s">
        <v>1867</v>
      </c>
      <c r="I724" t="s">
        <v>1891</v>
      </c>
      <c r="J724">
        <v>64.290000000000006</v>
      </c>
      <c r="K724">
        <v>1.8081434257614912</v>
      </c>
      <c r="L724" t="str">
        <f t="shared" si="245"/>
        <v>2023衢州市</v>
      </c>
      <c r="M724">
        <v>61.08</v>
      </c>
      <c r="N724">
        <f t="shared" si="246"/>
        <v>1.7858990283843836</v>
      </c>
      <c r="O724">
        <v>0.43630000000000002</v>
      </c>
      <c r="P724">
        <v>6.3016809492935764</v>
      </c>
      <c r="Q724">
        <v>4.9422263862140392</v>
      </c>
      <c r="R724">
        <v>0.15522553797742611</v>
      </c>
      <c r="S724">
        <v>0.30491505730839719</v>
      </c>
      <c r="T724">
        <v>2.406540180433955</v>
      </c>
      <c r="U724" t="s">
        <v>5373</v>
      </c>
      <c r="V724">
        <v>1</v>
      </c>
      <c r="W724" t="s">
        <v>1369</v>
      </c>
      <c r="X724">
        <v>2021</v>
      </c>
      <c r="Y724" t="s">
        <v>5115</v>
      </c>
      <c r="Z724">
        <v>65.640909090909091</v>
      </c>
      <c r="AA724">
        <f t="shared" si="242"/>
        <v>1.8171745871652021</v>
      </c>
      <c r="AB724">
        <v>70.665775401069538</v>
      </c>
      <c r="AC724">
        <f t="shared" si="247"/>
        <v>1.8492091287443952</v>
      </c>
      <c r="AD724" t="s">
        <v>1873</v>
      </c>
      <c r="AE724">
        <v>57.68</v>
      </c>
      <c r="AF724">
        <f t="shared" si="248"/>
        <v>1.7610252517113727</v>
      </c>
      <c r="AG724">
        <v>53.088235294117645</v>
      </c>
      <c r="AH724">
        <f t="shared" si="249"/>
        <v>1.7249982891994216</v>
      </c>
      <c r="AI724">
        <f t="shared" si="250"/>
        <v>1.138018534863195</v>
      </c>
      <c r="AJ724">
        <f t="shared" si="243"/>
        <v>7.9609090909090909</v>
      </c>
      <c r="AK724">
        <f t="shared" si="251"/>
        <v>1.3311004784689</v>
      </c>
      <c r="AL724">
        <f t="shared" si="252"/>
        <v>17.577540106951894</v>
      </c>
      <c r="AM724">
        <v>50</v>
      </c>
      <c r="AN724">
        <v>1</v>
      </c>
      <c r="AO724">
        <v>0</v>
      </c>
      <c r="AP724">
        <v>1</v>
      </c>
      <c r="AQ724">
        <v>1.808143425761491</v>
      </c>
      <c r="AR724">
        <v>0</v>
      </c>
      <c r="AS724">
        <v>0</v>
      </c>
      <c r="AT724">
        <v>5654</v>
      </c>
      <c r="AU724">
        <v>3.7523558041535008</v>
      </c>
      <c r="AV724">
        <v>0</v>
      </c>
      <c r="AW724">
        <v>0</v>
      </c>
      <c r="AX724">
        <v>1</v>
      </c>
      <c r="AY724">
        <v>0</v>
      </c>
      <c r="AZ724">
        <f t="shared" si="253"/>
        <v>1.138018534863195</v>
      </c>
      <c r="BA724">
        <f t="shared" si="254"/>
        <v>0</v>
      </c>
      <c r="BB724">
        <v>0</v>
      </c>
      <c r="BC724" t="s">
        <v>1873</v>
      </c>
      <c r="BD724">
        <v>0</v>
      </c>
      <c r="BE724">
        <v>0</v>
      </c>
      <c r="BF724">
        <v>5306</v>
      </c>
      <c r="BG724" t="b">
        <f t="shared" si="255"/>
        <v>0</v>
      </c>
      <c r="BH724">
        <v>0</v>
      </c>
      <c r="BI724">
        <v>0</v>
      </c>
      <c r="BJ724">
        <f t="shared" si="256"/>
        <v>0</v>
      </c>
      <c r="BK724">
        <f t="shared" si="257"/>
        <v>0</v>
      </c>
      <c r="BL724">
        <f t="shared" si="258"/>
        <v>0</v>
      </c>
      <c r="BM724">
        <f t="shared" si="259"/>
        <v>0</v>
      </c>
      <c r="BN724">
        <f t="shared" si="260"/>
        <v>0</v>
      </c>
      <c r="BO724">
        <f t="shared" si="261"/>
        <v>0</v>
      </c>
      <c r="BP724">
        <v>0</v>
      </c>
      <c r="BQ724">
        <f t="shared" si="262"/>
        <v>0</v>
      </c>
      <c r="BR724">
        <f t="shared" si="263"/>
        <v>0</v>
      </c>
      <c r="BS724">
        <v>0</v>
      </c>
      <c r="BT724">
        <v>0</v>
      </c>
      <c r="BU724" t="str">
        <f t="shared" si="244"/>
        <v>2021浙江省</v>
      </c>
      <c r="BV724">
        <v>0</v>
      </c>
      <c r="BW724">
        <v>0</v>
      </c>
    </row>
    <row r="725" spans="1:75" x14ac:dyDescent="0.3">
      <c r="A725">
        <v>2015</v>
      </c>
      <c r="B725" t="s">
        <v>1369</v>
      </c>
      <c r="C725" t="s">
        <v>1892</v>
      </c>
      <c r="D725" t="s">
        <v>4745</v>
      </c>
      <c r="E725" t="s">
        <v>24</v>
      </c>
      <c r="F725">
        <v>330902013</v>
      </c>
      <c r="G725" t="s">
        <v>4746</v>
      </c>
      <c r="H725" t="s">
        <v>1895</v>
      </c>
      <c r="I725" t="s">
        <v>4748</v>
      </c>
      <c r="J725">
        <v>55.666666666666657</v>
      </c>
      <c r="K725">
        <v>1.7455952164279207</v>
      </c>
      <c r="L725" t="str">
        <f t="shared" si="245"/>
        <v>2016舟山市</v>
      </c>
      <c r="M725">
        <v>19.384615384615383</v>
      </c>
      <c r="N725">
        <f t="shared" si="246"/>
        <v>1.2874571884747072</v>
      </c>
      <c r="O725">
        <v>0.41140000003660171</v>
      </c>
      <c r="P725">
        <v>7.0385589272764149</v>
      </c>
      <c r="Q725">
        <v>4.9782398801594177</v>
      </c>
      <c r="R725">
        <v>0.13117211894064859</v>
      </c>
      <c r="S725">
        <v>0.47035684614752288</v>
      </c>
      <c r="T725">
        <v>1.988380565222009</v>
      </c>
      <c r="U725" t="s">
        <v>5261</v>
      </c>
      <c r="V725">
        <v>2</v>
      </c>
      <c r="W725" t="s">
        <v>1645</v>
      </c>
      <c r="X725">
        <v>2013</v>
      </c>
      <c r="Y725" t="s">
        <v>5000</v>
      </c>
      <c r="Z725">
        <v>23</v>
      </c>
      <c r="AA725">
        <f t="shared" si="242"/>
        <v>1.3617278360175928</v>
      </c>
      <c r="AB725">
        <v>31</v>
      </c>
      <c r="AC725">
        <f t="shared" si="247"/>
        <v>1.4913616938342726</v>
      </c>
      <c r="AD725" t="s">
        <v>5227</v>
      </c>
      <c r="AE725">
        <v>22</v>
      </c>
      <c r="AF725">
        <f t="shared" si="248"/>
        <v>1.3424226808222062</v>
      </c>
      <c r="AG725">
        <v>13</v>
      </c>
      <c r="AH725">
        <f t="shared" si="249"/>
        <v>1.1139433523068367</v>
      </c>
      <c r="AI725">
        <f t="shared" si="250"/>
        <v>1.0454545454545454</v>
      </c>
      <c r="AJ725">
        <f t="shared" si="243"/>
        <v>1</v>
      </c>
      <c r="AK725">
        <f t="shared" si="251"/>
        <v>2.3846153846153846</v>
      </c>
      <c r="AL725">
        <f t="shared" si="252"/>
        <v>18</v>
      </c>
      <c r="AM725">
        <v>48</v>
      </c>
      <c r="AN725">
        <v>1</v>
      </c>
      <c r="AO725">
        <v>1</v>
      </c>
      <c r="AP725">
        <v>3</v>
      </c>
      <c r="AQ725">
        <v>1.7455952164279209</v>
      </c>
      <c r="AR725">
        <v>0</v>
      </c>
      <c r="AS725">
        <v>0</v>
      </c>
      <c r="AT725">
        <v>3868</v>
      </c>
      <c r="AU725">
        <v>3.5874864654109642</v>
      </c>
      <c r="AV725">
        <v>0</v>
      </c>
      <c r="AW725">
        <v>0</v>
      </c>
      <c r="AX725">
        <v>0</v>
      </c>
      <c r="AY725">
        <v>1</v>
      </c>
      <c r="AZ725">
        <f t="shared" si="253"/>
        <v>1.0454545454545454</v>
      </c>
      <c r="BA725">
        <f t="shared" si="254"/>
        <v>0</v>
      </c>
      <c r="BB725">
        <v>0</v>
      </c>
      <c r="BC725" t="s">
        <v>4747</v>
      </c>
      <c r="BD725">
        <v>0</v>
      </c>
      <c r="BE725">
        <v>0</v>
      </c>
      <c r="BF725">
        <v>3560</v>
      </c>
      <c r="BG725" t="b">
        <f t="shared" si="255"/>
        <v>0</v>
      </c>
      <c r="BH725">
        <v>0</v>
      </c>
      <c r="BI725">
        <v>1</v>
      </c>
      <c r="BJ725">
        <f t="shared" si="256"/>
        <v>1</v>
      </c>
      <c r="BK725">
        <f t="shared" si="257"/>
        <v>0</v>
      </c>
      <c r="BL725">
        <f t="shared" si="258"/>
        <v>0</v>
      </c>
      <c r="BM725">
        <f t="shared" si="259"/>
        <v>1</v>
      </c>
      <c r="BN725">
        <f t="shared" si="260"/>
        <v>1</v>
      </c>
      <c r="BO725">
        <f t="shared" si="261"/>
        <v>0</v>
      </c>
      <c r="BP725">
        <v>1</v>
      </c>
      <c r="BQ725">
        <f t="shared" si="262"/>
        <v>1</v>
      </c>
      <c r="BR725">
        <f t="shared" si="263"/>
        <v>1</v>
      </c>
      <c r="BS725">
        <v>0</v>
      </c>
      <c r="BT725">
        <v>0</v>
      </c>
      <c r="BU725" t="str">
        <f t="shared" si="244"/>
        <v>2014浙江省</v>
      </c>
      <c r="BV725">
        <v>0</v>
      </c>
      <c r="BW725">
        <v>0</v>
      </c>
    </row>
    <row r="726" spans="1:75" x14ac:dyDescent="0.3">
      <c r="A726">
        <v>2014</v>
      </c>
      <c r="B726" t="s">
        <v>1369</v>
      </c>
      <c r="C726" t="s">
        <v>1892</v>
      </c>
      <c r="D726" t="s">
        <v>4745</v>
      </c>
      <c r="E726" t="s">
        <v>24</v>
      </c>
      <c r="F726">
        <v>330902013</v>
      </c>
      <c r="G726" t="s">
        <v>4746</v>
      </c>
      <c r="H726" t="s">
        <v>1895</v>
      </c>
      <c r="I726" t="s">
        <v>4747</v>
      </c>
      <c r="J726">
        <v>25.333333333333329</v>
      </c>
      <c r="K726">
        <v>1.4036923375611288</v>
      </c>
      <c r="L726" t="str">
        <f t="shared" si="245"/>
        <v>2015舟山市</v>
      </c>
      <c r="M726">
        <v>55.666666666666664</v>
      </c>
      <c r="N726">
        <f t="shared" si="246"/>
        <v>1.7455952164279209</v>
      </c>
      <c r="O726">
        <v>0.4188999999704508</v>
      </c>
      <c r="P726">
        <v>7.0065758642181466</v>
      </c>
      <c r="Q726">
        <v>4.9481487874502141</v>
      </c>
      <c r="R726">
        <v>0.15455357977877721</v>
      </c>
      <c r="S726">
        <v>0.53679837016128351</v>
      </c>
      <c r="T726">
        <v>1.989004615698537</v>
      </c>
      <c r="U726" t="s">
        <v>5382</v>
      </c>
      <c r="V726">
        <v>2</v>
      </c>
      <c r="W726" t="s">
        <v>1645</v>
      </c>
      <c r="X726">
        <v>2013</v>
      </c>
      <c r="Y726" t="s">
        <v>5000</v>
      </c>
      <c r="Z726">
        <v>23</v>
      </c>
      <c r="AA726">
        <f t="shared" si="242"/>
        <v>1.3617278360175928</v>
      </c>
      <c r="AB726">
        <v>31</v>
      </c>
      <c r="AC726">
        <f t="shared" si="247"/>
        <v>1.4913616938342726</v>
      </c>
      <c r="AD726" t="s">
        <v>5227</v>
      </c>
      <c r="AE726">
        <v>22</v>
      </c>
      <c r="AF726">
        <f t="shared" si="248"/>
        <v>1.3424226808222062</v>
      </c>
      <c r="AG726">
        <v>13</v>
      </c>
      <c r="AH726">
        <f t="shared" si="249"/>
        <v>1.1139433523068367</v>
      </c>
      <c r="AI726">
        <f t="shared" si="250"/>
        <v>1.0454545454545454</v>
      </c>
      <c r="AJ726">
        <f t="shared" si="243"/>
        <v>1</v>
      </c>
      <c r="AK726">
        <f t="shared" si="251"/>
        <v>2.3846153846153846</v>
      </c>
      <c r="AL726">
        <f t="shared" si="252"/>
        <v>18</v>
      </c>
      <c r="AM726">
        <v>47</v>
      </c>
      <c r="AN726">
        <v>1</v>
      </c>
      <c r="AO726">
        <v>1</v>
      </c>
      <c r="AP726">
        <v>2</v>
      </c>
      <c r="AQ726">
        <v>1.403692337561129</v>
      </c>
      <c r="AR726">
        <v>0</v>
      </c>
      <c r="AS726">
        <v>0</v>
      </c>
      <c r="AT726">
        <v>3560</v>
      </c>
      <c r="AU726">
        <v>3.5514499979728753</v>
      </c>
      <c r="AV726">
        <v>0</v>
      </c>
      <c r="AW726">
        <v>0</v>
      </c>
      <c r="AX726">
        <v>0</v>
      </c>
      <c r="AY726">
        <v>1</v>
      </c>
      <c r="AZ726">
        <f t="shared" si="253"/>
        <v>1.0454545454545454</v>
      </c>
      <c r="BA726">
        <f t="shared" si="254"/>
        <v>0</v>
      </c>
      <c r="BB726">
        <v>0</v>
      </c>
      <c r="BC726" t="s">
        <v>5227</v>
      </c>
      <c r="BD726">
        <v>0</v>
      </c>
      <c r="BE726">
        <v>0</v>
      </c>
      <c r="BF726">
        <v>4829</v>
      </c>
      <c r="BG726" t="b">
        <f t="shared" si="255"/>
        <v>0</v>
      </c>
      <c r="BH726">
        <v>0</v>
      </c>
      <c r="BI726">
        <v>1</v>
      </c>
      <c r="BJ726">
        <f t="shared" si="256"/>
        <v>1</v>
      </c>
      <c r="BK726">
        <f t="shared" si="257"/>
        <v>0</v>
      </c>
      <c r="BL726">
        <f t="shared" si="258"/>
        <v>0</v>
      </c>
      <c r="BM726">
        <f t="shared" si="259"/>
        <v>1</v>
      </c>
      <c r="BN726">
        <f t="shared" si="260"/>
        <v>1</v>
      </c>
      <c r="BO726">
        <f t="shared" si="261"/>
        <v>0</v>
      </c>
      <c r="BP726">
        <v>1</v>
      </c>
      <c r="BQ726">
        <f t="shared" si="262"/>
        <v>1</v>
      </c>
      <c r="BR726">
        <f t="shared" si="263"/>
        <v>1</v>
      </c>
      <c r="BS726">
        <v>0</v>
      </c>
      <c r="BT726">
        <v>0</v>
      </c>
      <c r="BU726" t="str">
        <f t="shared" si="244"/>
        <v>2013浙江省</v>
      </c>
      <c r="BV726">
        <v>0</v>
      </c>
      <c r="BW726">
        <v>0</v>
      </c>
    </row>
    <row r="727" spans="1:75" x14ac:dyDescent="0.3">
      <c r="A727">
        <v>2016</v>
      </c>
      <c r="B727" t="s">
        <v>1369</v>
      </c>
      <c r="C727" t="s">
        <v>1892</v>
      </c>
      <c r="D727" t="s">
        <v>4749</v>
      </c>
      <c r="E727" t="s">
        <v>24</v>
      </c>
      <c r="F727">
        <v>330902016</v>
      </c>
      <c r="G727" t="s">
        <v>4750</v>
      </c>
      <c r="H727" t="s">
        <v>1895</v>
      </c>
      <c r="I727" t="s">
        <v>4751</v>
      </c>
      <c r="J727">
        <v>19.38461538461538</v>
      </c>
      <c r="K727">
        <v>1.2874571884747072</v>
      </c>
      <c r="L727" t="str">
        <f t="shared" si="245"/>
        <v>2017舟山市</v>
      </c>
      <c r="M727">
        <v>74.253731343283576</v>
      </c>
      <c r="N727">
        <f t="shared" si="246"/>
        <v>1.8707182823809179</v>
      </c>
      <c r="O727">
        <v>0.41089999999194332</v>
      </c>
      <c r="P727">
        <v>7.0938413820231956</v>
      </c>
      <c r="Q727">
        <v>5.0312589604208338</v>
      </c>
      <c r="R727">
        <v>0.13989607318861491</v>
      </c>
      <c r="S727">
        <v>0.48025857571813402</v>
      </c>
      <c r="T727">
        <v>1.986771734266245</v>
      </c>
      <c r="U727" t="s">
        <v>5380</v>
      </c>
      <c r="V727">
        <v>2</v>
      </c>
      <c r="W727" t="s">
        <v>1836</v>
      </c>
      <c r="X727">
        <v>2015</v>
      </c>
      <c r="Y727" t="s">
        <v>2055</v>
      </c>
      <c r="Z727">
        <v>58.833333333333336</v>
      </c>
      <c r="AA727">
        <f t="shared" si="242"/>
        <v>1.7696234550041789</v>
      </c>
      <c r="AB727">
        <v>61.315789473684212</v>
      </c>
      <c r="AC727">
        <f t="shared" si="247"/>
        <v>1.7875723244092088</v>
      </c>
      <c r="AD727" t="s">
        <v>4748</v>
      </c>
      <c r="AE727">
        <v>55.666666666666664</v>
      </c>
      <c r="AF727">
        <f t="shared" si="248"/>
        <v>1.7455952164279209</v>
      </c>
      <c r="AG727">
        <v>56.315789473684212</v>
      </c>
      <c r="AH727">
        <f t="shared" si="249"/>
        <v>1.7506301767323806</v>
      </c>
      <c r="AI727">
        <f t="shared" si="250"/>
        <v>1.0568862275449102</v>
      </c>
      <c r="AJ727">
        <f t="shared" si="243"/>
        <v>3.1666666666666714</v>
      </c>
      <c r="AK727">
        <f t="shared" si="251"/>
        <v>1.0887850467289719</v>
      </c>
      <c r="AL727">
        <f t="shared" si="252"/>
        <v>5</v>
      </c>
      <c r="AM727">
        <v>45</v>
      </c>
      <c r="AN727">
        <v>1</v>
      </c>
      <c r="AO727">
        <v>1</v>
      </c>
      <c r="AP727">
        <v>1</v>
      </c>
      <c r="AQ727">
        <v>1.287457188474707</v>
      </c>
      <c r="AR727">
        <v>0</v>
      </c>
      <c r="AS727">
        <v>0</v>
      </c>
      <c r="AT727">
        <v>4444</v>
      </c>
      <c r="AU727">
        <v>3.6477740502688301</v>
      </c>
      <c r="AV727">
        <v>1</v>
      </c>
      <c r="AW727">
        <v>1</v>
      </c>
      <c r="AX727">
        <v>1</v>
      </c>
      <c r="AY727">
        <v>0</v>
      </c>
      <c r="AZ727">
        <f t="shared" si="253"/>
        <v>1.0568862275449102</v>
      </c>
      <c r="BA727">
        <f t="shared" si="254"/>
        <v>0</v>
      </c>
      <c r="BB727">
        <v>0</v>
      </c>
      <c r="BC727" t="s">
        <v>4748</v>
      </c>
      <c r="BD727">
        <v>0</v>
      </c>
      <c r="BE727">
        <v>0</v>
      </c>
      <c r="BF727">
        <v>3868</v>
      </c>
      <c r="BG727" t="b">
        <f t="shared" si="255"/>
        <v>0</v>
      </c>
      <c r="BH727">
        <v>0</v>
      </c>
      <c r="BI727">
        <v>0</v>
      </c>
      <c r="BJ727">
        <f t="shared" si="256"/>
        <v>1</v>
      </c>
      <c r="BK727">
        <f t="shared" si="257"/>
        <v>1</v>
      </c>
      <c r="BL727">
        <f t="shared" si="258"/>
        <v>0</v>
      </c>
      <c r="BM727">
        <f t="shared" si="259"/>
        <v>0</v>
      </c>
      <c r="BN727">
        <f t="shared" si="260"/>
        <v>1</v>
      </c>
      <c r="BO727">
        <f t="shared" si="261"/>
        <v>1</v>
      </c>
      <c r="BP727">
        <v>0</v>
      </c>
      <c r="BQ727">
        <f t="shared" si="262"/>
        <v>0</v>
      </c>
      <c r="BR727">
        <f t="shared" si="263"/>
        <v>0</v>
      </c>
      <c r="BS727">
        <v>1</v>
      </c>
      <c r="BT727">
        <v>1</v>
      </c>
      <c r="BU727" t="str">
        <f t="shared" si="244"/>
        <v>2015浙江省</v>
      </c>
      <c r="BV727">
        <v>0</v>
      </c>
      <c r="BW727">
        <v>0</v>
      </c>
    </row>
    <row r="728" spans="1:75" x14ac:dyDescent="0.3">
      <c r="A728">
        <v>2017</v>
      </c>
      <c r="B728" t="s">
        <v>1369</v>
      </c>
      <c r="C728" t="s">
        <v>1892</v>
      </c>
      <c r="D728" t="s">
        <v>4749</v>
      </c>
      <c r="E728" t="s">
        <v>24</v>
      </c>
      <c r="F728">
        <v>330902016</v>
      </c>
      <c r="G728" t="s">
        <v>4750</v>
      </c>
      <c r="H728" t="s">
        <v>1895</v>
      </c>
      <c r="I728" t="s">
        <v>4752</v>
      </c>
      <c r="J728">
        <v>74.253731343283576</v>
      </c>
      <c r="K728">
        <v>1.8707182823809179</v>
      </c>
      <c r="L728" t="str">
        <f t="shared" si="245"/>
        <v>2018舟山市</v>
      </c>
      <c r="M728">
        <v>70.06849315068493</v>
      </c>
      <c r="N728">
        <f t="shared" si="246"/>
        <v>1.845522777927723</v>
      </c>
      <c r="O728">
        <v>0.38463111487317381</v>
      </c>
      <c r="P728">
        <v>7.0862815082142987</v>
      </c>
      <c r="Q728">
        <v>5.0207009603437571</v>
      </c>
      <c r="R728">
        <v>0.1497480321293837</v>
      </c>
      <c r="S728">
        <v>0.48631964498670549</v>
      </c>
      <c r="T728">
        <v>1.986771734266245</v>
      </c>
      <c r="U728" t="s">
        <v>5228</v>
      </c>
      <c r="V728">
        <v>2</v>
      </c>
      <c r="W728" t="s">
        <v>1836</v>
      </c>
      <c r="X728">
        <v>2015</v>
      </c>
      <c r="Y728" t="s">
        <v>2055</v>
      </c>
      <c r="Z728">
        <v>58.833333333333336</v>
      </c>
      <c r="AA728">
        <f t="shared" si="242"/>
        <v>1.7696234550041789</v>
      </c>
      <c r="AB728">
        <v>61.315789473684212</v>
      </c>
      <c r="AC728">
        <f t="shared" si="247"/>
        <v>1.7875723244092088</v>
      </c>
      <c r="AD728" t="s">
        <v>4748</v>
      </c>
      <c r="AE728">
        <v>55.666666666666664</v>
      </c>
      <c r="AF728">
        <f t="shared" si="248"/>
        <v>1.7455952164279209</v>
      </c>
      <c r="AG728">
        <v>56.315789473684212</v>
      </c>
      <c r="AH728">
        <f t="shared" si="249"/>
        <v>1.7506301767323806</v>
      </c>
      <c r="AI728">
        <f t="shared" si="250"/>
        <v>1.0568862275449102</v>
      </c>
      <c r="AJ728">
        <f t="shared" si="243"/>
        <v>3.1666666666666714</v>
      </c>
      <c r="AK728">
        <f t="shared" si="251"/>
        <v>1.0887850467289719</v>
      </c>
      <c r="AL728">
        <f t="shared" si="252"/>
        <v>5</v>
      </c>
      <c r="AM728">
        <v>46</v>
      </c>
      <c r="AN728">
        <v>1</v>
      </c>
      <c r="AO728">
        <v>1</v>
      </c>
      <c r="AP728">
        <v>2</v>
      </c>
      <c r="AQ728">
        <v>1.8707182823809181</v>
      </c>
      <c r="AR728">
        <v>1</v>
      </c>
      <c r="AS728">
        <v>1</v>
      </c>
      <c r="AT728">
        <v>5772</v>
      </c>
      <c r="AU728">
        <v>3.7613263224214566</v>
      </c>
      <c r="AV728">
        <v>0</v>
      </c>
      <c r="AW728">
        <v>0</v>
      </c>
      <c r="AX728">
        <v>1</v>
      </c>
      <c r="AY728">
        <v>0</v>
      </c>
      <c r="AZ728">
        <f t="shared" si="253"/>
        <v>1.0568862275449102</v>
      </c>
      <c r="BA728">
        <f t="shared" si="254"/>
        <v>0</v>
      </c>
      <c r="BB728">
        <v>1</v>
      </c>
      <c r="BC728" t="s">
        <v>4751</v>
      </c>
      <c r="BD728">
        <v>0</v>
      </c>
      <c r="BE728">
        <v>0</v>
      </c>
      <c r="BF728">
        <v>4444</v>
      </c>
      <c r="BG728" t="b">
        <f t="shared" si="255"/>
        <v>0</v>
      </c>
      <c r="BH728">
        <v>0</v>
      </c>
      <c r="BI728">
        <v>0</v>
      </c>
      <c r="BJ728">
        <f t="shared" si="256"/>
        <v>0</v>
      </c>
      <c r="BK728">
        <f t="shared" si="257"/>
        <v>0</v>
      </c>
      <c r="BL728">
        <f t="shared" si="258"/>
        <v>0</v>
      </c>
      <c r="BM728">
        <f t="shared" si="259"/>
        <v>0</v>
      </c>
      <c r="BN728">
        <f t="shared" si="260"/>
        <v>0</v>
      </c>
      <c r="BO728">
        <f t="shared" si="261"/>
        <v>0</v>
      </c>
      <c r="BP728">
        <v>0</v>
      </c>
      <c r="BQ728">
        <f t="shared" si="262"/>
        <v>1</v>
      </c>
      <c r="BR728">
        <f t="shared" si="263"/>
        <v>1</v>
      </c>
      <c r="BS728">
        <v>0</v>
      </c>
      <c r="BT728">
        <v>0</v>
      </c>
      <c r="BU728" t="str">
        <f t="shared" si="244"/>
        <v>2016浙江省</v>
      </c>
      <c r="BV728">
        <v>1</v>
      </c>
      <c r="BW728">
        <v>1</v>
      </c>
    </row>
    <row r="729" spans="1:75" x14ac:dyDescent="0.3">
      <c r="A729">
        <v>2018</v>
      </c>
      <c r="B729" t="s">
        <v>1369</v>
      </c>
      <c r="C729" t="s">
        <v>1892</v>
      </c>
      <c r="D729" t="s">
        <v>4753</v>
      </c>
      <c r="E729" t="s">
        <v>24</v>
      </c>
      <c r="F729">
        <v>330902018</v>
      </c>
      <c r="G729" t="s">
        <v>4754</v>
      </c>
      <c r="H729" t="s">
        <v>1895</v>
      </c>
      <c r="I729" t="s">
        <v>4755</v>
      </c>
      <c r="J729">
        <v>70.06849315068493</v>
      </c>
      <c r="K729">
        <v>1.845522777927723</v>
      </c>
      <c r="L729" t="str">
        <f t="shared" si="245"/>
        <v>2019舟山市</v>
      </c>
      <c r="M729">
        <v>76.246376811594203</v>
      </c>
      <c r="N729">
        <f t="shared" si="246"/>
        <v>1.8822192110599039</v>
      </c>
      <c r="O729">
        <v>0.32530000001518949</v>
      </c>
      <c r="P729">
        <v>7.1194863737946061</v>
      </c>
      <c r="Q729">
        <v>5.0511139167776014</v>
      </c>
      <c r="R729">
        <v>0.1335461119123264</v>
      </c>
      <c r="S729">
        <v>0.47335227075652769</v>
      </c>
      <c r="T729">
        <v>1.986771734266245</v>
      </c>
      <c r="U729" t="s">
        <v>5381</v>
      </c>
      <c r="V729">
        <v>1</v>
      </c>
      <c r="W729" t="s">
        <v>1369</v>
      </c>
      <c r="X729">
        <v>2017</v>
      </c>
      <c r="Y729" t="s">
        <v>5228</v>
      </c>
      <c r="Z729">
        <v>58.541383989145174</v>
      </c>
      <c r="AA729">
        <f t="shared" si="242"/>
        <v>1.7674629854661337</v>
      </c>
      <c r="AB729">
        <v>69.144385026737964</v>
      </c>
      <c r="AC729">
        <f t="shared" si="247"/>
        <v>1.8397569183438951</v>
      </c>
      <c r="AD729" t="s">
        <v>4752</v>
      </c>
      <c r="AE729">
        <v>74.253731343283576</v>
      </c>
      <c r="AF729">
        <f t="shared" si="248"/>
        <v>1.8707182823809179</v>
      </c>
      <c r="AG729">
        <v>78.970588235294116</v>
      </c>
      <c r="AH729">
        <f t="shared" si="249"/>
        <v>1.8974653729933193</v>
      </c>
      <c r="AI729">
        <f t="shared" si="250"/>
        <v>0.78839652809502048</v>
      </c>
      <c r="AJ729">
        <f t="shared" si="243"/>
        <v>-15.712347354138402</v>
      </c>
      <c r="AK729">
        <f t="shared" si="251"/>
        <v>0.8755713560182834</v>
      </c>
      <c r="AL729">
        <f t="shared" si="252"/>
        <v>-9.8262032085561515</v>
      </c>
      <c r="AM729">
        <v>48</v>
      </c>
      <c r="AN729">
        <v>1</v>
      </c>
      <c r="AO729">
        <v>1</v>
      </c>
      <c r="AP729">
        <v>1</v>
      </c>
      <c r="AQ729">
        <v>1.845522777927723</v>
      </c>
      <c r="AR729">
        <v>0</v>
      </c>
      <c r="AS729">
        <v>0</v>
      </c>
      <c r="AT729">
        <v>4300</v>
      </c>
      <c r="AU729">
        <v>3.6334684555795866</v>
      </c>
      <c r="AV729">
        <v>0</v>
      </c>
      <c r="AW729">
        <v>0</v>
      </c>
      <c r="AX729">
        <v>0</v>
      </c>
      <c r="AY729">
        <v>1</v>
      </c>
      <c r="AZ729">
        <f t="shared" si="253"/>
        <v>0</v>
      </c>
      <c r="BA729">
        <f t="shared" si="254"/>
        <v>0.78839652809502048</v>
      </c>
      <c r="BB729">
        <v>1</v>
      </c>
      <c r="BC729" t="s">
        <v>4752</v>
      </c>
      <c r="BD729">
        <v>1</v>
      </c>
      <c r="BE729">
        <v>1</v>
      </c>
      <c r="BF729">
        <v>5772</v>
      </c>
      <c r="BG729" t="b">
        <f t="shared" si="255"/>
        <v>0</v>
      </c>
      <c r="BH729">
        <v>0</v>
      </c>
      <c r="BI729">
        <v>0</v>
      </c>
      <c r="BJ729">
        <f t="shared" si="256"/>
        <v>0</v>
      </c>
      <c r="BK729">
        <f t="shared" si="257"/>
        <v>0</v>
      </c>
      <c r="BL729">
        <f t="shared" si="258"/>
        <v>0</v>
      </c>
      <c r="BM729">
        <f t="shared" si="259"/>
        <v>0</v>
      </c>
      <c r="BN729">
        <f t="shared" si="260"/>
        <v>0</v>
      </c>
      <c r="BO729">
        <f t="shared" si="261"/>
        <v>0</v>
      </c>
      <c r="BP729">
        <v>0</v>
      </c>
      <c r="BQ729">
        <f t="shared" si="262"/>
        <v>1</v>
      </c>
      <c r="BR729">
        <f t="shared" si="263"/>
        <v>1</v>
      </c>
      <c r="BS729">
        <v>0</v>
      </c>
      <c r="BT729">
        <v>0</v>
      </c>
      <c r="BU729" t="str">
        <f t="shared" si="244"/>
        <v>2017浙江省</v>
      </c>
      <c r="BV729">
        <v>0</v>
      </c>
      <c r="BW729">
        <v>0</v>
      </c>
    </row>
    <row r="730" spans="1:75" x14ac:dyDescent="0.3">
      <c r="A730">
        <v>2019</v>
      </c>
      <c r="B730" t="s">
        <v>1369</v>
      </c>
      <c r="C730" t="s">
        <v>1892</v>
      </c>
      <c r="D730" t="s">
        <v>4753</v>
      </c>
      <c r="E730" t="s">
        <v>24</v>
      </c>
      <c r="F730">
        <v>330902018</v>
      </c>
      <c r="G730" t="s">
        <v>4754</v>
      </c>
      <c r="H730" t="s">
        <v>1895</v>
      </c>
      <c r="I730" t="s">
        <v>4756</v>
      </c>
      <c r="J730">
        <v>76.246376811594203</v>
      </c>
      <c r="K730">
        <v>1.8822192110599039</v>
      </c>
      <c r="L730" t="str">
        <f t="shared" si="245"/>
        <v>2020舟山市</v>
      </c>
      <c r="M730">
        <v>82.42</v>
      </c>
      <c r="N730">
        <f t="shared" si="246"/>
        <v>1.9160326101885694</v>
      </c>
      <c r="O730">
        <v>0.34660000000000002</v>
      </c>
      <c r="P730">
        <v>7.1373541113707333</v>
      </c>
      <c r="Q730">
        <v>5.0673721898108193</v>
      </c>
      <c r="R730">
        <v>0.13452762252478731</v>
      </c>
      <c r="S730">
        <v>0.47890732682440779</v>
      </c>
      <c r="T730">
        <v>1.986771734266245</v>
      </c>
      <c r="U730" t="s">
        <v>5002</v>
      </c>
      <c r="V730">
        <v>1</v>
      </c>
      <c r="W730" t="s">
        <v>1369</v>
      </c>
      <c r="X730">
        <v>2017</v>
      </c>
      <c r="Y730" t="s">
        <v>5228</v>
      </c>
      <c r="Z730">
        <v>58.541383989145174</v>
      </c>
      <c r="AA730">
        <f t="shared" si="242"/>
        <v>1.7674629854661337</v>
      </c>
      <c r="AB730">
        <v>69.144385026737964</v>
      </c>
      <c r="AC730">
        <f t="shared" si="247"/>
        <v>1.8397569183438951</v>
      </c>
      <c r="AD730" t="s">
        <v>4752</v>
      </c>
      <c r="AE730">
        <v>74.253731343283576</v>
      </c>
      <c r="AF730">
        <f t="shared" si="248"/>
        <v>1.8707182823809179</v>
      </c>
      <c r="AG730">
        <v>78.970588235294116</v>
      </c>
      <c r="AH730">
        <f t="shared" si="249"/>
        <v>1.8974653729933193</v>
      </c>
      <c r="AI730">
        <f t="shared" si="250"/>
        <v>0.78839652809502048</v>
      </c>
      <c r="AJ730">
        <f t="shared" si="243"/>
        <v>-15.712347354138402</v>
      </c>
      <c r="AK730">
        <f t="shared" si="251"/>
        <v>0.8755713560182834</v>
      </c>
      <c r="AL730">
        <f t="shared" si="252"/>
        <v>-9.8262032085561515</v>
      </c>
      <c r="AM730">
        <v>49</v>
      </c>
      <c r="AN730">
        <v>1</v>
      </c>
      <c r="AO730">
        <v>1</v>
      </c>
      <c r="AP730">
        <v>2</v>
      </c>
      <c r="AQ730">
        <v>1.8822192110599041</v>
      </c>
      <c r="AR730">
        <v>0</v>
      </c>
      <c r="AS730">
        <v>0</v>
      </c>
      <c r="AT730">
        <v>5101</v>
      </c>
      <c r="AU730">
        <v>3.7076553235311871</v>
      </c>
      <c r="AV730">
        <v>0</v>
      </c>
      <c r="AW730">
        <v>0</v>
      </c>
      <c r="AX730">
        <v>0</v>
      </c>
      <c r="AY730">
        <v>1</v>
      </c>
      <c r="AZ730">
        <f t="shared" si="253"/>
        <v>0</v>
      </c>
      <c r="BA730">
        <f t="shared" si="254"/>
        <v>0.78839652809502048</v>
      </c>
      <c r="BB730">
        <v>1</v>
      </c>
      <c r="BC730" t="s">
        <v>4755</v>
      </c>
      <c r="BD730">
        <v>0</v>
      </c>
      <c r="BE730">
        <v>0</v>
      </c>
      <c r="BF730">
        <v>4300</v>
      </c>
      <c r="BG730" t="b">
        <f t="shared" si="255"/>
        <v>0</v>
      </c>
      <c r="BH730">
        <v>0</v>
      </c>
      <c r="BI730">
        <v>0</v>
      </c>
      <c r="BJ730">
        <f t="shared" si="256"/>
        <v>0</v>
      </c>
      <c r="BK730">
        <f t="shared" si="257"/>
        <v>0</v>
      </c>
      <c r="BL730">
        <f t="shared" si="258"/>
        <v>0</v>
      </c>
      <c r="BM730">
        <f t="shared" si="259"/>
        <v>0</v>
      </c>
      <c r="BN730">
        <f t="shared" si="260"/>
        <v>0</v>
      </c>
      <c r="BO730">
        <f t="shared" si="261"/>
        <v>0</v>
      </c>
      <c r="BP730">
        <v>0</v>
      </c>
      <c r="BQ730">
        <f t="shared" si="262"/>
        <v>1</v>
      </c>
      <c r="BR730">
        <f t="shared" si="263"/>
        <v>1</v>
      </c>
      <c r="BS730">
        <v>0</v>
      </c>
      <c r="BT730">
        <v>0</v>
      </c>
      <c r="BU730" t="str">
        <f t="shared" si="244"/>
        <v>2018浙江省</v>
      </c>
      <c r="BV730">
        <v>0</v>
      </c>
      <c r="BW730">
        <v>0</v>
      </c>
    </row>
    <row r="731" spans="1:75" x14ac:dyDescent="0.3">
      <c r="A731">
        <v>2020</v>
      </c>
      <c r="B731" t="s">
        <v>1369</v>
      </c>
      <c r="C731" t="s">
        <v>1892</v>
      </c>
      <c r="D731" t="s">
        <v>4753</v>
      </c>
      <c r="E731" t="s">
        <v>24</v>
      </c>
      <c r="F731">
        <v>330902018</v>
      </c>
      <c r="G731" t="s">
        <v>4754</v>
      </c>
      <c r="H731" t="s">
        <v>1895</v>
      </c>
      <c r="I731" t="s">
        <v>4757</v>
      </c>
      <c r="J731">
        <v>82.42</v>
      </c>
      <c r="K731">
        <v>1.9160326101885694</v>
      </c>
      <c r="L731" t="str">
        <f t="shared" si="245"/>
        <v>2021舟山市</v>
      </c>
      <c r="M731">
        <v>58.77</v>
      </c>
      <c r="N731">
        <f t="shared" si="246"/>
        <v>1.7691556907143988</v>
      </c>
      <c r="O731">
        <v>0.39019999999999999</v>
      </c>
      <c r="P731">
        <v>7.1795517911651876</v>
      </c>
      <c r="Q731">
        <v>5.1143774297861553</v>
      </c>
      <c r="R731">
        <v>0.1272014560335622</v>
      </c>
      <c r="S731">
        <v>0.50913714788456499</v>
      </c>
      <c r="T731">
        <v>1.9845273133437931</v>
      </c>
      <c r="U731" t="s">
        <v>5263</v>
      </c>
      <c r="V731">
        <v>1</v>
      </c>
      <c r="W731" t="s">
        <v>1369</v>
      </c>
      <c r="X731">
        <v>2017</v>
      </c>
      <c r="Y731" t="s">
        <v>5228</v>
      </c>
      <c r="Z731">
        <v>58.541383989145174</v>
      </c>
      <c r="AA731">
        <f t="shared" si="242"/>
        <v>1.7674629854661337</v>
      </c>
      <c r="AB731">
        <v>69.144385026737964</v>
      </c>
      <c r="AC731">
        <f t="shared" si="247"/>
        <v>1.8397569183438951</v>
      </c>
      <c r="AD731" t="s">
        <v>4752</v>
      </c>
      <c r="AE731">
        <v>74.253731343283576</v>
      </c>
      <c r="AF731">
        <f t="shared" si="248"/>
        <v>1.8707182823809179</v>
      </c>
      <c r="AG731">
        <v>78.970588235294116</v>
      </c>
      <c r="AH731">
        <f t="shared" si="249"/>
        <v>1.8974653729933193</v>
      </c>
      <c r="AI731">
        <f t="shared" si="250"/>
        <v>0.78839652809502048</v>
      </c>
      <c r="AJ731">
        <f t="shared" si="243"/>
        <v>-15.712347354138402</v>
      </c>
      <c r="AK731">
        <f t="shared" si="251"/>
        <v>0.8755713560182834</v>
      </c>
      <c r="AL731">
        <f t="shared" si="252"/>
        <v>-9.8262032085561515</v>
      </c>
      <c r="AM731">
        <v>50</v>
      </c>
      <c r="AN731">
        <v>1</v>
      </c>
      <c r="AO731">
        <v>1</v>
      </c>
      <c r="AP731">
        <v>3</v>
      </c>
      <c r="AQ731">
        <v>1.916032610188569</v>
      </c>
      <c r="AR731">
        <v>0</v>
      </c>
      <c r="AS731">
        <v>0</v>
      </c>
      <c r="AT731">
        <v>4715</v>
      </c>
      <c r="AU731">
        <v>3.6734816970733473</v>
      </c>
      <c r="AV731">
        <v>0</v>
      </c>
      <c r="AW731">
        <v>0</v>
      </c>
      <c r="AX731">
        <v>0</v>
      </c>
      <c r="AY731">
        <v>1</v>
      </c>
      <c r="AZ731">
        <f t="shared" si="253"/>
        <v>0</v>
      </c>
      <c r="BA731">
        <f t="shared" si="254"/>
        <v>0.78839652809502048</v>
      </c>
      <c r="BB731">
        <v>1</v>
      </c>
      <c r="BC731" t="s">
        <v>4756</v>
      </c>
      <c r="BD731">
        <v>0</v>
      </c>
      <c r="BE731">
        <v>0</v>
      </c>
      <c r="BF731">
        <v>5101</v>
      </c>
      <c r="BG731" t="b">
        <f t="shared" si="255"/>
        <v>0</v>
      </c>
      <c r="BH731">
        <v>0</v>
      </c>
      <c r="BI731">
        <v>0</v>
      </c>
      <c r="BJ731">
        <f t="shared" si="256"/>
        <v>0</v>
      </c>
      <c r="BK731">
        <f t="shared" si="257"/>
        <v>0</v>
      </c>
      <c r="BL731">
        <f t="shared" si="258"/>
        <v>0</v>
      </c>
      <c r="BM731">
        <f t="shared" si="259"/>
        <v>0</v>
      </c>
      <c r="BN731">
        <f t="shared" si="260"/>
        <v>0</v>
      </c>
      <c r="BO731">
        <f t="shared" si="261"/>
        <v>0</v>
      </c>
      <c r="BP731">
        <v>0</v>
      </c>
      <c r="BQ731">
        <f t="shared" si="262"/>
        <v>1</v>
      </c>
      <c r="BR731">
        <f t="shared" si="263"/>
        <v>1</v>
      </c>
      <c r="BS731">
        <v>0</v>
      </c>
      <c r="BT731">
        <v>0</v>
      </c>
      <c r="BU731" t="str">
        <f t="shared" si="244"/>
        <v>2019浙江省</v>
      </c>
      <c r="BV731">
        <v>0</v>
      </c>
      <c r="BW731">
        <v>0</v>
      </c>
    </row>
    <row r="732" spans="1:75" x14ac:dyDescent="0.3">
      <c r="A732">
        <v>2021</v>
      </c>
      <c r="B732" t="s">
        <v>1369</v>
      </c>
      <c r="C732" t="s">
        <v>1892</v>
      </c>
      <c r="D732" t="s">
        <v>4753</v>
      </c>
      <c r="E732" t="s">
        <v>24</v>
      </c>
      <c r="F732">
        <v>330902018</v>
      </c>
      <c r="G732" t="s">
        <v>4754</v>
      </c>
      <c r="H732" t="s">
        <v>1895</v>
      </c>
      <c r="I732" t="s">
        <v>4758</v>
      </c>
      <c r="J732">
        <v>58.77</v>
      </c>
      <c r="K732">
        <v>1.7691556907143988</v>
      </c>
      <c r="L732" t="str">
        <f t="shared" si="245"/>
        <v>2022舟山市</v>
      </c>
      <c r="M732">
        <v>67.930000000000007</v>
      </c>
      <c r="N732">
        <f t="shared" si="246"/>
        <v>1.8320616145907269</v>
      </c>
      <c r="O732">
        <v>0.4425</v>
      </c>
      <c r="P732">
        <v>7.2314695904306809</v>
      </c>
      <c r="Q732">
        <v>5.1661665559809764</v>
      </c>
      <c r="R732">
        <v>0.13655198103240579</v>
      </c>
      <c r="S732">
        <v>0.5376214520182524</v>
      </c>
      <c r="T732">
        <v>1.982271233039568</v>
      </c>
      <c r="U732" t="s">
        <v>5115</v>
      </c>
      <c r="V732">
        <v>1</v>
      </c>
      <c r="W732" t="s">
        <v>1369</v>
      </c>
      <c r="X732">
        <v>2017</v>
      </c>
      <c r="Y732" t="s">
        <v>5228</v>
      </c>
      <c r="Z732">
        <v>58.541383989145174</v>
      </c>
      <c r="AA732">
        <f t="shared" si="242"/>
        <v>1.7674629854661337</v>
      </c>
      <c r="AB732">
        <v>69.144385026737964</v>
      </c>
      <c r="AC732">
        <f t="shared" si="247"/>
        <v>1.8397569183438951</v>
      </c>
      <c r="AD732" t="s">
        <v>4752</v>
      </c>
      <c r="AE732">
        <v>74.253731343283576</v>
      </c>
      <c r="AF732">
        <f t="shared" si="248"/>
        <v>1.8707182823809179</v>
      </c>
      <c r="AG732">
        <v>78.970588235294116</v>
      </c>
      <c r="AH732">
        <f t="shared" si="249"/>
        <v>1.8974653729933193</v>
      </c>
      <c r="AI732">
        <f t="shared" si="250"/>
        <v>0.78839652809502048</v>
      </c>
      <c r="AJ732">
        <f t="shared" si="243"/>
        <v>-15.712347354138402</v>
      </c>
      <c r="AK732">
        <f t="shared" si="251"/>
        <v>0.8755713560182834</v>
      </c>
      <c r="AL732">
        <f t="shared" si="252"/>
        <v>-9.8262032085561515</v>
      </c>
      <c r="AM732">
        <v>51</v>
      </c>
      <c r="AN732">
        <v>1</v>
      </c>
      <c r="AO732">
        <v>1</v>
      </c>
      <c r="AP732">
        <v>4</v>
      </c>
      <c r="AQ732">
        <v>1.769155690714399</v>
      </c>
      <c r="AR732">
        <v>0</v>
      </c>
      <c r="AS732">
        <v>0</v>
      </c>
      <c r="AT732">
        <v>6005</v>
      </c>
      <c r="AU732">
        <v>3.7785130117389247</v>
      </c>
      <c r="AV732">
        <v>0</v>
      </c>
      <c r="AW732">
        <v>0</v>
      </c>
      <c r="AX732">
        <v>0</v>
      </c>
      <c r="AY732">
        <v>1</v>
      </c>
      <c r="AZ732">
        <f t="shared" si="253"/>
        <v>0</v>
      </c>
      <c r="BA732">
        <f t="shared" si="254"/>
        <v>0.78839652809502048</v>
      </c>
      <c r="BB732">
        <v>0</v>
      </c>
      <c r="BC732" t="s">
        <v>4757</v>
      </c>
      <c r="BD732">
        <v>0</v>
      </c>
      <c r="BE732">
        <v>0</v>
      </c>
      <c r="BF732">
        <v>4715</v>
      </c>
      <c r="BG732" t="b">
        <f t="shared" si="255"/>
        <v>0</v>
      </c>
      <c r="BH732">
        <v>0</v>
      </c>
      <c r="BI732">
        <v>0</v>
      </c>
      <c r="BJ732">
        <f t="shared" si="256"/>
        <v>0</v>
      </c>
      <c r="BK732">
        <f t="shared" si="257"/>
        <v>0</v>
      </c>
      <c r="BL732">
        <f t="shared" si="258"/>
        <v>0</v>
      </c>
      <c r="BM732">
        <f t="shared" si="259"/>
        <v>0</v>
      </c>
      <c r="BN732">
        <f t="shared" si="260"/>
        <v>0</v>
      </c>
      <c r="BO732">
        <f t="shared" si="261"/>
        <v>0</v>
      </c>
      <c r="BP732">
        <v>0</v>
      </c>
      <c r="BQ732">
        <f t="shared" si="262"/>
        <v>0</v>
      </c>
      <c r="BR732">
        <f t="shared" si="263"/>
        <v>0</v>
      </c>
      <c r="BS732">
        <v>0</v>
      </c>
      <c r="BT732">
        <v>0</v>
      </c>
      <c r="BU732" t="str">
        <f t="shared" si="244"/>
        <v>2020浙江省</v>
      </c>
      <c r="BV732">
        <v>0</v>
      </c>
      <c r="BW732">
        <v>0</v>
      </c>
    </row>
    <row r="733" spans="1:75" x14ac:dyDescent="0.3">
      <c r="A733">
        <v>2022</v>
      </c>
      <c r="B733" t="s">
        <v>1369</v>
      </c>
      <c r="C733" t="s">
        <v>1892</v>
      </c>
      <c r="D733" t="s">
        <v>1893</v>
      </c>
      <c r="E733" t="s">
        <v>24</v>
      </c>
      <c r="F733">
        <v>330902022</v>
      </c>
      <c r="G733" t="s">
        <v>1894</v>
      </c>
      <c r="H733" t="s">
        <v>1895</v>
      </c>
      <c r="I733" t="s">
        <v>1896</v>
      </c>
      <c r="J733">
        <v>67.930000000000007</v>
      </c>
      <c r="K733">
        <v>1.8320616145907269</v>
      </c>
      <c r="L733" t="str">
        <f t="shared" si="245"/>
        <v>2023舟山市</v>
      </c>
      <c r="M733">
        <v>64.819999999999993</v>
      </c>
      <c r="N733">
        <f t="shared" si="246"/>
        <v>1.811709026696191</v>
      </c>
      <c r="O733">
        <v>0.48699999999999999</v>
      </c>
      <c r="P733">
        <v>6.2902572693945178</v>
      </c>
      <c r="Q733">
        <v>5.2230648072264909</v>
      </c>
      <c r="R733">
        <v>0.13846650637614899</v>
      </c>
      <c r="S733">
        <v>0.44075338425069449</v>
      </c>
      <c r="T733">
        <v>1.9777236052888481</v>
      </c>
      <c r="U733" t="s">
        <v>5373</v>
      </c>
      <c r="V733">
        <v>2</v>
      </c>
      <c r="W733" t="s">
        <v>1913</v>
      </c>
      <c r="X733">
        <v>2021</v>
      </c>
      <c r="Y733" t="s">
        <v>1914</v>
      </c>
      <c r="Z733">
        <v>64.08</v>
      </c>
      <c r="AA733">
        <f t="shared" si="242"/>
        <v>1.8067225030761813</v>
      </c>
      <c r="AB733">
        <v>75.82352941176471</v>
      </c>
      <c r="AC733">
        <f t="shared" si="247"/>
        <v>1.8798039959751291</v>
      </c>
      <c r="AD733" t="s">
        <v>4758</v>
      </c>
      <c r="AE733">
        <v>58.77</v>
      </c>
      <c r="AF733">
        <f t="shared" si="248"/>
        <v>1.7691556907143988</v>
      </c>
      <c r="AG733">
        <v>73.117647058823536</v>
      </c>
      <c r="AH733">
        <f t="shared" si="249"/>
        <v>1.864022207263371</v>
      </c>
      <c r="AI733">
        <f t="shared" si="250"/>
        <v>1.0903522205206737</v>
      </c>
      <c r="AJ733">
        <f t="shared" si="243"/>
        <v>5.3099999999999952</v>
      </c>
      <c r="AK733">
        <f t="shared" si="251"/>
        <v>1.0370072405470636</v>
      </c>
      <c r="AL733">
        <f t="shared" si="252"/>
        <v>2.705882352941174</v>
      </c>
      <c r="AM733">
        <v>51</v>
      </c>
      <c r="AN733">
        <v>1</v>
      </c>
      <c r="AO733">
        <v>1</v>
      </c>
      <c r="AP733">
        <v>1</v>
      </c>
      <c r="AQ733">
        <v>1.8320616145907269</v>
      </c>
      <c r="AR733">
        <v>0</v>
      </c>
      <c r="AS733">
        <v>0</v>
      </c>
      <c r="AT733">
        <v>5754</v>
      </c>
      <c r="AU733">
        <v>3.759969857554307</v>
      </c>
      <c r="AV733">
        <v>0</v>
      </c>
      <c r="AW733">
        <v>0</v>
      </c>
      <c r="AX733">
        <v>1</v>
      </c>
      <c r="AY733">
        <v>0</v>
      </c>
      <c r="AZ733">
        <f t="shared" si="253"/>
        <v>1.0903522205206737</v>
      </c>
      <c r="BA733">
        <f t="shared" si="254"/>
        <v>0</v>
      </c>
      <c r="BB733">
        <v>0</v>
      </c>
      <c r="BC733" t="s">
        <v>4758</v>
      </c>
      <c r="BD733">
        <v>0</v>
      </c>
      <c r="BE733">
        <v>0</v>
      </c>
      <c r="BF733">
        <v>6005</v>
      </c>
      <c r="BG733" t="b">
        <f t="shared" si="255"/>
        <v>0</v>
      </c>
      <c r="BH733">
        <v>0</v>
      </c>
      <c r="BI733">
        <v>0</v>
      </c>
      <c r="BJ733">
        <f t="shared" si="256"/>
        <v>0</v>
      </c>
      <c r="BK733">
        <f t="shared" si="257"/>
        <v>0</v>
      </c>
      <c r="BL733">
        <f t="shared" si="258"/>
        <v>0</v>
      </c>
      <c r="BM733">
        <f t="shared" si="259"/>
        <v>0</v>
      </c>
      <c r="BN733">
        <f t="shared" si="260"/>
        <v>0</v>
      </c>
      <c r="BO733">
        <f t="shared" si="261"/>
        <v>0</v>
      </c>
      <c r="BP733">
        <v>0</v>
      </c>
      <c r="BQ733">
        <f t="shared" si="262"/>
        <v>0</v>
      </c>
      <c r="BR733">
        <f t="shared" si="263"/>
        <v>0</v>
      </c>
      <c r="BS733">
        <v>0</v>
      </c>
      <c r="BT733">
        <v>0</v>
      </c>
      <c r="BU733" t="str">
        <f t="shared" si="244"/>
        <v>2021浙江省</v>
      </c>
      <c r="BV733">
        <v>0</v>
      </c>
      <c r="BW733">
        <v>0</v>
      </c>
    </row>
    <row r="734" spans="1:75" x14ac:dyDescent="0.3">
      <c r="A734">
        <v>2015</v>
      </c>
      <c r="B734" t="s">
        <v>1369</v>
      </c>
      <c r="C734" t="s">
        <v>1370</v>
      </c>
      <c r="D734" t="s">
        <v>1371</v>
      </c>
      <c r="E734" t="s">
        <v>24</v>
      </c>
      <c r="F734">
        <v>331002005</v>
      </c>
      <c r="G734" t="s">
        <v>1372</v>
      </c>
      <c r="H734" t="s">
        <v>1373</v>
      </c>
      <c r="I734" t="s">
        <v>1375</v>
      </c>
      <c r="J734">
        <v>58.445</v>
      </c>
      <c r="K734">
        <v>1.766747362969336</v>
      </c>
      <c r="L734" t="str">
        <f t="shared" si="245"/>
        <v>2016杭州市</v>
      </c>
      <c r="M734">
        <v>78.615384615384613</v>
      </c>
      <c r="N734">
        <f t="shared" si="246"/>
        <v>1.8955075434918571</v>
      </c>
      <c r="O734">
        <v>0.38889999999900499</v>
      </c>
      <c r="P734">
        <v>8.0021750457255525</v>
      </c>
      <c r="Q734">
        <v>5.0501089629178679</v>
      </c>
      <c r="R734">
        <v>0.2435478482928386</v>
      </c>
      <c r="S734">
        <v>1.023562692200777</v>
      </c>
      <c r="T734">
        <v>2.859468547858365</v>
      </c>
      <c r="U734" t="s">
        <v>5261</v>
      </c>
      <c r="V734">
        <v>1</v>
      </c>
      <c r="W734" t="s">
        <v>1369</v>
      </c>
      <c r="X734">
        <v>2013</v>
      </c>
      <c r="Y734" t="s">
        <v>4973</v>
      </c>
      <c r="Z734">
        <v>21.545454545454547</v>
      </c>
      <c r="AA734">
        <f t="shared" si="242"/>
        <v>1.3333556608518788</v>
      </c>
      <c r="AB734">
        <v>21.90909090909091</v>
      </c>
      <c r="AC734">
        <f t="shared" si="247"/>
        <v>1.3406243574166434</v>
      </c>
      <c r="AD734" t="s">
        <v>4974</v>
      </c>
      <c r="AE734">
        <v>38</v>
      </c>
      <c r="AF734">
        <f t="shared" si="248"/>
        <v>1.5797835966168101</v>
      </c>
      <c r="AG734">
        <v>68</v>
      </c>
      <c r="AH734">
        <f t="shared" si="249"/>
        <v>1.8325089127062364</v>
      </c>
      <c r="AI734">
        <f t="shared" si="250"/>
        <v>0.56698564593301437</v>
      </c>
      <c r="AJ734">
        <f t="shared" si="243"/>
        <v>-16.454545454545453</v>
      </c>
      <c r="AK734">
        <f t="shared" si="251"/>
        <v>0.32219251336898397</v>
      </c>
      <c r="AL734">
        <f t="shared" si="252"/>
        <v>-46.090909090909093</v>
      </c>
      <c r="AM734">
        <v>60</v>
      </c>
      <c r="AN734">
        <v>1</v>
      </c>
      <c r="AO734">
        <v>1</v>
      </c>
      <c r="AP734">
        <v>3</v>
      </c>
      <c r="AQ734">
        <v>1.766747362969336</v>
      </c>
      <c r="AR734">
        <v>0</v>
      </c>
      <c r="AS734">
        <v>0</v>
      </c>
      <c r="AT734">
        <v>5078</v>
      </c>
      <c r="AU734">
        <v>3.7056926965377035</v>
      </c>
      <c r="AV734">
        <v>0</v>
      </c>
      <c r="AW734">
        <v>0</v>
      </c>
      <c r="AX734">
        <v>0</v>
      </c>
      <c r="AY734">
        <v>1</v>
      </c>
      <c r="AZ734">
        <f t="shared" si="253"/>
        <v>0</v>
      </c>
      <c r="BA734">
        <f t="shared" si="254"/>
        <v>0.56698564593301437</v>
      </c>
      <c r="BB734">
        <v>0</v>
      </c>
      <c r="BC734" t="s">
        <v>1374</v>
      </c>
      <c r="BD734">
        <v>1</v>
      </c>
      <c r="BE734">
        <v>1</v>
      </c>
      <c r="BF734">
        <v>5487</v>
      </c>
      <c r="BG734" t="b">
        <f t="shared" si="255"/>
        <v>1</v>
      </c>
      <c r="BH734">
        <v>0</v>
      </c>
      <c r="BI734">
        <v>1</v>
      </c>
      <c r="BJ734">
        <f t="shared" si="256"/>
        <v>1</v>
      </c>
      <c r="BK734">
        <f t="shared" si="257"/>
        <v>0</v>
      </c>
      <c r="BL734">
        <f t="shared" si="258"/>
        <v>0</v>
      </c>
      <c r="BM734">
        <f t="shared" si="259"/>
        <v>1</v>
      </c>
      <c r="BN734">
        <f t="shared" si="260"/>
        <v>1</v>
      </c>
      <c r="BO734">
        <f t="shared" si="261"/>
        <v>0</v>
      </c>
      <c r="BP734">
        <v>1</v>
      </c>
      <c r="BQ734">
        <f t="shared" si="262"/>
        <v>1</v>
      </c>
      <c r="BR734">
        <f t="shared" si="263"/>
        <v>1</v>
      </c>
      <c r="BS734">
        <v>0</v>
      </c>
      <c r="BT734">
        <v>0</v>
      </c>
      <c r="BU734" t="str">
        <f t="shared" si="244"/>
        <v>2014浙江省</v>
      </c>
      <c r="BV734">
        <v>0</v>
      </c>
      <c r="BW734">
        <v>0</v>
      </c>
    </row>
    <row r="735" spans="1:75" x14ac:dyDescent="0.3">
      <c r="A735">
        <v>2014</v>
      </c>
      <c r="B735" t="s">
        <v>1369</v>
      </c>
      <c r="C735" t="s">
        <v>1370</v>
      </c>
      <c r="D735" t="s">
        <v>1371</v>
      </c>
      <c r="E735" t="s">
        <v>24</v>
      </c>
      <c r="F735">
        <v>331002005</v>
      </c>
      <c r="G735" t="s">
        <v>1372</v>
      </c>
      <c r="H735" t="s">
        <v>1373</v>
      </c>
      <c r="I735" t="s">
        <v>1374</v>
      </c>
      <c r="J735">
        <v>70</v>
      </c>
      <c r="K735">
        <v>1.8450980400142569</v>
      </c>
      <c r="L735" t="str">
        <f t="shared" si="245"/>
        <v>2015杭州市</v>
      </c>
      <c r="M735">
        <v>58.445</v>
      </c>
      <c r="N735">
        <f t="shared" si="246"/>
        <v>1.766747362969336</v>
      </c>
      <c r="O735">
        <v>0.41769999999891377</v>
      </c>
      <c r="P735">
        <v>7.96407867419253</v>
      </c>
      <c r="Q735">
        <v>5.0162517415158119</v>
      </c>
      <c r="R735">
        <v>0.2445965472960186</v>
      </c>
      <c r="S735">
        <v>1.06881125236962</v>
      </c>
      <c r="T735">
        <v>2.854791694053985</v>
      </c>
      <c r="U735" t="s">
        <v>5382</v>
      </c>
      <c r="V735">
        <v>1</v>
      </c>
      <c r="W735" t="s">
        <v>1369</v>
      </c>
      <c r="X735">
        <v>2013</v>
      </c>
      <c r="Y735" t="s">
        <v>4973</v>
      </c>
      <c r="Z735">
        <v>21.545454545454547</v>
      </c>
      <c r="AA735">
        <f t="shared" si="242"/>
        <v>1.3333556608518788</v>
      </c>
      <c r="AB735">
        <v>21.90909090909091</v>
      </c>
      <c r="AC735">
        <f t="shared" si="247"/>
        <v>1.3406243574166434</v>
      </c>
      <c r="AD735" t="s">
        <v>4974</v>
      </c>
      <c r="AE735">
        <v>38</v>
      </c>
      <c r="AF735">
        <f t="shared" si="248"/>
        <v>1.5797835966168101</v>
      </c>
      <c r="AG735">
        <v>68</v>
      </c>
      <c r="AH735">
        <f t="shared" si="249"/>
        <v>1.8325089127062364</v>
      </c>
      <c r="AI735">
        <f t="shared" si="250"/>
        <v>0.56698564593301437</v>
      </c>
      <c r="AJ735">
        <f t="shared" si="243"/>
        <v>-16.454545454545453</v>
      </c>
      <c r="AK735">
        <f t="shared" si="251"/>
        <v>0.32219251336898397</v>
      </c>
      <c r="AL735">
        <f t="shared" si="252"/>
        <v>-46.090909090909093</v>
      </c>
      <c r="AM735">
        <v>59</v>
      </c>
      <c r="AN735">
        <v>1</v>
      </c>
      <c r="AO735">
        <v>1</v>
      </c>
      <c r="AP735">
        <v>2</v>
      </c>
      <c r="AQ735">
        <v>1.8450980400142569</v>
      </c>
      <c r="AR735">
        <v>1</v>
      </c>
      <c r="AS735">
        <v>1</v>
      </c>
      <c r="AT735">
        <v>5487</v>
      </c>
      <c r="AU735">
        <v>3.7393349601960795</v>
      </c>
      <c r="AV735">
        <v>0</v>
      </c>
      <c r="AW735">
        <v>0</v>
      </c>
      <c r="AX735">
        <v>0</v>
      </c>
      <c r="AY735">
        <v>1</v>
      </c>
      <c r="AZ735">
        <f t="shared" si="253"/>
        <v>0</v>
      </c>
      <c r="BA735">
        <f t="shared" si="254"/>
        <v>0.56698564593301437</v>
      </c>
      <c r="BB735">
        <v>0</v>
      </c>
      <c r="BC735" t="s">
        <v>4974</v>
      </c>
      <c r="BD735">
        <v>0</v>
      </c>
      <c r="BE735">
        <v>0</v>
      </c>
      <c r="BF735">
        <v>7119</v>
      </c>
      <c r="BG735" t="b">
        <f t="shared" si="255"/>
        <v>1</v>
      </c>
      <c r="BH735">
        <v>0</v>
      </c>
      <c r="BI735">
        <v>1</v>
      </c>
      <c r="BJ735">
        <f t="shared" si="256"/>
        <v>1</v>
      </c>
      <c r="BK735">
        <f t="shared" si="257"/>
        <v>0</v>
      </c>
      <c r="BL735">
        <f t="shared" si="258"/>
        <v>0</v>
      </c>
      <c r="BM735">
        <f t="shared" si="259"/>
        <v>1</v>
      </c>
      <c r="BN735">
        <f t="shared" si="260"/>
        <v>1</v>
      </c>
      <c r="BO735">
        <f t="shared" si="261"/>
        <v>0</v>
      </c>
      <c r="BP735">
        <v>1</v>
      </c>
      <c r="BQ735">
        <f t="shared" si="262"/>
        <v>1</v>
      </c>
      <c r="BR735">
        <f t="shared" si="263"/>
        <v>1</v>
      </c>
      <c r="BS735">
        <v>0</v>
      </c>
      <c r="BT735">
        <v>0</v>
      </c>
      <c r="BU735" t="str">
        <f t="shared" si="244"/>
        <v>2013浙江省</v>
      </c>
      <c r="BV735">
        <v>0</v>
      </c>
      <c r="BW735">
        <v>0</v>
      </c>
    </row>
    <row r="736" spans="1:75" x14ac:dyDescent="0.3">
      <c r="A736">
        <v>2016</v>
      </c>
      <c r="B736" t="s">
        <v>1369</v>
      </c>
      <c r="C736" t="s">
        <v>1370</v>
      </c>
      <c r="D736" t="s">
        <v>1371</v>
      </c>
      <c r="E736" t="s">
        <v>24</v>
      </c>
      <c r="F736">
        <v>331002005</v>
      </c>
      <c r="G736" t="s">
        <v>1372</v>
      </c>
      <c r="H736" t="s">
        <v>1373</v>
      </c>
      <c r="I736" t="s">
        <v>1376</v>
      </c>
      <c r="J736">
        <v>78.615384615384613</v>
      </c>
      <c r="K736">
        <v>1.8955075434918571</v>
      </c>
      <c r="L736" t="str">
        <f t="shared" si="245"/>
        <v>2017杭州市</v>
      </c>
      <c r="M736">
        <v>82.089552238805965</v>
      </c>
      <c r="N736">
        <f t="shared" si="246"/>
        <v>1.9142878867934174</v>
      </c>
      <c r="O736">
        <v>0.36420000000353547</v>
      </c>
      <c r="P736">
        <v>8.0536055145972707</v>
      </c>
      <c r="Q736">
        <v>5.0944222109813344</v>
      </c>
      <c r="R736">
        <v>0.2335176829274806</v>
      </c>
      <c r="S736">
        <v>0.99862999993235091</v>
      </c>
      <c r="T736">
        <v>2.8668778143374989</v>
      </c>
      <c r="U736" t="s">
        <v>5380</v>
      </c>
      <c r="V736">
        <v>1</v>
      </c>
      <c r="W736" t="s">
        <v>1369</v>
      </c>
      <c r="X736">
        <v>2013</v>
      </c>
      <c r="Y736" t="s">
        <v>4973</v>
      </c>
      <c r="Z736">
        <v>21.545454545454547</v>
      </c>
      <c r="AA736">
        <f t="shared" si="242"/>
        <v>1.3333556608518788</v>
      </c>
      <c r="AB736">
        <v>21.90909090909091</v>
      </c>
      <c r="AC736">
        <f t="shared" si="247"/>
        <v>1.3406243574166434</v>
      </c>
      <c r="AD736" t="s">
        <v>4974</v>
      </c>
      <c r="AE736">
        <v>38</v>
      </c>
      <c r="AF736">
        <f t="shared" si="248"/>
        <v>1.5797835966168101</v>
      </c>
      <c r="AG736">
        <v>68</v>
      </c>
      <c r="AH736">
        <f t="shared" si="249"/>
        <v>1.8325089127062364</v>
      </c>
      <c r="AI736">
        <f t="shared" si="250"/>
        <v>0.56698564593301437</v>
      </c>
      <c r="AJ736">
        <f t="shared" si="243"/>
        <v>-16.454545454545453</v>
      </c>
      <c r="AK736">
        <f t="shared" si="251"/>
        <v>0.32219251336898397</v>
      </c>
      <c r="AL736">
        <f t="shared" si="252"/>
        <v>-46.090909090909093</v>
      </c>
      <c r="AM736">
        <v>61</v>
      </c>
      <c r="AN736">
        <v>1</v>
      </c>
      <c r="AO736">
        <v>1</v>
      </c>
      <c r="AP736">
        <v>4</v>
      </c>
      <c r="AQ736">
        <v>1.8955075434918569</v>
      </c>
      <c r="AR736">
        <v>0</v>
      </c>
      <c r="AS736">
        <v>0</v>
      </c>
      <c r="AT736">
        <v>6252</v>
      </c>
      <c r="AU736">
        <v>3.7960189693471493</v>
      </c>
      <c r="AV736">
        <v>1</v>
      </c>
      <c r="AW736">
        <v>1</v>
      </c>
      <c r="AX736">
        <v>0</v>
      </c>
      <c r="AY736">
        <v>1</v>
      </c>
      <c r="AZ736">
        <f t="shared" si="253"/>
        <v>0</v>
      </c>
      <c r="BA736">
        <f t="shared" si="254"/>
        <v>0.56698564593301437</v>
      </c>
      <c r="BB736">
        <v>0</v>
      </c>
      <c r="BC736" t="s">
        <v>1375</v>
      </c>
      <c r="BD736">
        <v>0</v>
      </c>
      <c r="BE736">
        <v>0</v>
      </c>
      <c r="BF736">
        <v>5078</v>
      </c>
      <c r="BG736" t="b">
        <f t="shared" si="255"/>
        <v>1</v>
      </c>
      <c r="BH736">
        <v>0</v>
      </c>
      <c r="BI736">
        <v>0</v>
      </c>
      <c r="BJ736">
        <f t="shared" si="256"/>
        <v>1</v>
      </c>
      <c r="BK736">
        <f t="shared" si="257"/>
        <v>1</v>
      </c>
      <c r="BL736">
        <f t="shared" si="258"/>
        <v>0</v>
      </c>
      <c r="BM736">
        <f t="shared" si="259"/>
        <v>0</v>
      </c>
      <c r="BN736">
        <f t="shared" si="260"/>
        <v>1</v>
      </c>
      <c r="BO736">
        <f t="shared" si="261"/>
        <v>1</v>
      </c>
      <c r="BP736">
        <v>0</v>
      </c>
      <c r="BQ736">
        <f t="shared" si="262"/>
        <v>0</v>
      </c>
      <c r="BR736">
        <f t="shared" si="263"/>
        <v>0</v>
      </c>
      <c r="BS736">
        <v>1</v>
      </c>
      <c r="BT736">
        <v>1</v>
      </c>
      <c r="BU736" t="str">
        <f t="shared" si="244"/>
        <v>2015浙江省</v>
      </c>
      <c r="BV736">
        <v>0</v>
      </c>
      <c r="BW736">
        <v>0</v>
      </c>
    </row>
    <row r="737" spans="1:75" x14ac:dyDescent="0.3">
      <c r="A737">
        <v>2015</v>
      </c>
      <c r="B737" t="s">
        <v>1369</v>
      </c>
      <c r="C737" t="s">
        <v>1912</v>
      </c>
      <c r="D737" t="s">
        <v>3692</v>
      </c>
      <c r="E737" t="s">
        <v>24</v>
      </c>
      <c r="F737">
        <v>331002013</v>
      </c>
      <c r="G737" t="s">
        <v>3693</v>
      </c>
      <c r="H737" t="s">
        <v>1913</v>
      </c>
      <c r="I737" t="s">
        <v>3695</v>
      </c>
      <c r="J737">
        <v>29.111666666666661</v>
      </c>
      <c r="K737">
        <v>1.4640670698639686</v>
      </c>
      <c r="L737" t="str">
        <f t="shared" si="245"/>
        <v>2016台州市</v>
      </c>
      <c r="M737">
        <v>66.92307692307692</v>
      </c>
      <c r="N737">
        <f t="shared" si="246"/>
        <v>1.8255759003117817</v>
      </c>
      <c r="O737">
        <v>0.44109999999155852</v>
      </c>
      <c r="P737">
        <v>7.5506994965375309</v>
      </c>
      <c r="Q737">
        <v>4.7702406248539608</v>
      </c>
      <c r="R737">
        <v>0.25225361184837181</v>
      </c>
      <c r="S737">
        <v>0.65181573913984914</v>
      </c>
      <c r="T737">
        <v>2.7763306410324562</v>
      </c>
      <c r="U737" t="s">
        <v>5261</v>
      </c>
      <c r="V737">
        <v>1</v>
      </c>
      <c r="W737" t="s">
        <v>1369</v>
      </c>
      <c r="X737">
        <v>2013</v>
      </c>
      <c r="Y737" t="s">
        <v>4973</v>
      </c>
      <c r="Z737">
        <v>21.545454545454547</v>
      </c>
      <c r="AA737">
        <f t="shared" si="242"/>
        <v>1.3333556608518788</v>
      </c>
      <c r="AB737">
        <v>21.90909090909091</v>
      </c>
      <c r="AC737">
        <f t="shared" si="247"/>
        <v>1.3406243574166434</v>
      </c>
      <c r="AD737" t="s">
        <v>5167</v>
      </c>
      <c r="AE737">
        <v>20</v>
      </c>
      <c r="AF737">
        <f t="shared" si="248"/>
        <v>1.3010299956639813</v>
      </c>
      <c r="AG737">
        <v>12</v>
      </c>
      <c r="AH737">
        <f t="shared" si="249"/>
        <v>1.0791812460476249</v>
      </c>
      <c r="AI737">
        <f t="shared" si="250"/>
        <v>1.0772727272727274</v>
      </c>
      <c r="AJ737">
        <f t="shared" si="243"/>
        <v>1.5454545454545467</v>
      </c>
      <c r="AK737">
        <f t="shared" si="251"/>
        <v>1.8257575757575759</v>
      </c>
      <c r="AL737">
        <f t="shared" si="252"/>
        <v>9.9090909090909101</v>
      </c>
      <c r="AM737">
        <v>49</v>
      </c>
      <c r="AN737">
        <v>1</v>
      </c>
      <c r="AO737">
        <v>1</v>
      </c>
      <c r="AP737">
        <v>3</v>
      </c>
      <c r="AQ737">
        <v>1.4640670698639691</v>
      </c>
      <c r="AR737">
        <v>0</v>
      </c>
      <c r="AS737">
        <v>0</v>
      </c>
      <c r="AT737">
        <v>6103</v>
      </c>
      <c r="AU737">
        <v>3.785543369956593</v>
      </c>
      <c r="AV737">
        <v>0</v>
      </c>
      <c r="AW737">
        <v>0</v>
      </c>
      <c r="AX737">
        <v>0</v>
      </c>
      <c r="AY737">
        <v>1</v>
      </c>
      <c r="AZ737">
        <f t="shared" si="253"/>
        <v>1.0772727272727274</v>
      </c>
      <c r="BA737">
        <f t="shared" si="254"/>
        <v>0</v>
      </c>
      <c r="BB737">
        <v>0</v>
      </c>
      <c r="BC737" t="s">
        <v>3694</v>
      </c>
      <c r="BD737">
        <v>0</v>
      </c>
      <c r="BE737">
        <v>0</v>
      </c>
      <c r="BF737">
        <v>5583</v>
      </c>
      <c r="BG737" t="b">
        <f t="shared" si="255"/>
        <v>0</v>
      </c>
      <c r="BH737">
        <v>0</v>
      </c>
      <c r="BI737">
        <v>1</v>
      </c>
      <c r="BJ737">
        <f t="shared" si="256"/>
        <v>1</v>
      </c>
      <c r="BK737">
        <f t="shared" si="257"/>
        <v>0</v>
      </c>
      <c r="BL737">
        <f t="shared" si="258"/>
        <v>0</v>
      </c>
      <c r="BM737">
        <f t="shared" si="259"/>
        <v>1</v>
      </c>
      <c r="BN737">
        <f t="shared" si="260"/>
        <v>1</v>
      </c>
      <c r="BO737">
        <f t="shared" si="261"/>
        <v>0</v>
      </c>
      <c r="BP737">
        <v>1</v>
      </c>
      <c r="BQ737">
        <f t="shared" si="262"/>
        <v>1</v>
      </c>
      <c r="BR737">
        <f t="shared" si="263"/>
        <v>1</v>
      </c>
      <c r="BS737">
        <v>0</v>
      </c>
      <c r="BT737">
        <v>0</v>
      </c>
      <c r="BU737" t="str">
        <f t="shared" si="244"/>
        <v>2014浙江省</v>
      </c>
      <c r="BV737">
        <v>0</v>
      </c>
      <c r="BW737">
        <v>0</v>
      </c>
    </row>
    <row r="738" spans="1:75" x14ac:dyDescent="0.3">
      <c r="A738">
        <v>2014</v>
      </c>
      <c r="B738" t="s">
        <v>1369</v>
      </c>
      <c r="C738" t="s">
        <v>1912</v>
      </c>
      <c r="D738" t="s">
        <v>3692</v>
      </c>
      <c r="E738" t="s">
        <v>24</v>
      </c>
      <c r="F738">
        <v>331002013</v>
      </c>
      <c r="G738" t="s">
        <v>3693</v>
      </c>
      <c r="H738" t="s">
        <v>1913</v>
      </c>
      <c r="I738" t="s">
        <v>3694</v>
      </c>
      <c r="J738">
        <v>46.481481481481481</v>
      </c>
      <c r="K738">
        <v>1.6672799616580696</v>
      </c>
      <c r="L738" t="str">
        <f t="shared" si="245"/>
        <v>2015台州市</v>
      </c>
      <c r="M738">
        <v>29.111666666666665</v>
      </c>
      <c r="N738">
        <f t="shared" si="246"/>
        <v>1.4640670698639688</v>
      </c>
      <c r="O738">
        <v>0.46609999999114349</v>
      </c>
      <c r="P738">
        <v>7.5298637010520899</v>
      </c>
      <c r="Q738">
        <v>4.7497981324479506</v>
      </c>
      <c r="R738">
        <v>0.25220625488267318</v>
      </c>
      <c r="S738">
        <v>0.71395167156347306</v>
      </c>
      <c r="T738">
        <v>2.7760470711817802</v>
      </c>
      <c r="U738" t="s">
        <v>5382</v>
      </c>
      <c r="V738">
        <v>1</v>
      </c>
      <c r="W738" t="s">
        <v>1369</v>
      </c>
      <c r="X738">
        <v>2013</v>
      </c>
      <c r="Y738" t="s">
        <v>4973</v>
      </c>
      <c r="Z738">
        <v>21.545454545454547</v>
      </c>
      <c r="AA738">
        <f t="shared" si="242"/>
        <v>1.3333556608518788</v>
      </c>
      <c r="AB738">
        <v>21.90909090909091</v>
      </c>
      <c r="AC738">
        <f t="shared" si="247"/>
        <v>1.3406243574166434</v>
      </c>
      <c r="AD738" t="s">
        <v>5167</v>
      </c>
      <c r="AE738">
        <v>20</v>
      </c>
      <c r="AF738">
        <f t="shared" si="248"/>
        <v>1.3010299956639813</v>
      </c>
      <c r="AG738">
        <v>12</v>
      </c>
      <c r="AH738">
        <f t="shared" si="249"/>
        <v>1.0791812460476249</v>
      </c>
      <c r="AI738">
        <f t="shared" si="250"/>
        <v>1.0772727272727274</v>
      </c>
      <c r="AJ738">
        <f t="shared" si="243"/>
        <v>1.5454545454545467</v>
      </c>
      <c r="AK738">
        <f t="shared" si="251"/>
        <v>1.8257575757575759</v>
      </c>
      <c r="AL738">
        <f t="shared" si="252"/>
        <v>9.9090909090909101</v>
      </c>
      <c r="AM738">
        <v>48</v>
      </c>
      <c r="AN738">
        <v>1</v>
      </c>
      <c r="AO738">
        <v>1</v>
      </c>
      <c r="AP738">
        <v>2</v>
      </c>
      <c r="AQ738">
        <v>1.66727996165807</v>
      </c>
      <c r="AR738">
        <v>0</v>
      </c>
      <c r="AS738">
        <v>0</v>
      </c>
      <c r="AT738">
        <v>5583</v>
      </c>
      <c r="AU738">
        <v>3.7468676278504294</v>
      </c>
      <c r="AV738">
        <v>0</v>
      </c>
      <c r="AW738">
        <v>0</v>
      </c>
      <c r="AX738">
        <v>0</v>
      </c>
      <c r="AY738">
        <v>1</v>
      </c>
      <c r="AZ738">
        <f t="shared" si="253"/>
        <v>1.0772727272727274</v>
      </c>
      <c r="BA738">
        <f t="shared" si="254"/>
        <v>0</v>
      </c>
      <c r="BB738">
        <v>0</v>
      </c>
      <c r="BC738" t="s">
        <v>5167</v>
      </c>
      <c r="BD738">
        <v>0</v>
      </c>
      <c r="BE738">
        <v>0</v>
      </c>
      <c r="BF738">
        <v>5666</v>
      </c>
      <c r="BG738" t="b">
        <f t="shared" si="255"/>
        <v>0</v>
      </c>
      <c r="BH738">
        <v>0</v>
      </c>
      <c r="BI738">
        <v>1</v>
      </c>
      <c r="BJ738">
        <f t="shared" si="256"/>
        <v>1</v>
      </c>
      <c r="BK738">
        <f t="shared" si="257"/>
        <v>0</v>
      </c>
      <c r="BL738">
        <f t="shared" si="258"/>
        <v>0</v>
      </c>
      <c r="BM738">
        <f t="shared" si="259"/>
        <v>1</v>
      </c>
      <c r="BN738">
        <f t="shared" si="260"/>
        <v>1</v>
      </c>
      <c r="BO738">
        <f t="shared" si="261"/>
        <v>0</v>
      </c>
      <c r="BP738">
        <v>1</v>
      </c>
      <c r="BQ738">
        <f t="shared" si="262"/>
        <v>1</v>
      </c>
      <c r="BR738">
        <f t="shared" si="263"/>
        <v>1</v>
      </c>
      <c r="BS738">
        <v>0</v>
      </c>
      <c r="BT738">
        <v>0</v>
      </c>
      <c r="BU738" t="str">
        <f t="shared" si="244"/>
        <v>2013浙江省</v>
      </c>
      <c r="BV738">
        <v>0</v>
      </c>
      <c r="BW738">
        <v>0</v>
      </c>
    </row>
    <row r="739" spans="1:75" x14ac:dyDescent="0.3">
      <c r="A739">
        <v>2016</v>
      </c>
      <c r="B739" t="s">
        <v>1369</v>
      </c>
      <c r="C739" t="s">
        <v>1912</v>
      </c>
      <c r="D739" t="s">
        <v>3692</v>
      </c>
      <c r="E739" t="s">
        <v>24</v>
      </c>
      <c r="F739">
        <v>331002013</v>
      </c>
      <c r="G739" t="s">
        <v>3693</v>
      </c>
      <c r="H739" t="s">
        <v>1913</v>
      </c>
      <c r="I739" t="s">
        <v>3696</v>
      </c>
      <c r="J739">
        <v>66.92307692307692</v>
      </c>
      <c r="K739">
        <v>1.8255759003117817</v>
      </c>
      <c r="L739" t="str">
        <f t="shared" si="245"/>
        <v>2017台州市</v>
      </c>
      <c r="M739">
        <v>54.701492537313435</v>
      </c>
      <c r="N739">
        <f t="shared" si="246"/>
        <v>1.7379991762763203</v>
      </c>
      <c r="O739">
        <v>0.435</v>
      </c>
      <c r="P739">
        <v>7.590915295418359</v>
      </c>
      <c r="Q739">
        <v>4.8081231595638672</v>
      </c>
      <c r="R739">
        <v>0.2332700103188261</v>
      </c>
      <c r="S739">
        <v>0.66734791395638726</v>
      </c>
      <c r="T739">
        <v>2.778151250383643</v>
      </c>
      <c r="U739" t="s">
        <v>5380</v>
      </c>
      <c r="V739">
        <v>1</v>
      </c>
      <c r="W739" t="s">
        <v>1369</v>
      </c>
      <c r="X739">
        <v>2013</v>
      </c>
      <c r="Y739" t="s">
        <v>4973</v>
      </c>
      <c r="Z739">
        <v>21.545454545454547</v>
      </c>
      <c r="AA739">
        <f t="shared" si="242"/>
        <v>1.3333556608518788</v>
      </c>
      <c r="AB739">
        <v>21.90909090909091</v>
      </c>
      <c r="AC739">
        <f t="shared" si="247"/>
        <v>1.3406243574166434</v>
      </c>
      <c r="AD739" t="s">
        <v>5167</v>
      </c>
      <c r="AE739">
        <v>20</v>
      </c>
      <c r="AF739">
        <f t="shared" si="248"/>
        <v>1.3010299956639813</v>
      </c>
      <c r="AG739">
        <v>12</v>
      </c>
      <c r="AH739">
        <f t="shared" si="249"/>
        <v>1.0791812460476249</v>
      </c>
      <c r="AI739">
        <f t="shared" si="250"/>
        <v>1.0772727272727274</v>
      </c>
      <c r="AJ739">
        <f t="shared" si="243"/>
        <v>1.5454545454545467</v>
      </c>
      <c r="AK739">
        <f t="shared" si="251"/>
        <v>1.8257575757575759</v>
      </c>
      <c r="AL739">
        <f t="shared" si="252"/>
        <v>9.9090909090909101</v>
      </c>
      <c r="AM739">
        <v>50</v>
      </c>
      <c r="AN739">
        <v>1</v>
      </c>
      <c r="AO739">
        <v>1</v>
      </c>
      <c r="AP739">
        <v>4</v>
      </c>
      <c r="AQ739">
        <v>1.825575900311782</v>
      </c>
      <c r="AR739">
        <v>0</v>
      </c>
      <c r="AS739">
        <v>0</v>
      </c>
      <c r="AT739">
        <v>2607</v>
      </c>
      <c r="AU739">
        <v>3.4161410311683289</v>
      </c>
      <c r="AV739">
        <v>1</v>
      </c>
      <c r="AW739">
        <v>1</v>
      </c>
      <c r="AX739">
        <v>0</v>
      </c>
      <c r="AY739">
        <v>1</v>
      </c>
      <c r="AZ739">
        <f t="shared" si="253"/>
        <v>1.0772727272727274</v>
      </c>
      <c r="BA739">
        <f t="shared" si="254"/>
        <v>0</v>
      </c>
      <c r="BB739">
        <v>0</v>
      </c>
      <c r="BC739" t="s">
        <v>3695</v>
      </c>
      <c r="BD739">
        <v>0</v>
      </c>
      <c r="BE739">
        <v>0</v>
      </c>
      <c r="BF739">
        <v>6103</v>
      </c>
      <c r="BG739" t="b">
        <f t="shared" si="255"/>
        <v>0</v>
      </c>
      <c r="BH739">
        <v>0</v>
      </c>
      <c r="BI739">
        <v>0</v>
      </c>
      <c r="BJ739">
        <f t="shared" si="256"/>
        <v>1</v>
      </c>
      <c r="BK739">
        <f t="shared" si="257"/>
        <v>1</v>
      </c>
      <c r="BL739">
        <f t="shared" si="258"/>
        <v>0</v>
      </c>
      <c r="BM739">
        <f t="shared" si="259"/>
        <v>0</v>
      </c>
      <c r="BN739">
        <f t="shared" si="260"/>
        <v>1</v>
      </c>
      <c r="BO739">
        <f t="shared" si="261"/>
        <v>1</v>
      </c>
      <c r="BP739">
        <v>0</v>
      </c>
      <c r="BQ739">
        <f t="shared" si="262"/>
        <v>0</v>
      </c>
      <c r="BR739">
        <f t="shared" si="263"/>
        <v>0</v>
      </c>
      <c r="BS739">
        <v>1</v>
      </c>
      <c r="BT739">
        <v>1</v>
      </c>
      <c r="BU739" t="str">
        <f t="shared" si="244"/>
        <v>2015浙江省</v>
      </c>
      <c r="BV739">
        <v>0</v>
      </c>
      <c r="BW739">
        <v>0</v>
      </c>
    </row>
    <row r="740" spans="1:75" x14ac:dyDescent="0.3">
      <c r="A740">
        <v>2017</v>
      </c>
      <c r="B740" t="s">
        <v>1369</v>
      </c>
      <c r="C740" t="s">
        <v>1912</v>
      </c>
      <c r="D740" t="s">
        <v>3692</v>
      </c>
      <c r="E740" t="s">
        <v>24</v>
      </c>
      <c r="F740">
        <v>331002013</v>
      </c>
      <c r="G740" t="s">
        <v>3693</v>
      </c>
      <c r="H740" t="s">
        <v>1913</v>
      </c>
      <c r="I740" t="s">
        <v>3697</v>
      </c>
      <c r="J740">
        <v>54.701492537313428</v>
      </c>
      <c r="K740">
        <v>1.7379991762763203</v>
      </c>
      <c r="L740" t="str">
        <f t="shared" si="245"/>
        <v>2018台州市</v>
      </c>
      <c r="M740">
        <v>68.69863013698631</v>
      </c>
      <c r="N740">
        <f t="shared" si="246"/>
        <v>1.836948077235981</v>
      </c>
      <c r="O740">
        <v>0.44189972460359778</v>
      </c>
      <c r="P740">
        <v>7.6422883924648763</v>
      </c>
      <c r="Q740">
        <v>4.857030798272624</v>
      </c>
      <c r="R740">
        <v>0.2421206237082589</v>
      </c>
      <c r="S740">
        <v>0.67883237085785986</v>
      </c>
      <c r="T740">
        <v>2.7810369386211322</v>
      </c>
      <c r="U740" t="s">
        <v>5228</v>
      </c>
      <c r="V740">
        <v>1</v>
      </c>
      <c r="W740" t="s">
        <v>1369</v>
      </c>
      <c r="X740">
        <v>2013</v>
      </c>
      <c r="Y740" t="s">
        <v>4973</v>
      </c>
      <c r="Z740">
        <v>21.545454545454547</v>
      </c>
      <c r="AA740">
        <f t="shared" si="242"/>
        <v>1.3333556608518788</v>
      </c>
      <c r="AB740">
        <v>21.90909090909091</v>
      </c>
      <c r="AC740">
        <f t="shared" si="247"/>
        <v>1.3406243574166434</v>
      </c>
      <c r="AD740" t="s">
        <v>5167</v>
      </c>
      <c r="AE740">
        <v>20</v>
      </c>
      <c r="AF740">
        <f t="shared" si="248"/>
        <v>1.3010299956639813</v>
      </c>
      <c r="AG740">
        <v>12</v>
      </c>
      <c r="AH740">
        <f t="shared" si="249"/>
        <v>1.0791812460476249</v>
      </c>
      <c r="AI740">
        <f t="shared" si="250"/>
        <v>1.0772727272727274</v>
      </c>
      <c r="AJ740">
        <f t="shared" si="243"/>
        <v>1.5454545454545467</v>
      </c>
      <c r="AK740">
        <f t="shared" si="251"/>
        <v>1.8257575757575759</v>
      </c>
      <c r="AL740">
        <f t="shared" si="252"/>
        <v>9.9090909090909101</v>
      </c>
      <c r="AM740">
        <v>51</v>
      </c>
      <c r="AN740">
        <v>1</v>
      </c>
      <c r="AO740">
        <v>1</v>
      </c>
      <c r="AP740">
        <v>5</v>
      </c>
      <c r="AQ740">
        <v>1.7379991762763201</v>
      </c>
      <c r="AR740">
        <v>0</v>
      </c>
      <c r="AS740">
        <v>0</v>
      </c>
      <c r="AT740">
        <v>6418</v>
      </c>
      <c r="AU740">
        <v>3.8073997127594854</v>
      </c>
      <c r="AV740">
        <v>0</v>
      </c>
      <c r="AW740">
        <v>0</v>
      </c>
      <c r="AX740">
        <v>0</v>
      </c>
      <c r="AY740">
        <v>1</v>
      </c>
      <c r="AZ740">
        <f t="shared" si="253"/>
        <v>1.0772727272727274</v>
      </c>
      <c r="BA740">
        <f t="shared" si="254"/>
        <v>0</v>
      </c>
      <c r="BB740">
        <v>1</v>
      </c>
      <c r="BC740" t="s">
        <v>3696</v>
      </c>
      <c r="BD740">
        <v>0</v>
      </c>
      <c r="BE740">
        <v>0</v>
      </c>
      <c r="BF740">
        <v>2607</v>
      </c>
      <c r="BG740" t="b">
        <f t="shared" si="255"/>
        <v>0</v>
      </c>
      <c r="BH740">
        <v>0</v>
      </c>
      <c r="BI740">
        <v>0</v>
      </c>
      <c r="BJ740">
        <f t="shared" si="256"/>
        <v>0</v>
      </c>
      <c r="BK740">
        <f t="shared" si="257"/>
        <v>0</v>
      </c>
      <c r="BL740">
        <f t="shared" si="258"/>
        <v>0</v>
      </c>
      <c r="BM740">
        <f t="shared" si="259"/>
        <v>0</v>
      </c>
      <c r="BN740">
        <f t="shared" si="260"/>
        <v>0</v>
      </c>
      <c r="BO740">
        <f t="shared" si="261"/>
        <v>0</v>
      </c>
      <c r="BP740">
        <v>0</v>
      </c>
      <c r="BQ740">
        <f t="shared" si="262"/>
        <v>1</v>
      </c>
      <c r="BR740">
        <f t="shared" si="263"/>
        <v>1</v>
      </c>
      <c r="BS740">
        <v>0</v>
      </c>
      <c r="BT740">
        <v>0</v>
      </c>
      <c r="BU740" t="str">
        <f t="shared" si="244"/>
        <v>2016浙江省</v>
      </c>
      <c r="BV740">
        <v>1</v>
      </c>
      <c r="BW740">
        <v>1</v>
      </c>
    </row>
    <row r="741" spans="1:75" x14ac:dyDescent="0.3">
      <c r="A741">
        <v>2018</v>
      </c>
      <c r="B741" t="s">
        <v>1369</v>
      </c>
      <c r="C741" t="s">
        <v>1912</v>
      </c>
      <c r="D741" t="s">
        <v>3698</v>
      </c>
      <c r="E741" t="s">
        <v>24</v>
      </c>
      <c r="F741">
        <v>331002018</v>
      </c>
      <c r="G741" t="s">
        <v>3699</v>
      </c>
      <c r="H741" t="s">
        <v>1913</v>
      </c>
      <c r="I741" t="s">
        <v>3700</v>
      </c>
      <c r="J741">
        <v>68.69863013698631</v>
      </c>
      <c r="K741">
        <v>1.836948077235981</v>
      </c>
      <c r="L741" t="str">
        <f t="shared" si="245"/>
        <v>2019台州市</v>
      </c>
      <c r="M741">
        <v>67.971014492753625</v>
      </c>
      <c r="N741">
        <f t="shared" si="246"/>
        <v>1.8323237519778279</v>
      </c>
      <c r="O741">
        <v>0.44769999999589721</v>
      </c>
      <c r="P741">
        <v>7.6879451850069573</v>
      </c>
      <c r="Q741">
        <v>4.9005910466921021</v>
      </c>
      <c r="R741">
        <v>0.2317070148769271</v>
      </c>
      <c r="S741">
        <v>0.65954325701574879</v>
      </c>
      <c r="T741">
        <v>2.781755374652469</v>
      </c>
      <c r="U741" t="s">
        <v>5381</v>
      </c>
      <c r="V741">
        <v>2</v>
      </c>
      <c r="W741" t="s">
        <v>1831</v>
      </c>
      <c r="X741">
        <v>2017</v>
      </c>
      <c r="Y741" t="s">
        <v>2389</v>
      </c>
      <c r="Z741">
        <v>53.35820895522388</v>
      </c>
      <c r="AA741">
        <f t="shared" si="242"/>
        <v>1.7272012434362729</v>
      </c>
      <c r="AB741">
        <v>69.264705882352942</v>
      </c>
      <c r="AC741">
        <f t="shared" si="247"/>
        <v>1.8405119944226598</v>
      </c>
      <c r="AD741" t="s">
        <v>3697</v>
      </c>
      <c r="AE741">
        <v>54.701492537313435</v>
      </c>
      <c r="AF741">
        <f t="shared" si="248"/>
        <v>1.7379991762763203</v>
      </c>
      <c r="AG741">
        <v>59.264705882352942</v>
      </c>
      <c r="AH741">
        <f t="shared" si="249"/>
        <v>1.7727961334348732</v>
      </c>
      <c r="AI741">
        <f t="shared" si="250"/>
        <v>0.97544338335607095</v>
      </c>
      <c r="AJ741">
        <f t="shared" si="243"/>
        <v>-1.3432835820895548</v>
      </c>
      <c r="AK741">
        <f t="shared" si="251"/>
        <v>1.1687344913151365</v>
      </c>
      <c r="AL741">
        <f t="shared" si="252"/>
        <v>10</v>
      </c>
      <c r="AM741">
        <v>43</v>
      </c>
      <c r="AN741">
        <v>1</v>
      </c>
      <c r="AO741">
        <v>1</v>
      </c>
      <c r="AP741">
        <v>1</v>
      </c>
      <c r="AQ741">
        <v>1.836948077235981</v>
      </c>
      <c r="AR741">
        <v>0</v>
      </c>
      <c r="AS741">
        <v>0</v>
      </c>
      <c r="AT741">
        <v>6062</v>
      </c>
      <c r="AU741">
        <v>3.7826159320316033</v>
      </c>
      <c r="AV741">
        <v>0</v>
      </c>
      <c r="AW741">
        <v>0</v>
      </c>
      <c r="AX741">
        <v>0</v>
      </c>
      <c r="AY741">
        <v>1</v>
      </c>
      <c r="AZ741">
        <f t="shared" si="253"/>
        <v>0</v>
      </c>
      <c r="BA741">
        <f t="shared" si="254"/>
        <v>0.97544338335607095</v>
      </c>
      <c r="BB741">
        <v>1</v>
      </c>
      <c r="BC741" t="s">
        <v>3697</v>
      </c>
      <c r="BD741">
        <v>0</v>
      </c>
      <c r="BE741">
        <v>0</v>
      </c>
      <c r="BF741">
        <v>6418</v>
      </c>
      <c r="BG741" t="b">
        <f t="shared" si="255"/>
        <v>0</v>
      </c>
      <c r="BH741">
        <v>0</v>
      </c>
      <c r="BI741">
        <v>0</v>
      </c>
      <c r="BJ741">
        <f t="shared" si="256"/>
        <v>0</v>
      </c>
      <c r="BK741">
        <f t="shared" si="257"/>
        <v>0</v>
      </c>
      <c r="BL741">
        <f t="shared" si="258"/>
        <v>0</v>
      </c>
      <c r="BM741">
        <f t="shared" si="259"/>
        <v>0</v>
      </c>
      <c r="BN741">
        <f t="shared" si="260"/>
        <v>0</v>
      </c>
      <c r="BO741">
        <f t="shared" si="261"/>
        <v>0</v>
      </c>
      <c r="BP741">
        <v>0</v>
      </c>
      <c r="BQ741">
        <f t="shared" si="262"/>
        <v>1</v>
      </c>
      <c r="BR741">
        <f t="shared" si="263"/>
        <v>1</v>
      </c>
      <c r="BS741">
        <v>0</v>
      </c>
      <c r="BT741">
        <v>0</v>
      </c>
      <c r="BU741" t="str">
        <f t="shared" si="244"/>
        <v>2017浙江省</v>
      </c>
      <c r="BV741">
        <v>0</v>
      </c>
      <c r="BW741">
        <v>0</v>
      </c>
    </row>
    <row r="742" spans="1:75" x14ac:dyDescent="0.3">
      <c r="A742">
        <v>2019</v>
      </c>
      <c r="B742" t="s">
        <v>1369</v>
      </c>
      <c r="C742" t="s">
        <v>1912</v>
      </c>
      <c r="D742" t="s">
        <v>3698</v>
      </c>
      <c r="E742" t="s">
        <v>24</v>
      </c>
      <c r="F742">
        <v>331002018</v>
      </c>
      <c r="G742" t="s">
        <v>3699</v>
      </c>
      <c r="H742" t="s">
        <v>1913</v>
      </c>
      <c r="I742" t="s">
        <v>3701</v>
      </c>
      <c r="J742">
        <v>67.971014492753625</v>
      </c>
      <c r="K742">
        <v>1.8323237519778279</v>
      </c>
      <c r="L742" t="str">
        <f t="shared" si="245"/>
        <v>2020台州市</v>
      </c>
      <c r="M742">
        <v>69.8</v>
      </c>
      <c r="N742">
        <f t="shared" si="246"/>
        <v>1.8438554226231612</v>
      </c>
      <c r="O742">
        <v>0.45579999999999998</v>
      </c>
      <c r="P742">
        <v>7.7104558643354242</v>
      </c>
      <c r="Q742">
        <v>4.9219724435464283</v>
      </c>
      <c r="R742">
        <v>0.22860203881347541</v>
      </c>
      <c r="S742">
        <v>0.56923405852865216</v>
      </c>
      <c r="T742">
        <v>2.783188691075257</v>
      </c>
      <c r="U742" t="s">
        <v>5002</v>
      </c>
      <c r="V742">
        <v>2</v>
      </c>
      <c r="W742" t="s">
        <v>1831</v>
      </c>
      <c r="X742">
        <v>2017</v>
      </c>
      <c r="Y742" t="s">
        <v>2389</v>
      </c>
      <c r="Z742">
        <v>53.35820895522388</v>
      </c>
      <c r="AA742">
        <f t="shared" si="242"/>
        <v>1.7272012434362729</v>
      </c>
      <c r="AB742">
        <v>69.264705882352942</v>
      </c>
      <c r="AC742">
        <f t="shared" si="247"/>
        <v>1.8405119944226598</v>
      </c>
      <c r="AD742" t="s">
        <v>3697</v>
      </c>
      <c r="AE742">
        <v>54.701492537313435</v>
      </c>
      <c r="AF742">
        <f t="shared" si="248"/>
        <v>1.7379991762763203</v>
      </c>
      <c r="AG742">
        <v>59.264705882352942</v>
      </c>
      <c r="AH742">
        <f t="shared" si="249"/>
        <v>1.7727961334348732</v>
      </c>
      <c r="AI742">
        <f t="shared" si="250"/>
        <v>0.97544338335607095</v>
      </c>
      <c r="AJ742">
        <f t="shared" si="243"/>
        <v>-1.3432835820895548</v>
      </c>
      <c r="AK742">
        <f t="shared" si="251"/>
        <v>1.1687344913151365</v>
      </c>
      <c r="AL742">
        <f t="shared" si="252"/>
        <v>10</v>
      </c>
      <c r="AM742">
        <v>44</v>
      </c>
      <c r="AN742">
        <v>1</v>
      </c>
      <c r="AO742">
        <v>1</v>
      </c>
      <c r="AP742">
        <v>2</v>
      </c>
      <c r="AQ742">
        <v>1.8323237519778279</v>
      </c>
      <c r="AR742">
        <v>0</v>
      </c>
      <c r="AS742">
        <v>0</v>
      </c>
      <c r="AT742">
        <v>5439</v>
      </c>
      <c r="AU742">
        <v>3.735519058815171</v>
      </c>
      <c r="AV742">
        <v>0</v>
      </c>
      <c r="AW742">
        <v>0</v>
      </c>
      <c r="AX742">
        <v>0</v>
      </c>
      <c r="AY742">
        <v>1</v>
      </c>
      <c r="AZ742">
        <f t="shared" si="253"/>
        <v>0</v>
      </c>
      <c r="BA742">
        <f t="shared" si="254"/>
        <v>0.97544338335607095</v>
      </c>
      <c r="BB742">
        <v>1</v>
      </c>
      <c r="BC742" t="s">
        <v>3700</v>
      </c>
      <c r="BD742">
        <v>0</v>
      </c>
      <c r="BE742">
        <v>0</v>
      </c>
      <c r="BF742">
        <v>6062</v>
      </c>
      <c r="BG742" t="b">
        <f t="shared" si="255"/>
        <v>0</v>
      </c>
      <c r="BH742">
        <v>0</v>
      </c>
      <c r="BI742">
        <v>0</v>
      </c>
      <c r="BJ742">
        <f t="shared" si="256"/>
        <v>0</v>
      </c>
      <c r="BK742">
        <f t="shared" si="257"/>
        <v>0</v>
      </c>
      <c r="BL742">
        <f t="shared" si="258"/>
        <v>0</v>
      </c>
      <c r="BM742">
        <f t="shared" si="259"/>
        <v>0</v>
      </c>
      <c r="BN742">
        <f t="shared" si="260"/>
        <v>0</v>
      </c>
      <c r="BO742">
        <f t="shared" si="261"/>
        <v>0</v>
      </c>
      <c r="BP742">
        <v>0</v>
      </c>
      <c r="BQ742">
        <f t="shared" si="262"/>
        <v>1</v>
      </c>
      <c r="BR742">
        <f t="shared" si="263"/>
        <v>1</v>
      </c>
      <c r="BS742">
        <v>0</v>
      </c>
      <c r="BT742">
        <v>0</v>
      </c>
      <c r="BU742" t="str">
        <f t="shared" si="244"/>
        <v>2018浙江省</v>
      </c>
      <c r="BV742">
        <v>0</v>
      </c>
      <c r="BW742">
        <v>0</v>
      </c>
    </row>
    <row r="743" spans="1:75" x14ac:dyDescent="0.3">
      <c r="A743">
        <v>2020</v>
      </c>
      <c r="B743" t="s">
        <v>1369</v>
      </c>
      <c r="C743" t="s">
        <v>1912</v>
      </c>
      <c r="D743" t="s">
        <v>3698</v>
      </c>
      <c r="E743" t="s">
        <v>24</v>
      </c>
      <c r="F743">
        <v>331002018</v>
      </c>
      <c r="G743" t="s">
        <v>3699</v>
      </c>
      <c r="H743" t="s">
        <v>1913</v>
      </c>
      <c r="I743" t="s">
        <v>1931</v>
      </c>
      <c r="J743">
        <v>69.8</v>
      </c>
      <c r="K743">
        <v>1.8438554226231612</v>
      </c>
      <c r="L743" t="str">
        <f t="shared" si="245"/>
        <v>2021台州市</v>
      </c>
      <c r="M743">
        <v>64.08</v>
      </c>
      <c r="N743">
        <f t="shared" si="246"/>
        <v>1.8067225030761813</v>
      </c>
      <c r="O743">
        <v>0.43659999999999999</v>
      </c>
      <c r="P743">
        <v>7.7212333700172779</v>
      </c>
      <c r="Q743">
        <v>4.9024869849688431</v>
      </c>
      <c r="R743">
        <v>0.23806916173373521</v>
      </c>
      <c r="S743">
        <v>0.57308201270743131</v>
      </c>
      <c r="T743">
        <v>2.7828308052025919</v>
      </c>
      <c r="U743" t="s">
        <v>5263</v>
      </c>
      <c r="V743">
        <v>2</v>
      </c>
      <c r="W743" t="s">
        <v>1831</v>
      </c>
      <c r="X743">
        <v>2017</v>
      </c>
      <c r="Y743" t="s">
        <v>2389</v>
      </c>
      <c r="Z743">
        <v>53.35820895522388</v>
      </c>
      <c r="AA743">
        <f t="shared" si="242"/>
        <v>1.7272012434362729</v>
      </c>
      <c r="AB743">
        <v>69.264705882352942</v>
      </c>
      <c r="AC743">
        <f t="shared" si="247"/>
        <v>1.8405119944226598</v>
      </c>
      <c r="AD743" t="s">
        <v>3697</v>
      </c>
      <c r="AE743">
        <v>54.701492537313435</v>
      </c>
      <c r="AF743">
        <f t="shared" si="248"/>
        <v>1.7379991762763203</v>
      </c>
      <c r="AG743">
        <v>59.264705882352942</v>
      </c>
      <c r="AH743">
        <f t="shared" si="249"/>
        <v>1.7727961334348732</v>
      </c>
      <c r="AI743">
        <f t="shared" si="250"/>
        <v>0.97544338335607095</v>
      </c>
      <c r="AJ743">
        <f t="shared" si="243"/>
        <v>-1.3432835820895548</v>
      </c>
      <c r="AK743">
        <f t="shared" si="251"/>
        <v>1.1687344913151365</v>
      </c>
      <c r="AL743">
        <f t="shared" si="252"/>
        <v>10</v>
      </c>
      <c r="AM743">
        <v>45</v>
      </c>
      <c r="AN743">
        <v>1</v>
      </c>
      <c r="AO743">
        <v>1</v>
      </c>
      <c r="AP743">
        <v>3</v>
      </c>
      <c r="AQ743">
        <v>1.8438554226231609</v>
      </c>
      <c r="AR743">
        <v>0</v>
      </c>
      <c r="AS743">
        <v>0</v>
      </c>
      <c r="AT743">
        <v>4697</v>
      </c>
      <c r="AU743">
        <v>3.671820560183249</v>
      </c>
      <c r="AV743">
        <v>0</v>
      </c>
      <c r="AW743">
        <v>0</v>
      </c>
      <c r="AX743">
        <v>0</v>
      </c>
      <c r="AY743">
        <v>1</v>
      </c>
      <c r="AZ743">
        <f t="shared" si="253"/>
        <v>0</v>
      </c>
      <c r="BA743">
        <f t="shared" si="254"/>
        <v>0.97544338335607095</v>
      </c>
      <c r="BB743">
        <v>1</v>
      </c>
      <c r="BC743" t="s">
        <v>3701</v>
      </c>
      <c r="BD743">
        <v>0</v>
      </c>
      <c r="BE743">
        <v>0</v>
      </c>
      <c r="BF743">
        <v>5439</v>
      </c>
      <c r="BG743" t="b">
        <f t="shared" si="255"/>
        <v>0</v>
      </c>
      <c r="BH743">
        <v>0</v>
      </c>
      <c r="BI743">
        <v>0</v>
      </c>
      <c r="BJ743">
        <f t="shared" si="256"/>
        <v>0</v>
      </c>
      <c r="BK743">
        <f t="shared" si="257"/>
        <v>0</v>
      </c>
      <c r="BL743">
        <f t="shared" si="258"/>
        <v>0</v>
      </c>
      <c r="BM743">
        <f t="shared" si="259"/>
        <v>0</v>
      </c>
      <c r="BN743">
        <f t="shared" si="260"/>
        <v>0</v>
      </c>
      <c r="BO743">
        <f t="shared" si="261"/>
        <v>0</v>
      </c>
      <c r="BP743">
        <v>0</v>
      </c>
      <c r="BQ743">
        <f t="shared" si="262"/>
        <v>1</v>
      </c>
      <c r="BR743">
        <f t="shared" si="263"/>
        <v>1</v>
      </c>
      <c r="BS743">
        <v>0</v>
      </c>
      <c r="BT743">
        <v>0</v>
      </c>
      <c r="BU743" t="str">
        <f t="shared" si="244"/>
        <v>2019浙江省</v>
      </c>
      <c r="BV743">
        <v>0</v>
      </c>
      <c r="BW743">
        <v>0</v>
      </c>
    </row>
    <row r="744" spans="1:75" x14ac:dyDescent="0.3">
      <c r="A744">
        <v>2014</v>
      </c>
      <c r="B744" t="s">
        <v>1369</v>
      </c>
      <c r="C744" t="s">
        <v>1796</v>
      </c>
      <c r="D744" t="s">
        <v>2925</v>
      </c>
      <c r="E744" t="s">
        <v>24</v>
      </c>
      <c r="F744">
        <v>331102008</v>
      </c>
      <c r="G744" t="s">
        <v>2926</v>
      </c>
      <c r="H744" t="s">
        <v>1645</v>
      </c>
      <c r="I744" t="s">
        <v>2927</v>
      </c>
      <c r="J744">
        <v>36.111111111111107</v>
      </c>
      <c r="K744">
        <v>1.5576408515395495</v>
      </c>
      <c r="L744" t="str">
        <f t="shared" si="245"/>
        <v>2015宁波市</v>
      </c>
      <c r="M744">
        <v>75.916666666666671</v>
      </c>
      <c r="N744">
        <f t="shared" si="246"/>
        <v>1.8803371309253734</v>
      </c>
      <c r="O744">
        <v>0.52300000000000002</v>
      </c>
      <c r="P744">
        <v>7.8814007270811404</v>
      </c>
      <c r="Q744">
        <v>4.9928273506902379</v>
      </c>
      <c r="R744">
        <v>0.20227179466223069</v>
      </c>
      <c r="S744">
        <v>0.8598745893891061</v>
      </c>
      <c r="T744">
        <v>2.7662640906519949</v>
      </c>
      <c r="U744" t="s">
        <v>5382</v>
      </c>
      <c r="V744">
        <v>2</v>
      </c>
      <c r="W744" t="s">
        <v>1918</v>
      </c>
      <c r="X744">
        <v>2013</v>
      </c>
      <c r="Y744" t="s">
        <v>5073</v>
      </c>
      <c r="Z744">
        <v>22</v>
      </c>
      <c r="AA744">
        <f t="shared" si="242"/>
        <v>1.3424226808222062</v>
      </c>
      <c r="AB744">
        <v>21</v>
      </c>
      <c r="AC744">
        <f t="shared" si="247"/>
        <v>1.3222192947339193</v>
      </c>
      <c r="AD744" t="s">
        <v>5000</v>
      </c>
      <c r="AE744">
        <v>23</v>
      </c>
      <c r="AF744">
        <f t="shared" si="248"/>
        <v>1.3617278360175928</v>
      </c>
      <c r="AG744">
        <v>31</v>
      </c>
      <c r="AH744">
        <f t="shared" si="249"/>
        <v>1.4913616938342726</v>
      </c>
      <c r="AI744">
        <f t="shared" si="250"/>
        <v>0.95652173913043481</v>
      </c>
      <c r="AJ744">
        <f t="shared" si="243"/>
        <v>-1</v>
      </c>
      <c r="AK744">
        <f t="shared" si="251"/>
        <v>0.67741935483870963</v>
      </c>
      <c r="AL744">
        <f t="shared" si="252"/>
        <v>-10</v>
      </c>
      <c r="AM744">
        <v>52</v>
      </c>
      <c r="AN744">
        <v>1</v>
      </c>
      <c r="AO744">
        <v>1</v>
      </c>
      <c r="AP744">
        <v>2</v>
      </c>
      <c r="AQ744">
        <v>1.557640851539549</v>
      </c>
      <c r="AR744">
        <v>0</v>
      </c>
      <c r="AS744">
        <v>0</v>
      </c>
      <c r="AT744">
        <v>5339</v>
      </c>
      <c r="AU744">
        <v>3.7274599208579087</v>
      </c>
      <c r="AV744">
        <v>0</v>
      </c>
      <c r="AW744">
        <v>0</v>
      </c>
      <c r="AX744">
        <v>1</v>
      </c>
      <c r="AY744">
        <v>0</v>
      </c>
      <c r="AZ744">
        <f t="shared" si="253"/>
        <v>0</v>
      </c>
      <c r="BA744">
        <f t="shared" si="254"/>
        <v>0.95652173913043481</v>
      </c>
      <c r="BB744">
        <v>0</v>
      </c>
      <c r="BC744" t="s">
        <v>5000</v>
      </c>
      <c r="BD744">
        <v>0</v>
      </c>
      <c r="BE744">
        <v>0</v>
      </c>
      <c r="BF744">
        <v>4541</v>
      </c>
      <c r="BG744" t="b">
        <f t="shared" si="255"/>
        <v>0</v>
      </c>
      <c r="BH744">
        <v>0</v>
      </c>
      <c r="BI744">
        <v>1</v>
      </c>
      <c r="BJ744">
        <f t="shared" si="256"/>
        <v>1</v>
      </c>
      <c r="BK744">
        <f t="shared" si="257"/>
        <v>0</v>
      </c>
      <c r="BL744">
        <f t="shared" si="258"/>
        <v>0</v>
      </c>
      <c r="BM744">
        <f t="shared" si="259"/>
        <v>1</v>
      </c>
      <c r="BN744">
        <f t="shared" si="260"/>
        <v>1</v>
      </c>
      <c r="BO744">
        <f t="shared" si="261"/>
        <v>0</v>
      </c>
      <c r="BP744">
        <v>1</v>
      </c>
      <c r="BQ744">
        <f t="shared" si="262"/>
        <v>1</v>
      </c>
      <c r="BR744">
        <f t="shared" si="263"/>
        <v>1</v>
      </c>
      <c r="BS744">
        <v>0</v>
      </c>
      <c r="BT744">
        <v>0</v>
      </c>
      <c r="BU744" t="str">
        <f t="shared" si="244"/>
        <v>2013浙江省</v>
      </c>
      <c r="BV744">
        <v>0</v>
      </c>
      <c r="BW744">
        <v>0</v>
      </c>
    </row>
    <row r="745" spans="1:75" x14ac:dyDescent="0.3">
      <c r="A745">
        <v>2015</v>
      </c>
      <c r="B745" t="s">
        <v>1369</v>
      </c>
      <c r="C745" t="s">
        <v>1796</v>
      </c>
      <c r="D745" t="s">
        <v>2925</v>
      </c>
      <c r="E745" t="s">
        <v>24</v>
      </c>
      <c r="F745">
        <v>331102008</v>
      </c>
      <c r="G745" t="s">
        <v>2926</v>
      </c>
      <c r="H745" t="s">
        <v>1645</v>
      </c>
      <c r="I745" t="s">
        <v>2928</v>
      </c>
      <c r="J745">
        <v>75.916666666666671</v>
      </c>
      <c r="K745">
        <v>1.8803371309253734</v>
      </c>
      <c r="L745" t="str">
        <f t="shared" si="245"/>
        <v>2016宁波市</v>
      </c>
      <c r="M745">
        <v>74.307692307692307</v>
      </c>
      <c r="N745">
        <f t="shared" si="246"/>
        <v>1.8710337741086565</v>
      </c>
      <c r="O745">
        <v>0.51200000000000001</v>
      </c>
      <c r="P745">
        <v>7.9032859344519508</v>
      </c>
      <c r="Q745">
        <v>5.0101896725550148</v>
      </c>
      <c r="R745">
        <v>0.18998700500592269</v>
      </c>
      <c r="S745">
        <v>0.80343079658722938</v>
      </c>
      <c r="T745">
        <v>2.7683198473120578</v>
      </c>
      <c r="U745" t="s">
        <v>5261</v>
      </c>
      <c r="V745">
        <v>2</v>
      </c>
      <c r="W745" t="s">
        <v>1918</v>
      </c>
      <c r="X745">
        <v>2013</v>
      </c>
      <c r="Y745" t="s">
        <v>5073</v>
      </c>
      <c r="Z745">
        <v>22</v>
      </c>
      <c r="AA745">
        <f t="shared" si="242"/>
        <v>1.3424226808222062</v>
      </c>
      <c r="AB745">
        <v>21</v>
      </c>
      <c r="AC745">
        <f t="shared" si="247"/>
        <v>1.3222192947339193</v>
      </c>
      <c r="AD745" t="s">
        <v>5000</v>
      </c>
      <c r="AE745">
        <v>23</v>
      </c>
      <c r="AF745">
        <f t="shared" si="248"/>
        <v>1.3617278360175928</v>
      </c>
      <c r="AG745">
        <v>31</v>
      </c>
      <c r="AH745">
        <f t="shared" si="249"/>
        <v>1.4913616938342726</v>
      </c>
      <c r="AI745">
        <f t="shared" si="250"/>
        <v>0.95652173913043481</v>
      </c>
      <c r="AJ745">
        <f t="shared" si="243"/>
        <v>-1</v>
      </c>
      <c r="AK745">
        <f t="shared" si="251"/>
        <v>0.67741935483870963</v>
      </c>
      <c r="AL745">
        <f t="shared" si="252"/>
        <v>-10</v>
      </c>
      <c r="AM745">
        <v>53</v>
      </c>
      <c r="AN745">
        <v>1</v>
      </c>
      <c r="AO745">
        <v>1</v>
      </c>
      <c r="AP745">
        <v>3</v>
      </c>
      <c r="AQ745">
        <v>1.8803371309253729</v>
      </c>
      <c r="AR745">
        <v>0</v>
      </c>
      <c r="AS745">
        <v>0</v>
      </c>
      <c r="AT745">
        <v>4849</v>
      </c>
      <c r="AU745">
        <v>3.6856521841155243</v>
      </c>
      <c r="AV745">
        <v>0</v>
      </c>
      <c r="AW745">
        <v>0</v>
      </c>
      <c r="AX745">
        <v>1</v>
      </c>
      <c r="AY745">
        <v>0</v>
      </c>
      <c r="AZ745">
        <f t="shared" si="253"/>
        <v>0</v>
      </c>
      <c r="BA745">
        <f t="shared" si="254"/>
        <v>0.95652173913043481</v>
      </c>
      <c r="BB745">
        <v>0</v>
      </c>
      <c r="BC745" t="s">
        <v>2927</v>
      </c>
      <c r="BD745">
        <v>0</v>
      </c>
      <c r="BE745">
        <v>0</v>
      </c>
      <c r="BF745">
        <v>5339</v>
      </c>
      <c r="BG745" t="b">
        <f t="shared" si="255"/>
        <v>0</v>
      </c>
      <c r="BH745">
        <v>0</v>
      </c>
      <c r="BI745">
        <v>1</v>
      </c>
      <c r="BJ745">
        <f t="shared" si="256"/>
        <v>1</v>
      </c>
      <c r="BK745">
        <f t="shared" si="257"/>
        <v>0</v>
      </c>
      <c r="BL745">
        <f t="shared" si="258"/>
        <v>0</v>
      </c>
      <c r="BM745">
        <f t="shared" si="259"/>
        <v>1</v>
      </c>
      <c r="BN745">
        <f t="shared" si="260"/>
        <v>1</v>
      </c>
      <c r="BO745">
        <f t="shared" si="261"/>
        <v>0</v>
      </c>
      <c r="BP745">
        <v>1</v>
      </c>
      <c r="BQ745">
        <f t="shared" si="262"/>
        <v>1</v>
      </c>
      <c r="BR745">
        <f t="shared" si="263"/>
        <v>1</v>
      </c>
      <c r="BS745">
        <v>0</v>
      </c>
      <c r="BT745">
        <v>0</v>
      </c>
      <c r="BU745" t="str">
        <f t="shared" si="244"/>
        <v>2014浙江省</v>
      </c>
      <c r="BV745">
        <v>0</v>
      </c>
      <c r="BW745">
        <v>0</v>
      </c>
    </row>
    <row r="746" spans="1:75" x14ac:dyDescent="0.3">
      <c r="A746">
        <v>2015</v>
      </c>
      <c r="B746" t="s">
        <v>1369</v>
      </c>
      <c r="C746" t="s">
        <v>1915</v>
      </c>
      <c r="D746" t="s">
        <v>2381</v>
      </c>
      <c r="E746" t="s">
        <v>24</v>
      </c>
      <c r="F746">
        <v>331102013</v>
      </c>
      <c r="G746" t="s">
        <v>2382</v>
      </c>
      <c r="H746" t="s">
        <v>1918</v>
      </c>
      <c r="I746" t="s">
        <v>2384</v>
      </c>
      <c r="J746">
        <v>56.471666666666657</v>
      </c>
      <c r="K746">
        <v>1.7518306054003319</v>
      </c>
      <c r="L746" t="str">
        <f t="shared" si="245"/>
        <v>2016丽水市</v>
      </c>
      <c r="M746">
        <v>55.384615384615387</v>
      </c>
      <c r="N746">
        <f t="shared" si="246"/>
        <v>1.7433891441244318</v>
      </c>
      <c r="O746">
        <v>0.45669999996374488</v>
      </c>
      <c r="P746">
        <v>7.042690547836095</v>
      </c>
      <c r="Q746">
        <v>4.7132888895621177</v>
      </c>
      <c r="R746">
        <v>0.20662122157578541</v>
      </c>
      <c r="S746">
        <v>0.33833716219143151</v>
      </c>
      <c r="T746">
        <v>2.4255016145834691</v>
      </c>
      <c r="U746" t="s">
        <v>5261</v>
      </c>
      <c r="V746">
        <v>2</v>
      </c>
      <c r="W746" t="s">
        <v>1836</v>
      </c>
      <c r="X746">
        <v>2013</v>
      </c>
      <c r="Y746" t="s">
        <v>5038</v>
      </c>
      <c r="Z746">
        <v>18</v>
      </c>
      <c r="AA746">
        <f t="shared" si="242"/>
        <v>1.255272505103306</v>
      </c>
      <c r="AB746">
        <v>6</v>
      </c>
      <c r="AC746">
        <f t="shared" si="247"/>
        <v>0.77815125038364363</v>
      </c>
      <c r="AD746" t="s">
        <v>5073</v>
      </c>
      <c r="AE746">
        <v>22</v>
      </c>
      <c r="AF746">
        <f t="shared" si="248"/>
        <v>1.3424226808222062</v>
      </c>
      <c r="AG746">
        <v>21</v>
      </c>
      <c r="AH746">
        <f t="shared" si="249"/>
        <v>1.3222192947339193</v>
      </c>
      <c r="AI746">
        <f t="shared" si="250"/>
        <v>0.81818181818181823</v>
      </c>
      <c r="AJ746">
        <f t="shared" si="243"/>
        <v>-4</v>
      </c>
      <c r="AK746">
        <f t="shared" si="251"/>
        <v>0.2857142857142857</v>
      </c>
      <c r="AL746">
        <f t="shared" si="252"/>
        <v>-15</v>
      </c>
      <c r="AM746">
        <v>54</v>
      </c>
      <c r="AN746">
        <v>1</v>
      </c>
      <c r="AO746">
        <v>1</v>
      </c>
      <c r="AP746">
        <v>3</v>
      </c>
      <c r="AQ746">
        <v>1.7518306054003321</v>
      </c>
      <c r="AR746">
        <v>0</v>
      </c>
      <c r="AS746">
        <v>0</v>
      </c>
      <c r="AT746">
        <v>4944</v>
      </c>
      <c r="AU746">
        <v>3.6940784620807596</v>
      </c>
      <c r="AV746">
        <v>0</v>
      </c>
      <c r="AW746">
        <v>0</v>
      </c>
      <c r="AX746">
        <v>0</v>
      </c>
      <c r="AY746">
        <v>1</v>
      </c>
      <c r="AZ746">
        <f t="shared" si="253"/>
        <v>0</v>
      </c>
      <c r="BA746">
        <f t="shared" si="254"/>
        <v>0.81818181818181823</v>
      </c>
      <c r="BB746">
        <v>0</v>
      </c>
      <c r="BC746" t="s">
        <v>2383</v>
      </c>
      <c r="BD746">
        <v>0</v>
      </c>
      <c r="BE746">
        <v>0</v>
      </c>
      <c r="BF746">
        <v>4270</v>
      </c>
      <c r="BG746" t="b">
        <f t="shared" si="255"/>
        <v>0</v>
      </c>
      <c r="BH746">
        <v>0</v>
      </c>
      <c r="BI746">
        <v>1</v>
      </c>
      <c r="BJ746">
        <f t="shared" si="256"/>
        <v>1</v>
      </c>
      <c r="BK746">
        <f t="shared" si="257"/>
        <v>0</v>
      </c>
      <c r="BL746">
        <f t="shared" si="258"/>
        <v>0</v>
      </c>
      <c r="BM746">
        <f t="shared" si="259"/>
        <v>1</v>
      </c>
      <c r="BN746">
        <f t="shared" si="260"/>
        <v>1</v>
      </c>
      <c r="BO746">
        <f t="shared" si="261"/>
        <v>0</v>
      </c>
      <c r="BP746">
        <v>1</v>
      </c>
      <c r="BQ746">
        <f t="shared" si="262"/>
        <v>1</v>
      </c>
      <c r="BR746">
        <f t="shared" si="263"/>
        <v>1</v>
      </c>
      <c r="BS746">
        <v>0</v>
      </c>
      <c r="BT746">
        <v>0</v>
      </c>
      <c r="BU746" t="str">
        <f t="shared" si="244"/>
        <v>2014浙江省</v>
      </c>
      <c r="BV746">
        <v>0</v>
      </c>
      <c r="BW746">
        <v>0</v>
      </c>
    </row>
    <row r="747" spans="1:75" x14ac:dyDescent="0.3">
      <c r="A747">
        <v>2014</v>
      </c>
      <c r="B747" t="s">
        <v>1369</v>
      </c>
      <c r="C747" t="s">
        <v>1915</v>
      </c>
      <c r="D747" t="s">
        <v>2381</v>
      </c>
      <c r="E747" t="s">
        <v>24</v>
      </c>
      <c r="F747">
        <v>331102013</v>
      </c>
      <c r="G747" t="s">
        <v>2382</v>
      </c>
      <c r="H747" t="s">
        <v>1918</v>
      </c>
      <c r="I747" t="s">
        <v>2383</v>
      </c>
      <c r="J747">
        <v>60.370370370370367</v>
      </c>
      <c r="K747">
        <v>1.7808238402449705</v>
      </c>
      <c r="L747" t="str">
        <f t="shared" si="245"/>
        <v>2015丽水市</v>
      </c>
      <c r="M747">
        <v>56.471666666666664</v>
      </c>
      <c r="N747">
        <f t="shared" si="246"/>
        <v>1.7518306054003319</v>
      </c>
      <c r="O747">
        <v>0.48070000000950802</v>
      </c>
      <c r="P747">
        <v>7.0219132226619578</v>
      </c>
      <c r="Q747">
        <v>4.6942453312150816</v>
      </c>
      <c r="R747">
        <v>0.21537390926542749</v>
      </c>
      <c r="S747">
        <v>0.37260583790092938</v>
      </c>
      <c r="T747">
        <v>2.4243915544102781</v>
      </c>
      <c r="U747" t="s">
        <v>5382</v>
      </c>
      <c r="V747">
        <v>2</v>
      </c>
      <c r="W747" t="s">
        <v>1836</v>
      </c>
      <c r="X747">
        <v>2013</v>
      </c>
      <c r="Y747" t="s">
        <v>5038</v>
      </c>
      <c r="Z747">
        <v>18</v>
      </c>
      <c r="AA747">
        <f t="shared" si="242"/>
        <v>1.255272505103306</v>
      </c>
      <c r="AB747">
        <v>6</v>
      </c>
      <c r="AC747">
        <f t="shared" si="247"/>
        <v>0.77815125038364363</v>
      </c>
      <c r="AD747" t="s">
        <v>5073</v>
      </c>
      <c r="AE747">
        <v>22</v>
      </c>
      <c r="AF747">
        <f t="shared" si="248"/>
        <v>1.3424226808222062</v>
      </c>
      <c r="AG747">
        <v>21</v>
      </c>
      <c r="AH747">
        <f t="shared" si="249"/>
        <v>1.3222192947339193</v>
      </c>
      <c r="AI747">
        <f t="shared" si="250"/>
        <v>0.81818181818181823</v>
      </c>
      <c r="AJ747">
        <f t="shared" si="243"/>
        <v>-4</v>
      </c>
      <c r="AK747">
        <f t="shared" si="251"/>
        <v>0.2857142857142857</v>
      </c>
      <c r="AL747">
        <f t="shared" si="252"/>
        <v>-15</v>
      </c>
      <c r="AM747">
        <v>53</v>
      </c>
      <c r="AN747">
        <v>1</v>
      </c>
      <c r="AO747">
        <v>1</v>
      </c>
      <c r="AP747">
        <v>2</v>
      </c>
      <c r="AQ747">
        <v>1.780823840244971</v>
      </c>
      <c r="AR747">
        <v>0</v>
      </c>
      <c r="AS747">
        <v>0</v>
      </c>
      <c r="AT747">
        <v>4270</v>
      </c>
      <c r="AU747">
        <v>3.6304278750250241</v>
      </c>
      <c r="AV747">
        <v>0</v>
      </c>
      <c r="AW747">
        <v>0</v>
      </c>
      <c r="AX747">
        <v>0</v>
      </c>
      <c r="AY747">
        <v>1</v>
      </c>
      <c r="AZ747">
        <f t="shared" si="253"/>
        <v>0</v>
      </c>
      <c r="BA747">
        <f t="shared" si="254"/>
        <v>0.81818181818181823</v>
      </c>
      <c r="BB747">
        <v>0</v>
      </c>
      <c r="BC747" t="s">
        <v>5073</v>
      </c>
      <c r="BD747">
        <v>0</v>
      </c>
      <c r="BE747">
        <v>0</v>
      </c>
      <c r="BF747">
        <v>5414</v>
      </c>
      <c r="BG747" t="b">
        <f t="shared" si="255"/>
        <v>0</v>
      </c>
      <c r="BH747">
        <v>0</v>
      </c>
      <c r="BI747">
        <v>1</v>
      </c>
      <c r="BJ747">
        <f t="shared" si="256"/>
        <v>1</v>
      </c>
      <c r="BK747">
        <f t="shared" si="257"/>
        <v>0</v>
      </c>
      <c r="BL747">
        <f t="shared" si="258"/>
        <v>0</v>
      </c>
      <c r="BM747">
        <f t="shared" si="259"/>
        <v>1</v>
      </c>
      <c r="BN747">
        <f t="shared" si="260"/>
        <v>1</v>
      </c>
      <c r="BO747">
        <f t="shared" si="261"/>
        <v>0</v>
      </c>
      <c r="BP747">
        <v>1</v>
      </c>
      <c r="BQ747">
        <f t="shared" si="262"/>
        <v>1</v>
      </c>
      <c r="BR747">
        <f t="shared" si="263"/>
        <v>1</v>
      </c>
      <c r="BS747">
        <v>0</v>
      </c>
      <c r="BT747">
        <v>0</v>
      </c>
      <c r="BU747" t="str">
        <f t="shared" si="244"/>
        <v>2013浙江省</v>
      </c>
      <c r="BV747">
        <v>0</v>
      </c>
      <c r="BW747">
        <v>0</v>
      </c>
    </row>
    <row r="748" spans="1:75" x14ac:dyDescent="0.3">
      <c r="A748">
        <v>2016</v>
      </c>
      <c r="B748" t="s">
        <v>1369</v>
      </c>
      <c r="C748" t="s">
        <v>1915</v>
      </c>
      <c r="D748" t="s">
        <v>2385</v>
      </c>
      <c r="E748" t="s">
        <v>24</v>
      </c>
      <c r="F748">
        <v>331102016</v>
      </c>
      <c r="G748" t="s">
        <v>2386</v>
      </c>
      <c r="H748" t="s">
        <v>1918</v>
      </c>
      <c r="I748" t="s">
        <v>2387</v>
      </c>
      <c r="J748">
        <v>55.384615384615387</v>
      </c>
      <c r="K748">
        <v>1.7433891441244318</v>
      </c>
      <c r="L748" t="str">
        <f t="shared" si="245"/>
        <v>2017丽水市</v>
      </c>
      <c r="M748">
        <v>12.835820895522387</v>
      </c>
      <c r="N748">
        <f t="shared" si="246"/>
        <v>1.1084236485427412</v>
      </c>
      <c r="O748">
        <v>0.44900000000000001</v>
      </c>
      <c r="P748">
        <v>7.0828720052184719</v>
      </c>
      <c r="Q748">
        <v>4.7500298674099097</v>
      </c>
      <c r="R748">
        <v>0.19123298768964481</v>
      </c>
      <c r="S748">
        <v>0.30311787601958262</v>
      </c>
      <c r="T748">
        <v>2.428134794028789</v>
      </c>
      <c r="U748" t="s">
        <v>5380</v>
      </c>
      <c r="V748">
        <v>2</v>
      </c>
      <c r="W748" t="s">
        <v>610</v>
      </c>
      <c r="X748">
        <v>2015</v>
      </c>
      <c r="Y748" t="s">
        <v>957</v>
      </c>
      <c r="Z748">
        <v>84.554999999999993</v>
      </c>
      <c r="AA748">
        <f t="shared" si="242"/>
        <v>1.9271392938758694</v>
      </c>
      <c r="AB748">
        <v>83.94736842105263</v>
      </c>
      <c r="AC748">
        <f t="shared" si="247"/>
        <v>1.9240070864403709</v>
      </c>
      <c r="AD748" t="s">
        <v>2384</v>
      </c>
      <c r="AE748">
        <v>56.471666666666664</v>
      </c>
      <c r="AF748">
        <f t="shared" si="248"/>
        <v>1.7518306054003319</v>
      </c>
      <c r="AG748">
        <v>61.973684210526322</v>
      </c>
      <c r="AH748">
        <f t="shared" si="249"/>
        <v>1.7922073148481048</v>
      </c>
      <c r="AI748">
        <f t="shared" si="250"/>
        <v>1.4972995307381283</v>
      </c>
      <c r="AJ748">
        <f t="shared" si="243"/>
        <v>28.083333333333329</v>
      </c>
      <c r="AK748">
        <f t="shared" si="251"/>
        <v>1.3545647558386411</v>
      </c>
      <c r="AL748">
        <f t="shared" si="252"/>
        <v>21.973684210526308</v>
      </c>
      <c r="AM748">
        <v>53</v>
      </c>
      <c r="AN748">
        <v>1</v>
      </c>
      <c r="AO748">
        <v>1</v>
      </c>
      <c r="AP748">
        <v>1</v>
      </c>
      <c r="AQ748">
        <v>1.743389144124432</v>
      </c>
      <c r="AR748">
        <v>0</v>
      </c>
      <c r="AS748">
        <v>0</v>
      </c>
      <c r="AT748">
        <v>5601</v>
      </c>
      <c r="AU748">
        <v>3.7482655726687408</v>
      </c>
      <c r="AV748">
        <v>1</v>
      </c>
      <c r="AW748">
        <v>1</v>
      </c>
      <c r="AX748">
        <v>1</v>
      </c>
      <c r="AY748">
        <v>0</v>
      </c>
      <c r="AZ748">
        <f t="shared" si="253"/>
        <v>1.4972995307381283</v>
      </c>
      <c r="BA748">
        <f t="shared" si="254"/>
        <v>0</v>
      </c>
      <c r="BB748">
        <v>0</v>
      </c>
      <c r="BC748" t="s">
        <v>2384</v>
      </c>
      <c r="BD748">
        <v>0</v>
      </c>
      <c r="BE748">
        <v>0</v>
      </c>
      <c r="BF748">
        <v>4944</v>
      </c>
      <c r="BG748" t="b">
        <f t="shared" si="255"/>
        <v>0</v>
      </c>
      <c r="BH748">
        <v>0</v>
      </c>
      <c r="BI748">
        <v>0</v>
      </c>
      <c r="BJ748">
        <f t="shared" si="256"/>
        <v>1</v>
      </c>
      <c r="BK748">
        <f t="shared" si="257"/>
        <v>1</v>
      </c>
      <c r="BL748">
        <f t="shared" si="258"/>
        <v>0</v>
      </c>
      <c r="BM748">
        <f t="shared" si="259"/>
        <v>0</v>
      </c>
      <c r="BN748">
        <f t="shared" si="260"/>
        <v>1</v>
      </c>
      <c r="BO748">
        <f t="shared" si="261"/>
        <v>1</v>
      </c>
      <c r="BP748">
        <v>0</v>
      </c>
      <c r="BQ748">
        <f t="shared" si="262"/>
        <v>0</v>
      </c>
      <c r="BR748">
        <f t="shared" si="263"/>
        <v>0</v>
      </c>
      <c r="BS748">
        <v>1</v>
      </c>
      <c r="BT748">
        <v>1</v>
      </c>
      <c r="BU748" t="str">
        <f t="shared" si="244"/>
        <v>2015浙江省</v>
      </c>
      <c r="BV748">
        <v>0</v>
      </c>
      <c r="BW748">
        <v>0</v>
      </c>
    </row>
    <row r="749" spans="1:75" x14ac:dyDescent="0.3">
      <c r="A749">
        <v>2017</v>
      </c>
      <c r="B749" t="s">
        <v>1369</v>
      </c>
      <c r="C749" t="s">
        <v>1915</v>
      </c>
      <c r="D749" t="s">
        <v>2385</v>
      </c>
      <c r="E749" t="s">
        <v>24</v>
      </c>
      <c r="F749">
        <v>331102016</v>
      </c>
      <c r="G749" t="s">
        <v>2386</v>
      </c>
      <c r="H749" t="s">
        <v>1918</v>
      </c>
      <c r="I749" t="s">
        <v>2061</v>
      </c>
      <c r="J749">
        <v>12.83582089552239</v>
      </c>
      <c r="K749">
        <v>1.1084236485427414</v>
      </c>
      <c r="L749" t="str">
        <f t="shared" si="245"/>
        <v>2018丽水市</v>
      </c>
      <c r="M749">
        <v>59.726027397260275</v>
      </c>
      <c r="N749">
        <f t="shared" si="246"/>
        <v>1.7761636291481302</v>
      </c>
      <c r="O749">
        <v>0.44815339829885209</v>
      </c>
      <c r="P749">
        <v>7.0972295361766298</v>
      </c>
      <c r="Q749">
        <v>4.7596678446896314</v>
      </c>
      <c r="R749">
        <v>0.19616955722885279</v>
      </c>
      <c r="S749">
        <v>0.29818669592222491</v>
      </c>
      <c r="T749">
        <v>2.4297522800024081</v>
      </c>
      <c r="U749" t="s">
        <v>5228</v>
      </c>
      <c r="V749">
        <v>2</v>
      </c>
      <c r="W749" t="s">
        <v>610</v>
      </c>
      <c r="X749">
        <v>2015</v>
      </c>
      <c r="Y749" t="s">
        <v>957</v>
      </c>
      <c r="Z749">
        <v>84.554999999999993</v>
      </c>
      <c r="AA749">
        <f t="shared" si="242"/>
        <v>1.9271392938758694</v>
      </c>
      <c r="AB749">
        <v>83.94736842105263</v>
      </c>
      <c r="AC749">
        <f t="shared" si="247"/>
        <v>1.9240070864403709</v>
      </c>
      <c r="AD749" t="s">
        <v>2384</v>
      </c>
      <c r="AE749">
        <v>56.471666666666664</v>
      </c>
      <c r="AF749">
        <f t="shared" si="248"/>
        <v>1.7518306054003319</v>
      </c>
      <c r="AG749">
        <v>61.973684210526322</v>
      </c>
      <c r="AH749">
        <f t="shared" si="249"/>
        <v>1.7922073148481048</v>
      </c>
      <c r="AI749">
        <f t="shared" si="250"/>
        <v>1.4972995307381283</v>
      </c>
      <c r="AJ749">
        <f t="shared" si="243"/>
        <v>28.083333333333329</v>
      </c>
      <c r="AK749">
        <f t="shared" si="251"/>
        <v>1.3545647558386411</v>
      </c>
      <c r="AL749">
        <f t="shared" si="252"/>
        <v>21.973684210526308</v>
      </c>
      <c r="AM749">
        <v>54</v>
      </c>
      <c r="AN749">
        <v>1</v>
      </c>
      <c r="AO749">
        <v>1</v>
      </c>
      <c r="AP749">
        <v>2</v>
      </c>
      <c r="AQ749">
        <v>1.108423648542741</v>
      </c>
      <c r="AR749">
        <v>0</v>
      </c>
      <c r="AS749">
        <v>0</v>
      </c>
      <c r="AT749">
        <v>5659</v>
      </c>
      <c r="AU749">
        <v>3.7527396939353279</v>
      </c>
      <c r="AV749">
        <v>0</v>
      </c>
      <c r="AW749">
        <v>0</v>
      </c>
      <c r="AX749">
        <v>1</v>
      </c>
      <c r="AY749">
        <v>0</v>
      </c>
      <c r="AZ749">
        <f t="shared" si="253"/>
        <v>1.4972995307381283</v>
      </c>
      <c r="BA749">
        <f t="shared" si="254"/>
        <v>0</v>
      </c>
      <c r="BB749">
        <v>1</v>
      </c>
      <c r="BC749" t="s">
        <v>2387</v>
      </c>
      <c r="BD749">
        <v>0</v>
      </c>
      <c r="BE749">
        <v>0</v>
      </c>
      <c r="BF749">
        <v>5601</v>
      </c>
      <c r="BG749" t="b">
        <f t="shared" si="255"/>
        <v>0</v>
      </c>
      <c r="BH749">
        <v>0</v>
      </c>
      <c r="BI749">
        <v>0</v>
      </c>
      <c r="BJ749">
        <f t="shared" si="256"/>
        <v>0</v>
      </c>
      <c r="BK749">
        <f t="shared" si="257"/>
        <v>0</v>
      </c>
      <c r="BL749">
        <f t="shared" si="258"/>
        <v>0</v>
      </c>
      <c r="BM749">
        <f t="shared" si="259"/>
        <v>0</v>
      </c>
      <c r="BN749">
        <f t="shared" si="260"/>
        <v>0</v>
      </c>
      <c r="BO749">
        <f t="shared" si="261"/>
        <v>0</v>
      </c>
      <c r="BP749">
        <v>0</v>
      </c>
      <c r="BQ749">
        <f t="shared" si="262"/>
        <v>1</v>
      </c>
      <c r="BR749">
        <f t="shared" si="263"/>
        <v>1</v>
      </c>
      <c r="BS749">
        <v>0</v>
      </c>
      <c r="BT749">
        <v>0</v>
      </c>
      <c r="BU749" t="str">
        <f t="shared" si="244"/>
        <v>2016浙江省</v>
      </c>
      <c r="BV749">
        <v>1</v>
      </c>
      <c r="BW749">
        <v>1</v>
      </c>
    </row>
    <row r="750" spans="1:75" x14ac:dyDescent="0.3">
      <c r="A750">
        <v>2021</v>
      </c>
      <c r="B750" t="s">
        <v>1369</v>
      </c>
      <c r="C750" t="s">
        <v>1915</v>
      </c>
      <c r="D750" t="s">
        <v>1916</v>
      </c>
      <c r="E750" t="s">
        <v>24</v>
      </c>
      <c r="F750">
        <v>331102018</v>
      </c>
      <c r="G750" t="s">
        <v>1917</v>
      </c>
      <c r="H750" t="s">
        <v>1918</v>
      </c>
      <c r="I750" t="s">
        <v>1919</v>
      </c>
      <c r="J750">
        <v>47.62</v>
      </c>
      <c r="K750">
        <v>1.677789391068861</v>
      </c>
      <c r="L750" t="str">
        <f t="shared" si="245"/>
        <v>2022丽水市</v>
      </c>
      <c r="M750">
        <v>60</v>
      </c>
      <c r="N750">
        <f t="shared" si="246"/>
        <v>1.7781512503836436</v>
      </c>
      <c r="O750">
        <v>0.3725</v>
      </c>
      <c r="P750">
        <v>7.2329961103921541</v>
      </c>
      <c r="Q750">
        <v>4.8331534891711296</v>
      </c>
      <c r="R750">
        <v>0.18414703849852049</v>
      </c>
      <c r="S750">
        <v>0.30047273998054941</v>
      </c>
      <c r="T750">
        <v>2.4313637641589869</v>
      </c>
      <c r="U750" t="s">
        <v>5115</v>
      </c>
      <c r="V750">
        <v>2</v>
      </c>
      <c r="W750" t="s">
        <v>1831</v>
      </c>
      <c r="X750">
        <v>2020</v>
      </c>
      <c r="Y750" t="s">
        <v>1920</v>
      </c>
      <c r="Z750">
        <v>81.760000000000005</v>
      </c>
      <c r="AA750">
        <f t="shared" si="242"/>
        <v>1.9125408827906376</v>
      </c>
      <c r="AB750">
        <v>84.705882352941174</v>
      </c>
      <c r="AC750">
        <f t="shared" si="247"/>
        <v>1.9279135707169757</v>
      </c>
      <c r="AD750" t="s">
        <v>1921</v>
      </c>
      <c r="AE750">
        <v>69.38</v>
      </c>
      <c r="AF750">
        <f t="shared" si="248"/>
        <v>1.841234295506041</v>
      </c>
      <c r="AG750">
        <v>83.529411764705884</v>
      </c>
      <c r="AH750">
        <f t="shared" si="249"/>
        <v>1.9218394230047826</v>
      </c>
      <c r="AI750">
        <f t="shared" si="250"/>
        <v>1.1784375900835977</v>
      </c>
      <c r="AJ750">
        <f t="shared" si="243"/>
        <v>12.38000000000001</v>
      </c>
      <c r="AK750">
        <f t="shared" si="251"/>
        <v>1.0140845070422535</v>
      </c>
      <c r="AL750">
        <f t="shared" si="252"/>
        <v>1.1764705882352899</v>
      </c>
      <c r="AM750">
        <v>56</v>
      </c>
      <c r="AN750">
        <v>1</v>
      </c>
      <c r="AO750">
        <v>1</v>
      </c>
      <c r="AP750">
        <v>4</v>
      </c>
      <c r="AQ750">
        <v>1.677789391068861</v>
      </c>
      <c r="AR750">
        <v>0</v>
      </c>
      <c r="AS750">
        <v>0</v>
      </c>
      <c r="AT750">
        <v>7455</v>
      </c>
      <c r="AU750">
        <v>3.8724476477890133</v>
      </c>
      <c r="AV750">
        <v>0</v>
      </c>
      <c r="AW750">
        <v>0</v>
      </c>
      <c r="AX750">
        <v>1</v>
      </c>
      <c r="AY750">
        <v>0</v>
      </c>
      <c r="AZ750">
        <f t="shared" si="253"/>
        <v>1.1784375900835977</v>
      </c>
      <c r="BA750">
        <f t="shared" si="254"/>
        <v>0</v>
      </c>
      <c r="BB750">
        <v>0</v>
      </c>
      <c r="BC750" t="s">
        <v>1921</v>
      </c>
      <c r="BD750">
        <v>0</v>
      </c>
      <c r="BE750">
        <v>0</v>
      </c>
      <c r="BF750">
        <v>6329</v>
      </c>
      <c r="BG750" t="b">
        <f t="shared" si="255"/>
        <v>0</v>
      </c>
      <c r="BH750">
        <v>0</v>
      </c>
      <c r="BI750">
        <v>0</v>
      </c>
      <c r="BJ750">
        <f t="shared" si="256"/>
        <v>0</v>
      </c>
      <c r="BK750">
        <f t="shared" si="257"/>
        <v>0</v>
      </c>
      <c r="BL750">
        <f t="shared" si="258"/>
        <v>0</v>
      </c>
      <c r="BM750">
        <f t="shared" si="259"/>
        <v>0</v>
      </c>
      <c r="BN750">
        <f t="shared" si="260"/>
        <v>0</v>
      </c>
      <c r="BO750">
        <f t="shared" si="261"/>
        <v>0</v>
      </c>
      <c r="BP750">
        <v>0</v>
      </c>
      <c r="BQ750">
        <f t="shared" si="262"/>
        <v>0</v>
      </c>
      <c r="BR750">
        <f t="shared" si="263"/>
        <v>0</v>
      </c>
      <c r="BS750">
        <v>0</v>
      </c>
      <c r="BT750">
        <v>0</v>
      </c>
      <c r="BU750" t="str">
        <f t="shared" si="244"/>
        <v>2020浙江省</v>
      </c>
      <c r="BV750">
        <v>0</v>
      </c>
      <c r="BW750">
        <v>0</v>
      </c>
    </row>
    <row r="751" spans="1:75" x14ac:dyDescent="0.3">
      <c r="A751">
        <v>2018</v>
      </c>
      <c r="B751" t="s">
        <v>1369</v>
      </c>
      <c r="C751" t="s">
        <v>1915</v>
      </c>
      <c r="D751" t="s">
        <v>1916</v>
      </c>
      <c r="E751" t="s">
        <v>24</v>
      </c>
      <c r="F751">
        <v>331102018</v>
      </c>
      <c r="G751" t="s">
        <v>1917</v>
      </c>
      <c r="H751" t="s">
        <v>1918</v>
      </c>
      <c r="I751" t="s">
        <v>2388</v>
      </c>
      <c r="J751">
        <v>59.726027397260268</v>
      </c>
      <c r="K751">
        <v>1.77616362914813</v>
      </c>
      <c r="L751" t="str">
        <f t="shared" si="245"/>
        <v>2019丽水市</v>
      </c>
      <c r="M751">
        <v>64.543478260869563</v>
      </c>
      <c r="N751">
        <f t="shared" si="246"/>
        <v>1.8098523659144705</v>
      </c>
      <c r="O751">
        <v>0.4143</v>
      </c>
      <c r="P751">
        <v>7.1444699021448832</v>
      </c>
      <c r="Q751">
        <v>4.8035322229789568</v>
      </c>
      <c r="R751">
        <v>0.18112000140734519</v>
      </c>
      <c r="S751">
        <v>0.30093715763955808</v>
      </c>
      <c r="T751">
        <v>2.4313637641589869</v>
      </c>
      <c r="U751" t="s">
        <v>5381</v>
      </c>
      <c r="V751">
        <v>2</v>
      </c>
      <c r="W751" t="s">
        <v>1831</v>
      </c>
      <c r="X751">
        <v>2017</v>
      </c>
      <c r="Y751" t="s">
        <v>2389</v>
      </c>
      <c r="Z751">
        <v>53.35820895522388</v>
      </c>
      <c r="AA751">
        <f t="shared" si="242"/>
        <v>1.7272012434362729</v>
      </c>
      <c r="AB751">
        <v>69.264705882352942</v>
      </c>
      <c r="AC751">
        <f t="shared" si="247"/>
        <v>1.8405119944226598</v>
      </c>
      <c r="AD751" t="s">
        <v>2061</v>
      </c>
      <c r="AE751">
        <v>12.835820895522387</v>
      </c>
      <c r="AF751">
        <f t="shared" si="248"/>
        <v>1.1084236485427412</v>
      </c>
      <c r="AG751">
        <v>6.3235294117647056</v>
      </c>
      <c r="AH751">
        <f t="shared" si="249"/>
        <v>0.80095954287335014</v>
      </c>
      <c r="AI751">
        <f t="shared" si="250"/>
        <v>4.1569767441860472</v>
      </c>
      <c r="AJ751">
        <f t="shared" si="243"/>
        <v>40.522388059701491</v>
      </c>
      <c r="AK751">
        <f t="shared" si="251"/>
        <v>10.953488372093023</v>
      </c>
      <c r="AL751">
        <f t="shared" si="252"/>
        <v>62.941176470588239</v>
      </c>
      <c r="AM751">
        <v>53</v>
      </c>
      <c r="AN751">
        <v>1</v>
      </c>
      <c r="AO751">
        <v>1</v>
      </c>
      <c r="AP751">
        <v>1</v>
      </c>
      <c r="AQ751">
        <v>1.77616362914813</v>
      </c>
      <c r="AR751">
        <v>0</v>
      </c>
      <c r="AS751">
        <v>0</v>
      </c>
      <c r="AT751">
        <v>5910</v>
      </c>
      <c r="AU751">
        <v>3.7715874808812555</v>
      </c>
      <c r="AV751">
        <v>0</v>
      </c>
      <c r="AW751">
        <v>0</v>
      </c>
      <c r="AX751">
        <v>1</v>
      </c>
      <c r="AY751">
        <v>0</v>
      </c>
      <c r="AZ751">
        <f t="shared" si="253"/>
        <v>4.1569767441860472</v>
      </c>
      <c r="BA751">
        <f t="shared" si="254"/>
        <v>0</v>
      </c>
      <c r="BB751">
        <v>1</v>
      </c>
      <c r="BC751" t="s">
        <v>2061</v>
      </c>
      <c r="BD751">
        <v>0</v>
      </c>
      <c r="BE751">
        <v>0</v>
      </c>
      <c r="BF751">
        <v>5659</v>
      </c>
      <c r="BG751" t="b">
        <f t="shared" si="255"/>
        <v>0</v>
      </c>
      <c r="BH751">
        <v>0</v>
      </c>
      <c r="BI751">
        <v>0</v>
      </c>
      <c r="BJ751">
        <f t="shared" si="256"/>
        <v>0</v>
      </c>
      <c r="BK751">
        <f t="shared" si="257"/>
        <v>0</v>
      </c>
      <c r="BL751">
        <f t="shared" si="258"/>
        <v>0</v>
      </c>
      <c r="BM751">
        <f t="shared" si="259"/>
        <v>0</v>
      </c>
      <c r="BN751">
        <f t="shared" si="260"/>
        <v>0</v>
      </c>
      <c r="BO751">
        <f t="shared" si="261"/>
        <v>0</v>
      </c>
      <c r="BP751">
        <v>0</v>
      </c>
      <c r="BQ751">
        <f t="shared" si="262"/>
        <v>1</v>
      </c>
      <c r="BR751">
        <f t="shared" si="263"/>
        <v>1</v>
      </c>
      <c r="BS751">
        <v>0</v>
      </c>
      <c r="BT751">
        <v>0</v>
      </c>
      <c r="BU751" t="str">
        <f t="shared" si="244"/>
        <v>2017浙江省</v>
      </c>
      <c r="BV751">
        <v>0</v>
      </c>
      <c r="BW751">
        <v>0</v>
      </c>
    </row>
    <row r="752" spans="1:75" x14ac:dyDescent="0.3">
      <c r="A752">
        <v>2019</v>
      </c>
      <c r="B752" t="s">
        <v>1369</v>
      </c>
      <c r="C752" t="s">
        <v>1915</v>
      </c>
      <c r="D752" t="s">
        <v>1916</v>
      </c>
      <c r="E752" t="s">
        <v>24</v>
      </c>
      <c r="F752">
        <v>331102018</v>
      </c>
      <c r="G752" t="s">
        <v>1917</v>
      </c>
      <c r="H752" t="s">
        <v>1918</v>
      </c>
      <c r="I752" t="s">
        <v>2390</v>
      </c>
      <c r="J752">
        <v>64.543478260869563</v>
      </c>
      <c r="K752">
        <v>1.8098523659144705</v>
      </c>
      <c r="L752" t="str">
        <f t="shared" si="245"/>
        <v>2020丽水市</v>
      </c>
      <c r="M752">
        <v>69.38</v>
      </c>
      <c r="N752">
        <f t="shared" si="246"/>
        <v>1.841234295506041</v>
      </c>
      <c r="O752">
        <v>0.38679999999999998</v>
      </c>
      <c r="P752">
        <v>7.1693804953119491</v>
      </c>
      <c r="Q752">
        <v>4.8256597559776564</v>
      </c>
      <c r="R752">
        <v>0.1673806006846397</v>
      </c>
      <c r="S752">
        <v>0.2655847842309883</v>
      </c>
      <c r="T752">
        <v>2.4329692908744058</v>
      </c>
      <c r="U752" t="s">
        <v>5002</v>
      </c>
      <c r="V752">
        <v>2</v>
      </c>
      <c r="W752" t="s">
        <v>1831</v>
      </c>
      <c r="X752">
        <v>2017</v>
      </c>
      <c r="Y752" t="s">
        <v>2389</v>
      </c>
      <c r="Z752">
        <v>53.35820895522388</v>
      </c>
      <c r="AA752">
        <f t="shared" si="242"/>
        <v>1.7272012434362729</v>
      </c>
      <c r="AB752">
        <v>69.264705882352942</v>
      </c>
      <c r="AC752">
        <f t="shared" si="247"/>
        <v>1.8405119944226598</v>
      </c>
      <c r="AD752" t="s">
        <v>2061</v>
      </c>
      <c r="AE752">
        <v>12.835820895522387</v>
      </c>
      <c r="AF752">
        <f t="shared" si="248"/>
        <v>1.1084236485427412</v>
      </c>
      <c r="AG752">
        <v>6.3235294117647056</v>
      </c>
      <c r="AH752">
        <f t="shared" si="249"/>
        <v>0.80095954287335014</v>
      </c>
      <c r="AI752">
        <f t="shared" si="250"/>
        <v>4.1569767441860472</v>
      </c>
      <c r="AJ752">
        <f t="shared" si="243"/>
        <v>40.522388059701491</v>
      </c>
      <c r="AK752">
        <f t="shared" si="251"/>
        <v>10.953488372093023</v>
      </c>
      <c r="AL752">
        <f t="shared" si="252"/>
        <v>62.941176470588239</v>
      </c>
      <c r="AM752">
        <v>54</v>
      </c>
      <c r="AN752">
        <v>1</v>
      </c>
      <c r="AO752">
        <v>1</v>
      </c>
      <c r="AP752">
        <v>2</v>
      </c>
      <c r="AQ752">
        <v>1.809852365914471</v>
      </c>
      <c r="AR752">
        <v>0</v>
      </c>
      <c r="AS752">
        <v>0</v>
      </c>
      <c r="AT752">
        <v>5443</v>
      </c>
      <c r="AU752">
        <v>3.7358383343170738</v>
      </c>
      <c r="AV752">
        <v>0</v>
      </c>
      <c r="AW752">
        <v>0</v>
      </c>
      <c r="AX752">
        <v>1</v>
      </c>
      <c r="AY752">
        <v>0</v>
      </c>
      <c r="AZ752">
        <f t="shared" si="253"/>
        <v>4.1569767441860472</v>
      </c>
      <c r="BA752">
        <f t="shared" si="254"/>
        <v>0</v>
      </c>
      <c r="BB752">
        <v>1</v>
      </c>
      <c r="BC752" t="s">
        <v>2388</v>
      </c>
      <c r="BD752">
        <v>0</v>
      </c>
      <c r="BE752">
        <v>0</v>
      </c>
      <c r="BF752">
        <v>5910</v>
      </c>
      <c r="BG752" t="b">
        <f t="shared" si="255"/>
        <v>0</v>
      </c>
      <c r="BH752">
        <v>0</v>
      </c>
      <c r="BI752">
        <v>0</v>
      </c>
      <c r="BJ752">
        <f t="shared" si="256"/>
        <v>0</v>
      </c>
      <c r="BK752">
        <f t="shared" si="257"/>
        <v>0</v>
      </c>
      <c r="BL752">
        <f t="shared" si="258"/>
        <v>0</v>
      </c>
      <c r="BM752">
        <f t="shared" si="259"/>
        <v>0</v>
      </c>
      <c r="BN752">
        <f t="shared" si="260"/>
        <v>0</v>
      </c>
      <c r="BO752">
        <f t="shared" si="261"/>
        <v>0</v>
      </c>
      <c r="BP752">
        <v>0</v>
      </c>
      <c r="BQ752">
        <f t="shared" si="262"/>
        <v>1</v>
      </c>
      <c r="BR752">
        <f t="shared" si="263"/>
        <v>1</v>
      </c>
      <c r="BS752">
        <v>0</v>
      </c>
      <c r="BT752">
        <v>0</v>
      </c>
      <c r="BU752" t="str">
        <f t="shared" si="244"/>
        <v>2018浙江省</v>
      </c>
      <c r="BV752">
        <v>0</v>
      </c>
      <c r="BW752">
        <v>0</v>
      </c>
    </row>
    <row r="753" spans="1:75" x14ac:dyDescent="0.3">
      <c r="A753">
        <v>2020</v>
      </c>
      <c r="B753" t="s">
        <v>1369</v>
      </c>
      <c r="C753" t="s">
        <v>1915</v>
      </c>
      <c r="D753" t="s">
        <v>1916</v>
      </c>
      <c r="E753" t="s">
        <v>24</v>
      </c>
      <c r="F753">
        <v>331102018</v>
      </c>
      <c r="G753" t="s">
        <v>1917</v>
      </c>
      <c r="H753" t="s">
        <v>1918</v>
      </c>
      <c r="I753" t="s">
        <v>1921</v>
      </c>
      <c r="J753">
        <v>69.38</v>
      </c>
      <c r="K753">
        <v>1.841234295506041</v>
      </c>
      <c r="L753" t="str">
        <f t="shared" si="245"/>
        <v>2021丽水市</v>
      </c>
      <c r="M753">
        <v>47.62</v>
      </c>
      <c r="N753">
        <f t="shared" si="246"/>
        <v>1.677789391068861</v>
      </c>
      <c r="O753">
        <v>0.3604</v>
      </c>
      <c r="P753">
        <v>7.1875207208364627</v>
      </c>
      <c r="Q753">
        <v>4.7910657698168508</v>
      </c>
      <c r="R753">
        <v>0.1811129296670386</v>
      </c>
      <c r="S753">
        <v>0.27292049225844728</v>
      </c>
      <c r="T753">
        <v>2.432167269442588</v>
      </c>
      <c r="U753" t="s">
        <v>5263</v>
      </c>
      <c r="V753">
        <v>2</v>
      </c>
      <c r="W753" t="s">
        <v>1831</v>
      </c>
      <c r="X753">
        <v>2017</v>
      </c>
      <c r="Y753" t="s">
        <v>2389</v>
      </c>
      <c r="Z753">
        <v>53.35820895522388</v>
      </c>
      <c r="AA753">
        <f t="shared" si="242"/>
        <v>1.7272012434362729</v>
      </c>
      <c r="AB753">
        <v>69.264705882352942</v>
      </c>
      <c r="AC753">
        <f t="shared" si="247"/>
        <v>1.8405119944226598</v>
      </c>
      <c r="AD753" t="s">
        <v>2061</v>
      </c>
      <c r="AE753">
        <v>12.835820895522387</v>
      </c>
      <c r="AF753">
        <f t="shared" si="248"/>
        <v>1.1084236485427412</v>
      </c>
      <c r="AG753">
        <v>6.3235294117647056</v>
      </c>
      <c r="AH753">
        <f t="shared" si="249"/>
        <v>0.80095954287335014</v>
      </c>
      <c r="AI753">
        <f t="shared" si="250"/>
        <v>4.1569767441860472</v>
      </c>
      <c r="AJ753">
        <f t="shared" si="243"/>
        <v>40.522388059701491</v>
      </c>
      <c r="AK753">
        <f t="shared" si="251"/>
        <v>10.953488372093023</v>
      </c>
      <c r="AL753">
        <f t="shared" si="252"/>
        <v>62.941176470588239</v>
      </c>
      <c r="AM753">
        <v>55</v>
      </c>
      <c r="AN753">
        <v>1</v>
      </c>
      <c r="AO753">
        <v>1</v>
      </c>
      <c r="AP753">
        <v>3</v>
      </c>
      <c r="AQ753">
        <v>1.841234295506041</v>
      </c>
      <c r="AR753">
        <v>0</v>
      </c>
      <c r="AS753">
        <v>0</v>
      </c>
      <c r="AT753">
        <v>6329</v>
      </c>
      <c r="AU753">
        <v>3.8013350956745464</v>
      </c>
      <c r="AV753">
        <v>0</v>
      </c>
      <c r="AW753">
        <v>0</v>
      </c>
      <c r="AX753">
        <v>1</v>
      </c>
      <c r="AY753">
        <v>0</v>
      </c>
      <c r="AZ753">
        <f t="shared" si="253"/>
        <v>4.1569767441860472</v>
      </c>
      <c r="BA753">
        <f t="shared" si="254"/>
        <v>0</v>
      </c>
      <c r="BB753">
        <v>1</v>
      </c>
      <c r="BC753" t="s">
        <v>2390</v>
      </c>
      <c r="BD753">
        <v>0</v>
      </c>
      <c r="BE753">
        <v>0</v>
      </c>
      <c r="BF753">
        <v>5443</v>
      </c>
      <c r="BG753" t="b">
        <f t="shared" si="255"/>
        <v>0</v>
      </c>
      <c r="BH753">
        <v>0</v>
      </c>
      <c r="BI753">
        <v>0</v>
      </c>
      <c r="BJ753">
        <f t="shared" si="256"/>
        <v>0</v>
      </c>
      <c r="BK753">
        <f t="shared" si="257"/>
        <v>0</v>
      </c>
      <c r="BL753">
        <f t="shared" si="258"/>
        <v>0</v>
      </c>
      <c r="BM753">
        <f t="shared" si="259"/>
        <v>0</v>
      </c>
      <c r="BN753">
        <f t="shared" si="260"/>
        <v>0</v>
      </c>
      <c r="BO753">
        <f t="shared" si="261"/>
        <v>0</v>
      </c>
      <c r="BP753">
        <v>0</v>
      </c>
      <c r="BQ753">
        <f t="shared" si="262"/>
        <v>1</v>
      </c>
      <c r="BR753">
        <f t="shared" si="263"/>
        <v>1</v>
      </c>
      <c r="BS753">
        <v>0</v>
      </c>
      <c r="BT753">
        <v>0</v>
      </c>
      <c r="BU753" t="str">
        <f t="shared" si="244"/>
        <v>2019浙江省</v>
      </c>
      <c r="BV753">
        <v>0</v>
      </c>
      <c r="BW753">
        <v>0</v>
      </c>
    </row>
    <row r="754" spans="1:75" x14ac:dyDescent="0.3">
      <c r="A754">
        <v>2022</v>
      </c>
      <c r="B754" t="s">
        <v>1369</v>
      </c>
      <c r="C754" t="s">
        <v>1912</v>
      </c>
      <c r="D754" t="s">
        <v>1916</v>
      </c>
      <c r="E754" t="s">
        <v>24</v>
      </c>
      <c r="F754">
        <v>331102018</v>
      </c>
      <c r="G754" t="s">
        <v>1917</v>
      </c>
      <c r="H754" t="s">
        <v>1913</v>
      </c>
      <c r="I754" t="s">
        <v>1930</v>
      </c>
      <c r="J754">
        <v>68.11</v>
      </c>
      <c r="K754">
        <v>1.8332108802826088</v>
      </c>
      <c r="L754" t="str">
        <f t="shared" si="245"/>
        <v>2023台州市</v>
      </c>
      <c r="M754">
        <v>64.98</v>
      </c>
      <c r="N754">
        <f t="shared" si="246"/>
        <v>1.812779707008964</v>
      </c>
      <c r="O754">
        <v>0.43690000000000001</v>
      </c>
      <c r="P754">
        <v>6.7811088357294667</v>
      </c>
      <c r="Q754">
        <v>4.9569939578871089</v>
      </c>
      <c r="R754">
        <v>0.24139886184497819</v>
      </c>
      <c r="S754">
        <v>0.52788819951655841</v>
      </c>
      <c r="T754">
        <v>2.781755374652469</v>
      </c>
      <c r="U754" t="s">
        <v>5373</v>
      </c>
      <c r="V754">
        <v>2</v>
      </c>
      <c r="W754" t="s">
        <v>1918</v>
      </c>
      <c r="X754">
        <v>2021</v>
      </c>
      <c r="Y754" t="s">
        <v>1919</v>
      </c>
      <c r="Z754">
        <v>47.62</v>
      </c>
      <c r="AA754">
        <f t="shared" si="242"/>
        <v>1.677789391068861</v>
      </c>
      <c r="AB754">
        <v>56.852941176470594</v>
      </c>
      <c r="AC754">
        <f t="shared" si="247"/>
        <v>1.754752936986298</v>
      </c>
      <c r="AD754" t="s">
        <v>1914</v>
      </c>
      <c r="AE754">
        <v>64.08</v>
      </c>
      <c r="AF754">
        <f t="shared" si="248"/>
        <v>1.8067225030761813</v>
      </c>
      <c r="AG754">
        <v>75.82352941176471</v>
      </c>
      <c r="AH754">
        <f t="shared" si="249"/>
        <v>1.8798039959751291</v>
      </c>
      <c r="AI754">
        <f t="shared" si="250"/>
        <v>0.74313358302122345</v>
      </c>
      <c r="AJ754">
        <f t="shared" si="243"/>
        <v>-16.46</v>
      </c>
      <c r="AK754">
        <f t="shared" si="251"/>
        <v>0.74980605120248256</v>
      </c>
      <c r="AL754">
        <f t="shared" si="252"/>
        <v>-18.970588235294116</v>
      </c>
      <c r="AM754">
        <v>57</v>
      </c>
      <c r="AN754">
        <v>1</v>
      </c>
      <c r="AO754">
        <v>1</v>
      </c>
      <c r="AP754">
        <v>1</v>
      </c>
      <c r="AQ754">
        <v>1.833210880282609</v>
      </c>
      <c r="AR754">
        <v>0</v>
      </c>
      <c r="AS754">
        <v>0</v>
      </c>
      <c r="AT754">
        <v>5840</v>
      </c>
      <c r="AU754">
        <v>3.7664128471123997</v>
      </c>
      <c r="AV754">
        <v>0</v>
      </c>
      <c r="AW754">
        <v>0</v>
      </c>
      <c r="AX754">
        <v>0</v>
      </c>
      <c r="AY754">
        <v>1</v>
      </c>
      <c r="AZ754">
        <f t="shared" si="253"/>
        <v>0</v>
      </c>
      <c r="BA754">
        <f t="shared" si="254"/>
        <v>0.74313358302122345</v>
      </c>
      <c r="BB754">
        <v>0</v>
      </c>
      <c r="BC754" t="s">
        <v>1914</v>
      </c>
      <c r="BD754">
        <v>0</v>
      </c>
      <c r="BE754">
        <v>0</v>
      </c>
      <c r="BF754">
        <v>5466</v>
      </c>
      <c r="BG754" t="b">
        <f t="shared" si="255"/>
        <v>1</v>
      </c>
      <c r="BH754">
        <v>0</v>
      </c>
      <c r="BI754">
        <v>0</v>
      </c>
      <c r="BJ754">
        <f t="shared" si="256"/>
        <v>0</v>
      </c>
      <c r="BK754">
        <f t="shared" si="257"/>
        <v>0</v>
      </c>
      <c r="BL754">
        <f t="shared" si="258"/>
        <v>0</v>
      </c>
      <c r="BM754">
        <f t="shared" si="259"/>
        <v>0</v>
      </c>
      <c r="BN754">
        <f t="shared" si="260"/>
        <v>0</v>
      </c>
      <c r="BO754">
        <f t="shared" si="261"/>
        <v>0</v>
      </c>
      <c r="BP754">
        <v>0</v>
      </c>
      <c r="BQ754">
        <f t="shared" si="262"/>
        <v>0</v>
      </c>
      <c r="BR754">
        <f t="shared" si="263"/>
        <v>0</v>
      </c>
      <c r="BS754">
        <v>0</v>
      </c>
      <c r="BT754">
        <v>0</v>
      </c>
      <c r="BU754" t="str">
        <f t="shared" si="244"/>
        <v>2021浙江省</v>
      </c>
      <c r="BV754">
        <v>0</v>
      </c>
      <c r="BW754">
        <v>0</v>
      </c>
    </row>
    <row r="755" spans="1:75" x14ac:dyDescent="0.3">
      <c r="A755">
        <v>2022</v>
      </c>
      <c r="B755" t="s">
        <v>1369</v>
      </c>
      <c r="C755" t="s">
        <v>1915</v>
      </c>
      <c r="D755" t="s">
        <v>1932</v>
      </c>
      <c r="E755" t="s">
        <v>24</v>
      </c>
      <c r="F755">
        <v>331102022</v>
      </c>
      <c r="G755" t="s">
        <v>1933</v>
      </c>
      <c r="H755" t="s">
        <v>1918</v>
      </c>
      <c r="I755" t="s">
        <v>1934</v>
      </c>
      <c r="J755">
        <v>60</v>
      </c>
      <c r="K755">
        <v>1.7781512503836436</v>
      </c>
      <c r="L755" t="str">
        <f t="shared" si="245"/>
        <v>2023丽水市</v>
      </c>
      <c r="M755">
        <v>55.08</v>
      </c>
      <c r="N755">
        <f t="shared" si="246"/>
        <v>1.7409939315848861</v>
      </c>
      <c r="O755">
        <v>0.38560000000000011</v>
      </c>
      <c r="P755">
        <v>6.2626883443016963</v>
      </c>
      <c r="Q755">
        <v>4.8622029604161696</v>
      </c>
      <c r="R755">
        <v>0.1784955999142154</v>
      </c>
      <c r="S755">
        <v>0.28143945545870558</v>
      </c>
      <c r="T755">
        <v>2.4297522800024081</v>
      </c>
      <c r="U755" t="s">
        <v>5373</v>
      </c>
      <c r="V755">
        <v>2</v>
      </c>
      <c r="W755" t="s">
        <v>1867</v>
      </c>
      <c r="X755">
        <v>2021</v>
      </c>
      <c r="Y755" t="s">
        <v>1873</v>
      </c>
      <c r="Z755">
        <v>57.68</v>
      </c>
      <c r="AA755">
        <f t="shared" si="242"/>
        <v>1.7610252517113727</v>
      </c>
      <c r="AB755">
        <v>53.088235294117645</v>
      </c>
      <c r="AC755">
        <f t="shared" si="247"/>
        <v>1.7249982891994216</v>
      </c>
      <c r="AD755" t="s">
        <v>1919</v>
      </c>
      <c r="AE755">
        <v>47.62</v>
      </c>
      <c r="AF755">
        <f t="shared" si="248"/>
        <v>1.677789391068861</v>
      </c>
      <c r="AG755">
        <v>56.852941176470594</v>
      </c>
      <c r="AH755">
        <f t="shared" si="249"/>
        <v>1.754752936986298</v>
      </c>
      <c r="AI755">
        <f t="shared" si="250"/>
        <v>1.2112557748845023</v>
      </c>
      <c r="AJ755">
        <f t="shared" si="243"/>
        <v>10.060000000000002</v>
      </c>
      <c r="AK755">
        <f t="shared" si="251"/>
        <v>0.9337816864976719</v>
      </c>
      <c r="AL755">
        <f t="shared" si="252"/>
        <v>-3.7647058823529491</v>
      </c>
      <c r="AM755">
        <v>52</v>
      </c>
      <c r="AN755">
        <v>1</v>
      </c>
      <c r="AO755">
        <v>1</v>
      </c>
      <c r="AP755">
        <v>1</v>
      </c>
      <c r="AQ755">
        <v>1.7781512503836441</v>
      </c>
      <c r="AR755">
        <v>0</v>
      </c>
      <c r="AS755">
        <v>0</v>
      </c>
      <c r="AT755">
        <v>6158</v>
      </c>
      <c r="AU755">
        <v>3.7894396845671792</v>
      </c>
      <c r="AV755">
        <v>0</v>
      </c>
      <c r="AW755">
        <v>0</v>
      </c>
      <c r="AX755">
        <v>1</v>
      </c>
      <c r="AY755">
        <v>0</v>
      </c>
      <c r="AZ755">
        <f t="shared" si="253"/>
        <v>1.2112557748845023</v>
      </c>
      <c r="BA755">
        <f t="shared" si="254"/>
        <v>0</v>
      </c>
      <c r="BB755">
        <v>0</v>
      </c>
      <c r="BC755" t="s">
        <v>1919</v>
      </c>
      <c r="BD755">
        <v>0</v>
      </c>
      <c r="BE755">
        <v>0</v>
      </c>
      <c r="BF755">
        <v>7455</v>
      </c>
      <c r="BG755" t="b">
        <f t="shared" si="255"/>
        <v>0</v>
      </c>
      <c r="BH755">
        <v>0</v>
      </c>
      <c r="BI755">
        <v>0</v>
      </c>
      <c r="BJ755">
        <f t="shared" si="256"/>
        <v>0</v>
      </c>
      <c r="BK755">
        <f t="shared" si="257"/>
        <v>0</v>
      </c>
      <c r="BL755">
        <f t="shared" si="258"/>
        <v>0</v>
      </c>
      <c r="BM755">
        <f t="shared" si="259"/>
        <v>0</v>
      </c>
      <c r="BN755">
        <f t="shared" si="260"/>
        <v>0</v>
      </c>
      <c r="BO755">
        <f t="shared" si="261"/>
        <v>0</v>
      </c>
      <c r="BP755">
        <v>0</v>
      </c>
      <c r="BQ755">
        <f t="shared" si="262"/>
        <v>0</v>
      </c>
      <c r="BR755">
        <f t="shared" si="263"/>
        <v>0</v>
      </c>
      <c r="BS755">
        <v>0</v>
      </c>
      <c r="BT755">
        <v>0</v>
      </c>
      <c r="BU755" t="str">
        <f t="shared" si="244"/>
        <v>2021浙江省</v>
      </c>
      <c r="BV755">
        <v>0</v>
      </c>
      <c r="BW755">
        <v>0</v>
      </c>
    </row>
    <row r="756" spans="1:75" x14ac:dyDescent="0.3">
      <c r="A756">
        <v>2017</v>
      </c>
      <c r="B756" t="s">
        <v>43</v>
      </c>
      <c r="C756" t="s">
        <v>1389</v>
      </c>
      <c r="D756" t="s">
        <v>1397</v>
      </c>
      <c r="E756" t="s">
        <v>24</v>
      </c>
      <c r="F756">
        <v>340102017</v>
      </c>
      <c r="G756" t="s">
        <v>1398</v>
      </c>
      <c r="H756" t="s">
        <v>49</v>
      </c>
      <c r="I756" t="s">
        <v>1399</v>
      </c>
      <c r="J756">
        <v>75.820895522388057</v>
      </c>
      <c r="K756">
        <v>1.8797889095830929</v>
      </c>
      <c r="L756" t="str">
        <f t="shared" si="245"/>
        <v>2018合肥市</v>
      </c>
      <c r="M756">
        <v>68.904109589041099</v>
      </c>
      <c r="N756">
        <f t="shared" si="246"/>
        <v>1.8382451249354714</v>
      </c>
      <c r="O756">
        <v>0.48505490684773062</v>
      </c>
      <c r="P756">
        <v>7.8452872271114611</v>
      </c>
      <c r="Q756">
        <v>4.9467272965845144</v>
      </c>
      <c r="R756">
        <v>0.21898122576771559</v>
      </c>
      <c r="S756">
        <v>0.679450670662201</v>
      </c>
      <c r="T756">
        <v>2.870988813760575</v>
      </c>
      <c r="U756" t="s">
        <v>5383</v>
      </c>
      <c r="V756">
        <v>2</v>
      </c>
      <c r="W756" t="s">
        <v>467</v>
      </c>
      <c r="X756">
        <v>2016</v>
      </c>
      <c r="Y756" t="s">
        <v>473</v>
      </c>
      <c r="Z756">
        <v>9.384615384615385</v>
      </c>
      <c r="AA756">
        <f t="shared" si="242"/>
        <v>0.97241647836791145</v>
      </c>
      <c r="AB756">
        <v>0</v>
      </c>
      <c r="AC756" t="e">
        <f t="shared" si="247"/>
        <v>#NUM!</v>
      </c>
      <c r="AD756" t="s">
        <v>1395</v>
      </c>
      <c r="AE756">
        <v>63.384615384615387</v>
      </c>
      <c r="AF756">
        <f t="shared" si="248"/>
        <v>1.8019838593902791</v>
      </c>
      <c r="AG756">
        <v>67.297297297297291</v>
      </c>
      <c r="AH756">
        <f t="shared" si="249"/>
        <v>1.8279976230287414</v>
      </c>
      <c r="AI756">
        <f t="shared" si="250"/>
        <v>0.14805825242718446</v>
      </c>
      <c r="AJ756">
        <f t="shared" si="243"/>
        <v>-54</v>
      </c>
      <c r="AK756">
        <f t="shared" si="251"/>
        <v>0</v>
      </c>
      <c r="AL756">
        <f t="shared" si="252"/>
        <v>-67.297297297297291</v>
      </c>
      <c r="AM756">
        <v>53</v>
      </c>
      <c r="AN756">
        <v>1</v>
      </c>
      <c r="AO756">
        <v>0</v>
      </c>
      <c r="AP756">
        <v>1</v>
      </c>
      <c r="AQ756">
        <v>1.8797889095830931</v>
      </c>
      <c r="AR756">
        <v>0</v>
      </c>
      <c r="AS756">
        <v>0</v>
      </c>
      <c r="AT756">
        <v>5217</v>
      </c>
      <c r="AU756">
        <v>3.7174208367223751</v>
      </c>
      <c r="AV756">
        <v>0</v>
      </c>
      <c r="AW756">
        <v>0</v>
      </c>
      <c r="AX756">
        <v>0</v>
      </c>
      <c r="AY756">
        <v>1</v>
      </c>
      <c r="AZ756">
        <f t="shared" si="253"/>
        <v>0</v>
      </c>
      <c r="BA756">
        <f t="shared" si="254"/>
        <v>0.14805825242718446</v>
      </c>
      <c r="BB756">
        <v>1</v>
      </c>
      <c r="BC756" t="s">
        <v>1395</v>
      </c>
      <c r="BD756">
        <v>2</v>
      </c>
      <c r="BE756">
        <v>1</v>
      </c>
      <c r="BF756">
        <v>6844</v>
      </c>
      <c r="BG756" t="b">
        <f t="shared" si="255"/>
        <v>0</v>
      </c>
      <c r="BH756">
        <v>0</v>
      </c>
      <c r="BI756">
        <v>0</v>
      </c>
      <c r="BJ756">
        <f t="shared" si="256"/>
        <v>0</v>
      </c>
      <c r="BK756">
        <f t="shared" si="257"/>
        <v>0</v>
      </c>
      <c r="BL756">
        <f t="shared" si="258"/>
        <v>0</v>
      </c>
      <c r="BM756">
        <f t="shared" si="259"/>
        <v>0</v>
      </c>
      <c r="BN756">
        <f t="shared" si="260"/>
        <v>0</v>
      </c>
      <c r="BO756">
        <f t="shared" si="261"/>
        <v>0</v>
      </c>
      <c r="BP756">
        <v>0</v>
      </c>
      <c r="BQ756">
        <f t="shared" si="262"/>
        <v>1</v>
      </c>
      <c r="BR756">
        <f t="shared" si="263"/>
        <v>1</v>
      </c>
      <c r="BS756">
        <v>0</v>
      </c>
      <c r="BT756">
        <v>0</v>
      </c>
      <c r="BU756" t="str">
        <f t="shared" si="244"/>
        <v>2016安徽省</v>
      </c>
      <c r="BV756">
        <v>1</v>
      </c>
      <c r="BW756">
        <v>1</v>
      </c>
    </row>
    <row r="757" spans="1:75" x14ac:dyDescent="0.3">
      <c r="A757">
        <v>2018</v>
      </c>
      <c r="B757" t="s">
        <v>43</v>
      </c>
      <c r="C757" t="s">
        <v>1389</v>
      </c>
      <c r="D757" t="s">
        <v>1397</v>
      </c>
      <c r="E757" t="s">
        <v>24</v>
      </c>
      <c r="F757">
        <v>340102017</v>
      </c>
      <c r="G757" t="s">
        <v>1398</v>
      </c>
      <c r="H757" t="s">
        <v>49</v>
      </c>
      <c r="I757" t="s">
        <v>1400</v>
      </c>
      <c r="J757">
        <v>68.904109589041099</v>
      </c>
      <c r="K757">
        <v>1.8382451249354714</v>
      </c>
      <c r="L757" t="str">
        <f t="shared" si="245"/>
        <v>2019合肥市</v>
      </c>
      <c r="M757">
        <v>57.326086956521735</v>
      </c>
      <c r="N757">
        <f t="shared" si="246"/>
        <v>1.7583522981118602</v>
      </c>
      <c r="O757">
        <v>0.46180000000255661</v>
      </c>
      <c r="P757">
        <v>7.8933681173485946</v>
      </c>
      <c r="Q757">
        <v>4.9888709660646464</v>
      </c>
      <c r="R757">
        <v>0.25423115047428629</v>
      </c>
      <c r="S757">
        <v>0.7090050560751765</v>
      </c>
      <c r="T757">
        <v>2.879669205632053</v>
      </c>
      <c r="U757" t="s">
        <v>5384</v>
      </c>
      <c r="V757">
        <v>2</v>
      </c>
      <c r="W757" t="s">
        <v>467</v>
      </c>
      <c r="X757">
        <v>2016</v>
      </c>
      <c r="Y757" t="s">
        <v>473</v>
      </c>
      <c r="Z757">
        <v>9.384615384615385</v>
      </c>
      <c r="AA757">
        <f t="shared" si="242"/>
        <v>0.97241647836791145</v>
      </c>
      <c r="AB757">
        <v>0</v>
      </c>
      <c r="AC757" t="e">
        <f t="shared" si="247"/>
        <v>#NUM!</v>
      </c>
      <c r="AD757" t="s">
        <v>1395</v>
      </c>
      <c r="AE757">
        <v>63.384615384615387</v>
      </c>
      <c r="AF757">
        <f t="shared" si="248"/>
        <v>1.8019838593902791</v>
      </c>
      <c r="AG757">
        <v>67.297297297297291</v>
      </c>
      <c r="AH757">
        <f t="shared" si="249"/>
        <v>1.8279976230287414</v>
      </c>
      <c r="AI757">
        <f t="shared" si="250"/>
        <v>0.14805825242718446</v>
      </c>
      <c r="AJ757">
        <f t="shared" si="243"/>
        <v>-54</v>
      </c>
      <c r="AK757">
        <f t="shared" si="251"/>
        <v>0</v>
      </c>
      <c r="AL757">
        <f t="shared" si="252"/>
        <v>-67.297297297297291</v>
      </c>
      <c r="AM757">
        <v>54</v>
      </c>
      <c r="AN757">
        <v>1</v>
      </c>
      <c r="AO757">
        <v>0</v>
      </c>
      <c r="AP757">
        <v>2</v>
      </c>
      <c r="AQ757">
        <v>1.838245124935471</v>
      </c>
      <c r="AR757">
        <v>0</v>
      </c>
      <c r="AS757">
        <v>0</v>
      </c>
      <c r="AT757">
        <v>6213</v>
      </c>
      <c r="AU757">
        <v>3.7933013536131148</v>
      </c>
      <c r="AV757">
        <v>1</v>
      </c>
      <c r="AW757">
        <v>1</v>
      </c>
      <c r="AX757">
        <v>0</v>
      </c>
      <c r="AY757">
        <v>1</v>
      </c>
      <c r="AZ757">
        <f t="shared" si="253"/>
        <v>0</v>
      </c>
      <c r="BA757">
        <f t="shared" si="254"/>
        <v>0.14805825242718446</v>
      </c>
      <c r="BB757">
        <v>1</v>
      </c>
      <c r="BC757" t="s">
        <v>1399</v>
      </c>
      <c r="BD757">
        <v>0</v>
      </c>
      <c r="BE757">
        <v>0</v>
      </c>
      <c r="BF757">
        <v>5217</v>
      </c>
      <c r="BG757" t="b">
        <f t="shared" si="255"/>
        <v>0</v>
      </c>
      <c r="BH757">
        <v>0</v>
      </c>
      <c r="BI757">
        <v>0</v>
      </c>
      <c r="BJ757">
        <f t="shared" si="256"/>
        <v>1</v>
      </c>
      <c r="BK757">
        <f t="shared" si="257"/>
        <v>1</v>
      </c>
      <c r="BL757">
        <f t="shared" si="258"/>
        <v>0</v>
      </c>
      <c r="BM757">
        <f t="shared" si="259"/>
        <v>0</v>
      </c>
      <c r="BN757">
        <f t="shared" si="260"/>
        <v>1</v>
      </c>
      <c r="BO757">
        <f t="shared" si="261"/>
        <v>1</v>
      </c>
      <c r="BP757">
        <v>0</v>
      </c>
      <c r="BQ757">
        <f t="shared" si="262"/>
        <v>1</v>
      </c>
      <c r="BR757">
        <f t="shared" si="263"/>
        <v>1</v>
      </c>
      <c r="BS757">
        <v>2</v>
      </c>
      <c r="BT757">
        <v>1</v>
      </c>
      <c r="BU757" t="str">
        <f t="shared" si="244"/>
        <v>2017安徽省</v>
      </c>
      <c r="BV757">
        <v>0</v>
      </c>
      <c r="BW757">
        <v>0</v>
      </c>
    </row>
    <row r="758" spans="1:75" x14ac:dyDescent="0.3">
      <c r="A758">
        <v>2019</v>
      </c>
      <c r="B758" t="s">
        <v>43</v>
      </c>
      <c r="C758" t="s">
        <v>1389</v>
      </c>
      <c r="D758" t="s">
        <v>1397</v>
      </c>
      <c r="E758" t="s">
        <v>24</v>
      </c>
      <c r="F758">
        <v>340102017</v>
      </c>
      <c r="G758" t="s">
        <v>1398</v>
      </c>
      <c r="H758" t="s">
        <v>49</v>
      </c>
      <c r="I758" t="s">
        <v>1401</v>
      </c>
      <c r="J758">
        <v>57.326086956521728</v>
      </c>
      <c r="K758">
        <v>1.7583522981118602</v>
      </c>
      <c r="L758" t="str">
        <f t="shared" si="245"/>
        <v>2020合肥市</v>
      </c>
      <c r="M758">
        <v>75.430000000000007</v>
      </c>
      <c r="N758">
        <f t="shared" si="246"/>
        <v>1.877544107715944</v>
      </c>
      <c r="O758">
        <v>0.36299999999999999</v>
      </c>
      <c r="P758">
        <v>7.9735434685324904</v>
      </c>
      <c r="Q758">
        <v>5.0630442335613504</v>
      </c>
      <c r="R758">
        <v>0.288932451825203</v>
      </c>
      <c r="S758">
        <v>0.66448329419884022</v>
      </c>
      <c r="T758">
        <v>2.8864907251724818</v>
      </c>
      <c r="U758" t="s">
        <v>4921</v>
      </c>
      <c r="V758">
        <v>2</v>
      </c>
      <c r="W758" t="s">
        <v>467</v>
      </c>
      <c r="X758">
        <v>2016</v>
      </c>
      <c r="Y758" t="s">
        <v>473</v>
      </c>
      <c r="Z758">
        <v>9.384615384615385</v>
      </c>
      <c r="AA758">
        <f t="shared" si="242"/>
        <v>0.97241647836791145</v>
      </c>
      <c r="AB758">
        <v>0</v>
      </c>
      <c r="AC758" t="e">
        <f t="shared" si="247"/>
        <v>#NUM!</v>
      </c>
      <c r="AD758" t="s">
        <v>1395</v>
      </c>
      <c r="AE758">
        <v>63.384615384615387</v>
      </c>
      <c r="AF758">
        <f t="shared" si="248"/>
        <v>1.8019838593902791</v>
      </c>
      <c r="AG758">
        <v>67.297297297297291</v>
      </c>
      <c r="AH758">
        <f t="shared" si="249"/>
        <v>1.8279976230287414</v>
      </c>
      <c r="AI758">
        <f t="shared" si="250"/>
        <v>0.14805825242718446</v>
      </c>
      <c r="AJ758">
        <f t="shared" si="243"/>
        <v>-54</v>
      </c>
      <c r="AK758">
        <f t="shared" si="251"/>
        <v>0</v>
      </c>
      <c r="AL758">
        <f t="shared" si="252"/>
        <v>-67.297297297297291</v>
      </c>
      <c r="AM758">
        <v>55</v>
      </c>
      <c r="AN758">
        <v>1</v>
      </c>
      <c r="AO758">
        <v>0</v>
      </c>
      <c r="AP758">
        <v>3</v>
      </c>
      <c r="AQ758">
        <v>1.75835229811186</v>
      </c>
      <c r="AR758">
        <v>0</v>
      </c>
      <c r="AS758">
        <v>0</v>
      </c>
      <c r="AT758">
        <v>5085</v>
      </c>
      <c r="AU758">
        <v>3.7062909572587635</v>
      </c>
      <c r="AV758">
        <v>1</v>
      </c>
      <c r="AW758">
        <v>0</v>
      </c>
      <c r="AX758">
        <v>0</v>
      </c>
      <c r="AY758">
        <v>1</v>
      </c>
      <c r="AZ758">
        <f t="shared" si="253"/>
        <v>0</v>
      </c>
      <c r="BA758">
        <f t="shared" si="254"/>
        <v>0.14805825242718446</v>
      </c>
      <c r="BB758">
        <v>1</v>
      </c>
      <c r="BC758" t="s">
        <v>1400</v>
      </c>
      <c r="BD758">
        <v>0</v>
      </c>
      <c r="BE758">
        <v>0</v>
      </c>
      <c r="BF758">
        <v>6213</v>
      </c>
      <c r="BG758" t="b">
        <f t="shared" si="255"/>
        <v>0</v>
      </c>
      <c r="BH758">
        <v>0</v>
      </c>
      <c r="BI758">
        <v>0</v>
      </c>
      <c r="BJ758">
        <f t="shared" si="256"/>
        <v>1</v>
      </c>
      <c r="BK758">
        <f t="shared" si="257"/>
        <v>0</v>
      </c>
      <c r="BL758">
        <f t="shared" si="258"/>
        <v>0</v>
      </c>
      <c r="BM758">
        <f t="shared" si="259"/>
        <v>0</v>
      </c>
      <c r="BN758">
        <f t="shared" si="260"/>
        <v>1</v>
      </c>
      <c r="BO758">
        <f t="shared" si="261"/>
        <v>0</v>
      </c>
      <c r="BP758">
        <v>0</v>
      </c>
      <c r="BQ758">
        <f t="shared" si="262"/>
        <v>1</v>
      </c>
      <c r="BR758">
        <f t="shared" si="263"/>
        <v>1</v>
      </c>
      <c r="BS758">
        <v>2</v>
      </c>
      <c r="BT758">
        <v>1</v>
      </c>
      <c r="BU758" t="str">
        <f t="shared" si="244"/>
        <v>2018安徽省</v>
      </c>
      <c r="BV758">
        <v>2</v>
      </c>
      <c r="BW758">
        <v>1</v>
      </c>
    </row>
    <row r="759" spans="1:75" x14ac:dyDescent="0.3">
      <c r="A759">
        <v>2020</v>
      </c>
      <c r="B759" t="s">
        <v>43</v>
      </c>
      <c r="C759" t="s">
        <v>1389</v>
      </c>
      <c r="D759" t="s">
        <v>1397</v>
      </c>
      <c r="E759" t="s">
        <v>24</v>
      </c>
      <c r="F759">
        <v>340102017</v>
      </c>
      <c r="G759" t="s">
        <v>1398</v>
      </c>
      <c r="H759" t="s">
        <v>49</v>
      </c>
      <c r="I759" t="s">
        <v>1402</v>
      </c>
      <c r="J759">
        <v>75.430000000000007</v>
      </c>
      <c r="K759">
        <v>1.877544107715944</v>
      </c>
      <c r="L759" t="str">
        <f t="shared" si="245"/>
        <v>2021合肥市</v>
      </c>
      <c r="M759">
        <v>58.23</v>
      </c>
      <c r="N759">
        <f t="shared" si="246"/>
        <v>1.7651467901080253</v>
      </c>
      <c r="O759">
        <v>0.35639999999999999</v>
      </c>
      <c r="P759">
        <v>8.0019931738235304</v>
      </c>
      <c r="Q759">
        <v>5.0351374417126884</v>
      </c>
      <c r="R759">
        <v>0.30993487416411231</v>
      </c>
      <c r="S759">
        <v>0.65521843637702504</v>
      </c>
      <c r="T759">
        <v>2.892928982355206</v>
      </c>
      <c r="U759" t="s">
        <v>5385</v>
      </c>
      <c r="V759">
        <v>2</v>
      </c>
      <c r="W759" t="s">
        <v>467</v>
      </c>
      <c r="X759">
        <v>2016</v>
      </c>
      <c r="Y759" t="s">
        <v>473</v>
      </c>
      <c r="Z759">
        <v>9.384615384615385</v>
      </c>
      <c r="AA759">
        <f t="shared" si="242"/>
        <v>0.97241647836791145</v>
      </c>
      <c r="AB759">
        <v>0</v>
      </c>
      <c r="AC759" t="e">
        <f t="shared" si="247"/>
        <v>#NUM!</v>
      </c>
      <c r="AD759" t="s">
        <v>1395</v>
      </c>
      <c r="AE759">
        <v>63.384615384615387</v>
      </c>
      <c r="AF759">
        <f t="shared" si="248"/>
        <v>1.8019838593902791</v>
      </c>
      <c r="AG759">
        <v>67.297297297297291</v>
      </c>
      <c r="AH759">
        <f t="shared" si="249"/>
        <v>1.8279976230287414</v>
      </c>
      <c r="AI759">
        <f t="shared" si="250"/>
        <v>0.14805825242718446</v>
      </c>
      <c r="AJ759">
        <f t="shared" si="243"/>
        <v>-54</v>
      </c>
      <c r="AK759">
        <f t="shared" si="251"/>
        <v>0</v>
      </c>
      <c r="AL759">
        <f t="shared" si="252"/>
        <v>-67.297297297297291</v>
      </c>
      <c r="AM759">
        <v>56</v>
      </c>
      <c r="AN759">
        <v>1</v>
      </c>
      <c r="AO759">
        <v>0</v>
      </c>
      <c r="AP759">
        <v>4</v>
      </c>
      <c r="AQ759">
        <v>1.877544107715944</v>
      </c>
      <c r="AR759">
        <v>0</v>
      </c>
      <c r="AS759">
        <v>0</v>
      </c>
      <c r="AT759">
        <v>4908</v>
      </c>
      <c r="AU759">
        <v>3.6909045540549665</v>
      </c>
      <c r="AV759">
        <v>1</v>
      </c>
      <c r="AW759">
        <v>0</v>
      </c>
      <c r="AX759">
        <v>0</v>
      </c>
      <c r="AY759">
        <v>1</v>
      </c>
      <c r="AZ759">
        <f t="shared" si="253"/>
        <v>0</v>
      </c>
      <c r="BA759">
        <f t="shared" si="254"/>
        <v>0.14805825242718446</v>
      </c>
      <c r="BB759">
        <v>1</v>
      </c>
      <c r="BC759" t="s">
        <v>1401</v>
      </c>
      <c r="BD759">
        <v>0</v>
      </c>
      <c r="BE759">
        <v>0</v>
      </c>
      <c r="BF759">
        <v>5085</v>
      </c>
      <c r="BG759" t="b">
        <f t="shared" si="255"/>
        <v>0</v>
      </c>
      <c r="BH759">
        <v>0</v>
      </c>
      <c r="BI759">
        <v>0</v>
      </c>
      <c r="BJ759">
        <f t="shared" si="256"/>
        <v>1</v>
      </c>
      <c r="BK759">
        <f t="shared" si="257"/>
        <v>0</v>
      </c>
      <c r="BL759">
        <f t="shared" si="258"/>
        <v>0</v>
      </c>
      <c r="BM759">
        <f t="shared" si="259"/>
        <v>0</v>
      </c>
      <c r="BN759">
        <f t="shared" si="260"/>
        <v>1</v>
      </c>
      <c r="BO759">
        <f t="shared" si="261"/>
        <v>0</v>
      </c>
      <c r="BP759">
        <v>0</v>
      </c>
      <c r="BQ759">
        <f t="shared" si="262"/>
        <v>1</v>
      </c>
      <c r="BR759">
        <f t="shared" si="263"/>
        <v>1</v>
      </c>
      <c r="BS759">
        <v>2</v>
      </c>
      <c r="BT759">
        <v>1</v>
      </c>
      <c r="BU759" t="str">
        <f t="shared" si="244"/>
        <v>2019安徽省</v>
      </c>
      <c r="BV759">
        <v>2</v>
      </c>
      <c r="BW759">
        <v>1</v>
      </c>
    </row>
    <row r="760" spans="1:75" x14ac:dyDescent="0.3">
      <c r="A760">
        <v>2021</v>
      </c>
      <c r="B760" t="s">
        <v>43</v>
      </c>
      <c r="C760" t="s">
        <v>1389</v>
      </c>
      <c r="D760" t="s">
        <v>1397</v>
      </c>
      <c r="E760" t="s">
        <v>24</v>
      </c>
      <c r="F760">
        <v>340102017</v>
      </c>
      <c r="G760" t="s">
        <v>1398</v>
      </c>
      <c r="H760" t="s">
        <v>49</v>
      </c>
      <c r="I760" t="s">
        <v>1403</v>
      </c>
      <c r="J760">
        <v>58.23</v>
      </c>
      <c r="K760">
        <v>1.7651467901080253</v>
      </c>
      <c r="L760" t="str">
        <f t="shared" si="245"/>
        <v>2022合肥市</v>
      </c>
      <c r="M760">
        <v>73.069999999999993</v>
      </c>
      <c r="N760">
        <f t="shared" si="246"/>
        <v>1.863739107345217</v>
      </c>
      <c r="O760">
        <v>0.36549999999999999</v>
      </c>
      <c r="P760">
        <v>8.057399817266063</v>
      </c>
      <c r="Q760">
        <v>5.0834560345903812</v>
      </c>
      <c r="R760">
        <v>0.31402507886584852</v>
      </c>
      <c r="S760">
        <v>0.68987702778633997</v>
      </c>
      <c r="T760">
        <v>2.8992731873176041</v>
      </c>
      <c r="U760" t="s">
        <v>5243</v>
      </c>
      <c r="V760">
        <v>2</v>
      </c>
      <c r="W760" t="s">
        <v>467</v>
      </c>
      <c r="X760">
        <v>2016</v>
      </c>
      <c r="Y760" t="s">
        <v>473</v>
      </c>
      <c r="Z760">
        <v>9.384615384615385</v>
      </c>
      <c r="AA760">
        <f t="shared" si="242"/>
        <v>0.97241647836791145</v>
      </c>
      <c r="AB760">
        <v>0</v>
      </c>
      <c r="AC760" t="e">
        <f t="shared" si="247"/>
        <v>#NUM!</v>
      </c>
      <c r="AD760" t="s">
        <v>1395</v>
      </c>
      <c r="AE760">
        <v>63.384615384615387</v>
      </c>
      <c r="AF760">
        <f t="shared" si="248"/>
        <v>1.8019838593902791</v>
      </c>
      <c r="AG760">
        <v>67.297297297297291</v>
      </c>
      <c r="AH760">
        <f t="shared" si="249"/>
        <v>1.8279976230287414</v>
      </c>
      <c r="AI760">
        <f t="shared" si="250"/>
        <v>0.14805825242718446</v>
      </c>
      <c r="AJ760">
        <f t="shared" si="243"/>
        <v>-54</v>
      </c>
      <c r="AK760">
        <f t="shared" si="251"/>
        <v>0</v>
      </c>
      <c r="AL760">
        <f t="shared" si="252"/>
        <v>-67.297297297297291</v>
      </c>
      <c r="AM760">
        <v>57</v>
      </c>
      <c r="AN760">
        <v>1</v>
      </c>
      <c r="AO760">
        <v>0</v>
      </c>
      <c r="AP760">
        <v>5</v>
      </c>
      <c r="AQ760">
        <v>1.7651467901080251</v>
      </c>
      <c r="AR760">
        <v>1</v>
      </c>
      <c r="AS760">
        <v>1</v>
      </c>
      <c r="AT760">
        <v>6672</v>
      </c>
      <c r="AU760">
        <v>3.8242560376296821</v>
      </c>
      <c r="AV760">
        <v>0</v>
      </c>
      <c r="AW760">
        <v>0</v>
      </c>
      <c r="AX760">
        <v>0</v>
      </c>
      <c r="AY760">
        <v>1</v>
      </c>
      <c r="AZ760">
        <f t="shared" si="253"/>
        <v>0</v>
      </c>
      <c r="BA760">
        <f t="shared" si="254"/>
        <v>0.14805825242718446</v>
      </c>
      <c r="BB760">
        <v>0</v>
      </c>
      <c r="BC760" t="s">
        <v>1402</v>
      </c>
      <c r="BD760">
        <v>0</v>
      </c>
      <c r="BE760">
        <v>0</v>
      </c>
      <c r="BF760">
        <v>4908</v>
      </c>
      <c r="BG760" t="b">
        <f t="shared" si="255"/>
        <v>1</v>
      </c>
      <c r="BH760">
        <v>0</v>
      </c>
      <c r="BI760">
        <v>0</v>
      </c>
      <c r="BJ760">
        <f t="shared" si="256"/>
        <v>0</v>
      </c>
      <c r="BK760">
        <f t="shared" si="257"/>
        <v>0</v>
      </c>
      <c r="BL760">
        <f t="shared" si="258"/>
        <v>0</v>
      </c>
      <c r="BM760">
        <f t="shared" si="259"/>
        <v>0</v>
      </c>
      <c r="BN760">
        <f t="shared" si="260"/>
        <v>0</v>
      </c>
      <c r="BO760">
        <f t="shared" si="261"/>
        <v>0</v>
      </c>
      <c r="BP760">
        <v>0</v>
      </c>
      <c r="BQ760">
        <f t="shared" si="262"/>
        <v>0</v>
      </c>
      <c r="BR760">
        <f t="shared" si="263"/>
        <v>0</v>
      </c>
      <c r="BS760">
        <v>0</v>
      </c>
      <c r="BT760">
        <v>0</v>
      </c>
      <c r="BU760" t="str">
        <f t="shared" si="244"/>
        <v>2020安徽省</v>
      </c>
      <c r="BV760">
        <v>2</v>
      </c>
      <c r="BW760">
        <v>1</v>
      </c>
    </row>
    <row r="761" spans="1:75" x14ac:dyDescent="0.3">
      <c r="A761">
        <v>2022</v>
      </c>
      <c r="B761" t="s">
        <v>43</v>
      </c>
      <c r="C761" t="s">
        <v>1389</v>
      </c>
      <c r="D761" t="s">
        <v>1935</v>
      </c>
      <c r="E761" t="s">
        <v>24</v>
      </c>
      <c r="F761">
        <v>340102022</v>
      </c>
      <c r="G761" t="s">
        <v>1936</v>
      </c>
      <c r="H761" t="s">
        <v>49</v>
      </c>
      <c r="I761" t="s">
        <v>1937</v>
      </c>
      <c r="J761">
        <v>73.069999999999993</v>
      </c>
      <c r="K761">
        <v>1.863739107345217</v>
      </c>
      <c r="L761" t="str">
        <f t="shared" si="245"/>
        <v>2023合肥市</v>
      </c>
      <c r="M761">
        <v>68.52</v>
      </c>
      <c r="N761">
        <f t="shared" si="246"/>
        <v>1.8358173542934728</v>
      </c>
      <c r="O761">
        <v>0.36580000000000001</v>
      </c>
      <c r="P761">
        <v>7.0796514770738446</v>
      </c>
      <c r="Q761">
        <v>5.0996737365316003</v>
      </c>
      <c r="R761">
        <v>0.34922612234322581</v>
      </c>
      <c r="S761">
        <v>0.65879450164232278</v>
      </c>
      <c r="T761">
        <v>2.9030899869919442</v>
      </c>
      <c r="U761" t="s">
        <v>5386</v>
      </c>
      <c r="V761">
        <v>0</v>
      </c>
      <c r="W761" t="s">
        <v>127</v>
      </c>
      <c r="X761">
        <v>2021</v>
      </c>
      <c r="Y761" t="s">
        <v>5255</v>
      </c>
      <c r="Z761">
        <v>48.260372881355913</v>
      </c>
      <c r="AA761">
        <f t="shared" si="242"/>
        <v>1.6835906731403107</v>
      </c>
      <c r="AB761">
        <v>51.07948179271704</v>
      </c>
      <c r="AC761">
        <f t="shared" si="247"/>
        <v>1.7082464826457029</v>
      </c>
      <c r="AD761" t="s">
        <v>1403</v>
      </c>
      <c r="AE761">
        <v>58.23</v>
      </c>
      <c r="AF761">
        <f t="shared" si="248"/>
        <v>1.7651467901080253</v>
      </c>
      <c r="AG761">
        <v>43.676470588235297</v>
      </c>
      <c r="AH761">
        <f t="shared" si="249"/>
        <v>1.6402475366109761</v>
      </c>
      <c r="AI761">
        <f t="shared" si="250"/>
        <v>0.82878881815826744</v>
      </c>
      <c r="AJ761">
        <f t="shared" si="243"/>
        <v>-9.9696271186440839</v>
      </c>
      <c r="AK761">
        <f t="shared" si="251"/>
        <v>1.1694965528298851</v>
      </c>
      <c r="AL761">
        <f t="shared" si="252"/>
        <v>7.4030112044817429</v>
      </c>
      <c r="AM761">
        <v>56</v>
      </c>
      <c r="AN761">
        <v>1</v>
      </c>
      <c r="AO761">
        <v>1</v>
      </c>
      <c r="AP761">
        <v>1</v>
      </c>
      <c r="AQ761">
        <v>1.863739107345217</v>
      </c>
      <c r="AR761">
        <v>0</v>
      </c>
      <c r="AS761">
        <v>0</v>
      </c>
      <c r="AT761">
        <v>6651</v>
      </c>
      <c r="AU761">
        <v>3.8228869478341507</v>
      </c>
      <c r="AV761">
        <v>0</v>
      </c>
      <c r="AW761">
        <v>0</v>
      </c>
      <c r="AX761">
        <v>0</v>
      </c>
      <c r="AY761">
        <v>1</v>
      </c>
      <c r="AZ761">
        <f t="shared" si="253"/>
        <v>0</v>
      </c>
      <c r="BA761">
        <f t="shared" si="254"/>
        <v>0.82878881815826744</v>
      </c>
      <c r="BB761">
        <v>0</v>
      </c>
      <c r="BC761" t="s">
        <v>1403</v>
      </c>
      <c r="BD761">
        <v>1</v>
      </c>
      <c r="BE761">
        <v>1</v>
      </c>
      <c r="BF761">
        <v>6672</v>
      </c>
      <c r="BG761" t="b">
        <f t="shared" si="255"/>
        <v>0</v>
      </c>
      <c r="BH761">
        <v>0</v>
      </c>
      <c r="BI761">
        <v>0</v>
      </c>
      <c r="BJ761">
        <f t="shared" si="256"/>
        <v>0</v>
      </c>
      <c r="BK761">
        <f t="shared" si="257"/>
        <v>0</v>
      </c>
      <c r="BL761">
        <f t="shared" si="258"/>
        <v>0</v>
      </c>
      <c r="BM761">
        <f t="shared" si="259"/>
        <v>0</v>
      </c>
      <c r="BN761">
        <f t="shared" si="260"/>
        <v>0</v>
      </c>
      <c r="BO761">
        <f t="shared" si="261"/>
        <v>0</v>
      </c>
      <c r="BP761">
        <v>0</v>
      </c>
      <c r="BQ761">
        <f t="shared" si="262"/>
        <v>0</v>
      </c>
      <c r="BR761">
        <f t="shared" si="263"/>
        <v>0</v>
      </c>
      <c r="BS761">
        <v>0</v>
      </c>
      <c r="BT761">
        <v>0</v>
      </c>
      <c r="BU761" t="str">
        <f t="shared" si="244"/>
        <v>2021安徽省</v>
      </c>
      <c r="BV761">
        <v>0</v>
      </c>
      <c r="BW761">
        <v>0</v>
      </c>
    </row>
    <row r="762" spans="1:75" x14ac:dyDescent="0.3">
      <c r="A762">
        <v>2015</v>
      </c>
      <c r="B762" t="s">
        <v>43</v>
      </c>
      <c r="C762" t="s">
        <v>1947</v>
      </c>
      <c r="D762" t="s">
        <v>3970</v>
      </c>
      <c r="E762" t="s">
        <v>24</v>
      </c>
      <c r="F762">
        <v>340202013</v>
      </c>
      <c r="G762" t="s">
        <v>3971</v>
      </c>
      <c r="H762" t="s">
        <v>648</v>
      </c>
      <c r="I762" t="s">
        <v>652</v>
      </c>
      <c r="J762">
        <v>48.445</v>
      </c>
      <c r="K762">
        <v>1.68524896024201</v>
      </c>
      <c r="L762" t="str">
        <f t="shared" si="245"/>
        <v>2016芜湖市</v>
      </c>
      <c r="M762">
        <v>26.307692307692307</v>
      </c>
      <c r="N762">
        <f t="shared" si="246"/>
        <v>1.4200827537492982</v>
      </c>
      <c r="O762">
        <v>0.57190000001627794</v>
      </c>
      <c r="P762">
        <v>7.3904623162655563</v>
      </c>
      <c r="Q762">
        <v>4.8298952971035494</v>
      </c>
      <c r="R762">
        <v>0.2374618912313127</v>
      </c>
      <c r="S762">
        <v>0.66925170406715373</v>
      </c>
      <c r="T762">
        <v>2.585223776979988</v>
      </c>
      <c r="U762" t="s">
        <v>4904</v>
      </c>
      <c r="V762">
        <v>2</v>
      </c>
      <c r="W762" t="s">
        <v>710</v>
      </c>
      <c r="X762">
        <v>2013</v>
      </c>
      <c r="Y762" t="s">
        <v>5175</v>
      </c>
      <c r="Z762">
        <v>18</v>
      </c>
      <c r="AA762">
        <f t="shared" si="242"/>
        <v>1.255272505103306</v>
      </c>
      <c r="AB762">
        <v>26</v>
      </c>
      <c r="AC762">
        <f t="shared" si="247"/>
        <v>1.414973347970818</v>
      </c>
      <c r="AD762" t="s">
        <v>4919</v>
      </c>
      <c r="AE762">
        <v>38</v>
      </c>
      <c r="AF762">
        <f t="shared" si="248"/>
        <v>1.5797835966168101</v>
      </c>
      <c r="AG762">
        <v>59</v>
      </c>
      <c r="AH762">
        <f t="shared" si="249"/>
        <v>1.7708520116421442</v>
      </c>
      <c r="AI762">
        <f t="shared" si="250"/>
        <v>0.47368421052631576</v>
      </c>
      <c r="AJ762">
        <f t="shared" si="243"/>
        <v>-20</v>
      </c>
      <c r="AK762">
        <f t="shared" si="251"/>
        <v>0.44067796610169491</v>
      </c>
      <c r="AL762">
        <f t="shared" si="252"/>
        <v>-33</v>
      </c>
      <c r="AM762">
        <v>47</v>
      </c>
      <c r="AN762">
        <v>1</v>
      </c>
      <c r="AO762">
        <v>1</v>
      </c>
      <c r="AP762">
        <v>3</v>
      </c>
      <c r="AQ762">
        <v>1.68524896024201</v>
      </c>
      <c r="AR762">
        <v>0</v>
      </c>
      <c r="AS762">
        <v>0</v>
      </c>
      <c r="AT762">
        <v>5179</v>
      </c>
      <c r="AU762">
        <v>3.714245911017894</v>
      </c>
      <c r="AV762">
        <v>1</v>
      </c>
      <c r="AW762">
        <v>1</v>
      </c>
      <c r="AX762">
        <v>0</v>
      </c>
      <c r="AY762">
        <v>1</v>
      </c>
      <c r="AZ762">
        <f t="shared" si="253"/>
        <v>0</v>
      </c>
      <c r="BA762">
        <f t="shared" si="254"/>
        <v>0.47368421052631576</v>
      </c>
      <c r="BB762">
        <v>0</v>
      </c>
      <c r="BC762" t="s">
        <v>3972</v>
      </c>
      <c r="BD762">
        <v>0</v>
      </c>
      <c r="BE762">
        <v>0</v>
      </c>
      <c r="BF762">
        <v>4995</v>
      </c>
      <c r="BG762" t="b">
        <f t="shared" si="255"/>
        <v>0</v>
      </c>
      <c r="BH762">
        <v>0</v>
      </c>
      <c r="BI762">
        <v>0</v>
      </c>
      <c r="BJ762">
        <f t="shared" si="256"/>
        <v>1</v>
      </c>
      <c r="BK762">
        <f t="shared" si="257"/>
        <v>1</v>
      </c>
      <c r="BL762">
        <f t="shared" si="258"/>
        <v>0</v>
      </c>
      <c r="BM762">
        <f t="shared" si="259"/>
        <v>0</v>
      </c>
      <c r="BN762">
        <f t="shared" si="260"/>
        <v>1</v>
      </c>
      <c r="BO762">
        <f t="shared" si="261"/>
        <v>1</v>
      </c>
      <c r="BP762">
        <v>0</v>
      </c>
      <c r="BQ762">
        <f t="shared" si="262"/>
        <v>0</v>
      </c>
      <c r="BR762">
        <f t="shared" si="263"/>
        <v>0</v>
      </c>
      <c r="BS762">
        <v>3</v>
      </c>
      <c r="BT762">
        <v>1</v>
      </c>
      <c r="BU762" t="str">
        <f t="shared" si="244"/>
        <v>2014安徽省</v>
      </c>
      <c r="BV762">
        <v>0</v>
      </c>
      <c r="BW762">
        <v>0</v>
      </c>
    </row>
    <row r="763" spans="1:75" x14ac:dyDescent="0.3">
      <c r="A763">
        <v>2014</v>
      </c>
      <c r="B763" t="s">
        <v>43</v>
      </c>
      <c r="C763" t="s">
        <v>1947</v>
      </c>
      <c r="D763" t="s">
        <v>3970</v>
      </c>
      <c r="E763" t="s">
        <v>24</v>
      </c>
      <c r="F763">
        <v>340202013</v>
      </c>
      <c r="G763" t="s">
        <v>3971</v>
      </c>
      <c r="H763" t="s">
        <v>648</v>
      </c>
      <c r="I763" t="s">
        <v>3972</v>
      </c>
      <c r="J763">
        <v>31.703703703703699</v>
      </c>
      <c r="K763">
        <v>1.5011100005181659</v>
      </c>
      <c r="L763" t="str">
        <f t="shared" si="245"/>
        <v>2015芜湖市</v>
      </c>
      <c r="M763">
        <v>48.445</v>
      </c>
      <c r="N763">
        <f t="shared" si="246"/>
        <v>1.68524896024201</v>
      </c>
      <c r="O763">
        <v>0.63910000000865963</v>
      </c>
      <c r="P763">
        <v>7.3635271431778504</v>
      </c>
      <c r="Q763">
        <v>4.8064445415815413</v>
      </c>
      <c r="R763">
        <v>0.24554347907549501</v>
      </c>
      <c r="S763">
        <v>0.67317145866494332</v>
      </c>
      <c r="T763">
        <v>2.5848963441374502</v>
      </c>
      <c r="U763" t="s">
        <v>5387</v>
      </c>
      <c r="V763">
        <v>2</v>
      </c>
      <c r="W763" t="s">
        <v>710</v>
      </c>
      <c r="X763">
        <v>2013</v>
      </c>
      <c r="Y763" t="s">
        <v>5175</v>
      </c>
      <c r="Z763">
        <v>18</v>
      </c>
      <c r="AA763">
        <f t="shared" si="242"/>
        <v>1.255272505103306</v>
      </c>
      <c r="AB763">
        <v>26</v>
      </c>
      <c r="AC763">
        <f t="shared" si="247"/>
        <v>1.414973347970818</v>
      </c>
      <c r="AD763" t="s">
        <v>4919</v>
      </c>
      <c r="AE763">
        <v>38</v>
      </c>
      <c r="AF763">
        <f t="shared" si="248"/>
        <v>1.5797835966168101</v>
      </c>
      <c r="AG763">
        <v>59</v>
      </c>
      <c r="AH763">
        <f t="shared" si="249"/>
        <v>1.7708520116421442</v>
      </c>
      <c r="AI763">
        <f t="shared" si="250"/>
        <v>0.47368421052631576</v>
      </c>
      <c r="AJ763">
        <f t="shared" si="243"/>
        <v>-20</v>
      </c>
      <c r="AK763">
        <f t="shared" si="251"/>
        <v>0.44067796610169491</v>
      </c>
      <c r="AL763">
        <f t="shared" si="252"/>
        <v>-33</v>
      </c>
      <c r="AM763">
        <v>46</v>
      </c>
      <c r="AN763">
        <v>1</v>
      </c>
      <c r="AO763">
        <v>1</v>
      </c>
      <c r="AP763">
        <v>2</v>
      </c>
      <c r="AQ763">
        <v>1.5011100005181659</v>
      </c>
      <c r="AR763">
        <v>0</v>
      </c>
      <c r="AS763">
        <v>0</v>
      </c>
      <c r="AT763">
        <v>4995</v>
      </c>
      <c r="AU763">
        <v>3.6985354925620011</v>
      </c>
      <c r="AV763">
        <v>0</v>
      </c>
      <c r="AW763">
        <v>0</v>
      </c>
      <c r="AX763">
        <v>0</v>
      </c>
      <c r="AY763">
        <v>1</v>
      </c>
      <c r="AZ763">
        <f t="shared" si="253"/>
        <v>0</v>
      </c>
      <c r="BA763">
        <f t="shared" si="254"/>
        <v>0.47368421052631576</v>
      </c>
      <c r="BB763">
        <v>0</v>
      </c>
      <c r="BC763" t="s">
        <v>4919</v>
      </c>
      <c r="BD763">
        <v>0</v>
      </c>
      <c r="BE763">
        <v>0</v>
      </c>
      <c r="BF763">
        <v>5122</v>
      </c>
      <c r="BG763" t="b">
        <f t="shared" si="255"/>
        <v>0</v>
      </c>
      <c r="BH763">
        <v>0</v>
      </c>
      <c r="BI763">
        <v>0</v>
      </c>
      <c r="BJ763">
        <f t="shared" si="256"/>
        <v>0</v>
      </c>
      <c r="BK763">
        <f t="shared" si="257"/>
        <v>0</v>
      </c>
      <c r="BL763">
        <f t="shared" si="258"/>
        <v>0</v>
      </c>
      <c r="BM763">
        <f t="shared" si="259"/>
        <v>0</v>
      </c>
      <c r="BN763">
        <f t="shared" si="260"/>
        <v>0</v>
      </c>
      <c r="BO763">
        <f t="shared" si="261"/>
        <v>0</v>
      </c>
      <c r="BP763">
        <v>0</v>
      </c>
      <c r="BQ763">
        <f t="shared" si="262"/>
        <v>0</v>
      </c>
      <c r="BR763">
        <f t="shared" si="263"/>
        <v>0</v>
      </c>
      <c r="BS763">
        <v>0</v>
      </c>
      <c r="BT763">
        <v>0</v>
      </c>
      <c r="BU763" t="str">
        <f t="shared" si="244"/>
        <v>2013安徽省</v>
      </c>
      <c r="BV763">
        <v>0</v>
      </c>
      <c r="BW763">
        <v>0</v>
      </c>
    </row>
    <row r="764" spans="1:75" x14ac:dyDescent="0.3">
      <c r="A764">
        <v>2016</v>
      </c>
      <c r="B764" t="s">
        <v>43</v>
      </c>
      <c r="C764" t="s">
        <v>1947</v>
      </c>
      <c r="D764" t="s">
        <v>3970</v>
      </c>
      <c r="E764" t="s">
        <v>24</v>
      </c>
      <c r="F764">
        <v>340202013</v>
      </c>
      <c r="G764" t="s">
        <v>3971</v>
      </c>
      <c r="H764" t="s">
        <v>648</v>
      </c>
      <c r="I764" t="s">
        <v>654</v>
      </c>
      <c r="J764">
        <v>26.30769230769231</v>
      </c>
      <c r="K764">
        <v>1.4200827537492984</v>
      </c>
      <c r="L764" t="str">
        <f t="shared" si="245"/>
        <v>2017芜湖市</v>
      </c>
      <c r="M764">
        <v>48.507462686567166</v>
      </c>
      <c r="N764">
        <f t="shared" si="246"/>
        <v>1.685808558278048</v>
      </c>
      <c r="O764">
        <v>0.55999999999999994</v>
      </c>
      <c r="P764">
        <v>7.431273437599117</v>
      </c>
      <c r="Q764">
        <v>4.8675558698724286</v>
      </c>
      <c r="R764">
        <v>0.26938199811694252</v>
      </c>
      <c r="S764">
        <v>0.72957291718821171</v>
      </c>
      <c r="T764">
        <v>2.5888317255942068</v>
      </c>
      <c r="U764" t="s">
        <v>4976</v>
      </c>
      <c r="V764">
        <v>2</v>
      </c>
      <c r="W764" t="s">
        <v>710</v>
      </c>
      <c r="X764">
        <v>2013</v>
      </c>
      <c r="Y764" t="s">
        <v>5175</v>
      </c>
      <c r="Z764">
        <v>18</v>
      </c>
      <c r="AA764">
        <f t="shared" si="242"/>
        <v>1.255272505103306</v>
      </c>
      <c r="AB764">
        <v>26</v>
      </c>
      <c r="AC764">
        <f t="shared" si="247"/>
        <v>1.414973347970818</v>
      </c>
      <c r="AD764" t="s">
        <v>4919</v>
      </c>
      <c r="AE764">
        <v>38</v>
      </c>
      <c r="AF764">
        <f t="shared" si="248"/>
        <v>1.5797835966168101</v>
      </c>
      <c r="AG764">
        <v>59</v>
      </c>
      <c r="AH764">
        <f t="shared" si="249"/>
        <v>1.7708520116421442</v>
      </c>
      <c r="AI764">
        <f t="shared" si="250"/>
        <v>0.47368421052631576</v>
      </c>
      <c r="AJ764">
        <f t="shared" si="243"/>
        <v>-20</v>
      </c>
      <c r="AK764">
        <f t="shared" si="251"/>
        <v>0.44067796610169491</v>
      </c>
      <c r="AL764">
        <f t="shared" si="252"/>
        <v>-33</v>
      </c>
      <c r="AM764">
        <v>48</v>
      </c>
      <c r="AN764">
        <v>1</v>
      </c>
      <c r="AO764">
        <v>1</v>
      </c>
      <c r="AP764">
        <v>4</v>
      </c>
      <c r="AQ764">
        <v>1.4200827537492979</v>
      </c>
      <c r="AR764">
        <v>0</v>
      </c>
      <c r="AS764">
        <v>0</v>
      </c>
      <c r="AT764">
        <v>5570</v>
      </c>
      <c r="AU764">
        <v>3.7458551951737289</v>
      </c>
      <c r="AV764">
        <v>1</v>
      </c>
      <c r="AW764">
        <v>1</v>
      </c>
      <c r="AX764">
        <v>0</v>
      </c>
      <c r="AY764">
        <v>1</v>
      </c>
      <c r="AZ764">
        <f t="shared" si="253"/>
        <v>0</v>
      </c>
      <c r="BA764">
        <f t="shared" si="254"/>
        <v>0.47368421052631576</v>
      </c>
      <c r="BB764">
        <v>1</v>
      </c>
      <c r="BC764" t="s">
        <v>652</v>
      </c>
      <c r="BD764">
        <v>0</v>
      </c>
      <c r="BE764">
        <v>0</v>
      </c>
      <c r="BF764">
        <v>5179</v>
      </c>
      <c r="BG764" t="b">
        <f t="shared" si="255"/>
        <v>0</v>
      </c>
      <c r="BH764">
        <v>0</v>
      </c>
      <c r="BI764">
        <v>0</v>
      </c>
      <c r="BJ764">
        <f t="shared" si="256"/>
        <v>1</v>
      </c>
      <c r="BK764">
        <f t="shared" si="257"/>
        <v>1</v>
      </c>
      <c r="BL764">
        <f t="shared" si="258"/>
        <v>0</v>
      </c>
      <c r="BM764">
        <f t="shared" si="259"/>
        <v>0</v>
      </c>
      <c r="BN764">
        <f t="shared" si="260"/>
        <v>1</v>
      </c>
      <c r="BO764">
        <f t="shared" si="261"/>
        <v>1</v>
      </c>
      <c r="BP764">
        <v>0</v>
      </c>
      <c r="BQ764">
        <f t="shared" si="262"/>
        <v>1</v>
      </c>
      <c r="BR764">
        <f t="shared" si="263"/>
        <v>1</v>
      </c>
      <c r="BS764">
        <v>1</v>
      </c>
      <c r="BT764">
        <v>1</v>
      </c>
      <c r="BU764" t="str">
        <f t="shared" si="244"/>
        <v>2015安徽省</v>
      </c>
      <c r="BV764">
        <v>3</v>
      </c>
      <c r="BW764">
        <v>1</v>
      </c>
    </row>
    <row r="765" spans="1:75" x14ac:dyDescent="0.3">
      <c r="A765">
        <v>2017</v>
      </c>
      <c r="B765" t="s">
        <v>43</v>
      </c>
      <c r="C765" t="s">
        <v>1947</v>
      </c>
      <c r="D765" t="s">
        <v>3973</v>
      </c>
      <c r="E765" t="s">
        <v>24</v>
      </c>
      <c r="F765">
        <v>340202017</v>
      </c>
      <c r="G765" t="s">
        <v>3974</v>
      </c>
      <c r="H765" t="s">
        <v>648</v>
      </c>
      <c r="I765" t="s">
        <v>3975</v>
      </c>
      <c r="J765">
        <v>48.507462686567173</v>
      </c>
      <c r="K765">
        <v>1.685808558278048</v>
      </c>
      <c r="L765" t="str">
        <f t="shared" si="245"/>
        <v>2018芜湖市</v>
      </c>
      <c r="M765">
        <v>48.493150684931507</v>
      </c>
      <c r="N765">
        <f t="shared" si="246"/>
        <v>1.685680401905332</v>
      </c>
      <c r="O765">
        <v>0.54372577026133206</v>
      </c>
      <c r="P765">
        <v>7.4717726898565786</v>
      </c>
      <c r="Q765">
        <v>4.9055692328119358</v>
      </c>
      <c r="R765">
        <v>0.28185057006333269</v>
      </c>
      <c r="S765">
        <v>0.67176797552511403</v>
      </c>
      <c r="T765">
        <v>2.5888317255942068</v>
      </c>
      <c r="U765" t="s">
        <v>5383</v>
      </c>
      <c r="V765">
        <v>1</v>
      </c>
      <c r="W765" t="s">
        <v>43</v>
      </c>
      <c r="X765">
        <v>2016</v>
      </c>
      <c r="Y765" t="s">
        <v>4976</v>
      </c>
      <c r="Z765">
        <v>47.896634615384613</v>
      </c>
      <c r="AA765">
        <f t="shared" si="242"/>
        <v>1.6803049994414072</v>
      </c>
      <c r="AB765">
        <v>45.933277027027025</v>
      </c>
      <c r="AC765">
        <f t="shared" si="247"/>
        <v>1.6621274304818479</v>
      </c>
      <c r="AD765" t="s">
        <v>654</v>
      </c>
      <c r="AE765">
        <v>26.307692307692307</v>
      </c>
      <c r="AF765">
        <f t="shared" si="248"/>
        <v>1.4200827537492982</v>
      </c>
      <c r="AG765">
        <v>15.675675675675675</v>
      </c>
      <c r="AH765">
        <f t="shared" si="249"/>
        <v>1.1952262694959424</v>
      </c>
      <c r="AI765">
        <f t="shared" si="250"/>
        <v>1.8206323099415205</v>
      </c>
      <c r="AJ765">
        <f t="shared" si="243"/>
        <v>21.588942307692307</v>
      </c>
      <c r="AK765">
        <f t="shared" si="251"/>
        <v>2.930226293103448</v>
      </c>
      <c r="AL765">
        <f t="shared" si="252"/>
        <v>30.257601351351347</v>
      </c>
      <c r="AM765">
        <v>54</v>
      </c>
      <c r="AN765">
        <v>1</v>
      </c>
      <c r="AO765">
        <v>1</v>
      </c>
      <c r="AP765">
        <v>1</v>
      </c>
      <c r="AQ765">
        <v>1.685808558278048</v>
      </c>
      <c r="AR765">
        <v>0</v>
      </c>
      <c r="AS765">
        <v>0</v>
      </c>
      <c r="AT765">
        <v>5439</v>
      </c>
      <c r="AU765">
        <v>3.735519058815171</v>
      </c>
      <c r="AV765">
        <v>0</v>
      </c>
      <c r="AW765">
        <v>0</v>
      </c>
      <c r="AX765">
        <v>1</v>
      </c>
      <c r="AY765">
        <v>0</v>
      </c>
      <c r="AZ765">
        <f t="shared" si="253"/>
        <v>1.8206323099415205</v>
      </c>
      <c r="BA765">
        <f t="shared" si="254"/>
        <v>0</v>
      </c>
      <c r="BB765">
        <v>1</v>
      </c>
      <c r="BC765" t="s">
        <v>654</v>
      </c>
      <c r="BD765">
        <v>0</v>
      </c>
      <c r="BE765">
        <v>0</v>
      </c>
      <c r="BF765">
        <v>5570</v>
      </c>
      <c r="BG765" t="b">
        <f t="shared" si="255"/>
        <v>0</v>
      </c>
      <c r="BH765">
        <v>0</v>
      </c>
      <c r="BI765">
        <v>0</v>
      </c>
      <c r="BJ765">
        <f t="shared" si="256"/>
        <v>0</v>
      </c>
      <c r="BK765">
        <f t="shared" si="257"/>
        <v>0</v>
      </c>
      <c r="BL765">
        <f t="shared" si="258"/>
        <v>0</v>
      </c>
      <c r="BM765">
        <f t="shared" si="259"/>
        <v>0</v>
      </c>
      <c r="BN765">
        <f t="shared" si="260"/>
        <v>0</v>
      </c>
      <c r="BO765">
        <f t="shared" si="261"/>
        <v>0</v>
      </c>
      <c r="BP765">
        <v>0</v>
      </c>
      <c r="BQ765">
        <f t="shared" si="262"/>
        <v>1</v>
      </c>
      <c r="BR765">
        <f t="shared" si="263"/>
        <v>1</v>
      </c>
      <c r="BS765">
        <v>0</v>
      </c>
      <c r="BT765">
        <v>0</v>
      </c>
      <c r="BU765" t="str">
        <f t="shared" si="244"/>
        <v>2016安徽省</v>
      </c>
      <c r="BV765">
        <v>1</v>
      </c>
      <c r="BW765">
        <v>1</v>
      </c>
    </row>
    <row r="766" spans="1:75" x14ac:dyDescent="0.3">
      <c r="A766">
        <v>2018</v>
      </c>
      <c r="B766" t="s">
        <v>43</v>
      </c>
      <c r="C766" t="s">
        <v>1947</v>
      </c>
      <c r="D766" t="s">
        <v>3973</v>
      </c>
      <c r="E766" t="s">
        <v>24</v>
      </c>
      <c r="F766">
        <v>340202017</v>
      </c>
      <c r="G766" t="s">
        <v>3974</v>
      </c>
      <c r="H766" t="s">
        <v>648</v>
      </c>
      <c r="I766" t="s">
        <v>3976</v>
      </c>
      <c r="J766">
        <v>48.493150684931507</v>
      </c>
      <c r="K766">
        <v>1.685680401905332</v>
      </c>
      <c r="L766" t="str">
        <f t="shared" si="245"/>
        <v>2019芜湖市</v>
      </c>
      <c r="M766">
        <v>50.449275362318843</v>
      </c>
      <c r="N766">
        <f t="shared" si="246"/>
        <v>1.702854932547033</v>
      </c>
      <c r="O766">
        <v>0.5218000000122005</v>
      </c>
      <c r="P766">
        <v>7.5156793871998859</v>
      </c>
      <c r="Q766">
        <v>4.9449019586746212</v>
      </c>
      <c r="R766">
        <v>0.29365428400265892</v>
      </c>
      <c r="S766">
        <v>0.69603025716224887</v>
      </c>
      <c r="T766">
        <v>2.5899496013257082</v>
      </c>
      <c r="U766" t="s">
        <v>5384</v>
      </c>
      <c r="V766">
        <v>1</v>
      </c>
      <c r="W766" t="s">
        <v>43</v>
      </c>
      <c r="X766">
        <v>2016</v>
      </c>
      <c r="Y766" t="s">
        <v>4976</v>
      </c>
      <c r="Z766">
        <v>47.896634615384613</v>
      </c>
      <c r="AA766">
        <f t="shared" si="242"/>
        <v>1.6803049994414072</v>
      </c>
      <c r="AB766">
        <v>45.933277027027025</v>
      </c>
      <c r="AC766">
        <f t="shared" si="247"/>
        <v>1.6621274304818479</v>
      </c>
      <c r="AD766" t="s">
        <v>654</v>
      </c>
      <c r="AE766">
        <v>26.307692307692307</v>
      </c>
      <c r="AF766">
        <f t="shared" si="248"/>
        <v>1.4200827537492982</v>
      </c>
      <c r="AG766">
        <v>15.675675675675675</v>
      </c>
      <c r="AH766">
        <f t="shared" si="249"/>
        <v>1.1952262694959424</v>
      </c>
      <c r="AI766">
        <f t="shared" si="250"/>
        <v>1.8206323099415205</v>
      </c>
      <c r="AJ766">
        <f t="shared" si="243"/>
        <v>21.588942307692307</v>
      </c>
      <c r="AK766">
        <f t="shared" si="251"/>
        <v>2.930226293103448</v>
      </c>
      <c r="AL766">
        <f t="shared" si="252"/>
        <v>30.257601351351347</v>
      </c>
      <c r="AM766">
        <v>55</v>
      </c>
      <c r="AN766">
        <v>1</v>
      </c>
      <c r="AO766">
        <v>1</v>
      </c>
      <c r="AP766">
        <v>2</v>
      </c>
      <c r="AQ766">
        <v>1.685680401905332</v>
      </c>
      <c r="AR766">
        <v>0</v>
      </c>
      <c r="AS766">
        <v>0</v>
      </c>
      <c r="AT766">
        <v>4936</v>
      </c>
      <c r="AU766">
        <v>3.6933751510251853</v>
      </c>
      <c r="AV766">
        <v>1</v>
      </c>
      <c r="AW766">
        <v>1</v>
      </c>
      <c r="AX766">
        <v>1</v>
      </c>
      <c r="AY766">
        <v>0</v>
      </c>
      <c r="AZ766">
        <f t="shared" si="253"/>
        <v>1.8206323099415205</v>
      </c>
      <c r="BA766">
        <f t="shared" si="254"/>
        <v>0</v>
      </c>
      <c r="BB766">
        <v>1</v>
      </c>
      <c r="BC766" t="s">
        <v>3975</v>
      </c>
      <c r="BD766">
        <v>0</v>
      </c>
      <c r="BE766">
        <v>0</v>
      </c>
      <c r="BF766">
        <v>5439</v>
      </c>
      <c r="BG766" t="b">
        <f t="shared" si="255"/>
        <v>0</v>
      </c>
      <c r="BH766">
        <v>0</v>
      </c>
      <c r="BI766">
        <v>0</v>
      </c>
      <c r="BJ766">
        <f t="shared" si="256"/>
        <v>1</v>
      </c>
      <c r="BK766">
        <f t="shared" si="257"/>
        <v>1</v>
      </c>
      <c r="BL766">
        <f t="shared" si="258"/>
        <v>0</v>
      </c>
      <c r="BM766">
        <f t="shared" si="259"/>
        <v>0</v>
      </c>
      <c r="BN766">
        <f t="shared" si="260"/>
        <v>1</v>
      </c>
      <c r="BO766">
        <f t="shared" si="261"/>
        <v>1</v>
      </c>
      <c r="BP766">
        <v>0</v>
      </c>
      <c r="BQ766">
        <f t="shared" si="262"/>
        <v>1</v>
      </c>
      <c r="BR766">
        <f t="shared" si="263"/>
        <v>1</v>
      </c>
      <c r="BS766">
        <v>2</v>
      </c>
      <c r="BT766">
        <v>1</v>
      </c>
      <c r="BU766" t="str">
        <f t="shared" si="244"/>
        <v>2017安徽省</v>
      </c>
      <c r="BV766">
        <v>0</v>
      </c>
      <c r="BW766">
        <v>0</v>
      </c>
    </row>
    <row r="767" spans="1:75" x14ac:dyDescent="0.3">
      <c r="A767">
        <v>2019</v>
      </c>
      <c r="B767" t="s">
        <v>43</v>
      </c>
      <c r="C767" t="s">
        <v>1947</v>
      </c>
      <c r="D767" t="s">
        <v>3973</v>
      </c>
      <c r="E767" t="s">
        <v>24</v>
      </c>
      <c r="F767">
        <v>340202017</v>
      </c>
      <c r="G767" t="s">
        <v>3974</v>
      </c>
      <c r="H767" t="s">
        <v>648</v>
      </c>
      <c r="I767" t="s">
        <v>3977</v>
      </c>
      <c r="J767">
        <v>50.449275362318843</v>
      </c>
      <c r="K767">
        <v>1.702854932547033</v>
      </c>
      <c r="L767" t="str">
        <f t="shared" si="245"/>
        <v>2020芜湖市</v>
      </c>
      <c r="M767">
        <v>61.84</v>
      </c>
      <c r="N767">
        <f t="shared" si="246"/>
        <v>1.7912694809102685</v>
      </c>
      <c r="O767">
        <v>0.48559999999999998</v>
      </c>
      <c r="P767">
        <v>7.5584685625237951</v>
      </c>
      <c r="Q767">
        <v>4.9829673555718346</v>
      </c>
      <c r="R767">
        <v>0.25717720132185279</v>
      </c>
      <c r="S767">
        <v>0.64041223818427329</v>
      </c>
      <c r="T767">
        <v>2.5910646070264991</v>
      </c>
      <c r="U767" t="s">
        <v>4921</v>
      </c>
      <c r="V767">
        <v>1</v>
      </c>
      <c r="W767" t="s">
        <v>43</v>
      </c>
      <c r="X767">
        <v>2016</v>
      </c>
      <c r="Y767" t="s">
        <v>4976</v>
      </c>
      <c r="Z767">
        <v>47.896634615384613</v>
      </c>
      <c r="AA767">
        <f t="shared" si="242"/>
        <v>1.6803049994414072</v>
      </c>
      <c r="AB767">
        <v>45.933277027027025</v>
      </c>
      <c r="AC767">
        <f t="shared" si="247"/>
        <v>1.6621274304818479</v>
      </c>
      <c r="AD767" t="s">
        <v>654</v>
      </c>
      <c r="AE767">
        <v>26.307692307692307</v>
      </c>
      <c r="AF767">
        <f t="shared" si="248"/>
        <v>1.4200827537492982</v>
      </c>
      <c r="AG767">
        <v>15.675675675675675</v>
      </c>
      <c r="AH767">
        <f t="shared" si="249"/>
        <v>1.1952262694959424</v>
      </c>
      <c r="AI767">
        <f t="shared" si="250"/>
        <v>1.8206323099415205</v>
      </c>
      <c r="AJ767">
        <f t="shared" si="243"/>
        <v>21.588942307692307</v>
      </c>
      <c r="AK767">
        <f t="shared" si="251"/>
        <v>2.930226293103448</v>
      </c>
      <c r="AL767">
        <f t="shared" si="252"/>
        <v>30.257601351351347</v>
      </c>
      <c r="AM767">
        <v>56</v>
      </c>
      <c r="AN767">
        <v>1</v>
      </c>
      <c r="AO767">
        <v>1</v>
      </c>
      <c r="AP767">
        <v>3</v>
      </c>
      <c r="AQ767">
        <v>1.702854932547033</v>
      </c>
      <c r="AR767">
        <v>0</v>
      </c>
      <c r="AS767">
        <v>0</v>
      </c>
      <c r="AT767">
        <v>4418</v>
      </c>
      <c r="AU767">
        <v>3.6452257115354163</v>
      </c>
      <c r="AV767">
        <v>1</v>
      </c>
      <c r="AW767">
        <v>0</v>
      </c>
      <c r="AX767">
        <v>1</v>
      </c>
      <c r="AY767">
        <v>0</v>
      </c>
      <c r="AZ767">
        <f t="shared" si="253"/>
        <v>1.8206323099415205</v>
      </c>
      <c r="BA767">
        <f t="shared" si="254"/>
        <v>0</v>
      </c>
      <c r="BB767">
        <v>1</v>
      </c>
      <c r="BC767" t="s">
        <v>3976</v>
      </c>
      <c r="BD767">
        <v>0</v>
      </c>
      <c r="BE767">
        <v>0</v>
      </c>
      <c r="BF767">
        <v>4936</v>
      </c>
      <c r="BG767" t="b">
        <f t="shared" si="255"/>
        <v>0</v>
      </c>
      <c r="BH767">
        <v>0</v>
      </c>
      <c r="BI767">
        <v>0</v>
      </c>
      <c r="BJ767">
        <f t="shared" si="256"/>
        <v>1</v>
      </c>
      <c r="BK767">
        <f t="shared" si="257"/>
        <v>0</v>
      </c>
      <c r="BL767">
        <f t="shared" si="258"/>
        <v>0</v>
      </c>
      <c r="BM767">
        <f t="shared" si="259"/>
        <v>0</v>
      </c>
      <c r="BN767">
        <f t="shared" si="260"/>
        <v>1</v>
      </c>
      <c r="BO767">
        <f t="shared" si="261"/>
        <v>0</v>
      </c>
      <c r="BP767">
        <v>0</v>
      </c>
      <c r="BQ767">
        <f t="shared" si="262"/>
        <v>1</v>
      </c>
      <c r="BR767">
        <f t="shared" si="263"/>
        <v>1</v>
      </c>
      <c r="BS767">
        <v>2</v>
      </c>
      <c r="BT767">
        <v>1</v>
      </c>
      <c r="BU767" t="str">
        <f t="shared" si="244"/>
        <v>2018安徽省</v>
      </c>
      <c r="BV767">
        <v>2</v>
      </c>
      <c r="BW767">
        <v>1</v>
      </c>
    </row>
    <row r="768" spans="1:75" x14ac:dyDescent="0.3">
      <c r="A768">
        <v>2020</v>
      </c>
      <c r="B768" t="s">
        <v>43</v>
      </c>
      <c r="C768" t="s">
        <v>1947</v>
      </c>
      <c r="D768" t="s">
        <v>3973</v>
      </c>
      <c r="E768" t="s">
        <v>24</v>
      </c>
      <c r="F768">
        <v>340202017</v>
      </c>
      <c r="G768" t="s">
        <v>3974</v>
      </c>
      <c r="H768" t="s">
        <v>648</v>
      </c>
      <c r="I768" t="s">
        <v>1950</v>
      </c>
      <c r="J768">
        <v>61.84</v>
      </c>
      <c r="K768">
        <v>1.7912694809102685</v>
      </c>
      <c r="L768" t="str">
        <f t="shared" si="245"/>
        <v>2021芜湖市</v>
      </c>
      <c r="M768">
        <v>65.97</v>
      </c>
      <c r="N768">
        <f t="shared" si="246"/>
        <v>1.8193464840804527</v>
      </c>
      <c r="O768">
        <v>0.47620000000000001</v>
      </c>
      <c r="P768">
        <v>7.5743785644130828</v>
      </c>
      <c r="Q768">
        <v>5.0126854059260868</v>
      </c>
      <c r="R768">
        <v>0.27985720186658092</v>
      </c>
      <c r="S768">
        <v>0.68234334067901803</v>
      </c>
      <c r="T768">
        <v>2.5899496013257082</v>
      </c>
      <c r="U768" t="s">
        <v>5385</v>
      </c>
      <c r="V768">
        <v>1</v>
      </c>
      <c r="W768" t="s">
        <v>43</v>
      </c>
      <c r="X768">
        <v>2016</v>
      </c>
      <c r="Y768" t="s">
        <v>4976</v>
      </c>
      <c r="Z768">
        <v>47.896634615384613</v>
      </c>
      <c r="AA768">
        <f t="shared" si="242"/>
        <v>1.6803049994414072</v>
      </c>
      <c r="AB768">
        <v>45.933277027027025</v>
      </c>
      <c r="AC768">
        <f t="shared" si="247"/>
        <v>1.6621274304818479</v>
      </c>
      <c r="AD768" t="s">
        <v>654</v>
      </c>
      <c r="AE768">
        <v>26.307692307692307</v>
      </c>
      <c r="AF768">
        <f t="shared" si="248"/>
        <v>1.4200827537492982</v>
      </c>
      <c r="AG768">
        <v>15.675675675675675</v>
      </c>
      <c r="AH768">
        <f t="shared" si="249"/>
        <v>1.1952262694959424</v>
      </c>
      <c r="AI768">
        <f t="shared" si="250"/>
        <v>1.8206323099415205</v>
      </c>
      <c r="AJ768">
        <f t="shared" si="243"/>
        <v>21.588942307692307</v>
      </c>
      <c r="AK768">
        <f t="shared" si="251"/>
        <v>2.930226293103448</v>
      </c>
      <c r="AL768">
        <f t="shared" si="252"/>
        <v>30.257601351351347</v>
      </c>
      <c r="AM768">
        <v>57</v>
      </c>
      <c r="AN768">
        <v>1</v>
      </c>
      <c r="AO768">
        <v>1</v>
      </c>
      <c r="AP768">
        <v>4</v>
      </c>
      <c r="AQ768">
        <v>1.7912694809102681</v>
      </c>
      <c r="AR768">
        <v>0</v>
      </c>
      <c r="AS768">
        <v>0</v>
      </c>
      <c r="AT768">
        <v>4070</v>
      </c>
      <c r="AU768">
        <v>3.6095944092252199</v>
      </c>
      <c r="AV768">
        <v>1</v>
      </c>
      <c r="AW768">
        <v>0</v>
      </c>
      <c r="AX768">
        <v>1</v>
      </c>
      <c r="AY768">
        <v>0</v>
      </c>
      <c r="AZ768">
        <f t="shared" si="253"/>
        <v>1.8206323099415205</v>
      </c>
      <c r="BA768">
        <f t="shared" si="254"/>
        <v>0</v>
      </c>
      <c r="BB768">
        <v>1</v>
      </c>
      <c r="BC768" t="s">
        <v>3977</v>
      </c>
      <c r="BD768">
        <v>0</v>
      </c>
      <c r="BE768">
        <v>0</v>
      </c>
      <c r="BF768">
        <v>4418</v>
      </c>
      <c r="BG768" t="b">
        <f t="shared" si="255"/>
        <v>1</v>
      </c>
      <c r="BH768">
        <v>0</v>
      </c>
      <c r="BI768">
        <v>0</v>
      </c>
      <c r="BJ768">
        <f t="shared" si="256"/>
        <v>1</v>
      </c>
      <c r="BK768">
        <f t="shared" si="257"/>
        <v>0</v>
      </c>
      <c r="BL768">
        <f t="shared" si="258"/>
        <v>0</v>
      </c>
      <c r="BM768">
        <f t="shared" si="259"/>
        <v>0</v>
      </c>
      <c r="BN768">
        <f t="shared" si="260"/>
        <v>1</v>
      </c>
      <c r="BO768">
        <f t="shared" si="261"/>
        <v>0</v>
      </c>
      <c r="BP768">
        <v>0</v>
      </c>
      <c r="BQ768">
        <f t="shared" si="262"/>
        <v>1</v>
      </c>
      <c r="BR768">
        <f t="shared" si="263"/>
        <v>1</v>
      </c>
      <c r="BS768">
        <v>2</v>
      </c>
      <c r="BT768">
        <v>1</v>
      </c>
      <c r="BU768" t="str">
        <f t="shared" si="244"/>
        <v>2019安徽省</v>
      </c>
      <c r="BV768">
        <v>2</v>
      </c>
      <c r="BW768">
        <v>1</v>
      </c>
    </row>
    <row r="769" spans="1:75" x14ac:dyDescent="0.3">
      <c r="A769">
        <v>2021</v>
      </c>
      <c r="B769" t="s">
        <v>43</v>
      </c>
      <c r="C769" t="s">
        <v>1947</v>
      </c>
      <c r="D769" t="s">
        <v>1796</v>
      </c>
      <c r="E769" t="s">
        <v>24</v>
      </c>
      <c r="F769">
        <v>340202021</v>
      </c>
      <c r="G769" t="s">
        <v>1948</v>
      </c>
      <c r="H769" t="s">
        <v>648</v>
      </c>
      <c r="I769" t="s">
        <v>1949</v>
      </c>
      <c r="J769">
        <v>65.97</v>
      </c>
      <c r="K769">
        <v>1.8193464840804527</v>
      </c>
      <c r="L769" t="str">
        <f t="shared" si="245"/>
        <v>2022芜湖市</v>
      </c>
      <c r="M769">
        <v>66.06</v>
      </c>
      <c r="N769">
        <f t="shared" si="246"/>
        <v>1.8199385693553953</v>
      </c>
      <c r="O769">
        <v>0.47620000000000001</v>
      </c>
      <c r="P769">
        <v>7.6337713460825558</v>
      </c>
      <c r="Q769">
        <v>5.0701339551815767</v>
      </c>
      <c r="R769">
        <v>0.30694523696078629</v>
      </c>
      <c r="S769">
        <v>0.71738570435796045</v>
      </c>
      <c r="T769">
        <v>2.5888317255942068</v>
      </c>
      <c r="U769" t="s">
        <v>5243</v>
      </c>
      <c r="V769">
        <v>2</v>
      </c>
      <c r="W769" t="s">
        <v>49</v>
      </c>
      <c r="X769">
        <v>2020</v>
      </c>
      <c r="Y769" t="s">
        <v>1402</v>
      </c>
      <c r="Z769">
        <v>75.430000000000007</v>
      </c>
      <c r="AA769">
        <f t="shared" si="242"/>
        <v>1.877544107715944</v>
      </c>
      <c r="AB769">
        <v>86.32352941176471</v>
      </c>
      <c r="AC769">
        <f t="shared" si="247"/>
        <v>1.9361291885413783</v>
      </c>
      <c r="AD769" t="s">
        <v>1950</v>
      </c>
      <c r="AE769">
        <v>61.84</v>
      </c>
      <c r="AF769">
        <f t="shared" si="248"/>
        <v>1.7912694809102685</v>
      </c>
      <c r="AG769">
        <v>67.058823529411768</v>
      </c>
      <c r="AH769">
        <f t="shared" si="249"/>
        <v>1.8264559299581986</v>
      </c>
      <c r="AI769">
        <f t="shared" si="250"/>
        <v>1.2197606727037518</v>
      </c>
      <c r="AJ769">
        <f t="shared" si="243"/>
        <v>13.590000000000003</v>
      </c>
      <c r="AK769">
        <f t="shared" si="251"/>
        <v>1.2872807017543859</v>
      </c>
      <c r="AL769">
        <f t="shared" si="252"/>
        <v>19.264705882352942</v>
      </c>
      <c r="AM769">
        <v>51</v>
      </c>
      <c r="AN769">
        <v>0</v>
      </c>
      <c r="AO769">
        <v>1</v>
      </c>
      <c r="AP769">
        <v>1</v>
      </c>
      <c r="AQ769">
        <v>1.819346484080453</v>
      </c>
      <c r="AR769">
        <v>0</v>
      </c>
      <c r="AS769">
        <v>0</v>
      </c>
      <c r="AT769">
        <v>5543</v>
      </c>
      <c r="AU769">
        <v>3.7437448785924614</v>
      </c>
      <c r="AV769">
        <v>0</v>
      </c>
      <c r="AW769">
        <v>0</v>
      </c>
      <c r="AX769">
        <v>1</v>
      </c>
      <c r="AY769">
        <v>0</v>
      </c>
      <c r="AZ769">
        <f t="shared" si="253"/>
        <v>1.2197606727037518</v>
      </c>
      <c r="BA769">
        <f t="shared" si="254"/>
        <v>0</v>
      </c>
      <c r="BB769">
        <v>0</v>
      </c>
      <c r="BC769" t="s">
        <v>1950</v>
      </c>
      <c r="BD769">
        <v>0</v>
      </c>
      <c r="BE769">
        <v>0</v>
      </c>
      <c r="BF769">
        <v>4070</v>
      </c>
      <c r="BG769" t="b">
        <f t="shared" si="255"/>
        <v>0</v>
      </c>
      <c r="BH769">
        <v>0</v>
      </c>
      <c r="BI769">
        <v>0</v>
      </c>
      <c r="BJ769">
        <f t="shared" si="256"/>
        <v>0</v>
      </c>
      <c r="BK769">
        <f t="shared" si="257"/>
        <v>0</v>
      </c>
      <c r="BL769">
        <f t="shared" si="258"/>
        <v>0</v>
      </c>
      <c r="BM769">
        <f t="shared" si="259"/>
        <v>0</v>
      </c>
      <c r="BN769">
        <f t="shared" si="260"/>
        <v>0</v>
      </c>
      <c r="BO769">
        <f t="shared" si="261"/>
        <v>0</v>
      </c>
      <c r="BP769">
        <v>0</v>
      </c>
      <c r="BQ769">
        <f t="shared" si="262"/>
        <v>0</v>
      </c>
      <c r="BR769">
        <f t="shared" si="263"/>
        <v>0</v>
      </c>
      <c r="BS769">
        <v>0</v>
      </c>
      <c r="BT769">
        <v>0</v>
      </c>
      <c r="BU769" t="str">
        <f t="shared" si="244"/>
        <v>2020安徽省</v>
      </c>
      <c r="BV769">
        <v>2</v>
      </c>
      <c r="BW769">
        <v>1</v>
      </c>
    </row>
    <row r="770" spans="1:75" x14ac:dyDescent="0.3">
      <c r="A770">
        <v>2022</v>
      </c>
      <c r="B770" t="s">
        <v>43</v>
      </c>
      <c r="C770" t="s">
        <v>1947</v>
      </c>
      <c r="D770" t="s">
        <v>1796</v>
      </c>
      <c r="E770" t="s">
        <v>24</v>
      </c>
      <c r="F770">
        <v>340202021</v>
      </c>
      <c r="G770" t="s">
        <v>1948</v>
      </c>
      <c r="H770" t="s">
        <v>648</v>
      </c>
      <c r="I770" t="s">
        <v>1951</v>
      </c>
      <c r="J770">
        <v>66.06</v>
      </c>
      <c r="K770">
        <v>1.8199385693553953</v>
      </c>
      <c r="L770" t="str">
        <f t="shared" si="245"/>
        <v>2023芜湖市</v>
      </c>
      <c r="M770">
        <v>63.95</v>
      </c>
      <c r="N770">
        <f t="shared" si="246"/>
        <v>1.8058405488146727</v>
      </c>
      <c r="O770">
        <v>0.4743</v>
      </c>
      <c r="P770">
        <v>6.6534054906645013</v>
      </c>
      <c r="Q770">
        <v>5.0850407067421939</v>
      </c>
      <c r="R770">
        <v>0.27790083542138638</v>
      </c>
      <c r="S770">
        <v>0.66669354472064979</v>
      </c>
      <c r="T770">
        <v>2.587710965018911</v>
      </c>
      <c r="U770" t="s">
        <v>5386</v>
      </c>
      <c r="V770">
        <v>2</v>
      </c>
      <c r="W770" t="s">
        <v>49</v>
      </c>
      <c r="X770">
        <v>2020</v>
      </c>
      <c r="Y770" t="s">
        <v>1402</v>
      </c>
      <c r="Z770">
        <v>75.430000000000007</v>
      </c>
      <c r="AA770">
        <f t="shared" ref="AA770:AA833" si="264">LOG10(Z770)</f>
        <v>1.877544107715944</v>
      </c>
      <c r="AB770">
        <v>86.32352941176471</v>
      </c>
      <c r="AC770">
        <f t="shared" si="247"/>
        <v>1.9361291885413783</v>
      </c>
      <c r="AD770" t="s">
        <v>1950</v>
      </c>
      <c r="AE770">
        <v>61.84</v>
      </c>
      <c r="AF770">
        <f t="shared" si="248"/>
        <v>1.7912694809102685</v>
      </c>
      <c r="AG770">
        <v>67.058823529411768</v>
      </c>
      <c r="AH770">
        <f t="shared" si="249"/>
        <v>1.8264559299581986</v>
      </c>
      <c r="AI770">
        <f t="shared" si="250"/>
        <v>1.2197606727037518</v>
      </c>
      <c r="AJ770">
        <f t="shared" ref="AJ770:AJ833" si="265">Z770-AE770</f>
        <v>13.590000000000003</v>
      </c>
      <c r="AK770">
        <f t="shared" si="251"/>
        <v>1.2872807017543859</v>
      </c>
      <c r="AL770">
        <f t="shared" si="252"/>
        <v>19.264705882352942</v>
      </c>
      <c r="AM770">
        <v>52</v>
      </c>
      <c r="AN770">
        <v>0</v>
      </c>
      <c r="AO770">
        <v>1</v>
      </c>
      <c r="AP770">
        <v>2</v>
      </c>
      <c r="AQ770">
        <v>1.8199385693553951</v>
      </c>
      <c r="AR770">
        <v>0</v>
      </c>
      <c r="AS770">
        <v>0</v>
      </c>
      <c r="AT770">
        <v>5996</v>
      </c>
      <c r="AU770">
        <v>3.7778616241762419</v>
      </c>
      <c r="AV770">
        <v>0</v>
      </c>
      <c r="AW770">
        <v>0</v>
      </c>
      <c r="AX770">
        <v>1</v>
      </c>
      <c r="AY770">
        <v>0</v>
      </c>
      <c r="AZ770">
        <f t="shared" si="253"/>
        <v>1.2197606727037518</v>
      </c>
      <c r="BA770">
        <f t="shared" si="254"/>
        <v>0</v>
      </c>
      <c r="BB770">
        <v>0</v>
      </c>
      <c r="BC770" t="s">
        <v>1949</v>
      </c>
      <c r="BD770">
        <v>0</v>
      </c>
      <c r="BE770">
        <v>0</v>
      </c>
      <c r="BF770">
        <v>5543</v>
      </c>
      <c r="BG770" t="b">
        <f t="shared" si="255"/>
        <v>0</v>
      </c>
      <c r="BH770">
        <v>0</v>
      </c>
      <c r="BI770">
        <v>0</v>
      </c>
      <c r="BJ770">
        <f t="shared" si="256"/>
        <v>0</v>
      </c>
      <c r="BK770">
        <f t="shared" si="257"/>
        <v>0</v>
      </c>
      <c r="BL770">
        <f t="shared" si="258"/>
        <v>0</v>
      </c>
      <c r="BM770">
        <f t="shared" si="259"/>
        <v>0</v>
      </c>
      <c r="BN770">
        <f t="shared" si="260"/>
        <v>0</v>
      </c>
      <c r="BO770">
        <f t="shared" si="261"/>
        <v>0</v>
      </c>
      <c r="BP770">
        <v>0</v>
      </c>
      <c r="BQ770">
        <f t="shared" si="262"/>
        <v>0</v>
      </c>
      <c r="BR770">
        <f t="shared" si="263"/>
        <v>0</v>
      </c>
      <c r="BS770">
        <v>0</v>
      </c>
      <c r="BT770">
        <v>0</v>
      </c>
      <c r="BU770" t="str">
        <f t="shared" ref="BU770:BU833" si="266">A770-1&amp;B770</f>
        <v>2021安徽省</v>
      </c>
      <c r="BV770">
        <v>0</v>
      </c>
      <c r="BW770">
        <v>0</v>
      </c>
    </row>
    <row r="771" spans="1:75" x14ac:dyDescent="0.3">
      <c r="A771">
        <v>2014</v>
      </c>
      <c r="B771" t="s">
        <v>43</v>
      </c>
      <c r="C771" t="s">
        <v>278</v>
      </c>
      <c r="D771" t="s">
        <v>279</v>
      </c>
      <c r="E771" t="s">
        <v>24</v>
      </c>
      <c r="F771">
        <v>340302013</v>
      </c>
      <c r="G771" t="s">
        <v>280</v>
      </c>
      <c r="H771" t="s">
        <v>281</v>
      </c>
      <c r="I771" t="s">
        <v>282</v>
      </c>
      <c r="J771">
        <v>21.75925925925926</v>
      </c>
      <c r="K771">
        <v>1.3376441067847866</v>
      </c>
      <c r="L771" t="str">
        <f t="shared" ref="L771:L834" si="267">A771+1&amp;H771</f>
        <v>2015蚌埠市</v>
      </c>
      <c r="M771">
        <v>29.25</v>
      </c>
      <c r="N771">
        <f t="shared" ref="N771:N834" si="268">LOG10(M771)</f>
        <v>1.4661258704181992</v>
      </c>
      <c r="O771">
        <v>0.51900000000000002</v>
      </c>
      <c r="P771">
        <v>7.0611488569303171</v>
      </c>
      <c r="Q771">
        <v>4.55074186253864</v>
      </c>
      <c r="R771">
        <v>0.20667499690732621</v>
      </c>
      <c r="S771">
        <v>0.50509595919396766</v>
      </c>
      <c r="T771">
        <v>2.5694909543487832</v>
      </c>
      <c r="U771" t="s">
        <v>5387</v>
      </c>
      <c r="V771">
        <v>0</v>
      </c>
      <c r="W771" t="s">
        <v>127</v>
      </c>
      <c r="X771">
        <v>2013</v>
      </c>
      <c r="Y771" t="s">
        <v>4882</v>
      </c>
      <c r="Z771">
        <v>17.951557093425606</v>
      </c>
      <c r="AA771">
        <f t="shared" si="264"/>
        <v>1.2541021246554946</v>
      </c>
      <c r="AB771">
        <v>18.259515570934255</v>
      </c>
      <c r="AC771">
        <f t="shared" ref="AC771:AC834" si="269">LOG10(AB771)</f>
        <v>1.2614892514205758</v>
      </c>
      <c r="AD771" t="s">
        <v>4887</v>
      </c>
      <c r="AE771">
        <v>19</v>
      </c>
      <c r="AF771">
        <f t="shared" ref="AF771:AF834" si="270">LOG10(AE771)</f>
        <v>1.2787536009528289</v>
      </c>
      <c r="AG771">
        <v>21</v>
      </c>
      <c r="AH771">
        <f t="shared" ref="AH771:AH834" si="271">LOG10(AG771)</f>
        <v>1.3222192947339193</v>
      </c>
      <c r="AI771">
        <f t="shared" ref="AI771:AI834" si="272">Z771/AE771</f>
        <v>0.94481879439082139</v>
      </c>
      <c r="AJ771">
        <f t="shared" si="265"/>
        <v>-1.0484429065743939</v>
      </c>
      <c r="AK771">
        <f t="shared" ref="AK771:AK834" si="273">AB771/AG771</f>
        <v>0.86950074147305978</v>
      </c>
      <c r="AL771">
        <f t="shared" ref="AL771:AL834" si="274">AB771-AG771</f>
        <v>-2.7404844290657451</v>
      </c>
      <c r="AM771">
        <v>51</v>
      </c>
      <c r="AN771">
        <v>1</v>
      </c>
      <c r="AO771">
        <v>1</v>
      </c>
      <c r="AP771">
        <v>2</v>
      </c>
      <c r="AQ771">
        <v>1.3376441067847871</v>
      </c>
      <c r="AR771">
        <v>0</v>
      </c>
      <c r="AS771">
        <v>0</v>
      </c>
      <c r="AT771">
        <v>5960</v>
      </c>
      <c r="AU771">
        <v>3.7752462597402365</v>
      </c>
      <c r="AV771">
        <v>0</v>
      </c>
      <c r="AW771">
        <v>0</v>
      </c>
      <c r="AX771">
        <v>0</v>
      </c>
      <c r="AY771">
        <v>1</v>
      </c>
      <c r="AZ771">
        <f t="shared" ref="AZ771:AZ834" si="275">IF(AI771&gt;1,AI771,0)</f>
        <v>0</v>
      </c>
      <c r="BA771">
        <f t="shared" ref="BA771:BA834" si="276">IF(AI771&lt;1,AI771,0)</f>
        <v>0.94481879439082139</v>
      </c>
      <c r="BB771">
        <v>0</v>
      </c>
      <c r="BC771" t="s">
        <v>4887</v>
      </c>
      <c r="BD771">
        <v>1</v>
      </c>
      <c r="BE771">
        <v>1</v>
      </c>
      <c r="BF771">
        <v>6326</v>
      </c>
      <c r="BG771" t="b">
        <f t="shared" ref="BG771:BG834" si="277">IF(AM771&gt;=57,TRUE,FALSE)</f>
        <v>0</v>
      </c>
      <c r="BH771">
        <v>0</v>
      </c>
      <c r="BI771">
        <v>0</v>
      </c>
      <c r="BJ771">
        <f t="shared" ref="BJ771:BJ834" si="278">BI771+AV771</f>
        <v>0</v>
      </c>
      <c r="BK771">
        <f t="shared" ref="BK771:BK834" si="279">AW771+BH771</f>
        <v>0</v>
      </c>
      <c r="BL771">
        <f t="shared" ref="BL771:BL834" si="280">IF(BH771=0,0,1)</f>
        <v>0</v>
      </c>
      <c r="BM771">
        <f t="shared" ref="BM771:BM834" si="281">IF(BI771=0,0,1)</f>
        <v>0</v>
      </c>
      <c r="BN771">
        <f t="shared" ref="BN771:BN834" si="282">IF(BJ771=0,0,1)</f>
        <v>0</v>
      </c>
      <c r="BO771">
        <f t="shared" ref="BO771:BO834" si="283">IF(BK771=0,0,1)</f>
        <v>0</v>
      </c>
      <c r="BP771">
        <v>0</v>
      </c>
      <c r="BQ771">
        <f t="shared" ref="BQ771:BQ834" si="284">BB771+BP771</f>
        <v>0</v>
      </c>
      <c r="BR771">
        <f t="shared" ref="BR771:BR834" si="285">IF(BQ771=0,0,1)</f>
        <v>0</v>
      </c>
      <c r="BS771">
        <v>0</v>
      </c>
      <c r="BT771">
        <v>0</v>
      </c>
      <c r="BU771" t="str">
        <f t="shared" si="266"/>
        <v>2013安徽省</v>
      </c>
      <c r="BV771">
        <v>0</v>
      </c>
      <c r="BW771">
        <v>0</v>
      </c>
    </row>
    <row r="772" spans="1:75" x14ac:dyDescent="0.3">
      <c r="A772">
        <v>2016</v>
      </c>
      <c r="B772" t="s">
        <v>43</v>
      </c>
      <c r="C772" t="s">
        <v>278</v>
      </c>
      <c r="D772" t="s">
        <v>279</v>
      </c>
      <c r="E772" t="s">
        <v>24</v>
      </c>
      <c r="F772">
        <v>340302013</v>
      </c>
      <c r="G772" t="s">
        <v>280</v>
      </c>
      <c r="H772" t="s">
        <v>281</v>
      </c>
      <c r="I772" t="s">
        <v>284</v>
      </c>
      <c r="J772">
        <v>48.615384615384613</v>
      </c>
      <c r="K772">
        <v>1.6867737259755482</v>
      </c>
      <c r="L772" t="str">
        <f t="shared" si="267"/>
        <v>2017蚌埠市</v>
      </c>
      <c r="M772">
        <v>36.007462686567166</v>
      </c>
      <c r="N772">
        <f t="shared" si="268"/>
        <v>1.5563925193150037</v>
      </c>
      <c r="O772">
        <v>0.4395</v>
      </c>
      <c r="P772">
        <v>7.1417077022079054</v>
      </c>
      <c r="Q772">
        <v>4.6217473462648169</v>
      </c>
      <c r="R772">
        <v>0.23476250893942011</v>
      </c>
      <c r="S772">
        <v>0.49944768653216898</v>
      </c>
      <c r="T772">
        <v>2.5797835966168101</v>
      </c>
      <c r="U772" t="s">
        <v>4976</v>
      </c>
      <c r="V772">
        <v>0</v>
      </c>
      <c r="W772" t="s">
        <v>127</v>
      </c>
      <c r="X772">
        <v>2013</v>
      </c>
      <c r="Y772" t="s">
        <v>4882</v>
      </c>
      <c r="Z772">
        <v>17.951557093425606</v>
      </c>
      <c r="AA772">
        <f t="shared" si="264"/>
        <v>1.2541021246554946</v>
      </c>
      <c r="AB772">
        <v>18.259515570934255</v>
      </c>
      <c r="AC772">
        <f t="shared" si="269"/>
        <v>1.2614892514205758</v>
      </c>
      <c r="AD772" t="s">
        <v>4887</v>
      </c>
      <c r="AE772">
        <v>19</v>
      </c>
      <c r="AF772">
        <f t="shared" si="270"/>
        <v>1.2787536009528289</v>
      </c>
      <c r="AG772">
        <v>21</v>
      </c>
      <c r="AH772">
        <f t="shared" si="271"/>
        <v>1.3222192947339193</v>
      </c>
      <c r="AI772">
        <f t="shared" si="272"/>
        <v>0.94481879439082139</v>
      </c>
      <c r="AJ772">
        <f t="shared" si="265"/>
        <v>-1.0484429065743939</v>
      </c>
      <c r="AK772">
        <f t="shared" si="273"/>
        <v>0.86950074147305978</v>
      </c>
      <c r="AL772">
        <f t="shared" si="274"/>
        <v>-2.7404844290657451</v>
      </c>
      <c r="AM772">
        <v>53</v>
      </c>
      <c r="AN772">
        <v>1</v>
      </c>
      <c r="AO772">
        <v>1</v>
      </c>
      <c r="AP772">
        <v>4</v>
      </c>
      <c r="AQ772">
        <v>1.686773725975548</v>
      </c>
      <c r="AR772">
        <v>0</v>
      </c>
      <c r="AS772">
        <v>0</v>
      </c>
      <c r="AT772">
        <v>7057</v>
      </c>
      <c r="AU772">
        <v>3.8486201174341339</v>
      </c>
      <c r="AV772">
        <v>1</v>
      </c>
      <c r="AW772">
        <v>1</v>
      </c>
      <c r="AX772">
        <v>0</v>
      </c>
      <c r="AY772">
        <v>1</v>
      </c>
      <c r="AZ772">
        <f t="shared" si="275"/>
        <v>0</v>
      </c>
      <c r="BA772">
        <f t="shared" si="276"/>
        <v>0.94481879439082139</v>
      </c>
      <c r="BB772">
        <v>1</v>
      </c>
      <c r="BC772" t="s">
        <v>283</v>
      </c>
      <c r="BD772">
        <v>0</v>
      </c>
      <c r="BE772">
        <v>0</v>
      </c>
      <c r="BF772">
        <v>6568</v>
      </c>
      <c r="BG772" t="b">
        <f t="shared" si="277"/>
        <v>0</v>
      </c>
      <c r="BH772">
        <v>0</v>
      </c>
      <c r="BI772">
        <v>0</v>
      </c>
      <c r="BJ772">
        <f t="shared" si="278"/>
        <v>1</v>
      </c>
      <c r="BK772">
        <f t="shared" si="279"/>
        <v>1</v>
      </c>
      <c r="BL772">
        <f t="shared" si="280"/>
        <v>0</v>
      </c>
      <c r="BM772">
        <f t="shared" si="281"/>
        <v>0</v>
      </c>
      <c r="BN772">
        <f t="shared" si="282"/>
        <v>1</v>
      </c>
      <c r="BO772">
        <f t="shared" si="283"/>
        <v>1</v>
      </c>
      <c r="BP772">
        <v>0</v>
      </c>
      <c r="BQ772">
        <f t="shared" si="284"/>
        <v>1</v>
      </c>
      <c r="BR772">
        <f t="shared" si="285"/>
        <v>1</v>
      </c>
      <c r="BS772">
        <v>1</v>
      </c>
      <c r="BT772">
        <v>1</v>
      </c>
      <c r="BU772" t="str">
        <f t="shared" si="266"/>
        <v>2015安徽省</v>
      </c>
      <c r="BV772">
        <v>3</v>
      </c>
      <c r="BW772">
        <v>1</v>
      </c>
    </row>
    <row r="773" spans="1:75" x14ac:dyDescent="0.3">
      <c r="A773">
        <v>2015</v>
      </c>
      <c r="B773" t="s">
        <v>43</v>
      </c>
      <c r="C773" t="s">
        <v>278</v>
      </c>
      <c r="D773" t="s">
        <v>279</v>
      </c>
      <c r="E773" t="s">
        <v>24</v>
      </c>
      <c r="F773">
        <v>340302013</v>
      </c>
      <c r="G773" t="s">
        <v>280</v>
      </c>
      <c r="H773" t="s">
        <v>281</v>
      </c>
      <c r="I773" t="s">
        <v>283</v>
      </c>
      <c r="J773">
        <v>29.25</v>
      </c>
      <c r="K773">
        <v>1.4661258704181992</v>
      </c>
      <c r="L773" t="str">
        <f t="shared" si="267"/>
        <v>2016蚌埠市</v>
      </c>
      <c r="M773">
        <v>48.615384615384613</v>
      </c>
      <c r="N773">
        <f t="shared" si="268"/>
        <v>1.6867737259755482</v>
      </c>
      <c r="O773">
        <v>0.47960000000000003</v>
      </c>
      <c r="P773">
        <v>7.0979701337812866</v>
      </c>
      <c r="Q773">
        <v>4.5828244163787941</v>
      </c>
      <c r="R773">
        <v>0.23278675662632481</v>
      </c>
      <c r="S773">
        <v>0.48905491279522362</v>
      </c>
      <c r="T773">
        <v>2.5755919203702922</v>
      </c>
      <c r="U773" t="s">
        <v>4904</v>
      </c>
      <c r="V773">
        <v>0</v>
      </c>
      <c r="W773" t="s">
        <v>127</v>
      </c>
      <c r="X773">
        <v>2013</v>
      </c>
      <c r="Y773" t="s">
        <v>4882</v>
      </c>
      <c r="Z773">
        <v>17.951557093425606</v>
      </c>
      <c r="AA773">
        <f t="shared" si="264"/>
        <v>1.2541021246554946</v>
      </c>
      <c r="AB773">
        <v>18.259515570934255</v>
      </c>
      <c r="AC773">
        <f t="shared" si="269"/>
        <v>1.2614892514205758</v>
      </c>
      <c r="AD773" t="s">
        <v>4887</v>
      </c>
      <c r="AE773">
        <v>19</v>
      </c>
      <c r="AF773">
        <f t="shared" si="270"/>
        <v>1.2787536009528289</v>
      </c>
      <c r="AG773">
        <v>21</v>
      </c>
      <c r="AH773">
        <f t="shared" si="271"/>
        <v>1.3222192947339193</v>
      </c>
      <c r="AI773">
        <f t="shared" si="272"/>
        <v>0.94481879439082139</v>
      </c>
      <c r="AJ773">
        <f t="shared" si="265"/>
        <v>-1.0484429065743939</v>
      </c>
      <c r="AK773">
        <f t="shared" si="273"/>
        <v>0.86950074147305978</v>
      </c>
      <c r="AL773">
        <f t="shared" si="274"/>
        <v>-2.7404844290657451</v>
      </c>
      <c r="AM773">
        <v>52</v>
      </c>
      <c r="AN773">
        <v>1</v>
      </c>
      <c r="AO773">
        <v>1</v>
      </c>
      <c r="AP773">
        <v>3</v>
      </c>
      <c r="AQ773">
        <v>1.466125870418199</v>
      </c>
      <c r="AR773">
        <v>0</v>
      </c>
      <c r="AS773">
        <v>0</v>
      </c>
      <c r="AT773">
        <v>6568</v>
      </c>
      <c r="AU773">
        <v>3.8174331441113845</v>
      </c>
      <c r="AV773">
        <v>1</v>
      </c>
      <c r="AW773">
        <v>1</v>
      </c>
      <c r="AX773">
        <v>0</v>
      </c>
      <c r="AY773">
        <v>1</v>
      </c>
      <c r="AZ773">
        <f t="shared" si="275"/>
        <v>0</v>
      </c>
      <c r="BA773">
        <f t="shared" si="276"/>
        <v>0.94481879439082139</v>
      </c>
      <c r="BB773">
        <v>0</v>
      </c>
      <c r="BC773" t="s">
        <v>282</v>
      </c>
      <c r="BD773">
        <v>0</v>
      </c>
      <c r="BE773">
        <v>0</v>
      </c>
      <c r="BF773">
        <v>5960</v>
      </c>
      <c r="BG773" t="b">
        <f t="shared" si="277"/>
        <v>0</v>
      </c>
      <c r="BH773">
        <v>0</v>
      </c>
      <c r="BI773">
        <v>0</v>
      </c>
      <c r="BJ773">
        <f t="shared" si="278"/>
        <v>1</v>
      </c>
      <c r="BK773">
        <f t="shared" si="279"/>
        <v>1</v>
      </c>
      <c r="BL773">
        <f t="shared" si="280"/>
        <v>0</v>
      </c>
      <c r="BM773">
        <f t="shared" si="281"/>
        <v>0</v>
      </c>
      <c r="BN773">
        <f t="shared" si="282"/>
        <v>1</v>
      </c>
      <c r="BO773">
        <f t="shared" si="283"/>
        <v>1</v>
      </c>
      <c r="BP773">
        <v>0</v>
      </c>
      <c r="BQ773">
        <f t="shared" si="284"/>
        <v>0</v>
      </c>
      <c r="BR773">
        <f t="shared" si="285"/>
        <v>0</v>
      </c>
      <c r="BS773">
        <v>3</v>
      </c>
      <c r="BT773">
        <v>1</v>
      </c>
      <c r="BU773" t="str">
        <f t="shared" si="266"/>
        <v>2014安徽省</v>
      </c>
      <c r="BV773">
        <v>0</v>
      </c>
      <c r="BW773">
        <v>0</v>
      </c>
    </row>
    <row r="774" spans="1:75" x14ac:dyDescent="0.3">
      <c r="A774">
        <v>2017</v>
      </c>
      <c r="B774" t="s">
        <v>43</v>
      </c>
      <c r="C774" t="s">
        <v>278</v>
      </c>
      <c r="D774" t="s">
        <v>285</v>
      </c>
      <c r="E774" t="s">
        <v>24</v>
      </c>
      <c r="F774">
        <v>340302017</v>
      </c>
      <c r="G774" t="s">
        <v>286</v>
      </c>
      <c r="H774" t="s">
        <v>281</v>
      </c>
      <c r="I774" t="s">
        <v>287</v>
      </c>
      <c r="J774">
        <v>36.007462686567173</v>
      </c>
      <c r="K774">
        <v>1.5563925193150039</v>
      </c>
      <c r="L774" t="str">
        <f t="shared" si="267"/>
        <v>2018蚌埠市</v>
      </c>
      <c r="M774">
        <v>48.219178082191782</v>
      </c>
      <c r="N774">
        <f t="shared" si="268"/>
        <v>1.6832198033576751</v>
      </c>
      <c r="O774">
        <v>0.44220047534598173</v>
      </c>
      <c r="P774">
        <v>7.1905165842025456</v>
      </c>
      <c r="Q774">
        <v>4.6649520751636624</v>
      </c>
      <c r="R774">
        <v>0.21977744404947169</v>
      </c>
      <c r="S774">
        <v>0.47383578663945491</v>
      </c>
      <c r="T774">
        <v>2.580924975675619</v>
      </c>
      <c r="U774" t="s">
        <v>5383</v>
      </c>
      <c r="V774">
        <v>2</v>
      </c>
      <c r="W774" t="s">
        <v>288</v>
      </c>
      <c r="X774">
        <v>2016</v>
      </c>
      <c r="Y774" t="s">
        <v>289</v>
      </c>
      <c r="Z774">
        <v>56.46153846153846</v>
      </c>
      <c r="AA774">
        <f t="shared" si="264"/>
        <v>1.7517527076092339</v>
      </c>
      <c r="AB774">
        <v>63.513513513513509</v>
      </c>
      <c r="AC774">
        <f t="shared" si="269"/>
        <v>1.8028661382047413</v>
      </c>
      <c r="AD774" t="s">
        <v>284</v>
      </c>
      <c r="AE774">
        <v>48.615384615384613</v>
      </c>
      <c r="AF774">
        <f t="shared" si="270"/>
        <v>1.6867737259755482</v>
      </c>
      <c r="AG774">
        <v>46.21621621621621</v>
      </c>
      <c r="AH774">
        <f t="shared" si="271"/>
        <v>1.6647943863251589</v>
      </c>
      <c r="AI774">
        <f t="shared" si="272"/>
        <v>1.1613924050632911</v>
      </c>
      <c r="AJ774">
        <f t="shared" si="265"/>
        <v>7.8461538461538467</v>
      </c>
      <c r="AK774">
        <f t="shared" si="273"/>
        <v>1.3742690058479532</v>
      </c>
      <c r="AL774">
        <f t="shared" si="274"/>
        <v>17.297297297297298</v>
      </c>
      <c r="AM774">
        <v>52</v>
      </c>
      <c r="AN774">
        <v>1</v>
      </c>
      <c r="AO774">
        <v>1</v>
      </c>
      <c r="AP774">
        <v>1</v>
      </c>
      <c r="AQ774">
        <v>1.5563925193150041</v>
      </c>
      <c r="AR774">
        <v>0</v>
      </c>
      <c r="AS774">
        <v>0</v>
      </c>
      <c r="AT774">
        <v>6531</v>
      </c>
      <c r="AU774">
        <v>3.8149796837607566</v>
      </c>
      <c r="AV774">
        <v>0</v>
      </c>
      <c r="AW774">
        <v>0</v>
      </c>
      <c r="AX774">
        <v>1</v>
      </c>
      <c r="AY774">
        <v>0</v>
      </c>
      <c r="AZ774">
        <f t="shared" si="275"/>
        <v>1.1613924050632911</v>
      </c>
      <c r="BA774">
        <f t="shared" si="276"/>
        <v>0</v>
      </c>
      <c r="BB774">
        <v>1</v>
      </c>
      <c r="BC774" t="s">
        <v>284</v>
      </c>
      <c r="BD774">
        <v>0</v>
      </c>
      <c r="BE774">
        <v>0</v>
      </c>
      <c r="BF774">
        <v>7057</v>
      </c>
      <c r="BG774" t="b">
        <f t="shared" si="277"/>
        <v>0</v>
      </c>
      <c r="BH774">
        <v>0</v>
      </c>
      <c r="BI774">
        <v>0</v>
      </c>
      <c r="BJ774">
        <f t="shared" si="278"/>
        <v>0</v>
      </c>
      <c r="BK774">
        <f t="shared" si="279"/>
        <v>0</v>
      </c>
      <c r="BL774">
        <f t="shared" si="280"/>
        <v>0</v>
      </c>
      <c r="BM774">
        <f t="shared" si="281"/>
        <v>0</v>
      </c>
      <c r="BN774">
        <f t="shared" si="282"/>
        <v>0</v>
      </c>
      <c r="BO774">
        <f t="shared" si="283"/>
        <v>0</v>
      </c>
      <c r="BP774">
        <v>0</v>
      </c>
      <c r="BQ774">
        <f t="shared" si="284"/>
        <v>1</v>
      </c>
      <c r="BR774">
        <f t="shared" si="285"/>
        <v>1</v>
      </c>
      <c r="BS774">
        <v>0</v>
      </c>
      <c r="BT774">
        <v>0</v>
      </c>
      <c r="BU774" t="str">
        <f t="shared" si="266"/>
        <v>2016安徽省</v>
      </c>
      <c r="BV774">
        <v>1</v>
      </c>
      <c r="BW774">
        <v>1</v>
      </c>
    </row>
    <row r="775" spans="1:75" x14ac:dyDescent="0.3">
      <c r="A775">
        <v>2018</v>
      </c>
      <c r="B775" t="s">
        <v>43</v>
      </c>
      <c r="C775" t="s">
        <v>278</v>
      </c>
      <c r="D775" t="s">
        <v>285</v>
      </c>
      <c r="E775" t="s">
        <v>24</v>
      </c>
      <c r="F775">
        <v>340302017</v>
      </c>
      <c r="G775" t="s">
        <v>286</v>
      </c>
      <c r="H775" t="s">
        <v>281</v>
      </c>
      <c r="I775" t="s">
        <v>290</v>
      </c>
      <c r="J775">
        <v>48.219178082191782</v>
      </c>
      <c r="K775">
        <v>1.6832198033576751</v>
      </c>
      <c r="L775" t="str">
        <f t="shared" si="267"/>
        <v>2019蚌埠市</v>
      </c>
      <c r="M775">
        <v>40.753623188405797</v>
      </c>
      <c r="N775">
        <f t="shared" si="268"/>
        <v>1.6101662256105311</v>
      </c>
      <c r="O775">
        <v>0.4446</v>
      </c>
      <c r="P775">
        <v>7.2341770035116957</v>
      </c>
      <c r="Q775">
        <v>4.7046823305753112</v>
      </c>
      <c r="R775">
        <v>0.21648388762055251</v>
      </c>
      <c r="S775">
        <v>0.51607586758771218</v>
      </c>
      <c r="T775">
        <v>2.5843312243675309</v>
      </c>
      <c r="U775" t="s">
        <v>5384</v>
      </c>
      <c r="V775">
        <v>2</v>
      </c>
      <c r="W775" t="s">
        <v>288</v>
      </c>
      <c r="X775">
        <v>2016</v>
      </c>
      <c r="Y775" t="s">
        <v>289</v>
      </c>
      <c r="Z775">
        <v>56.46153846153846</v>
      </c>
      <c r="AA775">
        <f t="shared" si="264"/>
        <v>1.7517527076092339</v>
      </c>
      <c r="AB775">
        <v>63.513513513513509</v>
      </c>
      <c r="AC775">
        <f t="shared" si="269"/>
        <v>1.8028661382047413</v>
      </c>
      <c r="AD775" t="s">
        <v>284</v>
      </c>
      <c r="AE775">
        <v>48.615384615384613</v>
      </c>
      <c r="AF775">
        <f t="shared" si="270"/>
        <v>1.6867737259755482</v>
      </c>
      <c r="AG775">
        <v>46.21621621621621</v>
      </c>
      <c r="AH775">
        <f t="shared" si="271"/>
        <v>1.6647943863251589</v>
      </c>
      <c r="AI775">
        <f t="shared" si="272"/>
        <v>1.1613924050632911</v>
      </c>
      <c r="AJ775">
        <f t="shared" si="265"/>
        <v>7.8461538461538467</v>
      </c>
      <c r="AK775">
        <f t="shared" si="273"/>
        <v>1.3742690058479532</v>
      </c>
      <c r="AL775">
        <f t="shared" si="274"/>
        <v>17.297297297297298</v>
      </c>
      <c r="AM775">
        <v>53</v>
      </c>
      <c r="AN775">
        <v>1</v>
      </c>
      <c r="AO775">
        <v>1</v>
      </c>
      <c r="AP775">
        <v>2</v>
      </c>
      <c r="AQ775">
        <v>1.6832198033576751</v>
      </c>
      <c r="AR775">
        <v>0</v>
      </c>
      <c r="AS775">
        <v>0</v>
      </c>
      <c r="AT775">
        <v>6496</v>
      </c>
      <c r="AU775">
        <v>3.8126460162331188</v>
      </c>
      <c r="AV775">
        <v>1</v>
      </c>
      <c r="AW775">
        <v>1</v>
      </c>
      <c r="AX775">
        <v>1</v>
      </c>
      <c r="AY775">
        <v>0</v>
      </c>
      <c r="AZ775">
        <f t="shared" si="275"/>
        <v>1.1613924050632911</v>
      </c>
      <c r="BA775">
        <f t="shared" si="276"/>
        <v>0</v>
      </c>
      <c r="BB775">
        <v>1</v>
      </c>
      <c r="BC775" t="s">
        <v>287</v>
      </c>
      <c r="BD775">
        <v>0</v>
      </c>
      <c r="BE775">
        <v>0</v>
      </c>
      <c r="BF775">
        <v>6531</v>
      </c>
      <c r="BG775" t="b">
        <f t="shared" si="277"/>
        <v>0</v>
      </c>
      <c r="BH775">
        <v>0</v>
      </c>
      <c r="BI775">
        <v>0</v>
      </c>
      <c r="BJ775">
        <f t="shared" si="278"/>
        <v>1</v>
      </c>
      <c r="BK775">
        <f t="shared" si="279"/>
        <v>1</v>
      </c>
      <c r="BL775">
        <f t="shared" si="280"/>
        <v>0</v>
      </c>
      <c r="BM775">
        <f t="shared" si="281"/>
        <v>0</v>
      </c>
      <c r="BN775">
        <f t="shared" si="282"/>
        <v>1</v>
      </c>
      <c r="BO775">
        <f t="shared" si="283"/>
        <v>1</v>
      </c>
      <c r="BP775">
        <v>0</v>
      </c>
      <c r="BQ775">
        <f t="shared" si="284"/>
        <v>1</v>
      </c>
      <c r="BR775">
        <f t="shared" si="285"/>
        <v>1</v>
      </c>
      <c r="BS775">
        <v>2</v>
      </c>
      <c r="BT775">
        <v>1</v>
      </c>
      <c r="BU775" t="str">
        <f t="shared" si="266"/>
        <v>2017安徽省</v>
      </c>
      <c r="BV775">
        <v>0</v>
      </c>
      <c r="BW775">
        <v>0</v>
      </c>
    </row>
    <row r="776" spans="1:75" x14ac:dyDescent="0.3">
      <c r="A776">
        <v>2019</v>
      </c>
      <c r="B776" t="s">
        <v>43</v>
      </c>
      <c r="C776" t="s">
        <v>278</v>
      </c>
      <c r="D776" t="s">
        <v>285</v>
      </c>
      <c r="E776" t="s">
        <v>24</v>
      </c>
      <c r="F776">
        <v>340302017</v>
      </c>
      <c r="G776" t="s">
        <v>286</v>
      </c>
      <c r="H776" t="s">
        <v>281</v>
      </c>
      <c r="I776" t="s">
        <v>291</v>
      </c>
      <c r="J776">
        <v>40.753623188405797</v>
      </c>
      <c r="K776">
        <v>1.6101662256105311</v>
      </c>
      <c r="L776" t="str">
        <f t="shared" si="267"/>
        <v>2020蚌埠市</v>
      </c>
      <c r="M776">
        <v>75.819999999999993</v>
      </c>
      <c r="N776">
        <f t="shared" si="268"/>
        <v>1.8797837800904158</v>
      </c>
      <c r="O776">
        <v>0.41120000000000001</v>
      </c>
      <c r="P776">
        <v>7.3132342916947239</v>
      </c>
      <c r="Q776">
        <v>4.7815327865640542</v>
      </c>
      <c r="R776">
        <v>0.22469167332809109</v>
      </c>
      <c r="S776">
        <v>0.48377111088856978</v>
      </c>
      <c r="T776">
        <v>2.5865873046717551</v>
      </c>
      <c r="U776" t="s">
        <v>4921</v>
      </c>
      <c r="V776">
        <v>2</v>
      </c>
      <c r="W776" t="s">
        <v>288</v>
      </c>
      <c r="X776">
        <v>2016</v>
      </c>
      <c r="Y776" t="s">
        <v>289</v>
      </c>
      <c r="Z776">
        <v>56.46153846153846</v>
      </c>
      <c r="AA776">
        <f t="shared" si="264"/>
        <v>1.7517527076092339</v>
      </c>
      <c r="AB776">
        <v>63.513513513513509</v>
      </c>
      <c r="AC776">
        <f t="shared" si="269"/>
        <v>1.8028661382047413</v>
      </c>
      <c r="AD776" t="s">
        <v>284</v>
      </c>
      <c r="AE776">
        <v>48.615384615384613</v>
      </c>
      <c r="AF776">
        <f t="shared" si="270"/>
        <v>1.6867737259755482</v>
      </c>
      <c r="AG776">
        <v>46.21621621621621</v>
      </c>
      <c r="AH776">
        <f t="shared" si="271"/>
        <v>1.6647943863251589</v>
      </c>
      <c r="AI776">
        <f t="shared" si="272"/>
        <v>1.1613924050632911</v>
      </c>
      <c r="AJ776">
        <f t="shared" si="265"/>
        <v>7.8461538461538467</v>
      </c>
      <c r="AK776">
        <f t="shared" si="273"/>
        <v>1.3742690058479532</v>
      </c>
      <c r="AL776">
        <f t="shared" si="274"/>
        <v>17.297297297297298</v>
      </c>
      <c r="AM776">
        <v>54</v>
      </c>
      <c r="AN776">
        <v>1</v>
      </c>
      <c r="AO776">
        <v>1</v>
      </c>
      <c r="AP776">
        <v>3</v>
      </c>
      <c r="AQ776">
        <v>1.6101662256105309</v>
      </c>
      <c r="AR776">
        <v>0</v>
      </c>
      <c r="AS776">
        <v>0</v>
      </c>
      <c r="AT776">
        <v>6977</v>
      </c>
      <c r="AU776">
        <v>3.8436687229791437</v>
      </c>
      <c r="AV776">
        <v>1</v>
      </c>
      <c r="AW776">
        <v>0</v>
      </c>
      <c r="AX776">
        <v>1</v>
      </c>
      <c r="AY776">
        <v>0</v>
      </c>
      <c r="AZ776">
        <f t="shared" si="275"/>
        <v>1.1613924050632911</v>
      </c>
      <c r="BA776">
        <f t="shared" si="276"/>
        <v>0</v>
      </c>
      <c r="BB776">
        <v>1</v>
      </c>
      <c r="BC776" t="s">
        <v>290</v>
      </c>
      <c r="BD776">
        <v>0</v>
      </c>
      <c r="BE776">
        <v>0</v>
      </c>
      <c r="BF776">
        <v>6496</v>
      </c>
      <c r="BG776" t="b">
        <f t="shared" si="277"/>
        <v>0</v>
      </c>
      <c r="BH776">
        <v>0</v>
      </c>
      <c r="BI776">
        <v>0</v>
      </c>
      <c r="BJ776">
        <f t="shared" si="278"/>
        <v>1</v>
      </c>
      <c r="BK776">
        <f t="shared" si="279"/>
        <v>0</v>
      </c>
      <c r="BL776">
        <f t="shared" si="280"/>
        <v>0</v>
      </c>
      <c r="BM776">
        <f t="shared" si="281"/>
        <v>0</v>
      </c>
      <c r="BN776">
        <f t="shared" si="282"/>
        <v>1</v>
      </c>
      <c r="BO776">
        <f t="shared" si="283"/>
        <v>0</v>
      </c>
      <c r="BP776">
        <v>0</v>
      </c>
      <c r="BQ776">
        <f t="shared" si="284"/>
        <v>1</v>
      </c>
      <c r="BR776">
        <f t="shared" si="285"/>
        <v>1</v>
      </c>
      <c r="BS776">
        <v>2</v>
      </c>
      <c r="BT776">
        <v>1</v>
      </c>
      <c r="BU776" t="str">
        <f t="shared" si="266"/>
        <v>2018安徽省</v>
      </c>
      <c r="BV776">
        <v>2</v>
      </c>
      <c r="BW776">
        <v>1</v>
      </c>
    </row>
    <row r="777" spans="1:75" x14ac:dyDescent="0.3">
      <c r="A777">
        <v>2020</v>
      </c>
      <c r="B777" t="s">
        <v>43</v>
      </c>
      <c r="C777" t="s">
        <v>278</v>
      </c>
      <c r="D777" t="s">
        <v>285</v>
      </c>
      <c r="E777" t="s">
        <v>24</v>
      </c>
      <c r="F777">
        <v>340302017</v>
      </c>
      <c r="G777" t="s">
        <v>286</v>
      </c>
      <c r="H777" t="s">
        <v>281</v>
      </c>
      <c r="I777" t="s">
        <v>292</v>
      </c>
      <c r="J777">
        <v>75.819999999999993</v>
      </c>
      <c r="K777">
        <v>1.8797837800904158</v>
      </c>
      <c r="L777" t="str">
        <f t="shared" si="267"/>
        <v>2021蚌埠市</v>
      </c>
      <c r="M777">
        <v>58.3</v>
      </c>
      <c r="N777">
        <f t="shared" si="268"/>
        <v>1.7656685547590141</v>
      </c>
      <c r="O777">
        <v>0.40089999999999998</v>
      </c>
      <c r="P777">
        <v>7.3186892699477459</v>
      </c>
      <c r="Q777">
        <v>4.8007789196124131</v>
      </c>
      <c r="R777">
        <v>0.2355090616398913</v>
      </c>
      <c r="S777">
        <v>0.48622491447042843</v>
      </c>
      <c r="T777">
        <v>2.5871494982543441</v>
      </c>
      <c r="U777" t="s">
        <v>5385</v>
      </c>
      <c r="V777">
        <v>2</v>
      </c>
      <c r="W777" t="s">
        <v>288</v>
      </c>
      <c r="X777">
        <v>2016</v>
      </c>
      <c r="Y777" t="s">
        <v>289</v>
      </c>
      <c r="Z777">
        <v>56.46153846153846</v>
      </c>
      <c r="AA777">
        <f t="shared" si="264"/>
        <v>1.7517527076092339</v>
      </c>
      <c r="AB777">
        <v>63.513513513513509</v>
      </c>
      <c r="AC777">
        <f t="shared" si="269"/>
        <v>1.8028661382047413</v>
      </c>
      <c r="AD777" t="s">
        <v>284</v>
      </c>
      <c r="AE777">
        <v>48.615384615384613</v>
      </c>
      <c r="AF777">
        <f t="shared" si="270"/>
        <v>1.6867737259755482</v>
      </c>
      <c r="AG777">
        <v>46.21621621621621</v>
      </c>
      <c r="AH777">
        <f t="shared" si="271"/>
        <v>1.6647943863251589</v>
      </c>
      <c r="AI777">
        <f t="shared" si="272"/>
        <v>1.1613924050632911</v>
      </c>
      <c r="AJ777">
        <f t="shared" si="265"/>
        <v>7.8461538461538467</v>
      </c>
      <c r="AK777">
        <f t="shared" si="273"/>
        <v>1.3742690058479532</v>
      </c>
      <c r="AL777">
        <f t="shared" si="274"/>
        <v>17.297297297297298</v>
      </c>
      <c r="AM777">
        <v>55</v>
      </c>
      <c r="AN777">
        <v>1</v>
      </c>
      <c r="AO777">
        <v>1</v>
      </c>
      <c r="AP777">
        <v>4</v>
      </c>
      <c r="AQ777">
        <v>1.879783780090416</v>
      </c>
      <c r="AR777">
        <v>0</v>
      </c>
      <c r="AS777">
        <v>0</v>
      </c>
      <c r="AT777">
        <v>6573</v>
      </c>
      <c r="AU777">
        <v>3.8177636322803679</v>
      </c>
      <c r="AV777">
        <v>1</v>
      </c>
      <c r="AW777">
        <v>0</v>
      </c>
      <c r="AX777">
        <v>1</v>
      </c>
      <c r="AY777">
        <v>0</v>
      </c>
      <c r="AZ777">
        <f t="shared" si="275"/>
        <v>1.1613924050632911</v>
      </c>
      <c r="BA777">
        <f t="shared" si="276"/>
        <v>0</v>
      </c>
      <c r="BB777">
        <v>1</v>
      </c>
      <c r="BC777" t="s">
        <v>291</v>
      </c>
      <c r="BD777">
        <v>0</v>
      </c>
      <c r="BE777">
        <v>0</v>
      </c>
      <c r="BF777">
        <v>6977</v>
      </c>
      <c r="BG777" t="b">
        <f t="shared" si="277"/>
        <v>0</v>
      </c>
      <c r="BH777">
        <v>0</v>
      </c>
      <c r="BI777">
        <v>0</v>
      </c>
      <c r="BJ777">
        <f t="shared" si="278"/>
        <v>1</v>
      </c>
      <c r="BK777">
        <f t="shared" si="279"/>
        <v>0</v>
      </c>
      <c r="BL777">
        <f t="shared" si="280"/>
        <v>0</v>
      </c>
      <c r="BM777">
        <f t="shared" si="281"/>
        <v>0</v>
      </c>
      <c r="BN777">
        <f t="shared" si="282"/>
        <v>1</v>
      </c>
      <c r="BO777">
        <f t="shared" si="283"/>
        <v>0</v>
      </c>
      <c r="BP777">
        <v>0</v>
      </c>
      <c r="BQ777">
        <f t="shared" si="284"/>
        <v>1</v>
      </c>
      <c r="BR777">
        <f t="shared" si="285"/>
        <v>1</v>
      </c>
      <c r="BS777">
        <v>2</v>
      </c>
      <c r="BT777">
        <v>1</v>
      </c>
      <c r="BU777" t="str">
        <f t="shared" si="266"/>
        <v>2019安徽省</v>
      </c>
      <c r="BV777">
        <v>2</v>
      </c>
      <c r="BW777">
        <v>1</v>
      </c>
    </row>
    <row r="778" spans="1:75" x14ac:dyDescent="0.3">
      <c r="A778">
        <v>2014</v>
      </c>
      <c r="B778" t="s">
        <v>43</v>
      </c>
      <c r="C778" t="s">
        <v>1730</v>
      </c>
      <c r="D778" t="s">
        <v>1731</v>
      </c>
      <c r="E778" t="s">
        <v>24</v>
      </c>
      <c r="F778">
        <v>340402013</v>
      </c>
      <c r="G778" t="s">
        <v>1732</v>
      </c>
      <c r="H778" t="s">
        <v>288</v>
      </c>
      <c r="I778" t="s">
        <v>1733</v>
      </c>
      <c r="J778">
        <v>52.296296296296291</v>
      </c>
      <c r="K778">
        <v>1.7184709325567975</v>
      </c>
      <c r="L778" t="str">
        <f t="shared" si="267"/>
        <v>2015淮南市</v>
      </c>
      <c r="M778">
        <v>50.736666666666672</v>
      </c>
      <c r="N778">
        <f t="shared" si="268"/>
        <v>1.7053219312375787</v>
      </c>
      <c r="O778">
        <v>0.57419999994932336</v>
      </c>
      <c r="P778">
        <v>6.8972523919357451</v>
      </c>
      <c r="Q778">
        <v>4.5232390601903063</v>
      </c>
      <c r="R778">
        <v>0.15226235680234659</v>
      </c>
      <c r="S778">
        <v>0.51625686831535922</v>
      </c>
      <c r="T778">
        <v>2.3863205738940461</v>
      </c>
      <c r="U778" t="s">
        <v>5387</v>
      </c>
      <c r="V778">
        <v>2</v>
      </c>
      <c r="W778" t="s">
        <v>49</v>
      </c>
      <c r="X778">
        <v>2013</v>
      </c>
      <c r="Y778" t="s">
        <v>4867</v>
      </c>
      <c r="Z778">
        <v>28</v>
      </c>
      <c r="AA778">
        <f t="shared" si="264"/>
        <v>1.4471580313422192</v>
      </c>
      <c r="AB778">
        <v>26</v>
      </c>
      <c r="AC778">
        <f t="shared" si="269"/>
        <v>1.414973347970818</v>
      </c>
      <c r="AD778" t="s">
        <v>5008</v>
      </c>
      <c r="AE778">
        <v>32</v>
      </c>
      <c r="AF778">
        <f t="shared" si="270"/>
        <v>1.505149978319906</v>
      </c>
      <c r="AG778">
        <v>43</v>
      </c>
      <c r="AH778">
        <f t="shared" si="271"/>
        <v>1.6334684555795864</v>
      </c>
      <c r="AI778">
        <f t="shared" si="272"/>
        <v>0.875</v>
      </c>
      <c r="AJ778">
        <f t="shared" si="265"/>
        <v>-4</v>
      </c>
      <c r="AK778">
        <f t="shared" si="273"/>
        <v>0.60465116279069764</v>
      </c>
      <c r="AL778">
        <f t="shared" si="274"/>
        <v>-17</v>
      </c>
      <c r="AM778">
        <v>44</v>
      </c>
      <c r="AN778">
        <v>1</v>
      </c>
      <c r="AO778">
        <v>0</v>
      </c>
      <c r="AP778">
        <v>2</v>
      </c>
      <c r="AQ778">
        <v>1.7184709325567979</v>
      </c>
      <c r="AR778">
        <v>0</v>
      </c>
      <c r="AS778">
        <v>0</v>
      </c>
      <c r="AT778">
        <v>4353</v>
      </c>
      <c r="AU778">
        <v>3.6387886671573981</v>
      </c>
      <c r="AV778">
        <v>0</v>
      </c>
      <c r="AW778">
        <v>0</v>
      </c>
      <c r="AX778">
        <v>1</v>
      </c>
      <c r="AY778">
        <v>0</v>
      </c>
      <c r="AZ778">
        <f t="shared" si="275"/>
        <v>0</v>
      </c>
      <c r="BA778">
        <f t="shared" si="276"/>
        <v>0.875</v>
      </c>
      <c r="BB778">
        <v>0</v>
      </c>
      <c r="BC778" t="s">
        <v>5008</v>
      </c>
      <c r="BD778">
        <v>1</v>
      </c>
      <c r="BE778">
        <v>1</v>
      </c>
      <c r="BF778">
        <v>6509</v>
      </c>
      <c r="BG778" t="b">
        <f t="shared" si="277"/>
        <v>0</v>
      </c>
      <c r="BH778">
        <v>0</v>
      </c>
      <c r="BI778">
        <v>0</v>
      </c>
      <c r="BJ778">
        <f t="shared" si="278"/>
        <v>0</v>
      </c>
      <c r="BK778">
        <f t="shared" si="279"/>
        <v>0</v>
      </c>
      <c r="BL778">
        <f t="shared" si="280"/>
        <v>0</v>
      </c>
      <c r="BM778">
        <f t="shared" si="281"/>
        <v>0</v>
      </c>
      <c r="BN778">
        <f t="shared" si="282"/>
        <v>0</v>
      </c>
      <c r="BO778">
        <f t="shared" si="283"/>
        <v>0</v>
      </c>
      <c r="BP778">
        <v>0</v>
      </c>
      <c r="BQ778">
        <f t="shared" si="284"/>
        <v>0</v>
      </c>
      <c r="BR778">
        <f t="shared" si="285"/>
        <v>0</v>
      </c>
      <c r="BS778">
        <v>0</v>
      </c>
      <c r="BT778">
        <v>0</v>
      </c>
      <c r="BU778" t="str">
        <f t="shared" si="266"/>
        <v>2013安徽省</v>
      </c>
      <c r="BV778">
        <v>0</v>
      </c>
      <c r="BW778">
        <v>0</v>
      </c>
    </row>
    <row r="779" spans="1:75" x14ac:dyDescent="0.3">
      <c r="A779">
        <v>2016</v>
      </c>
      <c r="B779" t="s">
        <v>43</v>
      </c>
      <c r="C779" t="s">
        <v>1730</v>
      </c>
      <c r="D779" t="s">
        <v>1731</v>
      </c>
      <c r="E779" t="s">
        <v>24</v>
      </c>
      <c r="F779">
        <v>340402013</v>
      </c>
      <c r="G779" t="s">
        <v>1732</v>
      </c>
      <c r="H779" t="s">
        <v>288</v>
      </c>
      <c r="I779" t="s">
        <v>289</v>
      </c>
      <c r="J779">
        <v>56.46153846153846</v>
      </c>
      <c r="K779">
        <v>1.7517527076092339</v>
      </c>
      <c r="L779" t="str">
        <f t="shared" si="267"/>
        <v>2017淮南市</v>
      </c>
      <c r="M779">
        <v>28.35820895522388</v>
      </c>
      <c r="N779">
        <f t="shared" si="268"/>
        <v>1.4526787982520024</v>
      </c>
      <c r="O779">
        <v>0.4717000000518759</v>
      </c>
      <c r="P779">
        <v>6.9840047205546432</v>
      </c>
      <c r="Q779">
        <v>4.4470028984661623</v>
      </c>
      <c r="R779">
        <v>0.1845468106656098</v>
      </c>
      <c r="S779">
        <v>0.44699442572898551</v>
      </c>
      <c r="T779">
        <v>2.5899496013257082</v>
      </c>
      <c r="U779" t="s">
        <v>4976</v>
      </c>
      <c r="V779">
        <v>2</v>
      </c>
      <c r="W779" t="s">
        <v>49</v>
      </c>
      <c r="X779">
        <v>2013</v>
      </c>
      <c r="Y779" t="s">
        <v>4867</v>
      </c>
      <c r="Z779">
        <v>28</v>
      </c>
      <c r="AA779">
        <f t="shared" si="264"/>
        <v>1.4471580313422192</v>
      </c>
      <c r="AB779">
        <v>26</v>
      </c>
      <c r="AC779">
        <f t="shared" si="269"/>
        <v>1.414973347970818</v>
      </c>
      <c r="AD779" t="s">
        <v>5008</v>
      </c>
      <c r="AE779">
        <v>32</v>
      </c>
      <c r="AF779">
        <f t="shared" si="270"/>
        <v>1.505149978319906</v>
      </c>
      <c r="AG779">
        <v>43</v>
      </c>
      <c r="AH779">
        <f t="shared" si="271"/>
        <v>1.6334684555795864</v>
      </c>
      <c r="AI779">
        <f t="shared" si="272"/>
        <v>0.875</v>
      </c>
      <c r="AJ779">
        <f t="shared" si="265"/>
        <v>-4</v>
      </c>
      <c r="AK779">
        <f t="shared" si="273"/>
        <v>0.60465116279069764</v>
      </c>
      <c r="AL779">
        <f t="shared" si="274"/>
        <v>-17</v>
      </c>
      <c r="AM779">
        <v>46</v>
      </c>
      <c r="AN779">
        <v>1</v>
      </c>
      <c r="AO779">
        <v>0</v>
      </c>
      <c r="AP779">
        <v>4</v>
      </c>
      <c r="AQ779">
        <v>1.7517527076092341</v>
      </c>
      <c r="AR779">
        <v>0</v>
      </c>
      <c r="AS779">
        <v>0</v>
      </c>
      <c r="AT779">
        <v>5681</v>
      </c>
      <c r="AU779">
        <v>3.7544247892772584</v>
      </c>
      <c r="AV779">
        <v>1</v>
      </c>
      <c r="AW779">
        <v>1</v>
      </c>
      <c r="AX779">
        <v>1</v>
      </c>
      <c r="AY779">
        <v>0</v>
      </c>
      <c r="AZ779">
        <f t="shared" si="275"/>
        <v>0</v>
      </c>
      <c r="BA779">
        <f t="shared" si="276"/>
        <v>0.875</v>
      </c>
      <c r="BB779">
        <v>1</v>
      </c>
      <c r="BC779" t="s">
        <v>1734</v>
      </c>
      <c r="BD779">
        <v>0</v>
      </c>
      <c r="BE779">
        <v>0</v>
      </c>
      <c r="BF779">
        <v>4514</v>
      </c>
      <c r="BG779" t="b">
        <f t="shared" si="277"/>
        <v>0</v>
      </c>
      <c r="BH779">
        <v>0</v>
      </c>
      <c r="BI779">
        <v>0</v>
      </c>
      <c r="BJ779">
        <f t="shared" si="278"/>
        <v>1</v>
      </c>
      <c r="BK779">
        <f t="shared" si="279"/>
        <v>1</v>
      </c>
      <c r="BL779">
        <f t="shared" si="280"/>
        <v>0</v>
      </c>
      <c r="BM779">
        <f t="shared" si="281"/>
        <v>0</v>
      </c>
      <c r="BN779">
        <f t="shared" si="282"/>
        <v>1</v>
      </c>
      <c r="BO779">
        <f t="shared" si="283"/>
        <v>1</v>
      </c>
      <c r="BP779">
        <v>0</v>
      </c>
      <c r="BQ779">
        <f t="shared" si="284"/>
        <v>1</v>
      </c>
      <c r="BR779">
        <f t="shared" si="285"/>
        <v>1</v>
      </c>
      <c r="BS779">
        <v>1</v>
      </c>
      <c r="BT779">
        <v>1</v>
      </c>
      <c r="BU779" t="str">
        <f t="shared" si="266"/>
        <v>2015安徽省</v>
      </c>
      <c r="BV779">
        <v>3</v>
      </c>
      <c r="BW779">
        <v>1</v>
      </c>
    </row>
    <row r="780" spans="1:75" x14ac:dyDescent="0.3">
      <c r="A780">
        <v>2015</v>
      </c>
      <c r="B780" t="s">
        <v>43</v>
      </c>
      <c r="C780" t="s">
        <v>1730</v>
      </c>
      <c r="D780" t="s">
        <v>1731</v>
      </c>
      <c r="E780" t="s">
        <v>24</v>
      </c>
      <c r="F780">
        <v>340402013</v>
      </c>
      <c r="G780" t="s">
        <v>1732</v>
      </c>
      <c r="H780" t="s">
        <v>288</v>
      </c>
      <c r="I780" t="s">
        <v>1734</v>
      </c>
      <c r="J780">
        <v>50.736666666666672</v>
      </c>
      <c r="K780">
        <v>1.7053219312375787</v>
      </c>
      <c r="L780" t="str">
        <f t="shared" si="267"/>
        <v>2016淮南市</v>
      </c>
      <c r="M780">
        <v>56.46153846153846</v>
      </c>
      <c r="N780">
        <f t="shared" si="268"/>
        <v>1.7517527076092339</v>
      </c>
      <c r="O780">
        <v>0.48090000002219552</v>
      </c>
      <c r="P780">
        <v>6.9547644107105464</v>
      </c>
      <c r="Q780">
        <v>4.4215710245264006</v>
      </c>
      <c r="R780">
        <v>0.16776070771085519</v>
      </c>
      <c r="S780">
        <v>0.50382561378928337</v>
      </c>
      <c r="T780">
        <v>2.391288048595297</v>
      </c>
      <c r="U780" t="s">
        <v>4904</v>
      </c>
      <c r="V780">
        <v>2</v>
      </c>
      <c r="W780" t="s">
        <v>49</v>
      </c>
      <c r="X780">
        <v>2013</v>
      </c>
      <c r="Y780" t="s">
        <v>4867</v>
      </c>
      <c r="Z780">
        <v>28</v>
      </c>
      <c r="AA780">
        <f t="shared" si="264"/>
        <v>1.4471580313422192</v>
      </c>
      <c r="AB780">
        <v>26</v>
      </c>
      <c r="AC780">
        <f t="shared" si="269"/>
        <v>1.414973347970818</v>
      </c>
      <c r="AD780" t="s">
        <v>5008</v>
      </c>
      <c r="AE780">
        <v>32</v>
      </c>
      <c r="AF780">
        <f t="shared" si="270"/>
        <v>1.505149978319906</v>
      </c>
      <c r="AG780">
        <v>43</v>
      </c>
      <c r="AH780">
        <f t="shared" si="271"/>
        <v>1.6334684555795864</v>
      </c>
      <c r="AI780">
        <f t="shared" si="272"/>
        <v>0.875</v>
      </c>
      <c r="AJ780">
        <f t="shared" si="265"/>
        <v>-4</v>
      </c>
      <c r="AK780">
        <f t="shared" si="273"/>
        <v>0.60465116279069764</v>
      </c>
      <c r="AL780">
        <f t="shared" si="274"/>
        <v>-17</v>
      </c>
      <c r="AM780">
        <v>45</v>
      </c>
      <c r="AN780">
        <v>1</v>
      </c>
      <c r="AO780">
        <v>0</v>
      </c>
      <c r="AP780">
        <v>3</v>
      </c>
      <c r="AQ780">
        <v>1.7053219312375789</v>
      </c>
      <c r="AR780">
        <v>0</v>
      </c>
      <c r="AS780">
        <v>0</v>
      </c>
      <c r="AT780">
        <v>4514</v>
      </c>
      <c r="AU780">
        <v>3.6545615547417434</v>
      </c>
      <c r="AV780">
        <v>1</v>
      </c>
      <c r="AW780">
        <v>1</v>
      </c>
      <c r="AX780">
        <v>1</v>
      </c>
      <c r="AY780">
        <v>0</v>
      </c>
      <c r="AZ780">
        <f t="shared" si="275"/>
        <v>0</v>
      </c>
      <c r="BA780">
        <f t="shared" si="276"/>
        <v>0.875</v>
      </c>
      <c r="BB780">
        <v>0</v>
      </c>
      <c r="BC780" t="s">
        <v>1733</v>
      </c>
      <c r="BD780">
        <v>0</v>
      </c>
      <c r="BE780">
        <v>0</v>
      </c>
      <c r="BF780">
        <v>4353</v>
      </c>
      <c r="BG780" t="b">
        <f t="shared" si="277"/>
        <v>0</v>
      </c>
      <c r="BH780">
        <v>0</v>
      </c>
      <c r="BI780">
        <v>0</v>
      </c>
      <c r="BJ780">
        <f t="shared" si="278"/>
        <v>1</v>
      </c>
      <c r="BK780">
        <f t="shared" si="279"/>
        <v>1</v>
      </c>
      <c r="BL780">
        <f t="shared" si="280"/>
        <v>0</v>
      </c>
      <c r="BM780">
        <f t="shared" si="281"/>
        <v>0</v>
      </c>
      <c r="BN780">
        <f t="shared" si="282"/>
        <v>1</v>
      </c>
      <c r="BO780">
        <f t="shared" si="283"/>
        <v>1</v>
      </c>
      <c r="BP780">
        <v>0</v>
      </c>
      <c r="BQ780">
        <f t="shared" si="284"/>
        <v>0</v>
      </c>
      <c r="BR780">
        <f t="shared" si="285"/>
        <v>0</v>
      </c>
      <c r="BS780">
        <v>3</v>
      </c>
      <c r="BT780">
        <v>1</v>
      </c>
      <c r="BU780" t="str">
        <f t="shared" si="266"/>
        <v>2014安徽省</v>
      </c>
      <c r="BV780">
        <v>0</v>
      </c>
      <c r="BW780">
        <v>0</v>
      </c>
    </row>
    <row r="781" spans="1:75" x14ac:dyDescent="0.3">
      <c r="A781">
        <v>2017</v>
      </c>
      <c r="B781" t="s">
        <v>43</v>
      </c>
      <c r="C781" t="s">
        <v>1730</v>
      </c>
      <c r="D781" t="s">
        <v>1735</v>
      </c>
      <c r="E781" t="s">
        <v>24</v>
      </c>
      <c r="F781">
        <v>340402017</v>
      </c>
      <c r="G781" t="s">
        <v>1736</v>
      </c>
      <c r="H781" t="s">
        <v>288</v>
      </c>
      <c r="I781" t="s">
        <v>1737</v>
      </c>
      <c r="J781">
        <v>28.35820895522388</v>
      </c>
      <c r="K781">
        <v>1.4526787982520024</v>
      </c>
      <c r="L781" t="str">
        <f t="shared" si="267"/>
        <v>2018淮南市</v>
      </c>
      <c r="M781">
        <v>32.260273972602739</v>
      </c>
      <c r="N781">
        <f t="shared" si="268"/>
        <v>1.508668051344459</v>
      </c>
      <c r="O781">
        <v>0.46332881331472009</v>
      </c>
      <c r="P781">
        <v>7.0253796071234147</v>
      </c>
      <c r="Q781">
        <v>4.4848690327204022</v>
      </c>
      <c r="R781">
        <v>0.2066749027360783</v>
      </c>
      <c r="S781">
        <v>0.43430934470951138</v>
      </c>
      <c r="T781">
        <v>2.5910646070264991</v>
      </c>
      <c r="U781" t="s">
        <v>5383</v>
      </c>
      <c r="V781">
        <v>2</v>
      </c>
      <c r="W781" t="s">
        <v>469</v>
      </c>
      <c r="X781">
        <v>2016</v>
      </c>
      <c r="Y781" t="s">
        <v>1738</v>
      </c>
      <c r="Z781">
        <v>47.03846153846154</v>
      </c>
      <c r="AA781">
        <f t="shared" si="264"/>
        <v>1.6724531090654675</v>
      </c>
      <c r="AB781">
        <v>43.445945945945944</v>
      </c>
      <c r="AC781">
        <f t="shared" si="269"/>
        <v>1.6379492575292647</v>
      </c>
      <c r="AD781" t="s">
        <v>289</v>
      </c>
      <c r="AE781">
        <v>56.46153846153846</v>
      </c>
      <c r="AF781">
        <f t="shared" si="270"/>
        <v>1.7517527076092339</v>
      </c>
      <c r="AG781">
        <v>63.513513513513509</v>
      </c>
      <c r="AH781">
        <f t="shared" si="271"/>
        <v>1.8028661382047413</v>
      </c>
      <c r="AI781">
        <f t="shared" si="272"/>
        <v>0.83310626702997281</v>
      </c>
      <c r="AJ781">
        <f t="shared" si="265"/>
        <v>-9.4230769230769198</v>
      </c>
      <c r="AK781">
        <f t="shared" si="273"/>
        <v>0.68404255319148943</v>
      </c>
      <c r="AL781">
        <f t="shared" si="274"/>
        <v>-20.067567567567565</v>
      </c>
      <c r="AM781">
        <v>53</v>
      </c>
      <c r="AN781">
        <v>1</v>
      </c>
      <c r="AO781">
        <v>1</v>
      </c>
      <c r="AP781">
        <v>1</v>
      </c>
      <c r="AQ781">
        <v>1.452678798252002</v>
      </c>
      <c r="AR781">
        <v>0</v>
      </c>
      <c r="AS781">
        <v>0</v>
      </c>
      <c r="AT781">
        <v>5395</v>
      </c>
      <c r="AU781">
        <v>3.7319914490189294</v>
      </c>
      <c r="AV781">
        <v>0</v>
      </c>
      <c r="AW781">
        <v>0</v>
      </c>
      <c r="AX781">
        <v>0</v>
      </c>
      <c r="AY781">
        <v>1</v>
      </c>
      <c r="AZ781">
        <f t="shared" si="275"/>
        <v>0</v>
      </c>
      <c r="BA781">
        <f t="shared" si="276"/>
        <v>0.83310626702997281</v>
      </c>
      <c r="BB781">
        <v>1</v>
      </c>
      <c r="BC781" t="s">
        <v>289</v>
      </c>
      <c r="BD781">
        <v>0</v>
      </c>
      <c r="BE781">
        <v>0</v>
      </c>
      <c r="BF781">
        <v>5681</v>
      </c>
      <c r="BG781" t="b">
        <f t="shared" si="277"/>
        <v>0</v>
      </c>
      <c r="BH781">
        <v>0</v>
      </c>
      <c r="BI781">
        <v>0</v>
      </c>
      <c r="BJ781">
        <f t="shared" si="278"/>
        <v>0</v>
      </c>
      <c r="BK781">
        <f t="shared" si="279"/>
        <v>0</v>
      </c>
      <c r="BL781">
        <f t="shared" si="280"/>
        <v>0</v>
      </c>
      <c r="BM781">
        <f t="shared" si="281"/>
        <v>0</v>
      </c>
      <c r="BN781">
        <f t="shared" si="282"/>
        <v>0</v>
      </c>
      <c r="BO781">
        <f t="shared" si="283"/>
        <v>0</v>
      </c>
      <c r="BP781">
        <v>0</v>
      </c>
      <c r="BQ781">
        <f t="shared" si="284"/>
        <v>1</v>
      </c>
      <c r="BR781">
        <f t="shared" si="285"/>
        <v>1</v>
      </c>
      <c r="BS781">
        <v>0</v>
      </c>
      <c r="BT781">
        <v>0</v>
      </c>
      <c r="BU781" t="str">
        <f t="shared" si="266"/>
        <v>2016安徽省</v>
      </c>
      <c r="BV781">
        <v>1</v>
      </c>
      <c r="BW781">
        <v>1</v>
      </c>
    </row>
    <row r="782" spans="1:75" x14ac:dyDescent="0.3">
      <c r="A782">
        <v>2018</v>
      </c>
      <c r="B782" t="s">
        <v>43</v>
      </c>
      <c r="C782" t="s">
        <v>1730</v>
      </c>
      <c r="D782" t="s">
        <v>1735</v>
      </c>
      <c r="E782" t="s">
        <v>24</v>
      </c>
      <c r="F782">
        <v>340402017</v>
      </c>
      <c r="G782" t="s">
        <v>1736</v>
      </c>
      <c r="H782" t="s">
        <v>288</v>
      </c>
      <c r="I782" t="s">
        <v>1739</v>
      </c>
      <c r="J782">
        <v>32.260273972602739</v>
      </c>
      <c r="K782">
        <v>1.508668051344459</v>
      </c>
      <c r="L782" t="str">
        <f t="shared" si="267"/>
        <v>2019淮南市</v>
      </c>
      <c r="M782">
        <v>51.239130434782609</v>
      </c>
      <c r="N782">
        <f t="shared" si="268"/>
        <v>1.7096017508427497</v>
      </c>
      <c r="O782">
        <v>0.4657000000176475</v>
      </c>
      <c r="P782">
        <v>7.0543473413193256</v>
      </c>
      <c r="Q782">
        <v>4.5117096084332866</v>
      </c>
      <c r="R782">
        <v>0.20222237449739</v>
      </c>
      <c r="S782">
        <v>0.42982018206127831</v>
      </c>
      <c r="T782">
        <v>2.5910646070264991</v>
      </c>
      <c r="U782" t="s">
        <v>5384</v>
      </c>
      <c r="V782">
        <v>2</v>
      </c>
      <c r="W782" t="s">
        <v>469</v>
      </c>
      <c r="X782">
        <v>2016</v>
      </c>
      <c r="Y782" t="s">
        <v>1738</v>
      </c>
      <c r="Z782">
        <v>47.03846153846154</v>
      </c>
      <c r="AA782">
        <f t="shared" si="264"/>
        <v>1.6724531090654675</v>
      </c>
      <c r="AB782">
        <v>43.445945945945944</v>
      </c>
      <c r="AC782">
        <f t="shared" si="269"/>
        <v>1.6379492575292647</v>
      </c>
      <c r="AD782" t="s">
        <v>289</v>
      </c>
      <c r="AE782">
        <v>56.46153846153846</v>
      </c>
      <c r="AF782">
        <f t="shared" si="270"/>
        <v>1.7517527076092339</v>
      </c>
      <c r="AG782">
        <v>63.513513513513509</v>
      </c>
      <c r="AH782">
        <f t="shared" si="271"/>
        <v>1.8028661382047413</v>
      </c>
      <c r="AI782">
        <f t="shared" si="272"/>
        <v>0.83310626702997281</v>
      </c>
      <c r="AJ782">
        <f t="shared" si="265"/>
        <v>-9.4230769230769198</v>
      </c>
      <c r="AK782">
        <f t="shared" si="273"/>
        <v>0.68404255319148943</v>
      </c>
      <c r="AL782">
        <f t="shared" si="274"/>
        <v>-20.067567567567565</v>
      </c>
      <c r="AM782">
        <v>54</v>
      </c>
      <c r="AN782">
        <v>1</v>
      </c>
      <c r="AO782">
        <v>1</v>
      </c>
      <c r="AP782">
        <v>2</v>
      </c>
      <c r="AQ782">
        <v>1.508668051344459</v>
      </c>
      <c r="AR782">
        <v>0</v>
      </c>
      <c r="AS782">
        <v>0</v>
      </c>
      <c r="AT782">
        <v>5506</v>
      </c>
      <c r="AU782">
        <v>3.7408362070573116</v>
      </c>
      <c r="AV782">
        <v>1</v>
      </c>
      <c r="AW782">
        <v>1</v>
      </c>
      <c r="AX782">
        <v>0</v>
      </c>
      <c r="AY782">
        <v>1</v>
      </c>
      <c r="AZ782">
        <f t="shared" si="275"/>
        <v>0</v>
      </c>
      <c r="BA782">
        <f t="shared" si="276"/>
        <v>0.83310626702997281</v>
      </c>
      <c r="BB782">
        <v>1</v>
      </c>
      <c r="BC782" t="s">
        <v>1737</v>
      </c>
      <c r="BD782">
        <v>0</v>
      </c>
      <c r="BE782">
        <v>0</v>
      </c>
      <c r="BF782">
        <v>5395</v>
      </c>
      <c r="BG782" t="b">
        <f t="shared" si="277"/>
        <v>0</v>
      </c>
      <c r="BH782">
        <v>0</v>
      </c>
      <c r="BI782">
        <v>0</v>
      </c>
      <c r="BJ782">
        <f t="shared" si="278"/>
        <v>1</v>
      </c>
      <c r="BK782">
        <f t="shared" si="279"/>
        <v>1</v>
      </c>
      <c r="BL782">
        <f t="shared" si="280"/>
        <v>0</v>
      </c>
      <c r="BM782">
        <f t="shared" si="281"/>
        <v>0</v>
      </c>
      <c r="BN782">
        <f t="shared" si="282"/>
        <v>1</v>
      </c>
      <c r="BO782">
        <f t="shared" si="283"/>
        <v>1</v>
      </c>
      <c r="BP782">
        <v>0</v>
      </c>
      <c r="BQ782">
        <f t="shared" si="284"/>
        <v>1</v>
      </c>
      <c r="BR782">
        <f t="shared" si="285"/>
        <v>1</v>
      </c>
      <c r="BS782">
        <v>2</v>
      </c>
      <c r="BT782">
        <v>1</v>
      </c>
      <c r="BU782" t="str">
        <f t="shared" si="266"/>
        <v>2017安徽省</v>
      </c>
      <c r="BV782">
        <v>0</v>
      </c>
      <c r="BW782">
        <v>0</v>
      </c>
    </row>
    <row r="783" spans="1:75" x14ac:dyDescent="0.3">
      <c r="A783">
        <v>2019</v>
      </c>
      <c r="B783" t="s">
        <v>43</v>
      </c>
      <c r="C783" t="s">
        <v>1730</v>
      </c>
      <c r="D783" t="s">
        <v>1735</v>
      </c>
      <c r="E783" t="s">
        <v>24</v>
      </c>
      <c r="F783">
        <v>340402017</v>
      </c>
      <c r="G783" t="s">
        <v>1736</v>
      </c>
      <c r="H783" t="s">
        <v>288</v>
      </c>
      <c r="I783" t="s">
        <v>1741</v>
      </c>
      <c r="J783">
        <v>51.239130434782609</v>
      </c>
      <c r="K783">
        <v>1.7096017508427497</v>
      </c>
      <c r="L783" t="str">
        <f t="shared" si="267"/>
        <v>2020淮南市</v>
      </c>
      <c r="M783">
        <v>36.020000000000003</v>
      </c>
      <c r="N783">
        <f t="shared" si="268"/>
        <v>1.5565437084835145</v>
      </c>
      <c r="O783">
        <v>0.40710000000000002</v>
      </c>
      <c r="P783">
        <v>7.1126050015345754</v>
      </c>
      <c r="Q783">
        <v>4.5698418994037624</v>
      </c>
      <c r="R783">
        <v>0.20200843927578971</v>
      </c>
      <c r="S783">
        <v>0.4174598916912548</v>
      </c>
      <c r="T783">
        <v>2.5921767573958672</v>
      </c>
      <c r="U783" t="s">
        <v>4921</v>
      </c>
      <c r="V783">
        <v>2</v>
      </c>
      <c r="W783" t="s">
        <v>469</v>
      </c>
      <c r="X783">
        <v>2016</v>
      </c>
      <c r="Y783" t="s">
        <v>1738</v>
      </c>
      <c r="Z783">
        <v>47.03846153846154</v>
      </c>
      <c r="AA783">
        <f t="shared" si="264"/>
        <v>1.6724531090654675</v>
      </c>
      <c r="AB783">
        <v>43.445945945945944</v>
      </c>
      <c r="AC783">
        <f t="shared" si="269"/>
        <v>1.6379492575292647</v>
      </c>
      <c r="AD783" t="s">
        <v>289</v>
      </c>
      <c r="AE783">
        <v>56.46153846153846</v>
      </c>
      <c r="AF783">
        <f t="shared" si="270"/>
        <v>1.7517527076092339</v>
      </c>
      <c r="AG783">
        <v>63.513513513513509</v>
      </c>
      <c r="AH783">
        <f t="shared" si="271"/>
        <v>1.8028661382047413</v>
      </c>
      <c r="AI783">
        <f t="shared" si="272"/>
        <v>0.83310626702997281</v>
      </c>
      <c r="AJ783">
        <f t="shared" si="265"/>
        <v>-9.4230769230769198</v>
      </c>
      <c r="AK783">
        <f t="shared" si="273"/>
        <v>0.68404255319148943</v>
      </c>
      <c r="AL783">
        <f t="shared" si="274"/>
        <v>-20.067567567567565</v>
      </c>
      <c r="AM783">
        <v>55</v>
      </c>
      <c r="AN783">
        <v>1</v>
      </c>
      <c r="AO783">
        <v>1</v>
      </c>
      <c r="AP783">
        <v>3</v>
      </c>
      <c r="AQ783">
        <v>1.7096017508427499</v>
      </c>
      <c r="AR783">
        <v>0</v>
      </c>
      <c r="AS783">
        <v>0</v>
      </c>
      <c r="AT783">
        <v>5944</v>
      </c>
      <c r="AU783">
        <v>3.7740788007525188</v>
      </c>
      <c r="AV783">
        <v>1</v>
      </c>
      <c r="AW783">
        <v>0</v>
      </c>
      <c r="AX783">
        <v>0</v>
      </c>
      <c r="AY783">
        <v>1</v>
      </c>
      <c r="AZ783">
        <f t="shared" si="275"/>
        <v>0</v>
      </c>
      <c r="BA783">
        <f t="shared" si="276"/>
        <v>0.83310626702997281</v>
      </c>
      <c r="BB783">
        <v>1</v>
      </c>
      <c r="BC783" t="s">
        <v>1739</v>
      </c>
      <c r="BD783">
        <v>0</v>
      </c>
      <c r="BE783">
        <v>0</v>
      </c>
      <c r="BF783">
        <v>5506</v>
      </c>
      <c r="BG783" t="b">
        <f t="shared" si="277"/>
        <v>0</v>
      </c>
      <c r="BH783">
        <v>0</v>
      </c>
      <c r="BI783">
        <v>0</v>
      </c>
      <c r="BJ783">
        <f t="shared" si="278"/>
        <v>1</v>
      </c>
      <c r="BK783">
        <f t="shared" si="279"/>
        <v>0</v>
      </c>
      <c r="BL783">
        <f t="shared" si="280"/>
        <v>0</v>
      </c>
      <c r="BM783">
        <f t="shared" si="281"/>
        <v>0</v>
      </c>
      <c r="BN783">
        <f t="shared" si="282"/>
        <v>1</v>
      </c>
      <c r="BO783">
        <f t="shared" si="283"/>
        <v>0</v>
      </c>
      <c r="BP783">
        <v>0</v>
      </c>
      <c r="BQ783">
        <f t="shared" si="284"/>
        <v>1</v>
      </c>
      <c r="BR783">
        <f t="shared" si="285"/>
        <v>1</v>
      </c>
      <c r="BS783">
        <v>2</v>
      </c>
      <c r="BT783">
        <v>1</v>
      </c>
      <c r="BU783" t="str">
        <f t="shared" si="266"/>
        <v>2018安徽省</v>
      </c>
      <c r="BV783">
        <v>2</v>
      </c>
      <c r="BW783">
        <v>1</v>
      </c>
    </row>
    <row r="784" spans="1:75" x14ac:dyDescent="0.3">
      <c r="A784">
        <v>2020</v>
      </c>
      <c r="B784" t="s">
        <v>43</v>
      </c>
      <c r="C784" t="s">
        <v>1730</v>
      </c>
      <c r="D784" t="s">
        <v>1735</v>
      </c>
      <c r="E784" t="s">
        <v>24</v>
      </c>
      <c r="F784">
        <v>340402017</v>
      </c>
      <c r="G784" t="s">
        <v>1736</v>
      </c>
      <c r="H784" t="s">
        <v>288</v>
      </c>
      <c r="I784" t="s">
        <v>1742</v>
      </c>
      <c r="J784">
        <v>36.020000000000003</v>
      </c>
      <c r="K784">
        <v>1.5565437084835145</v>
      </c>
      <c r="L784" t="str">
        <f t="shared" si="267"/>
        <v>2021淮南市</v>
      </c>
      <c r="M784">
        <v>25.53</v>
      </c>
      <c r="N784">
        <f t="shared" si="268"/>
        <v>1.4070508148042504</v>
      </c>
      <c r="O784">
        <v>0.39340000000000003</v>
      </c>
      <c r="P784">
        <v>7.1261314072619841</v>
      </c>
      <c r="Q784">
        <v>4.6390579599654433</v>
      </c>
      <c r="R784">
        <v>0.18149415425113191</v>
      </c>
      <c r="S784">
        <v>0.36103417205008698</v>
      </c>
      <c r="T784">
        <v>2.5916210382133191</v>
      </c>
      <c r="U784" t="s">
        <v>5385</v>
      </c>
      <c r="V784">
        <v>2</v>
      </c>
      <c r="W784" t="s">
        <v>469</v>
      </c>
      <c r="X784">
        <v>2016</v>
      </c>
      <c r="Y784" t="s">
        <v>1738</v>
      </c>
      <c r="Z784">
        <v>47.03846153846154</v>
      </c>
      <c r="AA784">
        <f t="shared" si="264"/>
        <v>1.6724531090654675</v>
      </c>
      <c r="AB784">
        <v>43.445945945945944</v>
      </c>
      <c r="AC784">
        <f t="shared" si="269"/>
        <v>1.6379492575292647</v>
      </c>
      <c r="AD784" t="s">
        <v>289</v>
      </c>
      <c r="AE784">
        <v>56.46153846153846</v>
      </c>
      <c r="AF784">
        <f t="shared" si="270"/>
        <v>1.7517527076092339</v>
      </c>
      <c r="AG784">
        <v>63.513513513513509</v>
      </c>
      <c r="AH784">
        <f t="shared" si="271"/>
        <v>1.8028661382047413</v>
      </c>
      <c r="AI784">
        <f t="shared" si="272"/>
        <v>0.83310626702997281</v>
      </c>
      <c r="AJ784">
        <f t="shared" si="265"/>
        <v>-9.4230769230769198</v>
      </c>
      <c r="AK784">
        <f t="shared" si="273"/>
        <v>0.68404255319148943</v>
      </c>
      <c r="AL784">
        <f t="shared" si="274"/>
        <v>-20.067567567567565</v>
      </c>
      <c r="AM784">
        <v>56</v>
      </c>
      <c r="AN784">
        <v>1</v>
      </c>
      <c r="AO784">
        <v>1</v>
      </c>
      <c r="AP784">
        <v>4</v>
      </c>
      <c r="AQ784">
        <v>1.556543708483515</v>
      </c>
      <c r="AR784">
        <v>1</v>
      </c>
      <c r="AS784">
        <v>1</v>
      </c>
      <c r="AT784">
        <v>7005</v>
      </c>
      <c r="AU784">
        <v>3.8454081396217936</v>
      </c>
      <c r="AV784">
        <v>1</v>
      </c>
      <c r="AW784">
        <v>0</v>
      </c>
      <c r="AX784">
        <v>0</v>
      </c>
      <c r="AY784">
        <v>1</v>
      </c>
      <c r="AZ784">
        <f t="shared" si="275"/>
        <v>0</v>
      </c>
      <c r="BA784">
        <f t="shared" si="276"/>
        <v>0.83310626702997281</v>
      </c>
      <c r="BB784">
        <v>1</v>
      </c>
      <c r="BC784" t="s">
        <v>1741</v>
      </c>
      <c r="BD784">
        <v>0</v>
      </c>
      <c r="BE784">
        <v>0</v>
      </c>
      <c r="BF784">
        <v>5944</v>
      </c>
      <c r="BG784" t="b">
        <f t="shared" si="277"/>
        <v>0</v>
      </c>
      <c r="BH784">
        <v>0</v>
      </c>
      <c r="BI784">
        <v>0</v>
      </c>
      <c r="BJ784">
        <f t="shared" si="278"/>
        <v>1</v>
      </c>
      <c r="BK784">
        <f t="shared" si="279"/>
        <v>0</v>
      </c>
      <c r="BL784">
        <f t="shared" si="280"/>
        <v>0</v>
      </c>
      <c r="BM784">
        <f t="shared" si="281"/>
        <v>0</v>
      </c>
      <c r="BN784">
        <f t="shared" si="282"/>
        <v>1</v>
      </c>
      <c r="BO784">
        <f t="shared" si="283"/>
        <v>0</v>
      </c>
      <c r="BP784">
        <v>0</v>
      </c>
      <c r="BQ784">
        <f t="shared" si="284"/>
        <v>1</v>
      </c>
      <c r="BR784">
        <f t="shared" si="285"/>
        <v>1</v>
      </c>
      <c r="BS784">
        <v>2</v>
      </c>
      <c r="BT784">
        <v>1</v>
      </c>
      <c r="BU784" t="str">
        <f t="shared" si="266"/>
        <v>2019安徽省</v>
      </c>
      <c r="BV784">
        <v>2</v>
      </c>
      <c r="BW784">
        <v>1</v>
      </c>
    </row>
    <row r="785" spans="1:75" x14ac:dyDescent="0.3">
      <c r="A785">
        <v>2021</v>
      </c>
      <c r="B785" t="s">
        <v>43</v>
      </c>
      <c r="C785" t="s">
        <v>1730</v>
      </c>
      <c r="D785" t="s">
        <v>1735</v>
      </c>
      <c r="E785" t="s">
        <v>24</v>
      </c>
      <c r="F785">
        <v>340402017</v>
      </c>
      <c r="G785" t="s">
        <v>1736</v>
      </c>
      <c r="H785" t="s">
        <v>288</v>
      </c>
      <c r="I785" t="s">
        <v>1743</v>
      </c>
      <c r="J785">
        <v>25.53</v>
      </c>
      <c r="K785">
        <v>1.4070508148042504</v>
      </c>
      <c r="L785" t="str">
        <f t="shared" si="267"/>
        <v>2022淮南市</v>
      </c>
      <c r="M785">
        <v>61.39</v>
      </c>
      <c r="N785">
        <f t="shared" si="268"/>
        <v>1.7880976333802974</v>
      </c>
      <c r="O785">
        <v>0.40839999999999999</v>
      </c>
      <c r="P785">
        <v>7.1634595517699902</v>
      </c>
      <c r="Q785">
        <v>4.6813136137580402</v>
      </c>
      <c r="R785">
        <v>0.19119266795225781</v>
      </c>
      <c r="S785">
        <v>0.39480027114111937</v>
      </c>
      <c r="T785">
        <v>2.5910646070264991</v>
      </c>
      <c r="U785" t="s">
        <v>5243</v>
      </c>
      <c r="V785">
        <v>2</v>
      </c>
      <c r="W785" t="s">
        <v>469</v>
      </c>
      <c r="X785">
        <v>2016</v>
      </c>
      <c r="Y785" t="s">
        <v>1738</v>
      </c>
      <c r="Z785">
        <v>47.03846153846154</v>
      </c>
      <c r="AA785">
        <f t="shared" si="264"/>
        <v>1.6724531090654675</v>
      </c>
      <c r="AB785">
        <v>43.445945945945944</v>
      </c>
      <c r="AC785">
        <f t="shared" si="269"/>
        <v>1.6379492575292647</v>
      </c>
      <c r="AD785" t="s">
        <v>289</v>
      </c>
      <c r="AE785">
        <v>56.46153846153846</v>
      </c>
      <c r="AF785">
        <f t="shared" si="270"/>
        <v>1.7517527076092339</v>
      </c>
      <c r="AG785">
        <v>63.513513513513509</v>
      </c>
      <c r="AH785">
        <f t="shared" si="271"/>
        <v>1.8028661382047413</v>
      </c>
      <c r="AI785">
        <f t="shared" si="272"/>
        <v>0.83310626702997281</v>
      </c>
      <c r="AJ785">
        <f t="shared" si="265"/>
        <v>-9.4230769230769198</v>
      </c>
      <c r="AK785">
        <f t="shared" si="273"/>
        <v>0.68404255319148943</v>
      </c>
      <c r="AL785">
        <f t="shared" si="274"/>
        <v>-20.067567567567565</v>
      </c>
      <c r="AM785">
        <v>57</v>
      </c>
      <c r="AN785">
        <v>1</v>
      </c>
      <c r="AO785">
        <v>1</v>
      </c>
      <c r="AP785">
        <v>5</v>
      </c>
      <c r="AQ785">
        <v>1.40705081480425</v>
      </c>
      <c r="AR785">
        <v>0</v>
      </c>
      <c r="AS785">
        <v>0</v>
      </c>
      <c r="AT785">
        <v>8171</v>
      </c>
      <c r="AU785">
        <v>3.9122752104988123</v>
      </c>
      <c r="AV785">
        <v>0</v>
      </c>
      <c r="AW785">
        <v>0</v>
      </c>
      <c r="AX785">
        <v>0</v>
      </c>
      <c r="AY785">
        <v>1</v>
      </c>
      <c r="AZ785">
        <f t="shared" si="275"/>
        <v>0</v>
      </c>
      <c r="BA785">
        <f t="shared" si="276"/>
        <v>0.83310626702997281</v>
      </c>
      <c r="BB785">
        <v>0</v>
      </c>
      <c r="BC785" t="s">
        <v>1742</v>
      </c>
      <c r="BD785">
        <v>1</v>
      </c>
      <c r="BE785">
        <v>1</v>
      </c>
      <c r="BF785">
        <v>7005</v>
      </c>
      <c r="BG785" t="b">
        <f t="shared" si="277"/>
        <v>1</v>
      </c>
      <c r="BH785">
        <v>0</v>
      </c>
      <c r="BI785">
        <v>0</v>
      </c>
      <c r="BJ785">
        <f t="shared" si="278"/>
        <v>0</v>
      </c>
      <c r="BK785">
        <f t="shared" si="279"/>
        <v>0</v>
      </c>
      <c r="BL785">
        <f t="shared" si="280"/>
        <v>0</v>
      </c>
      <c r="BM785">
        <f t="shared" si="281"/>
        <v>0</v>
      </c>
      <c r="BN785">
        <f t="shared" si="282"/>
        <v>0</v>
      </c>
      <c r="BO785">
        <f t="shared" si="283"/>
        <v>0</v>
      </c>
      <c r="BP785">
        <v>0</v>
      </c>
      <c r="BQ785">
        <f t="shared" si="284"/>
        <v>0</v>
      </c>
      <c r="BR785">
        <f t="shared" si="285"/>
        <v>0</v>
      </c>
      <c r="BS785">
        <v>0</v>
      </c>
      <c r="BT785">
        <v>0</v>
      </c>
      <c r="BU785" t="str">
        <f t="shared" si="266"/>
        <v>2020安徽省</v>
      </c>
      <c r="BV785">
        <v>2</v>
      </c>
      <c r="BW785">
        <v>1</v>
      </c>
    </row>
    <row r="786" spans="1:75" x14ac:dyDescent="0.3">
      <c r="A786">
        <v>2022</v>
      </c>
      <c r="B786" t="s">
        <v>43</v>
      </c>
      <c r="C786" t="s">
        <v>1730</v>
      </c>
      <c r="D786" t="s">
        <v>1952</v>
      </c>
      <c r="E786" t="s">
        <v>24</v>
      </c>
      <c r="F786">
        <v>340402022</v>
      </c>
      <c r="G786" t="s">
        <v>1953</v>
      </c>
      <c r="H786" t="s">
        <v>288</v>
      </c>
      <c r="I786" t="s">
        <v>1954</v>
      </c>
      <c r="J786">
        <v>61.39</v>
      </c>
      <c r="K786">
        <v>1.7880976333802974</v>
      </c>
      <c r="L786" t="str">
        <f t="shared" si="267"/>
        <v>2023淮南市</v>
      </c>
      <c r="M786">
        <v>57.87</v>
      </c>
      <c r="N786">
        <f t="shared" si="268"/>
        <v>1.7624534823635469</v>
      </c>
      <c r="O786">
        <v>0.42109999999999997</v>
      </c>
      <c r="P786">
        <v>6.1878026387184191</v>
      </c>
      <c r="Q786">
        <v>4.705880810155298</v>
      </c>
      <c r="R786">
        <v>0.18562731276091349</v>
      </c>
      <c r="S786">
        <v>0.40175293126426981</v>
      </c>
      <c r="T786">
        <v>2.5888317255942068</v>
      </c>
      <c r="U786" t="s">
        <v>5386</v>
      </c>
      <c r="V786">
        <v>2</v>
      </c>
      <c r="W786" t="s">
        <v>467</v>
      </c>
      <c r="X786">
        <v>2021</v>
      </c>
      <c r="Y786" t="s">
        <v>478</v>
      </c>
      <c r="Z786">
        <v>42.12</v>
      </c>
      <c r="AA786">
        <f t="shared" si="264"/>
        <v>1.624488362513449</v>
      </c>
      <c r="AB786">
        <v>38.882352941176471</v>
      </c>
      <c r="AC786">
        <f t="shared" si="269"/>
        <v>1.5897525381073663</v>
      </c>
      <c r="AD786" t="s">
        <v>1743</v>
      </c>
      <c r="AE786">
        <v>25.53</v>
      </c>
      <c r="AF786">
        <f t="shared" si="270"/>
        <v>1.4070508148042504</v>
      </c>
      <c r="AG786">
        <v>10.882352941176471</v>
      </c>
      <c r="AH786">
        <f t="shared" si="271"/>
        <v>1.0367228070247398</v>
      </c>
      <c r="AI786">
        <f t="shared" si="272"/>
        <v>1.6498237367802584</v>
      </c>
      <c r="AJ786">
        <f t="shared" si="265"/>
        <v>16.589999999999996</v>
      </c>
      <c r="AK786">
        <f t="shared" si="273"/>
        <v>3.5729729729729729</v>
      </c>
      <c r="AL786">
        <f t="shared" si="274"/>
        <v>28</v>
      </c>
      <c r="AM786">
        <v>51</v>
      </c>
      <c r="AN786">
        <v>0</v>
      </c>
      <c r="AO786">
        <v>1</v>
      </c>
      <c r="AP786">
        <v>1</v>
      </c>
      <c r="AQ786">
        <v>1.7880976333802969</v>
      </c>
      <c r="AR786">
        <v>0</v>
      </c>
      <c r="AS786">
        <v>0</v>
      </c>
      <c r="AT786">
        <v>7546</v>
      </c>
      <c r="AU786">
        <v>3.8777168008649769</v>
      </c>
      <c r="AV786">
        <v>0</v>
      </c>
      <c r="AW786">
        <v>0</v>
      </c>
      <c r="AX786">
        <v>1</v>
      </c>
      <c r="AY786">
        <v>0</v>
      </c>
      <c r="AZ786">
        <f t="shared" si="275"/>
        <v>1.6498237367802584</v>
      </c>
      <c r="BA786">
        <f t="shared" si="276"/>
        <v>0</v>
      </c>
      <c r="BB786">
        <v>0</v>
      </c>
      <c r="BC786" t="s">
        <v>1743</v>
      </c>
      <c r="BD786">
        <v>0</v>
      </c>
      <c r="BE786">
        <v>0</v>
      </c>
      <c r="BF786">
        <v>8171</v>
      </c>
      <c r="BG786" t="b">
        <f t="shared" si="277"/>
        <v>0</v>
      </c>
      <c r="BH786">
        <v>0</v>
      </c>
      <c r="BI786">
        <v>0</v>
      </c>
      <c r="BJ786">
        <f t="shared" si="278"/>
        <v>0</v>
      </c>
      <c r="BK786">
        <f t="shared" si="279"/>
        <v>0</v>
      </c>
      <c r="BL786">
        <f t="shared" si="280"/>
        <v>0</v>
      </c>
      <c r="BM786">
        <f t="shared" si="281"/>
        <v>0</v>
      </c>
      <c r="BN786">
        <f t="shared" si="282"/>
        <v>0</v>
      </c>
      <c r="BO786">
        <f t="shared" si="283"/>
        <v>0</v>
      </c>
      <c r="BP786">
        <v>0</v>
      </c>
      <c r="BQ786">
        <f t="shared" si="284"/>
        <v>0</v>
      </c>
      <c r="BR786">
        <f t="shared" si="285"/>
        <v>0</v>
      </c>
      <c r="BS786">
        <v>0</v>
      </c>
      <c r="BT786">
        <v>0</v>
      </c>
      <c r="BU786" t="str">
        <f t="shared" si="266"/>
        <v>2021安徽省</v>
      </c>
      <c r="BV786">
        <v>0</v>
      </c>
      <c r="BW786">
        <v>0</v>
      </c>
    </row>
    <row r="787" spans="1:75" x14ac:dyDescent="0.3">
      <c r="A787">
        <v>2015</v>
      </c>
      <c r="B787" t="s">
        <v>43</v>
      </c>
      <c r="C787" t="s">
        <v>1973</v>
      </c>
      <c r="D787" t="s">
        <v>2685</v>
      </c>
      <c r="E787" t="s">
        <v>24</v>
      </c>
      <c r="F787">
        <v>340502014</v>
      </c>
      <c r="G787" t="s">
        <v>2686</v>
      </c>
      <c r="H787" t="s">
        <v>1976</v>
      </c>
      <c r="I787" t="s">
        <v>2688</v>
      </c>
      <c r="J787">
        <v>32.083333333333343</v>
      </c>
      <c r="K787">
        <v>1.5062794834608759</v>
      </c>
      <c r="L787" t="str">
        <f t="shared" si="267"/>
        <v>2016马鞍山市</v>
      </c>
      <c r="M787">
        <v>52.384615384615387</v>
      </c>
      <c r="N787">
        <f t="shared" si="268"/>
        <v>1.7192037596059484</v>
      </c>
      <c r="O787">
        <v>0.56659999997070254</v>
      </c>
      <c r="P787">
        <v>7.135229489839797</v>
      </c>
      <c r="Q787">
        <v>4.7839178650404666</v>
      </c>
      <c r="R787">
        <v>0.19301569939677801</v>
      </c>
      <c r="S787">
        <v>1.0384293779332221</v>
      </c>
      <c r="T787">
        <v>2.3588862044058692</v>
      </c>
      <c r="U787" t="s">
        <v>4904</v>
      </c>
      <c r="V787">
        <v>2</v>
      </c>
      <c r="W787" t="s">
        <v>281</v>
      </c>
      <c r="X787">
        <v>2013</v>
      </c>
      <c r="Y787" t="s">
        <v>4887</v>
      </c>
      <c r="Z787">
        <v>19</v>
      </c>
      <c r="AA787">
        <f t="shared" si="264"/>
        <v>1.2787536009528289</v>
      </c>
      <c r="AB787">
        <v>21</v>
      </c>
      <c r="AC787">
        <f t="shared" si="269"/>
        <v>1.3222192947339193</v>
      </c>
      <c r="AD787" t="s">
        <v>5092</v>
      </c>
      <c r="AE787">
        <v>21</v>
      </c>
      <c r="AF787">
        <f t="shared" si="270"/>
        <v>1.3222192947339193</v>
      </c>
      <c r="AG787">
        <v>27</v>
      </c>
      <c r="AH787">
        <f t="shared" si="271"/>
        <v>1.4313637641589874</v>
      </c>
      <c r="AI787">
        <f t="shared" si="272"/>
        <v>0.90476190476190477</v>
      </c>
      <c r="AJ787">
        <f t="shared" si="265"/>
        <v>-2</v>
      </c>
      <c r="AK787">
        <f t="shared" si="273"/>
        <v>0.77777777777777779</v>
      </c>
      <c r="AL787">
        <f t="shared" si="274"/>
        <v>-6</v>
      </c>
      <c r="AM787">
        <v>52</v>
      </c>
      <c r="AN787">
        <v>1</v>
      </c>
      <c r="AO787">
        <v>1</v>
      </c>
      <c r="AP787">
        <v>2</v>
      </c>
      <c r="AQ787">
        <v>1.5062794834608759</v>
      </c>
      <c r="AR787">
        <v>1</v>
      </c>
      <c r="AS787">
        <v>1</v>
      </c>
      <c r="AT787">
        <v>5747</v>
      </c>
      <c r="AU787">
        <v>3.7594411971336976</v>
      </c>
      <c r="AV787">
        <v>1</v>
      </c>
      <c r="AW787">
        <v>1</v>
      </c>
      <c r="AX787">
        <v>1</v>
      </c>
      <c r="AY787">
        <v>0</v>
      </c>
      <c r="AZ787">
        <f t="shared" si="275"/>
        <v>0</v>
      </c>
      <c r="BA787">
        <f t="shared" si="276"/>
        <v>0.90476190476190477</v>
      </c>
      <c r="BB787">
        <v>0</v>
      </c>
      <c r="BC787" t="s">
        <v>2687</v>
      </c>
      <c r="BD787">
        <v>1</v>
      </c>
      <c r="BE787">
        <v>1</v>
      </c>
      <c r="BF787">
        <v>5620</v>
      </c>
      <c r="BG787" t="b">
        <f t="shared" si="277"/>
        <v>0</v>
      </c>
      <c r="BH787">
        <v>0</v>
      </c>
      <c r="BI787">
        <v>0</v>
      </c>
      <c r="BJ787">
        <f t="shared" si="278"/>
        <v>1</v>
      </c>
      <c r="BK787">
        <f t="shared" si="279"/>
        <v>1</v>
      </c>
      <c r="BL787">
        <f t="shared" si="280"/>
        <v>0</v>
      </c>
      <c r="BM787">
        <f t="shared" si="281"/>
        <v>0</v>
      </c>
      <c r="BN787">
        <f t="shared" si="282"/>
        <v>1</v>
      </c>
      <c r="BO787">
        <f t="shared" si="283"/>
        <v>1</v>
      </c>
      <c r="BP787">
        <v>0</v>
      </c>
      <c r="BQ787">
        <f t="shared" si="284"/>
        <v>0</v>
      </c>
      <c r="BR787">
        <f t="shared" si="285"/>
        <v>0</v>
      </c>
      <c r="BS787">
        <v>3</v>
      </c>
      <c r="BT787">
        <v>1</v>
      </c>
      <c r="BU787" t="str">
        <f t="shared" si="266"/>
        <v>2014安徽省</v>
      </c>
      <c r="BV787">
        <v>0</v>
      </c>
      <c r="BW787">
        <v>0</v>
      </c>
    </row>
    <row r="788" spans="1:75" x14ac:dyDescent="0.3">
      <c r="A788">
        <v>2014</v>
      </c>
      <c r="B788" t="s">
        <v>43</v>
      </c>
      <c r="C788" t="s">
        <v>1973</v>
      </c>
      <c r="D788" t="s">
        <v>2685</v>
      </c>
      <c r="E788" t="s">
        <v>24</v>
      </c>
      <c r="F788">
        <v>340502014</v>
      </c>
      <c r="G788" t="s">
        <v>2686</v>
      </c>
      <c r="H788" t="s">
        <v>1976</v>
      </c>
      <c r="I788" t="s">
        <v>2687</v>
      </c>
      <c r="J788">
        <v>20.222222222222221</v>
      </c>
      <c r="K788">
        <v>1.3058288785457499</v>
      </c>
      <c r="L788" t="str">
        <f t="shared" si="267"/>
        <v>2015马鞍山市</v>
      </c>
      <c r="M788">
        <v>32.083333333333336</v>
      </c>
      <c r="N788">
        <f t="shared" si="268"/>
        <v>1.5062794834608759</v>
      </c>
      <c r="O788">
        <v>0.62339999999999995</v>
      </c>
      <c r="P788">
        <v>7.1248692439316326</v>
      </c>
      <c r="Q788">
        <v>4.7788094313533662</v>
      </c>
      <c r="R788">
        <v>0.17754243349496129</v>
      </c>
      <c r="S788">
        <v>0.66345603134123765</v>
      </c>
      <c r="T788">
        <v>2.3564083270389808</v>
      </c>
      <c r="U788" t="s">
        <v>5387</v>
      </c>
      <c r="V788">
        <v>2</v>
      </c>
      <c r="W788" t="s">
        <v>281</v>
      </c>
      <c r="X788">
        <v>2013</v>
      </c>
      <c r="Y788" t="s">
        <v>4887</v>
      </c>
      <c r="Z788">
        <v>19</v>
      </c>
      <c r="AA788">
        <f t="shared" si="264"/>
        <v>1.2787536009528289</v>
      </c>
      <c r="AB788">
        <v>21</v>
      </c>
      <c r="AC788">
        <f t="shared" si="269"/>
        <v>1.3222192947339193</v>
      </c>
      <c r="AD788" t="s">
        <v>5092</v>
      </c>
      <c r="AE788">
        <v>21</v>
      </c>
      <c r="AF788">
        <f t="shared" si="270"/>
        <v>1.3222192947339193</v>
      </c>
      <c r="AG788">
        <v>27</v>
      </c>
      <c r="AH788">
        <f t="shared" si="271"/>
        <v>1.4313637641589874</v>
      </c>
      <c r="AI788">
        <f t="shared" si="272"/>
        <v>0.90476190476190477</v>
      </c>
      <c r="AJ788">
        <f t="shared" si="265"/>
        <v>-2</v>
      </c>
      <c r="AK788">
        <f t="shared" si="273"/>
        <v>0.77777777777777779</v>
      </c>
      <c r="AL788">
        <f t="shared" si="274"/>
        <v>-6</v>
      </c>
      <c r="AM788">
        <v>51</v>
      </c>
      <c r="AN788">
        <v>1</v>
      </c>
      <c r="AO788">
        <v>1</v>
      </c>
      <c r="AP788">
        <v>1</v>
      </c>
      <c r="AQ788">
        <v>1.3058288785457499</v>
      </c>
      <c r="AR788">
        <v>1</v>
      </c>
      <c r="AS788">
        <v>1</v>
      </c>
      <c r="AT788">
        <v>5620</v>
      </c>
      <c r="AU788">
        <v>3.7497363155690611</v>
      </c>
      <c r="AV788">
        <v>0</v>
      </c>
      <c r="AW788">
        <v>0</v>
      </c>
      <c r="AX788">
        <v>1</v>
      </c>
      <c r="AY788">
        <v>0</v>
      </c>
      <c r="AZ788">
        <f t="shared" si="275"/>
        <v>0</v>
      </c>
      <c r="BA788">
        <f t="shared" si="276"/>
        <v>0.90476190476190477</v>
      </c>
      <c r="BB788">
        <v>0</v>
      </c>
      <c r="BC788" t="s">
        <v>5092</v>
      </c>
      <c r="BD788">
        <v>0</v>
      </c>
      <c r="BE788">
        <v>0</v>
      </c>
      <c r="BF788">
        <v>5170</v>
      </c>
      <c r="BG788" t="b">
        <f t="shared" si="277"/>
        <v>0</v>
      </c>
      <c r="BH788">
        <v>0</v>
      </c>
      <c r="BI788">
        <v>0</v>
      </c>
      <c r="BJ788">
        <f t="shared" si="278"/>
        <v>0</v>
      </c>
      <c r="BK788">
        <f t="shared" si="279"/>
        <v>0</v>
      </c>
      <c r="BL788">
        <f t="shared" si="280"/>
        <v>0</v>
      </c>
      <c r="BM788">
        <f t="shared" si="281"/>
        <v>0</v>
      </c>
      <c r="BN788">
        <f t="shared" si="282"/>
        <v>0</v>
      </c>
      <c r="BO788">
        <f t="shared" si="283"/>
        <v>0</v>
      </c>
      <c r="BP788">
        <v>0</v>
      </c>
      <c r="BQ788">
        <f t="shared" si="284"/>
        <v>0</v>
      </c>
      <c r="BR788">
        <f t="shared" si="285"/>
        <v>0</v>
      </c>
      <c r="BS788">
        <v>0</v>
      </c>
      <c r="BT788">
        <v>0</v>
      </c>
      <c r="BU788" t="str">
        <f t="shared" si="266"/>
        <v>2013安徽省</v>
      </c>
      <c r="BV788">
        <v>0</v>
      </c>
      <c r="BW788">
        <v>0</v>
      </c>
    </row>
    <row r="789" spans="1:75" x14ac:dyDescent="0.3">
      <c r="A789">
        <v>2016</v>
      </c>
      <c r="B789" t="s">
        <v>43</v>
      </c>
      <c r="C789" t="s">
        <v>1973</v>
      </c>
      <c r="D789" t="s">
        <v>2685</v>
      </c>
      <c r="E789" t="s">
        <v>24</v>
      </c>
      <c r="F789">
        <v>340502014</v>
      </c>
      <c r="G789" t="s">
        <v>2686</v>
      </c>
      <c r="H789" t="s">
        <v>1976</v>
      </c>
      <c r="I789" t="s">
        <v>2689</v>
      </c>
      <c r="J789">
        <v>52.384615384615387</v>
      </c>
      <c r="K789">
        <v>1.7192037596059484</v>
      </c>
      <c r="L789" t="str">
        <f t="shared" si="267"/>
        <v>2017马鞍山市</v>
      </c>
      <c r="M789">
        <v>37.164179104477611</v>
      </c>
      <c r="N789">
        <f t="shared" si="268"/>
        <v>1.5701245443949099</v>
      </c>
      <c r="O789">
        <v>0.55400000000000005</v>
      </c>
      <c r="P789">
        <v>7.1742813199494773</v>
      </c>
      <c r="Q789">
        <v>4.8184436462778466</v>
      </c>
      <c r="R789">
        <v>0.19379679544773881</v>
      </c>
      <c r="S789">
        <v>0.65662951108116208</v>
      </c>
      <c r="T789">
        <v>2.3598354823398879</v>
      </c>
      <c r="U789" t="s">
        <v>4976</v>
      </c>
      <c r="V789">
        <v>2</v>
      </c>
      <c r="W789" t="s">
        <v>281</v>
      </c>
      <c r="X789">
        <v>2013</v>
      </c>
      <c r="Y789" t="s">
        <v>4887</v>
      </c>
      <c r="Z789">
        <v>19</v>
      </c>
      <c r="AA789">
        <f t="shared" si="264"/>
        <v>1.2787536009528289</v>
      </c>
      <c r="AB789">
        <v>21</v>
      </c>
      <c r="AC789">
        <f t="shared" si="269"/>
        <v>1.3222192947339193</v>
      </c>
      <c r="AD789" t="s">
        <v>5092</v>
      </c>
      <c r="AE789">
        <v>21</v>
      </c>
      <c r="AF789">
        <f t="shared" si="270"/>
        <v>1.3222192947339193</v>
      </c>
      <c r="AG789">
        <v>27</v>
      </c>
      <c r="AH789">
        <f t="shared" si="271"/>
        <v>1.4313637641589874</v>
      </c>
      <c r="AI789">
        <f t="shared" si="272"/>
        <v>0.90476190476190477</v>
      </c>
      <c r="AJ789">
        <f t="shared" si="265"/>
        <v>-2</v>
      </c>
      <c r="AK789">
        <f t="shared" si="273"/>
        <v>0.77777777777777779</v>
      </c>
      <c r="AL789">
        <f t="shared" si="274"/>
        <v>-6</v>
      </c>
      <c r="AM789">
        <v>53</v>
      </c>
      <c r="AN789">
        <v>1</v>
      </c>
      <c r="AO789">
        <v>1</v>
      </c>
      <c r="AP789">
        <v>3</v>
      </c>
      <c r="AQ789">
        <v>1.719203759605948</v>
      </c>
      <c r="AR789">
        <v>1</v>
      </c>
      <c r="AS789">
        <v>1</v>
      </c>
      <c r="AT789">
        <v>5720</v>
      </c>
      <c r="AU789">
        <v>3.7573960287930244</v>
      </c>
      <c r="AV789">
        <v>1</v>
      </c>
      <c r="AW789">
        <v>1</v>
      </c>
      <c r="AX789">
        <v>1</v>
      </c>
      <c r="AY789">
        <v>0</v>
      </c>
      <c r="AZ789">
        <f t="shared" si="275"/>
        <v>0</v>
      </c>
      <c r="BA789">
        <f t="shared" si="276"/>
        <v>0.90476190476190477</v>
      </c>
      <c r="BB789">
        <v>1</v>
      </c>
      <c r="BC789" t="s">
        <v>2688</v>
      </c>
      <c r="BD789">
        <v>1</v>
      </c>
      <c r="BE789">
        <v>1</v>
      </c>
      <c r="BF789">
        <v>5747</v>
      </c>
      <c r="BG789" t="b">
        <f t="shared" si="277"/>
        <v>0</v>
      </c>
      <c r="BH789">
        <v>0</v>
      </c>
      <c r="BI789">
        <v>0</v>
      </c>
      <c r="BJ789">
        <f t="shared" si="278"/>
        <v>1</v>
      </c>
      <c r="BK789">
        <f t="shared" si="279"/>
        <v>1</v>
      </c>
      <c r="BL789">
        <f t="shared" si="280"/>
        <v>0</v>
      </c>
      <c r="BM789">
        <f t="shared" si="281"/>
        <v>0</v>
      </c>
      <c r="BN789">
        <f t="shared" si="282"/>
        <v>1</v>
      </c>
      <c r="BO789">
        <f t="shared" si="283"/>
        <v>1</v>
      </c>
      <c r="BP789">
        <v>0</v>
      </c>
      <c r="BQ789">
        <f t="shared" si="284"/>
        <v>1</v>
      </c>
      <c r="BR789">
        <f t="shared" si="285"/>
        <v>1</v>
      </c>
      <c r="BS789">
        <v>1</v>
      </c>
      <c r="BT789">
        <v>1</v>
      </c>
      <c r="BU789" t="str">
        <f t="shared" si="266"/>
        <v>2015安徽省</v>
      </c>
      <c r="BV789">
        <v>3</v>
      </c>
      <c r="BW789">
        <v>1</v>
      </c>
    </row>
    <row r="790" spans="1:75" x14ac:dyDescent="0.3">
      <c r="A790">
        <v>2017</v>
      </c>
      <c r="B790" t="s">
        <v>43</v>
      </c>
      <c r="C790" t="s">
        <v>1973</v>
      </c>
      <c r="D790" t="s">
        <v>2690</v>
      </c>
      <c r="E790" t="s">
        <v>24</v>
      </c>
      <c r="F790">
        <v>340502017</v>
      </c>
      <c r="G790" t="s">
        <v>2691</v>
      </c>
      <c r="H790" t="s">
        <v>1976</v>
      </c>
      <c r="I790" t="s">
        <v>2692</v>
      </c>
      <c r="J790">
        <v>37.164179104477611</v>
      </c>
      <c r="K790">
        <v>1.5701245443949099</v>
      </c>
      <c r="L790" t="str">
        <f t="shared" si="267"/>
        <v>2018马鞍山市</v>
      </c>
      <c r="M790">
        <v>45.410958904109592</v>
      </c>
      <c r="N790">
        <f t="shared" si="268"/>
        <v>1.6571606726203361</v>
      </c>
      <c r="O790">
        <v>0.54250178990579434</v>
      </c>
      <c r="P790">
        <v>7.2330189673949699</v>
      </c>
      <c r="Q790">
        <v>4.8733729232999394</v>
      </c>
      <c r="R790">
        <v>0.20046543984020981</v>
      </c>
      <c r="S790">
        <v>0.60762604600994474</v>
      </c>
      <c r="T790">
        <v>2.3598354823398879</v>
      </c>
      <c r="U790" t="s">
        <v>5383</v>
      </c>
      <c r="V790">
        <v>2</v>
      </c>
      <c r="W790" t="s">
        <v>648</v>
      </c>
      <c r="X790">
        <v>2016</v>
      </c>
      <c r="Y790" t="s">
        <v>654</v>
      </c>
      <c r="Z790">
        <v>26.307692307692307</v>
      </c>
      <c r="AA790">
        <f t="shared" si="264"/>
        <v>1.4200827537492982</v>
      </c>
      <c r="AB790">
        <v>15.675675675675675</v>
      </c>
      <c r="AC790">
        <f t="shared" si="269"/>
        <v>1.1952262694959424</v>
      </c>
      <c r="AD790" t="s">
        <v>2689</v>
      </c>
      <c r="AE790">
        <v>52.384615384615387</v>
      </c>
      <c r="AF790">
        <f t="shared" si="270"/>
        <v>1.7192037596059484</v>
      </c>
      <c r="AG790">
        <v>47.972972972972968</v>
      </c>
      <c r="AH790">
        <f t="shared" si="271"/>
        <v>1.6809966333241178</v>
      </c>
      <c r="AI790">
        <f t="shared" si="272"/>
        <v>0.50220264317180607</v>
      </c>
      <c r="AJ790">
        <f t="shared" si="265"/>
        <v>-26.07692307692308</v>
      </c>
      <c r="AK790">
        <f t="shared" si="273"/>
        <v>0.3267605633802817</v>
      </c>
      <c r="AL790">
        <f t="shared" si="274"/>
        <v>-32.297297297297291</v>
      </c>
      <c r="AM790">
        <v>53</v>
      </c>
      <c r="AN790">
        <v>1</v>
      </c>
      <c r="AO790">
        <v>1</v>
      </c>
      <c r="AP790">
        <v>1</v>
      </c>
      <c r="AQ790">
        <v>1.5701245443949099</v>
      </c>
      <c r="AR790">
        <v>0</v>
      </c>
      <c r="AS790">
        <v>0</v>
      </c>
      <c r="AT790">
        <v>4895</v>
      </c>
      <c r="AU790">
        <v>3.6897526961391565</v>
      </c>
      <c r="AV790">
        <v>0</v>
      </c>
      <c r="AW790">
        <v>0</v>
      </c>
      <c r="AX790">
        <v>0</v>
      </c>
      <c r="AY790">
        <v>1</v>
      </c>
      <c r="AZ790">
        <f t="shared" si="275"/>
        <v>0</v>
      </c>
      <c r="BA790">
        <f t="shared" si="276"/>
        <v>0.50220264317180607</v>
      </c>
      <c r="BB790">
        <v>1</v>
      </c>
      <c r="BC790" t="s">
        <v>2689</v>
      </c>
      <c r="BD790">
        <v>1</v>
      </c>
      <c r="BE790">
        <v>1</v>
      </c>
      <c r="BF790">
        <v>5720</v>
      </c>
      <c r="BG790" t="b">
        <f t="shared" si="277"/>
        <v>0</v>
      </c>
      <c r="BH790">
        <v>0</v>
      </c>
      <c r="BI790">
        <v>0</v>
      </c>
      <c r="BJ790">
        <f t="shared" si="278"/>
        <v>0</v>
      </c>
      <c r="BK790">
        <f t="shared" si="279"/>
        <v>0</v>
      </c>
      <c r="BL790">
        <f t="shared" si="280"/>
        <v>0</v>
      </c>
      <c r="BM790">
        <f t="shared" si="281"/>
        <v>0</v>
      </c>
      <c r="BN790">
        <f t="shared" si="282"/>
        <v>0</v>
      </c>
      <c r="BO790">
        <f t="shared" si="283"/>
        <v>0</v>
      </c>
      <c r="BP790">
        <v>0</v>
      </c>
      <c r="BQ790">
        <f t="shared" si="284"/>
        <v>1</v>
      </c>
      <c r="BR790">
        <f t="shared" si="285"/>
        <v>1</v>
      </c>
      <c r="BS790">
        <v>0</v>
      </c>
      <c r="BT790">
        <v>0</v>
      </c>
      <c r="BU790" t="str">
        <f t="shared" si="266"/>
        <v>2016安徽省</v>
      </c>
      <c r="BV790">
        <v>1</v>
      </c>
      <c r="BW790">
        <v>1</v>
      </c>
    </row>
    <row r="791" spans="1:75" x14ac:dyDescent="0.3">
      <c r="A791">
        <v>2018</v>
      </c>
      <c r="B791" t="s">
        <v>43</v>
      </c>
      <c r="C791" t="s">
        <v>1973</v>
      </c>
      <c r="D791" t="s">
        <v>2690</v>
      </c>
      <c r="E791" t="s">
        <v>24</v>
      </c>
      <c r="F791">
        <v>340502017</v>
      </c>
      <c r="G791" t="s">
        <v>2691</v>
      </c>
      <c r="H791" t="s">
        <v>1976</v>
      </c>
      <c r="I791" t="s">
        <v>2693</v>
      </c>
      <c r="J791">
        <v>45.410958904109592</v>
      </c>
      <c r="K791">
        <v>1.6571606726203361</v>
      </c>
      <c r="L791" t="str">
        <f t="shared" si="267"/>
        <v>2019马鞍山市</v>
      </c>
      <c r="M791">
        <v>64.543478260869563</v>
      </c>
      <c r="N791">
        <f t="shared" si="268"/>
        <v>1.8098523659144705</v>
      </c>
      <c r="O791">
        <v>0.53590000000000004</v>
      </c>
      <c r="P791">
        <v>7.2828712453352056</v>
      </c>
      <c r="Q791">
        <v>4.9174792515349504</v>
      </c>
      <c r="R791">
        <v>0.21561177486303679</v>
      </c>
      <c r="S791">
        <v>0.66658751079197665</v>
      </c>
      <c r="T791">
        <v>2.3598354823398879</v>
      </c>
      <c r="U791" t="s">
        <v>5384</v>
      </c>
      <c r="V791">
        <v>2</v>
      </c>
      <c r="W791" t="s">
        <v>648</v>
      </c>
      <c r="X791">
        <v>2016</v>
      </c>
      <c r="Y791" t="s">
        <v>654</v>
      </c>
      <c r="Z791">
        <v>26.307692307692307</v>
      </c>
      <c r="AA791">
        <f t="shared" si="264"/>
        <v>1.4200827537492982</v>
      </c>
      <c r="AB791">
        <v>15.675675675675675</v>
      </c>
      <c r="AC791">
        <f t="shared" si="269"/>
        <v>1.1952262694959424</v>
      </c>
      <c r="AD791" t="s">
        <v>2689</v>
      </c>
      <c r="AE791">
        <v>52.384615384615387</v>
      </c>
      <c r="AF791">
        <f t="shared" si="270"/>
        <v>1.7192037596059484</v>
      </c>
      <c r="AG791">
        <v>47.972972972972968</v>
      </c>
      <c r="AH791">
        <f t="shared" si="271"/>
        <v>1.6809966333241178</v>
      </c>
      <c r="AI791">
        <f t="shared" si="272"/>
        <v>0.50220264317180607</v>
      </c>
      <c r="AJ791">
        <f t="shared" si="265"/>
        <v>-26.07692307692308</v>
      </c>
      <c r="AK791">
        <f t="shared" si="273"/>
        <v>0.3267605633802817</v>
      </c>
      <c r="AL791">
        <f t="shared" si="274"/>
        <v>-32.297297297297291</v>
      </c>
      <c r="AM791">
        <v>54</v>
      </c>
      <c r="AN791">
        <v>1</v>
      </c>
      <c r="AO791">
        <v>1</v>
      </c>
      <c r="AP791">
        <v>2</v>
      </c>
      <c r="AQ791">
        <v>1.6571606726203361</v>
      </c>
      <c r="AR791">
        <v>0</v>
      </c>
      <c r="AS791">
        <v>0</v>
      </c>
      <c r="AT791">
        <v>5368</v>
      </c>
      <c r="AU791">
        <v>3.7298125071609358</v>
      </c>
      <c r="AV791">
        <v>1</v>
      </c>
      <c r="AW791">
        <v>1</v>
      </c>
      <c r="AX791">
        <v>0</v>
      </c>
      <c r="AY791">
        <v>1</v>
      </c>
      <c r="AZ791">
        <f t="shared" si="275"/>
        <v>0</v>
      </c>
      <c r="BA791">
        <f t="shared" si="276"/>
        <v>0.50220264317180607</v>
      </c>
      <c r="BB791">
        <v>1</v>
      </c>
      <c r="BC791" t="s">
        <v>2692</v>
      </c>
      <c r="BD791">
        <v>0</v>
      </c>
      <c r="BE791">
        <v>0</v>
      </c>
      <c r="BF791">
        <v>4895</v>
      </c>
      <c r="BG791" t="b">
        <f t="shared" si="277"/>
        <v>0</v>
      </c>
      <c r="BH791">
        <v>0</v>
      </c>
      <c r="BI791">
        <v>0</v>
      </c>
      <c r="BJ791">
        <f t="shared" si="278"/>
        <v>1</v>
      </c>
      <c r="BK791">
        <f t="shared" si="279"/>
        <v>1</v>
      </c>
      <c r="BL791">
        <f t="shared" si="280"/>
        <v>0</v>
      </c>
      <c r="BM791">
        <f t="shared" si="281"/>
        <v>0</v>
      </c>
      <c r="BN791">
        <f t="shared" si="282"/>
        <v>1</v>
      </c>
      <c r="BO791">
        <f t="shared" si="283"/>
        <v>1</v>
      </c>
      <c r="BP791">
        <v>0</v>
      </c>
      <c r="BQ791">
        <f t="shared" si="284"/>
        <v>1</v>
      </c>
      <c r="BR791">
        <f t="shared" si="285"/>
        <v>1</v>
      </c>
      <c r="BS791">
        <v>2</v>
      </c>
      <c r="BT791">
        <v>1</v>
      </c>
      <c r="BU791" t="str">
        <f t="shared" si="266"/>
        <v>2017安徽省</v>
      </c>
      <c r="BV791">
        <v>0</v>
      </c>
      <c r="BW791">
        <v>0</v>
      </c>
    </row>
    <row r="792" spans="1:75" x14ac:dyDescent="0.3">
      <c r="A792">
        <v>2019</v>
      </c>
      <c r="B792" t="s">
        <v>43</v>
      </c>
      <c r="C792" t="s">
        <v>1973</v>
      </c>
      <c r="D792" t="s">
        <v>2690</v>
      </c>
      <c r="E792" t="s">
        <v>24</v>
      </c>
      <c r="F792">
        <v>340502017</v>
      </c>
      <c r="G792" t="s">
        <v>2691</v>
      </c>
      <c r="H792" t="s">
        <v>1976</v>
      </c>
      <c r="I792" t="s">
        <v>1978</v>
      </c>
      <c r="J792">
        <v>64.543478260869563</v>
      </c>
      <c r="K792">
        <v>1.8098523659144705</v>
      </c>
      <c r="L792" t="str">
        <f t="shared" si="267"/>
        <v>2020马鞍山市</v>
      </c>
      <c r="M792">
        <v>70</v>
      </c>
      <c r="N792">
        <f t="shared" si="268"/>
        <v>1.8450980400142569</v>
      </c>
      <c r="O792">
        <v>0.48949999999999999</v>
      </c>
      <c r="P792">
        <v>7.3244882333076564</v>
      </c>
      <c r="Q792">
        <v>4.9536002440252087</v>
      </c>
      <c r="R792">
        <v>0.1904879950262994</v>
      </c>
      <c r="S792">
        <v>0.62506350349836681</v>
      </c>
      <c r="T792">
        <v>2.3598354823398879</v>
      </c>
      <c r="U792" t="s">
        <v>4921</v>
      </c>
      <c r="V792">
        <v>2</v>
      </c>
      <c r="W792" t="s">
        <v>648</v>
      </c>
      <c r="X792">
        <v>2016</v>
      </c>
      <c r="Y792" t="s">
        <v>654</v>
      </c>
      <c r="Z792">
        <v>26.307692307692307</v>
      </c>
      <c r="AA792">
        <f t="shared" si="264"/>
        <v>1.4200827537492982</v>
      </c>
      <c r="AB792">
        <v>15.675675675675675</v>
      </c>
      <c r="AC792">
        <f t="shared" si="269"/>
        <v>1.1952262694959424</v>
      </c>
      <c r="AD792" t="s">
        <v>2689</v>
      </c>
      <c r="AE792">
        <v>52.384615384615387</v>
      </c>
      <c r="AF792">
        <f t="shared" si="270"/>
        <v>1.7192037596059484</v>
      </c>
      <c r="AG792">
        <v>47.972972972972968</v>
      </c>
      <c r="AH792">
        <f t="shared" si="271"/>
        <v>1.6809966333241178</v>
      </c>
      <c r="AI792">
        <f t="shared" si="272"/>
        <v>0.50220264317180607</v>
      </c>
      <c r="AJ792">
        <f t="shared" si="265"/>
        <v>-26.07692307692308</v>
      </c>
      <c r="AK792">
        <f t="shared" si="273"/>
        <v>0.3267605633802817</v>
      </c>
      <c r="AL792">
        <f t="shared" si="274"/>
        <v>-32.297297297297291</v>
      </c>
      <c r="AM792">
        <v>55</v>
      </c>
      <c r="AN792">
        <v>1</v>
      </c>
      <c r="AO792">
        <v>1</v>
      </c>
      <c r="AP792">
        <v>3</v>
      </c>
      <c r="AQ792">
        <v>1.809852365914471</v>
      </c>
      <c r="AR792">
        <v>0</v>
      </c>
      <c r="AS792">
        <v>0</v>
      </c>
      <c r="AT792">
        <v>4849</v>
      </c>
      <c r="AU792">
        <v>3.6856521841155243</v>
      </c>
      <c r="AV792">
        <v>1</v>
      </c>
      <c r="AW792">
        <v>0</v>
      </c>
      <c r="AX792">
        <v>0</v>
      </c>
      <c r="AY792">
        <v>1</v>
      </c>
      <c r="AZ792">
        <f t="shared" si="275"/>
        <v>0</v>
      </c>
      <c r="BA792">
        <f t="shared" si="276"/>
        <v>0.50220264317180607</v>
      </c>
      <c r="BB792">
        <v>1</v>
      </c>
      <c r="BC792" t="s">
        <v>2693</v>
      </c>
      <c r="BD792">
        <v>0</v>
      </c>
      <c r="BE792">
        <v>0</v>
      </c>
      <c r="BF792">
        <v>5368</v>
      </c>
      <c r="BG792" t="b">
        <f t="shared" si="277"/>
        <v>0</v>
      </c>
      <c r="BH792">
        <v>0</v>
      </c>
      <c r="BI792">
        <v>0</v>
      </c>
      <c r="BJ792">
        <f t="shared" si="278"/>
        <v>1</v>
      </c>
      <c r="BK792">
        <f t="shared" si="279"/>
        <v>0</v>
      </c>
      <c r="BL792">
        <f t="shared" si="280"/>
        <v>0</v>
      </c>
      <c r="BM792">
        <f t="shared" si="281"/>
        <v>0</v>
      </c>
      <c r="BN792">
        <f t="shared" si="282"/>
        <v>1</v>
      </c>
      <c r="BO792">
        <f t="shared" si="283"/>
        <v>0</v>
      </c>
      <c r="BP792">
        <v>0</v>
      </c>
      <c r="BQ792">
        <f t="shared" si="284"/>
        <v>1</v>
      </c>
      <c r="BR792">
        <f t="shared" si="285"/>
        <v>1</v>
      </c>
      <c r="BS792">
        <v>2</v>
      </c>
      <c r="BT792">
        <v>1</v>
      </c>
      <c r="BU792" t="str">
        <f t="shared" si="266"/>
        <v>2018安徽省</v>
      </c>
      <c r="BV792">
        <v>2</v>
      </c>
      <c r="BW792">
        <v>1</v>
      </c>
    </row>
    <row r="793" spans="1:75" x14ac:dyDescent="0.3">
      <c r="A793">
        <v>2020</v>
      </c>
      <c r="B793" t="s">
        <v>43</v>
      </c>
      <c r="C793" t="s">
        <v>1973</v>
      </c>
      <c r="D793" t="s">
        <v>1974</v>
      </c>
      <c r="E793" t="s">
        <v>24</v>
      </c>
      <c r="F793">
        <v>340502020</v>
      </c>
      <c r="G793" t="s">
        <v>1975</v>
      </c>
      <c r="H793" t="s">
        <v>1976</v>
      </c>
      <c r="I793" t="s">
        <v>1977</v>
      </c>
      <c r="J793">
        <v>70</v>
      </c>
      <c r="K793">
        <v>1.8450980400142569</v>
      </c>
      <c r="L793" t="str">
        <f t="shared" si="267"/>
        <v>2021马鞍山市</v>
      </c>
      <c r="M793">
        <v>58.16</v>
      </c>
      <c r="N793">
        <f t="shared" si="268"/>
        <v>1.7646243978509815</v>
      </c>
      <c r="O793">
        <v>0.4783</v>
      </c>
      <c r="P793">
        <v>7.3398487830376373</v>
      </c>
      <c r="Q793">
        <v>5.004368670606139</v>
      </c>
      <c r="R793">
        <v>0.19060623270539051</v>
      </c>
      <c r="S793">
        <v>0.64020226385683388</v>
      </c>
      <c r="T793">
        <v>2.3588862044058692</v>
      </c>
      <c r="U793" t="s">
        <v>5385</v>
      </c>
      <c r="V793">
        <v>2</v>
      </c>
      <c r="W793" t="s">
        <v>288</v>
      </c>
      <c r="X793">
        <v>2019</v>
      </c>
      <c r="Y793" t="s">
        <v>1741</v>
      </c>
      <c r="Z793">
        <v>51.239130434782609</v>
      </c>
      <c r="AA793">
        <f t="shared" si="264"/>
        <v>1.7096017508427497</v>
      </c>
      <c r="AB793">
        <v>49.411764705882355</v>
      </c>
      <c r="AC793">
        <f t="shared" si="269"/>
        <v>1.6938303646836077</v>
      </c>
      <c r="AD793" t="s">
        <v>1978</v>
      </c>
      <c r="AE793">
        <v>64.543478260869563</v>
      </c>
      <c r="AF793">
        <f t="shared" si="270"/>
        <v>1.8098523659144705</v>
      </c>
      <c r="AG793">
        <v>67.941176470588232</v>
      </c>
      <c r="AH793">
        <f t="shared" si="271"/>
        <v>1.8321330628498891</v>
      </c>
      <c r="AI793">
        <f t="shared" si="272"/>
        <v>0.79386998989558777</v>
      </c>
      <c r="AJ793">
        <f t="shared" si="265"/>
        <v>-13.304347826086953</v>
      </c>
      <c r="AK793">
        <f t="shared" si="273"/>
        <v>0.72727272727272729</v>
      </c>
      <c r="AL793">
        <f t="shared" si="274"/>
        <v>-18.529411764705877</v>
      </c>
      <c r="AM793">
        <v>51</v>
      </c>
      <c r="AN793">
        <v>1</v>
      </c>
      <c r="AO793">
        <v>1</v>
      </c>
      <c r="AP793">
        <v>1</v>
      </c>
      <c r="AQ793">
        <v>1.8450980400142569</v>
      </c>
      <c r="AR793">
        <v>1</v>
      </c>
      <c r="AS793">
        <v>1</v>
      </c>
      <c r="AT793">
        <v>5990</v>
      </c>
      <c r="AU793">
        <v>3.7774268223893115</v>
      </c>
      <c r="AV793">
        <v>1</v>
      </c>
      <c r="AW793">
        <v>0</v>
      </c>
      <c r="AX793">
        <v>0</v>
      </c>
      <c r="AY793">
        <v>1</v>
      </c>
      <c r="AZ793">
        <f t="shared" si="275"/>
        <v>0</v>
      </c>
      <c r="BA793">
        <f t="shared" si="276"/>
        <v>0.79386998989558777</v>
      </c>
      <c r="BB793">
        <v>1</v>
      </c>
      <c r="BC793" t="s">
        <v>1978</v>
      </c>
      <c r="BD793">
        <v>0</v>
      </c>
      <c r="BE793">
        <v>0</v>
      </c>
      <c r="BF793">
        <v>4849</v>
      </c>
      <c r="BG793" t="b">
        <f t="shared" si="277"/>
        <v>0</v>
      </c>
      <c r="BH793">
        <v>0</v>
      </c>
      <c r="BI793">
        <v>0</v>
      </c>
      <c r="BJ793">
        <f t="shared" si="278"/>
        <v>1</v>
      </c>
      <c r="BK793">
        <f t="shared" si="279"/>
        <v>0</v>
      </c>
      <c r="BL793">
        <f t="shared" si="280"/>
        <v>0</v>
      </c>
      <c r="BM793">
        <f t="shared" si="281"/>
        <v>0</v>
      </c>
      <c r="BN793">
        <f t="shared" si="282"/>
        <v>1</v>
      </c>
      <c r="BO793">
        <f t="shared" si="283"/>
        <v>0</v>
      </c>
      <c r="BP793">
        <v>0</v>
      </c>
      <c r="BQ793">
        <f t="shared" si="284"/>
        <v>1</v>
      </c>
      <c r="BR793">
        <f t="shared" si="285"/>
        <v>1</v>
      </c>
      <c r="BS793">
        <v>2</v>
      </c>
      <c r="BT793">
        <v>1</v>
      </c>
      <c r="BU793" t="str">
        <f t="shared" si="266"/>
        <v>2019安徽省</v>
      </c>
      <c r="BV793">
        <v>2</v>
      </c>
      <c r="BW793">
        <v>1</v>
      </c>
    </row>
    <row r="794" spans="1:75" x14ac:dyDescent="0.3">
      <c r="A794">
        <v>2021</v>
      </c>
      <c r="B794" t="s">
        <v>43</v>
      </c>
      <c r="C794" t="s">
        <v>1973</v>
      </c>
      <c r="D794" t="s">
        <v>1974</v>
      </c>
      <c r="E794" t="s">
        <v>24</v>
      </c>
      <c r="F794">
        <v>340502020</v>
      </c>
      <c r="G794" t="s">
        <v>1975</v>
      </c>
      <c r="H794" t="s">
        <v>1976</v>
      </c>
      <c r="I794" t="s">
        <v>1995</v>
      </c>
      <c r="J794">
        <v>58.16</v>
      </c>
      <c r="K794">
        <v>1.7646243978509815</v>
      </c>
      <c r="L794" t="str">
        <f t="shared" si="267"/>
        <v>2022马鞍山市</v>
      </c>
      <c r="M794">
        <v>60.95</v>
      </c>
      <c r="N794">
        <f t="shared" si="268"/>
        <v>1.7849737099544007</v>
      </c>
      <c r="O794">
        <v>0.4945</v>
      </c>
      <c r="P794">
        <v>7.3872118003137306</v>
      </c>
      <c r="Q794">
        <v>5.0531168749229298</v>
      </c>
      <c r="R794">
        <v>0.1828860829256429</v>
      </c>
      <c r="S794">
        <v>0.68377905283605367</v>
      </c>
      <c r="T794">
        <v>2.357934847000454</v>
      </c>
      <c r="U794" t="s">
        <v>5243</v>
      </c>
      <c r="V794">
        <v>2</v>
      </c>
      <c r="W794" t="s">
        <v>288</v>
      </c>
      <c r="X794">
        <v>2019</v>
      </c>
      <c r="Y794" t="s">
        <v>1741</v>
      </c>
      <c r="Z794">
        <v>51.239130434782609</v>
      </c>
      <c r="AA794">
        <f t="shared" si="264"/>
        <v>1.7096017508427497</v>
      </c>
      <c r="AB794">
        <v>49.411764705882355</v>
      </c>
      <c r="AC794">
        <f t="shared" si="269"/>
        <v>1.6938303646836077</v>
      </c>
      <c r="AD794" t="s">
        <v>1978</v>
      </c>
      <c r="AE794">
        <v>64.543478260869563</v>
      </c>
      <c r="AF794">
        <f t="shared" si="270"/>
        <v>1.8098523659144705</v>
      </c>
      <c r="AG794">
        <v>67.941176470588232</v>
      </c>
      <c r="AH794">
        <f t="shared" si="271"/>
        <v>1.8321330628498891</v>
      </c>
      <c r="AI794">
        <f t="shared" si="272"/>
        <v>0.79386998989558777</v>
      </c>
      <c r="AJ794">
        <f t="shared" si="265"/>
        <v>-13.304347826086953</v>
      </c>
      <c r="AK794">
        <f t="shared" si="273"/>
        <v>0.72727272727272729</v>
      </c>
      <c r="AL794">
        <f t="shared" si="274"/>
        <v>-18.529411764705877</v>
      </c>
      <c r="AM794">
        <v>52</v>
      </c>
      <c r="AN794">
        <v>1</v>
      </c>
      <c r="AO794">
        <v>1</v>
      </c>
      <c r="AP794">
        <v>2</v>
      </c>
      <c r="AQ794">
        <v>1.764624397850981</v>
      </c>
      <c r="AR794">
        <v>0</v>
      </c>
      <c r="AS794">
        <v>0</v>
      </c>
      <c r="AT794">
        <v>5073</v>
      </c>
      <c r="AU794">
        <v>3.7052648623174043</v>
      </c>
      <c r="AV794">
        <v>0</v>
      </c>
      <c r="AW794">
        <v>0</v>
      </c>
      <c r="AX794">
        <v>0</v>
      </c>
      <c r="AY794">
        <v>1</v>
      </c>
      <c r="AZ794">
        <f t="shared" si="275"/>
        <v>0</v>
      </c>
      <c r="BA794">
        <f t="shared" si="276"/>
        <v>0.79386998989558777</v>
      </c>
      <c r="BB794">
        <v>0</v>
      </c>
      <c r="BC794" t="s">
        <v>1977</v>
      </c>
      <c r="BD794">
        <v>1</v>
      </c>
      <c r="BE794">
        <v>1</v>
      </c>
      <c r="BF794">
        <v>5990</v>
      </c>
      <c r="BG794" t="b">
        <f t="shared" si="277"/>
        <v>0</v>
      </c>
      <c r="BH794">
        <v>0</v>
      </c>
      <c r="BI794">
        <v>0</v>
      </c>
      <c r="BJ794">
        <f t="shared" si="278"/>
        <v>0</v>
      </c>
      <c r="BK794">
        <f t="shared" si="279"/>
        <v>0</v>
      </c>
      <c r="BL794">
        <f t="shared" si="280"/>
        <v>0</v>
      </c>
      <c r="BM794">
        <f t="shared" si="281"/>
        <v>0</v>
      </c>
      <c r="BN794">
        <f t="shared" si="282"/>
        <v>0</v>
      </c>
      <c r="BO794">
        <f t="shared" si="283"/>
        <v>0</v>
      </c>
      <c r="BP794">
        <v>0</v>
      </c>
      <c r="BQ794">
        <f t="shared" si="284"/>
        <v>0</v>
      </c>
      <c r="BR794">
        <f t="shared" si="285"/>
        <v>0</v>
      </c>
      <c r="BS794">
        <v>0</v>
      </c>
      <c r="BT794">
        <v>0</v>
      </c>
      <c r="BU794" t="str">
        <f t="shared" si="266"/>
        <v>2020安徽省</v>
      </c>
      <c r="BV794">
        <v>2</v>
      </c>
      <c r="BW794">
        <v>1</v>
      </c>
    </row>
    <row r="795" spans="1:75" x14ac:dyDescent="0.3">
      <c r="A795">
        <v>2022</v>
      </c>
      <c r="B795" t="s">
        <v>43</v>
      </c>
      <c r="C795" t="s">
        <v>1973</v>
      </c>
      <c r="D795" t="s">
        <v>1974</v>
      </c>
      <c r="E795" t="s">
        <v>24</v>
      </c>
      <c r="F795">
        <v>340502020</v>
      </c>
      <c r="G795" t="s">
        <v>1975</v>
      </c>
      <c r="H795" t="s">
        <v>1976</v>
      </c>
      <c r="I795" t="s">
        <v>1996</v>
      </c>
      <c r="J795">
        <v>60.95</v>
      </c>
      <c r="K795">
        <v>1.7849737099544007</v>
      </c>
      <c r="L795" t="str">
        <f t="shared" si="267"/>
        <v>2023马鞍山市</v>
      </c>
      <c r="M795">
        <v>60.61</v>
      </c>
      <c r="N795">
        <f t="shared" si="268"/>
        <v>1.7825442840100101</v>
      </c>
      <c r="O795">
        <v>0.49159999999999998</v>
      </c>
      <c r="P795">
        <v>6.401572845676446</v>
      </c>
      <c r="Q795">
        <v>5.0648060340966792</v>
      </c>
      <c r="R795">
        <v>0.1769504179871671</v>
      </c>
      <c r="S795">
        <v>0.64464923564105214</v>
      </c>
      <c r="T795">
        <v>2.356025857193123</v>
      </c>
      <c r="U795" t="s">
        <v>5386</v>
      </c>
      <c r="V795">
        <v>2</v>
      </c>
      <c r="W795" t="s">
        <v>288</v>
      </c>
      <c r="X795">
        <v>2019</v>
      </c>
      <c r="Y795" t="s">
        <v>1741</v>
      </c>
      <c r="Z795">
        <v>51.239130434782609</v>
      </c>
      <c r="AA795">
        <f t="shared" si="264"/>
        <v>1.7096017508427497</v>
      </c>
      <c r="AB795">
        <v>49.411764705882355</v>
      </c>
      <c r="AC795">
        <f t="shared" si="269"/>
        <v>1.6938303646836077</v>
      </c>
      <c r="AD795" t="s">
        <v>1978</v>
      </c>
      <c r="AE795">
        <v>64.543478260869563</v>
      </c>
      <c r="AF795">
        <f t="shared" si="270"/>
        <v>1.8098523659144705</v>
      </c>
      <c r="AG795">
        <v>67.941176470588232</v>
      </c>
      <c r="AH795">
        <f t="shared" si="271"/>
        <v>1.8321330628498891</v>
      </c>
      <c r="AI795">
        <f t="shared" si="272"/>
        <v>0.79386998989558777</v>
      </c>
      <c r="AJ795">
        <f t="shared" si="265"/>
        <v>-13.304347826086953</v>
      </c>
      <c r="AK795">
        <f t="shared" si="273"/>
        <v>0.72727272727272729</v>
      </c>
      <c r="AL795">
        <f t="shared" si="274"/>
        <v>-18.529411764705877</v>
      </c>
      <c r="AM795">
        <v>53</v>
      </c>
      <c r="AN795">
        <v>1</v>
      </c>
      <c r="AO795">
        <v>1</v>
      </c>
      <c r="AP795">
        <v>3</v>
      </c>
      <c r="AQ795">
        <v>1.784973709954401</v>
      </c>
      <c r="AR795">
        <v>0</v>
      </c>
      <c r="AS795">
        <v>0</v>
      </c>
      <c r="AT795">
        <v>5673</v>
      </c>
      <c r="AU795">
        <v>3.7538127835647019</v>
      </c>
      <c r="AV795">
        <v>0</v>
      </c>
      <c r="AW795">
        <v>0</v>
      </c>
      <c r="AX795">
        <v>0</v>
      </c>
      <c r="AY795">
        <v>1</v>
      </c>
      <c r="AZ795">
        <f t="shared" si="275"/>
        <v>0</v>
      </c>
      <c r="BA795">
        <f t="shared" si="276"/>
        <v>0.79386998989558777</v>
      </c>
      <c r="BB795">
        <v>0</v>
      </c>
      <c r="BC795" t="s">
        <v>1995</v>
      </c>
      <c r="BD795">
        <v>0</v>
      </c>
      <c r="BE795">
        <v>0</v>
      </c>
      <c r="BF795">
        <v>5073</v>
      </c>
      <c r="BG795" t="b">
        <f t="shared" si="277"/>
        <v>0</v>
      </c>
      <c r="BH795">
        <v>0</v>
      </c>
      <c r="BI795">
        <v>0</v>
      </c>
      <c r="BJ795">
        <f t="shared" si="278"/>
        <v>0</v>
      </c>
      <c r="BK795">
        <f t="shared" si="279"/>
        <v>0</v>
      </c>
      <c r="BL795">
        <f t="shared" si="280"/>
        <v>0</v>
      </c>
      <c r="BM795">
        <f t="shared" si="281"/>
        <v>0</v>
      </c>
      <c r="BN795">
        <f t="shared" si="282"/>
        <v>0</v>
      </c>
      <c r="BO795">
        <f t="shared" si="283"/>
        <v>0</v>
      </c>
      <c r="BP795">
        <v>0</v>
      </c>
      <c r="BQ795">
        <f t="shared" si="284"/>
        <v>0</v>
      </c>
      <c r="BR795">
        <f t="shared" si="285"/>
        <v>0</v>
      </c>
      <c r="BS795">
        <v>0</v>
      </c>
      <c r="BT795">
        <v>0</v>
      </c>
      <c r="BU795" t="str">
        <f t="shared" si="266"/>
        <v>2021安徽省</v>
      </c>
      <c r="BV795">
        <v>0</v>
      </c>
      <c r="BW795">
        <v>0</v>
      </c>
    </row>
    <row r="796" spans="1:75" x14ac:dyDescent="0.3">
      <c r="A796">
        <v>2014</v>
      </c>
      <c r="B796" t="s">
        <v>43</v>
      </c>
      <c r="C796" t="s">
        <v>1707</v>
      </c>
      <c r="D796" t="s">
        <v>1708</v>
      </c>
      <c r="E796" t="s">
        <v>24</v>
      </c>
      <c r="F796">
        <v>340602013</v>
      </c>
      <c r="G796" t="s">
        <v>1709</v>
      </c>
      <c r="H796" t="s">
        <v>1710</v>
      </c>
      <c r="I796" t="s">
        <v>1711</v>
      </c>
      <c r="J796">
        <v>30.37037037037037</v>
      </c>
      <c r="K796">
        <v>1.4824500882247293</v>
      </c>
      <c r="L796" t="str">
        <f t="shared" si="267"/>
        <v>2015淮北市</v>
      </c>
      <c r="M796">
        <v>44.153333333333336</v>
      </c>
      <c r="N796">
        <f t="shared" si="268"/>
        <v>1.6449634959912069</v>
      </c>
      <c r="O796">
        <v>0.63419999999999999</v>
      </c>
      <c r="P796">
        <v>6.8806061099676743</v>
      </c>
      <c r="Q796">
        <v>4.5480698760937273</v>
      </c>
      <c r="R796">
        <v>0.1654821188593516</v>
      </c>
      <c r="S796">
        <v>0.45525771134157472</v>
      </c>
      <c r="T796">
        <v>2.3330440298234869</v>
      </c>
      <c r="U796" t="s">
        <v>5387</v>
      </c>
      <c r="V796">
        <v>2</v>
      </c>
      <c r="W796" t="s">
        <v>47</v>
      </c>
      <c r="X796">
        <v>2013</v>
      </c>
      <c r="Y796" t="s">
        <v>4868</v>
      </c>
      <c r="Z796">
        <v>34</v>
      </c>
      <c r="AA796">
        <f t="shared" si="264"/>
        <v>1.5314789170422551</v>
      </c>
      <c r="AB796">
        <v>47</v>
      </c>
      <c r="AC796">
        <f t="shared" si="269"/>
        <v>1.6720978579357175</v>
      </c>
      <c r="AD796" t="s">
        <v>5007</v>
      </c>
      <c r="AE796">
        <v>37</v>
      </c>
      <c r="AF796">
        <f t="shared" si="270"/>
        <v>1.568201724066995</v>
      </c>
      <c r="AG796">
        <v>45</v>
      </c>
      <c r="AH796">
        <f t="shared" si="271"/>
        <v>1.6532125137753437</v>
      </c>
      <c r="AI796">
        <f t="shared" si="272"/>
        <v>0.91891891891891897</v>
      </c>
      <c r="AJ796">
        <f t="shared" si="265"/>
        <v>-3</v>
      </c>
      <c r="AK796">
        <f t="shared" si="273"/>
        <v>1.0444444444444445</v>
      </c>
      <c r="AL796">
        <f t="shared" si="274"/>
        <v>2</v>
      </c>
      <c r="AM796">
        <v>49</v>
      </c>
      <c r="AN796">
        <v>1</v>
      </c>
      <c r="AO796">
        <v>1</v>
      </c>
      <c r="AP796">
        <v>2</v>
      </c>
      <c r="AQ796">
        <v>1.4824500882247289</v>
      </c>
      <c r="AR796">
        <v>1</v>
      </c>
      <c r="AS796">
        <v>1</v>
      </c>
      <c r="AT796">
        <v>4694</v>
      </c>
      <c r="AU796">
        <v>3.6715430852625737</v>
      </c>
      <c r="AV796">
        <v>0</v>
      </c>
      <c r="AW796">
        <v>0</v>
      </c>
      <c r="AX796">
        <v>1</v>
      </c>
      <c r="AY796">
        <v>0</v>
      </c>
      <c r="AZ796">
        <f t="shared" si="275"/>
        <v>0</v>
      </c>
      <c r="BA796">
        <f t="shared" si="276"/>
        <v>0.91891891891891897</v>
      </c>
      <c r="BB796">
        <v>0</v>
      </c>
      <c r="BC796" t="s">
        <v>5007</v>
      </c>
      <c r="BD796">
        <v>0</v>
      </c>
      <c r="BE796">
        <v>0</v>
      </c>
      <c r="BF796">
        <v>5765</v>
      </c>
      <c r="BG796" t="b">
        <f t="shared" si="277"/>
        <v>0</v>
      </c>
      <c r="BH796">
        <v>0</v>
      </c>
      <c r="BI796">
        <v>0</v>
      </c>
      <c r="BJ796">
        <f t="shared" si="278"/>
        <v>0</v>
      </c>
      <c r="BK796">
        <f t="shared" si="279"/>
        <v>0</v>
      </c>
      <c r="BL796">
        <f t="shared" si="280"/>
        <v>0</v>
      </c>
      <c r="BM796">
        <f t="shared" si="281"/>
        <v>0</v>
      </c>
      <c r="BN796">
        <f t="shared" si="282"/>
        <v>0</v>
      </c>
      <c r="BO796">
        <f t="shared" si="283"/>
        <v>0</v>
      </c>
      <c r="BP796">
        <v>0</v>
      </c>
      <c r="BQ796">
        <f t="shared" si="284"/>
        <v>0</v>
      </c>
      <c r="BR796">
        <f t="shared" si="285"/>
        <v>0</v>
      </c>
      <c r="BS796">
        <v>0</v>
      </c>
      <c r="BT796">
        <v>0</v>
      </c>
      <c r="BU796" t="str">
        <f t="shared" si="266"/>
        <v>2013安徽省</v>
      </c>
      <c r="BV796">
        <v>0</v>
      </c>
      <c r="BW796">
        <v>0</v>
      </c>
    </row>
    <row r="797" spans="1:75" x14ac:dyDescent="0.3">
      <c r="A797">
        <v>2016</v>
      </c>
      <c r="B797" t="s">
        <v>43</v>
      </c>
      <c r="C797" t="s">
        <v>1707</v>
      </c>
      <c r="D797" t="s">
        <v>1708</v>
      </c>
      <c r="E797" t="s">
        <v>24</v>
      </c>
      <c r="F797">
        <v>340602013</v>
      </c>
      <c r="G797" t="s">
        <v>1709</v>
      </c>
      <c r="H797" t="s">
        <v>1710</v>
      </c>
      <c r="I797" t="s">
        <v>1713</v>
      </c>
      <c r="J797">
        <v>56.769230769230766</v>
      </c>
      <c r="K797">
        <v>1.7541130095162047</v>
      </c>
      <c r="L797" t="str">
        <f t="shared" si="267"/>
        <v>2017淮北市</v>
      </c>
      <c r="M797">
        <v>50.373134328358205</v>
      </c>
      <c r="N797">
        <f t="shared" si="268"/>
        <v>1.7021989744662172</v>
      </c>
      <c r="O797">
        <v>0.56340000002503032</v>
      </c>
      <c r="P797">
        <v>6.9025650964796963</v>
      </c>
      <c r="Q797">
        <v>4.5614234057438461</v>
      </c>
      <c r="R797">
        <v>0.18657898684522281</v>
      </c>
      <c r="S797">
        <v>0.41481990867503088</v>
      </c>
      <c r="T797">
        <v>2.33645973384853</v>
      </c>
      <c r="U797" t="s">
        <v>4976</v>
      </c>
      <c r="V797">
        <v>2</v>
      </c>
      <c r="W797" t="s">
        <v>47</v>
      </c>
      <c r="X797">
        <v>2013</v>
      </c>
      <c r="Y797" t="s">
        <v>4868</v>
      </c>
      <c r="Z797">
        <v>34</v>
      </c>
      <c r="AA797">
        <f t="shared" si="264"/>
        <v>1.5314789170422551</v>
      </c>
      <c r="AB797">
        <v>47</v>
      </c>
      <c r="AC797">
        <f t="shared" si="269"/>
        <v>1.6720978579357175</v>
      </c>
      <c r="AD797" t="s">
        <v>5007</v>
      </c>
      <c r="AE797">
        <v>37</v>
      </c>
      <c r="AF797">
        <f t="shared" si="270"/>
        <v>1.568201724066995</v>
      </c>
      <c r="AG797">
        <v>45</v>
      </c>
      <c r="AH797">
        <f t="shared" si="271"/>
        <v>1.6532125137753437</v>
      </c>
      <c r="AI797">
        <f t="shared" si="272"/>
        <v>0.91891891891891897</v>
      </c>
      <c r="AJ797">
        <f t="shared" si="265"/>
        <v>-3</v>
      </c>
      <c r="AK797">
        <f t="shared" si="273"/>
        <v>1.0444444444444445</v>
      </c>
      <c r="AL797">
        <f t="shared" si="274"/>
        <v>2</v>
      </c>
      <c r="AM797">
        <v>51</v>
      </c>
      <c r="AN797">
        <v>1</v>
      </c>
      <c r="AO797">
        <v>1</v>
      </c>
      <c r="AP797">
        <v>4</v>
      </c>
      <c r="AQ797">
        <v>1.754113009516205</v>
      </c>
      <c r="AR797">
        <v>0</v>
      </c>
      <c r="AS797">
        <v>0</v>
      </c>
      <c r="AT797">
        <v>6261</v>
      </c>
      <c r="AU797">
        <v>3.7966437037851164</v>
      </c>
      <c r="AV797">
        <v>1</v>
      </c>
      <c r="AW797">
        <v>1</v>
      </c>
      <c r="AX797">
        <v>1</v>
      </c>
      <c r="AY797">
        <v>0</v>
      </c>
      <c r="AZ797">
        <f t="shared" si="275"/>
        <v>0</v>
      </c>
      <c r="BA797">
        <f t="shared" si="276"/>
        <v>0.91891891891891897</v>
      </c>
      <c r="BB797">
        <v>1</v>
      </c>
      <c r="BC797" t="s">
        <v>1712</v>
      </c>
      <c r="BD797">
        <v>0</v>
      </c>
      <c r="BE797">
        <v>0</v>
      </c>
      <c r="BF797">
        <v>4938</v>
      </c>
      <c r="BG797" t="b">
        <f t="shared" si="277"/>
        <v>0</v>
      </c>
      <c r="BH797">
        <v>0</v>
      </c>
      <c r="BI797">
        <v>0</v>
      </c>
      <c r="BJ797">
        <f t="shared" si="278"/>
        <v>1</v>
      </c>
      <c r="BK797">
        <f t="shared" si="279"/>
        <v>1</v>
      </c>
      <c r="BL797">
        <f t="shared" si="280"/>
        <v>0</v>
      </c>
      <c r="BM797">
        <f t="shared" si="281"/>
        <v>0</v>
      </c>
      <c r="BN797">
        <f t="shared" si="282"/>
        <v>1</v>
      </c>
      <c r="BO797">
        <f t="shared" si="283"/>
        <v>1</v>
      </c>
      <c r="BP797">
        <v>0</v>
      </c>
      <c r="BQ797">
        <f t="shared" si="284"/>
        <v>1</v>
      </c>
      <c r="BR797">
        <f t="shared" si="285"/>
        <v>1</v>
      </c>
      <c r="BS797">
        <v>1</v>
      </c>
      <c r="BT797">
        <v>1</v>
      </c>
      <c r="BU797" t="str">
        <f t="shared" si="266"/>
        <v>2015安徽省</v>
      </c>
      <c r="BV797">
        <v>3</v>
      </c>
      <c r="BW797">
        <v>1</v>
      </c>
    </row>
    <row r="798" spans="1:75" x14ac:dyDescent="0.3">
      <c r="A798">
        <v>2015</v>
      </c>
      <c r="B798" t="s">
        <v>43</v>
      </c>
      <c r="C798" t="s">
        <v>1707</v>
      </c>
      <c r="D798" t="s">
        <v>1708</v>
      </c>
      <c r="E798" t="s">
        <v>24</v>
      </c>
      <c r="F798">
        <v>340602013</v>
      </c>
      <c r="G798" t="s">
        <v>1709</v>
      </c>
      <c r="H798" t="s">
        <v>1710</v>
      </c>
      <c r="I798" t="s">
        <v>1712</v>
      </c>
      <c r="J798">
        <v>44.153333333333343</v>
      </c>
      <c r="K798">
        <v>1.6449634959912069</v>
      </c>
      <c r="L798" t="str">
        <f t="shared" si="267"/>
        <v>2016淮北市</v>
      </c>
      <c r="M798">
        <v>56.769230769230766</v>
      </c>
      <c r="N798">
        <f t="shared" si="268"/>
        <v>1.7541130095162047</v>
      </c>
      <c r="O798">
        <v>0.58100000000000007</v>
      </c>
      <c r="P798">
        <v>6.881036625219517</v>
      </c>
      <c r="Q798">
        <v>4.5447747486319576</v>
      </c>
      <c r="R798">
        <v>0.17937847841717039</v>
      </c>
      <c r="S798">
        <v>0.45825747229629737</v>
      </c>
      <c r="T798">
        <v>2.3354579006893839</v>
      </c>
      <c r="U798" t="s">
        <v>4904</v>
      </c>
      <c r="V798">
        <v>2</v>
      </c>
      <c r="W798" t="s">
        <v>47</v>
      </c>
      <c r="X798">
        <v>2013</v>
      </c>
      <c r="Y798" t="s">
        <v>4868</v>
      </c>
      <c r="Z798">
        <v>34</v>
      </c>
      <c r="AA798">
        <f t="shared" si="264"/>
        <v>1.5314789170422551</v>
      </c>
      <c r="AB798">
        <v>47</v>
      </c>
      <c r="AC798">
        <f t="shared" si="269"/>
        <v>1.6720978579357175</v>
      </c>
      <c r="AD798" t="s">
        <v>5007</v>
      </c>
      <c r="AE798">
        <v>37</v>
      </c>
      <c r="AF798">
        <f t="shared" si="270"/>
        <v>1.568201724066995</v>
      </c>
      <c r="AG798">
        <v>45</v>
      </c>
      <c r="AH798">
        <f t="shared" si="271"/>
        <v>1.6532125137753437</v>
      </c>
      <c r="AI798">
        <f t="shared" si="272"/>
        <v>0.91891891891891897</v>
      </c>
      <c r="AJ798">
        <f t="shared" si="265"/>
        <v>-3</v>
      </c>
      <c r="AK798">
        <f t="shared" si="273"/>
        <v>1.0444444444444445</v>
      </c>
      <c r="AL798">
        <f t="shared" si="274"/>
        <v>2</v>
      </c>
      <c r="AM798">
        <v>50</v>
      </c>
      <c r="AN798">
        <v>1</v>
      </c>
      <c r="AO798">
        <v>1</v>
      </c>
      <c r="AP798">
        <v>3</v>
      </c>
      <c r="AQ798">
        <v>1.6449634959912069</v>
      </c>
      <c r="AR798">
        <v>0</v>
      </c>
      <c r="AS798">
        <v>0</v>
      </c>
      <c r="AT798">
        <v>4938</v>
      </c>
      <c r="AU798">
        <v>3.6935510855959133</v>
      </c>
      <c r="AV798">
        <v>1</v>
      </c>
      <c r="AW798">
        <v>1</v>
      </c>
      <c r="AX798">
        <v>1</v>
      </c>
      <c r="AY798">
        <v>0</v>
      </c>
      <c r="AZ798">
        <f t="shared" si="275"/>
        <v>0</v>
      </c>
      <c r="BA798">
        <f t="shared" si="276"/>
        <v>0.91891891891891897</v>
      </c>
      <c r="BB798">
        <v>0</v>
      </c>
      <c r="BC798" t="s">
        <v>1711</v>
      </c>
      <c r="BD798">
        <v>1</v>
      </c>
      <c r="BE798">
        <v>1</v>
      </c>
      <c r="BF798">
        <v>4694</v>
      </c>
      <c r="BG798" t="b">
        <f t="shared" si="277"/>
        <v>0</v>
      </c>
      <c r="BH798">
        <v>0</v>
      </c>
      <c r="BI798">
        <v>0</v>
      </c>
      <c r="BJ798">
        <f t="shared" si="278"/>
        <v>1</v>
      </c>
      <c r="BK798">
        <f t="shared" si="279"/>
        <v>1</v>
      </c>
      <c r="BL798">
        <f t="shared" si="280"/>
        <v>0</v>
      </c>
      <c r="BM798">
        <f t="shared" si="281"/>
        <v>0</v>
      </c>
      <c r="BN798">
        <f t="shared" si="282"/>
        <v>1</v>
      </c>
      <c r="BO798">
        <f t="shared" si="283"/>
        <v>1</v>
      </c>
      <c r="BP798">
        <v>0</v>
      </c>
      <c r="BQ798">
        <f t="shared" si="284"/>
        <v>0</v>
      </c>
      <c r="BR798">
        <f t="shared" si="285"/>
        <v>0</v>
      </c>
      <c r="BS798">
        <v>3</v>
      </c>
      <c r="BT798">
        <v>1</v>
      </c>
      <c r="BU798" t="str">
        <f t="shared" si="266"/>
        <v>2014安徽省</v>
      </c>
      <c r="BV798">
        <v>0</v>
      </c>
      <c r="BW798">
        <v>0</v>
      </c>
    </row>
    <row r="799" spans="1:75" x14ac:dyDescent="0.3">
      <c r="A799">
        <v>2017</v>
      </c>
      <c r="B799" t="s">
        <v>43</v>
      </c>
      <c r="C799" t="s">
        <v>1707</v>
      </c>
      <c r="D799" t="s">
        <v>1714</v>
      </c>
      <c r="E799" t="s">
        <v>24</v>
      </c>
      <c r="F799">
        <v>340602017</v>
      </c>
      <c r="G799" t="s">
        <v>1715</v>
      </c>
      <c r="H799" t="s">
        <v>1710</v>
      </c>
      <c r="I799" t="s">
        <v>1716</v>
      </c>
      <c r="J799">
        <v>50.373134328358198</v>
      </c>
      <c r="K799">
        <v>1.7021989744662172</v>
      </c>
      <c r="L799" t="str">
        <f t="shared" si="267"/>
        <v>2018淮北市</v>
      </c>
      <c r="M799">
        <v>50</v>
      </c>
      <c r="N799">
        <f t="shared" si="268"/>
        <v>1.6989700043360187</v>
      </c>
      <c r="O799">
        <v>0.53579416629690158</v>
      </c>
      <c r="P799">
        <v>6.965676671351404</v>
      </c>
      <c r="Q799">
        <v>4.6197192656117272</v>
      </c>
      <c r="R799">
        <v>0.17566123990008739</v>
      </c>
      <c r="S799">
        <v>0.3962693816209083</v>
      </c>
      <c r="T799">
        <v>2.33645973384853</v>
      </c>
      <c r="U799" t="s">
        <v>5383</v>
      </c>
      <c r="V799">
        <v>2</v>
      </c>
      <c r="W799" t="s">
        <v>702</v>
      </c>
      <c r="X799">
        <v>2016</v>
      </c>
      <c r="Y799" t="s">
        <v>705</v>
      </c>
      <c r="Z799">
        <v>55.692307692307693</v>
      </c>
      <c r="AA799">
        <f t="shared" si="264"/>
        <v>1.7457952138903101</v>
      </c>
      <c r="AB799">
        <v>60</v>
      </c>
      <c r="AC799">
        <f t="shared" si="269"/>
        <v>1.7781512503836436</v>
      </c>
      <c r="AD799" t="s">
        <v>1713</v>
      </c>
      <c r="AE799">
        <v>56.769230769230766</v>
      </c>
      <c r="AF799">
        <f t="shared" si="270"/>
        <v>1.7541130095162047</v>
      </c>
      <c r="AG799">
        <v>44.594594594594589</v>
      </c>
      <c r="AH799">
        <f t="shared" si="271"/>
        <v>1.6492822201469113</v>
      </c>
      <c r="AI799">
        <f t="shared" si="272"/>
        <v>0.9810298102981031</v>
      </c>
      <c r="AJ799">
        <f t="shared" si="265"/>
        <v>-1.0769230769230731</v>
      </c>
      <c r="AK799">
        <f t="shared" si="273"/>
        <v>1.3454545454545457</v>
      </c>
      <c r="AL799">
        <f t="shared" si="274"/>
        <v>15.405405405405411</v>
      </c>
      <c r="AM799">
        <v>54</v>
      </c>
      <c r="AN799">
        <v>1</v>
      </c>
      <c r="AO799">
        <v>1</v>
      </c>
      <c r="AP799">
        <v>1</v>
      </c>
      <c r="AQ799">
        <v>1.7021989744662169</v>
      </c>
      <c r="AR799">
        <v>1</v>
      </c>
      <c r="AS799">
        <v>1</v>
      </c>
      <c r="AT799">
        <v>5187</v>
      </c>
      <c r="AU799">
        <v>3.7149162479935849</v>
      </c>
      <c r="AV799">
        <v>0</v>
      </c>
      <c r="AW799">
        <v>0</v>
      </c>
      <c r="AX799">
        <v>0</v>
      </c>
      <c r="AY799">
        <v>1</v>
      </c>
      <c r="AZ799">
        <f t="shared" si="275"/>
        <v>0</v>
      </c>
      <c r="BA799">
        <f t="shared" si="276"/>
        <v>0.9810298102981031</v>
      </c>
      <c r="BB799">
        <v>1</v>
      </c>
      <c r="BC799" t="s">
        <v>1713</v>
      </c>
      <c r="BD799">
        <v>0</v>
      </c>
      <c r="BE799">
        <v>0</v>
      </c>
      <c r="BF799">
        <v>6261</v>
      </c>
      <c r="BG799" t="b">
        <f t="shared" si="277"/>
        <v>0</v>
      </c>
      <c r="BH799">
        <v>0</v>
      </c>
      <c r="BI799">
        <v>0</v>
      </c>
      <c r="BJ799">
        <f t="shared" si="278"/>
        <v>0</v>
      </c>
      <c r="BK799">
        <f t="shared" si="279"/>
        <v>0</v>
      </c>
      <c r="BL799">
        <f t="shared" si="280"/>
        <v>0</v>
      </c>
      <c r="BM799">
        <f t="shared" si="281"/>
        <v>0</v>
      </c>
      <c r="BN799">
        <f t="shared" si="282"/>
        <v>0</v>
      </c>
      <c r="BO799">
        <f t="shared" si="283"/>
        <v>0</v>
      </c>
      <c r="BP799">
        <v>0</v>
      </c>
      <c r="BQ799">
        <f t="shared" si="284"/>
        <v>1</v>
      </c>
      <c r="BR799">
        <f t="shared" si="285"/>
        <v>1</v>
      </c>
      <c r="BS799">
        <v>0</v>
      </c>
      <c r="BT799">
        <v>0</v>
      </c>
      <c r="BU799" t="str">
        <f t="shared" si="266"/>
        <v>2016安徽省</v>
      </c>
      <c r="BV799">
        <v>1</v>
      </c>
      <c r="BW799">
        <v>1</v>
      </c>
    </row>
    <row r="800" spans="1:75" x14ac:dyDescent="0.3">
      <c r="A800">
        <v>2018</v>
      </c>
      <c r="B800" t="s">
        <v>43</v>
      </c>
      <c r="C800" t="s">
        <v>1707</v>
      </c>
      <c r="D800" t="s">
        <v>1714</v>
      </c>
      <c r="E800" t="s">
        <v>24</v>
      </c>
      <c r="F800">
        <v>340602017</v>
      </c>
      <c r="G800" t="s">
        <v>1715</v>
      </c>
      <c r="H800" t="s">
        <v>1710</v>
      </c>
      <c r="I800" t="s">
        <v>1717</v>
      </c>
      <c r="J800">
        <v>50</v>
      </c>
      <c r="K800">
        <v>1.6989700043360187</v>
      </c>
      <c r="L800" t="str">
        <f t="shared" si="267"/>
        <v>2019淮北市</v>
      </c>
      <c r="M800">
        <v>58.420289855072461</v>
      </c>
      <c r="N800">
        <f t="shared" si="268"/>
        <v>1.7665637074157958</v>
      </c>
      <c r="O800">
        <v>0.54809999997969927</v>
      </c>
      <c r="P800">
        <v>6.9935200831233271</v>
      </c>
      <c r="Q800">
        <v>4.6430774419226486</v>
      </c>
      <c r="R800">
        <v>0.18607495691390161</v>
      </c>
      <c r="S800">
        <v>0.42189703607234752</v>
      </c>
      <c r="T800">
        <v>2.3384564936046051</v>
      </c>
      <c r="U800" t="s">
        <v>5384</v>
      </c>
      <c r="V800">
        <v>2</v>
      </c>
      <c r="W800" t="s">
        <v>702</v>
      </c>
      <c r="X800">
        <v>2016</v>
      </c>
      <c r="Y800" t="s">
        <v>705</v>
      </c>
      <c r="Z800">
        <v>55.692307692307693</v>
      </c>
      <c r="AA800">
        <f t="shared" si="264"/>
        <v>1.7457952138903101</v>
      </c>
      <c r="AB800">
        <v>60</v>
      </c>
      <c r="AC800">
        <f t="shared" si="269"/>
        <v>1.7781512503836436</v>
      </c>
      <c r="AD800" t="s">
        <v>1713</v>
      </c>
      <c r="AE800">
        <v>56.769230769230766</v>
      </c>
      <c r="AF800">
        <f t="shared" si="270"/>
        <v>1.7541130095162047</v>
      </c>
      <c r="AG800">
        <v>44.594594594594589</v>
      </c>
      <c r="AH800">
        <f t="shared" si="271"/>
        <v>1.6492822201469113</v>
      </c>
      <c r="AI800">
        <f t="shared" si="272"/>
        <v>0.9810298102981031</v>
      </c>
      <c r="AJ800">
        <f t="shared" si="265"/>
        <v>-1.0769230769230731</v>
      </c>
      <c r="AK800">
        <f t="shared" si="273"/>
        <v>1.3454545454545457</v>
      </c>
      <c r="AL800">
        <f t="shared" si="274"/>
        <v>15.405405405405411</v>
      </c>
      <c r="AM800">
        <v>55</v>
      </c>
      <c r="AN800">
        <v>1</v>
      </c>
      <c r="AO800">
        <v>1</v>
      </c>
      <c r="AP800">
        <v>2</v>
      </c>
      <c r="AQ800">
        <v>1.698970004336019</v>
      </c>
      <c r="AR800">
        <v>1</v>
      </c>
      <c r="AS800">
        <v>1</v>
      </c>
      <c r="AT800">
        <v>5651</v>
      </c>
      <c r="AU800">
        <v>3.7521253072978982</v>
      </c>
      <c r="AV800">
        <v>1</v>
      </c>
      <c r="AW800">
        <v>1</v>
      </c>
      <c r="AX800">
        <v>0</v>
      </c>
      <c r="AY800">
        <v>1</v>
      </c>
      <c r="AZ800">
        <f t="shared" si="275"/>
        <v>0</v>
      </c>
      <c r="BA800">
        <f t="shared" si="276"/>
        <v>0.9810298102981031</v>
      </c>
      <c r="BB800">
        <v>1</v>
      </c>
      <c r="BC800" t="s">
        <v>1716</v>
      </c>
      <c r="BD800">
        <v>1</v>
      </c>
      <c r="BE800">
        <v>1</v>
      </c>
      <c r="BF800">
        <v>5187</v>
      </c>
      <c r="BG800" t="b">
        <f t="shared" si="277"/>
        <v>0</v>
      </c>
      <c r="BH800">
        <v>0</v>
      </c>
      <c r="BI800">
        <v>0</v>
      </c>
      <c r="BJ800">
        <f t="shared" si="278"/>
        <v>1</v>
      </c>
      <c r="BK800">
        <f t="shared" si="279"/>
        <v>1</v>
      </c>
      <c r="BL800">
        <f t="shared" si="280"/>
        <v>0</v>
      </c>
      <c r="BM800">
        <f t="shared" si="281"/>
        <v>0</v>
      </c>
      <c r="BN800">
        <f t="shared" si="282"/>
        <v>1</v>
      </c>
      <c r="BO800">
        <f t="shared" si="283"/>
        <v>1</v>
      </c>
      <c r="BP800">
        <v>0</v>
      </c>
      <c r="BQ800">
        <f t="shared" si="284"/>
        <v>1</v>
      </c>
      <c r="BR800">
        <f t="shared" si="285"/>
        <v>1</v>
      </c>
      <c r="BS800">
        <v>2</v>
      </c>
      <c r="BT800">
        <v>1</v>
      </c>
      <c r="BU800" t="str">
        <f t="shared" si="266"/>
        <v>2017安徽省</v>
      </c>
      <c r="BV800">
        <v>0</v>
      </c>
      <c r="BW800">
        <v>0</v>
      </c>
    </row>
    <row r="801" spans="1:75" x14ac:dyDescent="0.3">
      <c r="A801">
        <v>2019</v>
      </c>
      <c r="B801" t="s">
        <v>43</v>
      </c>
      <c r="C801" t="s">
        <v>1707</v>
      </c>
      <c r="D801" t="s">
        <v>1714</v>
      </c>
      <c r="E801" t="s">
        <v>24</v>
      </c>
      <c r="F801">
        <v>340602017</v>
      </c>
      <c r="G801" t="s">
        <v>1715</v>
      </c>
      <c r="H801" t="s">
        <v>1710</v>
      </c>
      <c r="I801" t="s">
        <v>1718</v>
      </c>
      <c r="J801">
        <v>58.420289855072461</v>
      </c>
      <c r="K801">
        <v>1.7665637074157958</v>
      </c>
      <c r="L801" t="str">
        <f t="shared" si="267"/>
        <v>2020淮北市</v>
      </c>
      <c r="M801">
        <v>46.64</v>
      </c>
      <c r="N801">
        <f t="shared" si="268"/>
        <v>1.6687585417509576</v>
      </c>
      <c r="O801">
        <v>0.42730000000000001</v>
      </c>
      <c r="P801">
        <v>7.0326187608507196</v>
      </c>
      <c r="Q801">
        <v>4.6780993604836354</v>
      </c>
      <c r="R801">
        <v>0.1772341429963091</v>
      </c>
      <c r="S801">
        <v>0.39730202395569469</v>
      </c>
      <c r="T801">
        <v>2.3404441148401181</v>
      </c>
      <c r="U801" t="s">
        <v>4921</v>
      </c>
      <c r="V801">
        <v>2</v>
      </c>
      <c r="W801" t="s">
        <v>702</v>
      </c>
      <c r="X801">
        <v>2016</v>
      </c>
      <c r="Y801" t="s">
        <v>705</v>
      </c>
      <c r="Z801">
        <v>55.692307692307693</v>
      </c>
      <c r="AA801">
        <f t="shared" si="264"/>
        <v>1.7457952138903101</v>
      </c>
      <c r="AB801">
        <v>60</v>
      </c>
      <c r="AC801">
        <f t="shared" si="269"/>
        <v>1.7781512503836436</v>
      </c>
      <c r="AD801" t="s">
        <v>1713</v>
      </c>
      <c r="AE801">
        <v>56.769230769230766</v>
      </c>
      <c r="AF801">
        <f t="shared" si="270"/>
        <v>1.7541130095162047</v>
      </c>
      <c r="AG801">
        <v>44.594594594594589</v>
      </c>
      <c r="AH801">
        <f t="shared" si="271"/>
        <v>1.6492822201469113</v>
      </c>
      <c r="AI801">
        <f t="shared" si="272"/>
        <v>0.9810298102981031</v>
      </c>
      <c r="AJ801">
        <f t="shared" si="265"/>
        <v>-1.0769230769230731</v>
      </c>
      <c r="AK801">
        <f t="shared" si="273"/>
        <v>1.3454545454545457</v>
      </c>
      <c r="AL801">
        <f t="shared" si="274"/>
        <v>15.405405405405411</v>
      </c>
      <c r="AM801">
        <v>56</v>
      </c>
      <c r="AN801">
        <v>1</v>
      </c>
      <c r="AO801">
        <v>1</v>
      </c>
      <c r="AP801">
        <v>3</v>
      </c>
      <c r="AQ801">
        <v>1.766563707415796</v>
      </c>
      <c r="AR801">
        <v>0</v>
      </c>
      <c r="AS801">
        <v>0</v>
      </c>
      <c r="AT801">
        <v>5320</v>
      </c>
      <c r="AU801">
        <v>3.7259116322950483</v>
      </c>
      <c r="AV801">
        <v>1</v>
      </c>
      <c r="AW801">
        <v>0</v>
      </c>
      <c r="AX801">
        <v>0</v>
      </c>
      <c r="AY801">
        <v>1</v>
      </c>
      <c r="AZ801">
        <f t="shared" si="275"/>
        <v>0</v>
      </c>
      <c r="BA801">
        <f t="shared" si="276"/>
        <v>0.9810298102981031</v>
      </c>
      <c r="BB801">
        <v>1</v>
      </c>
      <c r="BC801" t="s">
        <v>1717</v>
      </c>
      <c r="BD801">
        <v>1</v>
      </c>
      <c r="BE801">
        <v>1</v>
      </c>
      <c r="BF801">
        <v>5651</v>
      </c>
      <c r="BG801" t="b">
        <f t="shared" si="277"/>
        <v>0</v>
      </c>
      <c r="BH801">
        <v>0</v>
      </c>
      <c r="BI801">
        <v>0</v>
      </c>
      <c r="BJ801">
        <f t="shared" si="278"/>
        <v>1</v>
      </c>
      <c r="BK801">
        <f t="shared" si="279"/>
        <v>0</v>
      </c>
      <c r="BL801">
        <f t="shared" si="280"/>
        <v>0</v>
      </c>
      <c r="BM801">
        <f t="shared" si="281"/>
        <v>0</v>
      </c>
      <c r="BN801">
        <f t="shared" si="282"/>
        <v>1</v>
      </c>
      <c r="BO801">
        <f t="shared" si="283"/>
        <v>0</v>
      </c>
      <c r="BP801">
        <v>0</v>
      </c>
      <c r="BQ801">
        <f t="shared" si="284"/>
        <v>1</v>
      </c>
      <c r="BR801">
        <f t="shared" si="285"/>
        <v>1</v>
      </c>
      <c r="BS801">
        <v>2</v>
      </c>
      <c r="BT801">
        <v>1</v>
      </c>
      <c r="BU801" t="str">
        <f t="shared" si="266"/>
        <v>2018安徽省</v>
      </c>
      <c r="BV801">
        <v>2</v>
      </c>
      <c r="BW801">
        <v>1</v>
      </c>
    </row>
    <row r="802" spans="1:75" x14ac:dyDescent="0.3">
      <c r="A802">
        <v>2020</v>
      </c>
      <c r="B802" t="s">
        <v>43</v>
      </c>
      <c r="C802" t="s">
        <v>1707</v>
      </c>
      <c r="D802" t="s">
        <v>1714</v>
      </c>
      <c r="E802" t="s">
        <v>24</v>
      </c>
      <c r="F802">
        <v>340602017</v>
      </c>
      <c r="G802" t="s">
        <v>1715</v>
      </c>
      <c r="H802" t="s">
        <v>1710</v>
      </c>
      <c r="I802" t="s">
        <v>1719</v>
      </c>
      <c r="J802">
        <v>46.64</v>
      </c>
      <c r="K802">
        <v>1.6687585417509576</v>
      </c>
      <c r="L802" t="str">
        <f t="shared" si="267"/>
        <v>2021淮北市</v>
      </c>
      <c r="M802">
        <v>60.25</v>
      </c>
      <c r="N802">
        <f t="shared" si="268"/>
        <v>1.7799570512469061</v>
      </c>
      <c r="O802">
        <v>0.4173</v>
      </c>
      <c r="P802">
        <v>7.0488300865283504</v>
      </c>
      <c r="Q802">
        <v>4.7532842350388043</v>
      </c>
      <c r="R802">
        <v>0.20574550639145411</v>
      </c>
      <c r="S802">
        <v>0.43572629665707091</v>
      </c>
      <c r="T802">
        <v>2.3404441148401181</v>
      </c>
      <c r="U802" t="s">
        <v>5385</v>
      </c>
      <c r="V802">
        <v>2</v>
      </c>
      <c r="W802" t="s">
        <v>702</v>
      </c>
      <c r="X802">
        <v>2016</v>
      </c>
      <c r="Y802" t="s">
        <v>705</v>
      </c>
      <c r="Z802">
        <v>55.692307692307693</v>
      </c>
      <c r="AA802">
        <f t="shared" si="264"/>
        <v>1.7457952138903101</v>
      </c>
      <c r="AB802">
        <v>60</v>
      </c>
      <c r="AC802">
        <f t="shared" si="269"/>
        <v>1.7781512503836436</v>
      </c>
      <c r="AD802" t="s">
        <v>1713</v>
      </c>
      <c r="AE802">
        <v>56.769230769230766</v>
      </c>
      <c r="AF802">
        <f t="shared" si="270"/>
        <v>1.7541130095162047</v>
      </c>
      <c r="AG802">
        <v>44.594594594594589</v>
      </c>
      <c r="AH802">
        <f t="shared" si="271"/>
        <v>1.6492822201469113</v>
      </c>
      <c r="AI802">
        <f t="shared" si="272"/>
        <v>0.9810298102981031</v>
      </c>
      <c r="AJ802">
        <f t="shared" si="265"/>
        <v>-1.0769230769230731</v>
      </c>
      <c r="AK802">
        <f t="shared" si="273"/>
        <v>1.3454545454545457</v>
      </c>
      <c r="AL802">
        <f t="shared" si="274"/>
        <v>15.405405405405411</v>
      </c>
      <c r="AM802">
        <v>57</v>
      </c>
      <c r="AN802">
        <v>1</v>
      </c>
      <c r="AO802">
        <v>1</v>
      </c>
      <c r="AP802">
        <v>4</v>
      </c>
      <c r="AQ802">
        <v>1.6687585417509581</v>
      </c>
      <c r="AR802">
        <v>0</v>
      </c>
      <c r="AS802">
        <v>0</v>
      </c>
      <c r="AT802">
        <v>5657</v>
      </c>
      <c r="AU802">
        <v>3.7525861787404091</v>
      </c>
      <c r="AV802">
        <v>1</v>
      </c>
      <c r="AW802">
        <v>0</v>
      </c>
      <c r="AX802">
        <v>0</v>
      </c>
      <c r="AY802">
        <v>1</v>
      </c>
      <c r="AZ802">
        <f t="shared" si="275"/>
        <v>0</v>
      </c>
      <c r="BA802">
        <f t="shared" si="276"/>
        <v>0.9810298102981031</v>
      </c>
      <c r="BB802">
        <v>1</v>
      </c>
      <c r="BC802" t="s">
        <v>1718</v>
      </c>
      <c r="BD802">
        <v>0</v>
      </c>
      <c r="BE802">
        <v>0</v>
      </c>
      <c r="BF802">
        <v>5320</v>
      </c>
      <c r="BG802" t="b">
        <f t="shared" si="277"/>
        <v>1</v>
      </c>
      <c r="BH802">
        <v>0</v>
      </c>
      <c r="BI802">
        <v>0</v>
      </c>
      <c r="BJ802">
        <f t="shared" si="278"/>
        <v>1</v>
      </c>
      <c r="BK802">
        <f t="shared" si="279"/>
        <v>0</v>
      </c>
      <c r="BL802">
        <f t="shared" si="280"/>
        <v>0</v>
      </c>
      <c r="BM802">
        <f t="shared" si="281"/>
        <v>0</v>
      </c>
      <c r="BN802">
        <f t="shared" si="282"/>
        <v>1</v>
      </c>
      <c r="BO802">
        <f t="shared" si="283"/>
        <v>0</v>
      </c>
      <c r="BP802">
        <v>0</v>
      </c>
      <c r="BQ802">
        <f t="shared" si="284"/>
        <v>1</v>
      </c>
      <c r="BR802">
        <f t="shared" si="285"/>
        <v>1</v>
      </c>
      <c r="BS802">
        <v>2</v>
      </c>
      <c r="BT802">
        <v>1</v>
      </c>
      <c r="BU802" t="str">
        <f t="shared" si="266"/>
        <v>2019安徽省</v>
      </c>
      <c r="BV802">
        <v>2</v>
      </c>
      <c r="BW802">
        <v>1</v>
      </c>
    </row>
    <row r="803" spans="1:75" x14ac:dyDescent="0.3">
      <c r="A803">
        <v>2021</v>
      </c>
      <c r="B803" t="s">
        <v>43</v>
      </c>
      <c r="C803" t="s">
        <v>1707</v>
      </c>
      <c r="D803" t="s">
        <v>2011</v>
      </c>
      <c r="E803" t="s">
        <v>24</v>
      </c>
      <c r="F803">
        <v>340602021</v>
      </c>
      <c r="G803" t="s">
        <v>2012</v>
      </c>
      <c r="H803" t="s">
        <v>1710</v>
      </c>
      <c r="I803" t="s">
        <v>2013</v>
      </c>
      <c r="J803">
        <v>60.25</v>
      </c>
      <c r="K803">
        <v>1.7799570512469061</v>
      </c>
      <c r="L803" t="str">
        <f t="shared" si="267"/>
        <v>2022淮北市</v>
      </c>
      <c r="M803">
        <v>64.92</v>
      </c>
      <c r="N803">
        <f t="shared" si="268"/>
        <v>1.8123785111541943</v>
      </c>
      <c r="O803">
        <v>0.42030000000000001</v>
      </c>
      <c r="P803">
        <v>7.087426457036285</v>
      </c>
      <c r="Q803">
        <v>4.7925247593540137</v>
      </c>
      <c r="R803">
        <v>0.22727363253692209</v>
      </c>
      <c r="S803">
        <v>0.45321290565062661</v>
      </c>
      <c r="T803">
        <v>2.3404441148401181</v>
      </c>
      <c r="U803" t="s">
        <v>5243</v>
      </c>
      <c r="V803">
        <v>2</v>
      </c>
      <c r="W803" t="s">
        <v>396</v>
      </c>
      <c r="X803">
        <v>2020</v>
      </c>
      <c r="Y803" t="s">
        <v>2014</v>
      </c>
      <c r="Z803">
        <v>83.83</v>
      </c>
      <c r="AA803">
        <f t="shared" si="264"/>
        <v>1.9233994661587164</v>
      </c>
      <c r="AB803">
        <v>91.764705882352942</v>
      </c>
      <c r="AC803">
        <f t="shared" si="269"/>
        <v>1.9626756769761877</v>
      </c>
      <c r="AD803" t="s">
        <v>1719</v>
      </c>
      <c r="AE803">
        <v>46.64</v>
      </c>
      <c r="AF803">
        <f t="shared" si="270"/>
        <v>1.6687585417509576</v>
      </c>
      <c r="AG803">
        <v>37.5</v>
      </c>
      <c r="AH803">
        <f t="shared" si="271"/>
        <v>1.5740312677277188</v>
      </c>
      <c r="AI803">
        <f t="shared" si="272"/>
        <v>1.7973842195540308</v>
      </c>
      <c r="AJ803">
        <f t="shared" si="265"/>
        <v>37.19</v>
      </c>
      <c r="AK803">
        <f t="shared" si="273"/>
        <v>2.447058823529412</v>
      </c>
      <c r="AL803">
        <f t="shared" si="274"/>
        <v>54.264705882352942</v>
      </c>
      <c r="AM803">
        <v>51</v>
      </c>
      <c r="AN803">
        <v>1</v>
      </c>
      <c r="AO803">
        <v>1</v>
      </c>
      <c r="AP803">
        <v>1</v>
      </c>
      <c r="AQ803">
        <v>1.7799570512469061</v>
      </c>
      <c r="AR803">
        <v>0</v>
      </c>
      <c r="AS803">
        <v>0</v>
      </c>
      <c r="AT803">
        <v>5920</v>
      </c>
      <c r="AU803">
        <v>3.77232170672292</v>
      </c>
      <c r="AV803">
        <v>0</v>
      </c>
      <c r="AW803">
        <v>0</v>
      </c>
      <c r="AX803">
        <v>1</v>
      </c>
      <c r="AY803">
        <v>0</v>
      </c>
      <c r="AZ803">
        <f t="shared" si="275"/>
        <v>1.7973842195540308</v>
      </c>
      <c r="BA803">
        <f t="shared" si="276"/>
        <v>0</v>
      </c>
      <c r="BB803">
        <v>0</v>
      </c>
      <c r="BC803" t="s">
        <v>1719</v>
      </c>
      <c r="BD803">
        <v>0</v>
      </c>
      <c r="BE803">
        <v>0</v>
      </c>
      <c r="BF803">
        <v>5657</v>
      </c>
      <c r="BG803" t="b">
        <f t="shared" si="277"/>
        <v>0</v>
      </c>
      <c r="BH803">
        <v>0</v>
      </c>
      <c r="BI803">
        <v>0</v>
      </c>
      <c r="BJ803">
        <f t="shared" si="278"/>
        <v>0</v>
      </c>
      <c r="BK803">
        <f t="shared" si="279"/>
        <v>0</v>
      </c>
      <c r="BL803">
        <f t="shared" si="280"/>
        <v>0</v>
      </c>
      <c r="BM803">
        <f t="shared" si="281"/>
        <v>0</v>
      </c>
      <c r="BN803">
        <f t="shared" si="282"/>
        <v>0</v>
      </c>
      <c r="BO803">
        <f t="shared" si="283"/>
        <v>0</v>
      </c>
      <c r="BP803">
        <v>0</v>
      </c>
      <c r="BQ803">
        <f t="shared" si="284"/>
        <v>0</v>
      </c>
      <c r="BR803">
        <f t="shared" si="285"/>
        <v>0</v>
      </c>
      <c r="BS803">
        <v>0</v>
      </c>
      <c r="BT803">
        <v>0</v>
      </c>
      <c r="BU803" t="str">
        <f t="shared" si="266"/>
        <v>2020安徽省</v>
      </c>
      <c r="BV803">
        <v>2</v>
      </c>
      <c r="BW803">
        <v>1</v>
      </c>
    </row>
    <row r="804" spans="1:75" x14ac:dyDescent="0.3">
      <c r="A804">
        <v>2022</v>
      </c>
      <c r="B804" t="s">
        <v>43</v>
      </c>
      <c r="C804" t="s">
        <v>1707</v>
      </c>
      <c r="D804" t="s">
        <v>2011</v>
      </c>
      <c r="E804" t="s">
        <v>24</v>
      </c>
      <c r="F804">
        <v>340602021</v>
      </c>
      <c r="G804" t="s">
        <v>2012</v>
      </c>
      <c r="H804" t="s">
        <v>1710</v>
      </c>
      <c r="I804" t="s">
        <v>2015</v>
      </c>
      <c r="J804">
        <v>64.92</v>
      </c>
      <c r="K804">
        <v>1.8123785111541943</v>
      </c>
      <c r="L804" t="str">
        <f t="shared" si="267"/>
        <v>2023淮北市</v>
      </c>
      <c r="M804">
        <v>63.25</v>
      </c>
      <c r="N804">
        <f t="shared" si="268"/>
        <v>1.8010605298478555</v>
      </c>
      <c r="O804">
        <v>0.43780000000000002</v>
      </c>
      <c r="P804">
        <v>6.1149444157125847</v>
      </c>
      <c r="Q804">
        <v>4.8221746198983144</v>
      </c>
      <c r="R804">
        <v>0.22684446039286379</v>
      </c>
      <c r="S804">
        <v>0.45336979665298122</v>
      </c>
      <c r="T804">
        <v>2.3384564936046051</v>
      </c>
      <c r="U804" t="s">
        <v>5386</v>
      </c>
      <c r="V804">
        <v>2</v>
      </c>
      <c r="W804" t="s">
        <v>396</v>
      </c>
      <c r="X804">
        <v>2020</v>
      </c>
      <c r="Y804" t="s">
        <v>2014</v>
      </c>
      <c r="Z804">
        <v>83.83</v>
      </c>
      <c r="AA804">
        <f t="shared" si="264"/>
        <v>1.9233994661587164</v>
      </c>
      <c r="AB804">
        <v>91.764705882352942</v>
      </c>
      <c r="AC804">
        <f t="shared" si="269"/>
        <v>1.9626756769761877</v>
      </c>
      <c r="AD804" t="s">
        <v>1719</v>
      </c>
      <c r="AE804">
        <v>46.64</v>
      </c>
      <c r="AF804">
        <f t="shared" si="270"/>
        <v>1.6687585417509576</v>
      </c>
      <c r="AG804">
        <v>37.5</v>
      </c>
      <c r="AH804">
        <f t="shared" si="271"/>
        <v>1.5740312677277188</v>
      </c>
      <c r="AI804">
        <f t="shared" si="272"/>
        <v>1.7973842195540308</v>
      </c>
      <c r="AJ804">
        <f t="shared" si="265"/>
        <v>37.19</v>
      </c>
      <c r="AK804">
        <f t="shared" si="273"/>
        <v>2.447058823529412</v>
      </c>
      <c r="AL804">
        <f t="shared" si="274"/>
        <v>54.264705882352942</v>
      </c>
      <c r="AM804">
        <v>52</v>
      </c>
      <c r="AN804">
        <v>1</v>
      </c>
      <c r="AO804">
        <v>1</v>
      </c>
      <c r="AP804">
        <v>2</v>
      </c>
      <c r="AQ804">
        <v>1.8123785111541939</v>
      </c>
      <c r="AR804">
        <v>0</v>
      </c>
      <c r="AS804">
        <v>0</v>
      </c>
      <c r="AT804">
        <v>6208</v>
      </c>
      <c r="AU804">
        <v>3.7929517082501318</v>
      </c>
      <c r="AV804">
        <v>0</v>
      </c>
      <c r="AW804">
        <v>0</v>
      </c>
      <c r="AX804">
        <v>1</v>
      </c>
      <c r="AY804">
        <v>0</v>
      </c>
      <c r="AZ804">
        <f t="shared" si="275"/>
        <v>1.7973842195540308</v>
      </c>
      <c r="BA804">
        <f t="shared" si="276"/>
        <v>0</v>
      </c>
      <c r="BB804">
        <v>0</v>
      </c>
      <c r="BC804" t="s">
        <v>2013</v>
      </c>
      <c r="BD804">
        <v>0</v>
      </c>
      <c r="BE804">
        <v>0</v>
      </c>
      <c r="BF804">
        <v>5920</v>
      </c>
      <c r="BG804" t="b">
        <f t="shared" si="277"/>
        <v>0</v>
      </c>
      <c r="BH804">
        <v>0</v>
      </c>
      <c r="BI804">
        <v>0</v>
      </c>
      <c r="BJ804">
        <f t="shared" si="278"/>
        <v>0</v>
      </c>
      <c r="BK804">
        <f t="shared" si="279"/>
        <v>0</v>
      </c>
      <c r="BL804">
        <f t="shared" si="280"/>
        <v>0</v>
      </c>
      <c r="BM804">
        <f t="shared" si="281"/>
        <v>0</v>
      </c>
      <c r="BN804">
        <f t="shared" si="282"/>
        <v>0</v>
      </c>
      <c r="BO804">
        <f t="shared" si="283"/>
        <v>0</v>
      </c>
      <c r="BP804">
        <v>0</v>
      </c>
      <c r="BQ804">
        <f t="shared" si="284"/>
        <v>0</v>
      </c>
      <c r="BR804">
        <f t="shared" si="285"/>
        <v>0</v>
      </c>
      <c r="BS804">
        <v>0</v>
      </c>
      <c r="BT804">
        <v>0</v>
      </c>
      <c r="BU804" t="str">
        <f t="shared" si="266"/>
        <v>2021安徽省</v>
      </c>
      <c r="BV804">
        <v>0</v>
      </c>
      <c r="BW804">
        <v>0</v>
      </c>
    </row>
    <row r="805" spans="1:75" x14ac:dyDescent="0.3">
      <c r="A805">
        <v>2015</v>
      </c>
      <c r="B805" t="s">
        <v>43</v>
      </c>
      <c r="C805" t="s">
        <v>1389</v>
      </c>
      <c r="D805" t="s">
        <v>1390</v>
      </c>
      <c r="E805" t="s">
        <v>24</v>
      </c>
      <c r="F805">
        <v>340702004</v>
      </c>
      <c r="G805" t="s">
        <v>1391</v>
      </c>
      <c r="H805" t="s">
        <v>49</v>
      </c>
      <c r="I805" t="s">
        <v>1394</v>
      </c>
      <c r="J805">
        <v>56.278333333333343</v>
      </c>
      <c r="K805">
        <v>1.7503412274468886</v>
      </c>
      <c r="L805" t="str">
        <f t="shared" si="267"/>
        <v>2016合肥市</v>
      </c>
      <c r="M805">
        <v>63.384615384615387</v>
      </c>
      <c r="N805">
        <f t="shared" si="268"/>
        <v>1.8019838593902791</v>
      </c>
      <c r="O805">
        <v>0.52600000000000002</v>
      </c>
      <c r="P805">
        <v>7.7528371479220839</v>
      </c>
      <c r="Q805">
        <v>4.8639292589972838</v>
      </c>
      <c r="R805">
        <v>0.20261453642181401</v>
      </c>
      <c r="S805">
        <v>0.73970507517685224</v>
      </c>
      <c r="T805">
        <v>2.855955048459732</v>
      </c>
      <c r="U805" t="s">
        <v>4904</v>
      </c>
      <c r="V805">
        <v>2</v>
      </c>
      <c r="W805" t="s">
        <v>1393</v>
      </c>
      <c r="X805">
        <v>2013</v>
      </c>
      <c r="Y805" t="s">
        <v>4975</v>
      </c>
      <c r="Z805">
        <v>22</v>
      </c>
      <c r="AA805">
        <f t="shared" si="264"/>
        <v>1.3424226808222062</v>
      </c>
      <c r="AB805">
        <v>32</v>
      </c>
      <c r="AC805">
        <f t="shared" si="269"/>
        <v>1.505149978319906</v>
      </c>
      <c r="AD805" t="s">
        <v>4867</v>
      </c>
      <c r="AE805">
        <v>28</v>
      </c>
      <c r="AF805">
        <f t="shared" si="270"/>
        <v>1.4471580313422192</v>
      </c>
      <c r="AG805">
        <v>26</v>
      </c>
      <c r="AH805">
        <f t="shared" si="271"/>
        <v>1.414973347970818</v>
      </c>
      <c r="AI805">
        <f t="shared" si="272"/>
        <v>0.7857142857142857</v>
      </c>
      <c r="AJ805">
        <f t="shared" si="265"/>
        <v>-6</v>
      </c>
      <c r="AK805">
        <f t="shared" si="273"/>
        <v>1.2307692307692308</v>
      </c>
      <c r="AL805">
        <f t="shared" si="274"/>
        <v>6</v>
      </c>
      <c r="AM805">
        <v>51</v>
      </c>
      <c r="AN805">
        <v>0</v>
      </c>
      <c r="AO805">
        <v>1</v>
      </c>
      <c r="AP805">
        <v>4</v>
      </c>
      <c r="AQ805">
        <v>1.750341227446889</v>
      </c>
      <c r="AR805">
        <v>0</v>
      </c>
      <c r="AS805">
        <v>0</v>
      </c>
      <c r="AT805">
        <v>5736</v>
      </c>
      <c r="AU805">
        <v>3.7586091426597439</v>
      </c>
      <c r="AV805">
        <v>1</v>
      </c>
      <c r="AW805">
        <v>1</v>
      </c>
      <c r="AX805">
        <v>0</v>
      </c>
      <c r="AY805">
        <v>1</v>
      </c>
      <c r="AZ805">
        <f t="shared" si="275"/>
        <v>0</v>
      </c>
      <c r="BA805">
        <f t="shared" si="276"/>
        <v>0.7857142857142857</v>
      </c>
      <c r="BB805">
        <v>0</v>
      </c>
      <c r="BC805" t="s">
        <v>1392</v>
      </c>
      <c r="BD805">
        <v>0</v>
      </c>
      <c r="BE805">
        <v>0</v>
      </c>
      <c r="BF805">
        <v>1804</v>
      </c>
      <c r="BG805" t="b">
        <f t="shared" si="277"/>
        <v>0</v>
      </c>
      <c r="BH805">
        <v>0</v>
      </c>
      <c r="BI805">
        <v>0</v>
      </c>
      <c r="BJ805">
        <f t="shared" si="278"/>
        <v>1</v>
      </c>
      <c r="BK805">
        <f t="shared" si="279"/>
        <v>1</v>
      </c>
      <c r="BL805">
        <f t="shared" si="280"/>
        <v>0</v>
      </c>
      <c r="BM805">
        <f t="shared" si="281"/>
        <v>0</v>
      </c>
      <c r="BN805">
        <f t="shared" si="282"/>
        <v>1</v>
      </c>
      <c r="BO805">
        <f t="shared" si="283"/>
        <v>1</v>
      </c>
      <c r="BP805">
        <v>0</v>
      </c>
      <c r="BQ805">
        <f t="shared" si="284"/>
        <v>0</v>
      </c>
      <c r="BR805">
        <f t="shared" si="285"/>
        <v>0</v>
      </c>
      <c r="BS805">
        <v>3</v>
      </c>
      <c r="BT805">
        <v>1</v>
      </c>
      <c r="BU805" t="str">
        <f t="shared" si="266"/>
        <v>2014安徽省</v>
      </c>
      <c r="BV805">
        <v>0</v>
      </c>
      <c r="BW805">
        <v>0</v>
      </c>
    </row>
    <row r="806" spans="1:75" x14ac:dyDescent="0.3">
      <c r="A806">
        <v>2014</v>
      </c>
      <c r="B806" t="s">
        <v>43</v>
      </c>
      <c r="C806" t="s">
        <v>1389</v>
      </c>
      <c r="D806" t="s">
        <v>1390</v>
      </c>
      <c r="E806" t="s">
        <v>24</v>
      </c>
      <c r="F806">
        <v>340702004</v>
      </c>
      <c r="G806" t="s">
        <v>1391</v>
      </c>
      <c r="H806" t="s">
        <v>49</v>
      </c>
      <c r="I806" t="s">
        <v>1392</v>
      </c>
      <c r="J806">
        <v>26.481481481481481</v>
      </c>
      <c r="K806">
        <v>1.4229422776420932</v>
      </c>
      <c r="L806" t="str">
        <f t="shared" si="267"/>
        <v>2015合肥市</v>
      </c>
      <c r="M806">
        <v>56.278333333333336</v>
      </c>
      <c r="N806">
        <f t="shared" si="268"/>
        <v>1.7503412274468886</v>
      </c>
      <c r="O806">
        <v>0.55249999999999999</v>
      </c>
      <c r="P806">
        <v>7.7143767079623373</v>
      </c>
      <c r="Q806">
        <v>4.8305180981172038</v>
      </c>
      <c r="R806">
        <v>0.19725680143436489</v>
      </c>
      <c r="S806">
        <v>0.71601186107244508</v>
      </c>
      <c r="T806">
        <v>2.8529676910288182</v>
      </c>
      <c r="U806" t="s">
        <v>5387</v>
      </c>
      <c r="V806">
        <v>2</v>
      </c>
      <c r="W806" t="s">
        <v>1393</v>
      </c>
      <c r="X806">
        <v>2013</v>
      </c>
      <c r="Y806" t="s">
        <v>4975</v>
      </c>
      <c r="Z806">
        <v>22</v>
      </c>
      <c r="AA806">
        <f t="shared" si="264"/>
        <v>1.3424226808222062</v>
      </c>
      <c r="AB806">
        <v>32</v>
      </c>
      <c r="AC806">
        <f t="shared" si="269"/>
        <v>1.505149978319906</v>
      </c>
      <c r="AD806" t="s">
        <v>4867</v>
      </c>
      <c r="AE806">
        <v>28</v>
      </c>
      <c r="AF806">
        <f t="shared" si="270"/>
        <v>1.4471580313422192</v>
      </c>
      <c r="AG806">
        <v>26</v>
      </c>
      <c r="AH806">
        <f t="shared" si="271"/>
        <v>1.414973347970818</v>
      </c>
      <c r="AI806">
        <f t="shared" si="272"/>
        <v>0.7857142857142857</v>
      </c>
      <c r="AJ806">
        <f t="shared" si="265"/>
        <v>-6</v>
      </c>
      <c r="AK806">
        <f t="shared" si="273"/>
        <v>1.2307692307692308</v>
      </c>
      <c r="AL806">
        <f t="shared" si="274"/>
        <v>6</v>
      </c>
      <c r="AM806">
        <v>50</v>
      </c>
      <c r="AN806">
        <v>0</v>
      </c>
      <c r="AO806">
        <v>1</v>
      </c>
      <c r="AP806">
        <v>3</v>
      </c>
      <c r="AQ806">
        <v>1.422942277642093</v>
      </c>
      <c r="AR806">
        <v>0</v>
      </c>
      <c r="AS806">
        <v>0</v>
      </c>
      <c r="AT806">
        <v>1804</v>
      </c>
      <c r="AU806">
        <v>3.2562365332059229</v>
      </c>
      <c r="AV806">
        <v>0</v>
      </c>
      <c r="AW806">
        <v>0</v>
      </c>
      <c r="AX806">
        <v>0</v>
      </c>
      <c r="AY806">
        <v>1</v>
      </c>
      <c r="AZ806">
        <f t="shared" si="275"/>
        <v>0</v>
      </c>
      <c r="BA806">
        <f t="shared" si="276"/>
        <v>0.7857142857142857</v>
      </c>
      <c r="BB806">
        <v>0</v>
      </c>
      <c r="BC806" t="s">
        <v>4867</v>
      </c>
      <c r="BD806">
        <v>0</v>
      </c>
      <c r="BE806">
        <v>0</v>
      </c>
      <c r="BF806">
        <v>6499</v>
      </c>
      <c r="BG806" t="b">
        <f t="shared" si="277"/>
        <v>0</v>
      </c>
      <c r="BH806">
        <v>0</v>
      </c>
      <c r="BI806">
        <v>0</v>
      </c>
      <c r="BJ806">
        <f t="shared" si="278"/>
        <v>0</v>
      </c>
      <c r="BK806">
        <f t="shared" si="279"/>
        <v>0</v>
      </c>
      <c r="BL806">
        <f t="shared" si="280"/>
        <v>0</v>
      </c>
      <c r="BM806">
        <f t="shared" si="281"/>
        <v>0</v>
      </c>
      <c r="BN806">
        <f t="shared" si="282"/>
        <v>0</v>
      </c>
      <c r="BO806">
        <f t="shared" si="283"/>
        <v>0</v>
      </c>
      <c r="BP806">
        <v>0</v>
      </c>
      <c r="BQ806">
        <f t="shared" si="284"/>
        <v>0</v>
      </c>
      <c r="BR806">
        <f t="shared" si="285"/>
        <v>0</v>
      </c>
      <c r="BS806">
        <v>0</v>
      </c>
      <c r="BT806">
        <v>0</v>
      </c>
      <c r="BU806" t="str">
        <f t="shared" si="266"/>
        <v>2013安徽省</v>
      </c>
      <c r="BV806">
        <v>0</v>
      </c>
      <c r="BW806">
        <v>0</v>
      </c>
    </row>
    <row r="807" spans="1:75" x14ac:dyDescent="0.3">
      <c r="A807">
        <v>2016</v>
      </c>
      <c r="B807" t="s">
        <v>43</v>
      </c>
      <c r="C807" t="s">
        <v>1389</v>
      </c>
      <c r="D807" t="s">
        <v>1390</v>
      </c>
      <c r="E807" t="s">
        <v>24</v>
      </c>
      <c r="F807">
        <v>340702004</v>
      </c>
      <c r="G807" t="s">
        <v>1391</v>
      </c>
      <c r="H807" t="s">
        <v>49</v>
      </c>
      <c r="I807" t="s">
        <v>1395</v>
      </c>
      <c r="J807">
        <v>63.384615384615387</v>
      </c>
      <c r="K807">
        <v>1.8019838593902791</v>
      </c>
      <c r="L807" t="str">
        <f t="shared" si="267"/>
        <v>2017合肥市</v>
      </c>
      <c r="M807">
        <v>75.820895522388057</v>
      </c>
      <c r="N807">
        <f t="shared" si="268"/>
        <v>1.8797889095830929</v>
      </c>
      <c r="O807">
        <v>0.50700000000000001</v>
      </c>
      <c r="P807">
        <v>7.797570658462547</v>
      </c>
      <c r="Q807">
        <v>4.9038384995665787</v>
      </c>
      <c r="R807">
        <v>0.25675934520229859</v>
      </c>
      <c r="S807">
        <v>0.71506551780001704</v>
      </c>
      <c r="T807">
        <v>2.8633228601204559</v>
      </c>
      <c r="U807" t="s">
        <v>4976</v>
      </c>
      <c r="V807">
        <v>2</v>
      </c>
      <c r="W807" t="s">
        <v>1393</v>
      </c>
      <c r="X807">
        <v>2013</v>
      </c>
      <c r="Y807" t="s">
        <v>4975</v>
      </c>
      <c r="Z807">
        <v>22</v>
      </c>
      <c r="AA807">
        <f t="shared" si="264"/>
        <v>1.3424226808222062</v>
      </c>
      <c r="AB807">
        <v>32</v>
      </c>
      <c r="AC807">
        <f t="shared" si="269"/>
        <v>1.505149978319906</v>
      </c>
      <c r="AD807" t="s">
        <v>4867</v>
      </c>
      <c r="AE807">
        <v>28</v>
      </c>
      <c r="AF807">
        <f t="shared" si="270"/>
        <v>1.4471580313422192</v>
      </c>
      <c r="AG807">
        <v>26</v>
      </c>
      <c r="AH807">
        <f t="shared" si="271"/>
        <v>1.414973347970818</v>
      </c>
      <c r="AI807">
        <f t="shared" si="272"/>
        <v>0.7857142857142857</v>
      </c>
      <c r="AJ807">
        <f t="shared" si="265"/>
        <v>-6</v>
      </c>
      <c r="AK807">
        <f t="shared" si="273"/>
        <v>1.2307692307692308</v>
      </c>
      <c r="AL807">
        <f t="shared" si="274"/>
        <v>6</v>
      </c>
      <c r="AM807">
        <v>52</v>
      </c>
      <c r="AN807">
        <v>0</v>
      </c>
      <c r="AO807">
        <v>1</v>
      </c>
      <c r="AP807">
        <v>5</v>
      </c>
      <c r="AQ807">
        <v>1.8019838593902791</v>
      </c>
      <c r="AR807">
        <v>1</v>
      </c>
      <c r="AS807">
        <v>2</v>
      </c>
      <c r="AT807">
        <v>6844</v>
      </c>
      <c r="AU807">
        <v>3.8353100008690628</v>
      </c>
      <c r="AV807">
        <v>1</v>
      </c>
      <c r="AW807">
        <v>1</v>
      </c>
      <c r="AX807">
        <v>0</v>
      </c>
      <c r="AY807">
        <v>1</v>
      </c>
      <c r="AZ807">
        <f t="shared" si="275"/>
        <v>0</v>
      </c>
      <c r="BA807">
        <f t="shared" si="276"/>
        <v>0.7857142857142857</v>
      </c>
      <c r="BB807">
        <v>1</v>
      </c>
      <c r="BC807" t="s">
        <v>1394</v>
      </c>
      <c r="BD807">
        <v>0</v>
      </c>
      <c r="BE807">
        <v>0</v>
      </c>
      <c r="BF807">
        <v>5736</v>
      </c>
      <c r="BG807" t="b">
        <f t="shared" si="277"/>
        <v>0</v>
      </c>
      <c r="BH807">
        <v>0</v>
      </c>
      <c r="BI807">
        <v>0</v>
      </c>
      <c r="BJ807">
        <f t="shared" si="278"/>
        <v>1</v>
      </c>
      <c r="BK807">
        <f t="shared" si="279"/>
        <v>1</v>
      </c>
      <c r="BL807">
        <f t="shared" si="280"/>
        <v>0</v>
      </c>
      <c r="BM807">
        <f t="shared" si="281"/>
        <v>0</v>
      </c>
      <c r="BN807">
        <f t="shared" si="282"/>
        <v>1</v>
      </c>
      <c r="BO807">
        <f t="shared" si="283"/>
        <v>1</v>
      </c>
      <c r="BP807">
        <v>0</v>
      </c>
      <c r="BQ807">
        <f t="shared" si="284"/>
        <v>1</v>
      </c>
      <c r="BR807">
        <f t="shared" si="285"/>
        <v>1</v>
      </c>
      <c r="BS807">
        <v>1</v>
      </c>
      <c r="BT807">
        <v>1</v>
      </c>
      <c r="BU807" t="str">
        <f t="shared" si="266"/>
        <v>2015安徽省</v>
      </c>
      <c r="BV807">
        <v>3</v>
      </c>
      <c r="BW807">
        <v>1</v>
      </c>
    </row>
    <row r="808" spans="1:75" x14ac:dyDescent="0.3">
      <c r="A808">
        <v>2015</v>
      </c>
      <c r="B808" t="s">
        <v>43</v>
      </c>
      <c r="C808" t="s">
        <v>2028</v>
      </c>
      <c r="D808" t="s">
        <v>3841</v>
      </c>
      <c r="E808" t="s">
        <v>24</v>
      </c>
      <c r="F808">
        <v>340702014</v>
      </c>
      <c r="G808" t="s">
        <v>3842</v>
      </c>
      <c r="H808" t="s">
        <v>1393</v>
      </c>
      <c r="I808" t="s">
        <v>1396</v>
      </c>
      <c r="J808">
        <v>54.153333333333343</v>
      </c>
      <c r="K808">
        <v>1.7336251941786633</v>
      </c>
      <c r="L808" t="str">
        <f t="shared" si="267"/>
        <v>2016铜陵市</v>
      </c>
      <c r="M808">
        <v>53.692307692307693</v>
      </c>
      <c r="N808">
        <f t="shared" si="268"/>
        <v>1.7299120703163244</v>
      </c>
      <c r="O808">
        <v>0.61750000000000005</v>
      </c>
      <c r="P808">
        <v>6.9598043165083379</v>
      </c>
      <c r="Q808">
        <v>4.7588135218806</v>
      </c>
      <c r="R808">
        <v>0.21028401272304811</v>
      </c>
      <c r="S808">
        <v>0.60284869949694331</v>
      </c>
      <c r="T808">
        <v>1.868056361823041</v>
      </c>
      <c r="U808" t="s">
        <v>4904</v>
      </c>
      <c r="V808">
        <v>2</v>
      </c>
      <c r="W808" t="s">
        <v>710</v>
      </c>
      <c r="X808">
        <v>2013</v>
      </c>
      <c r="Y808" t="s">
        <v>5175</v>
      </c>
      <c r="Z808">
        <v>18</v>
      </c>
      <c r="AA808">
        <f t="shared" si="264"/>
        <v>1.255272505103306</v>
      </c>
      <c r="AB808">
        <v>26</v>
      </c>
      <c r="AC808">
        <f t="shared" si="269"/>
        <v>1.414973347970818</v>
      </c>
      <c r="AD808" t="s">
        <v>4975</v>
      </c>
      <c r="AE808">
        <v>22</v>
      </c>
      <c r="AF808">
        <f t="shared" si="270"/>
        <v>1.3424226808222062</v>
      </c>
      <c r="AG808">
        <v>32</v>
      </c>
      <c r="AH808">
        <f t="shared" si="271"/>
        <v>1.505149978319906</v>
      </c>
      <c r="AI808">
        <f t="shared" si="272"/>
        <v>0.81818181818181823</v>
      </c>
      <c r="AJ808">
        <f t="shared" si="265"/>
        <v>-4</v>
      </c>
      <c r="AK808">
        <f t="shared" si="273"/>
        <v>0.8125</v>
      </c>
      <c r="AL808">
        <f t="shared" si="274"/>
        <v>-6</v>
      </c>
      <c r="AM808">
        <v>54</v>
      </c>
      <c r="AN808">
        <v>1</v>
      </c>
      <c r="AO808">
        <v>1</v>
      </c>
      <c r="AP808">
        <v>2</v>
      </c>
      <c r="AQ808">
        <v>1.7336251941786629</v>
      </c>
      <c r="AR808">
        <v>1</v>
      </c>
      <c r="AS808">
        <v>1</v>
      </c>
      <c r="AT808">
        <v>5335</v>
      </c>
      <c r="AU808">
        <v>3.7271344237604889</v>
      </c>
      <c r="AV808">
        <v>1</v>
      </c>
      <c r="AW808">
        <v>1</v>
      </c>
      <c r="AX808">
        <v>0</v>
      </c>
      <c r="AY808">
        <v>1</v>
      </c>
      <c r="AZ808">
        <f t="shared" si="275"/>
        <v>0</v>
      </c>
      <c r="BA808">
        <f t="shared" si="276"/>
        <v>0.81818181818181823</v>
      </c>
      <c r="BB808">
        <v>0</v>
      </c>
      <c r="BC808" t="s">
        <v>3843</v>
      </c>
      <c r="BD808">
        <v>1</v>
      </c>
      <c r="BE808">
        <v>1</v>
      </c>
      <c r="BF808">
        <v>3036</v>
      </c>
      <c r="BG808" t="b">
        <f t="shared" si="277"/>
        <v>0</v>
      </c>
      <c r="BH808">
        <v>0</v>
      </c>
      <c r="BI808">
        <v>0</v>
      </c>
      <c r="BJ808">
        <f t="shared" si="278"/>
        <v>1</v>
      </c>
      <c r="BK808">
        <f t="shared" si="279"/>
        <v>1</v>
      </c>
      <c r="BL808">
        <f t="shared" si="280"/>
        <v>0</v>
      </c>
      <c r="BM808">
        <f t="shared" si="281"/>
        <v>0</v>
      </c>
      <c r="BN808">
        <f t="shared" si="282"/>
        <v>1</v>
      </c>
      <c r="BO808">
        <f t="shared" si="283"/>
        <v>1</v>
      </c>
      <c r="BP808">
        <v>0</v>
      </c>
      <c r="BQ808">
        <f t="shared" si="284"/>
        <v>0</v>
      </c>
      <c r="BR808">
        <f t="shared" si="285"/>
        <v>0</v>
      </c>
      <c r="BS808">
        <v>3</v>
      </c>
      <c r="BT808">
        <v>1</v>
      </c>
      <c r="BU808" t="str">
        <f t="shared" si="266"/>
        <v>2014安徽省</v>
      </c>
      <c r="BV808">
        <v>0</v>
      </c>
      <c r="BW808">
        <v>0</v>
      </c>
    </row>
    <row r="809" spans="1:75" x14ac:dyDescent="0.3">
      <c r="A809">
        <v>2014</v>
      </c>
      <c r="B809" t="s">
        <v>43</v>
      </c>
      <c r="C809" t="s">
        <v>2028</v>
      </c>
      <c r="D809" t="s">
        <v>3841</v>
      </c>
      <c r="E809" t="s">
        <v>24</v>
      </c>
      <c r="F809">
        <v>340702014</v>
      </c>
      <c r="G809" t="s">
        <v>3842</v>
      </c>
      <c r="H809" t="s">
        <v>1393</v>
      </c>
      <c r="I809" t="s">
        <v>3843</v>
      </c>
      <c r="J809">
        <v>24.037037037037042</v>
      </c>
      <c r="K809">
        <v>1.380880932641382</v>
      </c>
      <c r="L809" t="str">
        <f t="shared" si="267"/>
        <v>2015铜陵市</v>
      </c>
      <c r="M809">
        <v>54.153333333333336</v>
      </c>
      <c r="N809">
        <f t="shared" si="268"/>
        <v>1.7336251941786633</v>
      </c>
      <c r="O809">
        <v>0.7125999999999999</v>
      </c>
      <c r="P809">
        <v>6.8551010141413169</v>
      </c>
      <c r="Q809">
        <v>4.9876349874484367</v>
      </c>
      <c r="R809">
        <v>0.2103373181134803</v>
      </c>
      <c r="S809">
        <v>0.62941734580781306</v>
      </c>
      <c r="T809">
        <v>1.868056361823041</v>
      </c>
      <c r="U809" t="s">
        <v>5387</v>
      </c>
      <c r="V809">
        <v>2</v>
      </c>
      <c r="W809" t="s">
        <v>710</v>
      </c>
      <c r="X809">
        <v>2013</v>
      </c>
      <c r="Y809" t="s">
        <v>5175</v>
      </c>
      <c r="Z809">
        <v>18</v>
      </c>
      <c r="AA809">
        <f t="shared" si="264"/>
        <v>1.255272505103306</v>
      </c>
      <c r="AB809">
        <v>26</v>
      </c>
      <c r="AC809">
        <f t="shared" si="269"/>
        <v>1.414973347970818</v>
      </c>
      <c r="AD809" t="s">
        <v>4975</v>
      </c>
      <c r="AE809">
        <v>22</v>
      </c>
      <c r="AF809">
        <f t="shared" si="270"/>
        <v>1.3424226808222062</v>
      </c>
      <c r="AG809">
        <v>32</v>
      </c>
      <c r="AH809">
        <f t="shared" si="271"/>
        <v>1.505149978319906</v>
      </c>
      <c r="AI809">
        <f t="shared" si="272"/>
        <v>0.81818181818181823</v>
      </c>
      <c r="AJ809">
        <f t="shared" si="265"/>
        <v>-4</v>
      </c>
      <c r="AK809">
        <f t="shared" si="273"/>
        <v>0.8125</v>
      </c>
      <c r="AL809">
        <f t="shared" si="274"/>
        <v>-6</v>
      </c>
      <c r="AM809">
        <v>53</v>
      </c>
      <c r="AN809">
        <v>1</v>
      </c>
      <c r="AO809">
        <v>1</v>
      </c>
      <c r="AP809">
        <v>1</v>
      </c>
      <c r="AQ809">
        <v>1.380880932641382</v>
      </c>
      <c r="AR809">
        <v>1</v>
      </c>
      <c r="AS809">
        <v>1</v>
      </c>
      <c r="AT809">
        <v>3036</v>
      </c>
      <c r="AU809">
        <v>3.4823017672234426</v>
      </c>
      <c r="AV809">
        <v>0</v>
      </c>
      <c r="AW809">
        <v>0</v>
      </c>
      <c r="AX809">
        <v>0</v>
      </c>
      <c r="AY809">
        <v>1</v>
      </c>
      <c r="AZ809">
        <f t="shared" si="275"/>
        <v>0</v>
      </c>
      <c r="BA809">
        <f t="shared" si="276"/>
        <v>0.81818181818181823</v>
      </c>
      <c r="BB809">
        <v>0</v>
      </c>
      <c r="BC809" t="s">
        <v>4975</v>
      </c>
      <c r="BD809">
        <v>0</v>
      </c>
      <c r="BE809">
        <v>0</v>
      </c>
      <c r="BF809">
        <v>3830</v>
      </c>
      <c r="BG809" t="b">
        <f t="shared" si="277"/>
        <v>0</v>
      </c>
      <c r="BH809">
        <v>0</v>
      </c>
      <c r="BI809">
        <v>0</v>
      </c>
      <c r="BJ809">
        <f t="shared" si="278"/>
        <v>0</v>
      </c>
      <c r="BK809">
        <f t="shared" si="279"/>
        <v>0</v>
      </c>
      <c r="BL809">
        <f t="shared" si="280"/>
        <v>0</v>
      </c>
      <c r="BM809">
        <f t="shared" si="281"/>
        <v>0</v>
      </c>
      <c r="BN809">
        <f t="shared" si="282"/>
        <v>0</v>
      </c>
      <c r="BO809">
        <f t="shared" si="283"/>
        <v>0</v>
      </c>
      <c r="BP809">
        <v>0</v>
      </c>
      <c r="BQ809">
        <f t="shared" si="284"/>
        <v>0</v>
      </c>
      <c r="BR809">
        <f t="shared" si="285"/>
        <v>0</v>
      </c>
      <c r="BS809">
        <v>0</v>
      </c>
      <c r="BT809">
        <v>0</v>
      </c>
      <c r="BU809" t="str">
        <f t="shared" si="266"/>
        <v>2013安徽省</v>
      </c>
      <c r="BV809">
        <v>0</v>
      </c>
      <c r="BW809">
        <v>0</v>
      </c>
    </row>
    <row r="810" spans="1:75" x14ac:dyDescent="0.3">
      <c r="A810">
        <v>2016</v>
      </c>
      <c r="B810" t="s">
        <v>43</v>
      </c>
      <c r="C810" t="s">
        <v>2028</v>
      </c>
      <c r="D810" t="s">
        <v>3841</v>
      </c>
      <c r="E810" t="s">
        <v>24</v>
      </c>
      <c r="F810">
        <v>340702014</v>
      </c>
      <c r="G810" t="s">
        <v>3842</v>
      </c>
      <c r="H810" t="s">
        <v>1393</v>
      </c>
      <c r="I810" t="s">
        <v>3844</v>
      </c>
      <c r="J810">
        <v>53.692307692307693</v>
      </c>
      <c r="K810">
        <v>1.7299120703163244</v>
      </c>
      <c r="L810" t="str">
        <f t="shared" si="267"/>
        <v>2017铜陵市</v>
      </c>
      <c r="M810">
        <v>55.85820895522388</v>
      </c>
      <c r="N810">
        <f t="shared" si="268"/>
        <v>1.7470870063142636</v>
      </c>
      <c r="O810">
        <v>0.59499999999999997</v>
      </c>
      <c r="P810">
        <v>6.9810480589131716</v>
      </c>
      <c r="Q810">
        <v>4.7778616241762419</v>
      </c>
      <c r="R810">
        <v>0.21025969908818409</v>
      </c>
      <c r="S810">
        <v>0.53424389172045761</v>
      </c>
      <c r="T810">
        <v>2.2329961103921541</v>
      </c>
      <c r="U810" t="s">
        <v>4976</v>
      </c>
      <c r="V810">
        <v>2</v>
      </c>
      <c r="W810" t="s">
        <v>710</v>
      </c>
      <c r="X810">
        <v>2013</v>
      </c>
      <c r="Y810" t="s">
        <v>5175</v>
      </c>
      <c r="Z810">
        <v>18</v>
      </c>
      <c r="AA810">
        <f t="shared" si="264"/>
        <v>1.255272505103306</v>
      </c>
      <c r="AB810">
        <v>26</v>
      </c>
      <c r="AC810">
        <f t="shared" si="269"/>
        <v>1.414973347970818</v>
      </c>
      <c r="AD810" t="s">
        <v>4975</v>
      </c>
      <c r="AE810">
        <v>22</v>
      </c>
      <c r="AF810">
        <f t="shared" si="270"/>
        <v>1.3424226808222062</v>
      </c>
      <c r="AG810">
        <v>32</v>
      </c>
      <c r="AH810">
        <f t="shared" si="271"/>
        <v>1.505149978319906</v>
      </c>
      <c r="AI810">
        <f t="shared" si="272"/>
        <v>0.81818181818181823</v>
      </c>
      <c r="AJ810">
        <f t="shared" si="265"/>
        <v>-4</v>
      </c>
      <c r="AK810">
        <f t="shared" si="273"/>
        <v>0.8125</v>
      </c>
      <c r="AL810">
        <f t="shared" si="274"/>
        <v>-6</v>
      </c>
      <c r="AM810">
        <v>55</v>
      </c>
      <c r="AN810">
        <v>1</v>
      </c>
      <c r="AO810">
        <v>1</v>
      </c>
      <c r="AP810">
        <v>3</v>
      </c>
      <c r="AQ810">
        <v>1.729912070316324</v>
      </c>
      <c r="AR810">
        <v>1</v>
      </c>
      <c r="AS810">
        <v>1</v>
      </c>
      <c r="AT810">
        <v>5921</v>
      </c>
      <c r="AU810">
        <v>3.7723950610820003</v>
      </c>
      <c r="AV810">
        <v>1</v>
      </c>
      <c r="AW810">
        <v>1</v>
      </c>
      <c r="AX810">
        <v>0</v>
      </c>
      <c r="AY810">
        <v>1</v>
      </c>
      <c r="AZ810">
        <f t="shared" si="275"/>
        <v>0</v>
      </c>
      <c r="BA810">
        <f t="shared" si="276"/>
        <v>0.81818181818181823</v>
      </c>
      <c r="BB810">
        <v>1</v>
      </c>
      <c r="BC810" t="s">
        <v>1396</v>
      </c>
      <c r="BD810">
        <v>1</v>
      </c>
      <c r="BE810">
        <v>1</v>
      </c>
      <c r="BF810">
        <v>5335</v>
      </c>
      <c r="BG810" t="b">
        <f t="shared" si="277"/>
        <v>0</v>
      </c>
      <c r="BH810">
        <v>0</v>
      </c>
      <c r="BI810">
        <v>0</v>
      </c>
      <c r="BJ810">
        <f t="shared" si="278"/>
        <v>1</v>
      </c>
      <c r="BK810">
        <f t="shared" si="279"/>
        <v>1</v>
      </c>
      <c r="BL810">
        <f t="shared" si="280"/>
        <v>0</v>
      </c>
      <c r="BM810">
        <f t="shared" si="281"/>
        <v>0</v>
      </c>
      <c r="BN810">
        <f t="shared" si="282"/>
        <v>1</v>
      </c>
      <c r="BO810">
        <f t="shared" si="283"/>
        <v>1</v>
      </c>
      <c r="BP810">
        <v>0</v>
      </c>
      <c r="BQ810">
        <f t="shared" si="284"/>
        <v>1</v>
      </c>
      <c r="BR810">
        <f t="shared" si="285"/>
        <v>1</v>
      </c>
      <c r="BS810">
        <v>1</v>
      </c>
      <c r="BT810">
        <v>1</v>
      </c>
      <c r="BU810" t="str">
        <f t="shared" si="266"/>
        <v>2015安徽省</v>
      </c>
      <c r="BV810">
        <v>3</v>
      </c>
      <c r="BW810">
        <v>1</v>
      </c>
    </row>
    <row r="811" spans="1:75" x14ac:dyDescent="0.3">
      <c r="A811">
        <v>2017</v>
      </c>
      <c r="B811" t="s">
        <v>43</v>
      </c>
      <c r="C811" t="s">
        <v>2028</v>
      </c>
      <c r="D811" t="s">
        <v>3841</v>
      </c>
      <c r="E811" t="s">
        <v>24</v>
      </c>
      <c r="F811">
        <v>340702014</v>
      </c>
      <c r="G811" t="s">
        <v>3842</v>
      </c>
      <c r="H811" t="s">
        <v>1393</v>
      </c>
      <c r="I811" t="s">
        <v>3845</v>
      </c>
      <c r="J811">
        <v>55.85820895522388</v>
      </c>
      <c r="K811">
        <v>1.7470870063142636</v>
      </c>
      <c r="L811" t="str">
        <f t="shared" si="267"/>
        <v>2018铜陵市</v>
      </c>
      <c r="M811">
        <v>47.438356164383563</v>
      </c>
      <c r="N811">
        <f t="shared" si="268"/>
        <v>1.6761296314290048</v>
      </c>
      <c r="O811">
        <v>0.57108010293200251</v>
      </c>
      <c r="P811">
        <v>7.0500315623684013</v>
      </c>
      <c r="Q811">
        <v>4.8446945792166867</v>
      </c>
      <c r="R811">
        <v>0.1989347106267513</v>
      </c>
      <c r="S811">
        <v>0.48256909812279708</v>
      </c>
      <c r="T811">
        <v>2.2329961103921541</v>
      </c>
      <c r="U811" t="s">
        <v>5383</v>
      </c>
      <c r="V811">
        <v>2</v>
      </c>
      <c r="W811" t="s">
        <v>710</v>
      </c>
      <c r="X811">
        <v>2013</v>
      </c>
      <c r="Y811" t="s">
        <v>5175</v>
      </c>
      <c r="Z811">
        <v>18</v>
      </c>
      <c r="AA811">
        <f t="shared" si="264"/>
        <v>1.255272505103306</v>
      </c>
      <c r="AB811">
        <v>26</v>
      </c>
      <c r="AC811">
        <f t="shared" si="269"/>
        <v>1.414973347970818</v>
      </c>
      <c r="AD811" t="s">
        <v>4975</v>
      </c>
      <c r="AE811">
        <v>22</v>
      </c>
      <c r="AF811">
        <f t="shared" si="270"/>
        <v>1.3424226808222062</v>
      </c>
      <c r="AG811">
        <v>32</v>
      </c>
      <c r="AH811">
        <f t="shared" si="271"/>
        <v>1.505149978319906</v>
      </c>
      <c r="AI811">
        <f t="shared" si="272"/>
        <v>0.81818181818181823</v>
      </c>
      <c r="AJ811">
        <f t="shared" si="265"/>
        <v>-4</v>
      </c>
      <c r="AK811">
        <f t="shared" si="273"/>
        <v>0.8125</v>
      </c>
      <c r="AL811">
        <f t="shared" si="274"/>
        <v>-6</v>
      </c>
      <c r="AM811">
        <v>56</v>
      </c>
      <c r="AN811">
        <v>1</v>
      </c>
      <c r="AO811">
        <v>1</v>
      </c>
      <c r="AP811">
        <v>4</v>
      </c>
      <c r="AQ811">
        <v>1.7470870063142641</v>
      </c>
      <c r="AR811">
        <v>0</v>
      </c>
      <c r="AS811">
        <v>0</v>
      </c>
      <c r="AT811">
        <v>5439</v>
      </c>
      <c r="AU811">
        <v>3.735519058815171</v>
      </c>
      <c r="AV811">
        <v>0</v>
      </c>
      <c r="AW811">
        <v>0</v>
      </c>
      <c r="AX811">
        <v>0</v>
      </c>
      <c r="AY811">
        <v>1</v>
      </c>
      <c r="AZ811">
        <f t="shared" si="275"/>
        <v>0</v>
      </c>
      <c r="BA811">
        <f t="shared" si="276"/>
        <v>0.81818181818181823</v>
      </c>
      <c r="BB811">
        <v>1</v>
      </c>
      <c r="BC811" t="s">
        <v>3844</v>
      </c>
      <c r="BD811">
        <v>1</v>
      </c>
      <c r="BE811">
        <v>1</v>
      </c>
      <c r="BF811">
        <v>5921</v>
      </c>
      <c r="BG811" t="b">
        <f t="shared" si="277"/>
        <v>0</v>
      </c>
      <c r="BH811">
        <v>0</v>
      </c>
      <c r="BI811">
        <v>0</v>
      </c>
      <c r="BJ811">
        <f t="shared" si="278"/>
        <v>0</v>
      </c>
      <c r="BK811">
        <f t="shared" si="279"/>
        <v>0</v>
      </c>
      <c r="BL811">
        <f t="shared" si="280"/>
        <v>0</v>
      </c>
      <c r="BM811">
        <f t="shared" si="281"/>
        <v>0</v>
      </c>
      <c r="BN811">
        <f t="shared" si="282"/>
        <v>0</v>
      </c>
      <c r="BO811">
        <f t="shared" si="283"/>
        <v>0</v>
      </c>
      <c r="BP811">
        <v>0</v>
      </c>
      <c r="BQ811">
        <f t="shared" si="284"/>
        <v>1</v>
      </c>
      <c r="BR811">
        <f t="shared" si="285"/>
        <v>1</v>
      </c>
      <c r="BS811">
        <v>0</v>
      </c>
      <c r="BT811">
        <v>0</v>
      </c>
      <c r="BU811" t="str">
        <f t="shared" si="266"/>
        <v>2016安徽省</v>
      </c>
      <c r="BV811">
        <v>1</v>
      </c>
      <c r="BW811">
        <v>1</v>
      </c>
    </row>
    <row r="812" spans="1:75" x14ac:dyDescent="0.3">
      <c r="A812">
        <v>2018</v>
      </c>
      <c r="B812" t="s">
        <v>43</v>
      </c>
      <c r="C812" t="s">
        <v>2028</v>
      </c>
      <c r="D812" t="s">
        <v>3846</v>
      </c>
      <c r="E812" t="s">
        <v>24</v>
      </c>
      <c r="F812">
        <v>340702018</v>
      </c>
      <c r="G812" t="s">
        <v>3847</v>
      </c>
      <c r="H812" t="s">
        <v>1393</v>
      </c>
      <c r="I812" t="s">
        <v>3848</v>
      </c>
      <c r="J812">
        <v>47.438356164383563</v>
      </c>
      <c r="K812">
        <v>1.6761296314290048</v>
      </c>
      <c r="L812" t="str">
        <f t="shared" si="267"/>
        <v>2019铜陵市</v>
      </c>
      <c r="M812">
        <v>51.094202898550726</v>
      </c>
      <c r="N812">
        <f t="shared" si="268"/>
        <v>1.7083716282758059</v>
      </c>
      <c r="O812">
        <v>0.58250000000000002</v>
      </c>
      <c r="P812">
        <v>7.0871989876754853</v>
      </c>
      <c r="Q812">
        <v>4.8780849835665414</v>
      </c>
      <c r="R812">
        <v>0.2095009728124354</v>
      </c>
      <c r="S812">
        <v>0.47793954244449011</v>
      </c>
      <c r="T812">
        <v>2.2329961103921541</v>
      </c>
      <c r="U812" t="s">
        <v>5384</v>
      </c>
      <c r="V812">
        <v>2</v>
      </c>
      <c r="W812" t="s">
        <v>49</v>
      </c>
      <c r="X812">
        <v>2017</v>
      </c>
      <c r="Y812" t="s">
        <v>1399</v>
      </c>
      <c r="Z812">
        <v>75.820895522388057</v>
      </c>
      <c r="AA812">
        <f t="shared" si="264"/>
        <v>1.8797889095830929</v>
      </c>
      <c r="AB812">
        <v>85.882352941176478</v>
      </c>
      <c r="AC812">
        <f t="shared" si="269"/>
        <v>1.9339039344061633</v>
      </c>
      <c r="AD812" t="s">
        <v>3845</v>
      </c>
      <c r="AE812">
        <v>55.85820895522388</v>
      </c>
      <c r="AF812">
        <f t="shared" si="270"/>
        <v>1.7470870063142636</v>
      </c>
      <c r="AG812">
        <v>51.838235294117645</v>
      </c>
      <c r="AH812">
        <f t="shared" si="271"/>
        <v>1.7146502086211812</v>
      </c>
      <c r="AI812">
        <f t="shared" si="272"/>
        <v>1.3573814295257181</v>
      </c>
      <c r="AJ812">
        <f t="shared" si="265"/>
        <v>19.962686567164177</v>
      </c>
      <c r="AK812">
        <f t="shared" si="273"/>
        <v>1.6567375886524824</v>
      </c>
      <c r="AL812">
        <f t="shared" si="274"/>
        <v>34.044117647058833</v>
      </c>
      <c r="AM812">
        <v>47</v>
      </c>
      <c r="AN812">
        <v>1</v>
      </c>
      <c r="AO812">
        <v>1</v>
      </c>
      <c r="AP812">
        <v>1</v>
      </c>
      <c r="AQ812">
        <v>1.6761296314290051</v>
      </c>
      <c r="AR812">
        <v>0</v>
      </c>
      <c r="AS812">
        <v>0</v>
      </c>
      <c r="AT812">
        <v>5902</v>
      </c>
      <c r="AU812">
        <v>3.7709992051639407</v>
      </c>
      <c r="AV812">
        <v>1</v>
      </c>
      <c r="AW812">
        <v>1</v>
      </c>
      <c r="AX812">
        <v>1</v>
      </c>
      <c r="AY812">
        <v>0</v>
      </c>
      <c r="AZ812">
        <f t="shared" si="275"/>
        <v>1.3573814295257181</v>
      </c>
      <c r="BA812">
        <f t="shared" si="276"/>
        <v>0</v>
      </c>
      <c r="BB812">
        <v>1</v>
      </c>
      <c r="BC812" t="s">
        <v>3845</v>
      </c>
      <c r="BD812">
        <v>0</v>
      </c>
      <c r="BE812">
        <v>0</v>
      </c>
      <c r="BF812">
        <v>5439</v>
      </c>
      <c r="BG812" t="b">
        <f t="shared" si="277"/>
        <v>0</v>
      </c>
      <c r="BH812">
        <v>0</v>
      </c>
      <c r="BI812">
        <v>0</v>
      </c>
      <c r="BJ812">
        <f t="shared" si="278"/>
        <v>1</v>
      </c>
      <c r="BK812">
        <f t="shared" si="279"/>
        <v>1</v>
      </c>
      <c r="BL812">
        <f t="shared" si="280"/>
        <v>0</v>
      </c>
      <c r="BM812">
        <f t="shared" si="281"/>
        <v>0</v>
      </c>
      <c r="BN812">
        <f t="shared" si="282"/>
        <v>1</v>
      </c>
      <c r="BO812">
        <f t="shared" si="283"/>
        <v>1</v>
      </c>
      <c r="BP812">
        <v>0</v>
      </c>
      <c r="BQ812">
        <f t="shared" si="284"/>
        <v>1</v>
      </c>
      <c r="BR812">
        <f t="shared" si="285"/>
        <v>1</v>
      </c>
      <c r="BS812">
        <v>2</v>
      </c>
      <c r="BT812">
        <v>1</v>
      </c>
      <c r="BU812" t="str">
        <f t="shared" si="266"/>
        <v>2017安徽省</v>
      </c>
      <c r="BV812">
        <v>0</v>
      </c>
      <c r="BW812">
        <v>0</v>
      </c>
    </row>
    <row r="813" spans="1:75" x14ac:dyDescent="0.3">
      <c r="A813">
        <v>2019</v>
      </c>
      <c r="B813" t="s">
        <v>43</v>
      </c>
      <c r="C813" t="s">
        <v>2028</v>
      </c>
      <c r="D813" t="s">
        <v>3846</v>
      </c>
      <c r="E813" t="s">
        <v>24</v>
      </c>
      <c r="F813">
        <v>340702018</v>
      </c>
      <c r="G813" t="s">
        <v>3847</v>
      </c>
      <c r="H813" t="s">
        <v>1393</v>
      </c>
      <c r="I813" t="s">
        <v>3849</v>
      </c>
      <c r="J813">
        <v>51.094202898550733</v>
      </c>
      <c r="K813">
        <v>1.7083716282758061</v>
      </c>
      <c r="L813" t="str">
        <f t="shared" si="267"/>
        <v>2020铜陵市</v>
      </c>
      <c r="M813">
        <v>73.91</v>
      </c>
      <c r="N813">
        <f t="shared" si="268"/>
        <v>1.8687032022785366</v>
      </c>
      <c r="O813">
        <v>0.46329999999999999</v>
      </c>
      <c r="P813">
        <v>6.982271233039568</v>
      </c>
      <c r="Q813">
        <v>4.7688304207801542</v>
      </c>
      <c r="R813">
        <v>0.20739687375489829</v>
      </c>
      <c r="S813">
        <v>0.45928202808683111</v>
      </c>
      <c r="T813">
        <v>2.2329961103921541</v>
      </c>
      <c r="U813" t="s">
        <v>4921</v>
      </c>
      <c r="V813">
        <v>2</v>
      </c>
      <c r="W813" t="s">
        <v>49</v>
      </c>
      <c r="X813">
        <v>2017</v>
      </c>
      <c r="Y813" t="s">
        <v>1399</v>
      </c>
      <c r="Z813">
        <v>75.820895522388057</v>
      </c>
      <c r="AA813">
        <f t="shared" si="264"/>
        <v>1.8797889095830929</v>
      </c>
      <c r="AB813">
        <v>85.882352941176478</v>
      </c>
      <c r="AC813">
        <f t="shared" si="269"/>
        <v>1.9339039344061633</v>
      </c>
      <c r="AD813" t="s">
        <v>3845</v>
      </c>
      <c r="AE813">
        <v>55.85820895522388</v>
      </c>
      <c r="AF813">
        <f t="shared" si="270"/>
        <v>1.7470870063142636</v>
      </c>
      <c r="AG813">
        <v>51.838235294117645</v>
      </c>
      <c r="AH813">
        <f t="shared" si="271"/>
        <v>1.7146502086211812</v>
      </c>
      <c r="AI813">
        <f t="shared" si="272"/>
        <v>1.3573814295257181</v>
      </c>
      <c r="AJ813">
        <f t="shared" si="265"/>
        <v>19.962686567164177</v>
      </c>
      <c r="AK813">
        <f t="shared" si="273"/>
        <v>1.6567375886524824</v>
      </c>
      <c r="AL813">
        <f t="shared" si="274"/>
        <v>34.044117647058833</v>
      </c>
      <c r="AM813">
        <v>48</v>
      </c>
      <c r="AN813">
        <v>1</v>
      </c>
      <c r="AO813">
        <v>1</v>
      </c>
      <c r="AP813">
        <v>2</v>
      </c>
      <c r="AQ813">
        <v>1.7083716282758059</v>
      </c>
      <c r="AR813">
        <v>0</v>
      </c>
      <c r="AS813">
        <v>0</v>
      </c>
      <c r="AT813">
        <v>5863</v>
      </c>
      <c r="AU813">
        <v>3.7681198941847973</v>
      </c>
      <c r="AV813">
        <v>1</v>
      </c>
      <c r="AW813">
        <v>0</v>
      </c>
      <c r="AX813">
        <v>1</v>
      </c>
      <c r="AY813">
        <v>0</v>
      </c>
      <c r="AZ813">
        <f t="shared" si="275"/>
        <v>1.3573814295257181</v>
      </c>
      <c r="BA813">
        <f t="shared" si="276"/>
        <v>0</v>
      </c>
      <c r="BB813">
        <v>1</v>
      </c>
      <c r="BC813" t="s">
        <v>3848</v>
      </c>
      <c r="BD813">
        <v>0</v>
      </c>
      <c r="BE813">
        <v>0</v>
      </c>
      <c r="BF813">
        <v>5902</v>
      </c>
      <c r="BG813" t="b">
        <f t="shared" si="277"/>
        <v>0</v>
      </c>
      <c r="BH813">
        <v>0</v>
      </c>
      <c r="BI813">
        <v>0</v>
      </c>
      <c r="BJ813">
        <f t="shared" si="278"/>
        <v>1</v>
      </c>
      <c r="BK813">
        <f t="shared" si="279"/>
        <v>0</v>
      </c>
      <c r="BL813">
        <f t="shared" si="280"/>
        <v>0</v>
      </c>
      <c r="BM813">
        <f t="shared" si="281"/>
        <v>0</v>
      </c>
      <c r="BN813">
        <f t="shared" si="282"/>
        <v>1</v>
      </c>
      <c r="BO813">
        <f t="shared" si="283"/>
        <v>0</v>
      </c>
      <c r="BP813">
        <v>0</v>
      </c>
      <c r="BQ813">
        <f t="shared" si="284"/>
        <v>1</v>
      </c>
      <c r="BR813">
        <f t="shared" si="285"/>
        <v>1</v>
      </c>
      <c r="BS813">
        <v>2</v>
      </c>
      <c r="BT813">
        <v>1</v>
      </c>
      <c r="BU813" t="str">
        <f t="shared" si="266"/>
        <v>2018安徽省</v>
      </c>
      <c r="BV813">
        <v>2</v>
      </c>
      <c r="BW813">
        <v>1</v>
      </c>
    </row>
    <row r="814" spans="1:75" x14ac:dyDescent="0.3">
      <c r="A814">
        <v>2020</v>
      </c>
      <c r="B814" t="s">
        <v>43</v>
      </c>
      <c r="C814" t="s">
        <v>2028</v>
      </c>
      <c r="D814" t="s">
        <v>3846</v>
      </c>
      <c r="E814" t="s">
        <v>24</v>
      </c>
      <c r="F814">
        <v>340702018</v>
      </c>
      <c r="G814" t="s">
        <v>3847</v>
      </c>
      <c r="H814" t="s">
        <v>1393</v>
      </c>
      <c r="I814" t="s">
        <v>3850</v>
      </c>
      <c r="J814">
        <v>73.91</v>
      </c>
      <c r="K814">
        <v>1.8687032022785366</v>
      </c>
      <c r="L814" t="str">
        <f t="shared" si="267"/>
        <v>2021铜陵市</v>
      </c>
      <c r="M814">
        <v>38.340000000000003</v>
      </c>
      <c r="N814">
        <f t="shared" si="268"/>
        <v>1.5836521085420439</v>
      </c>
      <c r="O814">
        <v>0.45419999999999999</v>
      </c>
      <c r="P814">
        <v>7.0017337128090009</v>
      </c>
      <c r="Q814">
        <v>4.879371170501992</v>
      </c>
      <c r="R814">
        <v>0.1952774459410585</v>
      </c>
      <c r="S814">
        <v>0.44800751838497199</v>
      </c>
      <c r="T814">
        <v>2.2304489213782741</v>
      </c>
      <c r="U814" t="s">
        <v>5385</v>
      </c>
      <c r="V814">
        <v>2</v>
      </c>
      <c r="W814" t="s">
        <v>49</v>
      </c>
      <c r="X814">
        <v>2017</v>
      </c>
      <c r="Y814" t="s">
        <v>1399</v>
      </c>
      <c r="Z814">
        <v>75.820895522388057</v>
      </c>
      <c r="AA814">
        <f t="shared" si="264"/>
        <v>1.8797889095830929</v>
      </c>
      <c r="AB814">
        <v>85.882352941176478</v>
      </c>
      <c r="AC814">
        <f t="shared" si="269"/>
        <v>1.9339039344061633</v>
      </c>
      <c r="AD814" t="s">
        <v>3845</v>
      </c>
      <c r="AE814">
        <v>55.85820895522388</v>
      </c>
      <c r="AF814">
        <f t="shared" si="270"/>
        <v>1.7470870063142636</v>
      </c>
      <c r="AG814">
        <v>51.838235294117645</v>
      </c>
      <c r="AH814">
        <f t="shared" si="271"/>
        <v>1.7146502086211812</v>
      </c>
      <c r="AI814">
        <f t="shared" si="272"/>
        <v>1.3573814295257181</v>
      </c>
      <c r="AJ814">
        <f t="shared" si="265"/>
        <v>19.962686567164177</v>
      </c>
      <c r="AK814">
        <f t="shared" si="273"/>
        <v>1.6567375886524824</v>
      </c>
      <c r="AL814">
        <f t="shared" si="274"/>
        <v>34.044117647058833</v>
      </c>
      <c r="AM814">
        <v>49</v>
      </c>
      <c r="AN814">
        <v>1</v>
      </c>
      <c r="AO814">
        <v>1</v>
      </c>
      <c r="AP814">
        <v>3</v>
      </c>
      <c r="AQ814">
        <v>1.868703202278537</v>
      </c>
      <c r="AR814">
        <v>0</v>
      </c>
      <c r="AS814">
        <v>0</v>
      </c>
      <c r="AT814">
        <v>6773</v>
      </c>
      <c r="AU814">
        <v>3.8307810756063612</v>
      </c>
      <c r="AV814">
        <v>1</v>
      </c>
      <c r="AW814">
        <v>0</v>
      </c>
      <c r="AX814">
        <v>1</v>
      </c>
      <c r="AY814">
        <v>0</v>
      </c>
      <c r="AZ814">
        <f t="shared" si="275"/>
        <v>1.3573814295257181</v>
      </c>
      <c r="BA814">
        <f t="shared" si="276"/>
        <v>0</v>
      </c>
      <c r="BB814">
        <v>1</v>
      </c>
      <c r="BC814" t="s">
        <v>3849</v>
      </c>
      <c r="BD814">
        <v>0</v>
      </c>
      <c r="BE814">
        <v>0</v>
      </c>
      <c r="BF814">
        <v>5863</v>
      </c>
      <c r="BG814" t="b">
        <f t="shared" si="277"/>
        <v>0</v>
      </c>
      <c r="BH814">
        <v>0</v>
      </c>
      <c r="BI814">
        <v>0</v>
      </c>
      <c r="BJ814">
        <f t="shared" si="278"/>
        <v>1</v>
      </c>
      <c r="BK814">
        <f t="shared" si="279"/>
        <v>0</v>
      </c>
      <c r="BL814">
        <f t="shared" si="280"/>
        <v>0</v>
      </c>
      <c r="BM814">
        <f t="shared" si="281"/>
        <v>0</v>
      </c>
      <c r="BN814">
        <f t="shared" si="282"/>
        <v>1</v>
      </c>
      <c r="BO814">
        <f t="shared" si="283"/>
        <v>0</v>
      </c>
      <c r="BP814">
        <v>0</v>
      </c>
      <c r="BQ814">
        <f t="shared" si="284"/>
        <v>1</v>
      </c>
      <c r="BR814">
        <f t="shared" si="285"/>
        <v>1</v>
      </c>
      <c r="BS814">
        <v>2</v>
      </c>
      <c r="BT814">
        <v>1</v>
      </c>
      <c r="BU814" t="str">
        <f t="shared" si="266"/>
        <v>2019安徽省</v>
      </c>
      <c r="BV814">
        <v>2</v>
      </c>
      <c r="BW814">
        <v>1</v>
      </c>
    </row>
    <row r="815" spans="1:75" x14ac:dyDescent="0.3">
      <c r="A815">
        <v>2021</v>
      </c>
      <c r="B815" t="s">
        <v>43</v>
      </c>
      <c r="C815" t="s">
        <v>2028</v>
      </c>
      <c r="D815" t="s">
        <v>3846</v>
      </c>
      <c r="E815" t="s">
        <v>24</v>
      </c>
      <c r="F815">
        <v>340702018</v>
      </c>
      <c r="G815" t="s">
        <v>3847</v>
      </c>
      <c r="H815" t="s">
        <v>1393</v>
      </c>
      <c r="I815" t="s">
        <v>3851</v>
      </c>
      <c r="J815">
        <v>38.340000000000003</v>
      </c>
      <c r="K815">
        <v>1.5836521085420439</v>
      </c>
      <c r="L815" t="str">
        <f t="shared" si="267"/>
        <v>2022铜陵市</v>
      </c>
      <c r="M815">
        <v>59.73</v>
      </c>
      <c r="N815">
        <f t="shared" si="268"/>
        <v>1.7761925147470721</v>
      </c>
      <c r="O815">
        <v>0.49490000000000001</v>
      </c>
      <c r="P815">
        <v>7.0666985504229949</v>
      </c>
      <c r="Q815">
        <v>4.9499361909377653</v>
      </c>
      <c r="R815">
        <v>0.19813403548856359</v>
      </c>
      <c r="S815">
        <v>0.48029503258734479</v>
      </c>
      <c r="T815">
        <v>2.227886704613673</v>
      </c>
      <c r="U815" t="s">
        <v>5243</v>
      </c>
      <c r="V815">
        <v>2</v>
      </c>
      <c r="W815" t="s">
        <v>49</v>
      </c>
      <c r="X815">
        <v>2017</v>
      </c>
      <c r="Y815" t="s">
        <v>1399</v>
      </c>
      <c r="Z815">
        <v>75.820895522388057</v>
      </c>
      <c r="AA815">
        <f t="shared" si="264"/>
        <v>1.8797889095830929</v>
      </c>
      <c r="AB815">
        <v>85.882352941176478</v>
      </c>
      <c r="AC815">
        <f t="shared" si="269"/>
        <v>1.9339039344061633</v>
      </c>
      <c r="AD815" t="s">
        <v>3845</v>
      </c>
      <c r="AE815">
        <v>55.85820895522388</v>
      </c>
      <c r="AF815">
        <f t="shared" si="270"/>
        <v>1.7470870063142636</v>
      </c>
      <c r="AG815">
        <v>51.838235294117645</v>
      </c>
      <c r="AH815">
        <f t="shared" si="271"/>
        <v>1.7146502086211812</v>
      </c>
      <c r="AI815">
        <f t="shared" si="272"/>
        <v>1.3573814295257181</v>
      </c>
      <c r="AJ815">
        <f t="shared" si="265"/>
        <v>19.962686567164177</v>
      </c>
      <c r="AK815">
        <f t="shared" si="273"/>
        <v>1.6567375886524824</v>
      </c>
      <c r="AL815">
        <f t="shared" si="274"/>
        <v>34.044117647058833</v>
      </c>
      <c r="AM815">
        <v>50</v>
      </c>
      <c r="AN815">
        <v>1</v>
      </c>
      <c r="AO815">
        <v>1</v>
      </c>
      <c r="AP815">
        <v>4</v>
      </c>
      <c r="AQ815">
        <v>1.5836521085420441</v>
      </c>
      <c r="AR815">
        <v>0</v>
      </c>
      <c r="AS815">
        <v>0</v>
      </c>
      <c r="AT815">
        <v>6556</v>
      </c>
      <c r="AU815">
        <v>3.8166389448984614</v>
      </c>
      <c r="AV815">
        <v>0</v>
      </c>
      <c r="AW815">
        <v>0</v>
      </c>
      <c r="AX815">
        <v>1</v>
      </c>
      <c r="AY815">
        <v>0</v>
      </c>
      <c r="AZ815">
        <f t="shared" si="275"/>
        <v>1.3573814295257181</v>
      </c>
      <c r="BA815">
        <f t="shared" si="276"/>
        <v>0</v>
      </c>
      <c r="BB815">
        <v>0</v>
      </c>
      <c r="BC815" t="s">
        <v>3850</v>
      </c>
      <c r="BD815">
        <v>0</v>
      </c>
      <c r="BE815">
        <v>0</v>
      </c>
      <c r="BF815">
        <v>6773</v>
      </c>
      <c r="BG815" t="b">
        <f t="shared" si="277"/>
        <v>0</v>
      </c>
      <c r="BH815">
        <v>0</v>
      </c>
      <c r="BI815">
        <v>0</v>
      </c>
      <c r="BJ815">
        <f t="shared" si="278"/>
        <v>0</v>
      </c>
      <c r="BK815">
        <f t="shared" si="279"/>
        <v>0</v>
      </c>
      <c r="BL815">
        <f t="shared" si="280"/>
        <v>0</v>
      </c>
      <c r="BM815">
        <f t="shared" si="281"/>
        <v>0</v>
      </c>
      <c r="BN815">
        <f t="shared" si="282"/>
        <v>0</v>
      </c>
      <c r="BO815">
        <f t="shared" si="283"/>
        <v>0</v>
      </c>
      <c r="BP815">
        <v>0</v>
      </c>
      <c r="BQ815">
        <f t="shared" si="284"/>
        <v>0</v>
      </c>
      <c r="BR815">
        <f t="shared" si="285"/>
        <v>0</v>
      </c>
      <c r="BS815">
        <v>0</v>
      </c>
      <c r="BT815">
        <v>0</v>
      </c>
      <c r="BU815" t="str">
        <f t="shared" si="266"/>
        <v>2020安徽省</v>
      </c>
      <c r="BV815">
        <v>2</v>
      </c>
      <c r="BW815">
        <v>1</v>
      </c>
    </row>
    <row r="816" spans="1:75" x14ac:dyDescent="0.3">
      <c r="A816">
        <v>2022</v>
      </c>
      <c r="B816" t="s">
        <v>43</v>
      </c>
      <c r="C816" t="s">
        <v>2028</v>
      </c>
      <c r="D816" t="s">
        <v>2029</v>
      </c>
      <c r="E816" t="s">
        <v>24</v>
      </c>
      <c r="F816">
        <v>340702022</v>
      </c>
      <c r="G816" t="s">
        <v>2030</v>
      </c>
      <c r="H816" t="s">
        <v>1393</v>
      </c>
      <c r="I816" t="s">
        <v>2031</v>
      </c>
      <c r="J816">
        <v>59.73</v>
      </c>
      <c r="K816">
        <v>1.7761925147470721</v>
      </c>
      <c r="L816" t="str">
        <f t="shared" si="267"/>
        <v>2023铜陵市</v>
      </c>
      <c r="M816">
        <v>59.4</v>
      </c>
      <c r="N816">
        <f t="shared" si="268"/>
        <v>1.7737864449811935</v>
      </c>
      <c r="O816">
        <v>0.49819999999999998</v>
      </c>
      <c r="P816">
        <v>6.0827853703164498</v>
      </c>
      <c r="Q816">
        <v>4.9676556005233383</v>
      </c>
      <c r="R816">
        <v>0.20881005554886239</v>
      </c>
      <c r="S816">
        <v>0.5166761090107842</v>
      </c>
      <c r="T816">
        <v>2.2253092817258628</v>
      </c>
      <c r="U816" t="s">
        <v>5386</v>
      </c>
      <c r="V816">
        <v>2</v>
      </c>
      <c r="W816" t="s">
        <v>467</v>
      </c>
      <c r="X816">
        <v>2021</v>
      </c>
      <c r="Y816" t="s">
        <v>478</v>
      </c>
      <c r="Z816">
        <v>42.12</v>
      </c>
      <c r="AA816">
        <f t="shared" si="264"/>
        <v>1.624488362513449</v>
      </c>
      <c r="AB816">
        <v>38.882352941176471</v>
      </c>
      <c r="AC816">
        <f t="shared" si="269"/>
        <v>1.5897525381073663</v>
      </c>
      <c r="AD816" t="s">
        <v>3851</v>
      </c>
      <c r="AE816">
        <v>38.340000000000003</v>
      </c>
      <c r="AF816">
        <f t="shared" si="270"/>
        <v>1.5836521085420439</v>
      </c>
      <c r="AG816">
        <v>45</v>
      </c>
      <c r="AH816">
        <f t="shared" si="271"/>
        <v>1.6532125137753437</v>
      </c>
      <c r="AI816">
        <f t="shared" si="272"/>
        <v>1.0985915492957745</v>
      </c>
      <c r="AJ816">
        <f t="shared" si="265"/>
        <v>3.779999999999994</v>
      </c>
      <c r="AK816">
        <f t="shared" si="273"/>
        <v>0.86405228758169939</v>
      </c>
      <c r="AL816">
        <f t="shared" si="274"/>
        <v>-6.117647058823529</v>
      </c>
      <c r="AM816">
        <v>48</v>
      </c>
      <c r="AN816">
        <v>1</v>
      </c>
      <c r="AO816">
        <v>1</v>
      </c>
      <c r="AP816">
        <v>1</v>
      </c>
      <c r="AQ816">
        <v>1.7761925147470721</v>
      </c>
      <c r="AR816">
        <v>0</v>
      </c>
      <c r="AS816">
        <v>0</v>
      </c>
      <c r="AT816">
        <v>6056</v>
      </c>
      <c r="AU816">
        <v>3.7821858664920165</v>
      </c>
      <c r="AV816">
        <v>0</v>
      </c>
      <c r="AW816">
        <v>0</v>
      </c>
      <c r="AX816">
        <v>1</v>
      </c>
      <c r="AY816">
        <v>0</v>
      </c>
      <c r="AZ816">
        <f t="shared" si="275"/>
        <v>1.0985915492957745</v>
      </c>
      <c r="BA816">
        <f t="shared" si="276"/>
        <v>0</v>
      </c>
      <c r="BB816">
        <v>0</v>
      </c>
      <c r="BC816" t="s">
        <v>3851</v>
      </c>
      <c r="BD816">
        <v>0</v>
      </c>
      <c r="BE816">
        <v>0</v>
      </c>
      <c r="BF816">
        <v>6556</v>
      </c>
      <c r="BG816" t="b">
        <f t="shared" si="277"/>
        <v>0</v>
      </c>
      <c r="BH816">
        <v>0</v>
      </c>
      <c r="BI816">
        <v>0</v>
      </c>
      <c r="BJ816">
        <f t="shared" si="278"/>
        <v>0</v>
      </c>
      <c r="BK816">
        <f t="shared" si="279"/>
        <v>0</v>
      </c>
      <c r="BL816">
        <f t="shared" si="280"/>
        <v>0</v>
      </c>
      <c r="BM816">
        <f t="shared" si="281"/>
        <v>0</v>
      </c>
      <c r="BN816">
        <f t="shared" si="282"/>
        <v>0</v>
      </c>
      <c r="BO816">
        <f t="shared" si="283"/>
        <v>0</v>
      </c>
      <c r="BP816">
        <v>0</v>
      </c>
      <c r="BQ816">
        <f t="shared" si="284"/>
        <v>0</v>
      </c>
      <c r="BR816">
        <f t="shared" si="285"/>
        <v>0</v>
      </c>
      <c r="BS816">
        <v>0</v>
      </c>
      <c r="BT816">
        <v>0</v>
      </c>
      <c r="BU816" t="str">
        <f t="shared" si="266"/>
        <v>2021安徽省</v>
      </c>
      <c r="BV816">
        <v>0</v>
      </c>
      <c r="BW816">
        <v>0</v>
      </c>
    </row>
    <row r="817" spans="1:75" x14ac:dyDescent="0.3">
      <c r="A817">
        <v>2014</v>
      </c>
      <c r="B817" t="s">
        <v>43</v>
      </c>
      <c r="C817" t="s">
        <v>44</v>
      </c>
      <c r="D817" t="s">
        <v>45</v>
      </c>
      <c r="E817" t="s">
        <v>24</v>
      </c>
      <c r="F817">
        <v>340802013</v>
      </c>
      <c r="G817" t="s">
        <v>46</v>
      </c>
      <c r="H817" t="s">
        <v>47</v>
      </c>
      <c r="I817" t="s">
        <v>48</v>
      </c>
      <c r="J817">
        <v>70.740740740740733</v>
      </c>
      <c r="K817">
        <v>1.8496696030887403</v>
      </c>
      <c r="L817" t="str">
        <f t="shared" si="267"/>
        <v>2015安庆市</v>
      </c>
      <c r="M817">
        <v>46.445</v>
      </c>
      <c r="N817">
        <f t="shared" si="268"/>
        <v>1.6669389672147112</v>
      </c>
      <c r="O817">
        <v>0.52759999999999996</v>
      </c>
      <c r="P817">
        <v>7.1887364522302768</v>
      </c>
      <c r="Q817">
        <v>4.4595131083632289</v>
      </c>
      <c r="R817">
        <v>0.2145764521903949</v>
      </c>
      <c r="S817">
        <v>0.35281441876820152</v>
      </c>
      <c r="T817">
        <v>2.7930216598459832</v>
      </c>
      <c r="U817" t="s">
        <v>5387</v>
      </c>
      <c r="V817">
        <v>2</v>
      </c>
      <c r="W817" t="s">
        <v>49</v>
      </c>
      <c r="X817">
        <v>2013</v>
      </c>
      <c r="Y817" t="s">
        <v>4867</v>
      </c>
      <c r="Z817">
        <v>28</v>
      </c>
      <c r="AA817">
        <f t="shared" si="264"/>
        <v>1.4471580313422192</v>
      </c>
      <c r="AB817">
        <v>26</v>
      </c>
      <c r="AC817">
        <f t="shared" si="269"/>
        <v>1.414973347970818</v>
      </c>
      <c r="AD817" t="s">
        <v>4868</v>
      </c>
      <c r="AE817">
        <v>34</v>
      </c>
      <c r="AF817">
        <f t="shared" si="270"/>
        <v>1.5314789170422551</v>
      </c>
      <c r="AG817">
        <v>47</v>
      </c>
      <c r="AH817">
        <f t="shared" si="271"/>
        <v>1.6720978579357175</v>
      </c>
      <c r="AI817">
        <f t="shared" si="272"/>
        <v>0.82352941176470584</v>
      </c>
      <c r="AJ817">
        <f t="shared" si="265"/>
        <v>-6</v>
      </c>
      <c r="AK817">
        <f t="shared" si="273"/>
        <v>0.55319148936170215</v>
      </c>
      <c r="AL817">
        <f t="shared" si="274"/>
        <v>-21</v>
      </c>
      <c r="AM817">
        <v>50</v>
      </c>
      <c r="AN817">
        <v>0</v>
      </c>
      <c r="AO817">
        <v>1</v>
      </c>
      <c r="AP817">
        <v>2</v>
      </c>
      <c r="AQ817">
        <v>1.8496696030887401</v>
      </c>
      <c r="AR817">
        <v>1</v>
      </c>
      <c r="AS817">
        <v>1</v>
      </c>
      <c r="AT817">
        <v>4129</v>
      </c>
      <c r="AU817">
        <v>3.6158448828747023</v>
      </c>
      <c r="AV817">
        <v>0</v>
      </c>
      <c r="AW817">
        <v>0</v>
      </c>
      <c r="AX817">
        <v>1</v>
      </c>
      <c r="AY817">
        <v>0</v>
      </c>
      <c r="AZ817">
        <f t="shared" si="275"/>
        <v>0</v>
      </c>
      <c r="BA817">
        <f t="shared" si="276"/>
        <v>0.82352941176470584</v>
      </c>
      <c r="BB817">
        <v>0</v>
      </c>
      <c r="BC817" t="s">
        <v>4868</v>
      </c>
      <c r="BD817">
        <v>0</v>
      </c>
      <c r="BE817">
        <v>0</v>
      </c>
      <c r="BF817">
        <v>4837</v>
      </c>
      <c r="BG817" t="b">
        <f t="shared" si="277"/>
        <v>0</v>
      </c>
      <c r="BH817">
        <v>0</v>
      </c>
      <c r="BI817">
        <v>0</v>
      </c>
      <c r="BJ817">
        <f t="shared" si="278"/>
        <v>0</v>
      </c>
      <c r="BK817">
        <f t="shared" si="279"/>
        <v>0</v>
      </c>
      <c r="BL817">
        <f t="shared" si="280"/>
        <v>0</v>
      </c>
      <c r="BM817">
        <f t="shared" si="281"/>
        <v>0</v>
      </c>
      <c r="BN817">
        <f t="shared" si="282"/>
        <v>0</v>
      </c>
      <c r="BO817">
        <f t="shared" si="283"/>
        <v>0</v>
      </c>
      <c r="BP817">
        <v>0</v>
      </c>
      <c r="BQ817">
        <f t="shared" si="284"/>
        <v>0</v>
      </c>
      <c r="BR817">
        <f t="shared" si="285"/>
        <v>0</v>
      </c>
      <c r="BS817">
        <v>0</v>
      </c>
      <c r="BT817">
        <v>0</v>
      </c>
      <c r="BU817" t="str">
        <f t="shared" si="266"/>
        <v>2013安徽省</v>
      </c>
      <c r="BV817">
        <v>0</v>
      </c>
      <c r="BW817">
        <v>0</v>
      </c>
    </row>
    <row r="818" spans="1:75" x14ac:dyDescent="0.3">
      <c r="A818">
        <v>2015</v>
      </c>
      <c r="B818" t="s">
        <v>43</v>
      </c>
      <c r="C818" t="s">
        <v>44</v>
      </c>
      <c r="D818" t="s">
        <v>45</v>
      </c>
      <c r="E818" t="s">
        <v>24</v>
      </c>
      <c r="F818">
        <v>340802013</v>
      </c>
      <c r="G818" t="s">
        <v>46</v>
      </c>
      <c r="H818" t="s">
        <v>47</v>
      </c>
      <c r="I818" t="s">
        <v>50</v>
      </c>
      <c r="J818">
        <v>46.445</v>
      </c>
      <c r="K818">
        <v>1.6669389672147112</v>
      </c>
      <c r="L818" t="str">
        <f t="shared" si="267"/>
        <v>2016安庆市</v>
      </c>
      <c r="M818">
        <v>48.769230769230766</v>
      </c>
      <c r="N818">
        <f t="shared" si="268"/>
        <v>1.688145905574896</v>
      </c>
      <c r="O818">
        <v>0.50360000000000005</v>
      </c>
      <c r="P818">
        <v>7.1515016203942983</v>
      </c>
      <c r="Q818">
        <v>4.4927743532551281</v>
      </c>
      <c r="R818">
        <v>0.20779356084216971</v>
      </c>
      <c r="S818">
        <v>0.31632656695790928</v>
      </c>
      <c r="T818">
        <v>2.7938602013426701</v>
      </c>
      <c r="U818" t="s">
        <v>4904</v>
      </c>
      <c r="V818">
        <v>2</v>
      </c>
      <c r="W818" t="s">
        <v>49</v>
      </c>
      <c r="X818">
        <v>2013</v>
      </c>
      <c r="Y818" t="s">
        <v>4867</v>
      </c>
      <c r="Z818">
        <v>28</v>
      </c>
      <c r="AA818">
        <f t="shared" si="264"/>
        <v>1.4471580313422192</v>
      </c>
      <c r="AB818">
        <v>26</v>
      </c>
      <c r="AC818">
        <f t="shared" si="269"/>
        <v>1.414973347970818</v>
      </c>
      <c r="AD818" t="s">
        <v>4868</v>
      </c>
      <c r="AE818">
        <v>34</v>
      </c>
      <c r="AF818">
        <f t="shared" si="270"/>
        <v>1.5314789170422551</v>
      </c>
      <c r="AG818">
        <v>47</v>
      </c>
      <c r="AH818">
        <f t="shared" si="271"/>
        <v>1.6720978579357175</v>
      </c>
      <c r="AI818">
        <f t="shared" si="272"/>
        <v>0.82352941176470584</v>
      </c>
      <c r="AJ818">
        <f t="shared" si="265"/>
        <v>-6</v>
      </c>
      <c r="AK818">
        <f t="shared" si="273"/>
        <v>0.55319148936170215</v>
      </c>
      <c r="AL818">
        <f t="shared" si="274"/>
        <v>-21</v>
      </c>
      <c r="AM818">
        <v>51</v>
      </c>
      <c r="AN818">
        <v>0</v>
      </c>
      <c r="AO818">
        <v>1</v>
      </c>
      <c r="AP818">
        <v>3</v>
      </c>
      <c r="AQ818">
        <v>1.666938967214711</v>
      </c>
      <c r="AR818">
        <v>1</v>
      </c>
      <c r="AS818">
        <v>2</v>
      </c>
      <c r="AT818">
        <v>4114</v>
      </c>
      <c r="AU818">
        <v>3.6142642873587052</v>
      </c>
      <c r="AV818">
        <v>1</v>
      </c>
      <c r="AW818">
        <v>1</v>
      </c>
      <c r="AX818">
        <v>1</v>
      </c>
      <c r="AY818">
        <v>0</v>
      </c>
      <c r="AZ818">
        <f t="shared" si="275"/>
        <v>0</v>
      </c>
      <c r="BA818">
        <f t="shared" si="276"/>
        <v>0.82352941176470584</v>
      </c>
      <c r="BB818">
        <v>0</v>
      </c>
      <c r="BC818" t="s">
        <v>48</v>
      </c>
      <c r="BD818">
        <v>1</v>
      </c>
      <c r="BE818">
        <v>1</v>
      </c>
      <c r="BF818">
        <v>4129</v>
      </c>
      <c r="BG818" t="b">
        <f t="shared" si="277"/>
        <v>0</v>
      </c>
      <c r="BH818">
        <v>0</v>
      </c>
      <c r="BI818">
        <v>0</v>
      </c>
      <c r="BJ818">
        <f t="shared" si="278"/>
        <v>1</v>
      </c>
      <c r="BK818">
        <f t="shared" si="279"/>
        <v>1</v>
      </c>
      <c r="BL818">
        <f t="shared" si="280"/>
        <v>0</v>
      </c>
      <c r="BM818">
        <f t="shared" si="281"/>
        <v>0</v>
      </c>
      <c r="BN818">
        <f t="shared" si="282"/>
        <v>1</v>
      </c>
      <c r="BO818">
        <f t="shared" si="283"/>
        <v>1</v>
      </c>
      <c r="BP818">
        <v>0</v>
      </c>
      <c r="BQ818">
        <f t="shared" si="284"/>
        <v>0</v>
      </c>
      <c r="BR818">
        <f t="shared" si="285"/>
        <v>0</v>
      </c>
      <c r="BS818">
        <v>3</v>
      </c>
      <c r="BT818">
        <v>1</v>
      </c>
      <c r="BU818" t="str">
        <f t="shared" si="266"/>
        <v>2014安徽省</v>
      </c>
      <c r="BV818">
        <v>0</v>
      </c>
      <c r="BW818">
        <v>0</v>
      </c>
    </row>
    <row r="819" spans="1:75" x14ac:dyDescent="0.3">
      <c r="A819">
        <v>2016</v>
      </c>
      <c r="B819" t="s">
        <v>43</v>
      </c>
      <c r="C819" t="s">
        <v>44</v>
      </c>
      <c r="D819" t="s">
        <v>51</v>
      </c>
      <c r="E819" t="s">
        <v>24</v>
      </c>
      <c r="F819">
        <v>340802016</v>
      </c>
      <c r="G819" t="s">
        <v>52</v>
      </c>
      <c r="H819" t="s">
        <v>47</v>
      </c>
      <c r="I819" t="s">
        <v>53</v>
      </c>
      <c r="J819">
        <v>48.769230769230766</v>
      </c>
      <c r="K819">
        <v>1.688145905574896</v>
      </c>
      <c r="L819" t="str">
        <f t="shared" si="267"/>
        <v>2017安庆市</v>
      </c>
      <c r="M819">
        <v>39.776119402985074</v>
      </c>
      <c r="N819">
        <f t="shared" si="268"/>
        <v>1.5996224106617647</v>
      </c>
      <c r="O819">
        <v>0.47489999997387627</v>
      </c>
      <c r="P819">
        <v>7.1850255670709906</v>
      </c>
      <c r="Q819">
        <v>4.5223659751978094</v>
      </c>
      <c r="R819">
        <v>0.21166082161356689</v>
      </c>
      <c r="S819">
        <v>0.37963530902455628</v>
      </c>
      <c r="T819">
        <v>2.7234556720351861</v>
      </c>
      <c r="U819" t="s">
        <v>4976</v>
      </c>
      <c r="V819">
        <v>2</v>
      </c>
      <c r="W819" t="s">
        <v>54</v>
      </c>
      <c r="X819">
        <v>2015</v>
      </c>
      <c r="Y819" t="s">
        <v>55</v>
      </c>
      <c r="Z819">
        <v>47.611666666666672</v>
      </c>
      <c r="AA819">
        <f t="shared" si="264"/>
        <v>1.6777133844038841</v>
      </c>
      <c r="AB819">
        <v>38.421052631578952</v>
      </c>
      <c r="AC819">
        <f t="shared" si="269"/>
        <v>1.584569259167627</v>
      </c>
      <c r="AD819" t="s">
        <v>50</v>
      </c>
      <c r="AE819">
        <v>46.445</v>
      </c>
      <c r="AF819">
        <f t="shared" si="270"/>
        <v>1.6669389672147112</v>
      </c>
      <c r="AG819">
        <v>39.210526315789473</v>
      </c>
      <c r="AH819">
        <f t="shared" si="271"/>
        <v>1.5934026717954639</v>
      </c>
      <c r="AI819">
        <f t="shared" si="272"/>
        <v>1.0251193167545845</v>
      </c>
      <c r="AJ819">
        <f t="shared" si="265"/>
        <v>1.1666666666666714</v>
      </c>
      <c r="AK819">
        <f t="shared" si="273"/>
        <v>0.97986577181208068</v>
      </c>
      <c r="AL819">
        <f t="shared" si="274"/>
        <v>-0.78947368421052033</v>
      </c>
      <c r="AM819">
        <v>54</v>
      </c>
      <c r="AN819">
        <v>1</v>
      </c>
      <c r="AO819">
        <v>1</v>
      </c>
      <c r="AP819">
        <v>1</v>
      </c>
      <c r="AQ819">
        <v>1.688145905574896</v>
      </c>
      <c r="AR819">
        <v>1</v>
      </c>
      <c r="AS819">
        <v>1</v>
      </c>
      <c r="AT819">
        <v>4640</v>
      </c>
      <c r="AU819">
        <v>3.6665179805548807</v>
      </c>
      <c r="AV819">
        <v>1</v>
      </c>
      <c r="AW819">
        <v>1</v>
      </c>
      <c r="AX819">
        <v>1</v>
      </c>
      <c r="AY819">
        <v>0</v>
      </c>
      <c r="AZ819">
        <f t="shared" si="275"/>
        <v>1.0251193167545845</v>
      </c>
      <c r="BA819">
        <f t="shared" si="276"/>
        <v>0</v>
      </c>
      <c r="BB819">
        <v>1</v>
      </c>
      <c r="BC819" t="s">
        <v>50</v>
      </c>
      <c r="BD819">
        <v>2</v>
      </c>
      <c r="BE819">
        <v>1</v>
      </c>
      <c r="BF819">
        <v>4114</v>
      </c>
      <c r="BG819" t="b">
        <f t="shared" si="277"/>
        <v>0</v>
      </c>
      <c r="BH819">
        <v>0</v>
      </c>
      <c r="BI819">
        <v>0</v>
      </c>
      <c r="BJ819">
        <f t="shared" si="278"/>
        <v>1</v>
      </c>
      <c r="BK819">
        <f t="shared" si="279"/>
        <v>1</v>
      </c>
      <c r="BL819">
        <f t="shared" si="280"/>
        <v>0</v>
      </c>
      <c r="BM819">
        <f t="shared" si="281"/>
        <v>0</v>
      </c>
      <c r="BN819">
        <f t="shared" si="282"/>
        <v>1</v>
      </c>
      <c r="BO819">
        <f t="shared" si="283"/>
        <v>1</v>
      </c>
      <c r="BP819">
        <v>0</v>
      </c>
      <c r="BQ819">
        <f t="shared" si="284"/>
        <v>1</v>
      </c>
      <c r="BR819">
        <f t="shared" si="285"/>
        <v>1</v>
      </c>
      <c r="BS819">
        <v>1</v>
      </c>
      <c r="BT819">
        <v>1</v>
      </c>
      <c r="BU819" t="str">
        <f t="shared" si="266"/>
        <v>2015安徽省</v>
      </c>
      <c r="BV819">
        <v>3</v>
      </c>
      <c r="BW819">
        <v>1</v>
      </c>
    </row>
    <row r="820" spans="1:75" x14ac:dyDescent="0.3">
      <c r="A820">
        <v>2017</v>
      </c>
      <c r="B820" t="s">
        <v>43</v>
      </c>
      <c r="C820" t="s">
        <v>44</v>
      </c>
      <c r="D820" t="s">
        <v>51</v>
      </c>
      <c r="E820" t="s">
        <v>24</v>
      </c>
      <c r="F820">
        <v>340802016</v>
      </c>
      <c r="G820" t="s">
        <v>52</v>
      </c>
      <c r="H820" t="s">
        <v>47</v>
      </c>
      <c r="I820" t="s">
        <v>56</v>
      </c>
      <c r="J820">
        <v>39.776119402985067</v>
      </c>
      <c r="K820">
        <v>1.5996224106617645</v>
      </c>
      <c r="L820" t="str">
        <f t="shared" si="267"/>
        <v>2018安庆市</v>
      </c>
      <c r="M820">
        <v>40.821917808219176</v>
      </c>
      <c r="N820">
        <f t="shared" si="268"/>
        <v>1.6108934039557994</v>
      </c>
      <c r="O820">
        <v>0.49257558733168311</v>
      </c>
      <c r="P820">
        <v>7.2326988598335342</v>
      </c>
      <c r="Q820">
        <v>4.5673557871396184</v>
      </c>
      <c r="R820">
        <v>0.21720599266600291</v>
      </c>
      <c r="S820">
        <v>0.32444385106162799</v>
      </c>
      <c r="T820">
        <v>2.725094521081469</v>
      </c>
      <c r="U820" t="s">
        <v>5383</v>
      </c>
      <c r="V820">
        <v>2</v>
      </c>
      <c r="W820" t="s">
        <v>54</v>
      </c>
      <c r="X820">
        <v>2015</v>
      </c>
      <c r="Y820" t="s">
        <v>55</v>
      </c>
      <c r="Z820">
        <v>47.611666666666672</v>
      </c>
      <c r="AA820">
        <f t="shared" si="264"/>
        <v>1.6777133844038841</v>
      </c>
      <c r="AB820">
        <v>38.421052631578952</v>
      </c>
      <c r="AC820">
        <f t="shared" si="269"/>
        <v>1.584569259167627</v>
      </c>
      <c r="AD820" t="s">
        <v>50</v>
      </c>
      <c r="AE820">
        <v>46.445</v>
      </c>
      <c r="AF820">
        <f t="shared" si="270"/>
        <v>1.6669389672147112</v>
      </c>
      <c r="AG820">
        <v>39.210526315789473</v>
      </c>
      <c r="AH820">
        <f t="shared" si="271"/>
        <v>1.5934026717954639</v>
      </c>
      <c r="AI820">
        <f t="shared" si="272"/>
        <v>1.0251193167545845</v>
      </c>
      <c r="AJ820">
        <f t="shared" si="265"/>
        <v>1.1666666666666714</v>
      </c>
      <c r="AK820">
        <f t="shared" si="273"/>
        <v>0.97986577181208068</v>
      </c>
      <c r="AL820">
        <f t="shared" si="274"/>
        <v>-0.78947368421052033</v>
      </c>
      <c r="AM820">
        <v>55</v>
      </c>
      <c r="AN820">
        <v>1</v>
      </c>
      <c r="AO820">
        <v>1</v>
      </c>
      <c r="AP820">
        <v>2</v>
      </c>
      <c r="AQ820">
        <v>1.599622410661764</v>
      </c>
      <c r="AR820">
        <v>0</v>
      </c>
      <c r="AS820">
        <v>0</v>
      </c>
      <c r="AT820">
        <v>4268</v>
      </c>
      <c r="AU820">
        <v>3.6302244107524322</v>
      </c>
      <c r="AV820">
        <v>0</v>
      </c>
      <c r="AW820">
        <v>0</v>
      </c>
      <c r="AX820">
        <v>1</v>
      </c>
      <c r="AY820">
        <v>0</v>
      </c>
      <c r="AZ820">
        <f t="shared" si="275"/>
        <v>1.0251193167545845</v>
      </c>
      <c r="BA820">
        <f t="shared" si="276"/>
        <v>0</v>
      </c>
      <c r="BB820">
        <v>1</v>
      </c>
      <c r="BC820" t="s">
        <v>53</v>
      </c>
      <c r="BD820">
        <v>1</v>
      </c>
      <c r="BE820">
        <v>1</v>
      </c>
      <c r="BF820">
        <v>4640</v>
      </c>
      <c r="BG820" t="b">
        <f t="shared" si="277"/>
        <v>0</v>
      </c>
      <c r="BH820">
        <v>0</v>
      </c>
      <c r="BI820">
        <v>0</v>
      </c>
      <c r="BJ820">
        <f t="shared" si="278"/>
        <v>0</v>
      </c>
      <c r="BK820">
        <f t="shared" si="279"/>
        <v>0</v>
      </c>
      <c r="BL820">
        <f t="shared" si="280"/>
        <v>0</v>
      </c>
      <c r="BM820">
        <f t="shared" si="281"/>
        <v>0</v>
      </c>
      <c r="BN820">
        <f t="shared" si="282"/>
        <v>0</v>
      </c>
      <c r="BO820">
        <f t="shared" si="283"/>
        <v>0</v>
      </c>
      <c r="BP820">
        <v>0</v>
      </c>
      <c r="BQ820">
        <f t="shared" si="284"/>
        <v>1</v>
      </c>
      <c r="BR820">
        <f t="shared" si="285"/>
        <v>1</v>
      </c>
      <c r="BS820">
        <v>0</v>
      </c>
      <c r="BT820">
        <v>0</v>
      </c>
      <c r="BU820" t="str">
        <f t="shared" si="266"/>
        <v>2016安徽省</v>
      </c>
      <c r="BV820">
        <v>1</v>
      </c>
      <c r="BW820">
        <v>1</v>
      </c>
    </row>
    <row r="821" spans="1:75" x14ac:dyDescent="0.3">
      <c r="A821">
        <v>2018</v>
      </c>
      <c r="B821" t="s">
        <v>43</v>
      </c>
      <c r="C821" t="s">
        <v>44</v>
      </c>
      <c r="D821" t="s">
        <v>51</v>
      </c>
      <c r="E821" t="s">
        <v>24</v>
      </c>
      <c r="F821">
        <v>340802016</v>
      </c>
      <c r="G821" t="s">
        <v>52</v>
      </c>
      <c r="H821" t="s">
        <v>47</v>
      </c>
      <c r="I821" t="s">
        <v>57</v>
      </c>
      <c r="J821">
        <v>40.821917808219183</v>
      </c>
      <c r="K821">
        <v>1.6108934039557994</v>
      </c>
      <c r="L821" t="str">
        <f t="shared" si="267"/>
        <v>2019安庆市</v>
      </c>
      <c r="M821">
        <v>47.485507246376805</v>
      </c>
      <c r="N821">
        <f t="shared" si="268"/>
        <v>1.6765610815549021</v>
      </c>
      <c r="O821">
        <v>0.49869999999999998</v>
      </c>
      <c r="P821">
        <v>7.2827546238402059</v>
      </c>
      <c r="Q821">
        <v>4.6137150020527402</v>
      </c>
      <c r="R821">
        <v>0.2107909587309324</v>
      </c>
      <c r="S821">
        <v>0.31699036242755629</v>
      </c>
      <c r="T821">
        <v>2.7226339225338121</v>
      </c>
      <c r="U821" t="s">
        <v>5384</v>
      </c>
      <c r="V821">
        <v>2</v>
      </c>
      <c r="W821" t="s">
        <v>54</v>
      </c>
      <c r="X821">
        <v>2015</v>
      </c>
      <c r="Y821" t="s">
        <v>55</v>
      </c>
      <c r="Z821">
        <v>47.611666666666672</v>
      </c>
      <c r="AA821">
        <f t="shared" si="264"/>
        <v>1.6777133844038841</v>
      </c>
      <c r="AB821">
        <v>38.421052631578952</v>
      </c>
      <c r="AC821">
        <f t="shared" si="269"/>
        <v>1.584569259167627</v>
      </c>
      <c r="AD821" t="s">
        <v>50</v>
      </c>
      <c r="AE821">
        <v>46.445</v>
      </c>
      <c r="AF821">
        <f t="shared" si="270"/>
        <v>1.6669389672147112</v>
      </c>
      <c r="AG821">
        <v>39.210526315789473</v>
      </c>
      <c r="AH821">
        <f t="shared" si="271"/>
        <v>1.5934026717954639</v>
      </c>
      <c r="AI821">
        <f t="shared" si="272"/>
        <v>1.0251193167545845</v>
      </c>
      <c r="AJ821">
        <f t="shared" si="265"/>
        <v>1.1666666666666714</v>
      </c>
      <c r="AK821">
        <f t="shared" si="273"/>
        <v>0.97986577181208068</v>
      </c>
      <c r="AL821">
        <f t="shared" si="274"/>
        <v>-0.78947368421052033</v>
      </c>
      <c r="AM821">
        <v>56</v>
      </c>
      <c r="AN821">
        <v>1</v>
      </c>
      <c r="AO821">
        <v>1</v>
      </c>
      <c r="AP821">
        <v>3</v>
      </c>
      <c r="AQ821">
        <v>1.6108934039557989</v>
      </c>
      <c r="AR821">
        <v>0</v>
      </c>
      <c r="AS821">
        <v>0</v>
      </c>
      <c r="AT821">
        <v>6709</v>
      </c>
      <c r="AU821">
        <v>3.8266577918758693</v>
      </c>
      <c r="AV821">
        <v>1</v>
      </c>
      <c r="AW821">
        <v>1</v>
      </c>
      <c r="AX821">
        <v>1</v>
      </c>
      <c r="AY821">
        <v>0</v>
      </c>
      <c r="AZ821">
        <f t="shared" si="275"/>
        <v>1.0251193167545845</v>
      </c>
      <c r="BA821">
        <f t="shared" si="276"/>
        <v>0</v>
      </c>
      <c r="BB821">
        <v>1</v>
      </c>
      <c r="BC821" t="s">
        <v>56</v>
      </c>
      <c r="BD821">
        <v>0</v>
      </c>
      <c r="BE821">
        <v>0</v>
      </c>
      <c r="BF821">
        <v>4268</v>
      </c>
      <c r="BG821" t="b">
        <f t="shared" si="277"/>
        <v>0</v>
      </c>
      <c r="BH821">
        <v>0</v>
      </c>
      <c r="BI821">
        <v>0</v>
      </c>
      <c r="BJ821">
        <f t="shared" si="278"/>
        <v>1</v>
      </c>
      <c r="BK821">
        <f t="shared" si="279"/>
        <v>1</v>
      </c>
      <c r="BL821">
        <f t="shared" si="280"/>
        <v>0</v>
      </c>
      <c r="BM821">
        <f t="shared" si="281"/>
        <v>0</v>
      </c>
      <c r="BN821">
        <f t="shared" si="282"/>
        <v>1</v>
      </c>
      <c r="BO821">
        <f t="shared" si="283"/>
        <v>1</v>
      </c>
      <c r="BP821">
        <v>0</v>
      </c>
      <c r="BQ821">
        <f t="shared" si="284"/>
        <v>1</v>
      </c>
      <c r="BR821">
        <f t="shared" si="285"/>
        <v>1</v>
      </c>
      <c r="BS821">
        <v>2</v>
      </c>
      <c r="BT821">
        <v>1</v>
      </c>
      <c r="BU821" t="str">
        <f t="shared" si="266"/>
        <v>2017安徽省</v>
      </c>
      <c r="BV821">
        <v>0</v>
      </c>
      <c r="BW821">
        <v>0</v>
      </c>
    </row>
    <row r="822" spans="1:75" x14ac:dyDescent="0.3">
      <c r="A822">
        <v>2019</v>
      </c>
      <c r="B822" t="s">
        <v>43</v>
      </c>
      <c r="C822" t="s">
        <v>44</v>
      </c>
      <c r="D822" t="s">
        <v>51</v>
      </c>
      <c r="E822" t="s">
        <v>24</v>
      </c>
      <c r="F822">
        <v>340802016</v>
      </c>
      <c r="G822" t="s">
        <v>52</v>
      </c>
      <c r="H822" t="s">
        <v>47</v>
      </c>
      <c r="I822" t="s">
        <v>58</v>
      </c>
      <c r="J822">
        <v>47.485507246376812</v>
      </c>
      <c r="K822">
        <v>1.6765610815549021</v>
      </c>
      <c r="L822" t="str">
        <f t="shared" si="267"/>
        <v>2020安庆市</v>
      </c>
      <c r="M822">
        <v>69.22</v>
      </c>
      <c r="N822">
        <f t="shared" si="268"/>
        <v>1.840231594958109</v>
      </c>
      <c r="O822">
        <v>0.44919999999999999</v>
      </c>
      <c r="P822">
        <v>7.3767593954048802</v>
      </c>
      <c r="Q822">
        <v>4.7039273042203904</v>
      </c>
      <c r="R822">
        <v>0.20826908590761661</v>
      </c>
      <c r="S822">
        <v>0.29554995077360091</v>
      </c>
      <c r="T822">
        <v>2.7234556720351861</v>
      </c>
      <c r="U822" t="s">
        <v>4921</v>
      </c>
      <c r="V822">
        <v>2</v>
      </c>
      <c r="W822" t="s">
        <v>54</v>
      </c>
      <c r="X822">
        <v>2015</v>
      </c>
      <c r="Y822" t="s">
        <v>55</v>
      </c>
      <c r="Z822">
        <v>47.611666666666672</v>
      </c>
      <c r="AA822">
        <f t="shared" si="264"/>
        <v>1.6777133844038841</v>
      </c>
      <c r="AB822">
        <v>38.421052631578952</v>
      </c>
      <c r="AC822">
        <f t="shared" si="269"/>
        <v>1.584569259167627</v>
      </c>
      <c r="AD822" t="s">
        <v>50</v>
      </c>
      <c r="AE822">
        <v>46.445</v>
      </c>
      <c r="AF822">
        <f t="shared" si="270"/>
        <v>1.6669389672147112</v>
      </c>
      <c r="AG822">
        <v>39.210526315789473</v>
      </c>
      <c r="AH822">
        <f t="shared" si="271"/>
        <v>1.5934026717954639</v>
      </c>
      <c r="AI822">
        <f t="shared" si="272"/>
        <v>1.0251193167545845</v>
      </c>
      <c r="AJ822">
        <f t="shared" si="265"/>
        <v>1.1666666666666714</v>
      </c>
      <c r="AK822">
        <f t="shared" si="273"/>
        <v>0.97986577181208068</v>
      </c>
      <c r="AL822">
        <f t="shared" si="274"/>
        <v>-0.78947368421052033</v>
      </c>
      <c r="AM822">
        <v>57</v>
      </c>
      <c r="AN822">
        <v>1</v>
      </c>
      <c r="AO822">
        <v>1</v>
      </c>
      <c r="AP822">
        <v>4</v>
      </c>
      <c r="AQ822">
        <v>1.6765610815549019</v>
      </c>
      <c r="AR822">
        <v>0</v>
      </c>
      <c r="AS822">
        <v>0</v>
      </c>
      <c r="AT822">
        <v>4292</v>
      </c>
      <c r="AU822">
        <v>3.6326597132939136</v>
      </c>
      <c r="AV822">
        <v>1</v>
      </c>
      <c r="AW822">
        <v>0</v>
      </c>
      <c r="AX822">
        <v>1</v>
      </c>
      <c r="AY822">
        <v>0</v>
      </c>
      <c r="AZ822">
        <f t="shared" si="275"/>
        <v>1.0251193167545845</v>
      </c>
      <c r="BA822">
        <f t="shared" si="276"/>
        <v>0</v>
      </c>
      <c r="BB822">
        <v>1</v>
      </c>
      <c r="BC822" t="s">
        <v>57</v>
      </c>
      <c r="BD822">
        <v>0</v>
      </c>
      <c r="BE822">
        <v>0</v>
      </c>
      <c r="BF822">
        <v>6709</v>
      </c>
      <c r="BG822" t="b">
        <f t="shared" si="277"/>
        <v>1</v>
      </c>
      <c r="BH822">
        <v>0</v>
      </c>
      <c r="BI822">
        <v>0</v>
      </c>
      <c r="BJ822">
        <f t="shared" si="278"/>
        <v>1</v>
      </c>
      <c r="BK822">
        <f t="shared" si="279"/>
        <v>0</v>
      </c>
      <c r="BL822">
        <f t="shared" si="280"/>
        <v>0</v>
      </c>
      <c r="BM822">
        <f t="shared" si="281"/>
        <v>0</v>
      </c>
      <c r="BN822">
        <f t="shared" si="282"/>
        <v>1</v>
      </c>
      <c r="BO822">
        <f t="shared" si="283"/>
        <v>0</v>
      </c>
      <c r="BP822">
        <v>0</v>
      </c>
      <c r="BQ822">
        <f t="shared" si="284"/>
        <v>1</v>
      </c>
      <c r="BR822">
        <f t="shared" si="285"/>
        <v>1</v>
      </c>
      <c r="BS822">
        <v>2</v>
      </c>
      <c r="BT822">
        <v>1</v>
      </c>
      <c r="BU822" t="str">
        <f t="shared" si="266"/>
        <v>2018安徽省</v>
      </c>
      <c r="BV822">
        <v>2</v>
      </c>
      <c r="BW822">
        <v>1</v>
      </c>
    </row>
    <row r="823" spans="1:75" x14ac:dyDescent="0.3">
      <c r="A823">
        <v>2020</v>
      </c>
      <c r="B823" t="s">
        <v>43</v>
      </c>
      <c r="C823" t="s">
        <v>44</v>
      </c>
      <c r="D823" t="s">
        <v>51</v>
      </c>
      <c r="E823" t="s">
        <v>24</v>
      </c>
      <c r="F823">
        <v>340802016</v>
      </c>
      <c r="G823" t="s">
        <v>52</v>
      </c>
      <c r="H823" t="s">
        <v>47</v>
      </c>
      <c r="I823" t="s">
        <v>59</v>
      </c>
      <c r="J823">
        <v>69.22</v>
      </c>
      <c r="K823">
        <v>1.840231594958109</v>
      </c>
      <c r="L823" t="str">
        <f t="shared" si="267"/>
        <v>2021安庆市</v>
      </c>
      <c r="M823">
        <v>51.84</v>
      </c>
      <c r="N823">
        <f t="shared" si="268"/>
        <v>1.714664992862537</v>
      </c>
      <c r="O823">
        <v>0.43230000000000002</v>
      </c>
      <c r="P823">
        <v>7.3923451553612054</v>
      </c>
      <c r="Q823">
        <v>4.7685197084214463</v>
      </c>
      <c r="R823">
        <v>0.2048654708148776</v>
      </c>
      <c r="S823">
        <v>0.29318239417722108</v>
      </c>
      <c r="T823">
        <v>2.7222224639697301</v>
      </c>
      <c r="U823" t="s">
        <v>5385</v>
      </c>
      <c r="V823">
        <v>2</v>
      </c>
      <c r="W823" t="s">
        <v>54</v>
      </c>
      <c r="X823">
        <v>2015</v>
      </c>
      <c r="Y823" t="s">
        <v>55</v>
      </c>
      <c r="Z823">
        <v>47.611666666666672</v>
      </c>
      <c r="AA823">
        <f t="shared" si="264"/>
        <v>1.6777133844038841</v>
      </c>
      <c r="AB823">
        <v>38.421052631578952</v>
      </c>
      <c r="AC823">
        <f t="shared" si="269"/>
        <v>1.584569259167627</v>
      </c>
      <c r="AD823" t="s">
        <v>50</v>
      </c>
      <c r="AE823">
        <v>46.445</v>
      </c>
      <c r="AF823">
        <f t="shared" si="270"/>
        <v>1.6669389672147112</v>
      </c>
      <c r="AG823">
        <v>39.210526315789473</v>
      </c>
      <c r="AH823">
        <f t="shared" si="271"/>
        <v>1.5934026717954639</v>
      </c>
      <c r="AI823">
        <f t="shared" si="272"/>
        <v>1.0251193167545845</v>
      </c>
      <c r="AJ823">
        <f t="shared" si="265"/>
        <v>1.1666666666666714</v>
      </c>
      <c r="AK823">
        <f t="shared" si="273"/>
        <v>0.97986577181208068</v>
      </c>
      <c r="AL823">
        <f t="shared" si="274"/>
        <v>-0.78947368421052033</v>
      </c>
      <c r="AM823">
        <v>58</v>
      </c>
      <c r="AN823">
        <v>1</v>
      </c>
      <c r="AO823">
        <v>1</v>
      </c>
      <c r="AP823">
        <v>5</v>
      </c>
      <c r="AQ823">
        <v>1.840231594958109</v>
      </c>
      <c r="AR823">
        <v>1</v>
      </c>
      <c r="AS823">
        <v>1</v>
      </c>
      <c r="AT823">
        <v>4487</v>
      </c>
      <c r="AU823">
        <v>3.6519560695330742</v>
      </c>
      <c r="AV823">
        <v>1</v>
      </c>
      <c r="AW823">
        <v>0</v>
      </c>
      <c r="AX823">
        <v>1</v>
      </c>
      <c r="AY823">
        <v>0</v>
      </c>
      <c r="AZ823">
        <f t="shared" si="275"/>
        <v>1.0251193167545845</v>
      </c>
      <c r="BA823">
        <f t="shared" si="276"/>
        <v>0</v>
      </c>
      <c r="BB823">
        <v>1</v>
      </c>
      <c r="BC823" t="s">
        <v>58</v>
      </c>
      <c r="BD823">
        <v>0</v>
      </c>
      <c r="BE823">
        <v>0</v>
      </c>
      <c r="BF823">
        <v>4292</v>
      </c>
      <c r="BG823" t="b">
        <f t="shared" si="277"/>
        <v>1</v>
      </c>
      <c r="BH823">
        <v>0</v>
      </c>
      <c r="BI823">
        <v>0</v>
      </c>
      <c r="BJ823">
        <f t="shared" si="278"/>
        <v>1</v>
      </c>
      <c r="BK823">
        <f t="shared" si="279"/>
        <v>0</v>
      </c>
      <c r="BL823">
        <f t="shared" si="280"/>
        <v>0</v>
      </c>
      <c r="BM823">
        <f t="shared" si="281"/>
        <v>0</v>
      </c>
      <c r="BN823">
        <f t="shared" si="282"/>
        <v>1</v>
      </c>
      <c r="BO823">
        <f t="shared" si="283"/>
        <v>0</v>
      </c>
      <c r="BP823">
        <v>0</v>
      </c>
      <c r="BQ823">
        <f t="shared" si="284"/>
        <v>1</v>
      </c>
      <c r="BR823">
        <f t="shared" si="285"/>
        <v>1</v>
      </c>
      <c r="BS823">
        <v>2</v>
      </c>
      <c r="BT823">
        <v>1</v>
      </c>
      <c r="BU823" t="str">
        <f t="shared" si="266"/>
        <v>2019安徽省</v>
      </c>
      <c r="BV823">
        <v>2</v>
      </c>
      <c r="BW823">
        <v>1</v>
      </c>
    </row>
    <row r="824" spans="1:75" x14ac:dyDescent="0.3">
      <c r="A824">
        <v>2021</v>
      </c>
      <c r="B824" t="s">
        <v>43</v>
      </c>
      <c r="C824" t="s">
        <v>44</v>
      </c>
      <c r="D824" t="s">
        <v>51</v>
      </c>
      <c r="E824" t="s">
        <v>24</v>
      </c>
      <c r="F824">
        <v>340802016</v>
      </c>
      <c r="G824" t="s">
        <v>52</v>
      </c>
      <c r="H824" t="s">
        <v>47</v>
      </c>
      <c r="I824" t="s">
        <v>60</v>
      </c>
      <c r="J824">
        <v>51.84</v>
      </c>
      <c r="K824">
        <v>1.714664992862537</v>
      </c>
      <c r="L824" t="str">
        <f t="shared" si="267"/>
        <v>2022安庆市</v>
      </c>
      <c r="M824">
        <v>52</v>
      </c>
      <c r="N824">
        <f t="shared" si="268"/>
        <v>1.7160033436347992</v>
      </c>
      <c r="O824">
        <v>0.43730000000000002</v>
      </c>
      <c r="P824">
        <v>7.4243915544102776</v>
      </c>
      <c r="Q824">
        <v>4.8041871543816486</v>
      </c>
      <c r="R824">
        <v>0.2118268029147754</v>
      </c>
      <c r="S824">
        <v>0.3231604807607103</v>
      </c>
      <c r="T824">
        <v>2.7209857441537388</v>
      </c>
      <c r="U824" t="s">
        <v>5243</v>
      </c>
      <c r="V824">
        <v>2</v>
      </c>
      <c r="W824" t="s">
        <v>54</v>
      </c>
      <c r="X824">
        <v>2015</v>
      </c>
      <c r="Y824" t="s">
        <v>55</v>
      </c>
      <c r="Z824">
        <v>47.611666666666672</v>
      </c>
      <c r="AA824">
        <f t="shared" si="264"/>
        <v>1.6777133844038841</v>
      </c>
      <c r="AB824">
        <v>38.421052631578952</v>
      </c>
      <c r="AC824">
        <f t="shared" si="269"/>
        <v>1.584569259167627</v>
      </c>
      <c r="AD824" t="s">
        <v>50</v>
      </c>
      <c r="AE824">
        <v>46.445</v>
      </c>
      <c r="AF824">
        <f t="shared" si="270"/>
        <v>1.6669389672147112</v>
      </c>
      <c r="AG824">
        <v>39.210526315789473</v>
      </c>
      <c r="AH824">
        <f t="shared" si="271"/>
        <v>1.5934026717954639</v>
      </c>
      <c r="AI824">
        <f t="shared" si="272"/>
        <v>1.0251193167545845</v>
      </c>
      <c r="AJ824">
        <f t="shared" si="265"/>
        <v>1.1666666666666714</v>
      </c>
      <c r="AK824">
        <f t="shared" si="273"/>
        <v>0.97986577181208068</v>
      </c>
      <c r="AL824">
        <f t="shared" si="274"/>
        <v>-0.78947368421052033</v>
      </c>
      <c r="AM824">
        <v>59</v>
      </c>
      <c r="AN824">
        <v>1</v>
      </c>
      <c r="AO824">
        <v>1</v>
      </c>
      <c r="AP824">
        <v>6</v>
      </c>
      <c r="AQ824">
        <v>1.714664992862537</v>
      </c>
      <c r="AR824">
        <v>0</v>
      </c>
      <c r="AS824">
        <v>0</v>
      </c>
      <c r="AT824">
        <v>7476</v>
      </c>
      <c r="AU824">
        <v>3.8736692927067944</v>
      </c>
      <c r="AV824">
        <v>0</v>
      </c>
      <c r="AW824">
        <v>0</v>
      </c>
      <c r="AX824">
        <v>1</v>
      </c>
      <c r="AY824">
        <v>0</v>
      </c>
      <c r="AZ824">
        <f t="shared" si="275"/>
        <v>1.0251193167545845</v>
      </c>
      <c r="BA824">
        <f t="shared" si="276"/>
        <v>0</v>
      </c>
      <c r="BB824">
        <v>0</v>
      </c>
      <c r="BC824" t="s">
        <v>59</v>
      </c>
      <c r="BD824">
        <v>1</v>
      </c>
      <c r="BE824">
        <v>1</v>
      </c>
      <c r="BF824">
        <v>4487</v>
      </c>
      <c r="BG824" t="b">
        <f t="shared" si="277"/>
        <v>1</v>
      </c>
      <c r="BH824">
        <v>0</v>
      </c>
      <c r="BI824">
        <v>0</v>
      </c>
      <c r="BJ824">
        <f t="shared" si="278"/>
        <v>0</v>
      </c>
      <c r="BK824">
        <f t="shared" si="279"/>
        <v>0</v>
      </c>
      <c r="BL824">
        <f t="shared" si="280"/>
        <v>0</v>
      </c>
      <c r="BM824">
        <f t="shared" si="281"/>
        <v>0</v>
      </c>
      <c r="BN824">
        <f t="shared" si="282"/>
        <v>0</v>
      </c>
      <c r="BO824">
        <f t="shared" si="283"/>
        <v>0</v>
      </c>
      <c r="BP824">
        <v>0</v>
      </c>
      <c r="BQ824">
        <f t="shared" si="284"/>
        <v>0</v>
      </c>
      <c r="BR824">
        <f t="shared" si="285"/>
        <v>0</v>
      </c>
      <c r="BS824">
        <v>0</v>
      </c>
      <c r="BT824">
        <v>0</v>
      </c>
      <c r="BU824" t="str">
        <f t="shared" si="266"/>
        <v>2020安徽省</v>
      </c>
      <c r="BV824">
        <v>2</v>
      </c>
      <c r="BW824">
        <v>1</v>
      </c>
    </row>
    <row r="825" spans="1:75" x14ac:dyDescent="0.3">
      <c r="A825">
        <v>2022</v>
      </c>
      <c r="B825" t="s">
        <v>43</v>
      </c>
      <c r="C825" t="s">
        <v>44</v>
      </c>
      <c r="D825" t="s">
        <v>2032</v>
      </c>
      <c r="E825" t="s">
        <v>24</v>
      </c>
      <c r="F825">
        <v>340802022</v>
      </c>
      <c r="G825" t="s">
        <v>2033</v>
      </c>
      <c r="H825" t="s">
        <v>47</v>
      </c>
      <c r="I825" t="s">
        <v>2034</v>
      </c>
      <c r="J825">
        <v>52</v>
      </c>
      <c r="K825">
        <v>1.7160033436347992</v>
      </c>
      <c r="L825" t="str">
        <f t="shared" si="267"/>
        <v>2023安庆市</v>
      </c>
      <c r="M825">
        <v>47.79</v>
      </c>
      <c r="N825">
        <f t="shared" si="268"/>
        <v>1.679337030520794</v>
      </c>
      <c r="O825">
        <v>0.43909999999999999</v>
      </c>
      <c r="P825">
        <v>6.4420091591409516</v>
      </c>
      <c r="Q825">
        <v>4.8226256787741404</v>
      </c>
      <c r="R825">
        <v>0.2034165864882965</v>
      </c>
      <c r="S825">
        <v>0.32904074052259669</v>
      </c>
      <c r="T825">
        <v>2.7185016888672742</v>
      </c>
      <c r="U825" t="s">
        <v>5386</v>
      </c>
      <c r="V825">
        <v>1</v>
      </c>
      <c r="W825" t="s">
        <v>43</v>
      </c>
      <c r="X825">
        <v>2021</v>
      </c>
      <c r="Y825" t="s">
        <v>5243</v>
      </c>
      <c r="Z825">
        <v>49.971875000000004</v>
      </c>
      <c r="AA825">
        <f t="shared" si="264"/>
        <v>1.6987256449574282</v>
      </c>
      <c r="AB825">
        <v>48.136948529411761</v>
      </c>
      <c r="AC825">
        <f t="shared" si="269"/>
        <v>1.6824785562580471</v>
      </c>
      <c r="AD825" t="s">
        <v>60</v>
      </c>
      <c r="AE825">
        <v>51.84</v>
      </c>
      <c r="AF825">
        <f t="shared" si="270"/>
        <v>1.714664992862537</v>
      </c>
      <c r="AG825">
        <v>55.176470588235297</v>
      </c>
      <c r="AH825">
        <f t="shared" si="271"/>
        <v>1.7417539170007905</v>
      </c>
      <c r="AI825">
        <f t="shared" si="272"/>
        <v>0.96396363811728392</v>
      </c>
      <c r="AJ825">
        <f t="shared" si="265"/>
        <v>-1.8681249999999991</v>
      </c>
      <c r="AK825">
        <f t="shared" si="273"/>
        <v>0.87241804371002118</v>
      </c>
      <c r="AL825">
        <f t="shared" si="274"/>
        <v>-7.0395220588235361</v>
      </c>
      <c r="AM825">
        <v>52</v>
      </c>
      <c r="AN825">
        <v>1</v>
      </c>
      <c r="AO825">
        <v>1</v>
      </c>
      <c r="AP825">
        <v>1</v>
      </c>
      <c r="AQ825">
        <v>1.716003343634799</v>
      </c>
      <c r="AR825">
        <v>0</v>
      </c>
      <c r="AS825">
        <v>0</v>
      </c>
      <c r="AT825">
        <v>3554</v>
      </c>
      <c r="AU825">
        <v>3.5507174234692829</v>
      </c>
      <c r="AV825">
        <v>0</v>
      </c>
      <c r="AW825">
        <v>0</v>
      </c>
      <c r="AX825">
        <v>0</v>
      </c>
      <c r="AY825">
        <v>1</v>
      </c>
      <c r="AZ825">
        <f t="shared" si="275"/>
        <v>0</v>
      </c>
      <c r="BA825">
        <f t="shared" si="276"/>
        <v>0.96396363811728392</v>
      </c>
      <c r="BB825">
        <v>0</v>
      </c>
      <c r="BC825" t="s">
        <v>60</v>
      </c>
      <c r="BD825">
        <v>0</v>
      </c>
      <c r="BE825">
        <v>0</v>
      </c>
      <c r="BF825">
        <v>7476</v>
      </c>
      <c r="BG825" t="b">
        <f t="shared" si="277"/>
        <v>0</v>
      </c>
      <c r="BH825">
        <v>0</v>
      </c>
      <c r="BI825">
        <v>0</v>
      </c>
      <c r="BJ825">
        <f t="shared" si="278"/>
        <v>0</v>
      </c>
      <c r="BK825">
        <f t="shared" si="279"/>
        <v>0</v>
      </c>
      <c r="BL825">
        <f t="shared" si="280"/>
        <v>0</v>
      </c>
      <c r="BM825">
        <f t="shared" si="281"/>
        <v>0</v>
      </c>
      <c r="BN825">
        <f t="shared" si="282"/>
        <v>0</v>
      </c>
      <c r="BO825">
        <f t="shared" si="283"/>
        <v>0</v>
      </c>
      <c r="BP825">
        <v>0</v>
      </c>
      <c r="BQ825">
        <f t="shared" si="284"/>
        <v>0</v>
      </c>
      <c r="BR825">
        <f t="shared" si="285"/>
        <v>0</v>
      </c>
      <c r="BS825">
        <v>0</v>
      </c>
      <c r="BT825">
        <v>0</v>
      </c>
      <c r="BU825" t="str">
        <f t="shared" si="266"/>
        <v>2021安徽省</v>
      </c>
      <c r="BV825">
        <v>0</v>
      </c>
      <c r="BW825">
        <v>0</v>
      </c>
    </row>
    <row r="826" spans="1:75" x14ac:dyDescent="0.3">
      <c r="A826">
        <v>2014</v>
      </c>
      <c r="B826" t="s">
        <v>43</v>
      </c>
      <c r="C826" t="s">
        <v>1766</v>
      </c>
      <c r="D826" t="s">
        <v>1767</v>
      </c>
      <c r="E826" t="s">
        <v>24</v>
      </c>
      <c r="F826">
        <v>341002013</v>
      </c>
      <c r="G826" t="s">
        <v>1768</v>
      </c>
      <c r="H826" t="s">
        <v>710</v>
      </c>
      <c r="I826" t="s">
        <v>1769</v>
      </c>
      <c r="J826">
        <v>31.24074074074074</v>
      </c>
      <c r="K826">
        <v>1.4947213227661567</v>
      </c>
      <c r="L826" t="str">
        <f t="shared" si="267"/>
        <v>2015黄山市</v>
      </c>
      <c r="M826">
        <v>57</v>
      </c>
      <c r="N826">
        <f t="shared" si="268"/>
        <v>1.7558748556724915</v>
      </c>
      <c r="O826">
        <v>0.46170000001971723</v>
      </c>
      <c r="P826">
        <v>6.7051532994559349</v>
      </c>
      <c r="Q826">
        <v>4.5717786858927303</v>
      </c>
      <c r="R826">
        <v>0.1181309782274062</v>
      </c>
      <c r="S826">
        <v>0.45503663567514308</v>
      </c>
      <c r="T826">
        <v>2.16938049531195</v>
      </c>
      <c r="U826" t="s">
        <v>5387</v>
      </c>
      <c r="V826">
        <v>1</v>
      </c>
      <c r="W826" t="s">
        <v>43</v>
      </c>
      <c r="X826">
        <v>2013</v>
      </c>
      <c r="Y826" t="s">
        <v>5080</v>
      </c>
      <c r="Z826">
        <v>25.125</v>
      </c>
      <c r="AA826">
        <f t="shared" si="264"/>
        <v>1.4001060704285453</v>
      </c>
      <c r="AB826">
        <v>33</v>
      </c>
      <c r="AC826">
        <f t="shared" si="269"/>
        <v>1.5185139398778875</v>
      </c>
      <c r="AD826" t="s">
        <v>5175</v>
      </c>
      <c r="AE826">
        <v>18</v>
      </c>
      <c r="AF826">
        <f t="shared" si="270"/>
        <v>1.255272505103306</v>
      </c>
      <c r="AG826">
        <v>26</v>
      </c>
      <c r="AH826">
        <f t="shared" si="271"/>
        <v>1.414973347970818</v>
      </c>
      <c r="AI826">
        <f t="shared" si="272"/>
        <v>1.3958333333333333</v>
      </c>
      <c r="AJ826">
        <f t="shared" si="265"/>
        <v>7.125</v>
      </c>
      <c r="AK826">
        <f t="shared" si="273"/>
        <v>1.2692307692307692</v>
      </c>
      <c r="AL826">
        <f t="shared" si="274"/>
        <v>7</v>
      </c>
      <c r="AM826">
        <v>48</v>
      </c>
      <c r="AN826">
        <v>1</v>
      </c>
      <c r="AO826">
        <v>1</v>
      </c>
      <c r="AP826">
        <v>2</v>
      </c>
      <c r="AQ826">
        <v>1.4947213227661571</v>
      </c>
      <c r="AR826">
        <v>1</v>
      </c>
      <c r="AS826">
        <v>1</v>
      </c>
      <c r="AT826">
        <v>4805</v>
      </c>
      <c r="AU826">
        <v>3.681693392004564</v>
      </c>
      <c r="AV826">
        <v>0</v>
      </c>
      <c r="AW826">
        <v>0</v>
      </c>
      <c r="AX826">
        <v>1</v>
      </c>
      <c r="AY826">
        <v>0</v>
      </c>
      <c r="AZ826">
        <f t="shared" si="275"/>
        <v>1.3958333333333333</v>
      </c>
      <c r="BA826">
        <f t="shared" si="276"/>
        <v>0</v>
      </c>
      <c r="BB826">
        <v>0</v>
      </c>
      <c r="BC826" t="s">
        <v>5175</v>
      </c>
      <c r="BD826" t="e">
        <v>#N/A</v>
      </c>
      <c r="BE826" t="e">
        <v>#N/A</v>
      </c>
      <c r="BF826" t="e">
        <v>#N/A</v>
      </c>
      <c r="BG826" t="b">
        <f t="shared" si="277"/>
        <v>0</v>
      </c>
      <c r="BH826">
        <v>0</v>
      </c>
      <c r="BI826">
        <v>0</v>
      </c>
      <c r="BJ826">
        <f t="shared" si="278"/>
        <v>0</v>
      </c>
      <c r="BK826">
        <f t="shared" si="279"/>
        <v>0</v>
      </c>
      <c r="BL826">
        <f t="shared" si="280"/>
        <v>0</v>
      </c>
      <c r="BM826">
        <f t="shared" si="281"/>
        <v>0</v>
      </c>
      <c r="BN826">
        <f t="shared" si="282"/>
        <v>0</v>
      </c>
      <c r="BO826">
        <f t="shared" si="283"/>
        <v>0</v>
      </c>
      <c r="BP826">
        <v>0</v>
      </c>
      <c r="BQ826">
        <f t="shared" si="284"/>
        <v>0</v>
      </c>
      <c r="BR826">
        <f t="shared" si="285"/>
        <v>0</v>
      </c>
      <c r="BS826">
        <v>0</v>
      </c>
      <c r="BT826">
        <v>0</v>
      </c>
      <c r="BU826" t="str">
        <f t="shared" si="266"/>
        <v>2013安徽省</v>
      </c>
      <c r="BV826">
        <v>0</v>
      </c>
      <c r="BW826">
        <v>0</v>
      </c>
    </row>
    <row r="827" spans="1:75" x14ac:dyDescent="0.3">
      <c r="A827">
        <v>2016</v>
      </c>
      <c r="B827" t="s">
        <v>43</v>
      </c>
      <c r="C827" t="s">
        <v>1766</v>
      </c>
      <c r="D827" t="s">
        <v>1770</v>
      </c>
      <c r="E827" t="s">
        <v>24</v>
      </c>
      <c r="F827">
        <v>341002015</v>
      </c>
      <c r="G827" t="s">
        <v>1771</v>
      </c>
      <c r="H827" t="s">
        <v>710</v>
      </c>
      <c r="I827" t="s">
        <v>1773</v>
      </c>
      <c r="J827">
        <v>62.769230769230766</v>
      </c>
      <c r="K827">
        <v>1.7977468064470243</v>
      </c>
      <c r="L827" t="str">
        <f t="shared" si="267"/>
        <v>2017黄山市</v>
      </c>
      <c r="M827">
        <v>54.477611940298509</v>
      </c>
      <c r="N827">
        <f t="shared" si="268"/>
        <v>1.7362180617556482</v>
      </c>
      <c r="O827">
        <v>0.38870000003467298</v>
      </c>
      <c r="P827">
        <v>6.7610383526302487</v>
      </c>
      <c r="Q827">
        <v>4.6222658449915226</v>
      </c>
      <c r="R827">
        <v>0.12612504626481419</v>
      </c>
      <c r="S827">
        <v>0.44317628341372062</v>
      </c>
      <c r="T827">
        <v>2.170261715394957</v>
      </c>
      <c r="U827" t="s">
        <v>4976</v>
      </c>
      <c r="V827">
        <v>2</v>
      </c>
      <c r="W827" t="s">
        <v>702</v>
      </c>
      <c r="X827">
        <v>2014</v>
      </c>
      <c r="Y827" t="s">
        <v>703</v>
      </c>
      <c r="Z827">
        <v>45.018518518518512</v>
      </c>
      <c r="AA827">
        <f t="shared" si="264"/>
        <v>1.6533911990203671</v>
      </c>
      <c r="AB827">
        <v>42.636363636363633</v>
      </c>
      <c r="AC827">
        <f t="shared" si="269"/>
        <v>1.6297801575568582</v>
      </c>
      <c r="AD827" t="s">
        <v>1769</v>
      </c>
      <c r="AE827">
        <v>31.240740740740737</v>
      </c>
      <c r="AF827">
        <f t="shared" si="270"/>
        <v>1.4947213227661567</v>
      </c>
      <c r="AG827">
        <v>26.863636363636363</v>
      </c>
      <c r="AH827">
        <f t="shared" si="271"/>
        <v>1.4291648000590491</v>
      </c>
      <c r="AI827">
        <f t="shared" si="272"/>
        <v>1.4410195613515115</v>
      </c>
      <c r="AJ827">
        <f t="shared" si="265"/>
        <v>13.777777777777775</v>
      </c>
      <c r="AK827">
        <f t="shared" si="273"/>
        <v>1.5871404399323179</v>
      </c>
      <c r="AL827">
        <f t="shared" si="274"/>
        <v>15.77272727272727</v>
      </c>
      <c r="AM827">
        <v>50</v>
      </c>
      <c r="AN827">
        <v>1</v>
      </c>
      <c r="AO827">
        <v>1</v>
      </c>
      <c r="AP827">
        <v>2</v>
      </c>
      <c r="AQ827">
        <v>1.7977468064470239</v>
      </c>
      <c r="AR827">
        <v>0</v>
      </c>
      <c r="AS827">
        <v>0</v>
      </c>
      <c r="AT827">
        <v>6633</v>
      </c>
      <c r="AU827">
        <v>3.8217099972983766</v>
      </c>
      <c r="AV827">
        <v>1</v>
      </c>
      <c r="AW827">
        <v>1</v>
      </c>
      <c r="AX827">
        <v>1</v>
      </c>
      <c r="AY827">
        <v>0</v>
      </c>
      <c r="AZ827">
        <f t="shared" si="275"/>
        <v>1.4410195613515115</v>
      </c>
      <c r="BA827">
        <f t="shared" si="276"/>
        <v>0</v>
      </c>
      <c r="BB827">
        <v>1</v>
      </c>
      <c r="BC827" t="s">
        <v>1772</v>
      </c>
      <c r="BD827">
        <v>0</v>
      </c>
      <c r="BE827">
        <v>0</v>
      </c>
      <c r="BF827">
        <v>5353</v>
      </c>
      <c r="BG827" t="b">
        <f t="shared" si="277"/>
        <v>0</v>
      </c>
      <c r="BH827">
        <v>0</v>
      </c>
      <c r="BI827">
        <v>0</v>
      </c>
      <c r="BJ827">
        <f t="shared" si="278"/>
        <v>1</v>
      </c>
      <c r="BK827">
        <f t="shared" si="279"/>
        <v>1</v>
      </c>
      <c r="BL827">
        <f t="shared" si="280"/>
        <v>0</v>
      </c>
      <c r="BM827">
        <f t="shared" si="281"/>
        <v>0</v>
      </c>
      <c r="BN827">
        <f t="shared" si="282"/>
        <v>1</v>
      </c>
      <c r="BO827">
        <f t="shared" si="283"/>
        <v>1</v>
      </c>
      <c r="BP827">
        <v>0</v>
      </c>
      <c r="BQ827">
        <f t="shared" si="284"/>
        <v>1</v>
      </c>
      <c r="BR827">
        <f t="shared" si="285"/>
        <v>1</v>
      </c>
      <c r="BS827">
        <v>1</v>
      </c>
      <c r="BT827">
        <v>1</v>
      </c>
      <c r="BU827" t="str">
        <f t="shared" si="266"/>
        <v>2015安徽省</v>
      </c>
      <c r="BV827">
        <v>3</v>
      </c>
      <c r="BW827">
        <v>1</v>
      </c>
    </row>
    <row r="828" spans="1:75" x14ac:dyDescent="0.3">
      <c r="A828">
        <v>2017</v>
      </c>
      <c r="B828" t="s">
        <v>43</v>
      </c>
      <c r="C828" t="s">
        <v>1766</v>
      </c>
      <c r="D828" t="s">
        <v>1770</v>
      </c>
      <c r="E828" t="s">
        <v>24</v>
      </c>
      <c r="F828">
        <v>341002015</v>
      </c>
      <c r="G828" t="s">
        <v>1771</v>
      </c>
      <c r="H828" t="s">
        <v>710</v>
      </c>
      <c r="I828" t="s">
        <v>711</v>
      </c>
      <c r="J828">
        <v>54.477611940298509</v>
      </c>
      <c r="K828">
        <v>1.7362180617556482</v>
      </c>
      <c r="L828" t="str">
        <f t="shared" si="267"/>
        <v>2018黄山市</v>
      </c>
      <c r="M828">
        <v>56.232876712328768</v>
      </c>
      <c r="N828">
        <f t="shared" si="268"/>
        <v>1.7499903013350038</v>
      </c>
      <c r="O828">
        <v>0.37689018353726361</v>
      </c>
      <c r="P828">
        <v>6.7862686044394653</v>
      </c>
      <c r="Q828">
        <v>4.6459230894875096</v>
      </c>
      <c r="R828">
        <v>0.12951786632494561</v>
      </c>
      <c r="S828">
        <v>0.40482699022487367</v>
      </c>
      <c r="T828">
        <v>2.170261715394957</v>
      </c>
      <c r="U828" t="s">
        <v>5383</v>
      </c>
      <c r="V828">
        <v>2</v>
      </c>
      <c r="W828" t="s">
        <v>702</v>
      </c>
      <c r="X828">
        <v>2014</v>
      </c>
      <c r="Y828" t="s">
        <v>703</v>
      </c>
      <c r="Z828">
        <v>45.018518518518512</v>
      </c>
      <c r="AA828">
        <f t="shared" si="264"/>
        <v>1.6533911990203671</v>
      </c>
      <c r="AB828">
        <v>42.636363636363633</v>
      </c>
      <c r="AC828">
        <f t="shared" si="269"/>
        <v>1.6297801575568582</v>
      </c>
      <c r="AD828" t="s">
        <v>1769</v>
      </c>
      <c r="AE828">
        <v>31.240740740740737</v>
      </c>
      <c r="AF828">
        <f t="shared" si="270"/>
        <v>1.4947213227661567</v>
      </c>
      <c r="AG828">
        <v>26.863636363636363</v>
      </c>
      <c r="AH828">
        <f t="shared" si="271"/>
        <v>1.4291648000590491</v>
      </c>
      <c r="AI828">
        <f t="shared" si="272"/>
        <v>1.4410195613515115</v>
      </c>
      <c r="AJ828">
        <f t="shared" si="265"/>
        <v>13.777777777777775</v>
      </c>
      <c r="AK828">
        <f t="shared" si="273"/>
        <v>1.5871404399323179</v>
      </c>
      <c r="AL828">
        <f t="shared" si="274"/>
        <v>15.77272727272727</v>
      </c>
      <c r="AM828">
        <v>51</v>
      </c>
      <c r="AN828">
        <v>1</v>
      </c>
      <c r="AO828">
        <v>1</v>
      </c>
      <c r="AP828">
        <v>3</v>
      </c>
      <c r="AQ828">
        <v>1.736218061755648</v>
      </c>
      <c r="AR828">
        <v>0</v>
      </c>
      <c r="AS828">
        <v>0</v>
      </c>
      <c r="AT828">
        <v>6044</v>
      </c>
      <c r="AU828">
        <v>3.7813244556669878</v>
      </c>
      <c r="AV828">
        <v>0</v>
      </c>
      <c r="AW828">
        <v>0</v>
      </c>
      <c r="AX828">
        <v>1</v>
      </c>
      <c r="AY828">
        <v>0</v>
      </c>
      <c r="AZ828">
        <f t="shared" si="275"/>
        <v>1.4410195613515115</v>
      </c>
      <c r="BA828">
        <f t="shared" si="276"/>
        <v>0</v>
      </c>
      <c r="BB828">
        <v>1</v>
      </c>
      <c r="BC828" t="s">
        <v>1773</v>
      </c>
      <c r="BD828">
        <v>0</v>
      </c>
      <c r="BE828">
        <v>0</v>
      </c>
      <c r="BF828">
        <v>6633</v>
      </c>
      <c r="BG828" t="b">
        <f t="shared" si="277"/>
        <v>0</v>
      </c>
      <c r="BH828">
        <v>0</v>
      </c>
      <c r="BI828">
        <v>0</v>
      </c>
      <c r="BJ828">
        <f t="shared" si="278"/>
        <v>0</v>
      </c>
      <c r="BK828">
        <f t="shared" si="279"/>
        <v>0</v>
      </c>
      <c r="BL828">
        <f t="shared" si="280"/>
        <v>0</v>
      </c>
      <c r="BM828">
        <f t="shared" si="281"/>
        <v>0</v>
      </c>
      <c r="BN828">
        <f t="shared" si="282"/>
        <v>0</v>
      </c>
      <c r="BO828">
        <f t="shared" si="283"/>
        <v>0</v>
      </c>
      <c r="BP828">
        <v>0</v>
      </c>
      <c r="BQ828">
        <f t="shared" si="284"/>
        <v>1</v>
      </c>
      <c r="BR828">
        <f t="shared" si="285"/>
        <v>1</v>
      </c>
      <c r="BS828">
        <v>0</v>
      </c>
      <c r="BT828">
        <v>0</v>
      </c>
      <c r="BU828" t="str">
        <f t="shared" si="266"/>
        <v>2016安徽省</v>
      </c>
      <c r="BV828">
        <v>1</v>
      </c>
      <c r="BW828">
        <v>1</v>
      </c>
    </row>
    <row r="829" spans="1:75" x14ac:dyDescent="0.3">
      <c r="A829">
        <v>2018</v>
      </c>
      <c r="B829" t="s">
        <v>43</v>
      </c>
      <c r="C829" t="s">
        <v>1766</v>
      </c>
      <c r="D829" t="s">
        <v>1770</v>
      </c>
      <c r="E829" t="s">
        <v>24</v>
      </c>
      <c r="F829">
        <v>341002015</v>
      </c>
      <c r="G829" t="s">
        <v>1771</v>
      </c>
      <c r="H829" t="s">
        <v>710</v>
      </c>
      <c r="I829" t="s">
        <v>1774</v>
      </c>
      <c r="J829">
        <v>56.232876712328768</v>
      </c>
      <c r="K829">
        <v>1.7499903013350038</v>
      </c>
      <c r="L829" t="str">
        <f t="shared" si="267"/>
        <v>2019黄山市</v>
      </c>
      <c r="M829">
        <v>55.978260869565212</v>
      </c>
      <c r="N829">
        <f t="shared" si="268"/>
        <v>1.7480194016956356</v>
      </c>
      <c r="O829">
        <v>0.34899999999999998</v>
      </c>
      <c r="P829">
        <v>6.8311747950623989</v>
      </c>
      <c r="Q829">
        <v>4.6864485705977277</v>
      </c>
      <c r="R829">
        <v>0.13948248710904901</v>
      </c>
      <c r="S829">
        <v>0.41815007108811958</v>
      </c>
      <c r="T829">
        <v>2.173186268412274</v>
      </c>
      <c r="U829" t="s">
        <v>5384</v>
      </c>
      <c r="V829">
        <v>2</v>
      </c>
      <c r="W829" t="s">
        <v>702</v>
      </c>
      <c r="X829">
        <v>2014</v>
      </c>
      <c r="Y829" t="s">
        <v>703</v>
      </c>
      <c r="Z829">
        <v>45.018518518518512</v>
      </c>
      <c r="AA829">
        <f t="shared" si="264"/>
        <v>1.6533911990203671</v>
      </c>
      <c r="AB829">
        <v>42.636363636363633</v>
      </c>
      <c r="AC829">
        <f t="shared" si="269"/>
        <v>1.6297801575568582</v>
      </c>
      <c r="AD829" t="s">
        <v>1769</v>
      </c>
      <c r="AE829">
        <v>31.240740740740737</v>
      </c>
      <c r="AF829">
        <f t="shared" si="270"/>
        <v>1.4947213227661567</v>
      </c>
      <c r="AG829">
        <v>26.863636363636363</v>
      </c>
      <c r="AH829">
        <f t="shared" si="271"/>
        <v>1.4291648000590491</v>
      </c>
      <c r="AI829">
        <f t="shared" si="272"/>
        <v>1.4410195613515115</v>
      </c>
      <c r="AJ829">
        <f t="shared" si="265"/>
        <v>13.777777777777775</v>
      </c>
      <c r="AK829">
        <f t="shared" si="273"/>
        <v>1.5871404399323179</v>
      </c>
      <c r="AL829">
        <f t="shared" si="274"/>
        <v>15.77272727272727</v>
      </c>
      <c r="AM829">
        <v>52</v>
      </c>
      <c r="AN829">
        <v>1</v>
      </c>
      <c r="AO829">
        <v>1</v>
      </c>
      <c r="AP829">
        <v>4</v>
      </c>
      <c r="AQ829">
        <v>1.749990301335004</v>
      </c>
      <c r="AR829">
        <v>0</v>
      </c>
      <c r="AS829">
        <v>0</v>
      </c>
      <c r="AT829">
        <v>8392</v>
      </c>
      <c r="AU829">
        <v>3.9238654751855013</v>
      </c>
      <c r="AV829">
        <v>1</v>
      </c>
      <c r="AW829">
        <v>1</v>
      </c>
      <c r="AX829">
        <v>1</v>
      </c>
      <c r="AY829">
        <v>0</v>
      </c>
      <c r="AZ829">
        <f t="shared" si="275"/>
        <v>1.4410195613515115</v>
      </c>
      <c r="BA829">
        <f t="shared" si="276"/>
        <v>0</v>
      </c>
      <c r="BB829">
        <v>1</v>
      </c>
      <c r="BC829" t="s">
        <v>711</v>
      </c>
      <c r="BD829">
        <v>0</v>
      </c>
      <c r="BE829">
        <v>0</v>
      </c>
      <c r="BF829">
        <v>6044</v>
      </c>
      <c r="BG829" t="b">
        <f t="shared" si="277"/>
        <v>0</v>
      </c>
      <c r="BH829">
        <v>0</v>
      </c>
      <c r="BI829">
        <v>0</v>
      </c>
      <c r="BJ829">
        <f t="shared" si="278"/>
        <v>1</v>
      </c>
      <c r="BK829">
        <f t="shared" si="279"/>
        <v>1</v>
      </c>
      <c r="BL829">
        <f t="shared" si="280"/>
        <v>0</v>
      </c>
      <c r="BM829">
        <f t="shared" si="281"/>
        <v>0</v>
      </c>
      <c r="BN829">
        <f t="shared" si="282"/>
        <v>1</v>
      </c>
      <c r="BO829">
        <f t="shared" si="283"/>
        <v>1</v>
      </c>
      <c r="BP829">
        <v>0</v>
      </c>
      <c r="BQ829">
        <f t="shared" si="284"/>
        <v>1</v>
      </c>
      <c r="BR829">
        <f t="shared" si="285"/>
        <v>1</v>
      </c>
      <c r="BS829">
        <v>2</v>
      </c>
      <c r="BT829">
        <v>1</v>
      </c>
      <c r="BU829" t="str">
        <f t="shared" si="266"/>
        <v>2017安徽省</v>
      </c>
      <c r="BV829">
        <v>0</v>
      </c>
      <c r="BW829">
        <v>0</v>
      </c>
    </row>
    <row r="830" spans="1:75" x14ac:dyDescent="0.3">
      <c r="A830">
        <v>2019</v>
      </c>
      <c r="B830" t="s">
        <v>43</v>
      </c>
      <c r="C830" t="s">
        <v>1766</v>
      </c>
      <c r="D830" t="s">
        <v>1770</v>
      </c>
      <c r="E830" t="s">
        <v>24</v>
      </c>
      <c r="F830">
        <v>341002015</v>
      </c>
      <c r="G830" t="s">
        <v>1771</v>
      </c>
      <c r="H830" t="s">
        <v>710</v>
      </c>
      <c r="I830" t="s">
        <v>1775</v>
      </c>
      <c r="J830">
        <v>55.978260869565212</v>
      </c>
      <c r="K830">
        <v>1.7480194016956356</v>
      </c>
      <c r="L830" t="str">
        <f t="shared" si="267"/>
        <v>2020黄山市</v>
      </c>
      <c r="M830">
        <v>78.52</v>
      </c>
      <c r="N830">
        <f t="shared" si="268"/>
        <v>1.8949802909279685</v>
      </c>
      <c r="O830">
        <v>0.34639999999999999</v>
      </c>
      <c r="P830">
        <v>6.9127533036713231</v>
      </c>
      <c r="Q830">
        <v>4.7623258844574181</v>
      </c>
      <c r="R830">
        <v>0.1410258820373346</v>
      </c>
      <c r="S830">
        <v>0.41188162375857318</v>
      </c>
      <c r="T830">
        <v>2.173186268412274</v>
      </c>
      <c r="U830" t="s">
        <v>4921</v>
      </c>
      <c r="V830">
        <v>2</v>
      </c>
      <c r="W830" t="s">
        <v>702</v>
      </c>
      <c r="X830">
        <v>2014</v>
      </c>
      <c r="Y830" t="s">
        <v>703</v>
      </c>
      <c r="Z830">
        <v>45.018518518518512</v>
      </c>
      <c r="AA830">
        <f t="shared" si="264"/>
        <v>1.6533911990203671</v>
      </c>
      <c r="AB830">
        <v>42.636363636363633</v>
      </c>
      <c r="AC830">
        <f t="shared" si="269"/>
        <v>1.6297801575568582</v>
      </c>
      <c r="AD830" t="s">
        <v>1769</v>
      </c>
      <c r="AE830">
        <v>31.240740740740737</v>
      </c>
      <c r="AF830">
        <f t="shared" si="270"/>
        <v>1.4947213227661567</v>
      </c>
      <c r="AG830">
        <v>26.863636363636363</v>
      </c>
      <c r="AH830">
        <f t="shared" si="271"/>
        <v>1.4291648000590491</v>
      </c>
      <c r="AI830">
        <f t="shared" si="272"/>
        <v>1.4410195613515115</v>
      </c>
      <c r="AJ830">
        <f t="shared" si="265"/>
        <v>13.777777777777775</v>
      </c>
      <c r="AK830">
        <f t="shared" si="273"/>
        <v>1.5871404399323179</v>
      </c>
      <c r="AL830">
        <f t="shared" si="274"/>
        <v>15.77272727272727</v>
      </c>
      <c r="AM830">
        <v>53</v>
      </c>
      <c r="AN830">
        <v>1</v>
      </c>
      <c r="AO830">
        <v>1</v>
      </c>
      <c r="AP830">
        <v>5</v>
      </c>
      <c r="AQ830">
        <v>1.7480194016956361</v>
      </c>
      <c r="AR830">
        <v>0</v>
      </c>
      <c r="AS830">
        <v>0</v>
      </c>
      <c r="AT830">
        <v>6095</v>
      </c>
      <c r="AU830">
        <v>3.7849737099544005</v>
      </c>
      <c r="AV830">
        <v>1</v>
      </c>
      <c r="AW830">
        <v>0</v>
      </c>
      <c r="AX830">
        <v>1</v>
      </c>
      <c r="AY830">
        <v>0</v>
      </c>
      <c r="AZ830">
        <f t="shared" si="275"/>
        <v>1.4410195613515115</v>
      </c>
      <c r="BA830">
        <f t="shared" si="276"/>
        <v>0</v>
      </c>
      <c r="BB830">
        <v>1</v>
      </c>
      <c r="BC830" t="s">
        <v>1774</v>
      </c>
      <c r="BD830">
        <v>0</v>
      </c>
      <c r="BE830">
        <v>0</v>
      </c>
      <c r="BF830">
        <v>8392</v>
      </c>
      <c r="BG830" t="b">
        <f t="shared" si="277"/>
        <v>0</v>
      </c>
      <c r="BH830">
        <v>0</v>
      </c>
      <c r="BI830">
        <v>0</v>
      </c>
      <c r="BJ830">
        <f t="shared" si="278"/>
        <v>1</v>
      </c>
      <c r="BK830">
        <f t="shared" si="279"/>
        <v>0</v>
      </c>
      <c r="BL830">
        <f t="shared" si="280"/>
        <v>0</v>
      </c>
      <c r="BM830">
        <f t="shared" si="281"/>
        <v>0</v>
      </c>
      <c r="BN830">
        <f t="shared" si="282"/>
        <v>1</v>
      </c>
      <c r="BO830">
        <f t="shared" si="283"/>
        <v>0</v>
      </c>
      <c r="BP830">
        <v>0</v>
      </c>
      <c r="BQ830">
        <f t="shared" si="284"/>
        <v>1</v>
      </c>
      <c r="BR830">
        <f t="shared" si="285"/>
        <v>1</v>
      </c>
      <c r="BS830">
        <v>2</v>
      </c>
      <c r="BT830">
        <v>1</v>
      </c>
      <c r="BU830" t="str">
        <f t="shared" si="266"/>
        <v>2018安徽省</v>
      </c>
      <c r="BV830">
        <v>2</v>
      </c>
      <c r="BW830">
        <v>1</v>
      </c>
    </row>
    <row r="831" spans="1:75" x14ac:dyDescent="0.3">
      <c r="A831">
        <v>2015</v>
      </c>
      <c r="B831" t="s">
        <v>43</v>
      </c>
      <c r="C831" t="s">
        <v>1766</v>
      </c>
      <c r="D831" t="s">
        <v>1770</v>
      </c>
      <c r="E831" t="s">
        <v>24</v>
      </c>
      <c r="F831">
        <v>341002015</v>
      </c>
      <c r="G831" t="s">
        <v>1771</v>
      </c>
      <c r="H831" t="s">
        <v>710</v>
      </c>
      <c r="I831" t="s">
        <v>1772</v>
      </c>
      <c r="J831">
        <v>57</v>
      </c>
      <c r="K831">
        <v>1.7558748556724915</v>
      </c>
      <c r="L831" t="str">
        <f t="shared" si="267"/>
        <v>2016黄山市</v>
      </c>
      <c r="M831">
        <v>62.769230769230766</v>
      </c>
      <c r="N831">
        <f t="shared" si="268"/>
        <v>1.7977468064470243</v>
      </c>
      <c r="O831">
        <v>0.39889999999999998</v>
      </c>
      <c r="P831">
        <v>6.7250127253411573</v>
      </c>
      <c r="Q831">
        <v>4.5887645614604704</v>
      </c>
      <c r="R831">
        <v>0.1218374478708793</v>
      </c>
      <c r="S831">
        <v>0.44797724933440541</v>
      </c>
      <c r="T831">
        <v>2.1693510904924178</v>
      </c>
      <c r="U831" t="s">
        <v>4904</v>
      </c>
      <c r="V831">
        <v>2</v>
      </c>
      <c r="W831" t="s">
        <v>702</v>
      </c>
      <c r="X831">
        <v>2014</v>
      </c>
      <c r="Y831" t="s">
        <v>703</v>
      </c>
      <c r="Z831">
        <v>45.018518518518512</v>
      </c>
      <c r="AA831">
        <f t="shared" si="264"/>
        <v>1.6533911990203671</v>
      </c>
      <c r="AB831">
        <v>42.636363636363633</v>
      </c>
      <c r="AC831">
        <f t="shared" si="269"/>
        <v>1.6297801575568582</v>
      </c>
      <c r="AD831" t="s">
        <v>1769</v>
      </c>
      <c r="AE831">
        <v>31.240740740740737</v>
      </c>
      <c r="AF831">
        <f t="shared" si="270"/>
        <v>1.4947213227661567</v>
      </c>
      <c r="AG831">
        <v>26.863636363636363</v>
      </c>
      <c r="AH831">
        <f t="shared" si="271"/>
        <v>1.4291648000590491</v>
      </c>
      <c r="AI831">
        <f t="shared" si="272"/>
        <v>1.4410195613515115</v>
      </c>
      <c r="AJ831">
        <f t="shared" si="265"/>
        <v>13.777777777777775</v>
      </c>
      <c r="AK831">
        <f t="shared" si="273"/>
        <v>1.5871404399323179</v>
      </c>
      <c r="AL831">
        <f t="shared" si="274"/>
        <v>15.77272727272727</v>
      </c>
      <c r="AM831">
        <v>49</v>
      </c>
      <c r="AN831">
        <v>1</v>
      </c>
      <c r="AO831">
        <v>1</v>
      </c>
      <c r="AP831">
        <v>1</v>
      </c>
      <c r="AQ831">
        <v>1.755874855672491</v>
      </c>
      <c r="AR831">
        <v>0</v>
      </c>
      <c r="AS831">
        <v>0</v>
      </c>
      <c r="AT831">
        <v>5353</v>
      </c>
      <c r="AU831">
        <v>3.7285972433834318</v>
      </c>
      <c r="AV831">
        <v>1</v>
      </c>
      <c r="AW831">
        <v>1</v>
      </c>
      <c r="AX831">
        <v>1</v>
      </c>
      <c r="AY831">
        <v>0</v>
      </c>
      <c r="AZ831">
        <f t="shared" si="275"/>
        <v>1.4410195613515115</v>
      </c>
      <c r="BA831">
        <f t="shared" si="276"/>
        <v>0</v>
      </c>
      <c r="BB831">
        <v>0</v>
      </c>
      <c r="BC831" t="s">
        <v>1769</v>
      </c>
      <c r="BD831">
        <v>1</v>
      </c>
      <c r="BE831">
        <v>1</v>
      </c>
      <c r="BF831">
        <v>4805</v>
      </c>
      <c r="BG831" t="b">
        <f t="shared" si="277"/>
        <v>0</v>
      </c>
      <c r="BH831">
        <v>0</v>
      </c>
      <c r="BI831">
        <v>0</v>
      </c>
      <c r="BJ831">
        <f t="shared" si="278"/>
        <v>1</v>
      </c>
      <c r="BK831">
        <f t="shared" si="279"/>
        <v>1</v>
      </c>
      <c r="BL831">
        <f t="shared" si="280"/>
        <v>0</v>
      </c>
      <c r="BM831">
        <f t="shared" si="281"/>
        <v>0</v>
      </c>
      <c r="BN831">
        <f t="shared" si="282"/>
        <v>1</v>
      </c>
      <c r="BO831">
        <f t="shared" si="283"/>
        <v>1</v>
      </c>
      <c r="BP831">
        <v>0</v>
      </c>
      <c r="BQ831">
        <f t="shared" si="284"/>
        <v>0</v>
      </c>
      <c r="BR831">
        <f t="shared" si="285"/>
        <v>0</v>
      </c>
      <c r="BS831">
        <v>3</v>
      </c>
      <c r="BT831">
        <v>1</v>
      </c>
      <c r="BU831" t="str">
        <f t="shared" si="266"/>
        <v>2014安徽省</v>
      </c>
      <c r="BV831">
        <v>0</v>
      </c>
      <c r="BW831">
        <v>0</v>
      </c>
    </row>
    <row r="832" spans="1:75" x14ac:dyDescent="0.3">
      <c r="A832">
        <v>2020</v>
      </c>
      <c r="B832" t="s">
        <v>43</v>
      </c>
      <c r="C832" t="s">
        <v>1766</v>
      </c>
      <c r="D832" t="s">
        <v>2035</v>
      </c>
      <c r="E832" t="s">
        <v>24</v>
      </c>
      <c r="F832">
        <v>341002020</v>
      </c>
      <c r="G832" t="s">
        <v>2036</v>
      </c>
      <c r="H832" t="s">
        <v>710</v>
      </c>
      <c r="I832" t="s">
        <v>2037</v>
      </c>
      <c r="J832">
        <v>78.52</v>
      </c>
      <c r="K832">
        <v>1.8949802909279685</v>
      </c>
      <c r="L832" t="str">
        <f t="shared" si="267"/>
        <v>2021黄山市</v>
      </c>
      <c r="M832">
        <v>60</v>
      </c>
      <c r="N832">
        <f t="shared" si="268"/>
        <v>1.7781512503836436</v>
      </c>
      <c r="O832">
        <v>0.34710000000000002</v>
      </c>
      <c r="P832">
        <v>6.9294189257142929</v>
      </c>
      <c r="Q832">
        <v>4.8057726319356693</v>
      </c>
      <c r="R832">
        <v>0.14101726112605109</v>
      </c>
      <c r="S832">
        <v>0.40697960842196318</v>
      </c>
      <c r="T832">
        <v>2.173186268412274</v>
      </c>
      <c r="U832" t="s">
        <v>5385</v>
      </c>
      <c r="V832">
        <v>1</v>
      </c>
      <c r="W832" t="s">
        <v>43</v>
      </c>
      <c r="X832">
        <v>2019</v>
      </c>
      <c r="Y832" t="s">
        <v>4921</v>
      </c>
      <c r="Z832">
        <v>50.841485507246382</v>
      </c>
      <c r="AA832">
        <f t="shared" si="264"/>
        <v>1.7062182314605454</v>
      </c>
      <c r="AB832">
        <v>53.568627450980401</v>
      </c>
      <c r="AC832">
        <f t="shared" si="269"/>
        <v>1.7289105189115586</v>
      </c>
      <c r="AD832" t="s">
        <v>1775</v>
      </c>
      <c r="AE832">
        <v>55.978260869565212</v>
      </c>
      <c r="AF832">
        <f t="shared" si="270"/>
        <v>1.7480194016956356</v>
      </c>
      <c r="AG832">
        <v>60.882352941176471</v>
      </c>
      <c r="AH832">
        <f t="shared" si="271"/>
        <v>1.7844914284146627</v>
      </c>
      <c r="AI832">
        <f t="shared" si="272"/>
        <v>0.90823624595469277</v>
      </c>
      <c r="AJ832">
        <f t="shared" si="265"/>
        <v>-5.1367753623188293</v>
      </c>
      <c r="AK832">
        <f t="shared" si="273"/>
        <v>0.87987117552334959</v>
      </c>
      <c r="AL832">
        <f t="shared" si="274"/>
        <v>-7.3137254901960702</v>
      </c>
      <c r="AM832">
        <v>47</v>
      </c>
      <c r="AN832">
        <v>0</v>
      </c>
      <c r="AO832">
        <v>1</v>
      </c>
      <c r="AP832">
        <v>1</v>
      </c>
      <c r="AQ832">
        <v>1.894980290927968</v>
      </c>
      <c r="AR832">
        <v>1</v>
      </c>
      <c r="AS832">
        <v>1</v>
      </c>
      <c r="AT832">
        <v>7188</v>
      </c>
      <c r="AU832">
        <v>3.8566080684369362</v>
      </c>
      <c r="AV832">
        <v>1</v>
      </c>
      <c r="AW832">
        <v>0</v>
      </c>
      <c r="AX832">
        <v>0</v>
      </c>
      <c r="AY832">
        <v>1</v>
      </c>
      <c r="AZ832">
        <f t="shared" si="275"/>
        <v>0</v>
      </c>
      <c r="BA832">
        <f t="shared" si="276"/>
        <v>0.90823624595469277</v>
      </c>
      <c r="BB832">
        <v>1</v>
      </c>
      <c r="BC832" t="s">
        <v>1775</v>
      </c>
      <c r="BD832">
        <v>0</v>
      </c>
      <c r="BE832">
        <v>0</v>
      </c>
      <c r="BF832">
        <v>6095</v>
      </c>
      <c r="BG832" t="b">
        <f t="shared" si="277"/>
        <v>0</v>
      </c>
      <c r="BH832">
        <v>0</v>
      </c>
      <c r="BI832">
        <v>0</v>
      </c>
      <c r="BJ832">
        <f t="shared" si="278"/>
        <v>1</v>
      </c>
      <c r="BK832">
        <f t="shared" si="279"/>
        <v>0</v>
      </c>
      <c r="BL832">
        <f t="shared" si="280"/>
        <v>0</v>
      </c>
      <c r="BM832">
        <f t="shared" si="281"/>
        <v>0</v>
      </c>
      <c r="BN832">
        <f t="shared" si="282"/>
        <v>1</v>
      </c>
      <c r="BO832">
        <f t="shared" si="283"/>
        <v>0</v>
      </c>
      <c r="BP832">
        <v>0</v>
      </c>
      <c r="BQ832">
        <f t="shared" si="284"/>
        <v>1</v>
      </c>
      <c r="BR832">
        <f t="shared" si="285"/>
        <v>1</v>
      </c>
      <c r="BS832">
        <v>2</v>
      </c>
      <c r="BT832">
        <v>1</v>
      </c>
      <c r="BU832" t="str">
        <f t="shared" si="266"/>
        <v>2019安徽省</v>
      </c>
      <c r="BV832">
        <v>2</v>
      </c>
      <c r="BW832">
        <v>1</v>
      </c>
    </row>
    <row r="833" spans="1:75" x14ac:dyDescent="0.3">
      <c r="A833">
        <v>2021</v>
      </c>
      <c r="B833" t="s">
        <v>43</v>
      </c>
      <c r="C833" t="s">
        <v>1766</v>
      </c>
      <c r="D833" t="s">
        <v>2035</v>
      </c>
      <c r="E833" t="s">
        <v>24</v>
      </c>
      <c r="F833">
        <v>341002020</v>
      </c>
      <c r="G833" t="s">
        <v>2036</v>
      </c>
      <c r="H833" t="s">
        <v>710</v>
      </c>
      <c r="I833" t="s">
        <v>2050</v>
      </c>
      <c r="J833">
        <v>60</v>
      </c>
      <c r="K833">
        <v>1.7781512503836436</v>
      </c>
      <c r="L833" t="str">
        <f t="shared" si="267"/>
        <v>2022黄山市</v>
      </c>
      <c r="M833">
        <v>64.819999999999993</v>
      </c>
      <c r="N833">
        <f t="shared" si="268"/>
        <v>1.811709026696191</v>
      </c>
      <c r="O833">
        <v>0.3584</v>
      </c>
      <c r="P833">
        <v>6.9809119377768436</v>
      </c>
      <c r="Q833">
        <v>4.8568979846572509</v>
      </c>
      <c r="R833">
        <v>0.14004527108870421</v>
      </c>
      <c r="S833">
        <v>0.41292564410750948</v>
      </c>
      <c r="T833">
        <v>2.173186268412274</v>
      </c>
      <c r="U833" t="s">
        <v>5243</v>
      </c>
      <c r="V833">
        <v>1</v>
      </c>
      <c r="W833" t="s">
        <v>43</v>
      </c>
      <c r="X833">
        <v>2019</v>
      </c>
      <c r="Y833" t="s">
        <v>4921</v>
      </c>
      <c r="Z833">
        <v>50.841485507246382</v>
      </c>
      <c r="AA833">
        <f t="shared" si="264"/>
        <v>1.7062182314605454</v>
      </c>
      <c r="AB833">
        <v>53.568627450980401</v>
      </c>
      <c r="AC833">
        <f t="shared" si="269"/>
        <v>1.7289105189115586</v>
      </c>
      <c r="AD833" t="s">
        <v>1775</v>
      </c>
      <c r="AE833">
        <v>55.978260869565212</v>
      </c>
      <c r="AF833">
        <f t="shared" si="270"/>
        <v>1.7480194016956356</v>
      </c>
      <c r="AG833">
        <v>60.882352941176471</v>
      </c>
      <c r="AH833">
        <f t="shared" si="271"/>
        <v>1.7844914284146627</v>
      </c>
      <c r="AI833">
        <f t="shared" si="272"/>
        <v>0.90823624595469277</v>
      </c>
      <c r="AJ833">
        <f t="shared" si="265"/>
        <v>-5.1367753623188293</v>
      </c>
      <c r="AK833">
        <f t="shared" si="273"/>
        <v>0.87987117552334959</v>
      </c>
      <c r="AL833">
        <f t="shared" si="274"/>
        <v>-7.3137254901960702</v>
      </c>
      <c r="AM833">
        <v>48</v>
      </c>
      <c r="AN833">
        <v>0</v>
      </c>
      <c r="AO833">
        <v>1</v>
      </c>
      <c r="AP833">
        <v>2</v>
      </c>
      <c r="AQ833">
        <v>1.7781512503836441</v>
      </c>
      <c r="AR833">
        <v>0</v>
      </c>
      <c r="AS833">
        <v>0</v>
      </c>
      <c r="AT833">
        <v>8896</v>
      </c>
      <c r="AU833">
        <v>3.949194774237982</v>
      </c>
      <c r="AV833">
        <v>0</v>
      </c>
      <c r="AW833">
        <v>0</v>
      </c>
      <c r="AX833">
        <v>0</v>
      </c>
      <c r="AY833">
        <v>1</v>
      </c>
      <c r="AZ833">
        <f t="shared" si="275"/>
        <v>0</v>
      </c>
      <c r="BA833">
        <f t="shared" si="276"/>
        <v>0.90823624595469277</v>
      </c>
      <c r="BB833">
        <v>0</v>
      </c>
      <c r="BC833" t="s">
        <v>2037</v>
      </c>
      <c r="BD833">
        <v>1</v>
      </c>
      <c r="BE833">
        <v>1</v>
      </c>
      <c r="BF833">
        <v>7188</v>
      </c>
      <c r="BG833" t="b">
        <f t="shared" si="277"/>
        <v>0</v>
      </c>
      <c r="BH833">
        <v>0</v>
      </c>
      <c r="BI833">
        <v>0</v>
      </c>
      <c r="BJ833">
        <f t="shared" si="278"/>
        <v>0</v>
      </c>
      <c r="BK833">
        <f t="shared" si="279"/>
        <v>0</v>
      </c>
      <c r="BL833">
        <f t="shared" si="280"/>
        <v>0</v>
      </c>
      <c r="BM833">
        <f t="shared" si="281"/>
        <v>0</v>
      </c>
      <c r="BN833">
        <f t="shared" si="282"/>
        <v>0</v>
      </c>
      <c r="BO833">
        <f t="shared" si="283"/>
        <v>0</v>
      </c>
      <c r="BP833">
        <v>0</v>
      </c>
      <c r="BQ833">
        <f t="shared" si="284"/>
        <v>0</v>
      </c>
      <c r="BR833">
        <f t="shared" si="285"/>
        <v>0</v>
      </c>
      <c r="BS833">
        <v>0</v>
      </c>
      <c r="BT833">
        <v>0</v>
      </c>
      <c r="BU833" t="str">
        <f t="shared" si="266"/>
        <v>2020安徽省</v>
      </c>
      <c r="BV833">
        <v>2</v>
      </c>
      <c r="BW833">
        <v>1</v>
      </c>
    </row>
    <row r="834" spans="1:75" x14ac:dyDescent="0.3">
      <c r="A834">
        <v>2022</v>
      </c>
      <c r="B834" t="s">
        <v>43</v>
      </c>
      <c r="C834" t="s">
        <v>1766</v>
      </c>
      <c r="D834" t="s">
        <v>2035</v>
      </c>
      <c r="E834" t="s">
        <v>24</v>
      </c>
      <c r="F834">
        <v>341002020</v>
      </c>
      <c r="G834" t="s">
        <v>2036</v>
      </c>
      <c r="H834" t="s">
        <v>710</v>
      </c>
      <c r="I834" t="s">
        <v>2051</v>
      </c>
      <c r="J834">
        <v>64.819999999999993</v>
      </c>
      <c r="K834">
        <v>1.811709026696191</v>
      </c>
      <c r="L834" t="str">
        <f t="shared" si="267"/>
        <v>2023黄山市</v>
      </c>
      <c r="M834">
        <v>61.33</v>
      </c>
      <c r="N834">
        <f t="shared" si="268"/>
        <v>1.7876729646874929</v>
      </c>
      <c r="O834">
        <v>0.35439999999999999</v>
      </c>
      <c r="P834">
        <v>6.0008677215312272</v>
      </c>
      <c r="Q834">
        <v>4.8779757119008389</v>
      </c>
      <c r="R834">
        <v>0.13566767096631041</v>
      </c>
      <c r="S834">
        <v>0.40992914467925301</v>
      </c>
      <c r="T834">
        <v>2.167317334748176</v>
      </c>
      <c r="U834" t="s">
        <v>5386</v>
      </c>
      <c r="V834">
        <v>1</v>
      </c>
      <c r="W834" t="s">
        <v>43</v>
      </c>
      <c r="X834">
        <v>2019</v>
      </c>
      <c r="Y834" t="s">
        <v>4921</v>
      </c>
      <c r="Z834">
        <v>50.841485507246382</v>
      </c>
      <c r="AA834">
        <f t="shared" ref="AA834:AA897" si="286">LOG10(Z834)</f>
        <v>1.7062182314605454</v>
      </c>
      <c r="AB834">
        <v>53.568627450980401</v>
      </c>
      <c r="AC834">
        <f t="shared" si="269"/>
        <v>1.7289105189115586</v>
      </c>
      <c r="AD834" t="s">
        <v>1775</v>
      </c>
      <c r="AE834">
        <v>55.978260869565212</v>
      </c>
      <c r="AF834">
        <f t="shared" si="270"/>
        <v>1.7480194016956356</v>
      </c>
      <c r="AG834">
        <v>60.882352941176471</v>
      </c>
      <c r="AH834">
        <f t="shared" si="271"/>
        <v>1.7844914284146627</v>
      </c>
      <c r="AI834">
        <f t="shared" si="272"/>
        <v>0.90823624595469277</v>
      </c>
      <c r="AJ834">
        <f t="shared" ref="AJ834:AJ897" si="287">Z834-AE834</f>
        <v>-5.1367753623188293</v>
      </c>
      <c r="AK834">
        <f t="shared" si="273"/>
        <v>0.87987117552334959</v>
      </c>
      <c r="AL834">
        <f t="shared" si="274"/>
        <v>-7.3137254901960702</v>
      </c>
      <c r="AM834">
        <v>49</v>
      </c>
      <c r="AN834">
        <v>0</v>
      </c>
      <c r="AO834">
        <v>1</v>
      </c>
      <c r="AP834">
        <v>3</v>
      </c>
      <c r="AQ834">
        <v>1.811709026696191</v>
      </c>
      <c r="AR834">
        <v>1</v>
      </c>
      <c r="AS834">
        <v>1</v>
      </c>
      <c r="AT834">
        <v>8056</v>
      </c>
      <c r="AU834">
        <v>3.9061194575455618</v>
      </c>
      <c r="AV834">
        <v>0</v>
      </c>
      <c r="AW834">
        <v>0</v>
      </c>
      <c r="AX834">
        <v>0</v>
      </c>
      <c r="AY834">
        <v>1</v>
      </c>
      <c r="AZ834">
        <f t="shared" si="275"/>
        <v>0</v>
      </c>
      <c r="BA834">
        <f t="shared" si="276"/>
        <v>0.90823624595469277</v>
      </c>
      <c r="BB834">
        <v>0</v>
      </c>
      <c r="BC834" t="s">
        <v>2050</v>
      </c>
      <c r="BD834">
        <v>0</v>
      </c>
      <c r="BE834">
        <v>0</v>
      </c>
      <c r="BF834">
        <v>8896</v>
      </c>
      <c r="BG834" t="b">
        <f t="shared" si="277"/>
        <v>0</v>
      </c>
      <c r="BH834">
        <v>0</v>
      </c>
      <c r="BI834">
        <v>0</v>
      </c>
      <c r="BJ834">
        <f t="shared" si="278"/>
        <v>0</v>
      </c>
      <c r="BK834">
        <f t="shared" si="279"/>
        <v>0</v>
      </c>
      <c r="BL834">
        <f t="shared" si="280"/>
        <v>0</v>
      </c>
      <c r="BM834">
        <f t="shared" si="281"/>
        <v>0</v>
      </c>
      <c r="BN834">
        <f t="shared" si="282"/>
        <v>0</v>
      </c>
      <c r="BO834">
        <f t="shared" si="283"/>
        <v>0</v>
      </c>
      <c r="BP834">
        <v>0</v>
      </c>
      <c r="BQ834">
        <f t="shared" si="284"/>
        <v>0</v>
      </c>
      <c r="BR834">
        <f t="shared" si="285"/>
        <v>0</v>
      </c>
      <c r="BS834">
        <v>0</v>
      </c>
      <c r="BT834">
        <v>0</v>
      </c>
      <c r="BU834" t="str">
        <f t="shared" ref="BU834:BU897" si="288">A834-1&amp;B834</f>
        <v>2021安徽省</v>
      </c>
      <c r="BV834">
        <v>0</v>
      </c>
      <c r="BW834">
        <v>0</v>
      </c>
    </row>
    <row r="835" spans="1:75" x14ac:dyDescent="0.3">
      <c r="A835">
        <v>2014</v>
      </c>
      <c r="B835" t="s">
        <v>43</v>
      </c>
      <c r="C835" t="s">
        <v>699</v>
      </c>
      <c r="D835" t="s">
        <v>700</v>
      </c>
      <c r="E835" t="s">
        <v>24</v>
      </c>
      <c r="F835">
        <v>341102012</v>
      </c>
      <c r="G835" t="s">
        <v>701</v>
      </c>
      <c r="H835" t="s">
        <v>702</v>
      </c>
      <c r="I835" t="s">
        <v>703</v>
      </c>
      <c r="J835">
        <v>45.018518518518512</v>
      </c>
      <c r="K835">
        <v>1.6533911990203671</v>
      </c>
      <c r="L835" t="str">
        <f t="shared" ref="L835:L898" si="289">A835+1&amp;H835</f>
        <v>2015滁州市</v>
      </c>
      <c r="M835">
        <v>48.361666666666672</v>
      </c>
      <c r="N835">
        <f t="shared" ref="N835:N898" si="290">LOG10(M835)</f>
        <v>1.6845012593447299</v>
      </c>
      <c r="O835">
        <v>0.53620000000000001</v>
      </c>
      <c r="P835">
        <v>7.0843617585514052</v>
      </c>
      <c r="Q835">
        <v>4.4851817713873769</v>
      </c>
      <c r="R835">
        <v>0.17496397568572661</v>
      </c>
      <c r="S835">
        <v>0.45985213850893192</v>
      </c>
      <c r="T835">
        <v>2.6528263025610048</v>
      </c>
      <c r="U835" t="s">
        <v>5387</v>
      </c>
      <c r="V835">
        <v>2</v>
      </c>
      <c r="W835" t="s">
        <v>49</v>
      </c>
      <c r="X835">
        <v>2013</v>
      </c>
      <c r="Y835" t="s">
        <v>4867</v>
      </c>
      <c r="Z835">
        <v>28</v>
      </c>
      <c r="AA835">
        <f t="shared" si="286"/>
        <v>1.4471580313422192</v>
      </c>
      <c r="AB835">
        <v>26</v>
      </c>
      <c r="AC835">
        <f t="shared" ref="AC835:AC898" si="291">LOG10(AB835)</f>
        <v>1.414973347970818</v>
      </c>
      <c r="AD835" t="s">
        <v>4925</v>
      </c>
      <c r="AE835">
        <v>22</v>
      </c>
      <c r="AF835">
        <f t="shared" ref="AF835:AF898" si="292">LOG10(AE835)</f>
        <v>1.3424226808222062</v>
      </c>
      <c r="AG835">
        <v>30</v>
      </c>
      <c r="AH835">
        <f t="shared" ref="AH835:AH898" si="293">LOG10(AG835)</f>
        <v>1.4771212547196624</v>
      </c>
      <c r="AI835">
        <f t="shared" ref="AI835:AI898" si="294">Z835/AE835</f>
        <v>1.2727272727272727</v>
      </c>
      <c r="AJ835">
        <f t="shared" si="287"/>
        <v>6</v>
      </c>
      <c r="AK835">
        <f t="shared" ref="AK835:AK898" si="295">AB835/AG835</f>
        <v>0.8666666666666667</v>
      </c>
      <c r="AL835">
        <f t="shared" ref="AL835:AL898" si="296">AB835-AG835</f>
        <v>-4</v>
      </c>
      <c r="AM835">
        <v>50</v>
      </c>
      <c r="AN835">
        <v>1</v>
      </c>
      <c r="AO835">
        <v>1</v>
      </c>
      <c r="AP835">
        <v>3</v>
      </c>
      <c r="AQ835">
        <v>1.6533911990203669</v>
      </c>
      <c r="AR835">
        <v>1</v>
      </c>
      <c r="AS835">
        <v>1</v>
      </c>
      <c r="AT835">
        <v>5457</v>
      </c>
      <c r="AU835">
        <v>3.736953953783146</v>
      </c>
      <c r="AV835">
        <v>0</v>
      </c>
      <c r="AW835">
        <v>0</v>
      </c>
      <c r="AX835">
        <v>1</v>
      </c>
      <c r="AY835">
        <v>0</v>
      </c>
      <c r="AZ835">
        <f t="shared" ref="AZ835:AZ898" si="297">IF(AI835&gt;1,AI835,0)</f>
        <v>1.2727272727272727</v>
      </c>
      <c r="BA835">
        <f t="shared" ref="BA835:BA898" si="298">IF(AI835&lt;1,AI835,0)</f>
        <v>0</v>
      </c>
      <c r="BB835">
        <v>0</v>
      </c>
      <c r="BC835" t="s">
        <v>4925</v>
      </c>
      <c r="BD835">
        <v>0</v>
      </c>
      <c r="BE835">
        <v>0</v>
      </c>
      <c r="BF835">
        <v>5314</v>
      </c>
      <c r="BG835" t="b">
        <f t="shared" ref="BG835:BG898" si="299">IF(AM835&gt;=57,TRUE,FALSE)</f>
        <v>0</v>
      </c>
      <c r="BH835">
        <v>0</v>
      </c>
      <c r="BI835">
        <v>0</v>
      </c>
      <c r="BJ835">
        <f t="shared" ref="BJ835:BJ898" si="300">BI835+AV835</f>
        <v>0</v>
      </c>
      <c r="BK835">
        <f t="shared" ref="BK835:BK898" si="301">AW835+BH835</f>
        <v>0</v>
      </c>
      <c r="BL835">
        <f t="shared" ref="BL835:BL898" si="302">IF(BH835=0,0,1)</f>
        <v>0</v>
      </c>
      <c r="BM835">
        <f t="shared" ref="BM835:BM898" si="303">IF(BI835=0,0,1)</f>
        <v>0</v>
      </c>
      <c r="BN835">
        <f t="shared" ref="BN835:BN898" si="304">IF(BJ835=0,0,1)</f>
        <v>0</v>
      </c>
      <c r="BO835">
        <f t="shared" ref="BO835:BO898" si="305">IF(BK835=0,0,1)</f>
        <v>0</v>
      </c>
      <c r="BP835">
        <v>0</v>
      </c>
      <c r="BQ835">
        <f t="shared" ref="BQ835:BQ898" si="306">BB835+BP835</f>
        <v>0</v>
      </c>
      <c r="BR835">
        <f t="shared" ref="BR835:BR898" si="307">IF(BQ835=0,0,1)</f>
        <v>0</v>
      </c>
      <c r="BS835">
        <v>0</v>
      </c>
      <c r="BT835">
        <v>0</v>
      </c>
      <c r="BU835" t="str">
        <f t="shared" si="288"/>
        <v>2013安徽省</v>
      </c>
      <c r="BV835">
        <v>0</v>
      </c>
      <c r="BW835">
        <v>0</v>
      </c>
    </row>
    <row r="836" spans="1:75" x14ac:dyDescent="0.3">
      <c r="A836">
        <v>2016</v>
      </c>
      <c r="B836" t="s">
        <v>43</v>
      </c>
      <c r="C836" t="s">
        <v>699</v>
      </c>
      <c r="D836" t="s">
        <v>700</v>
      </c>
      <c r="E836" t="s">
        <v>24</v>
      </c>
      <c r="F836">
        <v>341102012</v>
      </c>
      <c r="G836" t="s">
        <v>701</v>
      </c>
      <c r="H836" t="s">
        <v>702</v>
      </c>
      <c r="I836" t="s">
        <v>705</v>
      </c>
      <c r="J836">
        <v>55.692307692307693</v>
      </c>
      <c r="K836">
        <v>1.7457952138903101</v>
      </c>
      <c r="L836" t="str">
        <f t="shared" si="289"/>
        <v>2017滁州市</v>
      </c>
      <c r="M836">
        <v>48.955223880597011</v>
      </c>
      <c r="N836">
        <f t="shared" si="290"/>
        <v>1.6897990410108525</v>
      </c>
      <c r="O836">
        <v>0.49710000002108479</v>
      </c>
      <c r="P836">
        <v>7.1531517010930106</v>
      </c>
      <c r="Q836">
        <v>4.5477870081733904</v>
      </c>
      <c r="R836">
        <v>0.18904406753745359</v>
      </c>
      <c r="S836">
        <v>0.49963894733887171</v>
      </c>
      <c r="T836">
        <v>2.6570558528571042</v>
      </c>
      <c r="U836" t="s">
        <v>4976</v>
      </c>
      <c r="V836">
        <v>2</v>
      </c>
      <c r="W836" t="s">
        <v>49</v>
      </c>
      <c r="X836">
        <v>2013</v>
      </c>
      <c r="Y836" t="s">
        <v>4867</v>
      </c>
      <c r="Z836">
        <v>28</v>
      </c>
      <c r="AA836">
        <f t="shared" si="286"/>
        <v>1.4471580313422192</v>
      </c>
      <c r="AB836">
        <v>26</v>
      </c>
      <c r="AC836">
        <f t="shared" si="291"/>
        <v>1.414973347970818</v>
      </c>
      <c r="AD836" t="s">
        <v>4925</v>
      </c>
      <c r="AE836">
        <v>22</v>
      </c>
      <c r="AF836">
        <f t="shared" si="292"/>
        <v>1.3424226808222062</v>
      </c>
      <c r="AG836">
        <v>30</v>
      </c>
      <c r="AH836">
        <f t="shared" si="293"/>
        <v>1.4771212547196624</v>
      </c>
      <c r="AI836">
        <f t="shared" si="294"/>
        <v>1.2727272727272727</v>
      </c>
      <c r="AJ836">
        <f t="shared" si="287"/>
        <v>6</v>
      </c>
      <c r="AK836">
        <f t="shared" si="295"/>
        <v>0.8666666666666667</v>
      </c>
      <c r="AL836">
        <f t="shared" si="296"/>
        <v>-4</v>
      </c>
      <c r="AM836">
        <v>52</v>
      </c>
      <c r="AN836">
        <v>1</v>
      </c>
      <c r="AO836">
        <v>1</v>
      </c>
      <c r="AP836">
        <v>5</v>
      </c>
      <c r="AQ836">
        <v>1.7457952138903099</v>
      </c>
      <c r="AR836">
        <v>0</v>
      </c>
      <c r="AS836">
        <v>0</v>
      </c>
      <c r="AT836">
        <v>5001</v>
      </c>
      <c r="AU836">
        <v>3.6990568545476679</v>
      </c>
      <c r="AV836">
        <v>1</v>
      </c>
      <c r="AW836">
        <v>1</v>
      </c>
      <c r="AX836">
        <v>1</v>
      </c>
      <c r="AY836">
        <v>0</v>
      </c>
      <c r="AZ836">
        <f t="shared" si="297"/>
        <v>1.2727272727272727</v>
      </c>
      <c r="BA836">
        <f t="shared" si="298"/>
        <v>0</v>
      </c>
      <c r="BB836">
        <v>1</v>
      </c>
      <c r="BC836" t="s">
        <v>704</v>
      </c>
      <c r="BD836">
        <v>1</v>
      </c>
      <c r="BE836">
        <v>1</v>
      </c>
      <c r="BF836">
        <v>6591</v>
      </c>
      <c r="BG836" t="b">
        <f t="shared" si="299"/>
        <v>0</v>
      </c>
      <c r="BH836">
        <v>0</v>
      </c>
      <c r="BI836">
        <v>0</v>
      </c>
      <c r="BJ836">
        <f t="shared" si="300"/>
        <v>1</v>
      </c>
      <c r="BK836">
        <f t="shared" si="301"/>
        <v>1</v>
      </c>
      <c r="BL836">
        <f t="shared" si="302"/>
        <v>0</v>
      </c>
      <c r="BM836">
        <f t="shared" si="303"/>
        <v>0</v>
      </c>
      <c r="BN836">
        <f t="shared" si="304"/>
        <v>1</v>
      </c>
      <c r="BO836">
        <f t="shared" si="305"/>
        <v>1</v>
      </c>
      <c r="BP836">
        <v>0</v>
      </c>
      <c r="BQ836">
        <f t="shared" si="306"/>
        <v>1</v>
      </c>
      <c r="BR836">
        <f t="shared" si="307"/>
        <v>1</v>
      </c>
      <c r="BS836">
        <v>1</v>
      </c>
      <c r="BT836">
        <v>1</v>
      </c>
      <c r="BU836" t="str">
        <f t="shared" si="288"/>
        <v>2015安徽省</v>
      </c>
      <c r="BV836">
        <v>3</v>
      </c>
      <c r="BW836">
        <v>1</v>
      </c>
    </row>
    <row r="837" spans="1:75" x14ac:dyDescent="0.3">
      <c r="A837">
        <v>2017</v>
      </c>
      <c r="B837" t="s">
        <v>43</v>
      </c>
      <c r="C837" t="s">
        <v>699</v>
      </c>
      <c r="D837" t="s">
        <v>700</v>
      </c>
      <c r="E837" t="s">
        <v>24</v>
      </c>
      <c r="F837">
        <v>341102012</v>
      </c>
      <c r="G837" t="s">
        <v>701</v>
      </c>
      <c r="H837" t="s">
        <v>702</v>
      </c>
      <c r="I837" t="s">
        <v>706</v>
      </c>
      <c r="J837">
        <v>48.955223880597011</v>
      </c>
      <c r="K837">
        <v>1.6897990410108525</v>
      </c>
      <c r="L837" t="str">
        <f t="shared" si="289"/>
        <v>2018滁州市</v>
      </c>
      <c r="M837">
        <v>47.739726027397261</v>
      </c>
      <c r="N837">
        <f t="shared" si="290"/>
        <v>1.6788799223135724</v>
      </c>
      <c r="O837">
        <v>0.51027175406229164</v>
      </c>
      <c r="P837">
        <v>7.2053099464046273</v>
      </c>
      <c r="Q837">
        <v>4.596783966965698</v>
      </c>
      <c r="R837">
        <v>0.19100071132826421</v>
      </c>
      <c r="S837">
        <v>0.47994488192082302</v>
      </c>
      <c r="T837">
        <v>2.6570558528571042</v>
      </c>
      <c r="U837" t="s">
        <v>5383</v>
      </c>
      <c r="V837">
        <v>2</v>
      </c>
      <c r="W837" t="s">
        <v>49</v>
      </c>
      <c r="X837">
        <v>2013</v>
      </c>
      <c r="Y837" t="s">
        <v>4867</v>
      </c>
      <c r="Z837">
        <v>28</v>
      </c>
      <c r="AA837">
        <f t="shared" si="286"/>
        <v>1.4471580313422192</v>
      </c>
      <c r="AB837">
        <v>26</v>
      </c>
      <c r="AC837">
        <f t="shared" si="291"/>
        <v>1.414973347970818</v>
      </c>
      <c r="AD837" t="s">
        <v>4925</v>
      </c>
      <c r="AE837">
        <v>22</v>
      </c>
      <c r="AF837">
        <f t="shared" si="292"/>
        <v>1.3424226808222062</v>
      </c>
      <c r="AG837">
        <v>30</v>
      </c>
      <c r="AH837">
        <f t="shared" si="293"/>
        <v>1.4771212547196624</v>
      </c>
      <c r="AI837">
        <f t="shared" si="294"/>
        <v>1.2727272727272727</v>
      </c>
      <c r="AJ837">
        <f t="shared" si="287"/>
        <v>6</v>
      </c>
      <c r="AK837">
        <f t="shared" si="295"/>
        <v>0.8666666666666667</v>
      </c>
      <c r="AL837">
        <f t="shared" si="296"/>
        <v>-4</v>
      </c>
      <c r="AM837">
        <v>53</v>
      </c>
      <c r="AN837">
        <v>1</v>
      </c>
      <c r="AO837">
        <v>1</v>
      </c>
      <c r="AP837">
        <v>6</v>
      </c>
      <c r="AQ837">
        <v>1.689799041010853</v>
      </c>
      <c r="AR837">
        <v>0</v>
      </c>
      <c r="AS837">
        <v>0</v>
      </c>
      <c r="AT837">
        <v>6019</v>
      </c>
      <c r="AU837">
        <v>3.7795243433247898</v>
      </c>
      <c r="AV837">
        <v>0</v>
      </c>
      <c r="AW837">
        <v>0</v>
      </c>
      <c r="AX837">
        <v>1</v>
      </c>
      <c r="AY837">
        <v>0</v>
      </c>
      <c r="AZ837">
        <f t="shared" si="297"/>
        <v>1.2727272727272727</v>
      </c>
      <c r="BA837">
        <f t="shared" si="298"/>
        <v>0</v>
      </c>
      <c r="BB837">
        <v>1</v>
      </c>
      <c r="BC837" t="s">
        <v>705</v>
      </c>
      <c r="BD837">
        <v>0</v>
      </c>
      <c r="BE837">
        <v>0</v>
      </c>
      <c r="BF837">
        <v>5001</v>
      </c>
      <c r="BG837" t="b">
        <f t="shared" si="299"/>
        <v>0</v>
      </c>
      <c r="BH837">
        <v>0</v>
      </c>
      <c r="BI837">
        <v>0</v>
      </c>
      <c r="BJ837">
        <f t="shared" si="300"/>
        <v>0</v>
      </c>
      <c r="BK837">
        <f t="shared" si="301"/>
        <v>0</v>
      </c>
      <c r="BL837">
        <f t="shared" si="302"/>
        <v>0</v>
      </c>
      <c r="BM837">
        <f t="shared" si="303"/>
        <v>0</v>
      </c>
      <c r="BN837">
        <f t="shared" si="304"/>
        <v>0</v>
      </c>
      <c r="BO837">
        <f t="shared" si="305"/>
        <v>0</v>
      </c>
      <c r="BP837">
        <v>0</v>
      </c>
      <c r="BQ837">
        <f t="shared" si="306"/>
        <v>1</v>
      </c>
      <c r="BR837">
        <f t="shared" si="307"/>
        <v>1</v>
      </c>
      <c r="BS837">
        <v>0</v>
      </c>
      <c r="BT837">
        <v>0</v>
      </c>
      <c r="BU837" t="str">
        <f t="shared" si="288"/>
        <v>2016安徽省</v>
      </c>
      <c r="BV837">
        <v>1</v>
      </c>
      <c r="BW837">
        <v>1</v>
      </c>
    </row>
    <row r="838" spans="1:75" x14ac:dyDescent="0.3">
      <c r="A838">
        <v>2015</v>
      </c>
      <c r="B838" t="s">
        <v>43</v>
      </c>
      <c r="C838" t="s">
        <v>699</v>
      </c>
      <c r="D838" t="s">
        <v>700</v>
      </c>
      <c r="E838" t="s">
        <v>24</v>
      </c>
      <c r="F838">
        <v>341102012</v>
      </c>
      <c r="G838" t="s">
        <v>701</v>
      </c>
      <c r="H838" t="s">
        <v>702</v>
      </c>
      <c r="I838" t="s">
        <v>704</v>
      </c>
      <c r="J838">
        <v>48.361666666666672</v>
      </c>
      <c r="K838">
        <v>1.6845012593447299</v>
      </c>
      <c r="L838" t="str">
        <f t="shared" si="289"/>
        <v>2016滁州市</v>
      </c>
      <c r="M838">
        <v>55.692307692307693</v>
      </c>
      <c r="N838">
        <f t="shared" si="290"/>
        <v>1.7457952138903101</v>
      </c>
      <c r="O838">
        <v>0.53220000001531753</v>
      </c>
      <c r="P838">
        <v>7.1158422066997122</v>
      </c>
      <c r="Q838">
        <v>4.5136703091988144</v>
      </c>
      <c r="R838">
        <v>0.17983838427899981</v>
      </c>
      <c r="S838">
        <v>0.4749742817987837</v>
      </c>
      <c r="T838">
        <v>2.652304372023417</v>
      </c>
      <c r="U838" t="s">
        <v>4904</v>
      </c>
      <c r="V838">
        <v>2</v>
      </c>
      <c r="W838" t="s">
        <v>49</v>
      </c>
      <c r="X838">
        <v>2013</v>
      </c>
      <c r="Y838" t="s">
        <v>4867</v>
      </c>
      <c r="Z838">
        <v>28</v>
      </c>
      <c r="AA838">
        <f t="shared" si="286"/>
        <v>1.4471580313422192</v>
      </c>
      <c r="AB838">
        <v>26</v>
      </c>
      <c r="AC838">
        <f t="shared" si="291"/>
        <v>1.414973347970818</v>
      </c>
      <c r="AD838" t="s">
        <v>4925</v>
      </c>
      <c r="AE838">
        <v>22</v>
      </c>
      <c r="AF838">
        <f t="shared" si="292"/>
        <v>1.3424226808222062</v>
      </c>
      <c r="AG838">
        <v>30</v>
      </c>
      <c r="AH838">
        <f t="shared" si="293"/>
        <v>1.4771212547196624</v>
      </c>
      <c r="AI838">
        <f t="shared" si="294"/>
        <v>1.2727272727272727</v>
      </c>
      <c r="AJ838">
        <f t="shared" si="287"/>
        <v>6</v>
      </c>
      <c r="AK838">
        <f t="shared" si="295"/>
        <v>0.8666666666666667</v>
      </c>
      <c r="AL838">
        <f t="shared" si="296"/>
        <v>-4</v>
      </c>
      <c r="AM838">
        <v>51</v>
      </c>
      <c r="AN838">
        <v>1</v>
      </c>
      <c r="AO838">
        <v>1</v>
      </c>
      <c r="AP838">
        <v>4</v>
      </c>
      <c r="AQ838">
        <v>1.6845012593447299</v>
      </c>
      <c r="AR838">
        <v>1</v>
      </c>
      <c r="AS838">
        <v>1</v>
      </c>
      <c r="AT838">
        <v>6591</v>
      </c>
      <c r="AU838">
        <v>3.8189513116401725</v>
      </c>
      <c r="AV838">
        <v>1</v>
      </c>
      <c r="AW838">
        <v>1</v>
      </c>
      <c r="AX838">
        <v>1</v>
      </c>
      <c r="AY838">
        <v>0</v>
      </c>
      <c r="AZ838">
        <f t="shared" si="297"/>
        <v>1.2727272727272727</v>
      </c>
      <c r="BA838">
        <f t="shared" si="298"/>
        <v>0</v>
      </c>
      <c r="BB838">
        <v>0</v>
      </c>
      <c r="BC838" t="s">
        <v>703</v>
      </c>
      <c r="BD838">
        <v>1</v>
      </c>
      <c r="BE838">
        <v>1</v>
      </c>
      <c r="BF838">
        <v>5457</v>
      </c>
      <c r="BG838" t="b">
        <f t="shared" si="299"/>
        <v>0</v>
      </c>
      <c r="BH838">
        <v>0</v>
      </c>
      <c r="BI838">
        <v>0</v>
      </c>
      <c r="BJ838">
        <f t="shared" si="300"/>
        <v>1</v>
      </c>
      <c r="BK838">
        <f t="shared" si="301"/>
        <v>1</v>
      </c>
      <c r="BL838">
        <f t="shared" si="302"/>
        <v>0</v>
      </c>
      <c r="BM838">
        <f t="shared" si="303"/>
        <v>0</v>
      </c>
      <c r="BN838">
        <f t="shared" si="304"/>
        <v>1</v>
      </c>
      <c r="BO838">
        <f t="shared" si="305"/>
        <v>1</v>
      </c>
      <c r="BP838">
        <v>0</v>
      </c>
      <c r="BQ838">
        <f t="shared" si="306"/>
        <v>0</v>
      </c>
      <c r="BR838">
        <f t="shared" si="307"/>
        <v>0</v>
      </c>
      <c r="BS838">
        <v>3</v>
      </c>
      <c r="BT838">
        <v>1</v>
      </c>
      <c r="BU838" t="str">
        <f t="shared" si="288"/>
        <v>2014安徽省</v>
      </c>
      <c r="BV838">
        <v>0</v>
      </c>
      <c r="BW838">
        <v>0</v>
      </c>
    </row>
    <row r="839" spans="1:75" x14ac:dyDescent="0.3">
      <c r="A839">
        <v>2018</v>
      </c>
      <c r="B839" t="s">
        <v>43</v>
      </c>
      <c r="C839" t="s">
        <v>699</v>
      </c>
      <c r="D839" t="s">
        <v>707</v>
      </c>
      <c r="E839" t="s">
        <v>24</v>
      </c>
      <c r="F839">
        <v>341102018</v>
      </c>
      <c r="G839" t="s">
        <v>708</v>
      </c>
      <c r="H839" t="s">
        <v>702</v>
      </c>
      <c r="I839" t="s">
        <v>709</v>
      </c>
      <c r="J839">
        <v>47.739726027397261</v>
      </c>
      <c r="K839">
        <v>1.6788799223135724</v>
      </c>
      <c r="L839" t="str">
        <f t="shared" si="289"/>
        <v>2019滁州市</v>
      </c>
      <c r="M839">
        <v>49.586956521739125</v>
      </c>
      <c r="N839">
        <f t="shared" si="290"/>
        <v>1.6953674535950745</v>
      </c>
      <c r="O839">
        <v>0.51619999998889976</v>
      </c>
      <c r="P839">
        <v>7.2556944343153216</v>
      </c>
      <c r="Q839">
        <v>4.6434428060448889</v>
      </c>
      <c r="R839">
        <v>0.20288847700388549</v>
      </c>
      <c r="S839">
        <v>0.49083960910607949</v>
      </c>
      <c r="T839">
        <v>2.6570558528571042</v>
      </c>
      <c r="U839" t="s">
        <v>5384</v>
      </c>
      <c r="V839">
        <v>2</v>
      </c>
      <c r="W839" t="s">
        <v>710</v>
      </c>
      <c r="X839">
        <v>2017</v>
      </c>
      <c r="Y839" t="s">
        <v>711</v>
      </c>
      <c r="Z839">
        <v>54.477611940298509</v>
      </c>
      <c r="AA839">
        <f t="shared" si="286"/>
        <v>1.7362180617556482</v>
      </c>
      <c r="AB839">
        <v>57.058823529411768</v>
      </c>
      <c r="AC839">
        <f t="shared" si="291"/>
        <v>1.7563228128879709</v>
      </c>
      <c r="AD839" t="s">
        <v>706</v>
      </c>
      <c r="AE839">
        <v>48.955223880597011</v>
      </c>
      <c r="AF839">
        <f t="shared" si="292"/>
        <v>1.6897990410108525</v>
      </c>
      <c r="AG839">
        <v>41.764705882352942</v>
      </c>
      <c r="AH839">
        <f t="shared" si="293"/>
        <v>1.6208094273408014</v>
      </c>
      <c r="AI839">
        <f t="shared" si="294"/>
        <v>1.1128048780487807</v>
      </c>
      <c r="AJ839">
        <f t="shared" si="287"/>
        <v>5.5223880597014983</v>
      </c>
      <c r="AK839">
        <f t="shared" si="295"/>
        <v>1.3661971830985915</v>
      </c>
      <c r="AL839">
        <f t="shared" si="296"/>
        <v>15.294117647058826</v>
      </c>
      <c r="AM839">
        <v>54</v>
      </c>
      <c r="AN839">
        <v>1</v>
      </c>
      <c r="AO839">
        <v>1</v>
      </c>
      <c r="AP839">
        <v>1</v>
      </c>
      <c r="AQ839">
        <v>1.678879922313572</v>
      </c>
      <c r="AR839">
        <v>0</v>
      </c>
      <c r="AS839">
        <v>0</v>
      </c>
      <c r="AT839">
        <v>7317</v>
      </c>
      <c r="AU839">
        <v>3.8643330550333932</v>
      </c>
      <c r="AV839">
        <v>1</v>
      </c>
      <c r="AW839">
        <v>1</v>
      </c>
      <c r="AX839">
        <v>1</v>
      </c>
      <c r="AY839">
        <v>0</v>
      </c>
      <c r="AZ839">
        <f t="shared" si="297"/>
        <v>1.1128048780487807</v>
      </c>
      <c r="BA839">
        <f t="shared" si="298"/>
        <v>0</v>
      </c>
      <c r="BB839">
        <v>1</v>
      </c>
      <c r="BC839" t="s">
        <v>706</v>
      </c>
      <c r="BD839">
        <v>0</v>
      </c>
      <c r="BE839">
        <v>0</v>
      </c>
      <c r="BF839">
        <v>6019</v>
      </c>
      <c r="BG839" t="b">
        <f t="shared" si="299"/>
        <v>0</v>
      </c>
      <c r="BH839">
        <v>0</v>
      </c>
      <c r="BI839">
        <v>0</v>
      </c>
      <c r="BJ839">
        <f t="shared" si="300"/>
        <v>1</v>
      </c>
      <c r="BK839">
        <f t="shared" si="301"/>
        <v>1</v>
      </c>
      <c r="BL839">
        <f t="shared" si="302"/>
        <v>0</v>
      </c>
      <c r="BM839">
        <f t="shared" si="303"/>
        <v>0</v>
      </c>
      <c r="BN839">
        <f t="shared" si="304"/>
        <v>1</v>
      </c>
      <c r="BO839">
        <f t="shared" si="305"/>
        <v>1</v>
      </c>
      <c r="BP839">
        <v>0</v>
      </c>
      <c r="BQ839">
        <f t="shared" si="306"/>
        <v>1</v>
      </c>
      <c r="BR839">
        <f t="shared" si="307"/>
        <v>1</v>
      </c>
      <c r="BS839">
        <v>2</v>
      </c>
      <c r="BT839">
        <v>1</v>
      </c>
      <c r="BU839" t="str">
        <f t="shared" si="288"/>
        <v>2017安徽省</v>
      </c>
      <c r="BV839">
        <v>0</v>
      </c>
      <c r="BW839">
        <v>0</v>
      </c>
    </row>
    <row r="840" spans="1:75" x14ac:dyDescent="0.3">
      <c r="A840">
        <v>2019</v>
      </c>
      <c r="B840" t="s">
        <v>43</v>
      </c>
      <c r="C840" t="s">
        <v>699</v>
      </c>
      <c r="D840" t="s">
        <v>707</v>
      </c>
      <c r="E840" t="s">
        <v>24</v>
      </c>
      <c r="F840">
        <v>341102018</v>
      </c>
      <c r="G840" t="s">
        <v>708</v>
      </c>
      <c r="H840" t="s">
        <v>702</v>
      </c>
      <c r="I840" t="s">
        <v>712</v>
      </c>
      <c r="J840">
        <v>49.586956521739133</v>
      </c>
      <c r="K840">
        <v>1.6953674535950745</v>
      </c>
      <c r="L840" t="str">
        <f t="shared" si="289"/>
        <v>2020滁州市</v>
      </c>
      <c r="M840">
        <v>79.53</v>
      </c>
      <c r="N840">
        <f t="shared" si="290"/>
        <v>1.9005309824527559</v>
      </c>
      <c r="O840">
        <v>0.49080000000000001</v>
      </c>
      <c r="P840">
        <v>7.4637437212470594</v>
      </c>
      <c r="Q840">
        <v>4.847751522020542</v>
      </c>
      <c r="R840">
        <v>0.1975923490241385</v>
      </c>
      <c r="S840">
        <v>0.47154064965443959</v>
      </c>
      <c r="T840">
        <v>2.6580113966571131</v>
      </c>
      <c r="U840" t="s">
        <v>4921</v>
      </c>
      <c r="V840">
        <v>2</v>
      </c>
      <c r="W840" t="s">
        <v>710</v>
      </c>
      <c r="X840">
        <v>2017</v>
      </c>
      <c r="Y840" t="s">
        <v>711</v>
      </c>
      <c r="Z840">
        <v>54.477611940298509</v>
      </c>
      <c r="AA840">
        <f t="shared" si="286"/>
        <v>1.7362180617556482</v>
      </c>
      <c r="AB840">
        <v>57.058823529411768</v>
      </c>
      <c r="AC840">
        <f t="shared" si="291"/>
        <v>1.7563228128879709</v>
      </c>
      <c r="AD840" t="s">
        <v>706</v>
      </c>
      <c r="AE840">
        <v>48.955223880597011</v>
      </c>
      <c r="AF840">
        <f t="shared" si="292"/>
        <v>1.6897990410108525</v>
      </c>
      <c r="AG840">
        <v>41.764705882352942</v>
      </c>
      <c r="AH840">
        <f t="shared" si="293"/>
        <v>1.6208094273408014</v>
      </c>
      <c r="AI840">
        <f t="shared" si="294"/>
        <v>1.1128048780487807</v>
      </c>
      <c r="AJ840">
        <f t="shared" si="287"/>
        <v>5.5223880597014983</v>
      </c>
      <c r="AK840">
        <f t="shared" si="295"/>
        <v>1.3661971830985915</v>
      </c>
      <c r="AL840">
        <f t="shared" si="296"/>
        <v>15.294117647058826</v>
      </c>
      <c r="AM840">
        <v>55</v>
      </c>
      <c r="AN840">
        <v>1</v>
      </c>
      <c r="AO840">
        <v>1</v>
      </c>
      <c r="AP840">
        <v>2</v>
      </c>
      <c r="AQ840">
        <v>1.695367453595074</v>
      </c>
      <c r="AR840">
        <v>0</v>
      </c>
      <c r="AS840">
        <v>0</v>
      </c>
      <c r="AT840">
        <v>5637</v>
      </c>
      <c r="AU840">
        <v>3.751048034820188</v>
      </c>
      <c r="AV840">
        <v>1</v>
      </c>
      <c r="AW840">
        <v>0</v>
      </c>
      <c r="AX840">
        <v>1</v>
      </c>
      <c r="AY840">
        <v>0</v>
      </c>
      <c r="AZ840">
        <f t="shared" si="297"/>
        <v>1.1128048780487807</v>
      </c>
      <c r="BA840">
        <f t="shared" si="298"/>
        <v>0</v>
      </c>
      <c r="BB840">
        <v>1</v>
      </c>
      <c r="BC840" t="s">
        <v>709</v>
      </c>
      <c r="BD840">
        <v>0</v>
      </c>
      <c r="BE840">
        <v>0</v>
      </c>
      <c r="BF840">
        <v>7317</v>
      </c>
      <c r="BG840" t="b">
        <f t="shared" si="299"/>
        <v>0</v>
      </c>
      <c r="BH840">
        <v>0</v>
      </c>
      <c r="BI840">
        <v>0</v>
      </c>
      <c r="BJ840">
        <f t="shared" si="300"/>
        <v>1</v>
      </c>
      <c r="BK840">
        <f t="shared" si="301"/>
        <v>0</v>
      </c>
      <c r="BL840">
        <f t="shared" si="302"/>
        <v>0</v>
      </c>
      <c r="BM840">
        <f t="shared" si="303"/>
        <v>0</v>
      </c>
      <c r="BN840">
        <f t="shared" si="304"/>
        <v>1</v>
      </c>
      <c r="BO840">
        <f t="shared" si="305"/>
        <v>0</v>
      </c>
      <c r="BP840">
        <v>0</v>
      </c>
      <c r="BQ840">
        <f t="shared" si="306"/>
        <v>1</v>
      </c>
      <c r="BR840">
        <f t="shared" si="307"/>
        <v>1</v>
      </c>
      <c r="BS840">
        <v>2</v>
      </c>
      <c r="BT840">
        <v>1</v>
      </c>
      <c r="BU840" t="str">
        <f t="shared" si="288"/>
        <v>2018安徽省</v>
      </c>
      <c r="BV840">
        <v>2</v>
      </c>
      <c r="BW840">
        <v>1</v>
      </c>
    </row>
    <row r="841" spans="1:75" x14ac:dyDescent="0.3">
      <c r="A841">
        <v>2020</v>
      </c>
      <c r="B841" t="s">
        <v>43</v>
      </c>
      <c r="C841" t="s">
        <v>699</v>
      </c>
      <c r="D841" t="s">
        <v>707</v>
      </c>
      <c r="E841" t="s">
        <v>24</v>
      </c>
      <c r="F841">
        <v>341102018</v>
      </c>
      <c r="G841" t="s">
        <v>708</v>
      </c>
      <c r="H841" t="s">
        <v>702</v>
      </c>
      <c r="I841" t="s">
        <v>713</v>
      </c>
      <c r="J841">
        <v>79.53</v>
      </c>
      <c r="K841">
        <v>1.9005309824527559</v>
      </c>
      <c r="L841" t="str">
        <f t="shared" si="289"/>
        <v>2021滁州市</v>
      </c>
      <c r="M841">
        <v>50.15</v>
      </c>
      <c r="N841">
        <f t="shared" si="290"/>
        <v>1.7002709373564369</v>
      </c>
      <c r="O841">
        <v>0.48749999999999999</v>
      </c>
      <c r="P841">
        <v>7.4817291969600159</v>
      </c>
      <c r="Q841">
        <v>4.8813104608369056</v>
      </c>
      <c r="R841">
        <v>0.20176726891134769</v>
      </c>
      <c r="S841">
        <v>0.48822817974585492</v>
      </c>
      <c r="T841">
        <v>2.6575338875579861</v>
      </c>
      <c r="U841" t="s">
        <v>5385</v>
      </c>
      <c r="V841">
        <v>2</v>
      </c>
      <c r="W841" t="s">
        <v>710</v>
      </c>
      <c r="X841">
        <v>2017</v>
      </c>
      <c r="Y841" t="s">
        <v>711</v>
      </c>
      <c r="Z841">
        <v>54.477611940298509</v>
      </c>
      <c r="AA841">
        <f t="shared" si="286"/>
        <v>1.7362180617556482</v>
      </c>
      <c r="AB841">
        <v>57.058823529411768</v>
      </c>
      <c r="AC841">
        <f t="shared" si="291"/>
        <v>1.7563228128879709</v>
      </c>
      <c r="AD841" t="s">
        <v>706</v>
      </c>
      <c r="AE841">
        <v>48.955223880597011</v>
      </c>
      <c r="AF841">
        <f t="shared" si="292"/>
        <v>1.6897990410108525</v>
      </c>
      <c r="AG841">
        <v>41.764705882352942</v>
      </c>
      <c r="AH841">
        <f t="shared" si="293"/>
        <v>1.6208094273408014</v>
      </c>
      <c r="AI841">
        <f t="shared" si="294"/>
        <v>1.1128048780487807</v>
      </c>
      <c r="AJ841">
        <f t="shared" si="287"/>
        <v>5.5223880597014983</v>
      </c>
      <c r="AK841">
        <f t="shared" si="295"/>
        <v>1.3661971830985915</v>
      </c>
      <c r="AL841">
        <f t="shared" si="296"/>
        <v>15.294117647058826</v>
      </c>
      <c r="AM841">
        <v>56</v>
      </c>
      <c r="AN841">
        <v>1</v>
      </c>
      <c r="AO841">
        <v>1</v>
      </c>
      <c r="AP841">
        <v>3</v>
      </c>
      <c r="AQ841">
        <v>1.9005309824527561</v>
      </c>
      <c r="AR841">
        <v>0</v>
      </c>
      <c r="AS841">
        <v>0</v>
      </c>
      <c r="AT841">
        <v>5296</v>
      </c>
      <c r="AU841">
        <v>3.7239479764316434</v>
      </c>
      <c r="AV841">
        <v>1</v>
      </c>
      <c r="AW841">
        <v>0</v>
      </c>
      <c r="AX841">
        <v>1</v>
      </c>
      <c r="AY841">
        <v>0</v>
      </c>
      <c r="AZ841">
        <f t="shared" si="297"/>
        <v>1.1128048780487807</v>
      </c>
      <c r="BA841">
        <f t="shared" si="298"/>
        <v>0</v>
      </c>
      <c r="BB841">
        <v>1</v>
      </c>
      <c r="BC841" t="s">
        <v>712</v>
      </c>
      <c r="BD841">
        <v>0</v>
      </c>
      <c r="BE841">
        <v>0</v>
      </c>
      <c r="BF841">
        <v>5637</v>
      </c>
      <c r="BG841" t="b">
        <f t="shared" si="299"/>
        <v>0</v>
      </c>
      <c r="BH841">
        <v>0</v>
      </c>
      <c r="BI841">
        <v>0</v>
      </c>
      <c r="BJ841">
        <f t="shared" si="300"/>
        <v>1</v>
      </c>
      <c r="BK841">
        <f t="shared" si="301"/>
        <v>0</v>
      </c>
      <c r="BL841">
        <f t="shared" si="302"/>
        <v>0</v>
      </c>
      <c r="BM841">
        <f t="shared" si="303"/>
        <v>0</v>
      </c>
      <c r="BN841">
        <f t="shared" si="304"/>
        <v>1</v>
      </c>
      <c r="BO841">
        <f t="shared" si="305"/>
        <v>0</v>
      </c>
      <c r="BP841">
        <v>0</v>
      </c>
      <c r="BQ841">
        <f t="shared" si="306"/>
        <v>1</v>
      </c>
      <c r="BR841">
        <f t="shared" si="307"/>
        <v>1</v>
      </c>
      <c r="BS841">
        <v>2</v>
      </c>
      <c r="BT841">
        <v>1</v>
      </c>
      <c r="BU841" t="str">
        <f t="shared" si="288"/>
        <v>2019安徽省</v>
      </c>
      <c r="BV841">
        <v>2</v>
      </c>
      <c r="BW841">
        <v>1</v>
      </c>
    </row>
    <row r="842" spans="1:75" x14ac:dyDescent="0.3">
      <c r="A842">
        <v>2021</v>
      </c>
      <c r="B842" t="s">
        <v>43</v>
      </c>
      <c r="C842" t="s">
        <v>699</v>
      </c>
      <c r="D842" t="s">
        <v>707</v>
      </c>
      <c r="E842" t="s">
        <v>24</v>
      </c>
      <c r="F842">
        <v>341102018</v>
      </c>
      <c r="G842" t="s">
        <v>708</v>
      </c>
      <c r="H842" t="s">
        <v>702</v>
      </c>
      <c r="I842" t="s">
        <v>714</v>
      </c>
      <c r="J842">
        <v>50.15</v>
      </c>
      <c r="K842">
        <v>1.7002709373564369</v>
      </c>
      <c r="L842" t="str">
        <f t="shared" si="289"/>
        <v>2022滁州市</v>
      </c>
      <c r="M842">
        <v>59.27</v>
      </c>
      <c r="N842">
        <f t="shared" si="290"/>
        <v>1.7728349272390183</v>
      </c>
      <c r="O842">
        <v>0.48930000000000001</v>
      </c>
      <c r="P842">
        <v>7.5265977091034522</v>
      </c>
      <c r="Q842">
        <v>4.9256369171721754</v>
      </c>
      <c r="R842">
        <v>0.20465464831317459</v>
      </c>
      <c r="S842">
        <v>0.54333613812118198</v>
      </c>
      <c r="T842">
        <v>2.6570558528571042</v>
      </c>
      <c r="U842" t="s">
        <v>5243</v>
      </c>
      <c r="V842">
        <v>2</v>
      </c>
      <c r="W842" t="s">
        <v>710</v>
      </c>
      <c r="X842">
        <v>2017</v>
      </c>
      <c r="Y842" t="s">
        <v>711</v>
      </c>
      <c r="Z842">
        <v>54.477611940298509</v>
      </c>
      <c r="AA842">
        <f t="shared" si="286"/>
        <v>1.7362180617556482</v>
      </c>
      <c r="AB842">
        <v>57.058823529411768</v>
      </c>
      <c r="AC842">
        <f t="shared" si="291"/>
        <v>1.7563228128879709</v>
      </c>
      <c r="AD842" t="s">
        <v>706</v>
      </c>
      <c r="AE842">
        <v>48.955223880597011</v>
      </c>
      <c r="AF842">
        <f t="shared" si="292"/>
        <v>1.6897990410108525</v>
      </c>
      <c r="AG842">
        <v>41.764705882352942</v>
      </c>
      <c r="AH842">
        <f t="shared" si="293"/>
        <v>1.6208094273408014</v>
      </c>
      <c r="AI842">
        <f t="shared" si="294"/>
        <v>1.1128048780487807</v>
      </c>
      <c r="AJ842">
        <f t="shared" si="287"/>
        <v>5.5223880597014983</v>
      </c>
      <c r="AK842">
        <f t="shared" si="295"/>
        <v>1.3661971830985915</v>
      </c>
      <c r="AL842">
        <f t="shared" si="296"/>
        <v>15.294117647058826</v>
      </c>
      <c r="AM842">
        <v>57</v>
      </c>
      <c r="AN842">
        <v>1</v>
      </c>
      <c r="AO842">
        <v>1</v>
      </c>
      <c r="AP842">
        <v>4</v>
      </c>
      <c r="AQ842">
        <v>1.7002709373564371</v>
      </c>
      <c r="AR842">
        <v>0</v>
      </c>
      <c r="AS842">
        <v>0</v>
      </c>
      <c r="AT842">
        <v>5824</v>
      </c>
      <c r="AU842">
        <v>3.7652213663049809</v>
      </c>
      <c r="AV842">
        <v>0</v>
      </c>
      <c r="AW842">
        <v>0</v>
      </c>
      <c r="AX842">
        <v>1</v>
      </c>
      <c r="AY842">
        <v>0</v>
      </c>
      <c r="AZ842">
        <f t="shared" si="297"/>
        <v>1.1128048780487807</v>
      </c>
      <c r="BA842">
        <f t="shared" si="298"/>
        <v>0</v>
      </c>
      <c r="BB842">
        <v>0</v>
      </c>
      <c r="BC842" t="s">
        <v>713</v>
      </c>
      <c r="BD842">
        <v>0</v>
      </c>
      <c r="BE842">
        <v>0</v>
      </c>
      <c r="BF842">
        <v>5296</v>
      </c>
      <c r="BG842" t="b">
        <f t="shared" si="299"/>
        <v>1</v>
      </c>
      <c r="BH842">
        <v>0</v>
      </c>
      <c r="BI842">
        <v>0</v>
      </c>
      <c r="BJ842">
        <f t="shared" si="300"/>
        <v>0</v>
      </c>
      <c r="BK842">
        <f t="shared" si="301"/>
        <v>0</v>
      </c>
      <c r="BL842">
        <f t="shared" si="302"/>
        <v>0</v>
      </c>
      <c r="BM842">
        <f t="shared" si="303"/>
        <v>0</v>
      </c>
      <c r="BN842">
        <f t="shared" si="304"/>
        <v>0</v>
      </c>
      <c r="BO842">
        <f t="shared" si="305"/>
        <v>0</v>
      </c>
      <c r="BP842">
        <v>0</v>
      </c>
      <c r="BQ842">
        <f t="shared" si="306"/>
        <v>0</v>
      </c>
      <c r="BR842">
        <f t="shared" si="307"/>
        <v>0</v>
      </c>
      <c r="BS842">
        <v>0</v>
      </c>
      <c r="BT842">
        <v>0</v>
      </c>
      <c r="BU842" t="str">
        <f t="shared" si="288"/>
        <v>2020安徽省</v>
      </c>
      <c r="BV842">
        <v>2</v>
      </c>
      <c r="BW842">
        <v>1</v>
      </c>
    </row>
    <row r="843" spans="1:75" x14ac:dyDescent="0.3">
      <c r="A843">
        <v>2022</v>
      </c>
      <c r="B843" t="s">
        <v>43</v>
      </c>
      <c r="C843" t="s">
        <v>699</v>
      </c>
      <c r="D843" t="s">
        <v>2062</v>
      </c>
      <c r="E843" t="s">
        <v>24</v>
      </c>
      <c r="F843">
        <v>341102022</v>
      </c>
      <c r="G843" t="s">
        <v>2063</v>
      </c>
      <c r="H843" t="s">
        <v>702</v>
      </c>
      <c r="I843" t="s">
        <v>2064</v>
      </c>
      <c r="J843">
        <v>59.27</v>
      </c>
      <c r="K843">
        <v>1.7728349272390183</v>
      </c>
      <c r="L843" t="str">
        <f t="shared" si="289"/>
        <v>2023滁州市</v>
      </c>
      <c r="M843">
        <v>48.48</v>
      </c>
      <c r="N843">
        <f t="shared" si="290"/>
        <v>1.6855626111582298</v>
      </c>
      <c r="O843">
        <v>0.50080000000000002</v>
      </c>
      <c r="P843">
        <v>6.5575072019056577</v>
      </c>
      <c r="Q843">
        <v>4.9532763366673036</v>
      </c>
      <c r="R843">
        <v>0.19485090628645549</v>
      </c>
      <c r="S843">
        <v>0.54113140228524015</v>
      </c>
      <c r="T843">
        <v>2.6570558528571042</v>
      </c>
      <c r="U843" t="s">
        <v>5386</v>
      </c>
      <c r="V843">
        <v>2</v>
      </c>
      <c r="W843" t="s">
        <v>1976</v>
      </c>
      <c r="X843">
        <v>2021</v>
      </c>
      <c r="Y843" t="s">
        <v>1995</v>
      </c>
      <c r="Z843">
        <v>58.16</v>
      </c>
      <c r="AA843">
        <f t="shared" si="286"/>
        <v>1.7646243978509815</v>
      </c>
      <c r="AB843">
        <v>58.529411764705884</v>
      </c>
      <c r="AC843">
        <f t="shared" si="291"/>
        <v>1.7673741593674515</v>
      </c>
      <c r="AD843" t="s">
        <v>714</v>
      </c>
      <c r="AE843">
        <v>50.15</v>
      </c>
      <c r="AF843">
        <f t="shared" si="292"/>
        <v>1.7002709373564369</v>
      </c>
      <c r="AG843">
        <v>40.514705882352942</v>
      </c>
      <c r="AH843">
        <f t="shared" si="293"/>
        <v>1.6076126904815675</v>
      </c>
      <c r="AI843">
        <f t="shared" si="294"/>
        <v>1.1597208374875374</v>
      </c>
      <c r="AJ843">
        <f t="shared" si="287"/>
        <v>8.009999999999998</v>
      </c>
      <c r="AK843">
        <f t="shared" si="295"/>
        <v>1.4446460980036298</v>
      </c>
      <c r="AL843">
        <f t="shared" si="296"/>
        <v>18.014705882352942</v>
      </c>
      <c r="AM843">
        <v>53</v>
      </c>
      <c r="AN843">
        <v>0</v>
      </c>
      <c r="AO843">
        <v>1</v>
      </c>
      <c r="AP843">
        <v>1</v>
      </c>
      <c r="AQ843">
        <v>1.772834927239018</v>
      </c>
      <c r="AR843">
        <v>1</v>
      </c>
      <c r="AS843">
        <v>1</v>
      </c>
      <c r="AT843">
        <v>5472</v>
      </c>
      <c r="AU843">
        <v>3.7381460887120599</v>
      </c>
      <c r="AV843">
        <v>0</v>
      </c>
      <c r="AW843">
        <v>0</v>
      </c>
      <c r="AX843">
        <v>1</v>
      </c>
      <c r="AY843">
        <v>0</v>
      </c>
      <c r="AZ843">
        <f t="shared" si="297"/>
        <v>1.1597208374875374</v>
      </c>
      <c r="BA843">
        <f t="shared" si="298"/>
        <v>0</v>
      </c>
      <c r="BB843">
        <v>0</v>
      </c>
      <c r="BC843" t="s">
        <v>714</v>
      </c>
      <c r="BD843">
        <v>0</v>
      </c>
      <c r="BE843">
        <v>0</v>
      </c>
      <c r="BF843">
        <v>5824</v>
      </c>
      <c r="BG843" t="b">
        <f t="shared" si="299"/>
        <v>0</v>
      </c>
      <c r="BH843">
        <v>0</v>
      </c>
      <c r="BI843">
        <v>0</v>
      </c>
      <c r="BJ843">
        <f t="shared" si="300"/>
        <v>0</v>
      </c>
      <c r="BK843">
        <f t="shared" si="301"/>
        <v>0</v>
      </c>
      <c r="BL843">
        <f t="shared" si="302"/>
        <v>0</v>
      </c>
      <c r="BM843">
        <f t="shared" si="303"/>
        <v>0</v>
      </c>
      <c r="BN843">
        <f t="shared" si="304"/>
        <v>0</v>
      </c>
      <c r="BO843">
        <f t="shared" si="305"/>
        <v>0</v>
      </c>
      <c r="BP843">
        <v>0</v>
      </c>
      <c r="BQ843">
        <f t="shared" si="306"/>
        <v>0</v>
      </c>
      <c r="BR843">
        <f t="shared" si="307"/>
        <v>0</v>
      </c>
      <c r="BS843">
        <v>0</v>
      </c>
      <c r="BT843">
        <v>0</v>
      </c>
      <c r="BU843" t="str">
        <f t="shared" si="288"/>
        <v>2021安徽省</v>
      </c>
      <c r="BV843">
        <v>0</v>
      </c>
      <c r="BW843">
        <v>0</v>
      </c>
    </row>
    <row r="844" spans="1:75" x14ac:dyDescent="0.3">
      <c r="A844">
        <v>2014</v>
      </c>
      <c r="B844" t="s">
        <v>43</v>
      </c>
      <c r="C844" t="s">
        <v>1090</v>
      </c>
      <c r="D844" t="s">
        <v>1091</v>
      </c>
      <c r="E844" t="s">
        <v>24</v>
      </c>
      <c r="F844">
        <v>341202013</v>
      </c>
      <c r="G844" t="s">
        <v>1092</v>
      </c>
      <c r="H844" t="s">
        <v>1093</v>
      </c>
      <c r="I844" t="s">
        <v>1094</v>
      </c>
      <c r="J844">
        <v>26.388888888888889</v>
      </c>
      <c r="K844">
        <v>1.4214211045215606</v>
      </c>
      <c r="L844" t="str">
        <f t="shared" si="289"/>
        <v>2015阜阳市</v>
      </c>
      <c r="M844">
        <v>62.278333333333336</v>
      </c>
      <c r="N844">
        <f t="shared" si="290"/>
        <v>1.7943369816446093</v>
      </c>
      <c r="O844">
        <v>0.42439999998317868</v>
      </c>
      <c r="P844">
        <v>7.0751695451725558</v>
      </c>
      <c r="Q844">
        <v>4.1847765782508493</v>
      </c>
      <c r="R844">
        <v>0.18877918499506571</v>
      </c>
      <c r="S844">
        <v>0.29294137657491209</v>
      </c>
      <c r="T844">
        <v>3.0217679726824058</v>
      </c>
      <c r="U844" t="s">
        <v>5387</v>
      </c>
      <c r="V844">
        <v>2</v>
      </c>
      <c r="W844" t="s">
        <v>1095</v>
      </c>
      <c r="X844">
        <v>2013</v>
      </c>
      <c r="Y844" t="s">
        <v>4948</v>
      </c>
      <c r="Z844">
        <v>13</v>
      </c>
      <c r="AA844">
        <f t="shared" si="286"/>
        <v>1.1139433523068367</v>
      </c>
      <c r="AB844">
        <v>4</v>
      </c>
      <c r="AC844">
        <f t="shared" si="291"/>
        <v>0.6020599913279624</v>
      </c>
      <c r="AD844" t="s">
        <v>4949</v>
      </c>
      <c r="AE844">
        <v>14</v>
      </c>
      <c r="AF844">
        <f t="shared" si="292"/>
        <v>1.146128035678238</v>
      </c>
      <c r="AG844">
        <v>0</v>
      </c>
      <c r="AH844" t="e">
        <f t="shared" si="293"/>
        <v>#NUM!</v>
      </c>
      <c r="AI844">
        <f t="shared" si="294"/>
        <v>0.9285714285714286</v>
      </c>
      <c r="AJ844">
        <f t="shared" si="287"/>
        <v>-1</v>
      </c>
      <c r="AK844" t="e">
        <f t="shared" si="295"/>
        <v>#DIV/0!</v>
      </c>
      <c r="AL844">
        <f t="shared" si="296"/>
        <v>4</v>
      </c>
      <c r="AM844">
        <v>52</v>
      </c>
      <c r="AN844">
        <v>1</v>
      </c>
      <c r="AO844">
        <v>1</v>
      </c>
      <c r="AP844">
        <v>2</v>
      </c>
      <c r="AQ844">
        <v>1.421421104521561</v>
      </c>
      <c r="AR844">
        <v>0</v>
      </c>
      <c r="AS844">
        <v>0</v>
      </c>
      <c r="AT844">
        <v>4477</v>
      </c>
      <c r="AU844">
        <v>3.6509870943834453</v>
      </c>
      <c r="AV844">
        <v>0</v>
      </c>
      <c r="AW844">
        <v>0</v>
      </c>
      <c r="AX844">
        <v>0</v>
      </c>
      <c r="AY844">
        <v>1</v>
      </c>
      <c r="AZ844">
        <f t="shared" si="297"/>
        <v>0</v>
      </c>
      <c r="BA844">
        <f t="shared" si="298"/>
        <v>0.9285714285714286</v>
      </c>
      <c r="BB844">
        <v>0</v>
      </c>
      <c r="BC844" t="s">
        <v>4949</v>
      </c>
      <c r="BD844">
        <v>1</v>
      </c>
      <c r="BE844">
        <v>1</v>
      </c>
      <c r="BF844">
        <v>4821</v>
      </c>
      <c r="BG844" t="b">
        <f t="shared" si="299"/>
        <v>0</v>
      </c>
      <c r="BH844">
        <v>0</v>
      </c>
      <c r="BI844">
        <v>0</v>
      </c>
      <c r="BJ844">
        <f t="shared" si="300"/>
        <v>0</v>
      </c>
      <c r="BK844">
        <f t="shared" si="301"/>
        <v>0</v>
      </c>
      <c r="BL844">
        <f t="shared" si="302"/>
        <v>0</v>
      </c>
      <c r="BM844">
        <f t="shared" si="303"/>
        <v>0</v>
      </c>
      <c r="BN844">
        <f t="shared" si="304"/>
        <v>0</v>
      </c>
      <c r="BO844">
        <f t="shared" si="305"/>
        <v>0</v>
      </c>
      <c r="BP844">
        <v>0</v>
      </c>
      <c r="BQ844">
        <f t="shared" si="306"/>
        <v>0</v>
      </c>
      <c r="BR844">
        <f t="shared" si="307"/>
        <v>0</v>
      </c>
      <c r="BS844">
        <v>0</v>
      </c>
      <c r="BT844">
        <v>0</v>
      </c>
      <c r="BU844" t="str">
        <f t="shared" si="288"/>
        <v>2013安徽省</v>
      </c>
      <c r="BV844">
        <v>0</v>
      </c>
      <c r="BW844">
        <v>0</v>
      </c>
    </row>
    <row r="845" spans="1:75" x14ac:dyDescent="0.3">
      <c r="A845">
        <v>2016</v>
      </c>
      <c r="B845" t="s">
        <v>43</v>
      </c>
      <c r="C845" t="s">
        <v>1090</v>
      </c>
      <c r="D845" t="s">
        <v>1091</v>
      </c>
      <c r="E845" t="s">
        <v>24</v>
      </c>
      <c r="F845">
        <v>341202013</v>
      </c>
      <c r="G845" t="s">
        <v>1092</v>
      </c>
      <c r="H845" t="s">
        <v>1093</v>
      </c>
      <c r="I845" t="s">
        <v>1097</v>
      </c>
      <c r="J845">
        <v>47.230769230769234</v>
      </c>
      <c r="K845">
        <v>1.6742250188343308</v>
      </c>
      <c r="L845" t="str">
        <f t="shared" si="289"/>
        <v>2017阜阳市</v>
      </c>
      <c r="M845">
        <v>44.776119402985074</v>
      </c>
      <c r="N845">
        <f t="shared" si="290"/>
        <v>1.6510464520188359</v>
      </c>
      <c r="O845">
        <v>0.39789999999286663</v>
      </c>
      <c r="P845">
        <v>7.1467043031918243</v>
      </c>
      <c r="Q845">
        <v>4.2465478177418214</v>
      </c>
      <c r="R845">
        <v>0.22363240982375371</v>
      </c>
      <c r="S845">
        <v>0.30620146767509959</v>
      </c>
      <c r="T845">
        <v>3.0261245167454498</v>
      </c>
      <c r="U845" t="s">
        <v>4976</v>
      </c>
      <c r="V845">
        <v>2</v>
      </c>
      <c r="W845" t="s">
        <v>1095</v>
      </c>
      <c r="X845">
        <v>2013</v>
      </c>
      <c r="Y845" t="s">
        <v>4948</v>
      </c>
      <c r="Z845">
        <v>13</v>
      </c>
      <c r="AA845">
        <f t="shared" si="286"/>
        <v>1.1139433523068367</v>
      </c>
      <c r="AB845">
        <v>4</v>
      </c>
      <c r="AC845">
        <f t="shared" si="291"/>
        <v>0.6020599913279624</v>
      </c>
      <c r="AD845" t="s">
        <v>4949</v>
      </c>
      <c r="AE845">
        <v>14</v>
      </c>
      <c r="AF845">
        <f t="shared" si="292"/>
        <v>1.146128035678238</v>
      </c>
      <c r="AG845">
        <v>0</v>
      </c>
      <c r="AH845" t="e">
        <f t="shared" si="293"/>
        <v>#NUM!</v>
      </c>
      <c r="AI845">
        <f t="shared" si="294"/>
        <v>0.9285714285714286</v>
      </c>
      <c r="AJ845">
        <f t="shared" si="287"/>
        <v>-1</v>
      </c>
      <c r="AK845" t="e">
        <f t="shared" si="295"/>
        <v>#DIV/0!</v>
      </c>
      <c r="AL845">
        <f t="shared" si="296"/>
        <v>4</v>
      </c>
      <c r="AM845">
        <v>54</v>
      </c>
      <c r="AN845">
        <v>1</v>
      </c>
      <c r="AO845">
        <v>1</v>
      </c>
      <c r="AP845">
        <v>4</v>
      </c>
      <c r="AQ845">
        <v>1.6742250188343311</v>
      </c>
      <c r="AR845">
        <v>1</v>
      </c>
      <c r="AS845">
        <v>1</v>
      </c>
      <c r="AT845">
        <v>5472</v>
      </c>
      <c r="AU845">
        <v>3.7381460887120599</v>
      </c>
      <c r="AV845">
        <v>1</v>
      </c>
      <c r="AW845">
        <v>1</v>
      </c>
      <c r="AX845">
        <v>0</v>
      </c>
      <c r="AY845">
        <v>1</v>
      </c>
      <c r="AZ845">
        <f t="shared" si="297"/>
        <v>0</v>
      </c>
      <c r="BA845">
        <f t="shared" si="298"/>
        <v>0.9285714285714286</v>
      </c>
      <c r="BB845">
        <v>1</v>
      </c>
      <c r="BC845" t="s">
        <v>1096</v>
      </c>
      <c r="BD845">
        <v>0</v>
      </c>
      <c r="BE845">
        <v>0</v>
      </c>
      <c r="BF845">
        <v>4500</v>
      </c>
      <c r="BG845" t="b">
        <f t="shared" si="299"/>
        <v>0</v>
      </c>
      <c r="BH845">
        <v>0</v>
      </c>
      <c r="BI845">
        <v>0</v>
      </c>
      <c r="BJ845">
        <f t="shared" si="300"/>
        <v>1</v>
      </c>
      <c r="BK845">
        <f t="shared" si="301"/>
        <v>1</v>
      </c>
      <c r="BL845">
        <f t="shared" si="302"/>
        <v>0</v>
      </c>
      <c r="BM845">
        <f t="shared" si="303"/>
        <v>0</v>
      </c>
      <c r="BN845">
        <f t="shared" si="304"/>
        <v>1</v>
      </c>
      <c r="BO845">
        <f t="shared" si="305"/>
        <v>1</v>
      </c>
      <c r="BP845">
        <v>0</v>
      </c>
      <c r="BQ845">
        <f t="shared" si="306"/>
        <v>1</v>
      </c>
      <c r="BR845">
        <f t="shared" si="307"/>
        <v>1</v>
      </c>
      <c r="BS845">
        <v>1</v>
      </c>
      <c r="BT845">
        <v>1</v>
      </c>
      <c r="BU845" t="str">
        <f t="shared" si="288"/>
        <v>2015安徽省</v>
      </c>
      <c r="BV845">
        <v>3</v>
      </c>
      <c r="BW845">
        <v>1</v>
      </c>
    </row>
    <row r="846" spans="1:75" x14ac:dyDescent="0.3">
      <c r="A846">
        <v>2015</v>
      </c>
      <c r="B846" t="s">
        <v>43</v>
      </c>
      <c r="C846" t="s">
        <v>1090</v>
      </c>
      <c r="D846" t="s">
        <v>1091</v>
      </c>
      <c r="E846" t="s">
        <v>24</v>
      </c>
      <c r="F846">
        <v>341202013</v>
      </c>
      <c r="G846" t="s">
        <v>1092</v>
      </c>
      <c r="H846" t="s">
        <v>1093</v>
      </c>
      <c r="I846" t="s">
        <v>1096</v>
      </c>
      <c r="J846">
        <v>62.278333333333343</v>
      </c>
      <c r="K846">
        <v>1.7943369816446095</v>
      </c>
      <c r="L846" t="str">
        <f t="shared" si="289"/>
        <v>2016阜阳市</v>
      </c>
      <c r="M846">
        <v>47.230769230769234</v>
      </c>
      <c r="N846">
        <f t="shared" si="290"/>
        <v>1.6742250188343308</v>
      </c>
      <c r="O846">
        <v>0.40739999999999998</v>
      </c>
      <c r="P846">
        <v>7.1029310070612786</v>
      </c>
      <c r="Q846">
        <v>4.2073919779784879</v>
      </c>
      <c r="R846">
        <v>0.2005501908383239</v>
      </c>
      <c r="S846">
        <v>0.27813645965425521</v>
      </c>
      <c r="T846">
        <v>3.0181385475653189</v>
      </c>
      <c r="U846" t="s">
        <v>4904</v>
      </c>
      <c r="V846">
        <v>2</v>
      </c>
      <c r="W846" t="s">
        <v>1095</v>
      </c>
      <c r="X846">
        <v>2013</v>
      </c>
      <c r="Y846" t="s">
        <v>4948</v>
      </c>
      <c r="Z846">
        <v>13</v>
      </c>
      <c r="AA846">
        <f t="shared" si="286"/>
        <v>1.1139433523068367</v>
      </c>
      <c r="AB846">
        <v>4</v>
      </c>
      <c r="AC846">
        <f t="shared" si="291"/>
        <v>0.6020599913279624</v>
      </c>
      <c r="AD846" t="s">
        <v>4949</v>
      </c>
      <c r="AE846">
        <v>14</v>
      </c>
      <c r="AF846">
        <f t="shared" si="292"/>
        <v>1.146128035678238</v>
      </c>
      <c r="AG846">
        <v>0</v>
      </c>
      <c r="AH846" t="e">
        <f t="shared" si="293"/>
        <v>#NUM!</v>
      </c>
      <c r="AI846">
        <f t="shared" si="294"/>
        <v>0.9285714285714286</v>
      </c>
      <c r="AJ846">
        <f t="shared" si="287"/>
        <v>-1</v>
      </c>
      <c r="AK846" t="e">
        <f t="shared" si="295"/>
        <v>#DIV/0!</v>
      </c>
      <c r="AL846">
        <f t="shared" si="296"/>
        <v>4</v>
      </c>
      <c r="AM846">
        <v>53</v>
      </c>
      <c r="AN846">
        <v>1</v>
      </c>
      <c r="AO846">
        <v>1</v>
      </c>
      <c r="AP846">
        <v>3</v>
      </c>
      <c r="AQ846">
        <v>1.79433698164461</v>
      </c>
      <c r="AR846">
        <v>0</v>
      </c>
      <c r="AS846">
        <v>0</v>
      </c>
      <c r="AT846">
        <v>4500</v>
      </c>
      <c r="AU846">
        <v>3.6532125137753435</v>
      </c>
      <c r="AV846">
        <v>1</v>
      </c>
      <c r="AW846">
        <v>1</v>
      </c>
      <c r="AX846">
        <v>0</v>
      </c>
      <c r="AY846">
        <v>1</v>
      </c>
      <c r="AZ846">
        <f t="shared" si="297"/>
        <v>0</v>
      </c>
      <c r="BA846">
        <f t="shared" si="298"/>
        <v>0.9285714285714286</v>
      </c>
      <c r="BB846">
        <v>0</v>
      </c>
      <c r="BC846" t="s">
        <v>1094</v>
      </c>
      <c r="BD846">
        <v>0</v>
      </c>
      <c r="BE846">
        <v>0</v>
      </c>
      <c r="BF846">
        <v>4477</v>
      </c>
      <c r="BG846" t="b">
        <f t="shared" si="299"/>
        <v>0</v>
      </c>
      <c r="BH846">
        <v>0</v>
      </c>
      <c r="BI846">
        <v>0</v>
      </c>
      <c r="BJ846">
        <f t="shared" si="300"/>
        <v>1</v>
      </c>
      <c r="BK846">
        <f t="shared" si="301"/>
        <v>1</v>
      </c>
      <c r="BL846">
        <f t="shared" si="302"/>
        <v>0</v>
      </c>
      <c r="BM846">
        <f t="shared" si="303"/>
        <v>0</v>
      </c>
      <c r="BN846">
        <f t="shared" si="304"/>
        <v>1</v>
      </c>
      <c r="BO846">
        <f t="shared" si="305"/>
        <v>1</v>
      </c>
      <c r="BP846">
        <v>0</v>
      </c>
      <c r="BQ846">
        <f t="shared" si="306"/>
        <v>0</v>
      </c>
      <c r="BR846">
        <f t="shared" si="307"/>
        <v>0</v>
      </c>
      <c r="BS846">
        <v>3</v>
      </c>
      <c r="BT846">
        <v>1</v>
      </c>
      <c r="BU846" t="str">
        <f t="shared" si="288"/>
        <v>2014安徽省</v>
      </c>
      <c r="BV846">
        <v>0</v>
      </c>
      <c r="BW846">
        <v>0</v>
      </c>
    </row>
    <row r="847" spans="1:75" x14ac:dyDescent="0.3">
      <c r="A847">
        <v>2017</v>
      </c>
      <c r="B847" t="s">
        <v>43</v>
      </c>
      <c r="C847" t="s">
        <v>1090</v>
      </c>
      <c r="D847" t="s">
        <v>1098</v>
      </c>
      <c r="E847" t="s">
        <v>24</v>
      </c>
      <c r="F847">
        <v>341202017</v>
      </c>
      <c r="G847" t="s">
        <v>1099</v>
      </c>
      <c r="H847" t="s">
        <v>1093</v>
      </c>
      <c r="I847" t="s">
        <v>1100</v>
      </c>
      <c r="J847">
        <v>44.776119402985067</v>
      </c>
      <c r="K847">
        <v>1.6510464520188359</v>
      </c>
      <c r="L847" t="str">
        <f t="shared" si="289"/>
        <v>2018阜阳市</v>
      </c>
      <c r="M847">
        <v>65.68493150684931</v>
      </c>
      <c r="N847">
        <f t="shared" si="290"/>
        <v>1.8174657513862265</v>
      </c>
      <c r="O847">
        <v>0.41213863180406329</v>
      </c>
      <c r="P847">
        <v>7.196209357126242</v>
      </c>
      <c r="Q847">
        <v>4.2908356466008071</v>
      </c>
      <c r="R847">
        <v>0.20279379867530389</v>
      </c>
      <c r="S847">
        <v>0.30593104786859793</v>
      </c>
      <c r="T847">
        <v>3.0293837776852102</v>
      </c>
      <c r="U847" t="s">
        <v>5383</v>
      </c>
      <c r="V847">
        <v>2</v>
      </c>
      <c r="W847" t="s">
        <v>1101</v>
      </c>
      <c r="X847">
        <v>2016</v>
      </c>
      <c r="Y847" t="s">
        <v>1102</v>
      </c>
      <c r="Z847">
        <v>42.46153846153846</v>
      </c>
      <c r="AA847">
        <f t="shared" si="286"/>
        <v>1.627995725422362</v>
      </c>
      <c r="AB847">
        <v>36.216216216216218</v>
      </c>
      <c r="AC847">
        <f t="shared" si="291"/>
        <v>1.5589030742978127</v>
      </c>
      <c r="AD847" t="s">
        <v>1097</v>
      </c>
      <c r="AE847">
        <v>47.230769230769234</v>
      </c>
      <c r="AF847">
        <f t="shared" si="292"/>
        <v>1.6742250188343308</v>
      </c>
      <c r="AG847">
        <v>39.45945945945946</v>
      </c>
      <c r="AH847">
        <f t="shared" si="293"/>
        <v>1.5961511317174422</v>
      </c>
      <c r="AI847">
        <f t="shared" si="294"/>
        <v>0.89902280130293155</v>
      </c>
      <c r="AJ847">
        <f t="shared" si="287"/>
        <v>-4.7692307692307736</v>
      </c>
      <c r="AK847">
        <f t="shared" si="295"/>
        <v>0.9178082191780822</v>
      </c>
      <c r="AL847">
        <f t="shared" si="296"/>
        <v>-3.2432432432432421</v>
      </c>
      <c r="AM847">
        <v>54</v>
      </c>
      <c r="AN847">
        <v>1</v>
      </c>
      <c r="AO847">
        <v>1</v>
      </c>
      <c r="AP847">
        <v>1</v>
      </c>
      <c r="AQ847">
        <v>1.6510464520188359</v>
      </c>
      <c r="AR847">
        <v>1</v>
      </c>
      <c r="AS847">
        <v>2</v>
      </c>
      <c r="AT847">
        <v>5403</v>
      </c>
      <c r="AU847">
        <v>3.7326349675391959</v>
      </c>
      <c r="AV847">
        <v>0</v>
      </c>
      <c r="AW847">
        <v>0</v>
      </c>
      <c r="AX847">
        <v>0</v>
      </c>
      <c r="AY847">
        <v>1</v>
      </c>
      <c r="AZ847">
        <f t="shared" si="297"/>
        <v>0</v>
      </c>
      <c r="BA847">
        <f t="shared" si="298"/>
        <v>0.89902280130293155</v>
      </c>
      <c r="BB847">
        <v>1</v>
      </c>
      <c r="BC847" t="s">
        <v>1097</v>
      </c>
      <c r="BD847">
        <v>1</v>
      </c>
      <c r="BE847">
        <v>1</v>
      </c>
      <c r="BF847">
        <v>5472</v>
      </c>
      <c r="BG847" t="b">
        <f t="shared" si="299"/>
        <v>0</v>
      </c>
      <c r="BH847">
        <v>0</v>
      </c>
      <c r="BI847">
        <v>0</v>
      </c>
      <c r="BJ847">
        <f t="shared" si="300"/>
        <v>0</v>
      </c>
      <c r="BK847">
        <f t="shared" si="301"/>
        <v>0</v>
      </c>
      <c r="BL847">
        <f t="shared" si="302"/>
        <v>0</v>
      </c>
      <c r="BM847">
        <f t="shared" si="303"/>
        <v>0</v>
      </c>
      <c r="BN847">
        <f t="shared" si="304"/>
        <v>0</v>
      </c>
      <c r="BO847">
        <f t="shared" si="305"/>
        <v>0</v>
      </c>
      <c r="BP847">
        <v>0</v>
      </c>
      <c r="BQ847">
        <f t="shared" si="306"/>
        <v>1</v>
      </c>
      <c r="BR847">
        <f t="shared" si="307"/>
        <v>1</v>
      </c>
      <c r="BS847">
        <v>0</v>
      </c>
      <c r="BT847">
        <v>0</v>
      </c>
      <c r="BU847" t="str">
        <f t="shared" si="288"/>
        <v>2016安徽省</v>
      </c>
      <c r="BV847">
        <v>1</v>
      </c>
      <c r="BW847">
        <v>1</v>
      </c>
    </row>
    <row r="848" spans="1:75" x14ac:dyDescent="0.3">
      <c r="A848">
        <v>2018</v>
      </c>
      <c r="B848" t="s">
        <v>43</v>
      </c>
      <c r="C848" t="s">
        <v>1090</v>
      </c>
      <c r="D848" t="s">
        <v>1098</v>
      </c>
      <c r="E848" t="s">
        <v>24</v>
      </c>
      <c r="F848">
        <v>341202017</v>
      </c>
      <c r="G848" t="s">
        <v>1099</v>
      </c>
      <c r="H848" t="s">
        <v>1093</v>
      </c>
      <c r="I848" t="s">
        <v>1103</v>
      </c>
      <c r="J848">
        <v>65.68493150684931</v>
      </c>
      <c r="K848">
        <v>1.8174657513862265</v>
      </c>
      <c r="L848" t="str">
        <f t="shared" si="289"/>
        <v>2019阜阳市</v>
      </c>
      <c r="M848">
        <v>76.913043478260875</v>
      </c>
      <c r="N848">
        <f t="shared" si="290"/>
        <v>1.8859999968921302</v>
      </c>
      <c r="O848">
        <v>0.41899999999999998</v>
      </c>
      <c r="P848">
        <v>7.2453941830275994</v>
      </c>
      <c r="Q848">
        <v>4.3342325263296004</v>
      </c>
      <c r="R848">
        <v>0.19460537308404621</v>
      </c>
      <c r="S848">
        <v>0.32565736639984022</v>
      </c>
      <c r="T848">
        <v>3.0297894708318558</v>
      </c>
      <c r="U848" t="s">
        <v>5384</v>
      </c>
      <c r="V848">
        <v>2</v>
      </c>
      <c r="W848" t="s">
        <v>1101</v>
      </c>
      <c r="X848">
        <v>2016</v>
      </c>
      <c r="Y848" t="s">
        <v>1102</v>
      </c>
      <c r="Z848">
        <v>42.46153846153846</v>
      </c>
      <c r="AA848">
        <f t="shared" si="286"/>
        <v>1.627995725422362</v>
      </c>
      <c r="AB848">
        <v>36.216216216216218</v>
      </c>
      <c r="AC848">
        <f t="shared" si="291"/>
        <v>1.5589030742978127</v>
      </c>
      <c r="AD848" t="s">
        <v>1097</v>
      </c>
      <c r="AE848">
        <v>47.230769230769234</v>
      </c>
      <c r="AF848">
        <f t="shared" si="292"/>
        <v>1.6742250188343308</v>
      </c>
      <c r="AG848">
        <v>39.45945945945946</v>
      </c>
      <c r="AH848">
        <f t="shared" si="293"/>
        <v>1.5961511317174422</v>
      </c>
      <c r="AI848">
        <f t="shared" si="294"/>
        <v>0.89902280130293155</v>
      </c>
      <c r="AJ848">
        <f t="shared" si="287"/>
        <v>-4.7692307692307736</v>
      </c>
      <c r="AK848">
        <f t="shared" si="295"/>
        <v>0.9178082191780822</v>
      </c>
      <c r="AL848">
        <f t="shared" si="296"/>
        <v>-3.2432432432432421</v>
      </c>
      <c r="AM848">
        <v>55</v>
      </c>
      <c r="AN848">
        <v>1</v>
      </c>
      <c r="AO848">
        <v>1</v>
      </c>
      <c r="AP848">
        <v>2</v>
      </c>
      <c r="AQ848">
        <v>1.817465751386226</v>
      </c>
      <c r="AR848">
        <v>1</v>
      </c>
      <c r="AS848">
        <v>2</v>
      </c>
      <c r="AT848">
        <v>5090</v>
      </c>
      <c r="AU848">
        <v>3.7067177823367587</v>
      </c>
      <c r="AV848">
        <v>1</v>
      </c>
      <c r="AW848">
        <v>1</v>
      </c>
      <c r="AX848">
        <v>0</v>
      </c>
      <c r="AY848">
        <v>1</v>
      </c>
      <c r="AZ848">
        <f t="shared" si="297"/>
        <v>0</v>
      </c>
      <c r="BA848">
        <f t="shared" si="298"/>
        <v>0.89902280130293155</v>
      </c>
      <c r="BB848">
        <v>1</v>
      </c>
      <c r="BC848" t="s">
        <v>1100</v>
      </c>
      <c r="BD848">
        <v>2</v>
      </c>
      <c r="BE848">
        <v>1</v>
      </c>
      <c r="BF848">
        <v>5403</v>
      </c>
      <c r="BG848" t="b">
        <f t="shared" si="299"/>
        <v>0</v>
      </c>
      <c r="BH848">
        <v>0</v>
      </c>
      <c r="BI848">
        <v>0</v>
      </c>
      <c r="BJ848">
        <f t="shared" si="300"/>
        <v>1</v>
      </c>
      <c r="BK848">
        <f t="shared" si="301"/>
        <v>1</v>
      </c>
      <c r="BL848">
        <f t="shared" si="302"/>
        <v>0</v>
      </c>
      <c r="BM848">
        <f t="shared" si="303"/>
        <v>0</v>
      </c>
      <c r="BN848">
        <f t="shared" si="304"/>
        <v>1</v>
      </c>
      <c r="BO848">
        <f t="shared" si="305"/>
        <v>1</v>
      </c>
      <c r="BP848">
        <v>0</v>
      </c>
      <c r="BQ848">
        <f t="shared" si="306"/>
        <v>1</v>
      </c>
      <c r="BR848">
        <f t="shared" si="307"/>
        <v>1</v>
      </c>
      <c r="BS848">
        <v>2</v>
      </c>
      <c r="BT848">
        <v>1</v>
      </c>
      <c r="BU848" t="str">
        <f t="shared" si="288"/>
        <v>2017安徽省</v>
      </c>
      <c r="BV848">
        <v>0</v>
      </c>
      <c r="BW848">
        <v>0</v>
      </c>
    </row>
    <row r="849" spans="1:75" x14ac:dyDescent="0.3">
      <c r="A849">
        <v>2019</v>
      </c>
      <c r="B849" t="s">
        <v>43</v>
      </c>
      <c r="C849" t="s">
        <v>1090</v>
      </c>
      <c r="D849" t="s">
        <v>1098</v>
      </c>
      <c r="E849" t="s">
        <v>24</v>
      </c>
      <c r="F849">
        <v>341202017</v>
      </c>
      <c r="G849" t="s">
        <v>1099</v>
      </c>
      <c r="H849" t="s">
        <v>1093</v>
      </c>
      <c r="I849" t="s">
        <v>1105</v>
      </c>
      <c r="J849">
        <v>76.913043478260875</v>
      </c>
      <c r="K849">
        <v>1.8859999968921302</v>
      </c>
      <c r="L849" t="str">
        <f t="shared" si="289"/>
        <v>2020阜阳市</v>
      </c>
      <c r="M849">
        <v>58.36</v>
      </c>
      <c r="N849">
        <f t="shared" si="290"/>
        <v>1.766115283221414</v>
      </c>
      <c r="O849">
        <v>0.38200000000000001</v>
      </c>
      <c r="P849">
        <v>7.432167269442588</v>
      </c>
      <c r="Q849">
        <v>4.5166014715265339</v>
      </c>
      <c r="R849">
        <v>0.19119665279117959</v>
      </c>
      <c r="S849">
        <v>0.30617370917453179</v>
      </c>
      <c r="T849">
        <v>3.032215703297982</v>
      </c>
      <c r="U849" t="s">
        <v>4921</v>
      </c>
      <c r="V849">
        <v>2</v>
      </c>
      <c r="W849" t="s">
        <v>1101</v>
      </c>
      <c r="X849">
        <v>2016</v>
      </c>
      <c r="Y849" t="s">
        <v>1102</v>
      </c>
      <c r="Z849">
        <v>42.46153846153846</v>
      </c>
      <c r="AA849">
        <f t="shared" si="286"/>
        <v>1.627995725422362</v>
      </c>
      <c r="AB849">
        <v>36.216216216216218</v>
      </c>
      <c r="AC849">
        <f t="shared" si="291"/>
        <v>1.5589030742978127</v>
      </c>
      <c r="AD849" t="s">
        <v>1097</v>
      </c>
      <c r="AE849">
        <v>47.230769230769234</v>
      </c>
      <c r="AF849">
        <f t="shared" si="292"/>
        <v>1.6742250188343308</v>
      </c>
      <c r="AG849">
        <v>39.45945945945946</v>
      </c>
      <c r="AH849">
        <f t="shared" si="293"/>
        <v>1.5961511317174422</v>
      </c>
      <c r="AI849">
        <f t="shared" si="294"/>
        <v>0.89902280130293155</v>
      </c>
      <c r="AJ849">
        <f t="shared" si="287"/>
        <v>-4.7692307692307736</v>
      </c>
      <c r="AK849">
        <f t="shared" si="295"/>
        <v>0.9178082191780822</v>
      </c>
      <c r="AL849">
        <f t="shared" si="296"/>
        <v>-3.2432432432432421</v>
      </c>
      <c r="AM849">
        <v>56</v>
      </c>
      <c r="AN849">
        <v>1</v>
      </c>
      <c r="AO849">
        <v>1</v>
      </c>
      <c r="AP849">
        <v>3</v>
      </c>
      <c r="AQ849">
        <v>1.8859999968921299</v>
      </c>
      <c r="AR849">
        <v>0</v>
      </c>
      <c r="AS849">
        <v>0</v>
      </c>
      <c r="AT849">
        <v>5146</v>
      </c>
      <c r="AU849">
        <v>3.7114697818743276</v>
      </c>
      <c r="AV849">
        <v>1</v>
      </c>
      <c r="AW849">
        <v>0</v>
      </c>
      <c r="AX849">
        <v>0</v>
      </c>
      <c r="AY849">
        <v>1</v>
      </c>
      <c r="AZ849">
        <f t="shared" si="297"/>
        <v>0</v>
      </c>
      <c r="BA849">
        <f t="shared" si="298"/>
        <v>0.89902280130293155</v>
      </c>
      <c r="BB849">
        <v>1</v>
      </c>
      <c r="BC849" t="s">
        <v>1103</v>
      </c>
      <c r="BD849">
        <v>2</v>
      </c>
      <c r="BE849">
        <v>1</v>
      </c>
      <c r="BF849">
        <v>5090</v>
      </c>
      <c r="BG849" t="b">
        <f t="shared" si="299"/>
        <v>0</v>
      </c>
      <c r="BH849">
        <v>0</v>
      </c>
      <c r="BI849">
        <v>0</v>
      </c>
      <c r="BJ849">
        <f t="shared" si="300"/>
        <v>1</v>
      </c>
      <c r="BK849">
        <f t="shared" si="301"/>
        <v>0</v>
      </c>
      <c r="BL849">
        <f t="shared" si="302"/>
        <v>0</v>
      </c>
      <c r="BM849">
        <f t="shared" si="303"/>
        <v>0</v>
      </c>
      <c r="BN849">
        <f t="shared" si="304"/>
        <v>1</v>
      </c>
      <c r="BO849">
        <f t="shared" si="305"/>
        <v>0</v>
      </c>
      <c r="BP849">
        <v>0</v>
      </c>
      <c r="BQ849">
        <f t="shared" si="306"/>
        <v>1</v>
      </c>
      <c r="BR849">
        <f t="shared" si="307"/>
        <v>1</v>
      </c>
      <c r="BS849">
        <v>2</v>
      </c>
      <c r="BT849">
        <v>1</v>
      </c>
      <c r="BU849" t="str">
        <f t="shared" si="288"/>
        <v>2018安徽省</v>
      </c>
      <c r="BV849">
        <v>2</v>
      </c>
      <c r="BW849">
        <v>1</v>
      </c>
    </row>
    <row r="850" spans="1:75" x14ac:dyDescent="0.3">
      <c r="A850">
        <v>2020</v>
      </c>
      <c r="B850" t="s">
        <v>43</v>
      </c>
      <c r="C850" t="s">
        <v>1090</v>
      </c>
      <c r="D850" t="s">
        <v>1098</v>
      </c>
      <c r="E850" t="s">
        <v>24</v>
      </c>
      <c r="F850">
        <v>341202017</v>
      </c>
      <c r="G850" t="s">
        <v>1099</v>
      </c>
      <c r="H850" t="s">
        <v>1093</v>
      </c>
      <c r="I850" t="s">
        <v>1106</v>
      </c>
      <c r="J850">
        <v>58.36</v>
      </c>
      <c r="K850">
        <v>1.766115283221414</v>
      </c>
      <c r="L850" t="str">
        <f t="shared" si="289"/>
        <v>2021阜阳市</v>
      </c>
      <c r="M850">
        <v>52.41</v>
      </c>
      <c r="N850">
        <f t="shared" si="290"/>
        <v>1.7194141597025934</v>
      </c>
      <c r="O850">
        <v>0.37080000000000002</v>
      </c>
      <c r="P850">
        <v>7.4479328655921799</v>
      </c>
      <c r="Q850">
        <v>4.5365458175484346</v>
      </c>
      <c r="R850">
        <v>0.19426626689488349</v>
      </c>
      <c r="S850">
        <v>0.29679822602140138</v>
      </c>
      <c r="T850">
        <v>3.031610414723481</v>
      </c>
      <c r="U850" t="s">
        <v>5385</v>
      </c>
      <c r="V850">
        <v>2</v>
      </c>
      <c r="W850" t="s">
        <v>1101</v>
      </c>
      <c r="X850">
        <v>2016</v>
      </c>
      <c r="Y850" t="s">
        <v>1102</v>
      </c>
      <c r="Z850">
        <v>42.46153846153846</v>
      </c>
      <c r="AA850">
        <f t="shared" si="286"/>
        <v>1.627995725422362</v>
      </c>
      <c r="AB850">
        <v>36.216216216216218</v>
      </c>
      <c r="AC850">
        <f t="shared" si="291"/>
        <v>1.5589030742978127</v>
      </c>
      <c r="AD850" t="s">
        <v>1097</v>
      </c>
      <c r="AE850">
        <v>47.230769230769234</v>
      </c>
      <c r="AF850">
        <f t="shared" si="292"/>
        <v>1.6742250188343308</v>
      </c>
      <c r="AG850">
        <v>39.45945945945946</v>
      </c>
      <c r="AH850">
        <f t="shared" si="293"/>
        <v>1.5961511317174422</v>
      </c>
      <c r="AI850">
        <f t="shared" si="294"/>
        <v>0.89902280130293155</v>
      </c>
      <c r="AJ850">
        <f t="shared" si="287"/>
        <v>-4.7692307692307736</v>
      </c>
      <c r="AK850">
        <f t="shared" si="295"/>
        <v>0.9178082191780822</v>
      </c>
      <c r="AL850">
        <f t="shared" si="296"/>
        <v>-3.2432432432432421</v>
      </c>
      <c r="AM850">
        <v>57</v>
      </c>
      <c r="AN850">
        <v>1</v>
      </c>
      <c r="AO850">
        <v>1</v>
      </c>
      <c r="AP850">
        <v>4</v>
      </c>
      <c r="AQ850">
        <v>1.766115283221414</v>
      </c>
      <c r="AR850">
        <v>0</v>
      </c>
      <c r="AS850">
        <v>0</v>
      </c>
      <c r="AT850">
        <v>5472</v>
      </c>
      <c r="AU850">
        <v>3.7381460887120599</v>
      </c>
      <c r="AV850">
        <v>1</v>
      </c>
      <c r="AW850">
        <v>0</v>
      </c>
      <c r="AX850">
        <v>0</v>
      </c>
      <c r="AY850">
        <v>1</v>
      </c>
      <c r="AZ850">
        <f t="shared" si="297"/>
        <v>0</v>
      </c>
      <c r="BA850">
        <f t="shared" si="298"/>
        <v>0.89902280130293155</v>
      </c>
      <c r="BB850">
        <v>1</v>
      </c>
      <c r="BC850" t="s">
        <v>1105</v>
      </c>
      <c r="BD850">
        <v>0</v>
      </c>
      <c r="BE850">
        <v>0</v>
      </c>
      <c r="BF850">
        <v>5146</v>
      </c>
      <c r="BG850" t="b">
        <f t="shared" si="299"/>
        <v>1</v>
      </c>
      <c r="BH850">
        <v>0</v>
      </c>
      <c r="BI850">
        <v>0</v>
      </c>
      <c r="BJ850">
        <f t="shared" si="300"/>
        <v>1</v>
      </c>
      <c r="BK850">
        <f t="shared" si="301"/>
        <v>0</v>
      </c>
      <c r="BL850">
        <f t="shared" si="302"/>
        <v>0</v>
      </c>
      <c r="BM850">
        <f t="shared" si="303"/>
        <v>0</v>
      </c>
      <c r="BN850">
        <f t="shared" si="304"/>
        <v>1</v>
      </c>
      <c r="BO850">
        <f t="shared" si="305"/>
        <v>0</v>
      </c>
      <c r="BP850">
        <v>0</v>
      </c>
      <c r="BQ850">
        <f t="shared" si="306"/>
        <v>1</v>
      </c>
      <c r="BR850">
        <f t="shared" si="307"/>
        <v>1</v>
      </c>
      <c r="BS850">
        <v>2</v>
      </c>
      <c r="BT850">
        <v>1</v>
      </c>
      <c r="BU850" t="str">
        <f t="shared" si="288"/>
        <v>2019安徽省</v>
      </c>
      <c r="BV850">
        <v>2</v>
      </c>
      <c r="BW850">
        <v>1</v>
      </c>
    </row>
    <row r="851" spans="1:75" x14ac:dyDescent="0.3">
      <c r="A851">
        <v>2021</v>
      </c>
      <c r="B851" t="s">
        <v>43</v>
      </c>
      <c r="C851" t="s">
        <v>1090</v>
      </c>
      <c r="D851" t="s">
        <v>1098</v>
      </c>
      <c r="E851" t="s">
        <v>24</v>
      </c>
      <c r="F851">
        <v>341202017</v>
      </c>
      <c r="G851" t="s">
        <v>1099</v>
      </c>
      <c r="H851" t="s">
        <v>1093</v>
      </c>
      <c r="I851" t="s">
        <v>1107</v>
      </c>
      <c r="J851">
        <v>52.41</v>
      </c>
      <c r="K851">
        <v>1.7194141597025934</v>
      </c>
      <c r="L851" t="str">
        <f t="shared" si="289"/>
        <v>2022阜阳市</v>
      </c>
      <c r="M851">
        <v>63.79</v>
      </c>
      <c r="N851">
        <f t="shared" si="290"/>
        <v>1.8047526021504605</v>
      </c>
      <c r="O851">
        <v>0.37469999999999998</v>
      </c>
      <c r="P851">
        <v>7.4874212113594742</v>
      </c>
      <c r="Q851">
        <v>4.5743091272905581</v>
      </c>
      <c r="R851">
        <v>0.20698523115572071</v>
      </c>
      <c r="S851">
        <v>0.300938672576892</v>
      </c>
      <c r="T851">
        <v>3.0310042813635372</v>
      </c>
      <c r="U851" t="s">
        <v>5243</v>
      </c>
      <c r="V851">
        <v>2</v>
      </c>
      <c r="W851" t="s">
        <v>1101</v>
      </c>
      <c r="X851">
        <v>2016</v>
      </c>
      <c r="Y851" t="s">
        <v>1102</v>
      </c>
      <c r="Z851">
        <v>42.46153846153846</v>
      </c>
      <c r="AA851">
        <f t="shared" si="286"/>
        <v>1.627995725422362</v>
      </c>
      <c r="AB851">
        <v>36.216216216216218</v>
      </c>
      <c r="AC851">
        <f t="shared" si="291"/>
        <v>1.5589030742978127</v>
      </c>
      <c r="AD851" t="s">
        <v>1097</v>
      </c>
      <c r="AE851">
        <v>47.230769230769234</v>
      </c>
      <c r="AF851">
        <f t="shared" si="292"/>
        <v>1.6742250188343308</v>
      </c>
      <c r="AG851">
        <v>39.45945945945946</v>
      </c>
      <c r="AH851">
        <f t="shared" si="293"/>
        <v>1.5961511317174422</v>
      </c>
      <c r="AI851">
        <f t="shared" si="294"/>
        <v>0.89902280130293155</v>
      </c>
      <c r="AJ851">
        <f t="shared" si="287"/>
        <v>-4.7692307692307736</v>
      </c>
      <c r="AK851">
        <f t="shared" si="295"/>
        <v>0.9178082191780822</v>
      </c>
      <c r="AL851">
        <f t="shared" si="296"/>
        <v>-3.2432432432432421</v>
      </c>
      <c r="AM851">
        <v>58</v>
      </c>
      <c r="AN851">
        <v>1</v>
      </c>
      <c r="AO851">
        <v>1</v>
      </c>
      <c r="AP851">
        <v>5</v>
      </c>
      <c r="AQ851">
        <v>1.7194141597025929</v>
      </c>
      <c r="AR851">
        <v>0</v>
      </c>
      <c r="AS851">
        <v>0</v>
      </c>
      <c r="AT851">
        <v>6440</v>
      </c>
      <c r="AU851">
        <v>3.808885867359812</v>
      </c>
      <c r="AV851">
        <v>0</v>
      </c>
      <c r="AW851">
        <v>0</v>
      </c>
      <c r="AX851">
        <v>0</v>
      </c>
      <c r="AY851">
        <v>1</v>
      </c>
      <c r="AZ851">
        <f t="shared" si="297"/>
        <v>0</v>
      </c>
      <c r="BA851">
        <f t="shared" si="298"/>
        <v>0.89902280130293155</v>
      </c>
      <c r="BB851">
        <v>0</v>
      </c>
      <c r="BC851" t="s">
        <v>1106</v>
      </c>
      <c r="BD851">
        <v>0</v>
      </c>
      <c r="BE851">
        <v>0</v>
      </c>
      <c r="BF851">
        <v>5472</v>
      </c>
      <c r="BG851" t="b">
        <f t="shared" si="299"/>
        <v>1</v>
      </c>
      <c r="BH851">
        <v>0</v>
      </c>
      <c r="BI851">
        <v>0</v>
      </c>
      <c r="BJ851">
        <f t="shared" si="300"/>
        <v>0</v>
      </c>
      <c r="BK851">
        <f t="shared" si="301"/>
        <v>0</v>
      </c>
      <c r="BL851">
        <f t="shared" si="302"/>
        <v>0</v>
      </c>
      <c r="BM851">
        <f t="shared" si="303"/>
        <v>0</v>
      </c>
      <c r="BN851">
        <f t="shared" si="304"/>
        <v>0</v>
      </c>
      <c r="BO851">
        <f t="shared" si="305"/>
        <v>0</v>
      </c>
      <c r="BP851">
        <v>0</v>
      </c>
      <c r="BQ851">
        <f t="shared" si="306"/>
        <v>0</v>
      </c>
      <c r="BR851">
        <f t="shared" si="307"/>
        <v>0</v>
      </c>
      <c r="BS851">
        <v>0</v>
      </c>
      <c r="BT851">
        <v>0</v>
      </c>
      <c r="BU851" t="str">
        <f t="shared" si="288"/>
        <v>2020安徽省</v>
      </c>
      <c r="BV851">
        <v>2</v>
      </c>
      <c r="BW851">
        <v>1</v>
      </c>
    </row>
    <row r="852" spans="1:75" x14ac:dyDescent="0.3">
      <c r="A852">
        <v>2022</v>
      </c>
      <c r="B852" t="s">
        <v>43</v>
      </c>
      <c r="C852" t="s">
        <v>1090</v>
      </c>
      <c r="D852" t="s">
        <v>2065</v>
      </c>
      <c r="E852" t="s">
        <v>24</v>
      </c>
      <c r="F852">
        <v>341202022</v>
      </c>
      <c r="G852" t="s">
        <v>2066</v>
      </c>
      <c r="H852" t="s">
        <v>1093</v>
      </c>
      <c r="I852" t="s">
        <v>2067</v>
      </c>
      <c r="J852">
        <v>63.79</v>
      </c>
      <c r="K852">
        <v>1.8047526021504605</v>
      </c>
      <c r="L852" t="str">
        <f t="shared" si="289"/>
        <v>2023阜阳市</v>
      </c>
      <c r="M852">
        <v>63.68</v>
      </c>
      <c r="N852">
        <f t="shared" si="290"/>
        <v>1.8040030547296126</v>
      </c>
      <c r="O852">
        <v>0.37769999999999998</v>
      </c>
      <c r="P852">
        <v>6.5096057046115563</v>
      </c>
      <c r="Q852">
        <v>4.5981665124667783</v>
      </c>
      <c r="R852">
        <v>0.21560063203347141</v>
      </c>
      <c r="S852">
        <v>0.28574790498593022</v>
      </c>
      <c r="T852">
        <v>3.0314084642516241</v>
      </c>
      <c r="U852" t="s">
        <v>5386</v>
      </c>
      <c r="V852">
        <v>1</v>
      </c>
      <c r="W852" t="s">
        <v>43</v>
      </c>
      <c r="X852">
        <v>2021</v>
      </c>
      <c r="Y852" t="s">
        <v>5243</v>
      </c>
      <c r="Z852">
        <v>49.971875000000004</v>
      </c>
      <c r="AA852">
        <f t="shared" si="286"/>
        <v>1.6987256449574282</v>
      </c>
      <c r="AB852">
        <v>48.136948529411761</v>
      </c>
      <c r="AC852">
        <f t="shared" si="291"/>
        <v>1.6824785562580471</v>
      </c>
      <c r="AD852" t="s">
        <v>1107</v>
      </c>
      <c r="AE852">
        <v>52.41</v>
      </c>
      <c r="AF852">
        <f t="shared" si="292"/>
        <v>1.7194141597025934</v>
      </c>
      <c r="AG852">
        <v>37.852941176470587</v>
      </c>
      <c r="AH852">
        <f t="shared" si="293"/>
        <v>1.5780996298621315</v>
      </c>
      <c r="AI852">
        <f t="shared" si="294"/>
        <v>0.95347977485212765</v>
      </c>
      <c r="AJ852">
        <f t="shared" si="287"/>
        <v>-2.4381249999999923</v>
      </c>
      <c r="AK852">
        <f t="shared" si="295"/>
        <v>1.2716831779331779</v>
      </c>
      <c r="AL852">
        <f t="shared" si="296"/>
        <v>10.284007352941174</v>
      </c>
      <c r="AM852">
        <v>53</v>
      </c>
      <c r="AN852">
        <v>1</v>
      </c>
      <c r="AO852">
        <v>1</v>
      </c>
      <c r="AP852">
        <v>1</v>
      </c>
      <c r="AQ852">
        <v>1.804752602150461</v>
      </c>
      <c r="AR852">
        <v>0</v>
      </c>
      <c r="AS852">
        <v>0</v>
      </c>
      <c r="AT852">
        <v>6756</v>
      </c>
      <c r="AU852">
        <v>3.8296896408989709</v>
      </c>
      <c r="AV852">
        <v>0</v>
      </c>
      <c r="AW852">
        <v>0</v>
      </c>
      <c r="AX852">
        <v>0</v>
      </c>
      <c r="AY852">
        <v>1</v>
      </c>
      <c r="AZ852">
        <f t="shared" si="297"/>
        <v>0</v>
      </c>
      <c r="BA852">
        <f t="shared" si="298"/>
        <v>0.95347977485212765</v>
      </c>
      <c r="BB852">
        <v>0</v>
      </c>
      <c r="BC852" t="s">
        <v>1107</v>
      </c>
      <c r="BD852">
        <v>0</v>
      </c>
      <c r="BE852">
        <v>0</v>
      </c>
      <c r="BF852">
        <v>6440</v>
      </c>
      <c r="BG852" t="b">
        <f t="shared" si="299"/>
        <v>0</v>
      </c>
      <c r="BH852">
        <v>0</v>
      </c>
      <c r="BI852">
        <v>0</v>
      </c>
      <c r="BJ852">
        <f t="shared" si="300"/>
        <v>0</v>
      </c>
      <c r="BK852">
        <f t="shared" si="301"/>
        <v>0</v>
      </c>
      <c r="BL852">
        <f t="shared" si="302"/>
        <v>0</v>
      </c>
      <c r="BM852">
        <f t="shared" si="303"/>
        <v>0</v>
      </c>
      <c r="BN852">
        <f t="shared" si="304"/>
        <v>0</v>
      </c>
      <c r="BO852">
        <f t="shared" si="305"/>
        <v>0</v>
      </c>
      <c r="BP852">
        <v>0</v>
      </c>
      <c r="BQ852">
        <f t="shared" si="306"/>
        <v>0</v>
      </c>
      <c r="BR852">
        <f t="shared" si="307"/>
        <v>0</v>
      </c>
      <c r="BS852">
        <v>0</v>
      </c>
      <c r="BT852">
        <v>0</v>
      </c>
      <c r="BU852" t="str">
        <f t="shared" si="288"/>
        <v>2021安徽省</v>
      </c>
      <c r="BV852">
        <v>0</v>
      </c>
      <c r="BW852">
        <v>0</v>
      </c>
    </row>
    <row r="853" spans="1:75" x14ac:dyDescent="0.3">
      <c r="A853">
        <v>2015</v>
      </c>
      <c r="B853" t="s">
        <v>43</v>
      </c>
      <c r="C853" t="s">
        <v>2082</v>
      </c>
      <c r="D853" t="s">
        <v>3637</v>
      </c>
      <c r="E853" t="s">
        <v>24</v>
      </c>
      <c r="F853">
        <v>341302014</v>
      </c>
      <c r="G853" t="s">
        <v>3638</v>
      </c>
      <c r="H853" t="s">
        <v>469</v>
      </c>
      <c r="I853" t="s">
        <v>3640</v>
      </c>
      <c r="J853">
        <v>52.07</v>
      </c>
      <c r="K853">
        <v>1.7165875776756923</v>
      </c>
      <c r="L853" t="str">
        <f t="shared" si="289"/>
        <v>2016宿州市</v>
      </c>
      <c r="M853">
        <v>47.03846153846154</v>
      </c>
      <c r="N853">
        <f t="shared" si="290"/>
        <v>1.6724531090654675</v>
      </c>
      <c r="O853">
        <v>0.37940000003236701</v>
      </c>
      <c r="P853">
        <v>7.0919572927633414</v>
      </c>
      <c r="Q853">
        <v>4.3505387432018114</v>
      </c>
      <c r="R853">
        <v>0.19767659339603719</v>
      </c>
      <c r="S853">
        <v>0.29197096149074397</v>
      </c>
      <c r="T853">
        <v>2.8125858419546761</v>
      </c>
      <c r="U853" t="s">
        <v>4904</v>
      </c>
      <c r="V853">
        <v>1</v>
      </c>
      <c r="W853" t="s">
        <v>43</v>
      </c>
      <c r="X853">
        <v>2013</v>
      </c>
      <c r="Y853" t="s">
        <v>5080</v>
      </c>
      <c r="Z853">
        <v>25.125</v>
      </c>
      <c r="AA853">
        <f t="shared" si="286"/>
        <v>1.4001060704285453</v>
      </c>
      <c r="AB853">
        <v>33</v>
      </c>
      <c r="AC853">
        <f t="shared" si="291"/>
        <v>1.5185139398778875</v>
      </c>
      <c r="AD853" t="s">
        <v>5161</v>
      </c>
      <c r="AE853">
        <v>21</v>
      </c>
      <c r="AF853">
        <f t="shared" si="292"/>
        <v>1.3222192947339193</v>
      </c>
      <c r="AG853">
        <v>31</v>
      </c>
      <c r="AH853">
        <f t="shared" si="293"/>
        <v>1.4913616938342726</v>
      </c>
      <c r="AI853">
        <f t="shared" si="294"/>
        <v>1.1964285714285714</v>
      </c>
      <c r="AJ853">
        <f t="shared" si="287"/>
        <v>4.125</v>
      </c>
      <c r="AK853">
        <f t="shared" si="295"/>
        <v>1.064516129032258</v>
      </c>
      <c r="AL853">
        <f t="shared" si="296"/>
        <v>2</v>
      </c>
      <c r="AM853">
        <v>52</v>
      </c>
      <c r="AN853">
        <v>1</v>
      </c>
      <c r="AO853">
        <v>1</v>
      </c>
      <c r="AP853">
        <v>2</v>
      </c>
      <c r="AQ853">
        <v>1.716587577675692</v>
      </c>
      <c r="AR853">
        <v>1</v>
      </c>
      <c r="AS853">
        <v>2</v>
      </c>
      <c r="AT853">
        <v>4571</v>
      </c>
      <c r="AU853">
        <v>3.6600112212893308</v>
      </c>
      <c r="AV853">
        <v>1</v>
      </c>
      <c r="AW853">
        <v>1</v>
      </c>
      <c r="AX853">
        <v>1</v>
      </c>
      <c r="AY853">
        <v>0</v>
      </c>
      <c r="AZ853">
        <f t="shared" si="297"/>
        <v>1.1964285714285714</v>
      </c>
      <c r="BA853">
        <f t="shared" si="298"/>
        <v>0</v>
      </c>
      <c r="BB853">
        <v>0</v>
      </c>
      <c r="BC853" t="s">
        <v>3639</v>
      </c>
      <c r="BD853">
        <v>1</v>
      </c>
      <c r="BE853">
        <v>1</v>
      </c>
      <c r="BF853">
        <v>4444</v>
      </c>
      <c r="BG853" t="b">
        <f t="shared" si="299"/>
        <v>0</v>
      </c>
      <c r="BH853">
        <v>0</v>
      </c>
      <c r="BI853">
        <v>0</v>
      </c>
      <c r="BJ853">
        <f t="shared" si="300"/>
        <v>1</v>
      </c>
      <c r="BK853">
        <f t="shared" si="301"/>
        <v>1</v>
      </c>
      <c r="BL853">
        <f t="shared" si="302"/>
        <v>0</v>
      </c>
      <c r="BM853">
        <f t="shared" si="303"/>
        <v>0</v>
      </c>
      <c r="BN853">
        <f t="shared" si="304"/>
        <v>1</v>
      </c>
      <c r="BO853">
        <f t="shared" si="305"/>
        <v>1</v>
      </c>
      <c r="BP853">
        <v>0</v>
      </c>
      <c r="BQ853">
        <f t="shared" si="306"/>
        <v>0</v>
      </c>
      <c r="BR853">
        <f t="shared" si="307"/>
        <v>0</v>
      </c>
      <c r="BS853">
        <v>3</v>
      </c>
      <c r="BT853">
        <v>1</v>
      </c>
      <c r="BU853" t="str">
        <f t="shared" si="288"/>
        <v>2014安徽省</v>
      </c>
      <c r="BV853">
        <v>0</v>
      </c>
      <c r="BW853">
        <v>0</v>
      </c>
    </row>
    <row r="854" spans="1:75" x14ac:dyDescent="0.3">
      <c r="A854">
        <v>2014</v>
      </c>
      <c r="B854" t="s">
        <v>43</v>
      </c>
      <c r="C854" t="s">
        <v>2082</v>
      </c>
      <c r="D854" t="s">
        <v>3637</v>
      </c>
      <c r="E854" t="s">
        <v>24</v>
      </c>
      <c r="F854">
        <v>341302014</v>
      </c>
      <c r="G854" t="s">
        <v>3638</v>
      </c>
      <c r="H854" t="s">
        <v>469</v>
      </c>
      <c r="I854" t="s">
        <v>3639</v>
      </c>
      <c r="J854">
        <v>39.277777777777771</v>
      </c>
      <c r="K854">
        <v>1.5941469086935933</v>
      </c>
      <c r="L854" t="str">
        <f t="shared" si="289"/>
        <v>2015宿州市</v>
      </c>
      <c r="M854">
        <v>52.07</v>
      </c>
      <c r="N854">
        <f t="shared" si="290"/>
        <v>1.7165875776756923</v>
      </c>
      <c r="O854">
        <v>0.41939999998246419</v>
      </c>
      <c r="P854">
        <v>7.0571062563142526</v>
      </c>
      <c r="Q854">
        <v>4.3200423754796446</v>
      </c>
      <c r="R854">
        <v>0.19130431266137851</v>
      </c>
      <c r="S854">
        <v>0.31115864988970149</v>
      </c>
      <c r="T854">
        <v>2.807737922014101</v>
      </c>
      <c r="U854" t="s">
        <v>5387</v>
      </c>
      <c r="V854">
        <v>1</v>
      </c>
      <c r="W854" t="s">
        <v>43</v>
      </c>
      <c r="X854">
        <v>2013</v>
      </c>
      <c r="Y854" t="s">
        <v>5080</v>
      </c>
      <c r="Z854">
        <v>25.125</v>
      </c>
      <c r="AA854">
        <f t="shared" si="286"/>
        <v>1.4001060704285453</v>
      </c>
      <c r="AB854">
        <v>33</v>
      </c>
      <c r="AC854">
        <f t="shared" si="291"/>
        <v>1.5185139398778875</v>
      </c>
      <c r="AD854" t="s">
        <v>5161</v>
      </c>
      <c r="AE854">
        <v>21</v>
      </c>
      <c r="AF854">
        <f t="shared" si="292"/>
        <v>1.3222192947339193</v>
      </c>
      <c r="AG854">
        <v>31</v>
      </c>
      <c r="AH854">
        <f t="shared" si="293"/>
        <v>1.4913616938342726</v>
      </c>
      <c r="AI854">
        <f t="shared" si="294"/>
        <v>1.1964285714285714</v>
      </c>
      <c r="AJ854">
        <f t="shared" si="287"/>
        <v>4.125</v>
      </c>
      <c r="AK854">
        <f t="shared" si="295"/>
        <v>1.064516129032258</v>
      </c>
      <c r="AL854">
        <f t="shared" si="296"/>
        <v>2</v>
      </c>
      <c r="AM854">
        <v>51</v>
      </c>
      <c r="AN854">
        <v>1</v>
      </c>
      <c r="AO854">
        <v>1</v>
      </c>
      <c r="AP854">
        <v>1</v>
      </c>
      <c r="AQ854">
        <v>1.5941469086935931</v>
      </c>
      <c r="AR854">
        <v>1</v>
      </c>
      <c r="AS854">
        <v>1</v>
      </c>
      <c r="AT854">
        <v>4444</v>
      </c>
      <c r="AU854">
        <v>3.6477740502688301</v>
      </c>
      <c r="AV854">
        <v>0</v>
      </c>
      <c r="AW854">
        <v>0</v>
      </c>
      <c r="AX854">
        <v>1</v>
      </c>
      <c r="AY854">
        <v>0</v>
      </c>
      <c r="AZ854">
        <f t="shared" si="297"/>
        <v>1.1964285714285714</v>
      </c>
      <c r="BA854">
        <f t="shared" si="298"/>
        <v>0</v>
      </c>
      <c r="BB854">
        <v>0</v>
      </c>
      <c r="BC854" t="s">
        <v>5161</v>
      </c>
      <c r="BD854">
        <v>1</v>
      </c>
      <c r="BE854">
        <v>1</v>
      </c>
      <c r="BF854">
        <v>5148</v>
      </c>
      <c r="BG854" t="b">
        <f t="shared" si="299"/>
        <v>0</v>
      </c>
      <c r="BH854">
        <v>0</v>
      </c>
      <c r="BI854">
        <v>0</v>
      </c>
      <c r="BJ854">
        <f t="shared" si="300"/>
        <v>0</v>
      </c>
      <c r="BK854">
        <f t="shared" si="301"/>
        <v>0</v>
      </c>
      <c r="BL854">
        <f t="shared" si="302"/>
        <v>0</v>
      </c>
      <c r="BM854">
        <f t="shared" si="303"/>
        <v>0</v>
      </c>
      <c r="BN854">
        <f t="shared" si="304"/>
        <v>0</v>
      </c>
      <c r="BO854">
        <f t="shared" si="305"/>
        <v>0</v>
      </c>
      <c r="BP854">
        <v>0</v>
      </c>
      <c r="BQ854">
        <f t="shared" si="306"/>
        <v>0</v>
      </c>
      <c r="BR854">
        <f t="shared" si="307"/>
        <v>0</v>
      </c>
      <c r="BS854">
        <v>0</v>
      </c>
      <c r="BT854">
        <v>0</v>
      </c>
      <c r="BU854" t="str">
        <f t="shared" si="288"/>
        <v>2013安徽省</v>
      </c>
      <c r="BV854">
        <v>0</v>
      </c>
      <c r="BW854">
        <v>0</v>
      </c>
    </row>
    <row r="855" spans="1:75" x14ac:dyDescent="0.3">
      <c r="A855">
        <v>2016</v>
      </c>
      <c r="B855" t="s">
        <v>43</v>
      </c>
      <c r="C855" t="s">
        <v>2082</v>
      </c>
      <c r="D855" t="s">
        <v>3637</v>
      </c>
      <c r="E855" t="s">
        <v>24</v>
      </c>
      <c r="F855">
        <v>341302014</v>
      </c>
      <c r="G855" t="s">
        <v>3638</v>
      </c>
      <c r="H855" t="s">
        <v>469</v>
      </c>
      <c r="I855" t="s">
        <v>1738</v>
      </c>
      <c r="J855">
        <v>47.03846153846154</v>
      </c>
      <c r="K855">
        <v>1.6724531090654675</v>
      </c>
      <c r="L855" t="str">
        <f t="shared" si="289"/>
        <v>2017宿州市</v>
      </c>
      <c r="M855">
        <v>48.880597014925371</v>
      </c>
      <c r="N855">
        <f t="shared" si="290"/>
        <v>1.6891365016269755</v>
      </c>
      <c r="O855">
        <v>0.37939999997041007</v>
      </c>
      <c r="P855">
        <v>7.1309161688380378</v>
      </c>
      <c r="Q855">
        <v>4.3850697763319344</v>
      </c>
      <c r="R855">
        <v>0.21833376265233059</v>
      </c>
      <c r="S855">
        <v>0.30713374004081628</v>
      </c>
      <c r="T855">
        <v>2.8155777483242672</v>
      </c>
      <c r="U855" t="s">
        <v>4976</v>
      </c>
      <c r="V855">
        <v>1</v>
      </c>
      <c r="W855" t="s">
        <v>43</v>
      </c>
      <c r="X855">
        <v>2013</v>
      </c>
      <c r="Y855" t="s">
        <v>5080</v>
      </c>
      <c r="Z855">
        <v>25.125</v>
      </c>
      <c r="AA855">
        <f t="shared" si="286"/>
        <v>1.4001060704285453</v>
      </c>
      <c r="AB855">
        <v>33</v>
      </c>
      <c r="AC855">
        <f t="shared" si="291"/>
        <v>1.5185139398778875</v>
      </c>
      <c r="AD855" t="s">
        <v>5161</v>
      </c>
      <c r="AE855">
        <v>21</v>
      </c>
      <c r="AF855">
        <f t="shared" si="292"/>
        <v>1.3222192947339193</v>
      </c>
      <c r="AG855">
        <v>31</v>
      </c>
      <c r="AH855">
        <f t="shared" si="293"/>
        <v>1.4913616938342726</v>
      </c>
      <c r="AI855">
        <f t="shared" si="294"/>
        <v>1.1964285714285714</v>
      </c>
      <c r="AJ855">
        <f t="shared" si="287"/>
        <v>4.125</v>
      </c>
      <c r="AK855">
        <f t="shared" si="295"/>
        <v>1.064516129032258</v>
      </c>
      <c r="AL855">
        <f t="shared" si="296"/>
        <v>2</v>
      </c>
      <c r="AM855">
        <v>53</v>
      </c>
      <c r="AN855">
        <v>1</v>
      </c>
      <c r="AO855">
        <v>1</v>
      </c>
      <c r="AP855">
        <v>3</v>
      </c>
      <c r="AQ855">
        <v>1.672453109065468</v>
      </c>
      <c r="AR855">
        <v>1</v>
      </c>
      <c r="AS855">
        <v>2</v>
      </c>
      <c r="AT855">
        <v>5221</v>
      </c>
      <c r="AU855">
        <v>3.7177536932107156</v>
      </c>
      <c r="AV855">
        <v>1</v>
      </c>
      <c r="AW855">
        <v>1</v>
      </c>
      <c r="AX855">
        <v>1</v>
      </c>
      <c r="AY855">
        <v>0</v>
      </c>
      <c r="AZ855">
        <f t="shared" si="297"/>
        <v>1.1964285714285714</v>
      </c>
      <c r="BA855">
        <f t="shared" si="298"/>
        <v>0</v>
      </c>
      <c r="BB855">
        <v>1</v>
      </c>
      <c r="BC855" t="s">
        <v>3640</v>
      </c>
      <c r="BD855">
        <v>2</v>
      </c>
      <c r="BE855">
        <v>1</v>
      </c>
      <c r="BF855">
        <v>4571</v>
      </c>
      <c r="BG855" t="b">
        <f t="shared" si="299"/>
        <v>0</v>
      </c>
      <c r="BH855">
        <v>0</v>
      </c>
      <c r="BI855">
        <v>0</v>
      </c>
      <c r="BJ855">
        <f t="shared" si="300"/>
        <v>1</v>
      </c>
      <c r="BK855">
        <f t="shared" si="301"/>
        <v>1</v>
      </c>
      <c r="BL855">
        <f t="shared" si="302"/>
        <v>0</v>
      </c>
      <c r="BM855">
        <f t="shared" si="303"/>
        <v>0</v>
      </c>
      <c r="BN855">
        <f t="shared" si="304"/>
        <v>1</v>
      </c>
      <c r="BO855">
        <f t="shared" si="305"/>
        <v>1</v>
      </c>
      <c r="BP855">
        <v>0</v>
      </c>
      <c r="BQ855">
        <f t="shared" si="306"/>
        <v>1</v>
      </c>
      <c r="BR855">
        <f t="shared" si="307"/>
        <v>1</v>
      </c>
      <c r="BS855">
        <v>1</v>
      </c>
      <c r="BT855">
        <v>1</v>
      </c>
      <c r="BU855" t="str">
        <f t="shared" si="288"/>
        <v>2015安徽省</v>
      </c>
      <c r="BV855">
        <v>3</v>
      </c>
      <c r="BW855">
        <v>1</v>
      </c>
    </row>
    <row r="856" spans="1:75" x14ac:dyDescent="0.3">
      <c r="A856">
        <v>2017</v>
      </c>
      <c r="B856" t="s">
        <v>43</v>
      </c>
      <c r="C856" t="s">
        <v>2082</v>
      </c>
      <c r="D856" t="s">
        <v>372</v>
      </c>
      <c r="E856" t="s">
        <v>24</v>
      </c>
      <c r="F856">
        <v>341302017</v>
      </c>
      <c r="G856" t="s">
        <v>3641</v>
      </c>
      <c r="H856" t="s">
        <v>469</v>
      </c>
      <c r="I856" t="s">
        <v>1740</v>
      </c>
      <c r="J856">
        <v>48.880597014925371</v>
      </c>
      <c r="K856">
        <v>1.6891365016269755</v>
      </c>
      <c r="L856" t="str">
        <f t="shared" si="289"/>
        <v>2018宿州市</v>
      </c>
      <c r="M856">
        <v>66.164383561643831</v>
      </c>
      <c r="N856">
        <f t="shared" si="290"/>
        <v>1.8206242706310563</v>
      </c>
      <c r="O856">
        <v>0.37964165003921041</v>
      </c>
      <c r="P856">
        <v>7.1662672598878068</v>
      </c>
      <c r="Q856">
        <v>4.415907745556817</v>
      </c>
      <c r="R856">
        <v>0.20833468238972619</v>
      </c>
      <c r="S856">
        <v>0.2923336786917699</v>
      </c>
      <c r="T856">
        <v>2.81690383937566</v>
      </c>
      <c r="U856" t="s">
        <v>5383</v>
      </c>
      <c r="V856">
        <v>2</v>
      </c>
      <c r="W856" t="s">
        <v>375</v>
      </c>
      <c r="X856">
        <v>2016</v>
      </c>
      <c r="Y856" t="s">
        <v>378</v>
      </c>
      <c r="Z856">
        <v>34.615384615384613</v>
      </c>
      <c r="AA856">
        <f t="shared" si="286"/>
        <v>1.5392691614685068</v>
      </c>
      <c r="AB856">
        <v>26.216216216216214</v>
      </c>
      <c r="AC856">
        <f t="shared" si="291"/>
        <v>1.4185700101992498</v>
      </c>
      <c r="AD856" t="s">
        <v>1738</v>
      </c>
      <c r="AE856">
        <v>47.03846153846154</v>
      </c>
      <c r="AF856">
        <f t="shared" si="292"/>
        <v>1.6724531090654675</v>
      </c>
      <c r="AG856">
        <v>43.445945945945944</v>
      </c>
      <c r="AH856">
        <f t="shared" si="293"/>
        <v>1.6379492575292647</v>
      </c>
      <c r="AI856">
        <f t="shared" si="294"/>
        <v>0.73589533932951756</v>
      </c>
      <c r="AJ856">
        <f t="shared" si="287"/>
        <v>-12.423076923076927</v>
      </c>
      <c r="AK856">
        <f t="shared" si="295"/>
        <v>0.60342146189735613</v>
      </c>
      <c r="AL856">
        <f t="shared" si="296"/>
        <v>-17.22972972972973</v>
      </c>
      <c r="AM856">
        <v>52</v>
      </c>
      <c r="AN856">
        <v>1</v>
      </c>
      <c r="AO856">
        <v>1</v>
      </c>
      <c r="AP856">
        <v>1</v>
      </c>
      <c r="AQ856">
        <v>1.689136501626975</v>
      </c>
      <c r="AR856">
        <v>1</v>
      </c>
      <c r="AS856">
        <v>1</v>
      </c>
      <c r="AT856">
        <v>4834</v>
      </c>
      <c r="AU856">
        <v>3.6843066460716316</v>
      </c>
      <c r="AV856">
        <v>0</v>
      </c>
      <c r="AW856">
        <v>0</v>
      </c>
      <c r="AX856">
        <v>0</v>
      </c>
      <c r="AY856">
        <v>1</v>
      </c>
      <c r="AZ856">
        <f t="shared" si="297"/>
        <v>0</v>
      </c>
      <c r="BA856">
        <f t="shared" si="298"/>
        <v>0.73589533932951756</v>
      </c>
      <c r="BB856">
        <v>1</v>
      </c>
      <c r="BC856" t="s">
        <v>1738</v>
      </c>
      <c r="BD856">
        <v>2</v>
      </c>
      <c r="BE856">
        <v>1</v>
      </c>
      <c r="BF856">
        <v>5221</v>
      </c>
      <c r="BG856" t="b">
        <f t="shared" si="299"/>
        <v>0</v>
      </c>
      <c r="BH856">
        <v>0</v>
      </c>
      <c r="BI856">
        <v>0</v>
      </c>
      <c r="BJ856">
        <f t="shared" si="300"/>
        <v>0</v>
      </c>
      <c r="BK856">
        <f t="shared" si="301"/>
        <v>0</v>
      </c>
      <c r="BL856">
        <f t="shared" si="302"/>
        <v>0</v>
      </c>
      <c r="BM856">
        <f t="shared" si="303"/>
        <v>0</v>
      </c>
      <c r="BN856">
        <f t="shared" si="304"/>
        <v>0</v>
      </c>
      <c r="BO856">
        <f t="shared" si="305"/>
        <v>0</v>
      </c>
      <c r="BP856">
        <v>0</v>
      </c>
      <c r="BQ856">
        <f t="shared" si="306"/>
        <v>1</v>
      </c>
      <c r="BR856">
        <f t="shared" si="307"/>
        <v>1</v>
      </c>
      <c r="BS856">
        <v>0</v>
      </c>
      <c r="BT856">
        <v>0</v>
      </c>
      <c r="BU856" t="str">
        <f t="shared" si="288"/>
        <v>2016安徽省</v>
      </c>
      <c r="BV856">
        <v>1</v>
      </c>
      <c r="BW856">
        <v>1</v>
      </c>
    </row>
    <row r="857" spans="1:75" x14ac:dyDescent="0.3">
      <c r="A857">
        <v>2018</v>
      </c>
      <c r="B857" t="s">
        <v>43</v>
      </c>
      <c r="C857" t="s">
        <v>2082</v>
      </c>
      <c r="D857" t="s">
        <v>372</v>
      </c>
      <c r="E857" t="s">
        <v>24</v>
      </c>
      <c r="F857">
        <v>341302017</v>
      </c>
      <c r="G857" t="s">
        <v>3641</v>
      </c>
      <c r="H857" t="s">
        <v>469</v>
      </c>
      <c r="I857" t="s">
        <v>3642</v>
      </c>
      <c r="J857">
        <v>66.164383561643831</v>
      </c>
      <c r="K857">
        <v>1.8206242706310563</v>
      </c>
      <c r="L857" t="str">
        <f t="shared" si="289"/>
        <v>2019宿州市</v>
      </c>
      <c r="M857">
        <v>49.478260869565212</v>
      </c>
      <c r="N857">
        <f t="shared" si="290"/>
        <v>1.6944144260414595</v>
      </c>
      <c r="O857">
        <v>0.36840000001226819</v>
      </c>
      <c r="P857">
        <v>7.2122466697655474</v>
      </c>
      <c r="Q857">
        <v>4.4587435774200479</v>
      </c>
      <c r="R857">
        <v>0.20134144419579539</v>
      </c>
      <c r="S857">
        <v>0.28129983925363261</v>
      </c>
      <c r="T857">
        <v>2.8175653695597811</v>
      </c>
      <c r="U857" t="s">
        <v>5384</v>
      </c>
      <c r="V857">
        <v>2</v>
      </c>
      <c r="W857" t="s">
        <v>375</v>
      </c>
      <c r="X857">
        <v>2016</v>
      </c>
      <c r="Y857" t="s">
        <v>378</v>
      </c>
      <c r="Z857">
        <v>34.615384615384613</v>
      </c>
      <c r="AA857">
        <f t="shared" si="286"/>
        <v>1.5392691614685068</v>
      </c>
      <c r="AB857">
        <v>26.216216216216214</v>
      </c>
      <c r="AC857">
        <f t="shared" si="291"/>
        <v>1.4185700101992498</v>
      </c>
      <c r="AD857" t="s">
        <v>1738</v>
      </c>
      <c r="AE857">
        <v>47.03846153846154</v>
      </c>
      <c r="AF857">
        <f t="shared" si="292"/>
        <v>1.6724531090654675</v>
      </c>
      <c r="AG857">
        <v>43.445945945945944</v>
      </c>
      <c r="AH857">
        <f t="shared" si="293"/>
        <v>1.6379492575292647</v>
      </c>
      <c r="AI857">
        <f t="shared" si="294"/>
        <v>0.73589533932951756</v>
      </c>
      <c r="AJ857">
        <f t="shared" si="287"/>
        <v>-12.423076923076927</v>
      </c>
      <c r="AK857">
        <f t="shared" si="295"/>
        <v>0.60342146189735613</v>
      </c>
      <c r="AL857">
        <f t="shared" si="296"/>
        <v>-17.22972972972973</v>
      </c>
      <c r="AM857">
        <v>53</v>
      </c>
      <c r="AN857">
        <v>1</v>
      </c>
      <c r="AO857">
        <v>1</v>
      </c>
      <c r="AP857">
        <v>2</v>
      </c>
      <c r="AQ857">
        <v>1.820624270631056</v>
      </c>
      <c r="AR857">
        <v>1</v>
      </c>
      <c r="AS857">
        <v>1</v>
      </c>
      <c r="AT857">
        <v>6433</v>
      </c>
      <c r="AU857">
        <v>3.8084135514003683</v>
      </c>
      <c r="AV857">
        <v>1</v>
      </c>
      <c r="AW857">
        <v>1</v>
      </c>
      <c r="AX857">
        <v>0</v>
      </c>
      <c r="AY857">
        <v>1</v>
      </c>
      <c r="AZ857">
        <f t="shared" si="297"/>
        <v>0</v>
      </c>
      <c r="BA857">
        <f t="shared" si="298"/>
        <v>0.73589533932951756</v>
      </c>
      <c r="BB857">
        <v>1</v>
      </c>
      <c r="BC857" t="s">
        <v>1740</v>
      </c>
      <c r="BD857">
        <v>1</v>
      </c>
      <c r="BE857">
        <v>1</v>
      </c>
      <c r="BF857">
        <v>4834</v>
      </c>
      <c r="BG857" t="b">
        <f t="shared" si="299"/>
        <v>0</v>
      </c>
      <c r="BH857">
        <v>0</v>
      </c>
      <c r="BI857">
        <v>0</v>
      </c>
      <c r="BJ857">
        <f t="shared" si="300"/>
        <v>1</v>
      </c>
      <c r="BK857">
        <f t="shared" si="301"/>
        <v>1</v>
      </c>
      <c r="BL857">
        <f t="shared" si="302"/>
        <v>0</v>
      </c>
      <c r="BM857">
        <f t="shared" si="303"/>
        <v>0</v>
      </c>
      <c r="BN857">
        <f t="shared" si="304"/>
        <v>1</v>
      </c>
      <c r="BO857">
        <f t="shared" si="305"/>
        <v>1</v>
      </c>
      <c r="BP857">
        <v>0</v>
      </c>
      <c r="BQ857">
        <f t="shared" si="306"/>
        <v>1</v>
      </c>
      <c r="BR857">
        <f t="shared" si="307"/>
        <v>1</v>
      </c>
      <c r="BS857">
        <v>2</v>
      </c>
      <c r="BT857">
        <v>1</v>
      </c>
      <c r="BU857" t="str">
        <f t="shared" si="288"/>
        <v>2017安徽省</v>
      </c>
      <c r="BV857">
        <v>0</v>
      </c>
      <c r="BW857">
        <v>0</v>
      </c>
    </row>
    <row r="858" spans="1:75" x14ac:dyDescent="0.3">
      <c r="A858">
        <v>2019</v>
      </c>
      <c r="B858" t="s">
        <v>43</v>
      </c>
      <c r="C858" t="s">
        <v>2082</v>
      </c>
      <c r="D858" t="s">
        <v>372</v>
      </c>
      <c r="E858" t="s">
        <v>24</v>
      </c>
      <c r="F858">
        <v>341302017</v>
      </c>
      <c r="G858" t="s">
        <v>3641</v>
      </c>
      <c r="H858" t="s">
        <v>469</v>
      </c>
      <c r="I858" t="s">
        <v>3643</v>
      </c>
      <c r="J858">
        <v>49.478260869565212</v>
      </c>
      <c r="K858">
        <v>1.6944144260414595</v>
      </c>
      <c r="L858" t="str">
        <f t="shared" si="289"/>
        <v>2020宿州市</v>
      </c>
      <c r="M858">
        <v>69.84</v>
      </c>
      <c r="N858">
        <f t="shared" si="290"/>
        <v>1.8441042306975133</v>
      </c>
      <c r="O858">
        <v>0.3589</v>
      </c>
      <c r="P858">
        <v>7.2964457942063961</v>
      </c>
      <c r="Q858">
        <v>4.5412421605492854</v>
      </c>
      <c r="R858">
        <v>0.19273273784608719</v>
      </c>
      <c r="S858">
        <v>0.28934496032443779</v>
      </c>
      <c r="T858">
        <v>2.8182258936139561</v>
      </c>
      <c r="U858" t="s">
        <v>4921</v>
      </c>
      <c r="V858">
        <v>2</v>
      </c>
      <c r="W858" t="s">
        <v>375</v>
      </c>
      <c r="X858">
        <v>2016</v>
      </c>
      <c r="Y858" t="s">
        <v>378</v>
      </c>
      <c r="Z858">
        <v>34.615384615384613</v>
      </c>
      <c r="AA858">
        <f t="shared" si="286"/>
        <v>1.5392691614685068</v>
      </c>
      <c r="AB858">
        <v>26.216216216216214</v>
      </c>
      <c r="AC858">
        <f t="shared" si="291"/>
        <v>1.4185700101992498</v>
      </c>
      <c r="AD858" t="s">
        <v>1738</v>
      </c>
      <c r="AE858">
        <v>47.03846153846154</v>
      </c>
      <c r="AF858">
        <f t="shared" si="292"/>
        <v>1.6724531090654675</v>
      </c>
      <c r="AG858">
        <v>43.445945945945944</v>
      </c>
      <c r="AH858">
        <f t="shared" si="293"/>
        <v>1.6379492575292647</v>
      </c>
      <c r="AI858">
        <f t="shared" si="294"/>
        <v>0.73589533932951756</v>
      </c>
      <c r="AJ858">
        <f t="shared" si="287"/>
        <v>-12.423076923076927</v>
      </c>
      <c r="AK858">
        <f t="shared" si="295"/>
        <v>0.60342146189735613</v>
      </c>
      <c r="AL858">
        <f t="shared" si="296"/>
        <v>-17.22972972972973</v>
      </c>
      <c r="AM858">
        <v>54</v>
      </c>
      <c r="AN858">
        <v>1</v>
      </c>
      <c r="AO858">
        <v>1</v>
      </c>
      <c r="AP858">
        <v>3</v>
      </c>
      <c r="AQ858">
        <v>1.69441442604146</v>
      </c>
      <c r="AR858">
        <v>1</v>
      </c>
      <c r="AS858">
        <v>1</v>
      </c>
      <c r="AT858">
        <v>5782</v>
      </c>
      <c r="AU858">
        <v>3.7620780873346389</v>
      </c>
      <c r="AV858">
        <v>1</v>
      </c>
      <c r="AW858">
        <v>0</v>
      </c>
      <c r="AX858">
        <v>0</v>
      </c>
      <c r="AY858">
        <v>1</v>
      </c>
      <c r="AZ858">
        <f t="shared" si="297"/>
        <v>0</v>
      </c>
      <c r="BA858">
        <f t="shared" si="298"/>
        <v>0.73589533932951756</v>
      </c>
      <c r="BB858">
        <v>1</v>
      </c>
      <c r="BC858" t="s">
        <v>3642</v>
      </c>
      <c r="BD858">
        <v>1</v>
      </c>
      <c r="BE858">
        <v>1</v>
      </c>
      <c r="BF858">
        <v>6433</v>
      </c>
      <c r="BG858" t="b">
        <f t="shared" si="299"/>
        <v>0</v>
      </c>
      <c r="BH858">
        <v>0</v>
      </c>
      <c r="BI858">
        <v>0</v>
      </c>
      <c r="BJ858">
        <f t="shared" si="300"/>
        <v>1</v>
      </c>
      <c r="BK858">
        <f t="shared" si="301"/>
        <v>0</v>
      </c>
      <c r="BL858">
        <f t="shared" si="302"/>
        <v>0</v>
      </c>
      <c r="BM858">
        <f t="shared" si="303"/>
        <v>0</v>
      </c>
      <c r="BN858">
        <f t="shared" si="304"/>
        <v>1</v>
      </c>
      <c r="BO858">
        <f t="shared" si="305"/>
        <v>0</v>
      </c>
      <c r="BP858">
        <v>0</v>
      </c>
      <c r="BQ858">
        <f t="shared" si="306"/>
        <v>1</v>
      </c>
      <c r="BR858">
        <f t="shared" si="307"/>
        <v>1</v>
      </c>
      <c r="BS858">
        <v>2</v>
      </c>
      <c r="BT858">
        <v>1</v>
      </c>
      <c r="BU858" t="str">
        <f t="shared" si="288"/>
        <v>2018安徽省</v>
      </c>
      <c r="BV858">
        <v>2</v>
      </c>
      <c r="BW858">
        <v>1</v>
      </c>
    </row>
    <row r="859" spans="1:75" x14ac:dyDescent="0.3">
      <c r="A859">
        <v>2020</v>
      </c>
      <c r="B859" t="s">
        <v>43</v>
      </c>
      <c r="C859" t="s">
        <v>2082</v>
      </c>
      <c r="D859" t="s">
        <v>372</v>
      </c>
      <c r="E859" t="s">
        <v>24</v>
      </c>
      <c r="F859">
        <v>341302017</v>
      </c>
      <c r="G859" t="s">
        <v>3641</v>
      </c>
      <c r="H859" t="s">
        <v>469</v>
      </c>
      <c r="I859" t="s">
        <v>3644</v>
      </c>
      <c r="J859">
        <v>69.84</v>
      </c>
      <c r="K859">
        <v>1.8441042306975133</v>
      </c>
      <c r="L859" t="str">
        <f t="shared" si="289"/>
        <v>2021宿州市</v>
      </c>
      <c r="M859">
        <v>39.57</v>
      </c>
      <c r="N859">
        <f t="shared" si="290"/>
        <v>1.5973660502660276</v>
      </c>
      <c r="O859">
        <v>0.35210000000000002</v>
      </c>
      <c r="P859">
        <v>7.3106933123433606</v>
      </c>
      <c r="Q859">
        <v>4.5839691614187554</v>
      </c>
      <c r="R859">
        <v>0.1954214701764696</v>
      </c>
      <c r="S859">
        <v>0.27404759024096348</v>
      </c>
      <c r="T859">
        <v>2.8188854145940101</v>
      </c>
      <c r="U859" t="s">
        <v>5385</v>
      </c>
      <c r="V859">
        <v>2</v>
      </c>
      <c r="W859" t="s">
        <v>375</v>
      </c>
      <c r="X859">
        <v>2016</v>
      </c>
      <c r="Y859" t="s">
        <v>378</v>
      </c>
      <c r="Z859">
        <v>34.615384615384613</v>
      </c>
      <c r="AA859">
        <f t="shared" si="286"/>
        <v>1.5392691614685068</v>
      </c>
      <c r="AB859">
        <v>26.216216216216214</v>
      </c>
      <c r="AC859">
        <f t="shared" si="291"/>
        <v>1.4185700101992498</v>
      </c>
      <c r="AD859" t="s">
        <v>1738</v>
      </c>
      <c r="AE859">
        <v>47.03846153846154</v>
      </c>
      <c r="AF859">
        <f t="shared" si="292"/>
        <v>1.6724531090654675</v>
      </c>
      <c r="AG859">
        <v>43.445945945945944</v>
      </c>
      <c r="AH859">
        <f t="shared" si="293"/>
        <v>1.6379492575292647</v>
      </c>
      <c r="AI859">
        <f t="shared" si="294"/>
        <v>0.73589533932951756</v>
      </c>
      <c r="AJ859">
        <f t="shared" si="287"/>
        <v>-12.423076923076927</v>
      </c>
      <c r="AK859">
        <f t="shared" si="295"/>
        <v>0.60342146189735613</v>
      </c>
      <c r="AL859">
        <f t="shared" si="296"/>
        <v>-17.22972972972973</v>
      </c>
      <c r="AM859">
        <v>55</v>
      </c>
      <c r="AN859">
        <v>1</v>
      </c>
      <c r="AO859">
        <v>1</v>
      </c>
      <c r="AP859">
        <v>4</v>
      </c>
      <c r="AQ859">
        <v>1.8441042306975131</v>
      </c>
      <c r="AR859">
        <v>1</v>
      </c>
      <c r="AS859">
        <v>1</v>
      </c>
      <c r="AT859">
        <v>6512</v>
      </c>
      <c r="AU859">
        <v>3.8137143918811449</v>
      </c>
      <c r="AV859">
        <v>1</v>
      </c>
      <c r="AW859">
        <v>0</v>
      </c>
      <c r="AX859">
        <v>0</v>
      </c>
      <c r="AY859">
        <v>1</v>
      </c>
      <c r="AZ859">
        <f t="shared" si="297"/>
        <v>0</v>
      </c>
      <c r="BA859">
        <f t="shared" si="298"/>
        <v>0.73589533932951756</v>
      </c>
      <c r="BB859">
        <v>1</v>
      </c>
      <c r="BC859" t="s">
        <v>3643</v>
      </c>
      <c r="BD859">
        <v>1</v>
      </c>
      <c r="BE859">
        <v>1</v>
      </c>
      <c r="BF859">
        <v>5782</v>
      </c>
      <c r="BG859" t="b">
        <f t="shared" si="299"/>
        <v>0</v>
      </c>
      <c r="BH859">
        <v>0</v>
      </c>
      <c r="BI859">
        <v>0</v>
      </c>
      <c r="BJ859">
        <f t="shared" si="300"/>
        <v>1</v>
      </c>
      <c r="BK859">
        <f t="shared" si="301"/>
        <v>0</v>
      </c>
      <c r="BL859">
        <f t="shared" si="302"/>
        <v>0</v>
      </c>
      <c r="BM859">
        <f t="shared" si="303"/>
        <v>0</v>
      </c>
      <c r="BN859">
        <f t="shared" si="304"/>
        <v>1</v>
      </c>
      <c r="BO859">
        <f t="shared" si="305"/>
        <v>0</v>
      </c>
      <c r="BP859">
        <v>0</v>
      </c>
      <c r="BQ859">
        <f t="shared" si="306"/>
        <v>1</v>
      </c>
      <c r="BR859">
        <f t="shared" si="307"/>
        <v>1</v>
      </c>
      <c r="BS859">
        <v>2</v>
      </c>
      <c r="BT859">
        <v>1</v>
      </c>
      <c r="BU859" t="str">
        <f t="shared" si="288"/>
        <v>2019安徽省</v>
      </c>
      <c r="BV859">
        <v>2</v>
      </c>
      <c r="BW859">
        <v>1</v>
      </c>
    </row>
    <row r="860" spans="1:75" x14ac:dyDescent="0.3">
      <c r="A860">
        <v>2021</v>
      </c>
      <c r="B860" t="s">
        <v>43</v>
      </c>
      <c r="C860" t="s">
        <v>2082</v>
      </c>
      <c r="D860" t="s">
        <v>372</v>
      </c>
      <c r="E860" t="s">
        <v>24</v>
      </c>
      <c r="F860">
        <v>341302017</v>
      </c>
      <c r="G860" t="s">
        <v>3641</v>
      </c>
      <c r="H860" t="s">
        <v>469</v>
      </c>
      <c r="I860" t="s">
        <v>3645</v>
      </c>
      <c r="J860">
        <v>39.57</v>
      </c>
      <c r="K860">
        <v>1.5973660502660276</v>
      </c>
      <c r="L860" t="str">
        <f t="shared" si="289"/>
        <v>2022宿州市</v>
      </c>
      <c r="M860">
        <v>61.34</v>
      </c>
      <c r="N860">
        <f t="shared" si="290"/>
        <v>1.7877437716464668</v>
      </c>
      <c r="O860">
        <v>0.35470000000000002</v>
      </c>
      <c r="P860">
        <v>7.3360592778663491</v>
      </c>
      <c r="Q860">
        <v>4.6094663428316336</v>
      </c>
      <c r="R860">
        <v>0.20861897412109759</v>
      </c>
      <c r="S860">
        <v>0.31191140806010642</v>
      </c>
      <c r="T860">
        <v>2.8195439355418692</v>
      </c>
      <c r="U860" t="s">
        <v>5243</v>
      </c>
      <c r="V860">
        <v>2</v>
      </c>
      <c r="W860" t="s">
        <v>375</v>
      </c>
      <c r="X860">
        <v>2016</v>
      </c>
      <c r="Y860" t="s">
        <v>378</v>
      </c>
      <c r="Z860">
        <v>34.615384615384613</v>
      </c>
      <c r="AA860">
        <f t="shared" si="286"/>
        <v>1.5392691614685068</v>
      </c>
      <c r="AB860">
        <v>26.216216216216214</v>
      </c>
      <c r="AC860">
        <f t="shared" si="291"/>
        <v>1.4185700101992498</v>
      </c>
      <c r="AD860" t="s">
        <v>1738</v>
      </c>
      <c r="AE860">
        <v>47.03846153846154</v>
      </c>
      <c r="AF860">
        <f t="shared" si="292"/>
        <v>1.6724531090654675</v>
      </c>
      <c r="AG860">
        <v>43.445945945945944</v>
      </c>
      <c r="AH860">
        <f t="shared" si="293"/>
        <v>1.6379492575292647</v>
      </c>
      <c r="AI860">
        <f t="shared" si="294"/>
        <v>0.73589533932951756</v>
      </c>
      <c r="AJ860">
        <f t="shared" si="287"/>
        <v>-12.423076923076927</v>
      </c>
      <c r="AK860">
        <f t="shared" si="295"/>
        <v>0.60342146189735613</v>
      </c>
      <c r="AL860">
        <f t="shared" si="296"/>
        <v>-17.22972972972973</v>
      </c>
      <c r="AM860">
        <v>56</v>
      </c>
      <c r="AN860">
        <v>1</v>
      </c>
      <c r="AO860">
        <v>1</v>
      </c>
      <c r="AP860">
        <v>5</v>
      </c>
      <c r="AQ860">
        <v>1.5973660502660281</v>
      </c>
      <c r="AR860">
        <v>0</v>
      </c>
      <c r="AS860">
        <v>0</v>
      </c>
      <c r="AT860">
        <v>6556</v>
      </c>
      <c r="AU860">
        <v>3.8166389448984614</v>
      </c>
      <c r="AV860">
        <v>0</v>
      </c>
      <c r="AW860">
        <v>0</v>
      </c>
      <c r="AX860">
        <v>0</v>
      </c>
      <c r="AY860">
        <v>1</v>
      </c>
      <c r="AZ860">
        <f t="shared" si="297"/>
        <v>0</v>
      </c>
      <c r="BA860">
        <f t="shared" si="298"/>
        <v>0.73589533932951756</v>
      </c>
      <c r="BB860">
        <v>0</v>
      </c>
      <c r="BC860" t="s">
        <v>3644</v>
      </c>
      <c r="BD860">
        <v>1</v>
      </c>
      <c r="BE860">
        <v>1</v>
      </c>
      <c r="BF860">
        <v>6512</v>
      </c>
      <c r="BG860" t="b">
        <f t="shared" si="299"/>
        <v>0</v>
      </c>
      <c r="BH860">
        <v>0</v>
      </c>
      <c r="BI860">
        <v>0</v>
      </c>
      <c r="BJ860">
        <f t="shared" si="300"/>
        <v>0</v>
      </c>
      <c r="BK860">
        <f t="shared" si="301"/>
        <v>0</v>
      </c>
      <c r="BL860">
        <f t="shared" si="302"/>
        <v>0</v>
      </c>
      <c r="BM860">
        <f t="shared" si="303"/>
        <v>0</v>
      </c>
      <c r="BN860">
        <f t="shared" si="304"/>
        <v>0</v>
      </c>
      <c r="BO860">
        <f t="shared" si="305"/>
        <v>0</v>
      </c>
      <c r="BP860">
        <v>0</v>
      </c>
      <c r="BQ860">
        <f t="shared" si="306"/>
        <v>0</v>
      </c>
      <c r="BR860">
        <f t="shared" si="307"/>
        <v>0</v>
      </c>
      <c r="BS860">
        <v>0</v>
      </c>
      <c r="BT860">
        <v>0</v>
      </c>
      <c r="BU860" t="str">
        <f t="shared" si="288"/>
        <v>2020安徽省</v>
      </c>
      <c r="BV860">
        <v>2</v>
      </c>
      <c r="BW860">
        <v>1</v>
      </c>
    </row>
    <row r="861" spans="1:75" x14ac:dyDescent="0.3">
      <c r="A861">
        <v>2022</v>
      </c>
      <c r="B861" t="s">
        <v>43</v>
      </c>
      <c r="C861" t="s">
        <v>2082</v>
      </c>
      <c r="D861" t="s">
        <v>2083</v>
      </c>
      <c r="E861" t="s">
        <v>24</v>
      </c>
      <c r="F861">
        <v>341302022</v>
      </c>
      <c r="G861" t="s">
        <v>2084</v>
      </c>
      <c r="H861" t="s">
        <v>469</v>
      </c>
      <c r="I861" t="s">
        <v>2085</v>
      </c>
      <c r="J861">
        <v>61.34</v>
      </c>
      <c r="K861">
        <v>1.7877437716464668</v>
      </c>
      <c r="L861" t="str">
        <f t="shared" si="289"/>
        <v>2023宿州市</v>
      </c>
      <c r="M861">
        <v>60.5</v>
      </c>
      <c r="N861">
        <f t="shared" si="290"/>
        <v>1.7817553746524688</v>
      </c>
      <c r="O861">
        <v>0.3468</v>
      </c>
      <c r="P861">
        <v>6.3473300153169507</v>
      </c>
      <c r="Q861">
        <v>4.6219548200449019</v>
      </c>
      <c r="R861">
        <v>0.21092463853206919</v>
      </c>
      <c r="S861">
        <v>0.30938822804932992</v>
      </c>
      <c r="T861">
        <v>2.8188854145940101</v>
      </c>
      <c r="U861" t="s">
        <v>5386</v>
      </c>
      <c r="V861">
        <v>2</v>
      </c>
      <c r="W861" t="s">
        <v>1976</v>
      </c>
      <c r="X861">
        <v>2021</v>
      </c>
      <c r="Y861" t="s">
        <v>1995</v>
      </c>
      <c r="Z861">
        <v>58.16</v>
      </c>
      <c r="AA861">
        <f t="shared" si="286"/>
        <v>1.7646243978509815</v>
      </c>
      <c r="AB861">
        <v>58.529411764705884</v>
      </c>
      <c r="AC861">
        <f t="shared" si="291"/>
        <v>1.7673741593674515</v>
      </c>
      <c r="AD861" t="s">
        <v>3645</v>
      </c>
      <c r="AE861">
        <v>39.57</v>
      </c>
      <c r="AF861">
        <f t="shared" si="292"/>
        <v>1.5973660502660276</v>
      </c>
      <c r="AG861">
        <v>37.176470588235297</v>
      </c>
      <c r="AH861">
        <f t="shared" si="293"/>
        <v>1.570268156904111</v>
      </c>
      <c r="AI861">
        <f t="shared" si="294"/>
        <v>1.4698003538033864</v>
      </c>
      <c r="AJ861">
        <f t="shared" si="287"/>
        <v>18.589999999999996</v>
      </c>
      <c r="AK861">
        <f t="shared" si="295"/>
        <v>1.5743670886075949</v>
      </c>
      <c r="AL861">
        <f t="shared" si="296"/>
        <v>21.352941176470587</v>
      </c>
      <c r="AM861">
        <v>52</v>
      </c>
      <c r="AN861">
        <v>1</v>
      </c>
      <c r="AO861">
        <v>1</v>
      </c>
      <c r="AP861">
        <v>1</v>
      </c>
      <c r="AQ861">
        <v>1.787743771646467</v>
      </c>
      <c r="AR861">
        <v>0</v>
      </c>
      <c r="AS861">
        <v>0</v>
      </c>
      <c r="AT861">
        <v>6028</v>
      </c>
      <c r="AU861">
        <v>3.7801732436425941</v>
      </c>
      <c r="AV861">
        <v>0</v>
      </c>
      <c r="AW861">
        <v>0</v>
      </c>
      <c r="AX861">
        <v>1</v>
      </c>
      <c r="AY861">
        <v>0</v>
      </c>
      <c r="AZ861">
        <f t="shared" si="297"/>
        <v>1.4698003538033864</v>
      </c>
      <c r="BA861">
        <f t="shared" si="298"/>
        <v>0</v>
      </c>
      <c r="BB861">
        <v>0</v>
      </c>
      <c r="BC861" t="s">
        <v>3645</v>
      </c>
      <c r="BD861">
        <v>0</v>
      </c>
      <c r="BE861">
        <v>0</v>
      </c>
      <c r="BF861">
        <v>6556</v>
      </c>
      <c r="BG861" t="b">
        <f t="shared" si="299"/>
        <v>0</v>
      </c>
      <c r="BH861">
        <v>0</v>
      </c>
      <c r="BI861">
        <v>0</v>
      </c>
      <c r="BJ861">
        <f t="shared" si="300"/>
        <v>0</v>
      </c>
      <c r="BK861">
        <f t="shared" si="301"/>
        <v>0</v>
      </c>
      <c r="BL861">
        <f t="shared" si="302"/>
        <v>0</v>
      </c>
      <c r="BM861">
        <f t="shared" si="303"/>
        <v>0</v>
      </c>
      <c r="BN861">
        <f t="shared" si="304"/>
        <v>0</v>
      </c>
      <c r="BO861">
        <f t="shared" si="305"/>
        <v>0</v>
      </c>
      <c r="BP861">
        <v>0</v>
      </c>
      <c r="BQ861">
        <f t="shared" si="306"/>
        <v>0</v>
      </c>
      <c r="BR861">
        <f t="shared" si="307"/>
        <v>0</v>
      </c>
      <c r="BS861">
        <v>0</v>
      </c>
      <c r="BT861">
        <v>0</v>
      </c>
      <c r="BU861" t="str">
        <f t="shared" si="288"/>
        <v>2021安徽省</v>
      </c>
      <c r="BV861">
        <v>0</v>
      </c>
      <c r="BW861">
        <v>0</v>
      </c>
    </row>
    <row r="862" spans="1:75" x14ac:dyDescent="0.3">
      <c r="A862">
        <v>2015</v>
      </c>
      <c r="B862" t="s">
        <v>43</v>
      </c>
      <c r="C862" t="s">
        <v>2086</v>
      </c>
      <c r="D862" t="s">
        <v>2544</v>
      </c>
      <c r="E862" t="s">
        <v>24</v>
      </c>
      <c r="F862">
        <v>341502012</v>
      </c>
      <c r="G862" t="s">
        <v>2545</v>
      </c>
      <c r="H862" t="s">
        <v>2089</v>
      </c>
      <c r="I862" t="s">
        <v>2547</v>
      </c>
      <c r="J862">
        <v>49.195</v>
      </c>
      <c r="K862">
        <v>1.6919209649064653</v>
      </c>
      <c r="L862" t="str">
        <f t="shared" si="289"/>
        <v>2016六安市</v>
      </c>
      <c r="M862">
        <v>44.769230769230766</v>
      </c>
      <c r="N862">
        <f t="shared" si="290"/>
        <v>1.6509796323430517</v>
      </c>
      <c r="O862">
        <v>0.46079999999999999</v>
      </c>
      <c r="P862">
        <v>7.0071024696294497</v>
      </c>
      <c r="Q862">
        <v>4.3329229833744556</v>
      </c>
      <c r="R862">
        <v>0.20175370141913329</v>
      </c>
      <c r="S862">
        <v>0.28595887662600378</v>
      </c>
      <c r="T862">
        <v>2.8559610994469748</v>
      </c>
      <c r="U862" t="s">
        <v>4904</v>
      </c>
      <c r="V862">
        <v>2</v>
      </c>
      <c r="W862" t="s">
        <v>281</v>
      </c>
      <c r="X862">
        <v>2013</v>
      </c>
      <c r="Y862" t="s">
        <v>4887</v>
      </c>
      <c r="Z862">
        <v>19</v>
      </c>
      <c r="AA862">
        <f t="shared" si="286"/>
        <v>1.2787536009528289</v>
      </c>
      <c r="AB862">
        <v>21</v>
      </c>
      <c r="AC862">
        <f t="shared" si="291"/>
        <v>1.3222192947339193</v>
      </c>
      <c r="AD862" t="s">
        <v>5081</v>
      </c>
      <c r="AE862">
        <v>31</v>
      </c>
      <c r="AF862">
        <f t="shared" si="292"/>
        <v>1.4913616938342726</v>
      </c>
      <c r="AG862">
        <v>36</v>
      </c>
      <c r="AH862">
        <f t="shared" si="293"/>
        <v>1.5563025007672873</v>
      </c>
      <c r="AI862">
        <f t="shared" si="294"/>
        <v>0.61290322580645162</v>
      </c>
      <c r="AJ862">
        <f t="shared" si="287"/>
        <v>-12</v>
      </c>
      <c r="AK862">
        <f t="shared" si="295"/>
        <v>0.58333333333333337</v>
      </c>
      <c r="AL862">
        <f t="shared" si="296"/>
        <v>-15</v>
      </c>
      <c r="AM862">
        <v>49</v>
      </c>
      <c r="AN862">
        <v>1</v>
      </c>
      <c r="AO862">
        <v>1</v>
      </c>
      <c r="AP862">
        <v>4</v>
      </c>
      <c r="AQ862">
        <v>1.691920964906465</v>
      </c>
      <c r="AR862">
        <v>1</v>
      </c>
      <c r="AS862">
        <v>1</v>
      </c>
      <c r="AT862">
        <v>5357</v>
      </c>
      <c r="AU862">
        <v>3.7289216463728594</v>
      </c>
      <c r="AV862">
        <v>1</v>
      </c>
      <c r="AW862">
        <v>1</v>
      </c>
      <c r="AX862">
        <v>0</v>
      </c>
      <c r="AY862">
        <v>1</v>
      </c>
      <c r="AZ862">
        <f t="shared" si="297"/>
        <v>0</v>
      </c>
      <c r="BA862">
        <f t="shared" si="298"/>
        <v>0.61290322580645162</v>
      </c>
      <c r="BB862">
        <v>0</v>
      </c>
      <c r="BC862" t="s">
        <v>2546</v>
      </c>
      <c r="BD862">
        <v>0</v>
      </c>
      <c r="BE862">
        <v>0</v>
      </c>
      <c r="BF862">
        <v>5580</v>
      </c>
      <c r="BG862" t="b">
        <f t="shared" si="299"/>
        <v>0</v>
      </c>
      <c r="BH862">
        <v>0</v>
      </c>
      <c r="BI862">
        <v>0</v>
      </c>
      <c r="BJ862">
        <f t="shared" si="300"/>
        <v>1</v>
      </c>
      <c r="BK862">
        <f t="shared" si="301"/>
        <v>1</v>
      </c>
      <c r="BL862">
        <f t="shared" si="302"/>
        <v>0</v>
      </c>
      <c r="BM862">
        <f t="shared" si="303"/>
        <v>0</v>
      </c>
      <c r="BN862">
        <f t="shared" si="304"/>
        <v>1</v>
      </c>
      <c r="BO862">
        <f t="shared" si="305"/>
        <v>1</v>
      </c>
      <c r="BP862">
        <v>0</v>
      </c>
      <c r="BQ862">
        <f t="shared" si="306"/>
        <v>0</v>
      </c>
      <c r="BR862">
        <f t="shared" si="307"/>
        <v>0</v>
      </c>
      <c r="BS862">
        <v>3</v>
      </c>
      <c r="BT862">
        <v>1</v>
      </c>
      <c r="BU862" t="str">
        <f t="shared" si="288"/>
        <v>2014安徽省</v>
      </c>
      <c r="BV862">
        <v>0</v>
      </c>
      <c r="BW862">
        <v>0</v>
      </c>
    </row>
    <row r="863" spans="1:75" x14ac:dyDescent="0.3">
      <c r="A863">
        <v>2014</v>
      </c>
      <c r="B863" t="s">
        <v>43</v>
      </c>
      <c r="C863" t="s">
        <v>2086</v>
      </c>
      <c r="D863" t="s">
        <v>2544</v>
      </c>
      <c r="E863" t="s">
        <v>24</v>
      </c>
      <c r="F863">
        <v>341502012</v>
      </c>
      <c r="G863" t="s">
        <v>2545</v>
      </c>
      <c r="H863" t="s">
        <v>2089</v>
      </c>
      <c r="I863" t="s">
        <v>2546</v>
      </c>
      <c r="J863">
        <v>41.962962962962962</v>
      </c>
      <c r="K863">
        <v>1.62286614570441</v>
      </c>
      <c r="L863" t="str">
        <f t="shared" si="289"/>
        <v>2015六安市</v>
      </c>
      <c r="M863">
        <v>49.195</v>
      </c>
      <c r="N863">
        <f t="shared" si="290"/>
        <v>1.6919209649064653</v>
      </c>
      <c r="O863">
        <v>0.47470000000000001</v>
      </c>
      <c r="P863">
        <v>7.0397352593447238</v>
      </c>
      <c r="Q863">
        <v>4.2835499720026844</v>
      </c>
      <c r="R863">
        <v>0.2032416172763537</v>
      </c>
      <c r="S863">
        <v>0.2949040888369549</v>
      </c>
      <c r="T863">
        <v>2.8576339851500081</v>
      </c>
      <c r="U863" t="s">
        <v>5387</v>
      </c>
      <c r="V863">
        <v>2</v>
      </c>
      <c r="W863" t="s">
        <v>281</v>
      </c>
      <c r="X863">
        <v>2013</v>
      </c>
      <c r="Y863" t="s">
        <v>4887</v>
      </c>
      <c r="Z863">
        <v>19</v>
      </c>
      <c r="AA863">
        <f t="shared" si="286"/>
        <v>1.2787536009528289</v>
      </c>
      <c r="AB863">
        <v>21</v>
      </c>
      <c r="AC863">
        <f t="shared" si="291"/>
        <v>1.3222192947339193</v>
      </c>
      <c r="AD863" t="s">
        <v>5081</v>
      </c>
      <c r="AE863">
        <v>31</v>
      </c>
      <c r="AF863">
        <f t="shared" si="292"/>
        <v>1.4913616938342726</v>
      </c>
      <c r="AG863">
        <v>36</v>
      </c>
      <c r="AH863">
        <f t="shared" si="293"/>
        <v>1.5563025007672873</v>
      </c>
      <c r="AI863">
        <f t="shared" si="294"/>
        <v>0.61290322580645162</v>
      </c>
      <c r="AJ863">
        <f t="shared" si="287"/>
        <v>-12</v>
      </c>
      <c r="AK863">
        <f t="shared" si="295"/>
        <v>0.58333333333333337</v>
      </c>
      <c r="AL863">
        <f t="shared" si="296"/>
        <v>-15</v>
      </c>
      <c r="AM863">
        <v>48</v>
      </c>
      <c r="AN863">
        <v>1</v>
      </c>
      <c r="AO863">
        <v>1</v>
      </c>
      <c r="AP863">
        <v>3</v>
      </c>
      <c r="AQ863">
        <v>1.62286614570441</v>
      </c>
      <c r="AR863">
        <v>0</v>
      </c>
      <c r="AS863">
        <v>0</v>
      </c>
      <c r="AT863">
        <v>5580</v>
      </c>
      <c r="AU863">
        <v>3.7466341989375787</v>
      </c>
      <c r="AV863">
        <v>0</v>
      </c>
      <c r="AW863">
        <v>0</v>
      </c>
      <c r="AX863">
        <v>0</v>
      </c>
      <c r="AY863">
        <v>1</v>
      </c>
      <c r="AZ863">
        <f t="shared" si="297"/>
        <v>0</v>
      </c>
      <c r="BA863">
        <f t="shared" si="298"/>
        <v>0.61290322580645162</v>
      </c>
      <c r="BB863">
        <v>0</v>
      </c>
      <c r="BC863" t="s">
        <v>5081</v>
      </c>
      <c r="BD863">
        <v>0</v>
      </c>
      <c r="BE863">
        <v>0</v>
      </c>
      <c r="BF863">
        <v>4709</v>
      </c>
      <c r="BG863" t="b">
        <f t="shared" si="299"/>
        <v>0</v>
      </c>
      <c r="BH863">
        <v>0</v>
      </c>
      <c r="BI863">
        <v>0</v>
      </c>
      <c r="BJ863">
        <f t="shared" si="300"/>
        <v>0</v>
      </c>
      <c r="BK863">
        <f t="shared" si="301"/>
        <v>0</v>
      </c>
      <c r="BL863">
        <f t="shared" si="302"/>
        <v>0</v>
      </c>
      <c r="BM863">
        <f t="shared" si="303"/>
        <v>0</v>
      </c>
      <c r="BN863">
        <f t="shared" si="304"/>
        <v>0</v>
      </c>
      <c r="BO863">
        <f t="shared" si="305"/>
        <v>0</v>
      </c>
      <c r="BP863">
        <v>0</v>
      </c>
      <c r="BQ863">
        <f t="shared" si="306"/>
        <v>0</v>
      </c>
      <c r="BR863">
        <f t="shared" si="307"/>
        <v>0</v>
      </c>
      <c r="BS863">
        <v>0</v>
      </c>
      <c r="BT863">
        <v>0</v>
      </c>
      <c r="BU863" t="str">
        <f t="shared" si="288"/>
        <v>2013安徽省</v>
      </c>
      <c r="BV863">
        <v>0</v>
      </c>
      <c r="BW863">
        <v>0</v>
      </c>
    </row>
    <row r="864" spans="1:75" x14ac:dyDescent="0.3">
      <c r="A864">
        <v>2016</v>
      </c>
      <c r="B864" t="s">
        <v>43</v>
      </c>
      <c r="C864" t="s">
        <v>2086</v>
      </c>
      <c r="D864" t="s">
        <v>2544</v>
      </c>
      <c r="E864" t="s">
        <v>24</v>
      </c>
      <c r="F864">
        <v>341502012</v>
      </c>
      <c r="G864" t="s">
        <v>2545</v>
      </c>
      <c r="H864" t="s">
        <v>2089</v>
      </c>
      <c r="I864" t="s">
        <v>2548</v>
      </c>
      <c r="J864">
        <v>44.769230769230766</v>
      </c>
      <c r="K864">
        <v>1.6509796323430517</v>
      </c>
      <c r="L864" t="str">
        <f t="shared" si="289"/>
        <v>2017六安市</v>
      </c>
      <c r="M864">
        <v>55.186567164179102</v>
      </c>
      <c r="N864">
        <f t="shared" si="290"/>
        <v>1.7418333799681036</v>
      </c>
      <c r="O864">
        <v>0.4426999999729278</v>
      </c>
      <c r="P864">
        <v>7.044597335871261</v>
      </c>
      <c r="Q864">
        <v>4.3673186409296916</v>
      </c>
      <c r="R864">
        <v>0.2036750867431657</v>
      </c>
      <c r="S864">
        <v>0.28720398374071671</v>
      </c>
      <c r="T864">
        <v>2.768638101247614</v>
      </c>
      <c r="U864" t="s">
        <v>4976</v>
      </c>
      <c r="V864">
        <v>2</v>
      </c>
      <c r="W864" t="s">
        <v>281</v>
      </c>
      <c r="X864">
        <v>2013</v>
      </c>
      <c r="Y864" t="s">
        <v>4887</v>
      </c>
      <c r="Z864">
        <v>19</v>
      </c>
      <c r="AA864">
        <f t="shared" si="286"/>
        <v>1.2787536009528289</v>
      </c>
      <c r="AB864">
        <v>21</v>
      </c>
      <c r="AC864">
        <f t="shared" si="291"/>
        <v>1.3222192947339193</v>
      </c>
      <c r="AD864" t="s">
        <v>5081</v>
      </c>
      <c r="AE864">
        <v>31</v>
      </c>
      <c r="AF864">
        <f t="shared" si="292"/>
        <v>1.4913616938342726</v>
      </c>
      <c r="AG864">
        <v>36</v>
      </c>
      <c r="AH864">
        <f t="shared" si="293"/>
        <v>1.5563025007672873</v>
      </c>
      <c r="AI864">
        <f t="shared" si="294"/>
        <v>0.61290322580645162</v>
      </c>
      <c r="AJ864">
        <f t="shared" si="287"/>
        <v>-12</v>
      </c>
      <c r="AK864">
        <f t="shared" si="295"/>
        <v>0.58333333333333337</v>
      </c>
      <c r="AL864">
        <f t="shared" si="296"/>
        <v>-15</v>
      </c>
      <c r="AM864">
        <v>50</v>
      </c>
      <c r="AN864">
        <v>1</v>
      </c>
      <c r="AO864">
        <v>1</v>
      </c>
      <c r="AP864">
        <v>5</v>
      </c>
      <c r="AQ864">
        <v>1.6509796323430519</v>
      </c>
      <c r="AR864">
        <v>0</v>
      </c>
      <c r="AS864">
        <v>0</v>
      </c>
      <c r="AT864">
        <v>6088</v>
      </c>
      <c r="AU864">
        <v>3.7844746437625165</v>
      </c>
      <c r="AV864">
        <v>1</v>
      </c>
      <c r="AW864">
        <v>1</v>
      </c>
      <c r="AX864">
        <v>0</v>
      </c>
      <c r="AY864">
        <v>1</v>
      </c>
      <c r="AZ864">
        <f t="shared" si="297"/>
        <v>0</v>
      </c>
      <c r="BA864">
        <f t="shared" si="298"/>
        <v>0.61290322580645162</v>
      </c>
      <c r="BB864">
        <v>1</v>
      </c>
      <c r="BC864" t="s">
        <v>2547</v>
      </c>
      <c r="BD864">
        <v>1</v>
      </c>
      <c r="BE864">
        <v>1</v>
      </c>
      <c r="BF864">
        <v>5357</v>
      </c>
      <c r="BG864" t="b">
        <f t="shared" si="299"/>
        <v>0</v>
      </c>
      <c r="BH864">
        <v>0</v>
      </c>
      <c r="BI864">
        <v>0</v>
      </c>
      <c r="BJ864">
        <f t="shared" si="300"/>
        <v>1</v>
      </c>
      <c r="BK864">
        <f t="shared" si="301"/>
        <v>1</v>
      </c>
      <c r="BL864">
        <f t="shared" si="302"/>
        <v>0</v>
      </c>
      <c r="BM864">
        <f t="shared" si="303"/>
        <v>0</v>
      </c>
      <c r="BN864">
        <f t="shared" si="304"/>
        <v>1</v>
      </c>
      <c r="BO864">
        <f t="shared" si="305"/>
        <v>1</v>
      </c>
      <c r="BP864">
        <v>0</v>
      </c>
      <c r="BQ864">
        <f t="shared" si="306"/>
        <v>1</v>
      </c>
      <c r="BR864">
        <f t="shared" si="307"/>
        <v>1</v>
      </c>
      <c r="BS864">
        <v>1</v>
      </c>
      <c r="BT864">
        <v>1</v>
      </c>
      <c r="BU864" t="str">
        <f t="shared" si="288"/>
        <v>2015安徽省</v>
      </c>
      <c r="BV864">
        <v>3</v>
      </c>
      <c r="BW864">
        <v>1</v>
      </c>
    </row>
    <row r="865" spans="1:75" x14ac:dyDescent="0.3">
      <c r="A865">
        <v>2017</v>
      </c>
      <c r="B865" t="s">
        <v>43</v>
      </c>
      <c r="C865" t="s">
        <v>2086</v>
      </c>
      <c r="D865" t="s">
        <v>2544</v>
      </c>
      <c r="E865" t="s">
        <v>24</v>
      </c>
      <c r="F865">
        <v>341502012</v>
      </c>
      <c r="G865" t="s">
        <v>2545</v>
      </c>
      <c r="H865" t="s">
        <v>2089</v>
      </c>
      <c r="I865" t="s">
        <v>2549</v>
      </c>
      <c r="J865">
        <v>55.186567164179102</v>
      </c>
      <c r="K865">
        <v>1.7418333799681036</v>
      </c>
      <c r="L865" t="str">
        <f t="shared" si="289"/>
        <v>2018六安市</v>
      </c>
      <c r="M865">
        <v>49.657534246575345</v>
      </c>
      <c r="N865">
        <f t="shared" si="290"/>
        <v>1.6959851507865567</v>
      </c>
      <c r="O865">
        <v>0.43390919943495571</v>
      </c>
      <c r="P865">
        <v>7.0674614337518298</v>
      </c>
      <c r="Q865">
        <v>4.3874966069355636</v>
      </c>
      <c r="R865">
        <v>0.2047937079918489</v>
      </c>
      <c r="S865">
        <v>0.30047392001304352</v>
      </c>
      <c r="T865">
        <v>2.769377326076139</v>
      </c>
      <c r="U865" t="s">
        <v>5383</v>
      </c>
      <c r="V865">
        <v>2</v>
      </c>
      <c r="W865" t="s">
        <v>281</v>
      </c>
      <c r="X865">
        <v>2013</v>
      </c>
      <c r="Y865" t="s">
        <v>4887</v>
      </c>
      <c r="Z865">
        <v>19</v>
      </c>
      <c r="AA865">
        <f t="shared" si="286"/>
        <v>1.2787536009528289</v>
      </c>
      <c r="AB865">
        <v>21</v>
      </c>
      <c r="AC865">
        <f t="shared" si="291"/>
        <v>1.3222192947339193</v>
      </c>
      <c r="AD865" t="s">
        <v>5081</v>
      </c>
      <c r="AE865">
        <v>31</v>
      </c>
      <c r="AF865">
        <f t="shared" si="292"/>
        <v>1.4913616938342726</v>
      </c>
      <c r="AG865">
        <v>36</v>
      </c>
      <c r="AH865">
        <f t="shared" si="293"/>
        <v>1.5563025007672873</v>
      </c>
      <c r="AI865">
        <f t="shared" si="294"/>
        <v>0.61290322580645162</v>
      </c>
      <c r="AJ865">
        <f t="shared" si="287"/>
        <v>-12</v>
      </c>
      <c r="AK865">
        <f t="shared" si="295"/>
        <v>0.58333333333333337</v>
      </c>
      <c r="AL865">
        <f t="shared" si="296"/>
        <v>-15</v>
      </c>
      <c r="AM865">
        <v>51</v>
      </c>
      <c r="AN865">
        <v>1</v>
      </c>
      <c r="AO865">
        <v>1</v>
      </c>
      <c r="AP865">
        <v>6</v>
      </c>
      <c r="AQ865">
        <v>1.7418333799681041</v>
      </c>
      <c r="AR865">
        <v>1</v>
      </c>
      <c r="AS865">
        <v>1</v>
      </c>
      <c r="AT865">
        <v>5257</v>
      </c>
      <c r="AU865">
        <v>3.720737977018425</v>
      </c>
      <c r="AV865">
        <v>0</v>
      </c>
      <c r="AW865">
        <v>0</v>
      </c>
      <c r="AX865">
        <v>0</v>
      </c>
      <c r="AY865">
        <v>1</v>
      </c>
      <c r="AZ865">
        <f t="shared" si="297"/>
        <v>0</v>
      </c>
      <c r="BA865">
        <f t="shared" si="298"/>
        <v>0.61290322580645162</v>
      </c>
      <c r="BB865">
        <v>1</v>
      </c>
      <c r="BC865" t="s">
        <v>2548</v>
      </c>
      <c r="BD865">
        <v>0</v>
      </c>
      <c r="BE865">
        <v>0</v>
      </c>
      <c r="BF865">
        <v>6088</v>
      </c>
      <c r="BG865" t="b">
        <f t="shared" si="299"/>
        <v>0</v>
      </c>
      <c r="BH865">
        <v>0</v>
      </c>
      <c r="BI865">
        <v>0</v>
      </c>
      <c r="BJ865">
        <f t="shared" si="300"/>
        <v>0</v>
      </c>
      <c r="BK865">
        <f t="shared" si="301"/>
        <v>0</v>
      </c>
      <c r="BL865">
        <f t="shared" si="302"/>
        <v>0</v>
      </c>
      <c r="BM865">
        <f t="shared" si="303"/>
        <v>0</v>
      </c>
      <c r="BN865">
        <f t="shared" si="304"/>
        <v>0</v>
      </c>
      <c r="BO865">
        <f t="shared" si="305"/>
        <v>0</v>
      </c>
      <c r="BP865">
        <v>0</v>
      </c>
      <c r="BQ865">
        <f t="shared" si="306"/>
        <v>1</v>
      </c>
      <c r="BR865">
        <f t="shared" si="307"/>
        <v>1</v>
      </c>
      <c r="BS865">
        <v>0</v>
      </c>
      <c r="BT865">
        <v>0</v>
      </c>
      <c r="BU865" t="str">
        <f t="shared" si="288"/>
        <v>2016安徽省</v>
      </c>
      <c r="BV865">
        <v>1</v>
      </c>
      <c r="BW865">
        <v>1</v>
      </c>
    </row>
    <row r="866" spans="1:75" x14ac:dyDescent="0.3">
      <c r="A866">
        <v>2018</v>
      </c>
      <c r="B866" t="s">
        <v>43</v>
      </c>
      <c r="C866" t="s">
        <v>2086</v>
      </c>
      <c r="D866" t="s">
        <v>2550</v>
      </c>
      <c r="E866" t="s">
        <v>24</v>
      </c>
      <c r="F866">
        <v>341502018</v>
      </c>
      <c r="G866" t="s">
        <v>2551</v>
      </c>
      <c r="H866" t="s">
        <v>2089</v>
      </c>
      <c r="I866" t="s">
        <v>2552</v>
      </c>
      <c r="J866">
        <v>49.657534246575352</v>
      </c>
      <c r="K866">
        <v>1.6959851507865567</v>
      </c>
      <c r="L866" t="str">
        <f t="shared" si="289"/>
        <v>2019六安市</v>
      </c>
      <c r="M866">
        <v>57.55797101449275</v>
      </c>
      <c r="N866">
        <f t="shared" si="290"/>
        <v>1.7601054761481545</v>
      </c>
      <c r="O866">
        <v>0.40610000001552732</v>
      </c>
      <c r="P866">
        <v>7.1099340032063703</v>
      </c>
      <c r="Q866">
        <v>4.4270152059079919</v>
      </c>
      <c r="R866">
        <v>0.21320719309311961</v>
      </c>
      <c r="S866">
        <v>0.29641713450667651</v>
      </c>
      <c r="T866">
        <v>2.7701152947871019</v>
      </c>
      <c r="U866" t="s">
        <v>5384</v>
      </c>
      <c r="V866">
        <v>2</v>
      </c>
      <c r="W866" t="s">
        <v>1093</v>
      </c>
      <c r="X866">
        <v>2017</v>
      </c>
      <c r="Y866" t="s">
        <v>1100</v>
      </c>
      <c r="Z866">
        <v>44.776119402985074</v>
      </c>
      <c r="AA866">
        <f t="shared" si="286"/>
        <v>1.6510464520188359</v>
      </c>
      <c r="AB866">
        <v>64.705882352941174</v>
      </c>
      <c r="AC866">
        <f t="shared" si="291"/>
        <v>1.810943763779951</v>
      </c>
      <c r="AD866" t="s">
        <v>2549</v>
      </c>
      <c r="AE866">
        <v>55.186567164179102</v>
      </c>
      <c r="AF866">
        <f t="shared" si="292"/>
        <v>1.7418333799681036</v>
      </c>
      <c r="AG866">
        <v>47.279411764705884</v>
      </c>
      <c r="AH866">
        <f t="shared" si="293"/>
        <v>1.6746720645540045</v>
      </c>
      <c r="AI866">
        <f t="shared" si="294"/>
        <v>0.81135902636916835</v>
      </c>
      <c r="AJ866">
        <f t="shared" si="287"/>
        <v>-10.410447761194028</v>
      </c>
      <c r="AK866">
        <f t="shared" si="295"/>
        <v>1.3685847589424571</v>
      </c>
      <c r="AL866">
        <f t="shared" si="296"/>
        <v>17.42647058823529</v>
      </c>
      <c r="AM866">
        <v>55</v>
      </c>
      <c r="AN866">
        <v>0</v>
      </c>
      <c r="AO866">
        <v>1</v>
      </c>
      <c r="AP866">
        <v>1</v>
      </c>
      <c r="AQ866">
        <v>1.6959851507865571</v>
      </c>
      <c r="AR866">
        <v>1</v>
      </c>
      <c r="AS866">
        <v>1</v>
      </c>
      <c r="AT866">
        <v>6011</v>
      </c>
      <c r="AU866">
        <v>3.7789467279686169</v>
      </c>
      <c r="AV866">
        <v>1</v>
      </c>
      <c r="AW866">
        <v>1</v>
      </c>
      <c r="AX866">
        <v>0</v>
      </c>
      <c r="AY866">
        <v>1</v>
      </c>
      <c r="AZ866">
        <f t="shared" si="297"/>
        <v>0</v>
      </c>
      <c r="BA866">
        <f t="shared" si="298"/>
        <v>0.81135902636916835</v>
      </c>
      <c r="BB866">
        <v>1</v>
      </c>
      <c r="BC866" t="s">
        <v>2549</v>
      </c>
      <c r="BD866">
        <v>1</v>
      </c>
      <c r="BE866">
        <v>1</v>
      </c>
      <c r="BF866">
        <v>5257</v>
      </c>
      <c r="BG866" t="b">
        <f t="shared" si="299"/>
        <v>0</v>
      </c>
      <c r="BH866">
        <v>0</v>
      </c>
      <c r="BI866">
        <v>0</v>
      </c>
      <c r="BJ866">
        <f t="shared" si="300"/>
        <v>1</v>
      </c>
      <c r="BK866">
        <f t="shared" si="301"/>
        <v>1</v>
      </c>
      <c r="BL866">
        <f t="shared" si="302"/>
        <v>0</v>
      </c>
      <c r="BM866">
        <f t="shared" si="303"/>
        <v>0</v>
      </c>
      <c r="BN866">
        <f t="shared" si="304"/>
        <v>1</v>
      </c>
      <c r="BO866">
        <f t="shared" si="305"/>
        <v>1</v>
      </c>
      <c r="BP866">
        <v>0</v>
      </c>
      <c r="BQ866">
        <f t="shared" si="306"/>
        <v>1</v>
      </c>
      <c r="BR866">
        <f t="shared" si="307"/>
        <v>1</v>
      </c>
      <c r="BS866">
        <v>2</v>
      </c>
      <c r="BT866">
        <v>1</v>
      </c>
      <c r="BU866" t="str">
        <f t="shared" si="288"/>
        <v>2017安徽省</v>
      </c>
      <c r="BV866">
        <v>0</v>
      </c>
      <c r="BW866">
        <v>0</v>
      </c>
    </row>
    <row r="867" spans="1:75" x14ac:dyDescent="0.3">
      <c r="A867">
        <v>2019</v>
      </c>
      <c r="B867" t="s">
        <v>43</v>
      </c>
      <c r="C867" t="s">
        <v>2086</v>
      </c>
      <c r="D867" t="s">
        <v>2550</v>
      </c>
      <c r="E867" t="s">
        <v>24</v>
      </c>
      <c r="F867">
        <v>341502018</v>
      </c>
      <c r="G867" t="s">
        <v>2551</v>
      </c>
      <c r="H867" t="s">
        <v>2089</v>
      </c>
      <c r="I867" t="s">
        <v>2553</v>
      </c>
      <c r="J867">
        <v>57.55797101449275</v>
      </c>
      <c r="K867">
        <v>1.7601054761481545</v>
      </c>
      <c r="L867" t="str">
        <f t="shared" si="289"/>
        <v>2020六安市</v>
      </c>
      <c r="M867">
        <v>71.56</v>
      </c>
      <c r="N867">
        <f t="shared" si="290"/>
        <v>1.8546703318953355</v>
      </c>
      <c r="O867">
        <v>0.3614</v>
      </c>
      <c r="P867">
        <v>7.2095150145426308</v>
      </c>
      <c r="Q867">
        <v>4.5233562066547934</v>
      </c>
      <c r="R867">
        <v>0.19853111042052091</v>
      </c>
      <c r="S867">
        <v>0.26622758632184129</v>
      </c>
      <c r="T867">
        <v>2.7715874808812559</v>
      </c>
      <c r="U867" t="s">
        <v>4921</v>
      </c>
      <c r="V867">
        <v>2</v>
      </c>
      <c r="W867" t="s">
        <v>1093</v>
      </c>
      <c r="X867">
        <v>2017</v>
      </c>
      <c r="Y867" t="s">
        <v>1100</v>
      </c>
      <c r="Z867">
        <v>44.776119402985074</v>
      </c>
      <c r="AA867">
        <f t="shared" si="286"/>
        <v>1.6510464520188359</v>
      </c>
      <c r="AB867">
        <v>64.705882352941174</v>
      </c>
      <c r="AC867">
        <f t="shared" si="291"/>
        <v>1.810943763779951</v>
      </c>
      <c r="AD867" t="s">
        <v>2549</v>
      </c>
      <c r="AE867">
        <v>55.186567164179102</v>
      </c>
      <c r="AF867">
        <f t="shared" si="292"/>
        <v>1.7418333799681036</v>
      </c>
      <c r="AG867">
        <v>47.279411764705884</v>
      </c>
      <c r="AH867">
        <f t="shared" si="293"/>
        <v>1.6746720645540045</v>
      </c>
      <c r="AI867">
        <f t="shared" si="294"/>
        <v>0.81135902636916835</v>
      </c>
      <c r="AJ867">
        <f t="shared" si="287"/>
        <v>-10.410447761194028</v>
      </c>
      <c r="AK867">
        <f t="shared" si="295"/>
        <v>1.3685847589424571</v>
      </c>
      <c r="AL867">
        <f t="shared" si="296"/>
        <v>17.42647058823529</v>
      </c>
      <c r="AM867">
        <v>56</v>
      </c>
      <c r="AN867">
        <v>0</v>
      </c>
      <c r="AO867">
        <v>1</v>
      </c>
      <c r="AP867">
        <v>2</v>
      </c>
      <c r="AQ867">
        <v>1.760105476148154</v>
      </c>
      <c r="AR867">
        <v>1</v>
      </c>
      <c r="AS867">
        <v>1</v>
      </c>
      <c r="AT867">
        <v>5198</v>
      </c>
      <c r="AU867">
        <v>3.7158362751649938</v>
      </c>
      <c r="AV867">
        <v>1</v>
      </c>
      <c r="AW867">
        <v>0</v>
      </c>
      <c r="AX867">
        <v>0</v>
      </c>
      <c r="AY867">
        <v>1</v>
      </c>
      <c r="AZ867">
        <f t="shared" si="297"/>
        <v>0</v>
      </c>
      <c r="BA867">
        <f t="shared" si="298"/>
        <v>0.81135902636916835</v>
      </c>
      <c r="BB867">
        <v>1</v>
      </c>
      <c r="BC867" t="s">
        <v>2552</v>
      </c>
      <c r="BD867">
        <v>1</v>
      </c>
      <c r="BE867">
        <v>1</v>
      </c>
      <c r="BF867">
        <v>6011</v>
      </c>
      <c r="BG867" t="b">
        <f t="shared" si="299"/>
        <v>0</v>
      </c>
      <c r="BH867">
        <v>0</v>
      </c>
      <c r="BI867">
        <v>0</v>
      </c>
      <c r="BJ867">
        <f t="shared" si="300"/>
        <v>1</v>
      </c>
      <c r="BK867">
        <f t="shared" si="301"/>
        <v>0</v>
      </c>
      <c r="BL867">
        <f t="shared" si="302"/>
        <v>0</v>
      </c>
      <c r="BM867">
        <f t="shared" si="303"/>
        <v>0</v>
      </c>
      <c r="BN867">
        <f t="shared" si="304"/>
        <v>1</v>
      </c>
      <c r="BO867">
        <f t="shared" si="305"/>
        <v>0</v>
      </c>
      <c r="BP867">
        <v>0</v>
      </c>
      <c r="BQ867">
        <f t="shared" si="306"/>
        <v>1</v>
      </c>
      <c r="BR867">
        <f t="shared" si="307"/>
        <v>1</v>
      </c>
      <c r="BS867">
        <v>2</v>
      </c>
      <c r="BT867">
        <v>1</v>
      </c>
      <c r="BU867" t="str">
        <f t="shared" si="288"/>
        <v>2018安徽省</v>
      </c>
      <c r="BV867">
        <v>2</v>
      </c>
      <c r="BW867">
        <v>1</v>
      </c>
    </row>
    <row r="868" spans="1:75" x14ac:dyDescent="0.3">
      <c r="A868">
        <v>2020</v>
      </c>
      <c r="B868" t="s">
        <v>43</v>
      </c>
      <c r="C868" t="s">
        <v>2086</v>
      </c>
      <c r="D868" t="s">
        <v>2550</v>
      </c>
      <c r="E868" t="s">
        <v>24</v>
      </c>
      <c r="F868">
        <v>341502018</v>
      </c>
      <c r="G868" t="s">
        <v>2551</v>
      </c>
      <c r="H868" t="s">
        <v>2089</v>
      </c>
      <c r="I868" t="s">
        <v>2554</v>
      </c>
      <c r="J868">
        <v>71.56</v>
      </c>
      <c r="K868">
        <v>1.8546703318953355</v>
      </c>
      <c r="L868" t="str">
        <f t="shared" si="289"/>
        <v>2021六安市</v>
      </c>
      <c r="M868">
        <v>53.78</v>
      </c>
      <c r="N868">
        <f t="shared" si="290"/>
        <v>1.7306207978872827</v>
      </c>
      <c r="O868">
        <v>0.36349999999999999</v>
      </c>
      <c r="P868">
        <v>7.2227164711475833</v>
      </c>
      <c r="Q868">
        <v>4.5786277508595896</v>
      </c>
      <c r="R868">
        <v>0.1969143482627701</v>
      </c>
      <c r="S868">
        <v>0.26292623451000691</v>
      </c>
      <c r="T868">
        <v>2.7690078709437742</v>
      </c>
      <c r="U868" t="s">
        <v>5385</v>
      </c>
      <c r="V868">
        <v>2</v>
      </c>
      <c r="W868" t="s">
        <v>1093</v>
      </c>
      <c r="X868">
        <v>2017</v>
      </c>
      <c r="Y868" t="s">
        <v>1100</v>
      </c>
      <c r="Z868">
        <v>44.776119402985074</v>
      </c>
      <c r="AA868">
        <f t="shared" si="286"/>
        <v>1.6510464520188359</v>
      </c>
      <c r="AB868">
        <v>64.705882352941174</v>
      </c>
      <c r="AC868">
        <f t="shared" si="291"/>
        <v>1.810943763779951</v>
      </c>
      <c r="AD868" t="s">
        <v>2549</v>
      </c>
      <c r="AE868">
        <v>55.186567164179102</v>
      </c>
      <c r="AF868">
        <f t="shared" si="292"/>
        <v>1.7418333799681036</v>
      </c>
      <c r="AG868">
        <v>47.279411764705884</v>
      </c>
      <c r="AH868">
        <f t="shared" si="293"/>
        <v>1.6746720645540045</v>
      </c>
      <c r="AI868">
        <f t="shared" si="294"/>
        <v>0.81135902636916835</v>
      </c>
      <c r="AJ868">
        <f t="shared" si="287"/>
        <v>-10.410447761194028</v>
      </c>
      <c r="AK868">
        <f t="shared" si="295"/>
        <v>1.3685847589424571</v>
      </c>
      <c r="AL868">
        <f t="shared" si="296"/>
        <v>17.42647058823529</v>
      </c>
      <c r="AM868">
        <v>57</v>
      </c>
      <c r="AN868">
        <v>0</v>
      </c>
      <c r="AO868">
        <v>1</v>
      </c>
      <c r="AP868">
        <v>3</v>
      </c>
      <c r="AQ868">
        <v>1.854670331895335</v>
      </c>
      <c r="AR868">
        <v>1</v>
      </c>
      <c r="AS868">
        <v>2</v>
      </c>
      <c r="AT868">
        <v>5380</v>
      </c>
      <c r="AU868">
        <v>3.7307822756663893</v>
      </c>
      <c r="AV868">
        <v>1</v>
      </c>
      <c r="AW868">
        <v>0</v>
      </c>
      <c r="AX868">
        <v>0</v>
      </c>
      <c r="AY868">
        <v>1</v>
      </c>
      <c r="AZ868">
        <f t="shared" si="297"/>
        <v>0</v>
      </c>
      <c r="BA868">
        <f t="shared" si="298"/>
        <v>0.81135902636916835</v>
      </c>
      <c r="BB868">
        <v>1</v>
      </c>
      <c r="BC868" t="s">
        <v>2553</v>
      </c>
      <c r="BD868">
        <v>1</v>
      </c>
      <c r="BE868">
        <v>1</v>
      </c>
      <c r="BF868">
        <v>5198</v>
      </c>
      <c r="BG868" t="b">
        <f t="shared" si="299"/>
        <v>1</v>
      </c>
      <c r="BH868">
        <v>0</v>
      </c>
      <c r="BI868">
        <v>0</v>
      </c>
      <c r="BJ868">
        <f t="shared" si="300"/>
        <v>1</v>
      </c>
      <c r="BK868">
        <f t="shared" si="301"/>
        <v>0</v>
      </c>
      <c r="BL868">
        <f t="shared" si="302"/>
        <v>0</v>
      </c>
      <c r="BM868">
        <f t="shared" si="303"/>
        <v>0</v>
      </c>
      <c r="BN868">
        <f t="shared" si="304"/>
        <v>1</v>
      </c>
      <c r="BO868">
        <f t="shared" si="305"/>
        <v>0</v>
      </c>
      <c r="BP868">
        <v>0</v>
      </c>
      <c r="BQ868">
        <f t="shared" si="306"/>
        <v>1</v>
      </c>
      <c r="BR868">
        <f t="shared" si="307"/>
        <v>1</v>
      </c>
      <c r="BS868">
        <v>2</v>
      </c>
      <c r="BT868">
        <v>1</v>
      </c>
      <c r="BU868" t="str">
        <f t="shared" si="288"/>
        <v>2019安徽省</v>
      </c>
      <c r="BV868">
        <v>2</v>
      </c>
      <c r="BW868">
        <v>1</v>
      </c>
    </row>
    <row r="869" spans="1:75" x14ac:dyDescent="0.3">
      <c r="A869">
        <v>2021</v>
      </c>
      <c r="B869" t="s">
        <v>43</v>
      </c>
      <c r="C869" t="s">
        <v>2086</v>
      </c>
      <c r="D869" t="s">
        <v>2550</v>
      </c>
      <c r="E869" t="s">
        <v>24</v>
      </c>
      <c r="F869">
        <v>341502018</v>
      </c>
      <c r="G869" t="s">
        <v>2551</v>
      </c>
      <c r="H869" t="s">
        <v>2089</v>
      </c>
      <c r="I869" t="s">
        <v>2555</v>
      </c>
      <c r="J869">
        <v>53.78</v>
      </c>
      <c r="K869">
        <v>1.7306207978872827</v>
      </c>
      <c r="L869" t="str">
        <f t="shared" si="289"/>
        <v>2022六安市</v>
      </c>
      <c r="M869">
        <v>65.06</v>
      </c>
      <c r="N869">
        <f t="shared" si="290"/>
        <v>1.8133140589458348</v>
      </c>
      <c r="O869">
        <v>0.38790000000000002</v>
      </c>
      <c r="P869">
        <v>7.2839792842384803</v>
      </c>
      <c r="Q869">
        <v>4.6403820447095683</v>
      </c>
      <c r="R869">
        <v>0.19862861504974799</v>
      </c>
      <c r="S869">
        <v>0.30431830490465611</v>
      </c>
      <c r="T869">
        <v>2.7664128471124001</v>
      </c>
      <c r="U869" t="s">
        <v>5243</v>
      </c>
      <c r="V869">
        <v>2</v>
      </c>
      <c r="W869" t="s">
        <v>1093</v>
      </c>
      <c r="X869">
        <v>2017</v>
      </c>
      <c r="Y869" t="s">
        <v>1100</v>
      </c>
      <c r="Z869">
        <v>44.776119402985074</v>
      </c>
      <c r="AA869">
        <f t="shared" si="286"/>
        <v>1.6510464520188359</v>
      </c>
      <c r="AB869">
        <v>64.705882352941174</v>
      </c>
      <c r="AC869">
        <f t="shared" si="291"/>
        <v>1.810943763779951</v>
      </c>
      <c r="AD869" t="s">
        <v>2549</v>
      </c>
      <c r="AE869">
        <v>55.186567164179102</v>
      </c>
      <c r="AF869">
        <f t="shared" si="292"/>
        <v>1.7418333799681036</v>
      </c>
      <c r="AG869">
        <v>47.279411764705884</v>
      </c>
      <c r="AH869">
        <f t="shared" si="293"/>
        <v>1.6746720645540045</v>
      </c>
      <c r="AI869">
        <f t="shared" si="294"/>
        <v>0.81135902636916835</v>
      </c>
      <c r="AJ869">
        <f t="shared" si="287"/>
        <v>-10.410447761194028</v>
      </c>
      <c r="AK869">
        <f t="shared" si="295"/>
        <v>1.3685847589424571</v>
      </c>
      <c r="AL869">
        <f t="shared" si="296"/>
        <v>17.42647058823529</v>
      </c>
      <c r="AM869">
        <v>58</v>
      </c>
      <c r="AN869">
        <v>0</v>
      </c>
      <c r="AO869">
        <v>1</v>
      </c>
      <c r="AP869">
        <v>4</v>
      </c>
      <c r="AQ869">
        <v>1.730620797887283</v>
      </c>
      <c r="AR869">
        <v>1</v>
      </c>
      <c r="AS869">
        <v>1</v>
      </c>
      <c r="AT869">
        <v>6037</v>
      </c>
      <c r="AU869">
        <v>3.7808211758534731</v>
      </c>
      <c r="AV869">
        <v>0</v>
      </c>
      <c r="AW869">
        <v>0</v>
      </c>
      <c r="AX869">
        <v>0</v>
      </c>
      <c r="AY869">
        <v>1</v>
      </c>
      <c r="AZ869">
        <f t="shared" si="297"/>
        <v>0</v>
      </c>
      <c r="BA869">
        <f t="shared" si="298"/>
        <v>0.81135902636916835</v>
      </c>
      <c r="BB869">
        <v>0</v>
      </c>
      <c r="BC869" t="s">
        <v>2554</v>
      </c>
      <c r="BD869">
        <v>2</v>
      </c>
      <c r="BE869">
        <v>1</v>
      </c>
      <c r="BF869">
        <v>5380</v>
      </c>
      <c r="BG869" t="b">
        <f t="shared" si="299"/>
        <v>1</v>
      </c>
      <c r="BH869">
        <v>0</v>
      </c>
      <c r="BI869">
        <v>0</v>
      </c>
      <c r="BJ869">
        <f t="shared" si="300"/>
        <v>0</v>
      </c>
      <c r="BK869">
        <f t="shared" si="301"/>
        <v>0</v>
      </c>
      <c r="BL869">
        <f t="shared" si="302"/>
        <v>0</v>
      </c>
      <c r="BM869">
        <f t="shared" si="303"/>
        <v>0</v>
      </c>
      <c r="BN869">
        <f t="shared" si="304"/>
        <v>0</v>
      </c>
      <c r="BO869">
        <f t="shared" si="305"/>
        <v>0</v>
      </c>
      <c r="BP869">
        <v>0</v>
      </c>
      <c r="BQ869">
        <f t="shared" si="306"/>
        <v>0</v>
      </c>
      <c r="BR869">
        <f t="shared" si="307"/>
        <v>0</v>
      </c>
      <c r="BS869">
        <v>0</v>
      </c>
      <c r="BT869">
        <v>0</v>
      </c>
      <c r="BU869" t="str">
        <f t="shared" si="288"/>
        <v>2020安徽省</v>
      </c>
      <c r="BV869">
        <v>2</v>
      </c>
      <c r="BW869">
        <v>1</v>
      </c>
    </row>
    <row r="870" spans="1:75" x14ac:dyDescent="0.3">
      <c r="A870">
        <v>2022</v>
      </c>
      <c r="B870" t="s">
        <v>43</v>
      </c>
      <c r="C870" t="s">
        <v>2086</v>
      </c>
      <c r="D870" t="s">
        <v>2087</v>
      </c>
      <c r="E870" t="s">
        <v>24</v>
      </c>
      <c r="F870">
        <v>341502022</v>
      </c>
      <c r="G870" t="s">
        <v>2088</v>
      </c>
      <c r="H870" t="s">
        <v>2089</v>
      </c>
      <c r="I870" t="s">
        <v>2090</v>
      </c>
      <c r="J870">
        <v>65.06</v>
      </c>
      <c r="K870">
        <v>1.8133140589458348</v>
      </c>
      <c r="L870" t="str">
        <f t="shared" si="289"/>
        <v>2023六安市</v>
      </c>
      <c r="M870">
        <v>65.48</v>
      </c>
      <c r="N870">
        <f t="shared" si="290"/>
        <v>1.8161086707399039</v>
      </c>
      <c r="O870">
        <v>0.39150000000000001</v>
      </c>
      <c r="P870">
        <v>6.3021143769562009</v>
      </c>
      <c r="Q870">
        <v>4.6593741817721881</v>
      </c>
      <c r="R870">
        <v>0.19591658809898899</v>
      </c>
      <c r="S870">
        <v>0.30524361406143441</v>
      </c>
      <c r="T870">
        <v>2.7649229846498891</v>
      </c>
      <c r="U870" t="s">
        <v>5386</v>
      </c>
      <c r="V870">
        <v>1</v>
      </c>
      <c r="W870" t="s">
        <v>43</v>
      </c>
      <c r="X870">
        <v>2021</v>
      </c>
      <c r="Y870" t="s">
        <v>5243</v>
      </c>
      <c r="Z870">
        <v>49.971875000000004</v>
      </c>
      <c r="AA870">
        <f t="shared" si="286"/>
        <v>1.6987256449574282</v>
      </c>
      <c r="AB870">
        <v>48.136948529411761</v>
      </c>
      <c r="AC870">
        <f t="shared" si="291"/>
        <v>1.6824785562580471</v>
      </c>
      <c r="AD870" t="s">
        <v>2555</v>
      </c>
      <c r="AE870">
        <v>53.78</v>
      </c>
      <c r="AF870">
        <f t="shared" si="292"/>
        <v>1.7306207978872827</v>
      </c>
      <c r="AG870">
        <v>61</v>
      </c>
      <c r="AH870">
        <f t="shared" si="293"/>
        <v>1.7853298350107671</v>
      </c>
      <c r="AI870">
        <f t="shared" si="294"/>
        <v>0.92919068426924512</v>
      </c>
      <c r="AJ870">
        <f t="shared" si="287"/>
        <v>-3.8081249999999969</v>
      </c>
      <c r="AK870">
        <f t="shared" si="295"/>
        <v>0.78913030376084858</v>
      </c>
      <c r="AL870">
        <f t="shared" si="296"/>
        <v>-12.863051470588239</v>
      </c>
      <c r="AM870">
        <v>48</v>
      </c>
      <c r="AN870">
        <v>1</v>
      </c>
      <c r="AO870">
        <v>1</v>
      </c>
      <c r="AP870">
        <v>1</v>
      </c>
      <c r="AQ870">
        <v>1.813314058945835</v>
      </c>
      <c r="AR870">
        <v>0</v>
      </c>
      <c r="AS870">
        <v>0</v>
      </c>
      <c r="AT870">
        <v>5771</v>
      </c>
      <c r="AU870">
        <v>3.7612510743086629</v>
      </c>
      <c r="AV870">
        <v>0</v>
      </c>
      <c r="AW870">
        <v>0</v>
      </c>
      <c r="AX870">
        <v>0</v>
      </c>
      <c r="AY870">
        <v>1</v>
      </c>
      <c r="AZ870">
        <f t="shared" si="297"/>
        <v>0</v>
      </c>
      <c r="BA870">
        <f t="shared" si="298"/>
        <v>0.92919068426924512</v>
      </c>
      <c r="BB870">
        <v>0</v>
      </c>
      <c r="BC870" t="s">
        <v>2555</v>
      </c>
      <c r="BD870">
        <v>1</v>
      </c>
      <c r="BE870">
        <v>1</v>
      </c>
      <c r="BF870">
        <v>6037</v>
      </c>
      <c r="BG870" t="b">
        <f t="shared" si="299"/>
        <v>0</v>
      </c>
      <c r="BH870">
        <v>0</v>
      </c>
      <c r="BI870">
        <v>0</v>
      </c>
      <c r="BJ870">
        <f t="shared" si="300"/>
        <v>0</v>
      </c>
      <c r="BK870">
        <f t="shared" si="301"/>
        <v>0</v>
      </c>
      <c r="BL870">
        <f t="shared" si="302"/>
        <v>0</v>
      </c>
      <c r="BM870">
        <f t="shared" si="303"/>
        <v>0</v>
      </c>
      <c r="BN870">
        <f t="shared" si="304"/>
        <v>0</v>
      </c>
      <c r="BO870">
        <f t="shared" si="305"/>
        <v>0</v>
      </c>
      <c r="BP870">
        <v>0</v>
      </c>
      <c r="BQ870">
        <f t="shared" si="306"/>
        <v>0</v>
      </c>
      <c r="BR870">
        <f t="shared" si="307"/>
        <v>0</v>
      </c>
      <c r="BS870">
        <v>0</v>
      </c>
      <c r="BT870">
        <v>0</v>
      </c>
      <c r="BU870" t="str">
        <f t="shared" si="288"/>
        <v>2021安徽省</v>
      </c>
      <c r="BV870">
        <v>0</v>
      </c>
      <c r="BW870">
        <v>0</v>
      </c>
    </row>
    <row r="871" spans="1:75" x14ac:dyDescent="0.3">
      <c r="A871">
        <v>2014</v>
      </c>
      <c r="B871" t="s">
        <v>43</v>
      </c>
      <c r="C871" t="s">
        <v>464</v>
      </c>
      <c r="D871" t="s">
        <v>465</v>
      </c>
      <c r="E871" t="s">
        <v>24</v>
      </c>
      <c r="F871">
        <v>341602011</v>
      </c>
      <c r="G871" t="s">
        <v>466</v>
      </c>
      <c r="H871" t="s">
        <v>467</v>
      </c>
      <c r="I871" t="s">
        <v>468</v>
      </c>
      <c r="J871">
        <v>44.166666666666657</v>
      </c>
      <c r="K871">
        <v>1.645094623553164</v>
      </c>
      <c r="L871" t="str">
        <f t="shared" si="289"/>
        <v>2015亳州市</v>
      </c>
      <c r="M871">
        <v>47.888333333333328</v>
      </c>
      <c r="N871">
        <f t="shared" si="290"/>
        <v>1.6802297224731348</v>
      </c>
      <c r="O871">
        <v>0.39459999995473222</v>
      </c>
      <c r="P871">
        <v>6.9462704029727202</v>
      </c>
      <c r="Q871">
        <v>4.2496629873606064</v>
      </c>
      <c r="R871">
        <v>0.16700848235144761</v>
      </c>
      <c r="S871">
        <v>0.31715042202348781</v>
      </c>
      <c r="T871">
        <v>2.802363174309547</v>
      </c>
      <c r="U871" t="s">
        <v>5387</v>
      </c>
      <c r="V871">
        <v>2</v>
      </c>
      <c r="W871" t="s">
        <v>469</v>
      </c>
      <c r="X871">
        <v>2013</v>
      </c>
      <c r="Y871" t="s">
        <v>5161</v>
      </c>
      <c r="Z871">
        <v>21</v>
      </c>
      <c r="AA871">
        <f t="shared" si="286"/>
        <v>1.3222192947339193</v>
      </c>
      <c r="AB871">
        <v>31</v>
      </c>
      <c r="AC871">
        <f t="shared" si="291"/>
        <v>1.4913616938342726</v>
      </c>
      <c r="AD871" t="s">
        <v>5277</v>
      </c>
      <c r="AE871">
        <v>20</v>
      </c>
      <c r="AF871">
        <f t="shared" si="292"/>
        <v>1.3010299956639813</v>
      </c>
      <c r="AG871">
        <v>23</v>
      </c>
      <c r="AH871">
        <f t="shared" si="293"/>
        <v>1.3617278360175928</v>
      </c>
      <c r="AI871">
        <f t="shared" si="294"/>
        <v>1.05</v>
      </c>
      <c r="AJ871">
        <f t="shared" si="287"/>
        <v>1</v>
      </c>
      <c r="AK871">
        <f t="shared" si="295"/>
        <v>1.3478260869565217</v>
      </c>
      <c r="AL871">
        <f t="shared" si="296"/>
        <v>8</v>
      </c>
      <c r="AM871">
        <v>53</v>
      </c>
      <c r="AN871">
        <v>1</v>
      </c>
      <c r="AO871">
        <v>1</v>
      </c>
      <c r="AP871">
        <v>4</v>
      </c>
      <c r="AQ871">
        <v>1.645094623553164</v>
      </c>
      <c r="AR871">
        <v>0</v>
      </c>
      <c r="AS871">
        <v>0</v>
      </c>
      <c r="AT871">
        <v>6189</v>
      </c>
      <c r="AU871">
        <v>3.7916204826928142</v>
      </c>
      <c r="AV871">
        <v>0</v>
      </c>
      <c r="AW871">
        <v>0</v>
      </c>
      <c r="AX871">
        <v>0</v>
      </c>
      <c r="AY871">
        <v>1</v>
      </c>
      <c r="AZ871">
        <f t="shared" si="297"/>
        <v>1.05</v>
      </c>
      <c r="BA871">
        <f t="shared" si="298"/>
        <v>0</v>
      </c>
      <c r="BB871">
        <v>0</v>
      </c>
      <c r="BC871" t="s">
        <v>5277</v>
      </c>
      <c r="BD871">
        <v>0</v>
      </c>
      <c r="BE871">
        <v>0</v>
      </c>
      <c r="BF871">
        <v>4357</v>
      </c>
      <c r="BG871" t="b">
        <f t="shared" si="299"/>
        <v>0</v>
      </c>
      <c r="BH871">
        <v>0</v>
      </c>
      <c r="BI871">
        <v>0</v>
      </c>
      <c r="BJ871">
        <f t="shared" si="300"/>
        <v>0</v>
      </c>
      <c r="BK871">
        <f t="shared" si="301"/>
        <v>0</v>
      </c>
      <c r="BL871">
        <f t="shared" si="302"/>
        <v>0</v>
      </c>
      <c r="BM871">
        <f t="shared" si="303"/>
        <v>0</v>
      </c>
      <c r="BN871">
        <f t="shared" si="304"/>
        <v>0</v>
      </c>
      <c r="BO871">
        <f t="shared" si="305"/>
        <v>0</v>
      </c>
      <c r="BP871">
        <v>0</v>
      </c>
      <c r="BQ871">
        <f t="shared" si="306"/>
        <v>0</v>
      </c>
      <c r="BR871">
        <f t="shared" si="307"/>
        <v>0</v>
      </c>
      <c r="BS871">
        <v>0</v>
      </c>
      <c r="BT871">
        <v>0</v>
      </c>
      <c r="BU871" t="str">
        <f t="shared" si="288"/>
        <v>2013安徽省</v>
      </c>
      <c r="BV871">
        <v>0</v>
      </c>
      <c r="BW871">
        <v>0</v>
      </c>
    </row>
    <row r="872" spans="1:75" x14ac:dyDescent="0.3">
      <c r="A872">
        <v>2016</v>
      </c>
      <c r="B872" t="s">
        <v>43</v>
      </c>
      <c r="C872" t="s">
        <v>464</v>
      </c>
      <c r="D872" t="s">
        <v>471</v>
      </c>
      <c r="E872" t="s">
        <v>24</v>
      </c>
      <c r="F872">
        <v>341602016</v>
      </c>
      <c r="G872" t="s">
        <v>472</v>
      </c>
      <c r="H872" t="s">
        <v>467</v>
      </c>
      <c r="I872" t="s">
        <v>473</v>
      </c>
      <c r="J872">
        <v>9.384615384615385</v>
      </c>
      <c r="K872">
        <v>0.97241647836791145</v>
      </c>
      <c r="L872" t="str">
        <f t="shared" si="289"/>
        <v>2017亳州市</v>
      </c>
      <c r="M872">
        <v>51.865671641791046</v>
      </c>
      <c r="N872">
        <f t="shared" si="290"/>
        <v>1.7148800062253062</v>
      </c>
      <c r="O872">
        <v>0.38709999996176292</v>
      </c>
      <c r="P872">
        <v>7.0195750287773153</v>
      </c>
      <c r="Q872">
        <v>4.3140990632952843</v>
      </c>
      <c r="R872">
        <v>0.19310886246980649</v>
      </c>
      <c r="S872">
        <v>0.31238600593513988</v>
      </c>
      <c r="T872">
        <v>2.810904280668701</v>
      </c>
      <c r="U872" t="s">
        <v>4976</v>
      </c>
      <c r="V872">
        <v>1</v>
      </c>
      <c r="W872" t="s">
        <v>43</v>
      </c>
      <c r="X872">
        <v>2015</v>
      </c>
      <c r="Y872" t="s">
        <v>4904</v>
      </c>
      <c r="Z872">
        <v>48.252083333333346</v>
      </c>
      <c r="AA872">
        <f t="shared" si="286"/>
        <v>1.6835160691956237</v>
      </c>
      <c r="AB872">
        <v>42.212171052631582</v>
      </c>
      <c r="AC872">
        <f t="shared" si="291"/>
        <v>1.6254376893240465</v>
      </c>
      <c r="AD872" t="s">
        <v>470</v>
      </c>
      <c r="AE872">
        <v>47.888333333333328</v>
      </c>
      <c r="AF872">
        <f t="shared" si="292"/>
        <v>1.6802297224731348</v>
      </c>
      <c r="AG872">
        <v>46.578947368421055</v>
      </c>
      <c r="AH872">
        <f t="shared" si="293"/>
        <v>1.6681896697449965</v>
      </c>
      <c r="AI872">
        <f t="shared" si="294"/>
        <v>1.0075957957748933</v>
      </c>
      <c r="AJ872">
        <f t="shared" si="287"/>
        <v>0.36375000000001734</v>
      </c>
      <c r="AK872">
        <f t="shared" si="295"/>
        <v>0.90625</v>
      </c>
      <c r="AL872">
        <f t="shared" si="296"/>
        <v>-4.3667763157894726</v>
      </c>
      <c r="AM872">
        <v>50</v>
      </c>
      <c r="AN872">
        <v>1</v>
      </c>
      <c r="AO872">
        <v>1</v>
      </c>
      <c r="AP872">
        <v>1</v>
      </c>
      <c r="AQ872">
        <v>0.97241647836791145</v>
      </c>
      <c r="AR872">
        <v>0</v>
      </c>
      <c r="AS872">
        <v>0</v>
      </c>
      <c r="AT872">
        <v>7048</v>
      </c>
      <c r="AU872">
        <v>3.8480658954039915</v>
      </c>
      <c r="AV872">
        <v>1</v>
      </c>
      <c r="AW872">
        <v>1</v>
      </c>
      <c r="AX872">
        <v>1</v>
      </c>
      <c r="AY872">
        <v>0</v>
      </c>
      <c r="AZ872">
        <f t="shared" si="297"/>
        <v>1.0075957957748933</v>
      </c>
      <c r="BA872">
        <f t="shared" si="298"/>
        <v>0</v>
      </c>
      <c r="BB872">
        <v>1</v>
      </c>
      <c r="BC872" t="s">
        <v>470</v>
      </c>
      <c r="BD872">
        <v>1</v>
      </c>
      <c r="BE872">
        <v>1</v>
      </c>
      <c r="BF872">
        <v>5096</v>
      </c>
      <c r="BG872" t="b">
        <f t="shared" si="299"/>
        <v>0</v>
      </c>
      <c r="BH872">
        <v>0</v>
      </c>
      <c r="BI872">
        <v>0</v>
      </c>
      <c r="BJ872">
        <f t="shared" si="300"/>
        <v>1</v>
      </c>
      <c r="BK872">
        <f t="shared" si="301"/>
        <v>1</v>
      </c>
      <c r="BL872">
        <f t="shared" si="302"/>
        <v>0</v>
      </c>
      <c r="BM872">
        <f t="shared" si="303"/>
        <v>0</v>
      </c>
      <c r="BN872">
        <f t="shared" si="304"/>
        <v>1</v>
      </c>
      <c r="BO872">
        <f t="shared" si="305"/>
        <v>1</v>
      </c>
      <c r="BP872">
        <v>0</v>
      </c>
      <c r="BQ872">
        <f t="shared" si="306"/>
        <v>1</v>
      </c>
      <c r="BR872">
        <f t="shared" si="307"/>
        <v>1</v>
      </c>
      <c r="BS872">
        <v>1</v>
      </c>
      <c r="BT872">
        <v>1</v>
      </c>
      <c r="BU872" t="str">
        <f t="shared" si="288"/>
        <v>2015安徽省</v>
      </c>
      <c r="BV872">
        <v>3</v>
      </c>
      <c r="BW872">
        <v>1</v>
      </c>
    </row>
    <row r="873" spans="1:75" x14ac:dyDescent="0.3">
      <c r="A873">
        <v>2017</v>
      </c>
      <c r="B873" t="s">
        <v>43</v>
      </c>
      <c r="C873" t="s">
        <v>464</v>
      </c>
      <c r="D873" t="s">
        <v>471</v>
      </c>
      <c r="E873" t="s">
        <v>24</v>
      </c>
      <c r="F873">
        <v>341602016</v>
      </c>
      <c r="G873" t="s">
        <v>472</v>
      </c>
      <c r="H873" t="s">
        <v>467</v>
      </c>
      <c r="I873" t="s">
        <v>474</v>
      </c>
      <c r="J873">
        <v>51.865671641791053</v>
      </c>
      <c r="K873">
        <v>1.7148800062253062</v>
      </c>
      <c r="L873" t="str">
        <f t="shared" si="289"/>
        <v>2018亳州市</v>
      </c>
      <c r="M873">
        <v>53.561643835616437</v>
      </c>
      <c r="N873">
        <f t="shared" si="290"/>
        <v>1.7288538972754108</v>
      </c>
      <c r="O873">
        <v>0.39214798954591712</v>
      </c>
      <c r="P873">
        <v>7.060618527162883</v>
      </c>
      <c r="Q873">
        <v>4.3499570987194636</v>
      </c>
      <c r="R873">
        <v>0.19655454513848611</v>
      </c>
      <c r="S873">
        <v>0.29090227745347819</v>
      </c>
      <c r="T873">
        <v>2.8135809885681922</v>
      </c>
      <c r="U873" t="s">
        <v>5383</v>
      </c>
      <c r="V873">
        <v>1</v>
      </c>
      <c r="W873" t="s">
        <v>43</v>
      </c>
      <c r="X873">
        <v>2015</v>
      </c>
      <c r="Y873" t="s">
        <v>4904</v>
      </c>
      <c r="Z873">
        <v>48.252083333333346</v>
      </c>
      <c r="AA873">
        <f t="shared" si="286"/>
        <v>1.6835160691956237</v>
      </c>
      <c r="AB873">
        <v>42.212171052631582</v>
      </c>
      <c r="AC873">
        <f t="shared" si="291"/>
        <v>1.6254376893240465</v>
      </c>
      <c r="AD873" t="s">
        <v>470</v>
      </c>
      <c r="AE873">
        <v>47.888333333333328</v>
      </c>
      <c r="AF873">
        <f t="shared" si="292"/>
        <v>1.6802297224731348</v>
      </c>
      <c r="AG873">
        <v>46.578947368421055</v>
      </c>
      <c r="AH873">
        <f t="shared" si="293"/>
        <v>1.6681896697449965</v>
      </c>
      <c r="AI873">
        <f t="shared" si="294"/>
        <v>1.0075957957748933</v>
      </c>
      <c r="AJ873">
        <f t="shared" si="287"/>
        <v>0.36375000000001734</v>
      </c>
      <c r="AK873">
        <f t="shared" si="295"/>
        <v>0.90625</v>
      </c>
      <c r="AL873">
        <f t="shared" si="296"/>
        <v>-4.3667763157894726</v>
      </c>
      <c r="AM873">
        <v>51</v>
      </c>
      <c r="AN873">
        <v>1</v>
      </c>
      <c r="AO873">
        <v>1</v>
      </c>
      <c r="AP873">
        <v>2</v>
      </c>
      <c r="AQ873">
        <v>1.714880006225306</v>
      </c>
      <c r="AR873">
        <v>0</v>
      </c>
      <c r="AS873">
        <v>0</v>
      </c>
      <c r="AT873">
        <v>8110</v>
      </c>
      <c r="AU873">
        <v>3.909020854211156</v>
      </c>
      <c r="AV873">
        <v>0</v>
      </c>
      <c r="AW873">
        <v>0</v>
      </c>
      <c r="AX873">
        <v>1</v>
      </c>
      <c r="AY873">
        <v>0</v>
      </c>
      <c r="AZ873">
        <f t="shared" si="297"/>
        <v>1.0075957957748933</v>
      </c>
      <c r="BA873">
        <f t="shared" si="298"/>
        <v>0</v>
      </c>
      <c r="BB873">
        <v>1</v>
      </c>
      <c r="BC873" t="s">
        <v>473</v>
      </c>
      <c r="BD873">
        <v>0</v>
      </c>
      <c r="BE873">
        <v>0</v>
      </c>
      <c r="BF873">
        <v>7048</v>
      </c>
      <c r="BG873" t="b">
        <f t="shared" si="299"/>
        <v>0</v>
      </c>
      <c r="BH873">
        <v>0</v>
      </c>
      <c r="BI873">
        <v>0</v>
      </c>
      <c r="BJ873">
        <f t="shared" si="300"/>
        <v>0</v>
      </c>
      <c r="BK873">
        <f t="shared" si="301"/>
        <v>0</v>
      </c>
      <c r="BL873">
        <f t="shared" si="302"/>
        <v>0</v>
      </c>
      <c r="BM873">
        <f t="shared" si="303"/>
        <v>0</v>
      </c>
      <c r="BN873">
        <f t="shared" si="304"/>
        <v>0</v>
      </c>
      <c r="BO873">
        <f t="shared" si="305"/>
        <v>0</v>
      </c>
      <c r="BP873">
        <v>0</v>
      </c>
      <c r="BQ873">
        <f t="shared" si="306"/>
        <v>1</v>
      </c>
      <c r="BR873">
        <f t="shared" si="307"/>
        <v>1</v>
      </c>
      <c r="BS873">
        <v>0</v>
      </c>
      <c r="BT873">
        <v>0</v>
      </c>
      <c r="BU873" t="str">
        <f t="shared" si="288"/>
        <v>2016安徽省</v>
      </c>
      <c r="BV873">
        <v>1</v>
      </c>
      <c r="BW873">
        <v>1</v>
      </c>
    </row>
    <row r="874" spans="1:75" x14ac:dyDescent="0.3">
      <c r="A874">
        <v>2018</v>
      </c>
      <c r="B874" t="s">
        <v>43</v>
      </c>
      <c r="C874" t="s">
        <v>464</v>
      </c>
      <c r="D874" t="s">
        <v>471</v>
      </c>
      <c r="E874" t="s">
        <v>24</v>
      </c>
      <c r="F874">
        <v>341602016</v>
      </c>
      <c r="G874" t="s">
        <v>472</v>
      </c>
      <c r="H874" t="s">
        <v>467</v>
      </c>
      <c r="I874" t="s">
        <v>475</v>
      </c>
      <c r="J874">
        <v>53.561643835616437</v>
      </c>
      <c r="K874">
        <v>1.7288538972754108</v>
      </c>
      <c r="L874" t="str">
        <f t="shared" si="289"/>
        <v>2019亳州市</v>
      </c>
      <c r="M874">
        <v>47.826086956521735</v>
      </c>
      <c r="N874">
        <f t="shared" si="290"/>
        <v>1.6796648491406321</v>
      </c>
      <c r="O874">
        <v>0.38900000000000001</v>
      </c>
      <c r="P874">
        <v>7.1062570396632161</v>
      </c>
      <c r="Q874">
        <v>4.3899984226073334</v>
      </c>
      <c r="R874">
        <v>0.20173436361800229</v>
      </c>
      <c r="S874">
        <v>0.32595436709289938</v>
      </c>
      <c r="T874">
        <v>2.8175653695597811</v>
      </c>
      <c r="U874" t="s">
        <v>5384</v>
      </c>
      <c r="V874">
        <v>1</v>
      </c>
      <c r="W874" t="s">
        <v>43</v>
      </c>
      <c r="X874">
        <v>2015</v>
      </c>
      <c r="Y874" t="s">
        <v>4904</v>
      </c>
      <c r="Z874">
        <v>48.252083333333346</v>
      </c>
      <c r="AA874">
        <f t="shared" si="286"/>
        <v>1.6835160691956237</v>
      </c>
      <c r="AB874">
        <v>42.212171052631582</v>
      </c>
      <c r="AC874">
        <f t="shared" si="291"/>
        <v>1.6254376893240465</v>
      </c>
      <c r="AD874" t="s">
        <v>470</v>
      </c>
      <c r="AE874">
        <v>47.888333333333328</v>
      </c>
      <c r="AF874">
        <f t="shared" si="292"/>
        <v>1.6802297224731348</v>
      </c>
      <c r="AG874">
        <v>46.578947368421055</v>
      </c>
      <c r="AH874">
        <f t="shared" si="293"/>
        <v>1.6681896697449965</v>
      </c>
      <c r="AI874">
        <f t="shared" si="294"/>
        <v>1.0075957957748933</v>
      </c>
      <c r="AJ874">
        <f t="shared" si="287"/>
        <v>0.36375000000001734</v>
      </c>
      <c r="AK874">
        <f t="shared" si="295"/>
        <v>0.90625</v>
      </c>
      <c r="AL874">
        <f t="shared" si="296"/>
        <v>-4.3667763157894726</v>
      </c>
      <c r="AM874">
        <v>52</v>
      </c>
      <c r="AN874">
        <v>1</v>
      </c>
      <c r="AO874">
        <v>1</v>
      </c>
      <c r="AP874">
        <v>3</v>
      </c>
      <c r="AQ874">
        <v>1.7288538972754111</v>
      </c>
      <c r="AR874">
        <v>0</v>
      </c>
      <c r="AS874">
        <v>0</v>
      </c>
      <c r="AT874">
        <v>7290</v>
      </c>
      <c r="AU874">
        <v>3.8627275283179747</v>
      </c>
      <c r="AV874">
        <v>1</v>
      </c>
      <c r="AW874">
        <v>1</v>
      </c>
      <c r="AX874">
        <v>1</v>
      </c>
      <c r="AY874">
        <v>0</v>
      </c>
      <c r="AZ874">
        <f t="shared" si="297"/>
        <v>1.0075957957748933</v>
      </c>
      <c r="BA874">
        <f t="shared" si="298"/>
        <v>0</v>
      </c>
      <c r="BB874">
        <v>1</v>
      </c>
      <c r="BC874" t="s">
        <v>474</v>
      </c>
      <c r="BD874">
        <v>0</v>
      </c>
      <c r="BE874">
        <v>0</v>
      </c>
      <c r="BF874">
        <v>8110</v>
      </c>
      <c r="BG874" t="b">
        <f t="shared" si="299"/>
        <v>0</v>
      </c>
      <c r="BH874">
        <v>0</v>
      </c>
      <c r="BI874">
        <v>0</v>
      </c>
      <c r="BJ874">
        <f t="shared" si="300"/>
        <v>1</v>
      </c>
      <c r="BK874">
        <f t="shared" si="301"/>
        <v>1</v>
      </c>
      <c r="BL874">
        <f t="shared" si="302"/>
        <v>0</v>
      </c>
      <c r="BM874">
        <f t="shared" si="303"/>
        <v>0</v>
      </c>
      <c r="BN874">
        <f t="shared" si="304"/>
        <v>1</v>
      </c>
      <c r="BO874">
        <f t="shared" si="305"/>
        <v>1</v>
      </c>
      <c r="BP874">
        <v>0</v>
      </c>
      <c r="BQ874">
        <f t="shared" si="306"/>
        <v>1</v>
      </c>
      <c r="BR874">
        <f t="shared" si="307"/>
        <v>1</v>
      </c>
      <c r="BS874">
        <v>2</v>
      </c>
      <c r="BT874">
        <v>1</v>
      </c>
      <c r="BU874" t="str">
        <f t="shared" si="288"/>
        <v>2017安徽省</v>
      </c>
      <c r="BV874">
        <v>0</v>
      </c>
      <c r="BW874">
        <v>0</v>
      </c>
    </row>
    <row r="875" spans="1:75" x14ac:dyDescent="0.3">
      <c r="A875">
        <v>2019</v>
      </c>
      <c r="B875" t="s">
        <v>43</v>
      </c>
      <c r="C875" t="s">
        <v>464</v>
      </c>
      <c r="D875" t="s">
        <v>471</v>
      </c>
      <c r="E875" t="s">
        <v>24</v>
      </c>
      <c r="F875">
        <v>341602016</v>
      </c>
      <c r="G875" t="s">
        <v>472</v>
      </c>
      <c r="H875" t="s">
        <v>467</v>
      </c>
      <c r="I875" t="s">
        <v>476</v>
      </c>
      <c r="J875">
        <v>47.826086956521728</v>
      </c>
      <c r="K875">
        <v>1.6796648491406321</v>
      </c>
      <c r="L875" t="str">
        <f t="shared" si="289"/>
        <v>2020亳州市</v>
      </c>
      <c r="M875">
        <v>64.06</v>
      </c>
      <c r="N875">
        <f t="shared" si="290"/>
        <v>1.8065869343278029</v>
      </c>
      <c r="O875">
        <v>0.35549999999999998</v>
      </c>
      <c r="P875">
        <v>7.2427898094786762</v>
      </c>
      <c r="Q875">
        <v>4.5226267814042442</v>
      </c>
      <c r="R875">
        <v>0.22057543140215041</v>
      </c>
      <c r="S875">
        <v>0.33774182637109601</v>
      </c>
      <c r="T875">
        <v>2.8215135284047732</v>
      </c>
      <c r="U875" t="s">
        <v>4921</v>
      </c>
      <c r="V875">
        <v>1</v>
      </c>
      <c r="W875" t="s">
        <v>43</v>
      </c>
      <c r="X875">
        <v>2015</v>
      </c>
      <c r="Y875" t="s">
        <v>4904</v>
      </c>
      <c r="Z875">
        <v>48.252083333333346</v>
      </c>
      <c r="AA875">
        <f t="shared" si="286"/>
        <v>1.6835160691956237</v>
      </c>
      <c r="AB875">
        <v>42.212171052631582</v>
      </c>
      <c r="AC875">
        <f t="shared" si="291"/>
        <v>1.6254376893240465</v>
      </c>
      <c r="AD875" t="s">
        <v>470</v>
      </c>
      <c r="AE875">
        <v>47.888333333333328</v>
      </c>
      <c r="AF875">
        <f t="shared" si="292"/>
        <v>1.6802297224731348</v>
      </c>
      <c r="AG875">
        <v>46.578947368421055</v>
      </c>
      <c r="AH875">
        <f t="shared" si="293"/>
        <v>1.6681896697449965</v>
      </c>
      <c r="AI875">
        <f t="shared" si="294"/>
        <v>1.0075957957748933</v>
      </c>
      <c r="AJ875">
        <f t="shared" si="287"/>
        <v>0.36375000000001734</v>
      </c>
      <c r="AK875">
        <f t="shared" si="295"/>
        <v>0.90625</v>
      </c>
      <c r="AL875">
        <f t="shared" si="296"/>
        <v>-4.3667763157894726</v>
      </c>
      <c r="AM875">
        <v>53</v>
      </c>
      <c r="AN875">
        <v>1</v>
      </c>
      <c r="AO875">
        <v>1</v>
      </c>
      <c r="AP875">
        <v>4</v>
      </c>
      <c r="AQ875">
        <v>1.6796648491406321</v>
      </c>
      <c r="AR875">
        <v>0</v>
      </c>
      <c r="AS875">
        <v>0</v>
      </c>
      <c r="AT875">
        <v>7133</v>
      </c>
      <c r="AU875">
        <v>3.8532722240206834</v>
      </c>
      <c r="AV875">
        <v>1</v>
      </c>
      <c r="AW875">
        <v>0</v>
      </c>
      <c r="AX875">
        <v>1</v>
      </c>
      <c r="AY875">
        <v>0</v>
      </c>
      <c r="AZ875">
        <f t="shared" si="297"/>
        <v>1.0075957957748933</v>
      </c>
      <c r="BA875">
        <f t="shared" si="298"/>
        <v>0</v>
      </c>
      <c r="BB875">
        <v>1</v>
      </c>
      <c r="BC875" t="s">
        <v>475</v>
      </c>
      <c r="BD875">
        <v>0</v>
      </c>
      <c r="BE875">
        <v>0</v>
      </c>
      <c r="BF875">
        <v>7290</v>
      </c>
      <c r="BG875" t="b">
        <f t="shared" si="299"/>
        <v>0</v>
      </c>
      <c r="BH875">
        <v>0</v>
      </c>
      <c r="BI875">
        <v>0</v>
      </c>
      <c r="BJ875">
        <f t="shared" si="300"/>
        <v>1</v>
      </c>
      <c r="BK875">
        <f t="shared" si="301"/>
        <v>0</v>
      </c>
      <c r="BL875">
        <f t="shared" si="302"/>
        <v>0</v>
      </c>
      <c r="BM875">
        <f t="shared" si="303"/>
        <v>0</v>
      </c>
      <c r="BN875">
        <f t="shared" si="304"/>
        <v>1</v>
      </c>
      <c r="BO875">
        <f t="shared" si="305"/>
        <v>0</v>
      </c>
      <c r="BP875">
        <v>0</v>
      </c>
      <c r="BQ875">
        <f t="shared" si="306"/>
        <v>1</v>
      </c>
      <c r="BR875">
        <f t="shared" si="307"/>
        <v>1</v>
      </c>
      <c r="BS875">
        <v>2</v>
      </c>
      <c r="BT875">
        <v>1</v>
      </c>
      <c r="BU875" t="str">
        <f t="shared" si="288"/>
        <v>2018安徽省</v>
      </c>
      <c r="BV875">
        <v>2</v>
      </c>
      <c r="BW875">
        <v>1</v>
      </c>
    </row>
    <row r="876" spans="1:75" x14ac:dyDescent="0.3">
      <c r="A876">
        <v>2020</v>
      </c>
      <c r="B876" t="s">
        <v>43</v>
      </c>
      <c r="C876" t="s">
        <v>464</v>
      </c>
      <c r="D876" t="s">
        <v>471</v>
      </c>
      <c r="E876" t="s">
        <v>24</v>
      </c>
      <c r="F876">
        <v>341602016</v>
      </c>
      <c r="G876" t="s">
        <v>472</v>
      </c>
      <c r="H876" t="s">
        <v>467</v>
      </c>
      <c r="I876" t="s">
        <v>477</v>
      </c>
      <c r="J876">
        <v>64.06</v>
      </c>
      <c r="K876">
        <v>1.8065869343278029</v>
      </c>
      <c r="L876" t="str">
        <f t="shared" si="289"/>
        <v>2021亳州市</v>
      </c>
      <c r="M876">
        <v>42.12</v>
      </c>
      <c r="N876">
        <f t="shared" si="290"/>
        <v>1.624488362513449</v>
      </c>
      <c r="O876">
        <v>0.34989999999999999</v>
      </c>
      <c r="P876">
        <v>7.256717745977487</v>
      </c>
      <c r="Q876">
        <v>4.5581803777209817</v>
      </c>
      <c r="R876">
        <v>0.219475381641657</v>
      </c>
      <c r="S876">
        <v>0.32323576979161422</v>
      </c>
      <c r="T876">
        <v>2.823474229170301</v>
      </c>
      <c r="U876" t="s">
        <v>5385</v>
      </c>
      <c r="V876">
        <v>1</v>
      </c>
      <c r="W876" t="s">
        <v>43</v>
      </c>
      <c r="X876">
        <v>2015</v>
      </c>
      <c r="Y876" t="s">
        <v>4904</v>
      </c>
      <c r="Z876">
        <v>48.252083333333346</v>
      </c>
      <c r="AA876">
        <f t="shared" si="286"/>
        <v>1.6835160691956237</v>
      </c>
      <c r="AB876">
        <v>42.212171052631582</v>
      </c>
      <c r="AC876">
        <f t="shared" si="291"/>
        <v>1.6254376893240465</v>
      </c>
      <c r="AD876" t="s">
        <v>470</v>
      </c>
      <c r="AE876">
        <v>47.888333333333328</v>
      </c>
      <c r="AF876">
        <f t="shared" si="292"/>
        <v>1.6802297224731348</v>
      </c>
      <c r="AG876">
        <v>46.578947368421055</v>
      </c>
      <c r="AH876">
        <f t="shared" si="293"/>
        <v>1.6681896697449965</v>
      </c>
      <c r="AI876">
        <f t="shared" si="294"/>
        <v>1.0075957957748933</v>
      </c>
      <c r="AJ876">
        <f t="shared" si="287"/>
        <v>0.36375000000001734</v>
      </c>
      <c r="AK876">
        <f t="shared" si="295"/>
        <v>0.90625</v>
      </c>
      <c r="AL876">
        <f t="shared" si="296"/>
        <v>-4.3667763157894726</v>
      </c>
      <c r="AM876">
        <v>54</v>
      </c>
      <c r="AN876">
        <v>1</v>
      </c>
      <c r="AO876">
        <v>1</v>
      </c>
      <c r="AP876">
        <v>5</v>
      </c>
      <c r="AQ876">
        <v>1.8065869343278029</v>
      </c>
      <c r="AR876">
        <v>0</v>
      </c>
      <c r="AS876">
        <v>0</v>
      </c>
      <c r="AT876">
        <v>7127</v>
      </c>
      <c r="AU876">
        <v>3.8529067587969537</v>
      </c>
      <c r="AV876">
        <v>1</v>
      </c>
      <c r="AW876">
        <v>0</v>
      </c>
      <c r="AX876">
        <v>1</v>
      </c>
      <c r="AY876">
        <v>0</v>
      </c>
      <c r="AZ876">
        <f t="shared" si="297"/>
        <v>1.0075957957748933</v>
      </c>
      <c r="BA876">
        <f t="shared" si="298"/>
        <v>0</v>
      </c>
      <c r="BB876">
        <v>1</v>
      </c>
      <c r="BC876" t="s">
        <v>476</v>
      </c>
      <c r="BD876">
        <v>0</v>
      </c>
      <c r="BE876">
        <v>0</v>
      </c>
      <c r="BF876">
        <v>7133</v>
      </c>
      <c r="BG876" t="b">
        <f t="shared" si="299"/>
        <v>0</v>
      </c>
      <c r="BH876">
        <v>0</v>
      </c>
      <c r="BI876">
        <v>0</v>
      </c>
      <c r="BJ876">
        <f t="shared" si="300"/>
        <v>1</v>
      </c>
      <c r="BK876">
        <f t="shared" si="301"/>
        <v>0</v>
      </c>
      <c r="BL876">
        <f t="shared" si="302"/>
        <v>0</v>
      </c>
      <c r="BM876">
        <f t="shared" si="303"/>
        <v>0</v>
      </c>
      <c r="BN876">
        <f t="shared" si="304"/>
        <v>1</v>
      </c>
      <c r="BO876">
        <f t="shared" si="305"/>
        <v>0</v>
      </c>
      <c r="BP876">
        <v>0</v>
      </c>
      <c r="BQ876">
        <f t="shared" si="306"/>
        <v>1</v>
      </c>
      <c r="BR876">
        <f t="shared" si="307"/>
        <v>1</v>
      </c>
      <c r="BS876">
        <v>2</v>
      </c>
      <c r="BT876">
        <v>1</v>
      </c>
      <c r="BU876" t="str">
        <f t="shared" si="288"/>
        <v>2019安徽省</v>
      </c>
      <c r="BV876">
        <v>2</v>
      </c>
      <c r="BW876">
        <v>1</v>
      </c>
    </row>
    <row r="877" spans="1:75" x14ac:dyDescent="0.3">
      <c r="A877">
        <v>2021</v>
      </c>
      <c r="B877" t="s">
        <v>43</v>
      </c>
      <c r="C877" t="s">
        <v>464</v>
      </c>
      <c r="D877" t="s">
        <v>471</v>
      </c>
      <c r="E877" t="s">
        <v>24</v>
      </c>
      <c r="F877">
        <v>341602016</v>
      </c>
      <c r="G877" t="s">
        <v>472</v>
      </c>
      <c r="H877" t="s">
        <v>467</v>
      </c>
      <c r="I877" t="s">
        <v>478</v>
      </c>
      <c r="J877">
        <v>42.12</v>
      </c>
      <c r="K877">
        <v>1.624488362513449</v>
      </c>
      <c r="L877" t="str">
        <f t="shared" si="289"/>
        <v>2022亳州市</v>
      </c>
      <c r="M877">
        <v>64.17</v>
      </c>
      <c r="N877">
        <f t="shared" si="290"/>
        <v>1.8073320392911905</v>
      </c>
      <c r="O877">
        <v>0.34520000000000001</v>
      </c>
      <c r="P877">
        <v>7.295127085252191</v>
      </c>
      <c r="Q877">
        <v>4.5966960375281181</v>
      </c>
      <c r="R877">
        <v>0.21827739626118151</v>
      </c>
      <c r="S877">
        <v>0.37174881749286492</v>
      </c>
      <c r="T877">
        <v>2.8254261177678228</v>
      </c>
      <c r="U877" t="s">
        <v>5243</v>
      </c>
      <c r="V877">
        <v>1</v>
      </c>
      <c r="W877" t="s">
        <v>43</v>
      </c>
      <c r="X877">
        <v>2015</v>
      </c>
      <c r="Y877" t="s">
        <v>4904</v>
      </c>
      <c r="Z877">
        <v>48.252083333333346</v>
      </c>
      <c r="AA877">
        <f t="shared" si="286"/>
        <v>1.6835160691956237</v>
      </c>
      <c r="AB877">
        <v>42.212171052631582</v>
      </c>
      <c r="AC877">
        <f t="shared" si="291"/>
        <v>1.6254376893240465</v>
      </c>
      <c r="AD877" t="s">
        <v>470</v>
      </c>
      <c r="AE877">
        <v>47.888333333333328</v>
      </c>
      <c r="AF877">
        <f t="shared" si="292"/>
        <v>1.6802297224731348</v>
      </c>
      <c r="AG877">
        <v>46.578947368421055</v>
      </c>
      <c r="AH877">
        <f t="shared" si="293"/>
        <v>1.6681896697449965</v>
      </c>
      <c r="AI877">
        <f t="shared" si="294"/>
        <v>1.0075957957748933</v>
      </c>
      <c r="AJ877">
        <f t="shared" si="287"/>
        <v>0.36375000000001734</v>
      </c>
      <c r="AK877">
        <f t="shared" si="295"/>
        <v>0.90625</v>
      </c>
      <c r="AL877">
        <f t="shared" si="296"/>
        <v>-4.3667763157894726</v>
      </c>
      <c r="AM877">
        <v>55</v>
      </c>
      <c r="AN877">
        <v>1</v>
      </c>
      <c r="AO877">
        <v>1</v>
      </c>
      <c r="AP877">
        <v>6</v>
      </c>
      <c r="AQ877">
        <v>1.624488362513449</v>
      </c>
      <c r="AR877">
        <v>0</v>
      </c>
      <c r="AS877">
        <v>0</v>
      </c>
      <c r="AT877">
        <v>8013</v>
      </c>
      <c r="AU877">
        <v>3.9037951427410351</v>
      </c>
      <c r="AV877">
        <v>0</v>
      </c>
      <c r="AW877">
        <v>0</v>
      </c>
      <c r="AX877">
        <v>1</v>
      </c>
      <c r="AY877">
        <v>0</v>
      </c>
      <c r="AZ877">
        <f t="shared" si="297"/>
        <v>1.0075957957748933</v>
      </c>
      <c r="BA877">
        <f t="shared" si="298"/>
        <v>0</v>
      </c>
      <c r="BB877">
        <v>0</v>
      </c>
      <c r="BC877" t="s">
        <v>477</v>
      </c>
      <c r="BD877">
        <v>0</v>
      </c>
      <c r="BE877">
        <v>0</v>
      </c>
      <c r="BF877">
        <v>7127</v>
      </c>
      <c r="BG877" t="b">
        <f t="shared" si="299"/>
        <v>0</v>
      </c>
      <c r="BH877">
        <v>0</v>
      </c>
      <c r="BI877">
        <v>0</v>
      </c>
      <c r="BJ877">
        <f t="shared" si="300"/>
        <v>0</v>
      </c>
      <c r="BK877">
        <f t="shared" si="301"/>
        <v>0</v>
      </c>
      <c r="BL877">
        <f t="shared" si="302"/>
        <v>0</v>
      </c>
      <c r="BM877">
        <f t="shared" si="303"/>
        <v>0</v>
      </c>
      <c r="BN877">
        <f t="shared" si="304"/>
        <v>0</v>
      </c>
      <c r="BO877">
        <f t="shared" si="305"/>
        <v>0</v>
      </c>
      <c r="BP877">
        <v>0</v>
      </c>
      <c r="BQ877">
        <f t="shared" si="306"/>
        <v>0</v>
      </c>
      <c r="BR877">
        <f t="shared" si="307"/>
        <v>0</v>
      </c>
      <c r="BS877">
        <v>0</v>
      </c>
      <c r="BT877">
        <v>0</v>
      </c>
      <c r="BU877" t="str">
        <f t="shared" si="288"/>
        <v>2020安徽省</v>
      </c>
      <c r="BV877">
        <v>2</v>
      </c>
      <c r="BW877">
        <v>1</v>
      </c>
    </row>
    <row r="878" spans="1:75" x14ac:dyDescent="0.3">
      <c r="A878">
        <v>2022</v>
      </c>
      <c r="B878" t="s">
        <v>43</v>
      </c>
      <c r="C878" t="s">
        <v>464</v>
      </c>
      <c r="D878" t="s">
        <v>2101</v>
      </c>
      <c r="E878" t="s">
        <v>24</v>
      </c>
      <c r="F878">
        <v>341602022</v>
      </c>
      <c r="G878" t="s">
        <v>2102</v>
      </c>
      <c r="H878" t="s">
        <v>467</v>
      </c>
      <c r="I878" t="s">
        <v>2103</v>
      </c>
      <c r="J878">
        <v>64.17</v>
      </c>
      <c r="K878">
        <v>1.8073320392911905</v>
      </c>
      <c r="L878" t="str">
        <f t="shared" si="289"/>
        <v>2023亳州市</v>
      </c>
      <c r="M878">
        <v>56.76</v>
      </c>
      <c r="N878">
        <f t="shared" si="290"/>
        <v>1.7540423867854364</v>
      </c>
      <c r="O878">
        <v>0.34860000000000002</v>
      </c>
      <c r="P878">
        <v>6.3226327116922239</v>
      </c>
      <c r="Q878">
        <v>4.6259089387759751</v>
      </c>
      <c r="R878">
        <v>0.22243066185949081</v>
      </c>
      <c r="S878">
        <v>0.3729508237995488</v>
      </c>
      <c r="T878">
        <v>2.8267225201689921</v>
      </c>
      <c r="U878" t="s">
        <v>5386</v>
      </c>
      <c r="V878">
        <v>2</v>
      </c>
      <c r="W878" t="s">
        <v>1093</v>
      </c>
      <c r="X878">
        <v>2021</v>
      </c>
      <c r="Y878" t="s">
        <v>1107</v>
      </c>
      <c r="Z878">
        <v>52.41</v>
      </c>
      <c r="AA878">
        <f t="shared" si="286"/>
        <v>1.7194141597025934</v>
      </c>
      <c r="AB878">
        <v>37.852941176470587</v>
      </c>
      <c r="AC878">
        <f t="shared" si="291"/>
        <v>1.5780996298621315</v>
      </c>
      <c r="AD878" t="s">
        <v>478</v>
      </c>
      <c r="AE878">
        <v>42.12</v>
      </c>
      <c r="AF878">
        <f t="shared" si="292"/>
        <v>1.624488362513449</v>
      </c>
      <c r="AG878">
        <v>38.882352941176471</v>
      </c>
      <c r="AH878">
        <f t="shared" si="293"/>
        <v>1.5897525381073663</v>
      </c>
      <c r="AI878">
        <f t="shared" si="294"/>
        <v>1.2443019943019944</v>
      </c>
      <c r="AJ878">
        <f t="shared" si="287"/>
        <v>10.29</v>
      </c>
      <c r="AK878">
        <f t="shared" si="295"/>
        <v>0.97352496217851736</v>
      </c>
      <c r="AL878">
        <f t="shared" si="296"/>
        <v>-1.029411764705884</v>
      </c>
      <c r="AM878">
        <v>53</v>
      </c>
      <c r="AN878">
        <v>1</v>
      </c>
      <c r="AO878">
        <v>1</v>
      </c>
      <c r="AP878">
        <v>1</v>
      </c>
      <c r="AQ878">
        <v>1.80733203929119</v>
      </c>
      <c r="AR878">
        <v>0</v>
      </c>
      <c r="AS878">
        <v>0</v>
      </c>
      <c r="AT878">
        <v>6380</v>
      </c>
      <c r="AU878">
        <v>3.8048206787211623</v>
      </c>
      <c r="AV878">
        <v>0</v>
      </c>
      <c r="AW878">
        <v>0</v>
      </c>
      <c r="AX878">
        <v>1</v>
      </c>
      <c r="AY878">
        <v>0</v>
      </c>
      <c r="AZ878">
        <f t="shared" si="297"/>
        <v>1.2443019943019944</v>
      </c>
      <c r="BA878">
        <f t="shared" si="298"/>
        <v>0</v>
      </c>
      <c r="BB878">
        <v>0</v>
      </c>
      <c r="BC878" t="s">
        <v>478</v>
      </c>
      <c r="BD878">
        <v>0</v>
      </c>
      <c r="BE878">
        <v>0</v>
      </c>
      <c r="BF878">
        <v>8013</v>
      </c>
      <c r="BG878" t="b">
        <f t="shared" si="299"/>
        <v>0</v>
      </c>
      <c r="BH878">
        <v>0</v>
      </c>
      <c r="BI878">
        <v>0</v>
      </c>
      <c r="BJ878">
        <f t="shared" si="300"/>
        <v>0</v>
      </c>
      <c r="BK878">
        <f t="shared" si="301"/>
        <v>0</v>
      </c>
      <c r="BL878">
        <f t="shared" si="302"/>
        <v>0</v>
      </c>
      <c r="BM878">
        <f t="shared" si="303"/>
        <v>0</v>
      </c>
      <c r="BN878">
        <f t="shared" si="304"/>
        <v>0</v>
      </c>
      <c r="BO878">
        <f t="shared" si="305"/>
        <v>0</v>
      </c>
      <c r="BP878">
        <v>0</v>
      </c>
      <c r="BQ878">
        <f t="shared" si="306"/>
        <v>0</v>
      </c>
      <c r="BR878">
        <f t="shared" si="307"/>
        <v>0</v>
      </c>
      <c r="BS878">
        <v>0</v>
      </c>
      <c r="BT878">
        <v>0</v>
      </c>
      <c r="BU878" t="str">
        <f t="shared" si="288"/>
        <v>2021安徽省</v>
      </c>
      <c r="BV878">
        <v>0</v>
      </c>
      <c r="BW878">
        <v>0</v>
      </c>
    </row>
    <row r="879" spans="1:75" x14ac:dyDescent="0.3">
      <c r="A879">
        <v>2014</v>
      </c>
      <c r="B879" t="s">
        <v>43</v>
      </c>
      <c r="C879" t="s">
        <v>644</v>
      </c>
      <c r="D879" t="s">
        <v>645</v>
      </c>
      <c r="E879" t="s">
        <v>24</v>
      </c>
      <c r="F879">
        <v>341702011</v>
      </c>
      <c r="G879" t="s">
        <v>646</v>
      </c>
      <c r="H879" t="s">
        <v>54</v>
      </c>
      <c r="I879" t="s">
        <v>647</v>
      </c>
      <c r="J879">
        <v>52.425925925925917</v>
      </c>
      <c r="K879">
        <v>1.7195461095421345</v>
      </c>
      <c r="L879" t="str">
        <f t="shared" si="289"/>
        <v>2015池州市</v>
      </c>
      <c r="M879">
        <v>47.611666666666672</v>
      </c>
      <c r="N879">
        <f t="shared" si="290"/>
        <v>1.6777133844038841</v>
      </c>
      <c r="O879">
        <v>0.47139999999999999</v>
      </c>
      <c r="P879">
        <v>6.7136324846297937</v>
      </c>
      <c r="Q879">
        <v>4.559511632301378</v>
      </c>
      <c r="R879">
        <v>0.1417388629685736</v>
      </c>
      <c r="S879">
        <v>0.49297342153203833</v>
      </c>
      <c r="T879">
        <v>2.2057455409426621</v>
      </c>
      <c r="U879" t="s">
        <v>5387</v>
      </c>
      <c r="V879">
        <v>2</v>
      </c>
      <c r="W879" t="s">
        <v>648</v>
      </c>
      <c r="X879">
        <v>2013</v>
      </c>
      <c r="Y879" t="s">
        <v>4919</v>
      </c>
      <c r="Z879">
        <v>38</v>
      </c>
      <c r="AA879">
        <f t="shared" si="286"/>
        <v>1.5797835966168101</v>
      </c>
      <c r="AB879">
        <v>59</v>
      </c>
      <c r="AC879">
        <f t="shared" si="291"/>
        <v>1.7708520116421442</v>
      </c>
      <c r="AD879" t="s">
        <v>4920</v>
      </c>
      <c r="AE879">
        <v>23</v>
      </c>
      <c r="AF879">
        <f t="shared" si="292"/>
        <v>1.3617278360175928</v>
      </c>
      <c r="AG879">
        <v>30</v>
      </c>
      <c r="AH879">
        <f t="shared" si="293"/>
        <v>1.4771212547196624</v>
      </c>
      <c r="AI879">
        <f t="shared" si="294"/>
        <v>1.6521739130434783</v>
      </c>
      <c r="AJ879">
        <f t="shared" si="287"/>
        <v>15</v>
      </c>
      <c r="AK879">
        <f t="shared" si="295"/>
        <v>1.9666666666666666</v>
      </c>
      <c r="AL879">
        <f t="shared" si="296"/>
        <v>29</v>
      </c>
      <c r="AM879">
        <v>51</v>
      </c>
      <c r="AN879">
        <v>0</v>
      </c>
      <c r="AO879">
        <v>0</v>
      </c>
      <c r="AP879">
        <v>4</v>
      </c>
      <c r="AQ879">
        <v>1.719546109542134</v>
      </c>
      <c r="AR879">
        <v>0</v>
      </c>
      <c r="AS879">
        <v>0</v>
      </c>
      <c r="AT879">
        <v>4626</v>
      </c>
      <c r="AU879">
        <v>3.6652056284346006</v>
      </c>
      <c r="AV879">
        <v>0</v>
      </c>
      <c r="AW879">
        <v>0</v>
      </c>
      <c r="AX879">
        <v>1</v>
      </c>
      <c r="AY879">
        <v>0</v>
      </c>
      <c r="AZ879">
        <f t="shared" si="297"/>
        <v>1.6521739130434783</v>
      </c>
      <c r="BA879">
        <f t="shared" si="298"/>
        <v>0</v>
      </c>
      <c r="BB879">
        <v>0</v>
      </c>
      <c r="BC879" t="s">
        <v>4920</v>
      </c>
      <c r="BD879" t="e">
        <v>#N/A</v>
      </c>
      <c r="BE879" t="e">
        <v>#N/A</v>
      </c>
      <c r="BF879" t="e">
        <v>#N/A</v>
      </c>
      <c r="BG879" t="b">
        <f t="shared" si="299"/>
        <v>0</v>
      </c>
      <c r="BH879">
        <v>0</v>
      </c>
      <c r="BI879">
        <v>0</v>
      </c>
      <c r="BJ879">
        <f t="shared" si="300"/>
        <v>0</v>
      </c>
      <c r="BK879">
        <f t="shared" si="301"/>
        <v>0</v>
      </c>
      <c r="BL879">
        <f t="shared" si="302"/>
        <v>0</v>
      </c>
      <c r="BM879">
        <f t="shared" si="303"/>
        <v>0</v>
      </c>
      <c r="BN879">
        <f t="shared" si="304"/>
        <v>0</v>
      </c>
      <c r="BO879">
        <f t="shared" si="305"/>
        <v>0</v>
      </c>
      <c r="BP879">
        <v>0</v>
      </c>
      <c r="BQ879">
        <f t="shared" si="306"/>
        <v>0</v>
      </c>
      <c r="BR879">
        <f t="shared" si="307"/>
        <v>0</v>
      </c>
      <c r="BS879">
        <v>0</v>
      </c>
      <c r="BT879">
        <v>0</v>
      </c>
      <c r="BU879" t="str">
        <f t="shared" si="288"/>
        <v>2013安徽省</v>
      </c>
      <c r="BV879">
        <v>0</v>
      </c>
      <c r="BW879">
        <v>0</v>
      </c>
    </row>
    <row r="880" spans="1:75" x14ac:dyDescent="0.3">
      <c r="A880">
        <v>2015</v>
      </c>
      <c r="B880" t="s">
        <v>43</v>
      </c>
      <c r="C880" t="s">
        <v>644</v>
      </c>
      <c r="D880" t="s">
        <v>645</v>
      </c>
      <c r="E880" t="s">
        <v>24</v>
      </c>
      <c r="F880">
        <v>341702011</v>
      </c>
      <c r="G880" t="s">
        <v>646</v>
      </c>
      <c r="H880" t="s">
        <v>54</v>
      </c>
      <c r="I880" t="s">
        <v>55</v>
      </c>
      <c r="J880">
        <v>47.611666666666672</v>
      </c>
      <c r="K880">
        <v>1.6777133844038841</v>
      </c>
      <c r="L880" t="str">
        <f t="shared" si="289"/>
        <v>2016池州市</v>
      </c>
      <c r="M880">
        <v>50.615384615384613</v>
      </c>
      <c r="N880">
        <f t="shared" si="290"/>
        <v>1.7042825413071188</v>
      </c>
      <c r="O880">
        <v>0.46140000007342941</v>
      </c>
      <c r="P880">
        <v>6.7361895853822427</v>
      </c>
      <c r="Q880">
        <v>4.5799435703799434</v>
      </c>
      <c r="R880">
        <v>0.14673024744732699</v>
      </c>
      <c r="S880">
        <v>0.64903761448741892</v>
      </c>
      <c r="T880">
        <v>2.208468230265618</v>
      </c>
      <c r="U880" t="s">
        <v>4904</v>
      </c>
      <c r="V880">
        <v>2</v>
      </c>
      <c r="W880" t="s">
        <v>648</v>
      </c>
      <c r="X880">
        <v>2013</v>
      </c>
      <c r="Y880" t="s">
        <v>4919</v>
      </c>
      <c r="Z880">
        <v>38</v>
      </c>
      <c r="AA880">
        <f t="shared" si="286"/>
        <v>1.5797835966168101</v>
      </c>
      <c r="AB880">
        <v>59</v>
      </c>
      <c r="AC880">
        <f t="shared" si="291"/>
        <v>1.7708520116421442</v>
      </c>
      <c r="AD880" t="s">
        <v>4920</v>
      </c>
      <c r="AE880">
        <v>23</v>
      </c>
      <c r="AF880">
        <f t="shared" si="292"/>
        <v>1.3617278360175928</v>
      </c>
      <c r="AG880">
        <v>30</v>
      </c>
      <c r="AH880">
        <f t="shared" si="293"/>
        <v>1.4771212547196624</v>
      </c>
      <c r="AI880">
        <f t="shared" si="294"/>
        <v>1.6521739130434783</v>
      </c>
      <c r="AJ880">
        <f t="shared" si="287"/>
        <v>15</v>
      </c>
      <c r="AK880">
        <f t="shared" si="295"/>
        <v>1.9666666666666666</v>
      </c>
      <c r="AL880">
        <f t="shared" si="296"/>
        <v>29</v>
      </c>
      <c r="AM880">
        <v>52</v>
      </c>
      <c r="AN880">
        <v>0</v>
      </c>
      <c r="AO880">
        <v>0</v>
      </c>
      <c r="AP880">
        <v>5</v>
      </c>
      <c r="AQ880">
        <v>1.6777133844038841</v>
      </c>
      <c r="AR880">
        <v>0</v>
      </c>
      <c r="AS880">
        <v>0</v>
      </c>
      <c r="AT880">
        <v>5064</v>
      </c>
      <c r="AU880">
        <v>3.7044936970092985</v>
      </c>
      <c r="AV880">
        <v>1</v>
      </c>
      <c r="AW880">
        <v>1</v>
      </c>
      <c r="AX880">
        <v>1</v>
      </c>
      <c r="AY880">
        <v>0</v>
      </c>
      <c r="AZ880">
        <f t="shared" si="297"/>
        <v>1.6521739130434783</v>
      </c>
      <c r="BA880">
        <f t="shared" si="298"/>
        <v>0</v>
      </c>
      <c r="BB880">
        <v>0</v>
      </c>
      <c r="BC880" t="s">
        <v>647</v>
      </c>
      <c r="BD880">
        <v>0</v>
      </c>
      <c r="BE880">
        <v>0</v>
      </c>
      <c r="BF880">
        <v>4626</v>
      </c>
      <c r="BG880" t="b">
        <f t="shared" si="299"/>
        <v>0</v>
      </c>
      <c r="BH880">
        <v>0</v>
      </c>
      <c r="BI880">
        <v>0</v>
      </c>
      <c r="BJ880">
        <f t="shared" si="300"/>
        <v>1</v>
      </c>
      <c r="BK880">
        <f t="shared" si="301"/>
        <v>1</v>
      </c>
      <c r="BL880">
        <f t="shared" si="302"/>
        <v>0</v>
      </c>
      <c r="BM880">
        <f t="shared" si="303"/>
        <v>0</v>
      </c>
      <c r="BN880">
        <f t="shared" si="304"/>
        <v>1</v>
      </c>
      <c r="BO880">
        <f t="shared" si="305"/>
        <v>1</v>
      </c>
      <c r="BP880">
        <v>0</v>
      </c>
      <c r="BQ880">
        <f t="shared" si="306"/>
        <v>0</v>
      </c>
      <c r="BR880">
        <f t="shared" si="307"/>
        <v>0</v>
      </c>
      <c r="BS880">
        <v>3</v>
      </c>
      <c r="BT880">
        <v>1</v>
      </c>
      <c r="BU880" t="str">
        <f t="shared" si="288"/>
        <v>2014安徽省</v>
      </c>
      <c r="BV880">
        <v>0</v>
      </c>
      <c r="BW880">
        <v>0</v>
      </c>
    </row>
    <row r="881" spans="1:75" x14ac:dyDescent="0.3">
      <c r="A881">
        <v>2016</v>
      </c>
      <c r="B881" t="s">
        <v>43</v>
      </c>
      <c r="C881" t="s">
        <v>644</v>
      </c>
      <c r="D881" t="s">
        <v>649</v>
      </c>
      <c r="E881" t="s">
        <v>24</v>
      </c>
      <c r="F881">
        <v>341702016</v>
      </c>
      <c r="G881" t="s">
        <v>650</v>
      </c>
      <c r="H881" t="s">
        <v>54</v>
      </c>
      <c r="I881" t="s">
        <v>651</v>
      </c>
      <c r="J881">
        <v>50.615384615384613</v>
      </c>
      <c r="K881">
        <v>1.7042825413071188</v>
      </c>
      <c r="L881" t="str">
        <f t="shared" si="289"/>
        <v>2017池州市</v>
      </c>
      <c r="M881">
        <v>52.164179104477611</v>
      </c>
      <c r="N881">
        <f t="shared" si="290"/>
        <v>1.7173723773808738</v>
      </c>
      <c r="O881">
        <v>0.43769999996604531</v>
      </c>
      <c r="P881">
        <v>6.7701297464513122</v>
      </c>
      <c r="Q881">
        <v>4.6119250116533026</v>
      </c>
      <c r="R881">
        <v>0.1446350131041588</v>
      </c>
      <c r="S881">
        <v>0.47955516330701309</v>
      </c>
      <c r="T881">
        <v>2.2095150145426312</v>
      </c>
      <c r="U881" t="s">
        <v>4976</v>
      </c>
      <c r="V881">
        <v>2</v>
      </c>
      <c r="W881" t="s">
        <v>648</v>
      </c>
      <c r="X881">
        <v>2015</v>
      </c>
      <c r="Y881" t="s">
        <v>652</v>
      </c>
      <c r="Z881">
        <v>48.445</v>
      </c>
      <c r="AA881">
        <f t="shared" si="286"/>
        <v>1.68524896024201</v>
      </c>
      <c r="AB881">
        <v>41.842105263157897</v>
      </c>
      <c r="AC881">
        <f t="shared" si="291"/>
        <v>1.6216135277036414</v>
      </c>
      <c r="AD881" t="s">
        <v>55</v>
      </c>
      <c r="AE881">
        <v>47.611666666666672</v>
      </c>
      <c r="AF881">
        <f t="shared" si="292"/>
        <v>1.6777133844038841</v>
      </c>
      <c r="AG881">
        <v>38.421052631578952</v>
      </c>
      <c r="AH881">
        <f t="shared" si="293"/>
        <v>1.584569259167627</v>
      </c>
      <c r="AI881">
        <f t="shared" si="294"/>
        <v>1.0175027129205025</v>
      </c>
      <c r="AJ881">
        <f t="shared" si="287"/>
        <v>0.8333333333333286</v>
      </c>
      <c r="AK881">
        <f t="shared" si="295"/>
        <v>1.0890410958904109</v>
      </c>
      <c r="AL881">
        <f t="shared" si="296"/>
        <v>3.4210526315789451</v>
      </c>
      <c r="AM881">
        <v>52</v>
      </c>
      <c r="AN881">
        <v>1</v>
      </c>
      <c r="AO881">
        <v>1</v>
      </c>
      <c r="AP881">
        <v>1</v>
      </c>
      <c r="AQ881">
        <v>1.704282541307119</v>
      </c>
      <c r="AR881">
        <v>0</v>
      </c>
      <c r="AS881">
        <v>0</v>
      </c>
      <c r="AT881">
        <v>6044</v>
      </c>
      <c r="AU881">
        <v>3.7813244556669878</v>
      </c>
      <c r="AV881">
        <v>1</v>
      </c>
      <c r="AW881">
        <v>1</v>
      </c>
      <c r="AX881">
        <v>1</v>
      </c>
      <c r="AY881">
        <v>0</v>
      </c>
      <c r="AZ881">
        <f t="shared" si="297"/>
        <v>1.0175027129205025</v>
      </c>
      <c r="BA881">
        <f t="shared" si="298"/>
        <v>0</v>
      </c>
      <c r="BB881">
        <v>1</v>
      </c>
      <c r="BC881" t="s">
        <v>55</v>
      </c>
      <c r="BD881">
        <v>0</v>
      </c>
      <c r="BE881">
        <v>0</v>
      </c>
      <c r="BF881">
        <v>5064</v>
      </c>
      <c r="BG881" t="b">
        <f t="shared" si="299"/>
        <v>0</v>
      </c>
      <c r="BH881">
        <v>0</v>
      </c>
      <c r="BI881">
        <v>0</v>
      </c>
      <c r="BJ881">
        <f t="shared" si="300"/>
        <v>1</v>
      </c>
      <c r="BK881">
        <f t="shared" si="301"/>
        <v>1</v>
      </c>
      <c r="BL881">
        <f t="shared" si="302"/>
        <v>0</v>
      </c>
      <c r="BM881">
        <f t="shared" si="303"/>
        <v>0</v>
      </c>
      <c r="BN881">
        <f t="shared" si="304"/>
        <v>1</v>
      </c>
      <c r="BO881">
        <f t="shared" si="305"/>
        <v>1</v>
      </c>
      <c r="BP881">
        <v>0</v>
      </c>
      <c r="BQ881">
        <f t="shared" si="306"/>
        <v>1</v>
      </c>
      <c r="BR881">
        <f t="shared" si="307"/>
        <v>1</v>
      </c>
      <c r="BS881">
        <v>1</v>
      </c>
      <c r="BT881">
        <v>1</v>
      </c>
      <c r="BU881" t="str">
        <f t="shared" si="288"/>
        <v>2015安徽省</v>
      </c>
      <c r="BV881">
        <v>3</v>
      </c>
      <c r="BW881">
        <v>1</v>
      </c>
    </row>
    <row r="882" spans="1:75" x14ac:dyDescent="0.3">
      <c r="A882">
        <v>2017</v>
      </c>
      <c r="B882" t="s">
        <v>43</v>
      </c>
      <c r="C882" t="s">
        <v>644</v>
      </c>
      <c r="D882" t="s">
        <v>649</v>
      </c>
      <c r="E882" t="s">
        <v>24</v>
      </c>
      <c r="F882">
        <v>341702016</v>
      </c>
      <c r="G882" t="s">
        <v>650</v>
      </c>
      <c r="H882" t="s">
        <v>54</v>
      </c>
      <c r="I882" t="s">
        <v>653</v>
      </c>
      <c r="J882">
        <v>52.164179104477611</v>
      </c>
      <c r="K882">
        <v>1.7173723773808738</v>
      </c>
      <c r="L882" t="str">
        <f t="shared" si="289"/>
        <v>2018池州市</v>
      </c>
      <c r="M882">
        <v>49.315068493150683</v>
      </c>
      <c r="N882">
        <f t="shared" si="290"/>
        <v>1.6929796406468314</v>
      </c>
      <c r="O882">
        <v>0.43843099895891718</v>
      </c>
      <c r="P882">
        <v>6.795428116053472</v>
      </c>
      <c r="Q882">
        <v>4.6352625219935808</v>
      </c>
      <c r="R882">
        <v>0.14815405408981169</v>
      </c>
      <c r="S882">
        <v>0.45393090837431838</v>
      </c>
      <c r="T882">
        <v>2.2095150145426312</v>
      </c>
      <c r="U882" t="s">
        <v>5383</v>
      </c>
      <c r="V882">
        <v>2</v>
      </c>
      <c r="W882" t="s">
        <v>648</v>
      </c>
      <c r="X882">
        <v>2015</v>
      </c>
      <c r="Y882" t="s">
        <v>652</v>
      </c>
      <c r="Z882">
        <v>48.445</v>
      </c>
      <c r="AA882">
        <f t="shared" si="286"/>
        <v>1.68524896024201</v>
      </c>
      <c r="AB882">
        <v>41.842105263157897</v>
      </c>
      <c r="AC882">
        <f t="shared" si="291"/>
        <v>1.6216135277036414</v>
      </c>
      <c r="AD882" t="s">
        <v>55</v>
      </c>
      <c r="AE882">
        <v>47.611666666666672</v>
      </c>
      <c r="AF882">
        <f t="shared" si="292"/>
        <v>1.6777133844038841</v>
      </c>
      <c r="AG882">
        <v>38.421052631578952</v>
      </c>
      <c r="AH882">
        <f t="shared" si="293"/>
        <v>1.584569259167627</v>
      </c>
      <c r="AI882">
        <f t="shared" si="294"/>
        <v>1.0175027129205025</v>
      </c>
      <c r="AJ882">
        <f t="shared" si="287"/>
        <v>0.8333333333333286</v>
      </c>
      <c r="AK882">
        <f t="shared" si="295"/>
        <v>1.0890410958904109</v>
      </c>
      <c r="AL882">
        <f t="shared" si="296"/>
        <v>3.4210526315789451</v>
      </c>
      <c r="AM882">
        <v>53</v>
      </c>
      <c r="AN882">
        <v>1</v>
      </c>
      <c r="AO882">
        <v>1</v>
      </c>
      <c r="AP882">
        <v>2</v>
      </c>
      <c r="AQ882">
        <v>1.717372377380874</v>
      </c>
      <c r="AR882">
        <v>0</v>
      </c>
      <c r="AS882">
        <v>0</v>
      </c>
      <c r="AT882">
        <v>5511</v>
      </c>
      <c r="AU882">
        <v>3.7412304110254708</v>
      </c>
      <c r="AV882">
        <v>0</v>
      </c>
      <c r="AW882">
        <v>0</v>
      </c>
      <c r="AX882">
        <v>1</v>
      </c>
      <c r="AY882">
        <v>0</v>
      </c>
      <c r="AZ882">
        <f t="shared" si="297"/>
        <v>1.0175027129205025</v>
      </c>
      <c r="BA882">
        <f t="shared" si="298"/>
        <v>0</v>
      </c>
      <c r="BB882">
        <v>1</v>
      </c>
      <c r="BC882" t="s">
        <v>651</v>
      </c>
      <c r="BD882">
        <v>0</v>
      </c>
      <c r="BE882">
        <v>0</v>
      </c>
      <c r="BF882">
        <v>6044</v>
      </c>
      <c r="BG882" t="b">
        <f t="shared" si="299"/>
        <v>0</v>
      </c>
      <c r="BH882">
        <v>0</v>
      </c>
      <c r="BI882">
        <v>0</v>
      </c>
      <c r="BJ882">
        <f t="shared" si="300"/>
        <v>0</v>
      </c>
      <c r="BK882">
        <f t="shared" si="301"/>
        <v>0</v>
      </c>
      <c r="BL882">
        <f t="shared" si="302"/>
        <v>0</v>
      </c>
      <c r="BM882">
        <f t="shared" si="303"/>
        <v>0</v>
      </c>
      <c r="BN882">
        <f t="shared" si="304"/>
        <v>0</v>
      </c>
      <c r="BO882">
        <f t="shared" si="305"/>
        <v>0</v>
      </c>
      <c r="BP882">
        <v>0</v>
      </c>
      <c r="BQ882">
        <f t="shared" si="306"/>
        <v>1</v>
      </c>
      <c r="BR882">
        <f t="shared" si="307"/>
        <v>1</v>
      </c>
      <c r="BS882">
        <v>0</v>
      </c>
      <c r="BT882">
        <v>0</v>
      </c>
      <c r="BU882" t="str">
        <f t="shared" si="288"/>
        <v>2016安徽省</v>
      </c>
      <c r="BV882">
        <v>1</v>
      </c>
      <c r="BW882">
        <v>1</v>
      </c>
    </row>
    <row r="883" spans="1:75" x14ac:dyDescent="0.3">
      <c r="A883">
        <v>2019</v>
      </c>
      <c r="B883" t="s">
        <v>43</v>
      </c>
      <c r="C883" t="s">
        <v>644</v>
      </c>
      <c r="D883" t="s">
        <v>649</v>
      </c>
      <c r="E883" t="s">
        <v>24</v>
      </c>
      <c r="F883">
        <v>341702016</v>
      </c>
      <c r="G883" t="s">
        <v>650</v>
      </c>
      <c r="H883" t="s">
        <v>54</v>
      </c>
      <c r="I883" t="s">
        <v>655</v>
      </c>
      <c r="J883">
        <v>54.811594202898547</v>
      </c>
      <c r="K883">
        <v>1.7388724337717656</v>
      </c>
      <c r="L883" t="str">
        <f t="shared" si="289"/>
        <v>2020池州市</v>
      </c>
      <c r="M883">
        <v>77.89</v>
      </c>
      <c r="N883">
        <f t="shared" si="290"/>
        <v>1.89148170383952</v>
      </c>
      <c r="O883">
        <v>0.4415</v>
      </c>
      <c r="P883">
        <v>6.9201233262907236</v>
      </c>
      <c r="Q883">
        <v>4.7498676659208519</v>
      </c>
      <c r="R883">
        <v>0.1587194354395805</v>
      </c>
      <c r="S883">
        <v>0.38630967713714992</v>
      </c>
      <c r="T883">
        <v>2.2095150145426312</v>
      </c>
      <c r="U883" t="s">
        <v>4921</v>
      </c>
      <c r="V883">
        <v>2</v>
      </c>
      <c r="W883" t="s">
        <v>648</v>
      </c>
      <c r="X883">
        <v>2015</v>
      </c>
      <c r="Y883" t="s">
        <v>652</v>
      </c>
      <c r="Z883">
        <v>48.445</v>
      </c>
      <c r="AA883">
        <f t="shared" si="286"/>
        <v>1.68524896024201</v>
      </c>
      <c r="AB883">
        <v>41.842105263157897</v>
      </c>
      <c r="AC883">
        <f t="shared" si="291"/>
        <v>1.6216135277036414</v>
      </c>
      <c r="AD883" t="s">
        <v>55</v>
      </c>
      <c r="AE883">
        <v>47.611666666666672</v>
      </c>
      <c r="AF883">
        <f t="shared" si="292"/>
        <v>1.6777133844038841</v>
      </c>
      <c r="AG883">
        <v>38.421052631578952</v>
      </c>
      <c r="AH883">
        <f t="shared" si="293"/>
        <v>1.584569259167627</v>
      </c>
      <c r="AI883">
        <f t="shared" si="294"/>
        <v>1.0175027129205025</v>
      </c>
      <c r="AJ883">
        <f t="shared" si="287"/>
        <v>0.8333333333333286</v>
      </c>
      <c r="AK883">
        <f t="shared" si="295"/>
        <v>1.0890410958904109</v>
      </c>
      <c r="AL883">
        <f t="shared" si="296"/>
        <v>3.4210526315789451</v>
      </c>
      <c r="AM883">
        <v>55</v>
      </c>
      <c r="AN883">
        <v>1</v>
      </c>
      <c r="AO883">
        <v>1</v>
      </c>
      <c r="AP883">
        <v>4</v>
      </c>
      <c r="AQ883">
        <v>1.738872433771766</v>
      </c>
      <c r="AR883">
        <v>1</v>
      </c>
      <c r="AS883">
        <v>1</v>
      </c>
      <c r="AT883">
        <v>4802</v>
      </c>
      <c r="AU883">
        <v>3.6814221557210085</v>
      </c>
      <c r="AV883">
        <v>1</v>
      </c>
      <c r="AW883">
        <v>0</v>
      </c>
      <c r="AX883">
        <v>1</v>
      </c>
      <c r="AY883">
        <v>0</v>
      </c>
      <c r="AZ883">
        <f t="shared" si="297"/>
        <v>1.0175027129205025</v>
      </c>
      <c r="BA883">
        <f t="shared" si="298"/>
        <v>0</v>
      </c>
      <c r="BB883">
        <v>1</v>
      </c>
      <c r="BC883" t="s">
        <v>5388</v>
      </c>
      <c r="BD883" t="e">
        <v>#N/A</v>
      </c>
      <c r="BE883" t="e">
        <v>#N/A</v>
      </c>
      <c r="BF883" t="e">
        <v>#N/A</v>
      </c>
      <c r="BG883" t="b">
        <f t="shared" si="299"/>
        <v>0</v>
      </c>
      <c r="BH883">
        <v>0</v>
      </c>
      <c r="BI883">
        <v>0</v>
      </c>
      <c r="BJ883">
        <f t="shared" si="300"/>
        <v>1</v>
      </c>
      <c r="BK883">
        <f t="shared" si="301"/>
        <v>0</v>
      </c>
      <c r="BL883">
        <f t="shared" si="302"/>
        <v>0</v>
      </c>
      <c r="BM883">
        <f t="shared" si="303"/>
        <v>0</v>
      </c>
      <c r="BN883">
        <f t="shared" si="304"/>
        <v>1</v>
      </c>
      <c r="BO883">
        <f t="shared" si="305"/>
        <v>0</v>
      </c>
      <c r="BP883">
        <v>0</v>
      </c>
      <c r="BQ883">
        <f t="shared" si="306"/>
        <v>1</v>
      </c>
      <c r="BR883">
        <f t="shared" si="307"/>
        <v>1</v>
      </c>
      <c r="BS883">
        <v>2</v>
      </c>
      <c r="BT883">
        <v>1</v>
      </c>
      <c r="BU883" t="str">
        <f t="shared" si="288"/>
        <v>2018安徽省</v>
      </c>
      <c r="BV883">
        <v>2</v>
      </c>
      <c r="BW883">
        <v>1</v>
      </c>
    </row>
    <row r="884" spans="1:75" x14ac:dyDescent="0.3">
      <c r="A884">
        <v>2021</v>
      </c>
      <c r="B884" t="s">
        <v>43</v>
      </c>
      <c r="C884" t="s">
        <v>278</v>
      </c>
      <c r="D884" t="s">
        <v>2104</v>
      </c>
      <c r="E884" t="s">
        <v>24</v>
      </c>
      <c r="F884">
        <v>341702020</v>
      </c>
      <c r="G884" t="s">
        <v>2105</v>
      </c>
      <c r="H884" t="s">
        <v>281</v>
      </c>
      <c r="I884" t="s">
        <v>2106</v>
      </c>
      <c r="J884">
        <v>58.3</v>
      </c>
      <c r="K884">
        <v>1.7656685547590141</v>
      </c>
      <c r="L884" t="str">
        <f t="shared" si="289"/>
        <v>2022蚌埠市</v>
      </c>
      <c r="M884">
        <v>61.3</v>
      </c>
      <c r="N884">
        <f t="shared" si="290"/>
        <v>1.7874604745184151</v>
      </c>
      <c r="O884">
        <v>0.33889999999999998</v>
      </c>
      <c r="P884">
        <v>7.2986347831244354</v>
      </c>
      <c r="Q884">
        <v>4.7789972999928167</v>
      </c>
      <c r="R884">
        <v>0.24271611396316389</v>
      </c>
      <c r="S884">
        <v>0.50890215566531227</v>
      </c>
      <c r="T884">
        <v>2.587710965018911</v>
      </c>
      <c r="U884" t="s">
        <v>5243</v>
      </c>
      <c r="V884">
        <v>2</v>
      </c>
      <c r="W884" t="s">
        <v>54</v>
      </c>
      <c r="X884">
        <v>2020</v>
      </c>
      <c r="Y884" t="s">
        <v>2139</v>
      </c>
      <c r="Z884">
        <v>77.89</v>
      </c>
      <c r="AA884">
        <f t="shared" si="286"/>
        <v>1.89148170383952</v>
      </c>
      <c r="AB884">
        <v>90</v>
      </c>
      <c r="AC884">
        <f t="shared" si="291"/>
        <v>1.954242509439325</v>
      </c>
      <c r="AD884" t="s">
        <v>292</v>
      </c>
      <c r="AE884">
        <v>75.819999999999993</v>
      </c>
      <c r="AF884">
        <f t="shared" si="292"/>
        <v>1.8797837800904158</v>
      </c>
      <c r="AG884">
        <v>82.058823529411768</v>
      </c>
      <c r="AH884">
        <f t="shared" si="293"/>
        <v>1.9141252862313425</v>
      </c>
      <c r="AI884">
        <f t="shared" si="294"/>
        <v>1.0273015035610658</v>
      </c>
      <c r="AJ884">
        <f t="shared" si="287"/>
        <v>2.0700000000000074</v>
      </c>
      <c r="AK884">
        <f t="shared" si="295"/>
        <v>1.096774193548387</v>
      </c>
      <c r="AL884">
        <f t="shared" si="296"/>
        <v>7.941176470588232</v>
      </c>
      <c r="AM884">
        <v>56</v>
      </c>
      <c r="AN884">
        <v>1</v>
      </c>
      <c r="AO884">
        <v>1</v>
      </c>
      <c r="AP884">
        <v>1</v>
      </c>
      <c r="AQ884">
        <v>1.7656685547590141</v>
      </c>
      <c r="AR884">
        <v>0</v>
      </c>
      <c r="AS884">
        <v>0</v>
      </c>
      <c r="AT884">
        <v>6343</v>
      </c>
      <c r="AU884">
        <v>3.8022947113974639</v>
      </c>
      <c r="AV884">
        <v>0</v>
      </c>
      <c r="AW884">
        <v>0</v>
      </c>
      <c r="AX884">
        <v>1</v>
      </c>
      <c r="AY884">
        <v>0</v>
      </c>
      <c r="AZ884">
        <f t="shared" si="297"/>
        <v>1.0273015035610658</v>
      </c>
      <c r="BA884">
        <f t="shared" si="298"/>
        <v>0</v>
      </c>
      <c r="BB884">
        <v>0</v>
      </c>
      <c r="BC884" t="s">
        <v>292</v>
      </c>
      <c r="BD884">
        <v>0</v>
      </c>
      <c r="BE884">
        <v>0</v>
      </c>
      <c r="BF884">
        <v>6573</v>
      </c>
      <c r="BG884" t="b">
        <f t="shared" si="299"/>
        <v>0</v>
      </c>
      <c r="BH884">
        <v>0</v>
      </c>
      <c r="BI884">
        <v>0</v>
      </c>
      <c r="BJ884">
        <f t="shared" si="300"/>
        <v>0</v>
      </c>
      <c r="BK884">
        <f t="shared" si="301"/>
        <v>0</v>
      </c>
      <c r="BL884">
        <f t="shared" si="302"/>
        <v>0</v>
      </c>
      <c r="BM884">
        <f t="shared" si="303"/>
        <v>0</v>
      </c>
      <c r="BN884">
        <f t="shared" si="304"/>
        <v>0</v>
      </c>
      <c r="BO884">
        <f t="shared" si="305"/>
        <v>0</v>
      </c>
      <c r="BP884">
        <v>0</v>
      </c>
      <c r="BQ884">
        <f t="shared" si="306"/>
        <v>0</v>
      </c>
      <c r="BR884">
        <f t="shared" si="307"/>
        <v>0</v>
      </c>
      <c r="BS884">
        <v>0</v>
      </c>
      <c r="BT884">
        <v>0</v>
      </c>
      <c r="BU884" t="str">
        <f t="shared" si="288"/>
        <v>2020安徽省</v>
      </c>
      <c r="BV884">
        <v>2</v>
      </c>
      <c r="BW884">
        <v>1</v>
      </c>
    </row>
    <row r="885" spans="1:75" x14ac:dyDescent="0.3">
      <c r="A885">
        <v>2022</v>
      </c>
      <c r="B885" t="s">
        <v>43</v>
      </c>
      <c r="C885" t="s">
        <v>278</v>
      </c>
      <c r="D885" t="s">
        <v>2104</v>
      </c>
      <c r="E885" t="s">
        <v>24</v>
      </c>
      <c r="F885">
        <v>341702020</v>
      </c>
      <c r="G885" t="s">
        <v>2105</v>
      </c>
      <c r="H885" t="s">
        <v>281</v>
      </c>
      <c r="I885" t="s">
        <v>2107</v>
      </c>
      <c r="J885">
        <v>61.3</v>
      </c>
      <c r="K885">
        <v>1.7874604745184151</v>
      </c>
      <c r="L885" t="str">
        <f t="shared" si="289"/>
        <v>2023蚌埠市</v>
      </c>
      <c r="M885">
        <v>57.95</v>
      </c>
      <c r="N885">
        <f t="shared" si="290"/>
        <v>1.7630534402996147</v>
      </c>
      <c r="O885">
        <v>0.32890000000000003</v>
      </c>
      <c r="P885">
        <v>6.3036279763838898</v>
      </c>
      <c r="Q885">
        <v>4.783467637466063</v>
      </c>
      <c r="R885">
        <v>0.24350063082848811</v>
      </c>
      <c r="S885">
        <v>0.48404042865185171</v>
      </c>
      <c r="T885">
        <v>2.587710965018911</v>
      </c>
      <c r="U885" t="s">
        <v>5386</v>
      </c>
      <c r="V885">
        <v>2</v>
      </c>
      <c r="W885" t="s">
        <v>54</v>
      </c>
      <c r="X885">
        <v>2020</v>
      </c>
      <c r="Y885" t="s">
        <v>2139</v>
      </c>
      <c r="Z885">
        <v>77.89</v>
      </c>
      <c r="AA885">
        <f t="shared" si="286"/>
        <v>1.89148170383952</v>
      </c>
      <c r="AB885">
        <v>90</v>
      </c>
      <c r="AC885">
        <f t="shared" si="291"/>
        <v>1.954242509439325</v>
      </c>
      <c r="AD885" t="s">
        <v>292</v>
      </c>
      <c r="AE885">
        <v>75.819999999999993</v>
      </c>
      <c r="AF885">
        <f t="shared" si="292"/>
        <v>1.8797837800904158</v>
      </c>
      <c r="AG885">
        <v>82.058823529411768</v>
      </c>
      <c r="AH885">
        <f t="shared" si="293"/>
        <v>1.9141252862313425</v>
      </c>
      <c r="AI885">
        <f t="shared" si="294"/>
        <v>1.0273015035610658</v>
      </c>
      <c r="AJ885">
        <f t="shared" si="287"/>
        <v>2.0700000000000074</v>
      </c>
      <c r="AK885">
        <f t="shared" si="295"/>
        <v>1.096774193548387</v>
      </c>
      <c r="AL885">
        <f t="shared" si="296"/>
        <v>7.941176470588232</v>
      </c>
      <c r="AM885">
        <v>57</v>
      </c>
      <c r="AN885">
        <v>1</v>
      </c>
      <c r="AO885">
        <v>1</v>
      </c>
      <c r="AP885">
        <v>2</v>
      </c>
      <c r="AQ885">
        <v>1.7874604745184151</v>
      </c>
      <c r="AR885">
        <v>0</v>
      </c>
      <c r="AS885">
        <v>0</v>
      </c>
      <c r="AT885">
        <v>6547</v>
      </c>
      <c r="AU885">
        <v>3.8160423409219968</v>
      </c>
      <c r="AV885">
        <v>0</v>
      </c>
      <c r="AW885">
        <v>0</v>
      </c>
      <c r="AX885">
        <v>1</v>
      </c>
      <c r="AY885">
        <v>0</v>
      </c>
      <c r="AZ885">
        <f t="shared" si="297"/>
        <v>1.0273015035610658</v>
      </c>
      <c r="BA885">
        <f t="shared" si="298"/>
        <v>0</v>
      </c>
      <c r="BB885">
        <v>0</v>
      </c>
      <c r="BC885" t="s">
        <v>2106</v>
      </c>
      <c r="BD885">
        <v>0</v>
      </c>
      <c r="BE885">
        <v>0</v>
      </c>
      <c r="BF885">
        <v>6343</v>
      </c>
      <c r="BG885" t="b">
        <f t="shared" si="299"/>
        <v>1</v>
      </c>
      <c r="BH885">
        <v>0</v>
      </c>
      <c r="BI885">
        <v>0</v>
      </c>
      <c r="BJ885">
        <f t="shared" si="300"/>
        <v>0</v>
      </c>
      <c r="BK885">
        <f t="shared" si="301"/>
        <v>0</v>
      </c>
      <c r="BL885">
        <f t="shared" si="302"/>
        <v>0</v>
      </c>
      <c r="BM885">
        <f t="shared" si="303"/>
        <v>0</v>
      </c>
      <c r="BN885">
        <f t="shared" si="304"/>
        <v>0</v>
      </c>
      <c r="BO885">
        <f t="shared" si="305"/>
        <v>0</v>
      </c>
      <c r="BP885">
        <v>0</v>
      </c>
      <c r="BQ885">
        <f t="shared" si="306"/>
        <v>0</v>
      </c>
      <c r="BR885">
        <f t="shared" si="307"/>
        <v>0</v>
      </c>
      <c r="BS885">
        <v>0</v>
      </c>
      <c r="BT885">
        <v>0</v>
      </c>
      <c r="BU885" t="str">
        <f t="shared" si="288"/>
        <v>2021安徽省</v>
      </c>
      <c r="BV885">
        <v>0</v>
      </c>
      <c r="BW885">
        <v>0</v>
      </c>
    </row>
    <row r="886" spans="1:75" x14ac:dyDescent="0.3">
      <c r="A886">
        <v>2020</v>
      </c>
      <c r="B886" t="s">
        <v>43</v>
      </c>
      <c r="C886" t="s">
        <v>644</v>
      </c>
      <c r="D886" t="s">
        <v>2104</v>
      </c>
      <c r="E886" t="s">
        <v>24</v>
      </c>
      <c r="F886">
        <v>341702020</v>
      </c>
      <c r="G886" t="s">
        <v>2105</v>
      </c>
      <c r="H886" t="s">
        <v>54</v>
      </c>
      <c r="I886" t="s">
        <v>2139</v>
      </c>
      <c r="J886">
        <v>77.89</v>
      </c>
      <c r="K886">
        <v>1.89148170383952</v>
      </c>
      <c r="L886" t="str">
        <f t="shared" si="289"/>
        <v>2021池州市</v>
      </c>
      <c r="M886">
        <v>47.65</v>
      </c>
      <c r="N886">
        <f t="shared" si="290"/>
        <v>1.6780629049743452</v>
      </c>
      <c r="O886">
        <v>0.44069999999999998</v>
      </c>
      <c r="P886">
        <v>6.9390197764486663</v>
      </c>
      <c r="Q886">
        <v>4.8118630995340634</v>
      </c>
      <c r="R886">
        <v>0.15644378966327871</v>
      </c>
      <c r="S886">
        <v>0.3756543054887268</v>
      </c>
      <c r="T886">
        <v>2.2081725266671222</v>
      </c>
      <c r="U886" t="s">
        <v>5385</v>
      </c>
      <c r="V886">
        <v>1</v>
      </c>
      <c r="W886" t="s">
        <v>43</v>
      </c>
      <c r="X886">
        <v>2019</v>
      </c>
      <c r="Y886" t="s">
        <v>4921</v>
      </c>
      <c r="Z886">
        <v>50.841485507246382</v>
      </c>
      <c r="AA886">
        <f t="shared" si="286"/>
        <v>1.7062182314605454</v>
      </c>
      <c r="AB886">
        <v>53.568627450980401</v>
      </c>
      <c r="AC886">
        <f t="shared" si="291"/>
        <v>1.7289105189115586</v>
      </c>
      <c r="AD886" t="s">
        <v>655</v>
      </c>
      <c r="AE886">
        <v>54.811594202898547</v>
      </c>
      <c r="AF886">
        <f t="shared" si="292"/>
        <v>1.7388724337717656</v>
      </c>
      <c r="AG886">
        <v>59.117647058823529</v>
      </c>
      <c r="AH886">
        <f t="shared" si="293"/>
        <v>1.7717171403782337</v>
      </c>
      <c r="AI886">
        <f t="shared" si="294"/>
        <v>0.92756808566895843</v>
      </c>
      <c r="AJ886">
        <f t="shared" si="287"/>
        <v>-3.970108695652165</v>
      </c>
      <c r="AK886">
        <f t="shared" si="295"/>
        <v>0.90613598673300177</v>
      </c>
      <c r="AL886">
        <f t="shared" si="296"/>
        <v>-5.5490196078431282</v>
      </c>
      <c r="AM886">
        <v>55</v>
      </c>
      <c r="AN886">
        <v>1</v>
      </c>
      <c r="AO886">
        <v>1</v>
      </c>
      <c r="AP886">
        <v>1</v>
      </c>
      <c r="AQ886">
        <v>1.89148170383952</v>
      </c>
      <c r="AR886">
        <v>0</v>
      </c>
      <c r="AS886">
        <v>0</v>
      </c>
      <c r="AT886">
        <v>5540</v>
      </c>
      <c r="AU886">
        <v>3.7435097647284299</v>
      </c>
      <c r="AV886">
        <v>1</v>
      </c>
      <c r="AW886">
        <v>0</v>
      </c>
      <c r="AX886">
        <v>0</v>
      </c>
      <c r="AY886">
        <v>1</v>
      </c>
      <c r="AZ886">
        <f t="shared" si="297"/>
        <v>0</v>
      </c>
      <c r="BA886">
        <f t="shared" si="298"/>
        <v>0.92756808566895843</v>
      </c>
      <c r="BB886">
        <v>1</v>
      </c>
      <c r="BC886" t="s">
        <v>655</v>
      </c>
      <c r="BD886">
        <v>1</v>
      </c>
      <c r="BE886">
        <v>1</v>
      </c>
      <c r="BF886">
        <v>4802</v>
      </c>
      <c r="BG886" t="b">
        <f t="shared" si="299"/>
        <v>0</v>
      </c>
      <c r="BH886">
        <v>0</v>
      </c>
      <c r="BI886">
        <v>0</v>
      </c>
      <c r="BJ886">
        <f t="shared" si="300"/>
        <v>1</v>
      </c>
      <c r="BK886">
        <f t="shared" si="301"/>
        <v>0</v>
      </c>
      <c r="BL886">
        <f t="shared" si="302"/>
        <v>0</v>
      </c>
      <c r="BM886">
        <f t="shared" si="303"/>
        <v>0</v>
      </c>
      <c r="BN886">
        <f t="shared" si="304"/>
        <v>1</v>
      </c>
      <c r="BO886">
        <f t="shared" si="305"/>
        <v>0</v>
      </c>
      <c r="BP886">
        <v>0</v>
      </c>
      <c r="BQ886">
        <f t="shared" si="306"/>
        <v>1</v>
      </c>
      <c r="BR886">
        <f t="shared" si="307"/>
        <v>1</v>
      </c>
      <c r="BS886">
        <v>2</v>
      </c>
      <c r="BT886">
        <v>1</v>
      </c>
      <c r="BU886" t="str">
        <f t="shared" si="288"/>
        <v>2019安徽省</v>
      </c>
      <c r="BV886">
        <v>2</v>
      </c>
      <c r="BW886">
        <v>1</v>
      </c>
    </row>
    <row r="887" spans="1:75" x14ac:dyDescent="0.3">
      <c r="A887">
        <v>2021</v>
      </c>
      <c r="B887" t="s">
        <v>43</v>
      </c>
      <c r="C887" t="s">
        <v>644</v>
      </c>
      <c r="D887" t="s">
        <v>2140</v>
      </c>
      <c r="E887" t="s">
        <v>24</v>
      </c>
      <c r="F887">
        <v>341702021</v>
      </c>
      <c r="G887" t="s">
        <v>2141</v>
      </c>
      <c r="H887" t="s">
        <v>54</v>
      </c>
      <c r="I887" t="s">
        <v>2142</v>
      </c>
      <c r="J887">
        <v>47.65</v>
      </c>
      <c r="K887">
        <v>1.6780629049743452</v>
      </c>
      <c r="L887" t="str">
        <f t="shared" si="289"/>
        <v>2022池州市</v>
      </c>
      <c r="M887">
        <v>66.099999999999994</v>
      </c>
      <c r="N887">
        <f t="shared" si="290"/>
        <v>1.8202014594856402</v>
      </c>
      <c r="O887">
        <v>0.4602</v>
      </c>
      <c r="P887">
        <v>7.0017337128090009</v>
      </c>
      <c r="Q887">
        <v>4.8761658607478777</v>
      </c>
      <c r="R887">
        <v>0.16541738584880841</v>
      </c>
      <c r="S887">
        <v>0.4295201501102987</v>
      </c>
      <c r="T887">
        <v>2.20682587603185</v>
      </c>
      <c r="U887" t="s">
        <v>5243</v>
      </c>
      <c r="V887">
        <v>2</v>
      </c>
      <c r="W887" t="s">
        <v>1710</v>
      </c>
      <c r="X887">
        <v>2020</v>
      </c>
      <c r="Y887" t="s">
        <v>1719</v>
      </c>
      <c r="Z887">
        <v>46.64</v>
      </c>
      <c r="AA887">
        <f t="shared" si="286"/>
        <v>1.6687585417509576</v>
      </c>
      <c r="AB887">
        <v>37.5</v>
      </c>
      <c r="AC887">
        <f t="shared" si="291"/>
        <v>1.5740312677277188</v>
      </c>
      <c r="AD887" t="s">
        <v>2139</v>
      </c>
      <c r="AE887">
        <v>77.89</v>
      </c>
      <c r="AF887">
        <f t="shared" si="292"/>
        <v>1.89148170383952</v>
      </c>
      <c r="AG887">
        <v>90</v>
      </c>
      <c r="AH887">
        <f t="shared" si="293"/>
        <v>1.954242509439325</v>
      </c>
      <c r="AI887">
        <f t="shared" si="294"/>
        <v>0.59879316985492359</v>
      </c>
      <c r="AJ887">
        <f t="shared" si="287"/>
        <v>-31.25</v>
      </c>
      <c r="AK887">
        <f t="shared" si="295"/>
        <v>0.41666666666666669</v>
      </c>
      <c r="AL887">
        <f t="shared" si="296"/>
        <v>-52.5</v>
      </c>
      <c r="AM887">
        <v>50</v>
      </c>
      <c r="AN887">
        <v>1</v>
      </c>
      <c r="AO887">
        <v>1</v>
      </c>
      <c r="AP887">
        <v>1</v>
      </c>
      <c r="AQ887">
        <v>1.678062904974345</v>
      </c>
      <c r="AR887">
        <v>0</v>
      </c>
      <c r="AS887">
        <v>0</v>
      </c>
      <c r="AT887">
        <v>7263</v>
      </c>
      <c r="AU887">
        <v>3.8611160441613954</v>
      </c>
      <c r="AV887">
        <v>0</v>
      </c>
      <c r="AW887">
        <v>0</v>
      </c>
      <c r="AX887">
        <v>0</v>
      </c>
      <c r="AY887">
        <v>1</v>
      </c>
      <c r="AZ887">
        <f t="shared" si="297"/>
        <v>0</v>
      </c>
      <c r="BA887">
        <f t="shared" si="298"/>
        <v>0.59879316985492359</v>
      </c>
      <c r="BB887">
        <v>0</v>
      </c>
      <c r="BC887" t="s">
        <v>2139</v>
      </c>
      <c r="BD887">
        <v>0</v>
      </c>
      <c r="BE887">
        <v>0</v>
      </c>
      <c r="BF887">
        <v>5540</v>
      </c>
      <c r="BG887" t="b">
        <f t="shared" si="299"/>
        <v>0</v>
      </c>
      <c r="BH887">
        <v>0</v>
      </c>
      <c r="BI887">
        <v>0</v>
      </c>
      <c r="BJ887">
        <f t="shared" si="300"/>
        <v>0</v>
      </c>
      <c r="BK887">
        <f t="shared" si="301"/>
        <v>0</v>
      </c>
      <c r="BL887">
        <f t="shared" si="302"/>
        <v>0</v>
      </c>
      <c r="BM887">
        <f t="shared" si="303"/>
        <v>0</v>
      </c>
      <c r="BN887">
        <f t="shared" si="304"/>
        <v>0</v>
      </c>
      <c r="BO887">
        <f t="shared" si="305"/>
        <v>0</v>
      </c>
      <c r="BP887">
        <v>0</v>
      </c>
      <c r="BQ887">
        <f t="shared" si="306"/>
        <v>0</v>
      </c>
      <c r="BR887">
        <f t="shared" si="307"/>
        <v>0</v>
      </c>
      <c r="BS887">
        <v>0</v>
      </c>
      <c r="BT887">
        <v>0</v>
      </c>
      <c r="BU887" t="str">
        <f t="shared" si="288"/>
        <v>2020安徽省</v>
      </c>
      <c r="BV887">
        <v>2</v>
      </c>
      <c r="BW887">
        <v>1</v>
      </c>
    </row>
    <row r="888" spans="1:75" x14ac:dyDescent="0.3">
      <c r="A888">
        <v>2022</v>
      </c>
      <c r="B888" t="s">
        <v>43</v>
      </c>
      <c r="C888" t="s">
        <v>644</v>
      </c>
      <c r="D888" t="s">
        <v>2140</v>
      </c>
      <c r="E888" t="s">
        <v>24</v>
      </c>
      <c r="F888">
        <v>341702021</v>
      </c>
      <c r="G888" t="s">
        <v>2141</v>
      </c>
      <c r="H888" t="s">
        <v>54</v>
      </c>
      <c r="I888" t="s">
        <v>2158</v>
      </c>
      <c r="J888">
        <v>66.099999999999994</v>
      </c>
      <c r="K888">
        <v>1.8202014594856402</v>
      </c>
      <c r="L888" t="str">
        <f t="shared" si="289"/>
        <v>2023池州市</v>
      </c>
      <c r="M888">
        <v>62.06</v>
      </c>
      <c r="N888">
        <f t="shared" si="290"/>
        <v>1.7928117712481468</v>
      </c>
      <c r="O888">
        <v>0.46610000000000001</v>
      </c>
      <c r="P888">
        <v>6.0330214446829107</v>
      </c>
      <c r="Q888">
        <v>4.9091493563765782</v>
      </c>
      <c r="R888">
        <v>0.15034516797051339</v>
      </c>
      <c r="S888">
        <v>0.41194686033667938</v>
      </c>
      <c r="T888">
        <v>2.204119982655925</v>
      </c>
      <c r="U888" t="s">
        <v>5386</v>
      </c>
      <c r="V888">
        <v>2</v>
      </c>
      <c r="W888" t="s">
        <v>1710</v>
      </c>
      <c r="X888">
        <v>2020</v>
      </c>
      <c r="Y888" t="s">
        <v>1719</v>
      </c>
      <c r="Z888">
        <v>46.64</v>
      </c>
      <c r="AA888">
        <f t="shared" si="286"/>
        <v>1.6687585417509576</v>
      </c>
      <c r="AB888">
        <v>37.5</v>
      </c>
      <c r="AC888">
        <f t="shared" si="291"/>
        <v>1.5740312677277188</v>
      </c>
      <c r="AD888" t="s">
        <v>2139</v>
      </c>
      <c r="AE888">
        <v>77.89</v>
      </c>
      <c r="AF888">
        <f t="shared" si="292"/>
        <v>1.89148170383952</v>
      </c>
      <c r="AG888">
        <v>90</v>
      </c>
      <c r="AH888">
        <f t="shared" si="293"/>
        <v>1.954242509439325</v>
      </c>
      <c r="AI888">
        <f t="shared" si="294"/>
        <v>0.59879316985492359</v>
      </c>
      <c r="AJ888">
        <f t="shared" si="287"/>
        <v>-31.25</v>
      </c>
      <c r="AK888">
        <f t="shared" si="295"/>
        <v>0.41666666666666669</v>
      </c>
      <c r="AL888">
        <f t="shared" si="296"/>
        <v>-52.5</v>
      </c>
      <c r="AM888">
        <v>51</v>
      </c>
      <c r="AN888">
        <v>1</v>
      </c>
      <c r="AO888">
        <v>1</v>
      </c>
      <c r="AP888">
        <v>2</v>
      </c>
      <c r="AQ888">
        <v>1.8202014594856399</v>
      </c>
      <c r="AR888">
        <v>0</v>
      </c>
      <c r="AS888">
        <v>0</v>
      </c>
      <c r="AT888">
        <v>6680</v>
      </c>
      <c r="AU888">
        <v>3.8247764624755458</v>
      </c>
      <c r="AV888">
        <v>0</v>
      </c>
      <c r="AW888">
        <v>0</v>
      </c>
      <c r="AX888">
        <v>0</v>
      </c>
      <c r="AY888">
        <v>1</v>
      </c>
      <c r="AZ888">
        <f t="shared" si="297"/>
        <v>0</v>
      </c>
      <c r="BA888">
        <f t="shared" si="298"/>
        <v>0.59879316985492359</v>
      </c>
      <c r="BB888">
        <v>0</v>
      </c>
      <c r="BC888" t="s">
        <v>2142</v>
      </c>
      <c r="BD888">
        <v>0</v>
      </c>
      <c r="BE888">
        <v>0</v>
      </c>
      <c r="BF888">
        <v>7263</v>
      </c>
      <c r="BG888" t="b">
        <f t="shared" si="299"/>
        <v>0</v>
      </c>
      <c r="BH888">
        <v>0</v>
      </c>
      <c r="BI888">
        <v>0</v>
      </c>
      <c r="BJ888">
        <f t="shared" si="300"/>
        <v>0</v>
      </c>
      <c r="BK888">
        <f t="shared" si="301"/>
        <v>0</v>
      </c>
      <c r="BL888">
        <f t="shared" si="302"/>
        <v>0</v>
      </c>
      <c r="BM888">
        <f t="shared" si="303"/>
        <v>0</v>
      </c>
      <c r="BN888">
        <f t="shared" si="304"/>
        <v>0</v>
      </c>
      <c r="BO888">
        <f t="shared" si="305"/>
        <v>0</v>
      </c>
      <c r="BP888">
        <v>0</v>
      </c>
      <c r="BQ888">
        <f t="shared" si="306"/>
        <v>0</v>
      </c>
      <c r="BR888">
        <f t="shared" si="307"/>
        <v>0</v>
      </c>
      <c r="BS888">
        <v>0</v>
      </c>
      <c r="BT888">
        <v>0</v>
      </c>
      <c r="BU888" t="str">
        <f t="shared" si="288"/>
        <v>2021安徽省</v>
      </c>
      <c r="BV888">
        <v>0</v>
      </c>
      <c r="BW888">
        <v>0</v>
      </c>
    </row>
    <row r="889" spans="1:75" x14ac:dyDescent="0.3">
      <c r="A889">
        <v>2015</v>
      </c>
      <c r="B889" t="s">
        <v>43</v>
      </c>
      <c r="C889" t="s">
        <v>2159</v>
      </c>
      <c r="D889" t="s">
        <v>4228</v>
      </c>
      <c r="E889" t="s">
        <v>24</v>
      </c>
      <c r="F889">
        <v>341802013</v>
      </c>
      <c r="G889" t="s">
        <v>4229</v>
      </c>
      <c r="H889" t="s">
        <v>1101</v>
      </c>
      <c r="I889" t="s">
        <v>4231</v>
      </c>
      <c r="J889">
        <v>46.083333333333343</v>
      </c>
      <c r="K889">
        <v>1.6635438852570734</v>
      </c>
      <c r="L889" t="str">
        <f t="shared" si="289"/>
        <v>2016宣城市</v>
      </c>
      <c r="M889">
        <v>42.46153846153846</v>
      </c>
      <c r="N889">
        <f t="shared" si="290"/>
        <v>1.627995725422362</v>
      </c>
      <c r="O889">
        <v>0.48720000002058761</v>
      </c>
      <c r="P889">
        <v>6.9874235373008133</v>
      </c>
      <c r="Q889">
        <v>4.5753033334223989</v>
      </c>
      <c r="R889">
        <v>0.18107455452355389</v>
      </c>
      <c r="S889">
        <v>0.54092890016237272</v>
      </c>
      <c r="T889">
        <v>2.447080471831002</v>
      </c>
      <c r="U889" t="s">
        <v>4904</v>
      </c>
      <c r="V889">
        <v>1</v>
      </c>
      <c r="W889" t="s">
        <v>43</v>
      </c>
      <c r="X889">
        <v>2013</v>
      </c>
      <c r="Y889" t="s">
        <v>5080</v>
      </c>
      <c r="Z889">
        <v>25.125</v>
      </c>
      <c r="AA889">
        <f t="shared" si="286"/>
        <v>1.4001060704285453</v>
      </c>
      <c r="AB889">
        <v>33</v>
      </c>
      <c r="AC889">
        <f t="shared" si="291"/>
        <v>1.5185139398778875</v>
      </c>
      <c r="AD889" t="s">
        <v>5199</v>
      </c>
      <c r="AE889">
        <v>22</v>
      </c>
      <c r="AF889">
        <f t="shared" si="292"/>
        <v>1.3424226808222062</v>
      </c>
      <c r="AG889">
        <v>52</v>
      </c>
      <c r="AH889">
        <f t="shared" si="293"/>
        <v>1.7160033436347992</v>
      </c>
      <c r="AI889">
        <f t="shared" si="294"/>
        <v>1.1420454545454546</v>
      </c>
      <c r="AJ889">
        <f t="shared" si="287"/>
        <v>3.125</v>
      </c>
      <c r="AK889">
        <f t="shared" si="295"/>
        <v>0.63461538461538458</v>
      </c>
      <c r="AL889">
        <f t="shared" si="296"/>
        <v>-19</v>
      </c>
      <c r="AM889">
        <v>51</v>
      </c>
      <c r="AN889">
        <v>1</v>
      </c>
      <c r="AO889">
        <v>1</v>
      </c>
      <c r="AP889">
        <v>3</v>
      </c>
      <c r="AQ889">
        <v>1.663543885257073</v>
      </c>
      <c r="AR889">
        <v>0</v>
      </c>
      <c r="AS889">
        <v>0</v>
      </c>
      <c r="AT889">
        <v>5621</v>
      </c>
      <c r="AU889">
        <v>3.7498135852929377</v>
      </c>
      <c r="AV889">
        <v>1</v>
      </c>
      <c r="AW889">
        <v>1</v>
      </c>
      <c r="AX889">
        <v>1</v>
      </c>
      <c r="AY889">
        <v>0</v>
      </c>
      <c r="AZ889">
        <f t="shared" si="297"/>
        <v>1.1420454545454546</v>
      </c>
      <c r="BA889">
        <f t="shared" si="298"/>
        <v>0</v>
      </c>
      <c r="BB889">
        <v>0</v>
      </c>
      <c r="BC889" t="s">
        <v>4230</v>
      </c>
      <c r="BD889">
        <v>1</v>
      </c>
      <c r="BE889">
        <v>1</v>
      </c>
      <c r="BF889">
        <v>5808</v>
      </c>
      <c r="BG889" t="b">
        <f t="shared" si="299"/>
        <v>0</v>
      </c>
      <c r="BH889">
        <v>0</v>
      </c>
      <c r="BI889">
        <v>0</v>
      </c>
      <c r="BJ889">
        <f t="shared" si="300"/>
        <v>1</v>
      </c>
      <c r="BK889">
        <f t="shared" si="301"/>
        <v>1</v>
      </c>
      <c r="BL889">
        <f t="shared" si="302"/>
        <v>0</v>
      </c>
      <c r="BM889">
        <f t="shared" si="303"/>
        <v>0</v>
      </c>
      <c r="BN889">
        <f t="shared" si="304"/>
        <v>1</v>
      </c>
      <c r="BO889">
        <f t="shared" si="305"/>
        <v>1</v>
      </c>
      <c r="BP889">
        <v>0</v>
      </c>
      <c r="BQ889">
        <f t="shared" si="306"/>
        <v>0</v>
      </c>
      <c r="BR889">
        <f t="shared" si="307"/>
        <v>0</v>
      </c>
      <c r="BS889">
        <v>3</v>
      </c>
      <c r="BT889">
        <v>1</v>
      </c>
      <c r="BU889" t="str">
        <f t="shared" si="288"/>
        <v>2014安徽省</v>
      </c>
      <c r="BV889">
        <v>0</v>
      </c>
      <c r="BW889">
        <v>0</v>
      </c>
    </row>
    <row r="890" spans="1:75" x14ac:dyDescent="0.3">
      <c r="A890">
        <v>2014</v>
      </c>
      <c r="B890" t="s">
        <v>43</v>
      </c>
      <c r="C890" t="s">
        <v>2159</v>
      </c>
      <c r="D890" t="s">
        <v>4228</v>
      </c>
      <c r="E890" t="s">
        <v>24</v>
      </c>
      <c r="F890">
        <v>341802013</v>
      </c>
      <c r="G890" t="s">
        <v>4229</v>
      </c>
      <c r="H890" t="s">
        <v>1101</v>
      </c>
      <c r="I890" t="s">
        <v>4230</v>
      </c>
      <c r="J890">
        <v>35.629629629629633</v>
      </c>
      <c r="K890">
        <v>1.5518113078788256</v>
      </c>
      <c r="L890" t="str">
        <f t="shared" si="289"/>
        <v>2015宣城市</v>
      </c>
      <c r="M890">
        <v>46.083333333333336</v>
      </c>
      <c r="N890">
        <f t="shared" si="290"/>
        <v>1.6635438852570734</v>
      </c>
      <c r="O890">
        <v>0.51400000000000001</v>
      </c>
      <c r="P890">
        <v>6.9626676034780841</v>
      </c>
      <c r="Q890">
        <v>4.552984393891383</v>
      </c>
      <c r="R890">
        <v>0.18400066157541239</v>
      </c>
      <c r="S890">
        <v>0.54032598768894446</v>
      </c>
      <c r="T890">
        <v>2.4468477101558088</v>
      </c>
      <c r="U890" t="s">
        <v>5387</v>
      </c>
      <c r="V890">
        <v>1</v>
      </c>
      <c r="W890" t="s">
        <v>43</v>
      </c>
      <c r="X890">
        <v>2013</v>
      </c>
      <c r="Y890" t="s">
        <v>5080</v>
      </c>
      <c r="Z890">
        <v>25.125</v>
      </c>
      <c r="AA890">
        <f t="shared" si="286"/>
        <v>1.4001060704285453</v>
      </c>
      <c r="AB890">
        <v>33</v>
      </c>
      <c r="AC890">
        <f t="shared" si="291"/>
        <v>1.5185139398778875</v>
      </c>
      <c r="AD890" t="s">
        <v>5199</v>
      </c>
      <c r="AE890">
        <v>22</v>
      </c>
      <c r="AF890">
        <f t="shared" si="292"/>
        <v>1.3424226808222062</v>
      </c>
      <c r="AG890">
        <v>52</v>
      </c>
      <c r="AH890">
        <f t="shared" si="293"/>
        <v>1.7160033436347992</v>
      </c>
      <c r="AI890">
        <f t="shared" si="294"/>
        <v>1.1420454545454546</v>
      </c>
      <c r="AJ890">
        <f t="shared" si="287"/>
        <v>3.125</v>
      </c>
      <c r="AK890">
        <f t="shared" si="295"/>
        <v>0.63461538461538458</v>
      </c>
      <c r="AL890">
        <f t="shared" si="296"/>
        <v>-19</v>
      </c>
      <c r="AM890">
        <v>50</v>
      </c>
      <c r="AN890">
        <v>1</v>
      </c>
      <c r="AO890">
        <v>1</v>
      </c>
      <c r="AP890">
        <v>2</v>
      </c>
      <c r="AQ890">
        <v>1.551811307878826</v>
      </c>
      <c r="AR890">
        <v>1</v>
      </c>
      <c r="AS890">
        <v>1</v>
      </c>
      <c r="AT890">
        <v>5808</v>
      </c>
      <c r="AU890">
        <v>3.7640266076920375</v>
      </c>
      <c r="AV890">
        <v>0</v>
      </c>
      <c r="AW890">
        <v>0</v>
      </c>
      <c r="AX890">
        <v>1</v>
      </c>
      <c r="AY890">
        <v>0</v>
      </c>
      <c r="AZ890">
        <f t="shared" si="297"/>
        <v>1.1420454545454546</v>
      </c>
      <c r="BA890">
        <f t="shared" si="298"/>
        <v>0</v>
      </c>
      <c r="BB890">
        <v>0</v>
      </c>
      <c r="BC890" t="s">
        <v>5199</v>
      </c>
      <c r="BD890">
        <v>1</v>
      </c>
      <c r="BE890">
        <v>1</v>
      </c>
      <c r="BF890">
        <v>5272</v>
      </c>
      <c r="BG890" t="b">
        <f t="shared" si="299"/>
        <v>0</v>
      </c>
      <c r="BH890">
        <v>0</v>
      </c>
      <c r="BI890">
        <v>0</v>
      </c>
      <c r="BJ890">
        <f t="shared" si="300"/>
        <v>0</v>
      </c>
      <c r="BK890">
        <f t="shared" si="301"/>
        <v>0</v>
      </c>
      <c r="BL890">
        <f t="shared" si="302"/>
        <v>0</v>
      </c>
      <c r="BM890">
        <f t="shared" si="303"/>
        <v>0</v>
      </c>
      <c r="BN890">
        <f t="shared" si="304"/>
        <v>0</v>
      </c>
      <c r="BO890">
        <f t="shared" si="305"/>
        <v>0</v>
      </c>
      <c r="BP890">
        <v>0</v>
      </c>
      <c r="BQ890">
        <f t="shared" si="306"/>
        <v>0</v>
      </c>
      <c r="BR890">
        <f t="shared" si="307"/>
        <v>0</v>
      </c>
      <c r="BS890">
        <v>0</v>
      </c>
      <c r="BT890">
        <v>0</v>
      </c>
      <c r="BU890" t="str">
        <f t="shared" si="288"/>
        <v>2013安徽省</v>
      </c>
      <c r="BV890">
        <v>0</v>
      </c>
      <c r="BW890">
        <v>0</v>
      </c>
    </row>
    <row r="891" spans="1:75" x14ac:dyDescent="0.3">
      <c r="A891">
        <v>2016</v>
      </c>
      <c r="B891" t="s">
        <v>43</v>
      </c>
      <c r="C891" t="s">
        <v>2159</v>
      </c>
      <c r="D891" t="s">
        <v>4228</v>
      </c>
      <c r="E891" t="s">
        <v>24</v>
      </c>
      <c r="F891">
        <v>341802013</v>
      </c>
      <c r="G891" t="s">
        <v>4229</v>
      </c>
      <c r="H891" t="s">
        <v>1101</v>
      </c>
      <c r="I891" t="s">
        <v>1102</v>
      </c>
      <c r="J891">
        <v>42.46153846153846</v>
      </c>
      <c r="K891">
        <v>1.627995725422362</v>
      </c>
      <c r="L891" t="str">
        <f t="shared" si="289"/>
        <v>2017宣城市</v>
      </c>
      <c r="M891">
        <v>42.462686567164177</v>
      </c>
      <c r="N891">
        <f t="shared" si="290"/>
        <v>1.6280074680302634</v>
      </c>
      <c r="O891">
        <v>0.47469999999054657</v>
      </c>
      <c r="P891">
        <v>7.0244135392708804</v>
      </c>
      <c r="Q891">
        <v>4.6100210246641451</v>
      </c>
      <c r="R891">
        <v>0.1849915630677855</v>
      </c>
      <c r="S891">
        <v>0.54685411741524892</v>
      </c>
      <c r="T891">
        <v>2.447158031342219</v>
      </c>
      <c r="U891" t="s">
        <v>4976</v>
      </c>
      <c r="V891">
        <v>1</v>
      </c>
      <c r="W891" t="s">
        <v>43</v>
      </c>
      <c r="X891">
        <v>2013</v>
      </c>
      <c r="Y891" t="s">
        <v>5080</v>
      </c>
      <c r="Z891">
        <v>25.125</v>
      </c>
      <c r="AA891">
        <f t="shared" si="286"/>
        <v>1.4001060704285453</v>
      </c>
      <c r="AB891">
        <v>33</v>
      </c>
      <c r="AC891">
        <f t="shared" si="291"/>
        <v>1.5185139398778875</v>
      </c>
      <c r="AD891" t="s">
        <v>5199</v>
      </c>
      <c r="AE891">
        <v>22</v>
      </c>
      <c r="AF891">
        <f t="shared" si="292"/>
        <v>1.3424226808222062</v>
      </c>
      <c r="AG891">
        <v>52</v>
      </c>
      <c r="AH891">
        <f t="shared" si="293"/>
        <v>1.7160033436347992</v>
      </c>
      <c r="AI891">
        <f t="shared" si="294"/>
        <v>1.1420454545454546</v>
      </c>
      <c r="AJ891">
        <f t="shared" si="287"/>
        <v>3.125</v>
      </c>
      <c r="AK891">
        <f t="shared" si="295"/>
        <v>0.63461538461538458</v>
      </c>
      <c r="AL891">
        <f t="shared" si="296"/>
        <v>-19</v>
      </c>
      <c r="AM891">
        <v>52</v>
      </c>
      <c r="AN891">
        <v>1</v>
      </c>
      <c r="AO891">
        <v>1</v>
      </c>
      <c r="AP891">
        <v>4</v>
      </c>
      <c r="AQ891">
        <v>1.627995725422362</v>
      </c>
      <c r="AR891">
        <v>0</v>
      </c>
      <c r="AS891">
        <v>0</v>
      </c>
      <c r="AT891">
        <v>7317</v>
      </c>
      <c r="AU891">
        <v>3.8643330550333932</v>
      </c>
      <c r="AV891">
        <v>1</v>
      </c>
      <c r="AW891">
        <v>1</v>
      </c>
      <c r="AX891">
        <v>1</v>
      </c>
      <c r="AY891">
        <v>0</v>
      </c>
      <c r="AZ891">
        <f t="shared" si="297"/>
        <v>1.1420454545454546</v>
      </c>
      <c r="BA891">
        <f t="shared" si="298"/>
        <v>0</v>
      </c>
      <c r="BB891">
        <v>1</v>
      </c>
      <c r="BC891" t="s">
        <v>4231</v>
      </c>
      <c r="BD891">
        <v>0</v>
      </c>
      <c r="BE891">
        <v>0</v>
      </c>
      <c r="BF891">
        <v>5621</v>
      </c>
      <c r="BG891" t="b">
        <f t="shared" si="299"/>
        <v>0</v>
      </c>
      <c r="BH891">
        <v>0</v>
      </c>
      <c r="BI891">
        <v>0</v>
      </c>
      <c r="BJ891">
        <f t="shared" si="300"/>
        <v>1</v>
      </c>
      <c r="BK891">
        <f t="shared" si="301"/>
        <v>1</v>
      </c>
      <c r="BL891">
        <f t="shared" si="302"/>
        <v>0</v>
      </c>
      <c r="BM891">
        <f t="shared" si="303"/>
        <v>0</v>
      </c>
      <c r="BN891">
        <f t="shared" si="304"/>
        <v>1</v>
      </c>
      <c r="BO891">
        <f t="shared" si="305"/>
        <v>1</v>
      </c>
      <c r="BP891">
        <v>0</v>
      </c>
      <c r="BQ891">
        <f t="shared" si="306"/>
        <v>1</v>
      </c>
      <c r="BR891">
        <f t="shared" si="307"/>
        <v>1</v>
      </c>
      <c r="BS891">
        <v>1</v>
      </c>
      <c r="BT891">
        <v>1</v>
      </c>
      <c r="BU891" t="str">
        <f t="shared" si="288"/>
        <v>2015安徽省</v>
      </c>
      <c r="BV891">
        <v>3</v>
      </c>
      <c r="BW891">
        <v>1</v>
      </c>
    </row>
    <row r="892" spans="1:75" x14ac:dyDescent="0.3">
      <c r="A892">
        <v>2017</v>
      </c>
      <c r="B892" t="s">
        <v>43</v>
      </c>
      <c r="C892" t="s">
        <v>2159</v>
      </c>
      <c r="D892" t="s">
        <v>4232</v>
      </c>
      <c r="E892" t="s">
        <v>24</v>
      </c>
      <c r="F892">
        <v>341802017</v>
      </c>
      <c r="G892" t="s">
        <v>4233</v>
      </c>
      <c r="H892" t="s">
        <v>1101</v>
      </c>
      <c r="I892" t="s">
        <v>1104</v>
      </c>
      <c r="J892">
        <v>42.462686567164177</v>
      </c>
      <c r="K892">
        <v>1.6280074680302634</v>
      </c>
      <c r="L892" t="str">
        <f t="shared" si="289"/>
        <v>2018宣城市</v>
      </c>
      <c r="M892">
        <v>41.506849315068493</v>
      </c>
      <c r="N892">
        <f t="shared" si="290"/>
        <v>1.6181197683818491</v>
      </c>
      <c r="O892">
        <v>0.48237103335132758</v>
      </c>
      <c r="P892">
        <v>7.0739235380776204</v>
      </c>
      <c r="Q892">
        <v>4.6576962995662674</v>
      </c>
      <c r="R892">
        <v>0.19114179969443129</v>
      </c>
      <c r="S892">
        <v>0.52307607314917259</v>
      </c>
      <c r="T892">
        <v>2.447158031342219</v>
      </c>
      <c r="U892" t="s">
        <v>5383</v>
      </c>
      <c r="V892">
        <v>2</v>
      </c>
      <c r="W892" t="s">
        <v>469</v>
      </c>
      <c r="X892">
        <v>2016</v>
      </c>
      <c r="Y892" t="s">
        <v>1738</v>
      </c>
      <c r="Z892">
        <v>47.03846153846154</v>
      </c>
      <c r="AA892">
        <f t="shared" si="286"/>
        <v>1.6724531090654675</v>
      </c>
      <c r="AB892">
        <v>43.445945945945944</v>
      </c>
      <c r="AC892">
        <f t="shared" si="291"/>
        <v>1.6379492575292647</v>
      </c>
      <c r="AD892" t="s">
        <v>1102</v>
      </c>
      <c r="AE892">
        <v>42.46153846153846</v>
      </c>
      <c r="AF892">
        <f t="shared" si="292"/>
        <v>1.627995725422362</v>
      </c>
      <c r="AG892">
        <v>36.216216216216218</v>
      </c>
      <c r="AH892">
        <f t="shared" si="293"/>
        <v>1.5589030742978127</v>
      </c>
      <c r="AI892">
        <f t="shared" si="294"/>
        <v>1.1077898550724639</v>
      </c>
      <c r="AJ892">
        <f t="shared" si="287"/>
        <v>4.5769230769230802</v>
      </c>
      <c r="AK892">
        <f t="shared" si="295"/>
        <v>1.1996268656716418</v>
      </c>
      <c r="AL892">
        <f t="shared" si="296"/>
        <v>7.2297297297297263</v>
      </c>
      <c r="AM892">
        <v>53</v>
      </c>
      <c r="AN892">
        <v>1</v>
      </c>
      <c r="AO892">
        <v>1</v>
      </c>
      <c r="AP892">
        <v>1</v>
      </c>
      <c r="AQ892">
        <v>1.628007468030263</v>
      </c>
      <c r="AR892">
        <v>0</v>
      </c>
      <c r="AS892">
        <v>0</v>
      </c>
      <c r="AT892">
        <v>6802</v>
      </c>
      <c r="AU892">
        <v>3.8326366275967034</v>
      </c>
      <c r="AV892">
        <v>0</v>
      </c>
      <c r="AW892">
        <v>0</v>
      </c>
      <c r="AX892">
        <v>1</v>
      </c>
      <c r="AY892">
        <v>0</v>
      </c>
      <c r="AZ892">
        <f t="shared" si="297"/>
        <v>1.1077898550724639</v>
      </c>
      <c r="BA892">
        <f t="shared" si="298"/>
        <v>0</v>
      </c>
      <c r="BB892">
        <v>1</v>
      </c>
      <c r="BC892" t="s">
        <v>1102</v>
      </c>
      <c r="BD892">
        <v>0</v>
      </c>
      <c r="BE892">
        <v>0</v>
      </c>
      <c r="BF892">
        <v>7317</v>
      </c>
      <c r="BG892" t="b">
        <f t="shared" si="299"/>
        <v>0</v>
      </c>
      <c r="BH892">
        <v>0</v>
      </c>
      <c r="BI892">
        <v>0</v>
      </c>
      <c r="BJ892">
        <f t="shared" si="300"/>
        <v>0</v>
      </c>
      <c r="BK892">
        <f t="shared" si="301"/>
        <v>0</v>
      </c>
      <c r="BL892">
        <f t="shared" si="302"/>
        <v>0</v>
      </c>
      <c r="BM892">
        <f t="shared" si="303"/>
        <v>0</v>
      </c>
      <c r="BN892">
        <f t="shared" si="304"/>
        <v>0</v>
      </c>
      <c r="BO892">
        <f t="shared" si="305"/>
        <v>0</v>
      </c>
      <c r="BP892">
        <v>0</v>
      </c>
      <c r="BQ892">
        <f t="shared" si="306"/>
        <v>1</v>
      </c>
      <c r="BR892">
        <f t="shared" si="307"/>
        <v>1</v>
      </c>
      <c r="BS892">
        <v>0</v>
      </c>
      <c r="BT892">
        <v>0</v>
      </c>
      <c r="BU892" t="str">
        <f t="shared" si="288"/>
        <v>2016安徽省</v>
      </c>
      <c r="BV892">
        <v>1</v>
      </c>
      <c r="BW892">
        <v>1</v>
      </c>
    </row>
    <row r="893" spans="1:75" x14ac:dyDescent="0.3">
      <c r="A893">
        <v>2018</v>
      </c>
      <c r="B893" t="s">
        <v>43</v>
      </c>
      <c r="C893" t="s">
        <v>2159</v>
      </c>
      <c r="D893" t="s">
        <v>4232</v>
      </c>
      <c r="E893" t="s">
        <v>24</v>
      </c>
      <c r="F893">
        <v>341802017</v>
      </c>
      <c r="G893" t="s">
        <v>4233</v>
      </c>
      <c r="H893" t="s">
        <v>1101</v>
      </c>
      <c r="I893" t="s">
        <v>4234</v>
      </c>
      <c r="J893">
        <v>41.506849315068493</v>
      </c>
      <c r="K893">
        <v>1.6181197683818491</v>
      </c>
      <c r="L893" t="str">
        <f t="shared" si="289"/>
        <v>2019宣城市</v>
      </c>
      <c r="M893">
        <v>0</v>
      </c>
      <c r="N893" t="e">
        <f t="shared" si="290"/>
        <v>#NUM!</v>
      </c>
      <c r="O893">
        <v>0.48710000002277548</v>
      </c>
      <c r="P893">
        <v>7.1196532716757819</v>
      </c>
      <c r="Q893">
        <v>4.6995342205013948</v>
      </c>
      <c r="R893">
        <v>0.19625981217847119</v>
      </c>
      <c r="S893">
        <v>0.52899608031246914</v>
      </c>
      <c r="T893">
        <v>2.445604203273597</v>
      </c>
      <c r="U893" t="s">
        <v>5384</v>
      </c>
      <c r="V893">
        <v>2</v>
      </c>
      <c r="W893" t="s">
        <v>469</v>
      </c>
      <c r="X893">
        <v>2016</v>
      </c>
      <c r="Y893" t="s">
        <v>1738</v>
      </c>
      <c r="Z893">
        <v>47.03846153846154</v>
      </c>
      <c r="AA893">
        <f t="shared" si="286"/>
        <v>1.6724531090654675</v>
      </c>
      <c r="AB893">
        <v>43.445945945945944</v>
      </c>
      <c r="AC893">
        <f t="shared" si="291"/>
        <v>1.6379492575292647</v>
      </c>
      <c r="AD893" t="s">
        <v>1102</v>
      </c>
      <c r="AE893">
        <v>42.46153846153846</v>
      </c>
      <c r="AF893">
        <f t="shared" si="292"/>
        <v>1.627995725422362</v>
      </c>
      <c r="AG893">
        <v>36.216216216216218</v>
      </c>
      <c r="AH893">
        <f t="shared" si="293"/>
        <v>1.5589030742978127</v>
      </c>
      <c r="AI893">
        <f t="shared" si="294"/>
        <v>1.1077898550724639</v>
      </c>
      <c r="AJ893">
        <f t="shared" si="287"/>
        <v>4.5769230769230802</v>
      </c>
      <c r="AK893">
        <f t="shared" si="295"/>
        <v>1.1996268656716418</v>
      </c>
      <c r="AL893">
        <f t="shared" si="296"/>
        <v>7.2297297297297263</v>
      </c>
      <c r="AM893">
        <v>54</v>
      </c>
      <c r="AN893">
        <v>1</v>
      </c>
      <c r="AO893">
        <v>1</v>
      </c>
      <c r="AP893">
        <v>2</v>
      </c>
      <c r="AQ893">
        <v>1.6181197683818489</v>
      </c>
      <c r="AR893">
        <v>1</v>
      </c>
      <c r="AS893">
        <v>2</v>
      </c>
      <c r="AT893">
        <v>7002</v>
      </c>
      <c r="AU893">
        <v>3.8452221064290137</v>
      </c>
      <c r="AV893">
        <v>1</v>
      </c>
      <c r="AW893">
        <v>1</v>
      </c>
      <c r="AX893">
        <v>1</v>
      </c>
      <c r="AY893">
        <v>0</v>
      </c>
      <c r="AZ893">
        <f t="shared" si="297"/>
        <v>1.1077898550724639</v>
      </c>
      <c r="BA893">
        <f t="shared" si="298"/>
        <v>0</v>
      </c>
      <c r="BB893">
        <v>1</v>
      </c>
      <c r="BC893" t="s">
        <v>1104</v>
      </c>
      <c r="BD893">
        <v>0</v>
      </c>
      <c r="BE893">
        <v>0</v>
      </c>
      <c r="BF893">
        <v>6802</v>
      </c>
      <c r="BG893" t="b">
        <f t="shared" si="299"/>
        <v>0</v>
      </c>
      <c r="BH893">
        <v>0</v>
      </c>
      <c r="BI893">
        <v>0</v>
      </c>
      <c r="BJ893">
        <f t="shared" si="300"/>
        <v>1</v>
      </c>
      <c r="BK893">
        <f t="shared" si="301"/>
        <v>1</v>
      </c>
      <c r="BL893">
        <f t="shared" si="302"/>
        <v>0</v>
      </c>
      <c r="BM893">
        <f t="shared" si="303"/>
        <v>0</v>
      </c>
      <c r="BN893">
        <f t="shared" si="304"/>
        <v>1</v>
      </c>
      <c r="BO893">
        <f t="shared" si="305"/>
        <v>1</v>
      </c>
      <c r="BP893">
        <v>0</v>
      </c>
      <c r="BQ893">
        <f t="shared" si="306"/>
        <v>1</v>
      </c>
      <c r="BR893">
        <f t="shared" si="307"/>
        <v>1</v>
      </c>
      <c r="BS893">
        <v>2</v>
      </c>
      <c r="BT893">
        <v>1</v>
      </c>
      <c r="BU893" t="str">
        <f t="shared" si="288"/>
        <v>2017安徽省</v>
      </c>
      <c r="BV893">
        <v>0</v>
      </c>
      <c r="BW893">
        <v>0</v>
      </c>
    </row>
    <row r="894" spans="1:75" x14ac:dyDescent="0.3">
      <c r="A894">
        <v>2021</v>
      </c>
      <c r="B894" t="s">
        <v>43</v>
      </c>
      <c r="C894" t="s">
        <v>2159</v>
      </c>
      <c r="D894" t="s">
        <v>2160</v>
      </c>
      <c r="E894" t="s">
        <v>24</v>
      </c>
      <c r="F894">
        <v>341802021</v>
      </c>
      <c r="G894" t="s">
        <v>2161</v>
      </c>
      <c r="H894" t="s">
        <v>1101</v>
      </c>
      <c r="I894" t="s">
        <v>2162</v>
      </c>
      <c r="J894">
        <v>37.25</v>
      </c>
      <c r="K894">
        <v>1.5711262770843117</v>
      </c>
      <c r="L894" t="str">
        <f t="shared" si="289"/>
        <v>2022宣城市</v>
      </c>
      <c r="M894">
        <v>60.68</v>
      </c>
      <c r="N894">
        <f t="shared" si="290"/>
        <v>1.7830455721146929</v>
      </c>
      <c r="O894">
        <v>0.48580000000000001</v>
      </c>
      <c r="P894">
        <v>7.2633993313340026</v>
      </c>
      <c r="Q894">
        <v>4.8665708673997354</v>
      </c>
      <c r="R894">
        <v>0.18237679360125519</v>
      </c>
      <c r="S894">
        <v>0.58013807076055068</v>
      </c>
      <c r="T894">
        <v>2.4409090820652182</v>
      </c>
      <c r="U894" t="s">
        <v>5243</v>
      </c>
      <c r="V894">
        <v>2</v>
      </c>
      <c r="W894" t="s">
        <v>49</v>
      </c>
      <c r="X894">
        <v>2020</v>
      </c>
      <c r="Y894" t="s">
        <v>1402</v>
      </c>
      <c r="Z894">
        <v>75.430000000000007</v>
      </c>
      <c r="AA894">
        <f t="shared" si="286"/>
        <v>1.877544107715944</v>
      </c>
      <c r="AB894">
        <v>86.32352941176471</v>
      </c>
      <c r="AC894">
        <f t="shared" si="291"/>
        <v>1.9361291885413783</v>
      </c>
      <c r="AD894" t="s">
        <v>2163</v>
      </c>
      <c r="AE894">
        <v>54.22</v>
      </c>
      <c r="AF894">
        <f t="shared" si="292"/>
        <v>1.7341595132444667</v>
      </c>
      <c r="AG894">
        <v>41.470588235294116</v>
      </c>
      <c r="AH894">
        <f t="shared" si="293"/>
        <v>1.6177401956131248</v>
      </c>
      <c r="AI894">
        <f t="shared" si="294"/>
        <v>1.3911840649206937</v>
      </c>
      <c r="AJ894">
        <f t="shared" si="287"/>
        <v>21.210000000000008</v>
      </c>
      <c r="AK894">
        <f t="shared" si="295"/>
        <v>2.0815602836879434</v>
      </c>
      <c r="AL894">
        <f t="shared" si="296"/>
        <v>44.852941176470594</v>
      </c>
      <c r="AM894">
        <v>44</v>
      </c>
      <c r="AN894">
        <v>1</v>
      </c>
      <c r="AO894">
        <v>1</v>
      </c>
      <c r="AP894">
        <v>1</v>
      </c>
      <c r="AQ894">
        <v>1.571126277084312</v>
      </c>
      <c r="AR894">
        <v>0</v>
      </c>
      <c r="AS894">
        <v>0</v>
      </c>
      <c r="AT894">
        <v>5676</v>
      </c>
      <c r="AU894">
        <v>3.7540423867854362</v>
      </c>
      <c r="AV894">
        <v>0</v>
      </c>
      <c r="AW894">
        <v>0</v>
      </c>
      <c r="AX894">
        <v>1</v>
      </c>
      <c r="AY894">
        <v>0</v>
      </c>
      <c r="AZ894">
        <f t="shared" si="297"/>
        <v>1.3911840649206937</v>
      </c>
      <c r="BA894">
        <f t="shared" si="298"/>
        <v>0</v>
      </c>
      <c r="BB894">
        <v>0</v>
      </c>
      <c r="BC894" t="s">
        <v>2163</v>
      </c>
      <c r="BD894">
        <v>1</v>
      </c>
      <c r="BE894">
        <v>1</v>
      </c>
      <c r="BF894">
        <v>5727</v>
      </c>
      <c r="BG894" t="b">
        <f t="shared" si="299"/>
        <v>0</v>
      </c>
      <c r="BH894">
        <v>0</v>
      </c>
      <c r="BI894">
        <v>0</v>
      </c>
      <c r="BJ894">
        <f t="shared" si="300"/>
        <v>0</v>
      </c>
      <c r="BK894">
        <f t="shared" si="301"/>
        <v>0</v>
      </c>
      <c r="BL894">
        <f t="shared" si="302"/>
        <v>0</v>
      </c>
      <c r="BM894">
        <f t="shared" si="303"/>
        <v>0</v>
      </c>
      <c r="BN894">
        <f t="shared" si="304"/>
        <v>0</v>
      </c>
      <c r="BO894">
        <f t="shared" si="305"/>
        <v>0</v>
      </c>
      <c r="BP894">
        <v>0</v>
      </c>
      <c r="BQ894">
        <f t="shared" si="306"/>
        <v>0</v>
      </c>
      <c r="BR894">
        <f t="shared" si="307"/>
        <v>0</v>
      </c>
      <c r="BS894">
        <v>0</v>
      </c>
      <c r="BT894">
        <v>0</v>
      </c>
      <c r="BU894" t="str">
        <f t="shared" si="288"/>
        <v>2020安徽省</v>
      </c>
      <c r="BV894">
        <v>2</v>
      </c>
      <c r="BW894">
        <v>1</v>
      </c>
    </row>
    <row r="895" spans="1:75" x14ac:dyDescent="0.3">
      <c r="A895">
        <v>2022</v>
      </c>
      <c r="B895" t="s">
        <v>43</v>
      </c>
      <c r="C895" t="s">
        <v>2159</v>
      </c>
      <c r="D895" t="s">
        <v>2160</v>
      </c>
      <c r="E895" t="s">
        <v>24</v>
      </c>
      <c r="F895">
        <v>341802021</v>
      </c>
      <c r="G895" t="s">
        <v>2161</v>
      </c>
      <c r="H895" t="s">
        <v>1101</v>
      </c>
      <c r="I895" t="s">
        <v>2181</v>
      </c>
      <c r="J895">
        <v>60.68</v>
      </c>
      <c r="K895">
        <v>1.7830455721146929</v>
      </c>
      <c r="L895" t="str">
        <f t="shared" si="289"/>
        <v>2023宣城市</v>
      </c>
      <c r="M895">
        <v>53.57</v>
      </c>
      <c r="N895">
        <f t="shared" si="290"/>
        <v>1.7289216463728594</v>
      </c>
      <c r="O895">
        <v>0.48959999999999998</v>
      </c>
      <c r="P895">
        <v>6.2819419334408249</v>
      </c>
      <c r="Q895">
        <v>4.8856608250955684</v>
      </c>
      <c r="R895">
        <v>0.16767682042139259</v>
      </c>
      <c r="S895">
        <v>0.54082393543661456</v>
      </c>
      <c r="T895">
        <v>2.4409090820652182</v>
      </c>
      <c r="U895" t="s">
        <v>5386</v>
      </c>
      <c r="V895">
        <v>2</v>
      </c>
      <c r="W895" t="s">
        <v>49</v>
      </c>
      <c r="X895">
        <v>2020</v>
      </c>
      <c r="Y895" t="s">
        <v>1402</v>
      </c>
      <c r="Z895">
        <v>75.430000000000007</v>
      </c>
      <c r="AA895">
        <f t="shared" si="286"/>
        <v>1.877544107715944</v>
      </c>
      <c r="AB895">
        <v>86.32352941176471</v>
      </c>
      <c r="AC895">
        <f t="shared" si="291"/>
        <v>1.9361291885413783</v>
      </c>
      <c r="AD895" t="s">
        <v>2163</v>
      </c>
      <c r="AE895">
        <v>54.22</v>
      </c>
      <c r="AF895">
        <f t="shared" si="292"/>
        <v>1.7341595132444667</v>
      </c>
      <c r="AG895">
        <v>41.470588235294116</v>
      </c>
      <c r="AH895">
        <f t="shared" si="293"/>
        <v>1.6177401956131248</v>
      </c>
      <c r="AI895">
        <f t="shared" si="294"/>
        <v>1.3911840649206937</v>
      </c>
      <c r="AJ895">
        <f t="shared" si="287"/>
        <v>21.210000000000008</v>
      </c>
      <c r="AK895">
        <f t="shared" si="295"/>
        <v>2.0815602836879434</v>
      </c>
      <c r="AL895">
        <f t="shared" si="296"/>
        <v>44.852941176470594</v>
      </c>
      <c r="AM895">
        <v>45</v>
      </c>
      <c r="AN895">
        <v>1</v>
      </c>
      <c r="AO895">
        <v>1</v>
      </c>
      <c r="AP895">
        <v>2</v>
      </c>
      <c r="AQ895">
        <v>1.7830455721146929</v>
      </c>
      <c r="AR895">
        <v>0</v>
      </c>
      <c r="AS895">
        <v>0</v>
      </c>
      <c r="AT895">
        <v>6503</v>
      </c>
      <c r="AU895">
        <v>3.8131137540078988</v>
      </c>
      <c r="AV895">
        <v>0</v>
      </c>
      <c r="AW895">
        <v>0</v>
      </c>
      <c r="AX895">
        <v>1</v>
      </c>
      <c r="AY895">
        <v>0</v>
      </c>
      <c r="AZ895">
        <f t="shared" si="297"/>
        <v>1.3911840649206937</v>
      </c>
      <c r="BA895">
        <f t="shared" si="298"/>
        <v>0</v>
      </c>
      <c r="BB895">
        <v>0</v>
      </c>
      <c r="BC895" t="s">
        <v>2162</v>
      </c>
      <c r="BD895">
        <v>0</v>
      </c>
      <c r="BE895">
        <v>0</v>
      </c>
      <c r="BF895">
        <v>5676</v>
      </c>
      <c r="BG895" t="b">
        <f t="shared" si="299"/>
        <v>0</v>
      </c>
      <c r="BH895">
        <v>0</v>
      </c>
      <c r="BI895">
        <v>0</v>
      </c>
      <c r="BJ895">
        <f t="shared" si="300"/>
        <v>0</v>
      </c>
      <c r="BK895">
        <f t="shared" si="301"/>
        <v>0</v>
      </c>
      <c r="BL895">
        <f t="shared" si="302"/>
        <v>0</v>
      </c>
      <c r="BM895">
        <f t="shared" si="303"/>
        <v>0</v>
      </c>
      <c r="BN895">
        <f t="shared" si="304"/>
        <v>0</v>
      </c>
      <c r="BO895">
        <f t="shared" si="305"/>
        <v>0</v>
      </c>
      <c r="BP895">
        <v>0</v>
      </c>
      <c r="BQ895">
        <f t="shared" si="306"/>
        <v>0</v>
      </c>
      <c r="BR895">
        <f t="shared" si="307"/>
        <v>0</v>
      </c>
      <c r="BS895">
        <v>0</v>
      </c>
      <c r="BT895">
        <v>0</v>
      </c>
      <c r="BU895" t="str">
        <f t="shared" si="288"/>
        <v>2021安徽省</v>
      </c>
      <c r="BV895">
        <v>0</v>
      </c>
      <c r="BW895">
        <v>0</v>
      </c>
    </row>
    <row r="896" spans="1:75" x14ac:dyDescent="0.3">
      <c r="A896">
        <v>2014</v>
      </c>
      <c r="B896" t="s">
        <v>1011</v>
      </c>
      <c r="C896" t="s">
        <v>1012</v>
      </c>
      <c r="D896" t="s">
        <v>1013</v>
      </c>
      <c r="E896" t="s">
        <v>24</v>
      </c>
      <c r="F896">
        <v>350102012</v>
      </c>
      <c r="G896" t="s">
        <v>1014</v>
      </c>
      <c r="H896" t="s">
        <v>1015</v>
      </c>
      <c r="I896" t="s">
        <v>1016</v>
      </c>
      <c r="J896">
        <v>41.111111111111107</v>
      </c>
      <c r="K896">
        <v>1.61395921462767</v>
      </c>
      <c r="L896" t="str">
        <f t="shared" si="289"/>
        <v>2015福州市</v>
      </c>
      <c r="M896">
        <v>53.055</v>
      </c>
      <c r="N896">
        <f t="shared" si="290"/>
        <v>1.7247263188704327</v>
      </c>
      <c r="O896">
        <v>0.45500000000000002</v>
      </c>
      <c r="P896">
        <v>7.713420369885168</v>
      </c>
      <c r="Q896">
        <v>4.8450670178718882</v>
      </c>
      <c r="R896">
        <v>0.22611789917365471</v>
      </c>
      <c r="S896">
        <v>0.88876739906761926</v>
      </c>
      <c r="T896">
        <v>2.8292394281413888</v>
      </c>
      <c r="U896" t="s">
        <v>5389</v>
      </c>
      <c r="V896">
        <v>2</v>
      </c>
      <c r="W896" t="s">
        <v>1017</v>
      </c>
      <c r="X896">
        <v>2013</v>
      </c>
      <c r="Y896" t="s">
        <v>4943</v>
      </c>
      <c r="Z896">
        <v>15</v>
      </c>
      <c r="AA896">
        <f t="shared" si="286"/>
        <v>1.1760912590556813</v>
      </c>
      <c r="AB896">
        <v>20</v>
      </c>
      <c r="AC896">
        <f t="shared" si="291"/>
        <v>1.3010299956639813</v>
      </c>
      <c r="AD896" t="s">
        <v>4944</v>
      </c>
      <c r="AE896">
        <v>21</v>
      </c>
      <c r="AF896">
        <f t="shared" si="292"/>
        <v>1.3222192947339193</v>
      </c>
      <c r="AG896">
        <v>31</v>
      </c>
      <c r="AH896">
        <f t="shared" si="293"/>
        <v>1.4913616938342726</v>
      </c>
      <c r="AI896">
        <f t="shared" si="294"/>
        <v>0.7142857142857143</v>
      </c>
      <c r="AJ896">
        <f t="shared" si="287"/>
        <v>-6</v>
      </c>
      <c r="AK896">
        <f t="shared" si="295"/>
        <v>0.64516129032258063</v>
      </c>
      <c r="AL896">
        <f t="shared" si="296"/>
        <v>-11</v>
      </c>
      <c r="AM896">
        <v>57</v>
      </c>
      <c r="AN896">
        <v>0</v>
      </c>
      <c r="AO896">
        <v>1</v>
      </c>
      <c r="AP896">
        <v>3</v>
      </c>
      <c r="AQ896">
        <v>1.61395921462767</v>
      </c>
      <c r="AR896">
        <v>0</v>
      </c>
      <c r="AS896">
        <v>0</v>
      </c>
      <c r="AT896">
        <v>4488</v>
      </c>
      <c r="AU896">
        <v>3.6520528482481049</v>
      </c>
      <c r="AV896">
        <v>0</v>
      </c>
      <c r="AW896">
        <v>0</v>
      </c>
      <c r="AX896">
        <v>0</v>
      </c>
      <c r="AY896">
        <v>1</v>
      </c>
      <c r="AZ896">
        <f t="shared" si="297"/>
        <v>0</v>
      </c>
      <c r="BA896">
        <f t="shared" si="298"/>
        <v>0.7142857142857143</v>
      </c>
      <c r="BB896">
        <v>0</v>
      </c>
      <c r="BC896" t="s">
        <v>4944</v>
      </c>
      <c r="BD896">
        <v>0</v>
      </c>
      <c r="BE896">
        <v>0</v>
      </c>
      <c r="BF896">
        <v>4439</v>
      </c>
      <c r="BG896" t="b">
        <f t="shared" si="299"/>
        <v>1</v>
      </c>
      <c r="BH896">
        <v>0</v>
      </c>
      <c r="BI896">
        <v>0</v>
      </c>
      <c r="BJ896">
        <f t="shared" si="300"/>
        <v>0</v>
      </c>
      <c r="BK896">
        <f t="shared" si="301"/>
        <v>0</v>
      </c>
      <c r="BL896">
        <f t="shared" si="302"/>
        <v>0</v>
      </c>
      <c r="BM896">
        <f t="shared" si="303"/>
        <v>0</v>
      </c>
      <c r="BN896">
        <f t="shared" si="304"/>
        <v>0</v>
      </c>
      <c r="BO896">
        <f t="shared" si="305"/>
        <v>0</v>
      </c>
      <c r="BP896">
        <v>0</v>
      </c>
      <c r="BQ896">
        <f t="shared" si="306"/>
        <v>0</v>
      </c>
      <c r="BR896">
        <f t="shared" si="307"/>
        <v>0</v>
      </c>
      <c r="BS896">
        <v>0</v>
      </c>
      <c r="BT896">
        <v>0</v>
      </c>
      <c r="BU896" t="str">
        <f t="shared" si="288"/>
        <v>2013福建省</v>
      </c>
      <c r="BV896">
        <v>0</v>
      </c>
      <c r="BW896">
        <v>0</v>
      </c>
    </row>
    <row r="897" spans="1:75" x14ac:dyDescent="0.3">
      <c r="A897">
        <v>2016</v>
      </c>
      <c r="B897" t="s">
        <v>1011</v>
      </c>
      <c r="C897" t="s">
        <v>1012</v>
      </c>
      <c r="D897" t="s">
        <v>1013</v>
      </c>
      <c r="E897" t="s">
        <v>24</v>
      </c>
      <c r="F897">
        <v>350102012</v>
      </c>
      <c r="G897" t="s">
        <v>1014</v>
      </c>
      <c r="H897" t="s">
        <v>1015</v>
      </c>
      <c r="I897" t="s">
        <v>1019</v>
      </c>
      <c r="J897">
        <v>58.846153846153847</v>
      </c>
      <c r="K897">
        <v>1.7697180828467809</v>
      </c>
      <c r="L897" t="str">
        <f t="shared" si="289"/>
        <v>2017福州市</v>
      </c>
      <c r="M897">
        <v>30.82089552238806</v>
      </c>
      <c r="N897">
        <f t="shared" si="290"/>
        <v>1.4888452532915935</v>
      </c>
      <c r="O897">
        <v>0.41799999999999998</v>
      </c>
      <c r="P897">
        <v>7.792226310897445</v>
      </c>
      <c r="Q897">
        <v>4.915141186765986</v>
      </c>
      <c r="R897">
        <v>0.19800129505303721</v>
      </c>
      <c r="S897">
        <v>0.72164300154447247</v>
      </c>
      <c r="T897">
        <v>2.836956737059551</v>
      </c>
      <c r="U897" t="s">
        <v>5117</v>
      </c>
      <c r="V897">
        <v>2</v>
      </c>
      <c r="W897" t="s">
        <v>1017</v>
      </c>
      <c r="X897">
        <v>2013</v>
      </c>
      <c r="Y897" t="s">
        <v>4943</v>
      </c>
      <c r="Z897">
        <v>15</v>
      </c>
      <c r="AA897">
        <f t="shared" si="286"/>
        <v>1.1760912590556813</v>
      </c>
      <c r="AB897">
        <v>20</v>
      </c>
      <c r="AC897">
        <f t="shared" si="291"/>
        <v>1.3010299956639813</v>
      </c>
      <c r="AD897" t="s">
        <v>4944</v>
      </c>
      <c r="AE897">
        <v>21</v>
      </c>
      <c r="AF897">
        <f t="shared" si="292"/>
        <v>1.3222192947339193</v>
      </c>
      <c r="AG897">
        <v>31</v>
      </c>
      <c r="AH897">
        <f t="shared" si="293"/>
        <v>1.4913616938342726</v>
      </c>
      <c r="AI897">
        <f t="shared" si="294"/>
        <v>0.7142857142857143</v>
      </c>
      <c r="AJ897">
        <f t="shared" si="287"/>
        <v>-6</v>
      </c>
      <c r="AK897">
        <f t="shared" si="295"/>
        <v>0.64516129032258063</v>
      </c>
      <c r="AL897">
        <f t="shared" si="296"/>
        <v>-11</v>
      </c>
      <c r="AM897">
        <v>59</v>
      </c>
      <c r="AN897">
        <v>0</v>
      </c>
      <c r="AO897">
        <v>1</v>
      </c>
      <c r="AP897">
        <v>5</v>
      </c>
      <c r="AQ897">
        <v>1.7697180828467809</v>
      </c>
      <c r="AR897">
        <v>0</v>
      </c>
      <c r="AS897">
        <v>0</v>
      </c>
      <c r="AT897">
        <v>5743</v>
      </c>
      <c r="AU897">
        <v>3.7591388162811663</v>
      </c>
      <c r="AV897">
        <v>0</v>
      </c>
      <c r="AW897">
        <v>0</v>
      </c>
      <c r="AX897">
        <v>0</v>
      </c>
      <c r="AY897">
        <v>1</v>
      </c>
      <c r="AZ897">
        <f t="shared" si="297"/>
        <v>0</v>
      </c>
      <c r="BA897">
        <f t="shared" si="298"/>
        <v>0.7142857142857143</v>
      </c>
      <c r="BB897">
        <v>0</v>
      </c>
      <c r="BC897" t="s">
        <v>1018</v>
      </c>
      <c r="BD897">
        <v>0</v>
      </c>
      <c r="BE897">
        <v>0</v>
      </c>
      <c r="BF897">
        <v>4819</v>
      </c>
      <c r="BG897" t="b">
        <f t="shared" si="299"/>
        <v>1</v>
      </c>
      <c r="BH897">
        <v>0</v>
      </c>
      <c r="BI897">
        <v>0</v>
      </c>
      <c r="BJ897">
        <f t="shared" si="300"/>
        <v>0</v>
      </c>
      <c r="BK897">
        <f t="shared" si="301"/>
        <v>0</v>
      </c>
      <c r="BL897">
        <f t="shared" si="302"/>
        <v>0</v>
      </c>
      <c r="BM897">
        <f t="shared" si="303"/>
        <v>0</v>
      </c>
      <c r="BN897">
        <f t="shared" si="304"/>
        <v>0</v>
      </c>
      <c r="BO897">
        <f t="shared" si="305"/>
        <v>0</v>
      </c>
      <c r="BP897">
        <v>0</v>
      </c>
      <c r="BQ897">
        <f t="shared" si="306"/>
        <v>0</v>
      </c>
      <c r="BR897">
        <f t="shared" si="307"/>
        <v>0</v>
      </c>
      <c r="BS897">
        <v>0</v>
      </c>
      <c r="BT897">
        <v>0</v>
      </c>
      <c r="BU897" t="str">
        <f t="shared" si="288"/>
        <v>2015福建省</v>
      </c>
      <c r="BV897">
        <v>0</v>
      </c>
      <c r="BW897">
        <v>0</v>
      </c>
    </row>
    <row r="898" spans="1:75" x14ac:dyDescent="0.3">
      <c r="A898">
        <v>2015</v>
      </c>
      <c r="B898" t="s">
        <v>1011</v>
      </c>
      <c r="C898" t="s">
        <v>1012</v>
      </c>
      <c r="D898" t="s">
        <v>1013</v>
      </c>
      <c r="E898" t="s">
        <v>24</v>
      </c>
      <c r="F898">
        <v>350102012</v>
      </c>
      <c r="G898" t="s">
        <v>1014</v>
      </c>
      <c r="H898" t="s">
        <v>1015</v>
      </c>
      <c r="I898" t="s">
        <v>1018</v>
      </c>
      <c r="J898">
        <v>53.055</v>
      </c>
      <c r="K898">
        <v>1.7247263188704327</v>
      </c>
      <c r="L898" t="str">
        <f t="shared" si="289"/>
        <v>2016福州市</v>
      </c>
      <c r="M898">
        <v>58.846153846153847</v>
      </c>
      <c r="N898">
        <f t="shared" si="290"/>
        <v>1.7697180828467809</v>
      </c>
      <c r="O898">
        <v>0.436</v>
      </c>
      <c r="P898">
        <v>7.7495882592833132</v>
      </c>
      <c r="Q898">
        <v>4.8765584433571219</v>
      </c>
      <c r="R898">
        <v>0.20005909624077661</v>
      </c>
      <c r="S898">
        <v>0.77205794737679501</v>
      </c>
      <c r="T898">
        <v>2.831460231507744</v>
      </c>
      <c r="U898" t="s">
        <v>5390</v>
      </c>
      <c r="V898">
        <v>2</v>
      </c>
      <c r="W898" t="s">
        <v>1017</v>
      </c>
      <c r="X898">
        <v>2013</v>
      </c>
      <c r="Y898" t="s">
        <v>4943</v>
      </c>
      <c r="Z898">
        <v>15</v>
      </c>
      <c r="AA898">
        <f t="shared" ref="AA898:AA961" si="308">LOG10(Z898)</f>
        <v>1.1760912590556813</v>
      </c>
      <c r="AB898">
        <v>20</v>
      </c>
      <c r="AC898">
        <f t="shared" si="291"/>
        <v>1.3010299956639813</v>
      </c>
      <c r="AD898" t="s">
        <v>4944</v>
      </c>
      <c r="AE898">
        <v>21</v>
      </c>
      <c r="AF898">
        <f t="shared" si="292"/>
        <v>1.3222192947339193</v>
      </c>
      <c r="AG898">
        <v>31</v>
      </c>
      <c r="AH898">
        <f t="shared" si="293"/>
        <v>1.4913616938342726</v>
      </c>
      <c r="AI898">
        <f t="shared" si="294"/>
        <v>0.7142857142857143</v>
      </c>
      <c r="AJ898">
        <f t="shared" ref="AJ898:AJ961" si="309">Z898-AE898</f>
        <v>-6</v>
      </c>
      <c r="AK898">
        <f t="shared" si="295"/>
        <v>0.64516129032258063</v>
      </c>
      <c r="AL898">
        <f t="shared" si="296"/>
        <v>-11</v>
      </c>
      <c r="AM898">
        <v>58</v>
      </c>
      <c r="AN898">
        <v>0</v>
      </c>
      <c r="AO898">
        <v>1</v>
      </c>
      <c r="AP898">
        <v>4</v>
      </c>
      <c r="AQ898">
        <v>1.7247263188704329</v>
      </c>
      <c r="AR898">
        <v>0</v>
      </c>
      <c r="AS898">
        <v>0</v>
      </c>
      <c r="AT898">
        <v>4819</v>
      </c>
      <c r="AU898">
        <v>3.6829569263012085</v>
      </c>
      <c r="AV898">
        <v>0</v>
      </c>
      <c r="AW898">
        <v>0</v>
      </c>
      <c r="AX898">
        <v>0</v>
      </c>
      <c r="AY898">
        <v>1</v>
      </c>
      <c r="AZ898">
        <f t="shared" si="297"/>
        <v>0</v>
      </c>
      <c r="BA898">
        <f t="shared" si="298"/>
        <v>0.7142857142857143</v>
      </c>
      <c r="BB898">
        <v>0</v>
      </c>
      <c r="BC898" t="s">
        <v>1016</v>
      </c>
      <c r="BD898">
        <v>0</v>
      </c>
      <c r="BE898">
        <v>0</v>
      </c>
      <c r="BF898">
        <v>4488</v>
      </c>
      <c r="BG898" t="b">
        <f t="shared" si="299"/>
        <v>1</v>
      </c>
      <c r="BH898">
        <v>0</v>
      </c>
      <c r="BI898">
        <v>0</v>
      </c>
      <c r="BJ898">
        <f t="shared" si="300"/>
        <v>0</v>
      </c>
      <c r="BK898">
        <f t="shared" si="301"/>
        <v>0</v>
      </c>
      <c r="BL898">
        <f t="shared" si="302"/>
        <v>0</v>
      </c>
      <c r="BM898">
        <f t="shared" si="303"/>
        <v>0</v>
      </c>
      <c r="BN898">
        <f t="shared" si="304"/>
        <v>0</v>
      </c>
      <c r="BO898">
        <f t="shared" si="305"/>
        <v>0</v>
      </c>
      <c r="BP898">
        <v>0</v>
      </c>
      <c r="BQ898">
        <f t="shared" si="306"/>
        <v>0</v>
      </c>
      <c r="BR898">
        <f t="shared" si="307"/>
        <v>0</v>
      </c>
      <c r="BS898">
        <v>0</v>
      </c>
      <c r="BT898">
        <v>0</v>
      </c>
      <c r="BU898" t="str">
        <f t="shared" ref="BU898:BU961" si="310">A898-1&amp;B898</f>
        <v>2014福建省</v>
      </c>
      <c r="BV898">
        <v>0</v>
      </c>
      <c r="BW898">
        <v>0</v>
      </c>
    </row>
    <row r="899" spans="1:75" x14ac:dyDescent="0.3">
      <c r="A899">
        <v>2017</v>
      </c>
      <c r="B899" t="s">
        <v>1011</v>
      </c>
      <c r="C899" t="s">
        <v>1012</v>
      </c>
      <c r="D899" t="s">
        <v>1020</v>
      </c>
      <c r="E899" t="s">
        <v>24</v>
      </c>
      <c r="F899">
        <v>350102017</v>
      </c>
      <c r="G899" t="s">
        <v>1021</v>
      </c>
      <c r="H899" t="s">
        <v>1015</v>
      </c>
      <c r="I899" t="s">
        <v>1022</v>
      </c>
      <c r="J899">
        <v>30.82089552238806</v>
      </c>
      <c r="K899">
        <v>1.4888452532915935</v>
      </c>
      <c r="L899" t="str">
        <f t="shared" ref="L899:L962" si="311">A899+1&amp;H899</f>
        <v>2018福州市</v>
      </c>
      <c r="M899">
        <v>62.12328767123288</v>
      </c>
      <c r="N899">
        <f t="shared" ref="N899:N962" si="312">LOG10(M899)</f>
        <v>1.7932544312756582</v>
      </c>
      <c r="O899">
        <v>0.41235383141731652</v>
      </c>
      <c r="P899">
        <v>7.8467839147648482</v>
      </c>
      <c r="Q899">
        <v>4.9644670611858306</v>
      </c>
      <c r="R899">
        <v>0.18687826008044681</v>
      </c>
      <c r="S899">
        <v>0.67546299905885576</v>
      </c>
      <c r="T899">
        <v>2.840733234611807</v>
      </c>
      <c r="U899" t="s">
        <v>5391</v>
      </c>
      <c r="V899">
        <v>1</v>
      </c>
      <c r="W899" t="s">
        <v>1011</v>
      </c>
      <c r="X899">
        <v>2016</v>
      </c>
      <c r="Y899" t="s">
        <v>5117</v>
      </c>
      <c r="Z899">
        <v>49.38461538461538</v>
      </c>
      <c r="AA899">
        <f t="shared" si="308"/>
        <v>1.6935916757620164</v>
      </c>
      <c r="AB899">
        <v>52.942942942942949</v>
      </c>
      <c r="AC899">
        <f t="shared" ref="AC899:AC962" si="313">LOG10(AB899)</f>
        <v>1.7238080787930021</v>
      </c>
      <c r="AD899" t="s">
        <v>1019</v>
      </c>
      <c r="AE899">
        <v>58.846153846153847</v>
      </c>
      <c r="AF899">
        <f t="shared" ref="AF899:AF962" si="314">LOG10(AE899)</f>
        <v>1.7697180828467809</v>
      </c>
      <c r="AG899">
        <v>67.702702702702695</v>
      </c>
      <c r="AH899">
        <f t="shared" ref="AH899:AH962" si="315">LOG10(AG899)</f>
        <v>1.8306060061362694</v>
      </c>
      <c r="AI899">
        <f t="shared" ref="AI899:AI962" si="316">Z899/AE899</f>
        <v>0.83921568627450971</v>
      </c>
      <c r="AJ899">
        <f t="shared" si="309"/>
        <v>-9.461538461538467</v>
      </c>
      <c r="AK899">
        <f t="shared" ref="AK899:AK962" si="317">AB899/AG899</f>
        <v>0.78199157241073425</v>
      </c>
      <c r="AL899">
        <f t="shared" ref="AL899:AL962" si="318">AB899-AG899</f>
        <v>-14.759759759759746</v>
      </c>
      <c r="AM899">
        <v>55</v>
      </c>
      <c r="AN899">
        <v>0</v>
      </c>
      <c r="AO899">
        <v>1</v>
      </c>
      <c r="AP899">
        <v>1</v>
      </c>
      <c r="AQ899">
        <v>1.488845253291593</v>
      </c>
      <c r="AR899">
        <v>0</v>
      </c>
      <c r="AS899">
        <v>0</v>
      </c>
      <c r="AT899">
        <v>5206</v>
      </c>
      <c r="AU899">
        <v>3.7165041637732168</v>
      </c>
      <c r="AV899">
        <v>0</v>
      </c>
      <c r="AW899">
        <v>0</v>
      </c>
      <c r="AX899">
        <v>0</v>
      </c>
      <c r="AY899">
        <v>1</v>
      </c>
      <c r="AZ899">
        <f t="shared" ref="AZ899:AZ962" si="319">IF(AI899&gt;1,AI899,0)</f>
        <v>0</v>
      </c>
      <c r="BA899">
        <f t="shared" ref="BA899:BA962" si="320">IF(AI899&lt;1,AI899,0)</f>
        <v>0.83921568627450971</v>
      </c>
      <c r="BB899">
        <v>0</v>
      </c>
      <c r="BC899" t="s">
        <v>1019</v>
      </c>
      <c r="BD899">
        <v>0</v>
      </c>
      <c r="BE899">
        <v>0</v>
      </c>
      <c r="BF899">
        <v>5743</v>
      </c>
      <c r="BG899" t="b">
        <f t="shared" ref="BG899:BG962" si="321">IF(AM899&gt;=57,TRUE,FALSE)</f>
        <v>0</v>
      </c>
      <c r="BH899">
        <v>0</v>
      </c>
      <c r="BI899">
        <v>0</v>
      </c>
      <c r="BJ899">
        <f t="shared" ref="BJ899:BJ962" si="322">BI899+AV899</f>
        <v>0</v>
      </c>
      <c r="BK899">
        <f t="shared" ref="BK899:BK962" si="323">AW899+BH899</f>
        <v>0</v>
      </c>
      <c r="BL899">
        <f t="shared" ref="BL899:BL962" si="324">IF(BH899=0,0,1)</f>
        <v>0</v>
      </c>
      <c r="BM899">
        <f t="shared" ref="BM899:BM962" si="325">IF(BI899=0,0,1)</f>
        <v>0</v>
      </c>
      <c r="BN899">
        <f t="shared" ref="BN899:BN962" si="326">IF(BJ899=0,0,1)</f>
        <v>0</v>
      </c>
      <c r="BO899">
        <f t="shared" ref="BO899:BO962" si="327">IF(BK899=0,0,1)</f>
        <v>0</v>
      </c>
      <c r="BP899">
        <v>0</v>
      </c>
      <c r="BQ899">
        <f t="shared" ref="BQ899:BQ962" si="328">BB899+BP899</f>
        <v>0</v>
      </c>
      <c r="BR899">
        <f t="shared" ref="BR899:BR962" si="329">IF(BQ899=0,0,1)</f>
        <v>0</v>
      </c>
      <c r="BS899">
        <v>0</v>
      </c>
      <c r="BT899">
        <v>0</v>
      </c>
      <c r="BU899" t="str">
        <f t="shared" si="310"/>
        <v>2016福建省</v>
      </c>
      <c r="BV899">
        <v>0</v>
      </c>
      <c r="BW899">
        <v>0</v>
      </c>
    </row>
    <row r="900" spans="1:75" x14ac:dyDescent="0.3">
      <c r="A900">
        <v>2018</v>
      </c>
      <c r="B900" t="s">
        <v>1011</v>
      </c>
      <c r="C900" t="s">
        <v>1012</v>
      </c>
      <c r="D900" t="s">
        <v>1020</v>
      </c>
      <c r="E900" t="s">
        <v>24</v>
      </c>
      <c r="F900">
        <v>350102017</v>
      </c>
      <c r="G900" t="s">
        <v>1021</v>
      </c>
      <c r="H900" t="s">
        <v>1015</v>
      </c>
      <c r="I900" t="s">
        <v>1023</v>
      </c>
      <c r="J900">
        <v>62.12328767123288</v>
      </c>
      <c r="K900">
        <v>1.7932544312756582</v>
      </c>
      <c r="L900" t="str">
        <f t="shared" si="311"/>
        <v>2019福州市</v>
      </c>
      <c r="M900">
        <v>73.985507246376812</v>
      </c>
      <c r="N900">
        <f t="shared" si="312"/>
        <v>1.8691466556856737</v>
      </c>
      <c r="O900">
        <v>0.40790000000381837</v>
      </c>
      <c r="P900">
        <v>7.8952463779319668</v>
      </c>
      <c r="Q900">
        <v>5.0087576813901373</v>
      </c>
      <c r="R900">
        <v>0.21086110140283609</v>
      </c>
      <c r="S900">
        <v>0.73574033430685226</v>
      </c>
      <c r="T900">
        <v>2.8469553250198238</v>
      </c>
      <c r="U900" t="s">
        <v>5136</v>
      </c>
      <c r="V900">
        <v>1</v>
      </c>
      <c r="W900" t="s">
        <v>1011</v>
      </c>
      <c r="X900">
        <v>2016</v>
      </c>
      <c r="Y900" t="s">
        <v>5117</v>
      </c>
      <c r="Z900">
        <v>49.38461538461538</v>
      </c>
      <c r="AA900">
        <f t="shared" si="308"/>
        <v>1.6935916757620164</v>
      </c>
      <c r="AB900">
        <v>52.942942942942949</v>
      </c>
      <c r="AC900">
        <f t="shared" si="313"/>
        <v>1.7238080787930021</v>
      </c>
      <c r="AD900" t="s">
        <v>1019</v>
      </c>
      <c r="AE900">
        <v>58.846153846153847</v>
      </c>
      <c r="AF900">
        <f t="shared" si="314"/>
        <v>1.7697180828467809</v>
      </c>
      <c r="AG900">
        <v>67.702702702702695</v>
      </c>
      <c r="AH900">
        <f t="shared" si="315"/>
        <v>1.8306060061362694</v>
      </c>
      <c r="AI900">
        <f t="shared" si="316"/>
        <v>0.83921568627450971</v>
      </c>
      <c r="AJ900">
        <f t="shared" si="309"/>
        <v>-9.461538461538467</v>
      </c>
      <c r="AK900">
        <f t="shared" si="317"/>
        <v>0.78199157241073425</v>
      </c>
      <c r="AL900">
        <f t="shared" si="318"/>
        <v>-14.759759759759746</v>
      </c>
      <c r="AM900">
        <v>56</v>
      </c>
      <c r="AN900">
        <v>0</v>
      </c>
      <c r="AO900">
        <v>1</v>
      </c>
      <c r="AP900">
        <v>2</v>
      </c>
      <c r="AQ900">
        <v>1.793254431275658</v>
      </c>
      <c r="AR900">
        <v>0</v>
      </c>
      <c r="AS900">
        <v>0</v>
      </c>
      <c r="AT900">
        <v>5256</v>
      </c>
      <c r="AU900">
        <v>3.7206553565517244</v>
      </c>
      <c r="AV900">
        <v>0</v>
      </c>
      <c r="AW900">
        <v>0</v>
      </c>
      <c r="AX900">
        <v>0</v>
      </c>
      <c r="AY900">
        <v>1</v>
      </c>
      <c r="AZ900">
        <f t="shared" si="319"/>
        <v>0</v>
      </c>
      <c r="BA900">
        <f t="shared" si="320"/>
        <v>0.83921568627450971</v>
      </c>
      <c r="BB900">
        <v>0</v>
      </c>
      <c r="BC900" t="s">
        <v>1022</v>
      </c>
      <c r="BD900">
        <v>0</v>
      </c>
      <c r="BE900">
        <v>0</v>
      </c>
      <c r="BF900">
        <v>5206</v>
      </c>
      <c r="BG900" t="b">
        <f t="shared" si="321"/>
        <v>0</v>
      </c>
      <c r="BH900">
        <v>0</v>
      </c>
      <c r="BI900">
        <v>0</v>
      </c>
      <c r="BJ900">
        <f t="shared" si="322"/>
        <v>0</v>
      </c>
      <c r="BK900">
        <f t="shared" si="323"/>
        <v>0</v>
      </c>
      <c r="BL900">
        <f t="shared" si="324"/>
        <v>0</v>
      </c>
      <c r="BM900">
        <f t="shared" si="325"/>
        <v>0</v>
      </c>
      <c r="BN900">
        <f t="shared" si="326"/>
        <v>0</v>
      </c>
      <c r="BO900">
        <f t="shared" si="327"/>
        <v>0</v>
      </c>
      <c r="BP900">
        <v>0</v>
      </c>
      <c r="BQ900">
        <f t="shared" si="328"/>
        <v>0</v>
      </c>
      <c r="BR900">
        <f t="shared" si="329"/>
        <v>0</v>
      </c>
      <c r="BS900">
        <v>0</v>
      </c>
      <c r="BT900">
        <v>0</v>
      </c>
      <c r="BU900" t="str">
        <f t="shared" si="310"/>
        <v>2017福建省</v>
      </c>
      <c r="BV900">
        <v>0</v>
      </c>
      <c r="BW900">
        <v>0</v>
      </c>
    </row>
    <row r="901" spans="1:75" x14ac:dyDescent="0.3">
      <c r="A901">
        <v>2019</v>
      </c>
      <c r="B901" t="s">
        <v>1011</v>
      </c>
      <c r="C901" t="s">
        <v>1012</v>
      </c>
      <c r="D901" t="s">
        <v>1020</v>
      </c>
      <c r="E901" t="s">
        <v>24</v>
      </c>
      <c r="F901">
        <v>350102017</v>
      </c>
      <c r="G901" t="s">
        <v>1021</v>
      </c>
      <c r="H901" t="s">
        <v>1015</v>
      </c>
      <c r="I901" t="s">
        <v>1024</v>
      </c>
      <c r="J901">
        <v>73.985507246376812</v>
      </c>
      <c r="K901">
        <v>1.8691466556856737</v>
      </c>
      <c r="L901" t="str">
        <f t="shared" si="311"/>
        <v>2020福州市</v>
      </c>
      <c r="M901">
        <v>78.36</v>
      </c>
      <c r="N901">
        <f t="shared" si="312"/>
        <v>1.8940944273226987</v>
      </c>
      <c r="O901">
        <v>0.40789999999999998</v>
      </c>
      <c r="P901">
        <v>7.972758083903539</v>
      </c>
      <c r="Q901">
        <v>5.0823508585424326</v>
      </c>
      <c r="R901">
        <v>0.22190375593676051</v>
      </c>
      <c r="S901">
        <v>0.70341530348075154</v>
      </c>
      <c r="T901">
        <v>2.851258348719075</v>
      </c>
      <c r="U901" t="s">
        <v>5083</v>
      </c>
      <c r="V901">
        <v>1</v>
      </c>
      <c r="W901" t="s">
        <v>1011</v>
      </c>
      <c r="X901">
        <v>2016</v>
      </c>
      <c r="Y901" t="s">
        <v>5117</v>
      </c>
      <c r="Z901">
        <v>49.38461538461538</v>
      </c>
      <c r="AA901">
        <f t="shared" si="308"/>
        <v>1.6935916757620164</v>
      </c>
      <c r="AB901">
        <v>52.942942942942949</v>
      </c>
      <c r="AC901">
        <f t="shared" si="313"/>
        <v>1.7238080787930021</v>
      </c>
      <c r="AD901" t="s">
        <v>1019</v>
      </c>
      <c r="AE901">
        <v>58.846153846153847</v>
      </c>
      <c r="AF901">
        <f t="shared" si="314"/>
        <v>1.7697180828467809</v>
      </c>
      <c r="AG901">
        <v>67.702702702702695</v>
      </c>
      <c r="AH901">
        <f t="shared" si="315"/>
        <v>1.8306060061362694</v>
      </c>
      <c r="AI901">
        <f t="shared" si="316"/>
        <v>0.83921568627450971</v>
      </c>
      <c r="AJ901">
        <f t="shared" si="309"/>
        <v>-9.461538461538467</v>
      </c>
      <c r="AK901">
        <f t="shared" si="317"/>
        <v>0.78199157241073425</v>
      </c>
      <c r="AL901">
        <f t="shared" si="318"/>
        <v>-14.759759759759746</v>
      </c>
      <c r="AM901">
        <v>57</v>
      </c>
      <c r="AN901">
        <v>0</v>
      </c>
      <c r="AO901">
        <v>1</v>
      </c>
      <c r="AP901">
        <v>3</v>
      </c>
      <c r="AQ901">
        <v>1.869146655685674</v>
      </c>
      <c r="AR901">
        <v>0</v>
      </c>
      <c r="AS901">
        <v>0</v>
      </c>
      <c r="AT901">
        <v>4979</v>
      </c>
      <c r="AU901">
        <v>3.6971421262754594</v>
      </c>
      <c r="AV901">
        <v>0</v>
      </c>
      <c r="AW901">
        <v>0</v>
      </c>
      <c r="AX901">
        <v>0</v>
      </c>
      <c r="AY901">
        <v>1</v>
      </c>
      <c r="AZ901">
        <f t="shared" si="319"/>
        <v>0</v>
      </c>
      <c r="BA901">
        <f t="shared" si="320"/>
        <v>0.83921568627450971</v>
      </c>
      <c r="BB901">
        <v>0</v>
      </c>
      <c r="BC901" t="s">
        <v>1023</v>
      </c>
      <c r="BD901">
        <v>0</v>
      </c>
      <c r="BE901">
        <v>0</v>
      </c>
      <c r="BF901">
        <v>5256</v>
      </c>
      <c r="BG901" t="b">
        <f t="shared" si="321"/>
        <v>1</v>
      </c>
      <c r="BH901">
        <v>0</v>
      </c>
      <c r="BI901">
        <v>0</v>
      </c>
      <c r="BJ901">
        <f t="shared" si="322"/>
        <v>0</v>
      </c>
      <c r="BK901">
        <f t="shared" si="323"/>
        <v>0</v>
      </c>
      <c r="BL901">
        <f t="shared" si="324"/>
        <v>0</v>
      </c>
      <c r="BM901">
        <f t="shared" si="325"/>
        <v>0</v>
      </c>
      <c r="BN901">
        <f t="shared" si="326"/>
        <v>0</v>
      </c>
      <c r="BO901">
        <f t="shared" si="327"/>
        <v>0</v>
      </c>
      <c r="BP901">
        <v>0</v>
      </c>
      <c r="BQ901">
        <f t="shared" si="328"/>
        <v>0</v>
      </c>
      <c r="BR901">
        <f t="shared" si="329"/>
        <v>0</v>
      </c>
      <c r="BS901">
        <v>0</v>
      </c>
      <c r="BT901">
        <v>0</v>
      </c>
      <c r="BU901" t="str">
        <f t="shared" si="310"/>
        <v>2018福建省</v>
      </c>
      <c r="BV901">
        <v>0</v>
      </c>
      <c r="BW901">
        <v>0</v>
      </c>
    </row>
    <row r="902" spans="1:75" x14ac:dyDescent="0.3">
      <c r="A902">
        <v>2020</v>
      </c>
      <c r="B902" t="s">
        <v>1011</v>
      </c>
      <c r="C902" t="s">
        <v>1012</v>
      </c>
      <c r="D902" t="s">
        <v>1020</v>
      </c>
      <c r="E902" t="s">
        <v>24</v>
      </c>
      <c r="F902">
        <v>350102017</v>
      </c>
      <c r="G902" t="s">
        <v>1021</v>
      </c>
      <c r="H902" t="s">
        <v>1015</v>
      </c>
      <c r="I902" t="s">
        <v>1025</v>
      </c>
      <c r="J902">
        <v>78.36</v>
      </c>
      <c r="K902">
        <v>1.8940944273226987</v>
      </c>
      <c r="L902" t="str">
        <f t="shared" si="311"/>
        <v>2021福州市</v>
      </c>
      <c r="M902">
        <v>61.82</v>
      </c>
      <c r="N902">
        <f t="shared" si="312"/>
        <v>1.7911290007272862</v>
      </c>
      <c r="O902">
        <v>0.38329999999999997</v>
      </c>
      <c r="P902">
        <v>8.0008677215312272</v>
      </c>
      <c r="Q902">
        <v>5.0828392051385638</v>
      </c>
      <c r="R902">
        <v>0.24015362566986559</v>
      </c>
      <c r="S902">
        <v>0.71011752637025194</v>
      </c>
      <c r="T902">
        <v>2.8552161947333632</v>
      </c>
      <c r="U902" t="s">
        <v>5392</v>
      </c>
      <c r="V902">
        <v>1</v>
      </c>
      <c r="W902" t="s">
        <v>1011</v>
      </c>
      <c r="X902">
        <v>2016</v>
      </c>
      <c r="Y902" t="s">
        <v>5117</v>
      </c>
      <c r="Z902">
        <v>49.38461538461538</v>
      </c>
      <c r="AA902">
        <f t="shared" si="308"/>
        <v>1.6935916757620164</v>
      </c>
      <c r="AB902">
        <v>52.942942942942949</v>
      </c>
      <c r="AC902">
        <f t="shared" si="313"/>
        <v>1.7238080787930021</v>
      </c>
      <c r="AD902" t="s">
        <v>1019</v>
      </c>
      <c r="AE902">
        <v>58.846153846153847</v>
      </c>
      <c r="AF902">
        <f t="shared" si="314"/>
        <v>1.7697180828467809</v>
      </c>
      <c r="AG902">
        <v>67.702702702702695</v>
      </c>
      <c r="AH902">
        <f t="shared" si="315"/>
        <v>1.8306060061362694</v>
      </c>
      <c r="AI902">
        <f t="shared" si="316"/>
        <v>0.83921568627450971</v>
      </c>
      <c r="AJ902">
        <f t="shared" si="309"/>
        <v>-9.461538461538467</v>
      </c>
      <c r="AK902">
        <f t="shared" si="317"/>
        <v>0.78199157241073425</v>
      </c>
      <c r="AL902">
        <f t="shared" si="318"/>
        <v>-14.759759759759746</v>
      </c>
      <c r="AM902">
        <v>58</v>
      </c>
      <c r="AN902">
        <v>0</v>
      </c>
      <c r="AO902">
        <v>1</v>
      </c>
      <c r="AP902">
        <v>4</v>
      </c>
      <c r="AQ902">
        <v>1.8940944273226989</v>
      </c>
      <c r="AR902">
        <v>0</v>
      </c>
      <c r="AS902">
        <v>0</v>
      </c>
      <c r="AT902">
        <v>5072</v>
      </c>
      <c r="AU902">
        <v>3.7051792448736762</v>
      </c>
      <c r="AV902">
        <v>0</v>
      </c>
      <c r="AW902">
        <v>0</v>
      </c>
      <c r="AX902">
        <v>0</v>
      </c>
      <c r="AY902">
        <v>1</v>
      </c>
      <c r="AZ902">
        <f t="shared" si="319"/>
        <v>0</v>
      </c>
      <c r="BA902">
        <f t="shared" si="320"/>
        <v>0.83921568627450971</v>
      </c>
      <c r="BB902">
        <v>0</v>
      </c>
      <c r="BC902" t="s">
        <v>1024</v>
      </c>
      <c r="BD902">
        <v>0</v>
      </c>
      <c r="BE902">
        <v>0</v>
      </c>
      <c r="BF902">
        <v>4979</v>
      </c>
      <c r="BG902" t="b">
        <f t="shared" si="321"/>
        <v>1</v>
      </c>
      <c r="BH902">
        <v>1</v>
      </c>
      <c r="BI902">
        <v>1</v>
      </c>
      <c r="BJ902">
        <f t="shared" si="322"/>
        <v>1</v>
      </c>
      <c r="BK902">
        <f t="shared" si="323"/>
        <v>1</v>
      </c>
      <c r="BL902">
        <f t="shared" si="324"/>
        <v>1</v>
      </c>
      <c r="BM902">
        <f t="shared" si="325"/>
        <v>1</v>
      </c>
      <c r="BN902">
        <f t="shared" si="326"/>
        <v>1</v>
      </c>
      <c r="BO902">
        <f t="shared" si="327"/>
        <v>1</v>
      </c>
      <c r="BP902">
        <v>0</v>
      </c>
      <c r="BQ902">
        <f t="shared" si="328"/>
        <v>0</v>
      </c>
      <c r="BR902">
        <f t="shared" si="329"/>
        <v>0</v>
      </c>
      <c r="BS902">
        <v>1</v>
      </c>
      <c r="BT902">
        <v>0</v>
      </c>
      <c r="BU902" t="str">
        <f t="shared" si="310"/>
        <v>2019福建省</v>
      </c>
      <c r="BV902">
        <v>0</v>
      </c>
      <c r="BW902">
        <v>0</v>
      </c>
    </row>
    <row r="903" spans="1:75" x14ac:dyDescent="0.3">
      <c r="A903">
        <v>2021</v>
      </c>
      <c r="B903" t="s">
        <v>1011</v>
      </c>
      <c r="C903" t="s">
        <v>1012</v>
      </c>
      <c r="D903" t="s">
        <v>1020</v>
      </c>
      <c r="E903" t="s">
        <v>24</v>
      </c>
      <c r="F903">
        <v>350102017</v>
      </c>
      <c r="G903" t="s">
        <v>1021</v>
      </c>
      <c r="H903" t="s">
        <v>1015</v>
      </c>
      <c r="I903" t="s">
        <v>1026</v>
      </c>
      <c r="J903">
        <v>61.82</v>
      </c>
      <c r="K903">
        <v>1.7911290007272862</v>
      </c>
      <c r="L903" t="str">
        <f t="shared" si="311"/>
        <v>2022福州市</v>
      </c>
      <c r="M903">
        <v>69.989999999999995</v>
      </c>
      <c r="N903">
        <f t="shared" si="312"/>
        <v>1.8450359935134151</v>
      </c>
      <c r="O903">
        <v>0.37880000000000003</v>
      </c>
      <c r="P903">
        <v>8.0539998606930645</v>
      </c>
      <c r="Q903">
        <v>5.1312913768239081</v>
      </c>
      <c r="R903">
        <v>0.24813913642701441</v>
      </c>
      <c r="S903">
        <v>0.81042120347462798</v>
      </c>
      <c r="T903">
        <v>2.859138297294531</v>
      </c>
      <c r="U903" t="s">
        <v>5250</v>
      </c>
      <c r="V903">
        <v>1</v>
      </c>
      <c r="W903" t="s">
        <v>1011</v>
      </c>
      <c r="X903">
        <v>2016</v>
      </c>
      <c r="Y903" t="s">
        <v>5117</v>
      </c>
      <c r="Z903">
        <v>49.38461538461538</v>
      </c>
      <c r="AA903">
        <f t="shared" si="308"/>
        <v>1.6935916757620164</v>
      </c>
      <c r="AB903">
        <v>52.942942942942949</v>
      </c>
      <c r="AC903">
        <f t="shared" si="313"/>
        <v>1.7238080787930021</v>
      </c>
      <c r="AD903" t="s">
        <v>1019</v>
      </c>
      <c r="AE903">
        <v>58.846153846153847</v>
      </c>
      <c r="AF903">
        <f t="shared" si="314"/>
        <v>1.7697180828467809</v>
      </c>
      <c r="AG903">
        <v>67.702702702702695</v>
      </c>
      <c r="AH903">
        <f t="shared" si="315"/>
        <v>1.8306060061362694</v>
      </c>
      <c r="AI903">
        <f t="shared" si="316"/>
        <v>0.83921568627450971</v>
      </c>
      <c r="AJ903">
        <f t="shared" si="309"/>
        <v>-9.461538461538467</v>
      </c>
      <c r="AK903">
        <f t="shared" si="317"/>
        <v>0.78199157241073425</v>
      </c>
      <c r="AL903">
        <f t="shared" si="318"/>
        <v>-14.759759759759746</v>
      </c>
      <c r="AM903">
        <v>59</v>
      </c>
      <c r="AN903">
        <v>0</v>
      </c>
      <c r="AO903">
        <v>1</v>
      </c>
      <c r="AP903">
        <v>5</v>
      </c>
      <c r="AQ903">
        <v>1.791129000727286</v>
      </c>
      <c r="AR903">
        <v>0</v>
      </c>
      <c r="AS903">
        <v>0</v>
      </c>
      <c r="AT903">
        <v>5355</v>
      </c>
      <c r="AU903">
        <v>3.7287594751678745</v>
      </c>
      <c r="AV903">
        <v>0</v>
      </c>
      <c r="AW903">
        <v>0</v>
      </c>
      <c r="AX903">
        <v>0</v>
      </c>
      <c r="AY903">
        <v>1</v>
      </c>
      <c r="AZ903">
        <f t="shared" si="319"/>
        <v>0</v>
      </c>
      <c r="BA903">
        <f t="shared" si="320"/>
        <v>0.83921568627450971</v>
      </c>
      <c r="BB903">
        <v>0</v>
      </c>
      <c r="BC903" t="s">
        <v>1025</v>
      </c>
      <c r="BD903">
        <v>0</v>
      </c>
      <c r="BE903">
        <v>0</v>
      </c>
      <c r="BF903">
        <v>5072</v>
      </c>
      <c r="BG903" t="b">
        <f t="shared" si="321"/>
        <v>1</v>
      </c>
      <c r="BH903">
        <v>0</v>
      </c>
      <c r="BI903">
        <v>0</v>
      </c>
      <c r="BJ903">
        <f t="shared" si="322"/>
        <v>0</v>
      </c>
      <c r="BK903">
        <f t="shared" si="323"/>
        <v>0</v>
      </c>
      <c r="BL903">
        <f t="shared" si="324"/>
        <v>0</v>
      </c>
      <c r="BM903">
        <f t="shared" si="325"/>
        <v>0</v>
      </c>
      <c r="BN903">
        <f t="shared" si="326"/>
        <v>0</v>
      </c>
      <c r="BO903">
        <f t="shared" si="327"/>
        <v>0</v>
      </c>
      <c r="BP903">
        <v>1</v>
      </c>
      <c r="BQ903">
        <f t="shared" si="328"/>
        <v>1</v>
      </c>
      <c r="BR903">
        <f t="shared" si="329"/>
        <v>1</v>
      </c>
      <c r="BS903">
        <v>0</v>
      </c>
      <c r="BT903">
        <v>0</v>
      </c>
      <c r="BU903" t="str">
        <f t="shared" si="310"/>
        <v>2020福建省</v>
      </c>
      <c r="BV903">
        <v>1</v>
      </c>
      <c r="BW903">
        <v>0</v>
      </c>
    </row>
    <row r="904" spans="1:75" x14ac:dyDescent="0.3">
      <c r="A904">
        <v>2022</v>
      </c>
      <c r="B904" t="s">
        <v>1011</v>
      </c>
      <c r="C904" t="s">
        <v>1012</v>
      </c>
      <c r="D904" t="s">
        <v>2202</v>
      </c>
      <c r="E904" t="s">
        <v>24</v>
      </c>
      <c r="F904">
        <v>350102022</v>
      </c>
      <c r="G904" t="s">
        <v>2203</v>
      </c>
      <c r="H904" t="s">
        <v>1015</v>
      </c>
      <c r="I904" t="s">
        <v>2204</v>
      </c>
      <c r="J904">
        <v>69.989999999999995</v>
      </c>
      <c r="K904">
        <v>1.8450359935134151</v>
      </c>
      <c r="L904" t="str">
        <f t="shared" si="311"/>
        <v>2023福州市</v>
      </c>
      <c r="M904">
        <v>66.849999999999994</v>
      </c>
      <c r="N904">
        <f t="shared" si="312"/>
        <v>1.8251014115980031</v>
      </c>
      <c r="O904">
        <v>0.37840000000000013</v>
      </c>
      <c r="P904">
        <v>7.0901874875754212</v>
      </c>
      <c r="Q904">
        <v>5.1641624383827667</v>
      </c>
      <c r="R904">
        <v>0.23010206252089771</v>
      </c>
      <c r="S904">
        <v>0.69429569465610008</v>
      </c>
      <c r="T904">
        <v>2.8627275283179752</v>
      </c>
      <c r="U904" t="s">
        <v>5393</v>
      </c>
      <c r="V904">
        <v>1</v>
      </c>
      <c r="W904" t="s">
        <v>1011</v>
      </c>
      <c r="X904">
        <v>2021</v>
      </c>
      <c r="Y904" t="s">
        <v>5250</v>
      </c>
      <c r="Z904">
        <v>54.828888888888883</v>
      </c>
      <c r="AA904">
        <f t="shared" si="308"/>
        <v>1.7390094449658491</v>
      </c>
      <c r="AB904">
        <v>56.535947712418306</v>
      </c>
      <c r="AC904">
        <f t="shared" si="313"/>
        <v>1.7523246766472154</v>
      </c>
      <c r="AD904" t="s">
        <v>1026</v>
      </c>
      <c r="AE904">
        <v>61.82</v>
      </c>
      <c r="AF904">
        <f t="shared" si="314"/>
        <v>1.7911290007272862</v>
      </c>
      <c r="AG904">
        <v>81.058823529411768</v>
      </c>
      <c r="AH904">
        <f t="shared" si="315"/>
        <v>1.908800296193333</v>
      </c>
      <c r="AI904">
        <f t="shared" si="316"/>
        <v>0.88691182285488324</v>
      </c>
      <c r="AJ904">
        <f t="shared" si="309"/>
        <v>-6.9911111111111168</v>
      </c>
      <c r="AK904">
        <f t="shared" si="317"/>
        <v>0.69746815029833897</v>
      </c>
      <c r="AL904">
        <f t="shared" si="318"/>
        <v>-24.522875816993462</v>
      </c>
      <c r="AM904">
        <v>53</v>
      </c>
      <c r="AN904">
        <v>1</v>
      </c>
      <c r="AO904">
        <v>1</v>
      </c>
      <c r="AP904">
        <v>1</v>
      </c>
      <c r="AQ904">
        <v>1.8450359935134151</v>
      </c>
      <c r="AR904">
        <v>0</v>
      </c>
      <c r="AS904">
        <v>0</v>
      </c>
      <c r="AT904">
        <v>6166</v>
      </c>
      <c r="AU904">
        <v>3.7900035203904894</v>
      </c>
      <c r="AV904">
        <v>0</v>
      </c>
      <c r="AW904">
        <v>0</v>
      </c>
      <c r="AX904">
        <v>0</v>
      </c>
      <c r="AY904">
        <v>1</v>
      </c>
      <c r="AZ904">
        <f t="shared" si="319"/>
        <v>0</v>
      </c>
      <c r="BA904">
        <f t="shared" si="320"/>
        <v>0.88691182285488324</v>
      </c>
      <c r="BB904">
        <v>0</v>
      </c>
      <c r="BC904" t="s">
        <v>1026</v>
      </c>
      <c r="BD904">
        <v>0</v>
      </c>
      <c r="BE904">
        <v>0</v>
      </c>
      <c r="BF904">
        <v>5355</v>
      </c>
      <c r="BG904" t="b">
        <f t="shared" si="321"/>
        <v>0</v>
      </c>
      <c r="BH904">
        <v>1</v>
      </c>
      <c r="BI904">
        <v>1</v>
      </c>
      <c r="BJ904">
        <f t="shared" si="322"/>
        <v>1</v>
      </c>
      <c r="BK904">
        <f t="shared" si="323"/>
        <v>1</v>
      </c>
      <c r="BL904">
        <f t="shared" si="324"/>
        <v>1</v>
      </c>
      <c r="BM904">
        <f t="shared" si="325"/>
        <v>1</v>
      </c>
      <c r="BN904">
        <f t="shared" si="326"/>
        <v>1</v>
      </c>
      <c r="BO904">
        <f t="shared" si="327"/>
        <v>1</v>
      </c>
      <c r="BP904">
        <v>1</v>
      </c>
      <c r="BQ904">
        <f t="shared" si="328"/>
        <v>1</v>
      </c>
      <c r="BR904">
        <f t="shared" si="329"/>
        <v>1</v>
      </c>
      <c r="BS904">
        <v>0</v>
      </c>
      <c r="BT904">
        <v>0</v>
      </c>
      <c r="BU904" t="str">
        <f t="shared" si="310"/>
        <v>2021福建省</v>
      </c>
      <c r="BV904">
        <v>0</v>
      </c>
      <c r="BW904">
        <v>0</v>
      </c>
    </row>
    <row r="905" spans="1:75" x14ac:dyDescent="0.3">
      <c r="A905">
        <v>2021</v>
      </c>
      <c r="B905" t="s">
        <v>1011</v>
      </c>
      <c r="C905" t="s">
        <v>2218</v>
      </c>
      <c r="D905" t="s">
        <v>2219</v>
      </c>
      <c r="E905" t="s">
        <v>24</v>
      </c>
      <c r="F905">
        <v>350202021</v>
      </c>
      <c r="G905" t="s">
        <v>2220</v>
      </c>
      <c r="H905" t="s">
        <v>2221</v>
      </c>
      <c r="I905" t="s">
        <v>2222</v>
      </c>
      <c r="J905">
        <v>53.12</v>
      </c>
      <c r="K905">
        <v>1.725258066359961</v>
      </c>
      <c r="L905" t="str">
        <f t="shared" si="311"/>
        <v>2022厦门市</v>
      </c>
      <c r="M905">
        <v>61.54</v>
      </c>
      <c r="N905">
        <f t="shared" si="312"/>
        <v>1.7891574919114397</v>
      </c>
      <c r="O905">
        <v>0.40989999999999999</v>
      </c>
      <c r="P905">
        <v>7.8472023639809239</v>
      </c>
      <c r="Q905">
        <v>5.1286932227687938</v>
      </c>
      <c r="R905">
        <v>0.21674912724180109</v>
      </c>
      <c r="S905">
        <v>0.83109420128179068</v>
      </c>
      <c r="T905">
        <v>2.4517864355242902</v>
      </c>
      <c r="U905" t="s">
        <v>5250</v>
      </c>
      <c r="V905">
        <v>2</v>
      </c>
      <c r="W905" t="s">
        <v>1015</v>
      </c>
      <c r="X905">
        <v>2020</v>
      </c>
      <c r="Y905" t="s">
        <v>1025</v>
      </c>
      <c r="Z905">
        <v>78.36</v>
      </c>
      <c r="AA905">
        <f t="shared" si="308"/>
        <v>1.8940944273226987</v>
      </c>
      <c r="AB905">
        <v>85.882352941176478</v>
      </c>
      <c r="AC905">
        <f t="shared" si="313"/>
        <v>1.9339039344061633</v>
      </c>
      <c r="AD905" t="s">
        <v>2223</v>
      </c>
      <c r="AE905">
        <v>58.63</v>
      </c>
      <c r="AF905">
        <f t="shared" si="314"/>
        <v>1.7681198941847973</v>
      </c>
      <c r="AG905">
        <v>62.352941176470587</v>
      </c>
      <c r="AH905">
        <f t="shared" si="315"/>
        <v>1.7948569438864963</v>
      </c>
      <c r="AI905">
        <f t="shared" si="316"/>
        <v>1.3365171413951902</v>
      </c>
      <c r="AJ905">
        <f t="shared" si="309"/>
        <v>19.729999999999997</v>
      </c>
      <c r="AK905">
        <f t="shared" si="317"/>
        <v>1.3773584905660379</v>
      </c>
      <c r="AL905">
        <f t="shared" si="318"/>
        <v>23.529411764705891</v>
      </c>
      <c r="AM905">
        <v>57</v>
      </c>
      <c r="AN905">
        <v>1</v>
      </c>
      <c r="AO905">
        <v>1</v>
      </c>
      <c r="AP905">
        <v>1</v>
      </c>
      <c r="AQ905">
        <v>1.725258066359961</v>
      </c>
      <c r="AR905">
        <v>0</v>
      </c>
      <c r="AS905">
        <v>0</v>
      </c>
      <c r="AT905">
        <v>5299</v>
      </c>
      <c r="AU905">
        <v>3.7241939195143297</v>
      </c>
      <c r="AV905">
        <v>0</v>
      </c>
      <c r="AW905">
        <v>0</v>
      </c>
      <c r="AX905">
        <v>1</v>
      </c>
      <c r="AY905">
        <v>0</v>
      </c>
      <c r="AZ905">
        <f t="shared" si="319"/>
        <v>1.3365171413951902</v>
      </c>
      <c r="BA905">
        <f t="shared" si="320"/>
        <v>0</v>
      </c>
      <c r="BB905">
        <v>0</v>
      </c>
      <c r="BC905" t="s">
        <v>2223</v>
      </c>
      <c r="BD905">
        <v>0</v>
      </c>
      <c r="BE905">
        <v>0</v>
      </c>
      <c r="BF905">
        <v>5285</v>
      </c>
      <c r="BG905" t="b">
        <f t="shared" si="321"/>
        <v>1</v>
      </c>
      <c r="BH905">
        <v>0</v>
      </c>
      <c r="BI905">
        <v>0</v>
      </c>
      <c r="BJ905">
        <f t="shared" si="322"/>
        <v>0</v>
      </c>
      <c r="BK905">
        <f t="shared" si="323"/>
        <v>0</v>
      </c>
      <c r="BL905">
        <f t="shared" si="324"/>
        <v>0</v>
      </c>
      <c r="BM905">
        <f t="shared" si="325"/>
        <v>0</v>
      </c>
      <c r="BN905">
        <f t="shared" si="326"/>
        <v>0</v>
      </c>
      <c r="BO905">
        <f t="shared" si="327"/>
        <v>0</v>
      </c>
      <c r="BP905">
        <v>1</v>
      </c>
      <c r="BQ905">
        <f t="shared" si="328"/>
        <v>1</v>
      </c>
      <c r="BR905">
        <f t="shared" si="329"/>
        <v>1</v>
      </c>
      <c r="BS905">
        <v>0</v>
      </c>
      <c r="BT905">
        <v>0</v>
      </c>
      <c r="BU905" t="str">
        <f t="shared" si="310"/>
        <v>2020福建省</v>
      </c>
      <c r="BV905">
        <v>1</v>
      </c>
      <c r="BW905">
        <v>0</v>
      </c>
    </row>
    <row r="906" spans="1:75" x14ac:dyDescent="0.3">
      <c r="A906">
        <v>2022</v>
      </c>
      <c r="B906" t="s">
        <v>1011</v>
      </c>
      <c r="C906" t="s">
        <v>2218</v>
      </c>
      <c r="D906" t="s">
        <v>2219</v>
      </c>
      <c r="E906" t="s">
        <v>24</v>
      </c>
      <c r="F906">
        <v>350202021</v>
      </c>
      <c r="G906" t="s">
        <v>2220</v>
      </c>
      <c r="H906" t="s">
        <v>2221</v>
      </c>
      <c r="I906" t="s">
        <v>2224</v>
      </c>
      <c r="J906">
        <v>61.54</v>
      </c>
      <c r="K906">
        <v>1.7891574919114397</v>
      </c>
      <c r="L906" t="str">
        <f t="shared" si="311"/>
        <v>2023厦门市</v>
      </c>
      <c r="M906">
        <v>56.01</v>
      </c>
      <c r="N906">
        <f t="shared" si="312"/>
        <v>1.7482655726687408</v>
      </c>
      <c r="O906">
        <v>0.41439999999999999</v>
      </c>
      <c r="P906">
        <v>6.8922616069155351</v>
      </c>
      <c r="Q906">
        <v>5.1684591790640946</v>
      </c>
      <c r="R906">
        <v>0.23501613925268511</v>
      </c>
      <c r="S906">
        <v>0.8117715740288044</v>
      </c>
      <c r="T906">
        <v>2.46686762035411</v>
      </c>
      <c r="U906" t="s">
        <v>5393</v>
      </c>
      <c r="V906">
        <v>2</v>
      </c>
      <c r="W906" t="s">
        <v>1015</v>
      </c>
      <c r="X906">
        <v>2020</v>
      </c>
      <c r="Y906" t="s">
        <v>1025</v>
      </c>
      <c r="Z906">
        <v>78.36</v>
      </c>
      <c r="AA906">
        <f t="shared" si="308"/>
        <v>1.8940944273226987</v>
      </c>
      <c r="AB906">
        <v>85.882352941176478</v>
      </c>
      <c r="AC906">
        <f t="shared" si="313"/>
        <v>1.9339039344061633</v>
      </c>
      <c r="AD906" t="s">
        <v>2223</v>
      </c>
      <c r="AE906">
        <v>58.63</v>
      </c>
      <c r="AF906">
        <f t="shared" si="314"/>
        <v>1.7681198941847973</v>
      </c>
      <c r="AG906">
        <v>62.352941176470587</v>
      </c>
      <c r="AH906">
        <f t="shared" si="315"/>
        <v>1.7948569438864963</v>
      </c>
      <c r="AI906">
        <f t="shared" si="316"/>
        <v>1.3365171413951902</v>
      </c>
      <c r="AJ906">
        <f t="shared" si="309"/>
        <v>19.729999999999997</v>
      </c>
      <c r="AK906">
        <f t="shared" si="317"/>
        <v>1.3773584905660379</v>
      </c>
      <c r="AL906">
        <f t="shared" si="318"/>
        <v>23.529411764705891</v>
      </c>
      <c r="AM906">
        <v>58</v>
      </c>
      <c r="AN906">
        <v>1</v>
      </c>
      <c r="AO906">
        <v>1</v>
      </c>
      <c r="AP906">
        <v>2</v>
      </c>
      <c r="AQ906">
        <v>1.7891574919114399</v>
      </c>
      <c r="AR906">
        <v>0</v>
      </c>
      <c r="AS906">
        <v>0</v>
      </c>
      <c r="AT906">
        <v>5162</v>
      </c>
      <c r="AU906">
        <v>3.7128180002078501</v>
      </c>
      <c r="AV906">
        <v>0</v>
      </c>
      <c r="AW906">
        <v>0</v>
      </c>
      <c r="AX906">
        <v>1</v>
      </c>
      <c r="AY906">
        <v>0</v>
      </c>
      <c r="AZ906">
        <f t="shared" si="319"/>
        <v>1.3365171413951902</v>
      </c>
      <c r="BA906">
        <f t="shared" si="320"/>
        <v>0</v>
      </c>
      <c r="BB906">
        <v>0</v>
      </c>
      <c r="BC906" t="s">
        <v>2222</v>
      </c>
      <c r="BD906">
        <v>0</v>
      </c>
      <c r="BE906">
        <v>0</v>
      </c>
      <c r="BF906">
        <v>5299</v>
      </c>
      <c r="BG906" t="b">
        <f t="shared" si="321"/>
        <v>1</v>
      </c>
      <c r="BH906">
        <v>1</v>
      </c>
      <c r="BI906">
        <v>1</v>
      </c>
      <c r="BJ906">
        <f t="shared" si="322"/>
        <v>1</v>
      </c>
      <c r="BK906">
        <f t="shared" si="323"/>
        <v>1</v>
      </c>
      <c r="BL906">
        <f t="shared" si="324"/>
        <v>1</v>
      </c>
      <c r="BM906">
        <f t="shared" si="325"/>
        <v>1</v>
      </c>
      <c r="BN906">
        <f t="shared" si="326"/>
        <v>1</v>
      </c>
      <c r="BO906">
        <f t="shared" si="327"/>
        <v>1</v>
      </c>
      <c r="BP906">
        <v>1</v>
      </c>
      <c r="BQ906">
        <f t="shared" si="328"/>
        <v>1</v>
      </c>
      <c r="BR906">
        <f t="shared" si="329"/>
        <v>1</v>
      </c>
      <c r="BS906">
        <v>0</v>
      </c>
      <c r="BT906">
        <v>0</v>
      </c>
      <c r="BU906" t="str">
        <f t="shared" si="310"/>
        <v>2021福建省</v>
      </c>
      <c r="BV906">
        <v>0</v>
      </c>
      <c r="BW906">
        <v>0</v>
      </c>
    </row>
    <row r="907" spans="1:75" x14ac:dyDescent="0.3">
      <c r="A907">
        <v>2014</v>
      </c>
      <c r="B907" t="s">
        <v>1011</v>
      </c>
      <c r="C907" t="s">
        <v>2225</v>
      </c>
      <c r="D907" t="s">
        <v>3033</v>
      </c>
      <c r="E907" t="s">
        <v>24</v>
      </c>
      <c r="F907">
        <v>350302013</v>
      </c>
      <c r="G907" t="s">
        <v>3034</v>
      </c>
      <c r="H907" t="s">
        <v>2228</v>
      </c>
      <c r="I907" t="s">
        <v>3035</v>
      </c>
      <c r="J907">
        <v>35.648148148148152</v>
      </c>
      <c r="K907">
        <v>1.5520369740215509</v>
      </c>
      <c r="L907" t="str">
        <f t="shared" si="311"/>
        <v>2015莆田市</v>
      </c>
      <c r="M907">
        <v>46.833333333333336</v>
      </c>
      <c r="N907">
        <f t="shared" si="312"/>
        <v>1.6705550695214362</v>
      </c>
      <c r="O907">
        <v>0.57700000000000007</v>
      </c>
      <c r="P907">
        <v>7.1766907794595109</v>
      </c>
      <c r="Q907">
        <v>4.7233735670189843</v>
      </c>
      <c r="R907">
        <v>0.32431946348676599</v>
      </c>
      <c r="S907">
        <v>0.69849438123976859</v>
      </c>
      <c r="T907">
        <v>2.5330090224954849</v>
      </c>
      <c r="U907" t="s">
        <v>5389</v>
      </c>
      <c r="V907">
        <v>1</v>
      </c>
      <c r="W907" t="s">
        <v>1011</v>
      </c>
      <c r="X907">
        <v>2013</v>
      </c>
      <c r="Y907" t="s">
        <v>5107</v>
      </c>
      <c r="Z907">
        <v>19.444444444444443</v>
      </c>
      <c r="AA907">
        <f t="shared" si="308"/>
        <v>1.2887955392469694</v>
      </c>
      <c r="AB907">
        <v>25.666666666666668</v>
      </c>
      <c r="AC907">
        <f t="shared" si="313"/>
        <v>1.4093694704528195</v>
      </c>
      <c r="AD907" t="s">
        <v>5124</v>
      </c>
      <c r="AE907">
        <v>12</v>
      </c>
      <c r="AF907">
        <f t="shared" si="314"/>
        <v>1.0791812460476249</v>
      </c>
      <c r="AG907">
        <v>19</v>
      </c>
      <c r="AH907">
        <f t="shared" si="315"/>
        <v>1.2787536009528289</v>
      </c>
      <c r="AI907">
        <f t="shared" si="316"/>
        <v>1.6203703703703702</v>
      </c>
      <c r="AJ907">
        <f t="shared" si="309"/>
        <v>7.4444444444444429</v>
      </c>
      <c r="AK907">
        <f t="shared" si="317"/>
        <v>1.3508771929824561</v>
      </c>
      <c r="AL907">
        <f t="shared" si="318"/>
        <v>6.6666666666666679</v>
      </c>
      <c r="AM907">
        <v>49</v>
      </c>
      <c r="AN907">
        <v>0</v>
      </c>
      <c r="AO907">
        <v>1</v>
      </c>
      <c r="AP907">
        <v>2</v>
      </c>
      <c r="AQ907">
        <v>1.5520369740215509</v>
      </c>
      <c r="AR907">
        <v>0</v>
      </c>
      <c r="AS907">
        <v>0</v>
      </c>
      <c r="AT907">
        <v>4960</v>
      </c>
      <c r="AU907">
        <v>3.6954816764901977</v>
      </c>
      <c r="AV907">
        <v>0</v>
      </c>
      <c r="AW907">
        <v>0</v>
      </c>
      <c r="AX907">
        <v>1</v>
      </c>
      <c r="AY907">
        <v>0</v>
      </c>
      <c r="AZ907">
        <f t="shared" si="319"/>
        <v>1.6203703703703702</v>
      </c>
      <c r="BA907">
        <f t="shared" si="320"/>
        <v>0</v>
      </c>
      <c r="BB907">
        <v>0</v>
      </c>
      <c r="BC907" t="s">
        <v>5124</v>
      </c>
      <c r="BD907">
        <v>0</v>
      </c>
      <c r="BE907">
        <v>0</v>
      </c>
      <c r="BF907">
        <v>7923</v>
      </c>
      <c r="BG907" t="b">
        <f t="shared" si="321"/>
        <v>0</v>
      </c>
      <c r="BH907">
        <v>0</v>
      </c>
      <c r="BI907">
        <v>0</v>
      </c>
      <c r="BJ907">
        <f t="shared" si="322"/>
        <v>0</v>
      </c>
      <c r="BK907">
        <f t="shared" si="323"/>
        <v>0</v>
      </c>
      <c r="BL907">
        <f t="shared" si="324"/>
        <v>0</v>
      </c>
      <c r="BM907">
        <f t="shared" si="325"/>
        <v>0</v>
      </c>
      <c r="BN907">
        <f t="shared" si="326"/>
        <v>0</v>
      </c>
      <c r="BO907">
        <f t="shared" si="327"/>
        <v>0</v>
      </c>
      <c r="BP907">
        <v>0</v>
      </c>
      <c r="BQ907">
        <f t="shared" si="328"/>
        <v>0</v>
      </c>
      <c r="BR907">
        <f t="shared" si="329"/>
        <v>0</v>
      </c>
      <c r="BS907">
        <v>0</v>
      </c>
      <c r="BT907">
        <v>0</v>
      </c>
      <c r="BU907" t="str">
        <f t="shared" si="310"/>
        <v>2013福建省</v>
      </c>
      <c r="BV907">
        <v>0</v>
      </c>
      <c r="BW907">
        <v>0</v>
      </c>
    </row>
    <row r="908" spans="1:75" x14ac:dyDescent="0.3">
      <c r="A908">
        <v>2016</v>
      </c>
      <c r="B908" t="s">
        <v>1011</v>
      </c>
      <c r="C908" t="s">
        <v>2225</v>
      </c>
      <c r="D908" t="s">
        <v>3033</v>
      </c>
      <c r="E908" t="s">
        <v>24</v>
      </c>
      <c r="F908">
        <v>350302013</v>
      </c>
      <c r="G908" t="s">
        <v>3034</v>
      </c>
      <c r="H908" t="s">
        <v>2228</v>
      </c>
      <c r="I908" t="s">
        <v>3037</v>
      </c>
      <c r="J908">
        <v>48.07692307692308</v>
      </c>
      <c r="K908">
        <v>1.6819366650372385</v>
      </c>
      <c r="L908" t="str">
        <f t="shared" si="311"/>
        <v>2017莆田市</v>
      </c>
      <c r="M908">
        <v>18.32089552238806</v>
      </c>
      <c r="N908">
        <f t="shared" si="312"/>
        <v>1.2629466980941797</v>
      </c>
      <c r="O908">
        <v>0.56070000001645259</v>
      </c>
      <c r="P908">
        <v>7.2608886432248614</v>
      </c>
      <c r="Q908">
        <v>4.8014928924596729</v>
      </c>
      <c r="R908">
        <v>0.27533980695137439</v>
      </c>
      <c r="S908">
        <v>0.5592992369688311</v>
      </c>
      <c r="T908">
        <v>2.5440680443502761</v>
      </c>
      <c r="U908" t="s">
        <v>5117</v>
      </c>
      <c r="V908">
        <v>1</v>
      </c>
      <c r="W908" t="s">
        <v>1011</v>
      </c>
      <c r="X908">
        <v>2013</v>
      </c>
      <c r="Y908" t="s">
        <v>5107</v>
      </c>
      <c r="Z908">
        <v>19.444444444444443</v>
      </c>
      <c r="AA908">
        <f t="shared" si="308"/>
        <v>1.2887955392469694</v>
      </c>
      <c r="AB908">
        <v>25.666666666666668</v>
      </c>
      <c r="AC908">
        <f t="shared" si="313"/>
        <v>1.4093694704528195</v>
      </c>
      <c r="AD908" t="s">
        <v>5124</v>
      </c>
      <c r="AE908">
        <v>12</v>
      </c>
      <c r="AF908">
        <f t="shared" si="314"/>
        <v>1.0791812460476249</v>
      </c>
      <c r="AG908">
        <v>19</v>
      </c>
      <c r="AH908">
        <f t="shared" si="315"/>
        <v>1.2787536009528289</v>
      </c>
      <c r="AI908">
        <f t="shared" si="316"/>
        <v>1.6203703703703702</v>
      </c>
      <c r="AJ908">
        <f t="shared" si="309"/>
        <v>7.4444444444444429</v>
      </c>
      <c r="AK908">
        <f t="shared" si="317"/>
        <v>1.3508771929824561</v>
      </c>
      <c r="AL908">
        <f t="shared" si="318"/>
        <v>6.6666666666666679</v>
      </c>
      <c r="AM908">
        <v>51</v>
      </c>
      <c r="AN908">
        <v>0</v>
      </c>
      <c r="AO908">
        <v>1</v>
      </c>
      <c r="AP908">
        <v>4</v>
      </c>
      <c r="AQ908">
        <v>1.681936665037238</v>
      </c>
      <c r="AR908">
        <v>1</v>
      </c>
      <c r="AS908">
        <v>1</v>
      </c>
      <c r="AT908">
        <v>5172</v>
      </c>
      <c r="AU908">
        <v>3.7136585162083566</v>
      </c>
      <c r="AV908">
        <v>0</v>
      </c>
      <c r="AW908">
        <v>0</v>
      </c>
      <c r="AX908">
        <v>1</v>
      </c>
      <c r="AY908">
        <v>0</v>
      </c>
      <c r="AZ908">
        <f t="shared" si="319"/>
        <v>1.6203703703703702</v>
      </c>
      <c r="BA908">
        <f t="shared" si="320"/>
        <v>0</v>
      </c>
      <c r="BB908">
        <v>0</v>
      </c>
      <c r="BC908" t="s">
        <v>3036</v>
      </c>
      <c r="BD908">
        <v>0</v>
      </c>
      <c r="BE908">
        <v>0</v>
      </c>
      <c r="BF908">
        <v>4723</v>
      </c>
      <c r="BG908" t="b">
        <f t="shared" si="321"/>
        <v>0</v>
      </c>
      <c r="BH908">
        <v>0</v>
      </c>
      <c r="BI908">
        <v>0</v>
      </c>
      <c r="BJ908">
        <f t="shared" si="322"/>
        <v>0</v>
      </c>
      <c r="BK908">
        <f t="shared" si="323"/>
        <v>0</v>
      </c>
      <c r="BL908">
        <f t="shared" si="324"/>
        <v>0</v>
      </c>
      <c r="BM908">
        <f t="shared" si="325"/>
        <v>0</v>
      </c>
      <c r="BN908">
        <f t="shared" si="326"/>
        <v>0</v>
      </c>
      <c r="BO908">
        <f t="shared" si="327"/>
        <v>0</v>
      </c>
      <c r="BP908">
        <v>0</v>
      </c>
      <c r="BQ908">
        <f t="shared" si="328"/>
        <v>0</v>
      </c>
      <c r="BR908">
        <f t="shared" si="329"/>
        <v>0</v>
      </c>
      <c r="BS908">
        <v>0</v>
      </c>
      <c r="BT908">
        <v>0</v>
      </c>
      <c r="BU908" t="str">
        <f t="shared" si="310"/>
        <v>2015福建省</v>
      </c>
      <c r="BV908">
        <v>0</v>
      </c>
      <c r="BW908">
        <v>0</v>
      </c>
    </row>
    <row r="909" spans="1:75" x14ac:dyDescent="0.3">
      <c r="A909">
        <v>2015</v>
      </c>
      <c r="B909" t="s">
        <v>1011</v>
      </c>
      <c r="C909" t="s">
        <v>2225</v>
      </c>
      <c r="D909" t="s">
        <v>3033</v>
      </c>
      <c r="E909" t="s">
        <v>24</v>
      </c>
      <c r="F909">
        <v>350302013</v>
      </c>
      <c r="G909" t="s">
        <v>3034</v>
      </c>
      <c r="H909" t="s">
        <v>2228</v>
      </c>
      <c r="I909" t="s">
        <v>3036</v>
      </c>
      <c r="J909">
        <v>46.833333333333343</v>
      </c>
      <c r="K909">
        <v>1.6705550695214364</v>
      </c>
      <c r="L909" t="str">
        <f t="shared" si="311"/>
        <v>2016莆田市</v>
      </c>
      <c r="M909">
        <v>48.07692307692308</v>
      </c>
      <c r="N909">
        <f t="shared" si="312"/>
        <v>1.6819366650372385</v>
      </c>
      <c r="O909">
        <v>0.57350000000000001</v>
      </c>
      <c r="P909">
        <v>7.2188404545543374</v>
      </c>
      <c r="Q909">
        <v>4.7624759957500329</v>
      </c>
      <c r="R909">
        <v>0.29547458848940911</v>
      </c>
      <c r="S909">
        <v>0.61254418074739025</v>
      </c>
      <c r="T909">
        <v>2.5368865644169549</v>
      </c>
      <c r="U909" t="s">
        <v>5390</v>
      </c>
      <c r="V909">
        <v>1</v>
      </c>
      <c r="W909" t="s">
        <v>1011</v>
      </c>
      <c r="X909">
        <v>2013</v>
      </c>
      <c r="Y909" t="s">
        <v>5107</v>
      </c>
      <c r="Z909">
        <v>19.444444444444443</v>
      </c>
      <c r="AA909">
        <f t="shared" si="308"/>
        <v>1.2887955392469694</v>
      </c>
      <c r="AB909">
        <v>25.666666666666668</v>
      </c>
      <c r="AC909">
        <f t="shared" si="313"/>
        <v>1.4093694704528195</v>
      </c>
      <c r="AD909" t="s">
        <v>5124</v>
      </c>
      <c r="AE909">
        <v>12</v>
      </c>
      <c r="AF909">
        <f t="shared" si="314"/>
        <v>1.0791812460476249</v>
      </c>
      <c r="AG909">
        <v>19</v>
      </c>
      <c r="AH909">
        <f t="shared" si="315"/>
        <v>1.2787536009528289</v>
      </c>
      <c r="AI909">
        <f t="shared" si="316"/>
        <v>1.6203703703703702</v>
      </c>
      <c r="AJ909">
        <f t="shared" si="309"/>
        <v>7.4444444444444429</v>
      </c>
      <c r="AK909">
        <f t="shared" si="317"/>
        <v>1.3508771929824561</v>
      </c>
      <c r="AL909">
        <f t="shared" si="318"/>
        <v>6.6666666666666679</v>
      </c>
      <c r="AM909">
        <v>50</v>
      </c>
      <c r="AN909">
        <v>0</v>
      </c>
      <c r="AO909">
        <v>1</v>
      </c>
      <c r="AP909">
        <v>3</v>
      </c>
      <c r="AQ909">
        <v>1.670555069521436</v>
      </c>
      <c r="AR909">
        <v>0</v>
      </c>
      <c r="AS909">
        <v>0</v>
      </c>
      <c r="AT909">
        <v>4723</v>
      </c>
      <c r="AU909">
        <v>3.6742179455767001</v>
      </c>
      <c r="AV909">
        <v>0</v>
      </c>
      <c r="AW909">
        <v>0</v>
      </c>
      <c r="AX909">
        <v>1</v>
      </c>
      <c r="AY909">
        <v>0</v>
      </c>
      <c r="AZ909">
        <f t="shared" si="319"/>
        <v>1.6203703703703702</v>
      </c>
      <c r="BA909">
        <f t="shared" si="320"/>
        <v>0</v>
      </c>
      <c r="BB909">
        <v>0</v>
      </c>
      <c r="BC909" t="s">
        <v>3035</v>
      </c>
      <c r="BD909">
        <v>0</v>
      </c>
      <c r="BE909">
        <v>0</v>
      </c>
      <c r="BF909">
        <v>4960</v>
      </c>
      <c r="BG909" t="b">
        <f t="shared" si="321"/>
        <v>0</v>
      </c>
      <c r="BH909">
        <v>0</v>
      </c>
      <c r="BI909">
        <v>0</v>
      </c>
      <c r="BJ909">
        <f t="shared" si="322"/>
        <v>0</v>
      </c>
      <c r="BK909">
        <f t="shared" si="323"/>
        <v>0</v>
      </c>
      <c r="BL909">
        <f t="shared" si="324"/>
        <v>0</v>
      </c>
      <c r="BM909">
        <f t="shared" si="325"/>
        <v>0</v>
      </c>
      <c r="BN909">
        <f t="shared" si="326"/>
        <v>0</v>
      </c>
      <c r="BO909">
        <f t="shared" si="327"/>
        <v>0</v>
      </c>
      <c r="BP909">
        <v>0</v>
      </c>
      <c r="BQ909">
        <f t="shared" si="328"/>
        <v>0</v>
      </c>
      <c r="BR909">
        <f t="shared" si="329"/>
        <v>0</v>
      </c>
      <c r="BS909">
        <v>0</v>
      </c>
      <c r="BT909">
        <v>0</v>
      </c>
      <c r="BU909" t="str">
        <f t="shared" si="310"/>
        <v>2014福建省</v>
      </c>
      <c r="BV909">
        <v>0</v>
      </c>
      <c r="BW909">
        <v>0</v>
      </c>
    </row>
    <row r="910" spans="1:75" x14ac:dyDescent="0.3">
      <c r="A910">
        <v>2017</v>
      </c>
      <c r="B910" t="s">
        <v>1011</v>
      </c>
      <c r="C910" t="s">
        <v>2225</v>
      </c>
      <c r="D910" t="s">
        <v>3038</v>
      </c>
      <c r="E910" t="s">
        <v>24</v>
      </c>
      <c r="F910">
        <v>350302017</v>
      </c>
      <c r="G910" t="s">
        <v>3039</v>
      </c>
      <c r="H910" t="s">
        <v>2228</v>
      </c>
      <c r="I910" t="s">
        <v>3040</v>
      </c>
      <c r="J910">
        <v>18.32089552238806</v>
      </c>
      <c r="K910">
        <v>1.2629466980941797</v>
      </c>
      <c r="L910" t="str">
        <f t="shared" si="311"/>
        <v>2018莆田市</v>
      </c>
      <c r="M910">
        <v>62.534246575342465</v>
      </c>
      <c r="N910">
        <f t="shared" si="312"/>
        <v>1.7961179217498617</v>
      </c>
      <c r="O910">
        <v>0.54167237277517155</v>
      </c>
      <c r="P910">
        <v>7.3081204594088343</v>
      </c>
      <c r="Q910">
        <v>4.8470726860479409</v>
      </c>
      <c r="R910">
        <v>0.25528925464044122</v>
      </c>
      <c r="S910">
        <v>0.59781367391949536</v>
      </c>
      <c r="T910">
        <v>2.5502283530550942</v>
      </c>
      <c r="U910" t="s">
        <v>5391</v>
      </c>
      <c r="V910">
        <v>2</v>
      </c>
      <c r="W910" t="s">
        <v>1017</v>
      </c>
      <c r="X910">
        <v>2016</v>
      </c>
      <c r="Y910" t="s">
        <v>2857</v>
      </c>
      <c r="Z910">
        <v>31.846153846153847</v>
      </c>
      <c r="AA910">
        <f t="shared" si="308"/>
        <v>1.5030569888140621</v>
      </c>
      <c r="AB910">
        <v>20.810810810810811</v>
      </c>
      <c r="AC910">
        <f t="shared" si="313"/>
        <v>1.3182890011054869</v>
      </c>
      <c r="AD910" t="s">
        <v>3037</v>
      </c>
      <c r="AE910">
        <v>48.07692307692308</v>
      </c>
      <c r="AF910">
        <f t="shared" si="314"/>
        <v>1.6819366650372385</v>
      </c>
      <c r="AG910">
        <v>56.621621621621621</v>
      </c>
      <c r="AH910">
        <f t="shared" si="315"/>
        <v>1.7529823032353191</v>
      </c>
      <c r="AI910">
        <f t="shared" si="316"/>
        <v>0.66239999999999999</v>
      </c>
      <c r="AJ910">
        <f t="shared" si="309"/>
        <v>-16.230769230769234</v>
      </c>
      <c r="AK910">
        <f t="shared" si="317"/>
        <v>0.36754176610978523</v>
      </c>
      <c r="AL910">
        <f t="shared" si="318"/>
        <v>-35.810810810810807</v>
      </c>
      <c r="AM910">
        <v>54</v>
      </c>
      <c r="AN910">
        <v>1</v>
      </c>
      <c r="AO910">
        <v>1</v>
      </c>
      <c r="AP910">
        <v>1</v>
      </c>
      <c r="AQ910">
        <v>1.2629466980941799</v>
      </c>
      <c r="AR910">
        <v>0</v>
      </c>
      <c r="AS910">
        <v>0</v>
      </c>
      <c r="AT910">
        <v>5667</v>
      </c>
      <c r="AU910">
        <v>3.7533532126414961</v>
      </c>
      <c r="AV910">
        <v>0</v>
      </c>
      <c r="AW910">
        <v>0</v>
      </c>
      <c r="AX910">
        <v>0</v>
      </c>
      <c r="AY910">
        <v>1</v>
      </c>
      <c r="AZ910">
        <f t="shared" si="319"/>
        <v>0</v>
      </c>
      <c r="BA910">
        <f t="shared" si="320"/>
        <v>0.66239999999999999</v>
      </c>
      <c r="BB910">
        <v>0</v>
      </c>
      <c r="BC910" t="s">
        <v>3037</v>
      </c>
      <c r="BD910">
        <v>1</v>
      </c>
      <c r="BE910">
        <v>1</v>
      </c>
      <c r="BF910">
        <v>5172</v>
      </c>
      <c r="BG910" t="b">
        <f t="shared" si="321"/>
        <v>0</v>
      </c>
      <c r="BH910">
        <v>0</v>
      </c>
      <c r="BI910">
        <v>0</v>
      </c>
      <c r="BJ910">
        <f t="shared" si="322"/>
        <v>0</v>
      </c>
      <c r="BK910">
        <f t="shared" si="323"/>
        <v>0</v>
      </c>
      <c r="BL910">
        <f t="shared" si="324"/>
        <v>0</v>
      </c>
      <c r="BM910">
        <f t="shared" si="325"/>
        <v>0</v>
      </c>
      <c r="BN910">
        <f t="shared" si="326"/>
        <v>0</v>
      </c>
      <c r="BO910">
        <f t="shared" si="327"/>
        <v>0</v>
      </c>
      <c r="BP910">
        <v>0</v>
      </c>
      <c r="BQ910">
        <f t="shared" si="328"/>
        <v>0</v>
      </c>
      <c r="BR910">
        <f t="shared" si="329"/>
        <v>0</v>
      </c>
      <c r="BS910">
        <v>0</v>
      </c>
      <c r="BT910">
        <v>0</v>
      </c>
      <c r="BU910" t="str">
        <f t="shared" si="310"/>
        <v>2016福建省</v>
      </c>
      <c r="BV910">
        <v>0</v>
      </c>
      <c r="BW910">
        <v>0</v>
      </c>
    </row>
    <row r="911" spans="1:75" x14ac:dyDescent="0.3">
      <c r="A911">
        <v>2018</v>
      </c>
      <c r="B911" t="s">
        <v>1011</v>
      </c>
      <c r="C911" t="s">
        <v>2225</v>
      </c>
      <c r="D911" t="s">
        <v>3038</v>
      </c>
      <c r="E911" t="s">
        <v>24</v>
      </c>
      <c r="F911">
        <v>350302017</v>
      </c>
      <c r="G911" t="s">
        <v>3039</v>
      </c>
      <c r="H911" t="s">
        <v>2228</v>
      </c>
      <c r="I911" t="s">
        <v>3041</v>
      </c>
      <c r="J911">
        <v>62.534246575342458</v>
      </c>
      <c r="K911">
        <v>1.7961179217498617</v>
      </c>
      <c r="L911" t="str">
        <f t="shared" si="311"/>
        <v>2019莆田市</v>
      </c>
      <c r="M911">
        <v>65.115942028985501</v>
      </c>
      <c r="N911">
        <f t="shared" si="312"/>
        <v>1.8136873278557701</v>
      </c>
      <c r="O911">
        <v>0.52620000000891898</v>
      </c>
      <c r="P911">
        <v>7.3507156799755036</v>
      </c>
      <c r="Q911">
        <v>4.8883199286752168</v>
      </c>
      <c r="R911">
        <v>0.26982912063667241</v>
      </c>
      <c r="S911">
        <v>0.61830757583599649</v>
      </c>
      <c r="T911">
        <v>2.5563025007672868</v>
      </c>
      <c r="U911" t="s">
        <v>5136</v>
      </c>
      <c r="V911">
        <v>2</v>
      </c>
      <c r="W911" t="s">
        <v>1017</v>
      </c>
      <c r="X911">
        <v>2016</v>
      </c>
      <c r="Y911" t="s">
        <v>2857</v>
      </c>
      <c r="Z911">
        <v>31.846153846153847</v>
      </c>
      <c r="AA911">
        <f t="shared" si="308"/>
        <v>1.5030569888140621</v>
      </c>
      <c r="AB911">
        <v>20.810810810810811</v>
      </c>
      <c r="AC911">
        <f t="shared" si="313"/>
        <v>1.3182890011054869</v>
      </c>
      <c r="AD911" t="s">
        <v>3037</v>
      </c>
      <c r="AE911">
        <v>48.07692307692308</v>
      </c>
      <c r="AF911">
        <f t="shared" si="314"/>
        <v>1.6819366650372385</v>
      </c>
      <c r="AG911">
        <v>56.621621621621621</v>
      </c>
      <c r="AH911">
        <f t="shared" si="315"/>
        <v>1.7529823032353191</v>
      </c>
      <c r="AI911">
        <f t="shared" si="316"/>
        <v>0.66239999999999999</v>
      </c>
      <c r="AJ911">
        <f t="shared" si="309"/>
        <v>-16.230769230769234</v>
      </c>
      <c r="AK911">
        <f t="shared" si="317"/>
        <v>0.36754176610978523</v>
      </c>
      <c r="AL911">
        <f t="shared" si="318"/>
        <v>-35.810810810810807</v>
      </c>
      <c r="AM911">
        <v>55</v>
      </c>
      <c r="AN911">
        <v>1</v>
      </c>
      <c r="AO911">
        <v>1</v>
      </c>
      <c r="AP911">
        <v>2</v>
      </c>
      <c r="AQ911">
        <v>1.796117921749862</v>
      </c>
      <c r="AR911">
        <v>0</v>
      </c>
      <c r="AS911">
        <v>0</v>
      </c>
      <c r="AT911">
        <v>4415</v>
      </c>
      <c r="AU911">
        <v>3.6449307079135873</v>
      </c>
      <c r="AV911">
        <v>0</v>
      </c>
      <c r="AW911">
        <v>0</v>
      </c>
      <c r="AX911">
        <v>0</v>
      </c>
      <c r="AY911">
        <v>1</v>
      </c>
      <c r="AZ911">
        <f t="shared" si="319"/>
        <v>0</v>
      </c>
      <c r="BA911">
        <f t="shared" si="320"/>
        <v>0.66239999999999999</v>
      </c>
      <c r="BB911">
        <v>0</v>
      </c>
      <c r="BC911" t="s">
        <v>3040</v>
      </c>
      <c r="BD911">
        <v>0</v>
      </c>
      <c r="BE911">
        <v>0</v>
      </c>
      <c r="BF911">
        <v>5667</v>
      </c>
      <c r="BG911" t="b">
        <f t="shared" si="321"/>
        <v>0</v>
      </c>
      <c r="BH911">
        <v>0</v>
      </c>
      <c r="BI911">
        <v>0</v>
      </c>
      <c r="BJ911">
        <f t="shared" si="322"/>
        <v>0</v>
      </c>
      <c r="BK911">
        <f t="shared" si="323"/>
        <v>0</v>
      </c>
      <c r="BL911">
        <f t="shared" si="324"/>
        <v>0</v>
      </c>
      <c r="BM911">
        <f t="shared" si="325"/>
        <v>0</v>
      </c>
      <c r="BN911">
        <f t="shared" si="326"/>
        <v>0</v>
      </c>
      <c r="BO911">
        <f t="shared" si="327"/>
        <v>0</v>
      </c>
      <c r="BP911">
        <v>0</v>
      </c>
      <c r="BQ911">
        <f t="shared" si="328"/>
        <v>0</v>
      </c>
      <c r="BR911">
        <f t="shared" si="329"/>
        <v>0</v>
      </c>
      <c r="BS911">
        <v>0</v>
      </c>
      <c r="BT911">
        <v>0</v>
      </c>
      <c r="BU911" t="str">
        <f t="shared" si="310"/>
        <v>2017福建省</v>
      </c>
      <c r="BV911">
        <v>0</v>
      </c>
      <c r="BW911">
        <v>0</v>
      </c>
    </row>
    <row r="912" spans="1:75" x14ac:dyDescent="0.3">
      <c r="A912">
        <v>2019</v>
      </c>
      <c r="B912" t="s">
        <v>1011</v>
      </c>
      <c r="C912" t="s">
        <v>2225</v>
      </c>
      <c r="D912" t="s">
        <v>3038</v>
      </c>
      <c r="E912" t="s">
        <v>24</v>
      </c>
      <c r="F912">
        <v>350302017</v>
      </c>
      <c r="G912" t="s">
        <v>3039</v>
      </c>
      <c r="H912" t="s">
        <v>2228</v>
      </c>
      <c r="I912" t="s">
        <v>3042</v>
      </c>
      <c r="J912">
        <v>65.115942028985501</v>
      </c>
      <c r="K912">
        <v>1.8136873278557701</v>
      </c>
      <c r="L912" t="str">
        <f t="shared" si="311"/>
        <v>2020莆田市</v>
      </c>
      <c r="M912">
        <v>60.16</v>
      </c>
      <c r="N912">
        <f t="shared" si="312"/>
        <v>1.7793078275835859</v>
      </c>
      <c r="O912">
        <v>0.53100000000000003</v>
      </c>
      <c r="P912">
        <v>7.4141373621844764</v>
      </c>
      <c r="Q912">
        <v>4.9510556703122433</v>
      </c>
      <c r="R912">
        <v>0.25655250483329378</v>
      </c>
      <c r="S912">
        <v>0.60679671336024155</v>
      </c>
      <c r="T912">
        <v>2.5611013836490559</v>
      </c>
      <c r="U912" t="s">
        <v>5083</v>
      </c>
      <c r="V912">
        <v>2</v>
      </c>
      <c r="W912" t="s">
        <v>1017</v>
      </c>
      <c r="X912">
        <v>2016</v>
      </c>
      <c r="Y912" t="s">
        <v>2857</v>
      </c>
      <c r="Z912">
        <v>31.846153846153847</v>
      </c>
      <c r="AA912">
        <f t="shared" si="308"/>
        <v>1.5030569888140621</v>
      </c>
      <c r="AB912">
        <v>20.810810810810811</v>
      </c>
      <c r="AC912">
        <f t="shared" si="313"/>
        <v>1.3182890011054869</v>
      </c>
      <c r="AD912" t="s">
        <v>3037</v>
      </c>
      <c r="AE912">
        <v>48.07692307692308</v>
      </c>
      <c r="AF912">
        <f t="shared" si="314"/>
        <v>1.6819366650372385</v>
      </c>
      <c r="AG912">
        <v>56.621621621621621</v>
      </c>
      <c r="AH912">
        <f t="shared" si="315"/>
        <v>1.7529823032353191</v>
      </c>
      <c r="AI912">
        <f t="shared" si="316"/>
        <v>0.66239999999999999</v>
      </c>
      <c r="AJ912">
        <f t="shared" si="309"/>
        <v>-16.230769230769234</v>
      </c>
      <c r="AK912">
        <f t="shared" si="317"/>
        <v>0.36754176610978523</v>
      </c>
      <c r="AL912">
        <f t="shared" si="318"/>
        <v>-35.810810810810807</v>
      </c>
      <c r="AM912">
        <v>56</v>
      </c>
      <c r="AN912">
        <v>1</v>
      </c>
      <c r="AO912">
        <v>1</v>
      </c>
      <c r="AP912">
        <v>3</v>
      </c>
      <c r="AQ912">
        <v>1.8136873278557699</v>
      </c>
      <c r="AR912">
        <v>0</v>
      </c>
      <c r="AS912">
        <v>0</v>
      </c>
      <c r="AT912">
        <v>5068</v>
      </c>
      <c r="AU912">
        <v>3.7048366062114035</v>
      </c>
      <c r="AV912">
        <v>0</v>
      </c>
      <c r="AW912">
        <v>0</v>
      </c>
      <c r="AX912">
        <v>0</v>
      </c>
      <c r="AY912">
        <v>1</v>
      </c>
      <c r="AZ912">
        <f t="shared" si="319"/>
        <v>0</v>
      </c>
      <c r="BA912">
        <f t="shared" si="320"/>
        <v>0.66239999999999999</v>
      </c>
      <c r="BB912">
        <v>0</v>
      </c>
      <c r="BC912" t="s">
        <v>3041</v>
      </c>
      <c r="BD912">
        <v>0</v>
      </c>
      <c r="BE912">
        <v>0</v>
      </c>
      <c r="BF912">
        <v>4415</v>
      </c>
      <c r="BG912" t="b">
        <f t="shared" si="321"/>
        <v>0</v>
      </c>
      <c r="BH912">
        <v>0</v>
      </c>
      <c r="BI912">
        <v>0</v>
      </c>
      <c r="BJ912">
        <f t="shared" si="322"/>
        <v>0</v>
      </c>
      <c r="BK912">
        <f t="shared" si="323"/>
        <v>0</v>
      </c>
      <c r="BL912">
        <f t="shared" si="324"/>
        <v>0</v>
      </c>
      <c r="BM912">
        <f t="shared" si="325"/>
        <v>0</v>
      </c>
      <c r="BN912">
        <f t="shared" si="326"/>
        <v>0</v>
      </c>
      <c r="BO912">
        <f t="shared" si="327"/>
        <v>0</v>
      </c>
      <c r="BP912">
        <v>0</v>
      </c>
      <c r="BQ912">
        <f t="shared" si="328"/>
        <v>0</v>
      </c>
      <c r="BR912">
        <f t="shared" si="329"/>
        <v>0</v>
      </c>
      <c r="BS912">
        <v>0</v>
      </c>
      <c r="BT912">
        <v>0</v>
      </c>
      <c r="BU912" t="str">
        <f t="shared" si="310"/>
        <v>2018福建省</v>
      </c>
      <c r="BV912">
        <v>0</v>
      </c>
      <c r="BW912">
        <v>0</v>
      </c>
    </row>
    <row r="913" spans="1:75" x14ac:dyDescent="0.3">
      <c r="A913">
        <v>2020</v>
      </c>
      <c r="B913" t="s">
        <v>1011</v>
      </c>
      <c r="C913" t="s">
        <v>2225</v>
      </c>
      <c r="D913" t="s">
        <v>3038</v>
      </c>
      <c r="E913" t="s">
        <v>24</v>
      </c>
      <c r="F913">
        <v>350302017</v>
      </c>
      <c r="G913" t="s">
        <v>3039</v>
      </c>
      <c r="H913" t="s">
        <v>2228</v>
      </c>
      <c r="I913" t="s">
        <v>3043</v>
      </c>
      <c r="J913">
        <v>60.16</v>
      </c>
      <c r="K913">
        <v>1.7793078275835859</v>
      </c>
      <c r="L913" t="str">
        <f t="shared" si="311"/>
        <v>2021莆田市</v>
      </c>
      <c r="M913">
        <v>45.36</v>
      </c>
      <c r="N913">
        <f t="shared" si="312"/>
        <v>1.6566730458848502</v>
      </c>
      <c r="O913">
        <v>0.51529999999999998</v>
      </c>
      <c r="P913">
        <v>7.4222614508136022</v>
      </c>
      <c r="Q913">
        <v>4.9177837469774124</v>
      </c>
      <c r="R913">
        <v>0.25143079226500059</v>
      </c>
      <c r="S913">
        <v>0.57399752842757035</v>
      </c>
      <c r="T913">
        <v>2.5628873812938791</v>
      </c>
      <c r="U913" t="s">
        <v>5392</v>
      </c>
      <c r="V913">
        <v>2</v>
      </c>
      <c r="W913" t="s">
        <v>1017</v>
      </c>
      <c r="X913">
        <v>2016</v>
      </c>
      <c r="Y913" t="s">
        <v>2857</v>
      </c>
      <c r="Z913">
        <v>31.846153846153847</v>
      </c>
      <c r="AA913">
        <f t="shared" si="308"/>
        <v>1.5030569888140621</v>
      </c>
      <c r="AB913">
        <v>20.810810810810811</v>
      </c>
      <c r="AC913">
        <f t="shared" si="313"/>
        <v>1.3182890011054869</v>
      </c>
      <c r="AD913" t="s">
        <v>3037</v>
      </c>
      <c r="AE913">
        <v>48.07692307692308</v>
      </c>
      <c r="AF913">
        <f t="shared" si="314"/>
        <v>1.6819366650372385</v>
      </c>
      <c r="AG913">
        <v>56.621621621621621</v>
      </c>
      <c r="AH913">
        <f t="shared" si="315"/>
        <v>1.7529823032353191</v>
      </c>
      <c r="AI913">
        <f t="shared" si="316"/>
        <v>0.66239999999999999</v>
      </c>
      <c r="AJ913">
        <f t="shared" si="309"/>
        <v>-16.230769230769234</v>
      </c>
      <c r="AK913">
        <f t="shared" si="317"/>
        <v>0.36754176610978523</v>
      </c>
      <c r="AL913">
        <f t="shared" si="318"/>
        <v>-35.810810810810807</v>
      </c>
      <c r="AM913">
        <v>57</v>
      </c>
      <c r="AN913">
        <v>1</v>
      </c>
      <c r="AO913">
        <v>1</v>
      </c>
      <c r="AP913">
        <v>4</v>
      </c>
      <c r="AQ913">
        <v>1.7793078275835861</v>
      </c>
      <c r="AR913">
        <v>0</v>
      </c>
      <c r="AS913">
        <v>0</v>
      </c>
      <c r="AT913">
        <v>5336</v>
      </c>
      <c r="AU913">
        <v>3.7272158209084925</v>
      </c>
      <c r="AV913">
        <v>0</v>
      </c>
      <c r="AW913">
        <v>0</v>
      </c>
      <c r="AX913">
        <v>0</v>
      </c>
      <c r="AY913">
        <v>1</v>
      </c>
      <c r="AZ913">
        <f t="shared" si="319"/>
        <v>0</v>
      </c>
      <c r="BA913">
        <f t="shared" si="320"/>
        <v>0.66239999999999999</v>
      </c>
      <c r="BB913">
        <v>0</v>
      </c>
      <c r="BC913" t="s">
        <v>3042</v>
      </c>
      <c r="BD913">
        <v>0</v>
      </c>
      <c r="BE913">
        <v>0</v>
      </c>
      <c r="BF913">
        <v>5068</v>
      </c>
      <c r="BG913" t="b">
        <f t="shared" si="321"/>
        <v>1</v>
      </c>
      <c r="BH913">
        <v>1</v>
      </c>
      <c r="BI913">
        <v>1</v>
      </c>
      <c r="BJ913">
        <f t="shared" si="322"/>
        <v>1</v>
      </c>
      <c r="BK913">
        <f t="shared" si="323"/>
        <v>1</v>
      </c>
      <c r="BL913">
        <f t="shared" si="324"/>
        <v>1</v>
      </c>
      <c r="BM913">
        <f t="shared" si="325"/>
        <v>1</v>
      </c>
      <c r="BN913">
        <f t="shared" si="326"/>
        <v>1</v>
      </c>
      <c r="BO913">
        <f t="shared" si="327"/>
        <v>1</v>
      </c>
      <c r="BP913">
        <v>0</v>
      </c>
      <c r="BQ913">
        <f t="shared" si="328"/>
        <v>0</v>
      </c>
      <c r="BR913">
        <f t="shared" si="329"/>
        <v>0</v>
      </c>
      <c r="BS913">
        <v>1</v>
      </c>
      <c r="BT913">
        <v>0</v>
      </c>
      <c r="BU913" t="str">
        <f t="shared" si="310"/>
        <v>2019福建省</v>
      </c>
      <c r="BV913">
        <v>0</v>
      </c>
      <c r="BW913">
        <v>0</v>
      </c>
    </row>
    <row r="914" spans="1:75" x14ac:dyDescent="0.3">
      <c r="A914">
        <v>2021</v>
      </c>
      <c r="B914" t="s">
        <v>1011</v>
      </c>
      <c r="C914" t="s">
        <v>2225</v>
      </c>
      <c r="D914" t="s">
        <v>3038</v>
      </c>
      <c r="E914" t="s">
        <v>24</v>
      </c>
      <c r="F914">
        <v>350302017</v>
      </c>
      <c r="G914" t="s">
        <v>3039</v>
      </c>
      <c r="H914" t="s">
        <v>2228</v>
      </c>
      <c r="I914" t="s">
        <v>3044</v>
      </c>
      <c r="J914">
        <v>45.36</v>
      </c>
      <c r="K914">
        <v>1.6566730458848502</v>
      </c>
      <c r="L914" t="str">
        <f t="shared" si="311"/>
        <v>2022莆田市</v>
      </c>
      <c r="M914">
        <v>54.64</v>
      </c>
      <c r="N914">
        <f t="shared" si="312"/>
        <v>1.7375106906734761</v>
      </c>
      <c r="O914">
        <v>0.52239999999999998</v>
      </c>
      <c r="P914">
        <v>7.4598446423882079</v>
      </c>
      <c r="Q914">
        <v>4.9526568561565947</v>
      </c>
      <c r="R914">
        <v>0.26439975766106649</v>
      </c>
      <c r="S914">
        <v>0.61988864179346936</v>
      </c>
      <c r="T914">
        <v>2.5646660642520889</v>
      </c>
      <c r="U914" t="s">
        <v>5250</v>
      </c>
      <c r="V914">
        <v>2</v>
      </c>
      <c r="W914" t="s">
        <v>1017</v>
      </c>
      <c r="X914">
        <v>2016</v>
      </c>
      <c r="Y914" t="s">
        <v>2857</v>
      </c>
      <c r="Z914">
        <v>31.846153846153847</v>
      </c>
      <c r="AA914">
        <f t="shared" si="308"/>
        <v>1.5030569888140621</v>
      </c>
      <c r="AB914">
        <v>20.810810810810811</v>
      </c>
      <c r="AC914">
        <f t="shared" si="313"/>
        <v>1.3182890011054869</v>
      </c>
      <c r="AD914" t="s">
        <v>3037</v>
      </c>
      <c r="AE914">
        <v>48.07692307692308</v>
      </c>
      <c r="AF914">
        <f t="shared" si="314"/>
        <v>1.6819366650372385</v>
      </c>
      <c r="AG914">
        <v>56.621621621621621</v>
      </c>
      <c r="AH914">
        <f t="shared" si="315"/>
        <v>1.7529823032353191</v>
      </c>
      <c r="AI914">
        <f t="shared" si="316"/>
        <v>0.66239999999999999</v>
      </c>
      <c r="AJ914">
        <f t="shared" si="309"/>
        <v>-16.230769230769234</v>
      </c>
      <c r="AK914">
        <f t="shared" si="317"/>
        <v>0.36754176610978523</v>
      </c>
      <c r="AL914">
        <f t="shared" si="318"/>
        <v>-35.810810810810807</v>
      </c>
      <c r="AM914">
        <v>58</v>
      </c>
      <c r="AN914">
        <v>1</v>
      </c>
      <c r="AO914">
        <v>1</v>
      </c>
      <c r="AP914">
        <v>5</v>
      </c>
      <c r="AQ914">
        <v>1.65667304588485</v>
      </c>
      <c r="AR914">
        <v>0</v>
      </c>
      <c r="AS914">
        <v>0</v>
      </c>
      <c r="AT914">
        <v>5372</v>
      </c>
      <c r="AU914">
        <v>3.7301360039966776</v>
      </c>
      <c r="AV914">
        <v>0</v>
      </c>
      <c r="AW914">
        <v>0</v>
      </c>
      <c r="AX914">
        <v>0</v>
      </c>
      <c r="AY914">
        <v>1</v>
      </c>
      <c r="AZ914">
        <f t="shared" si="319"/>
        <v>0</v>
      </c>
      <c r="BA914">
        <f t="shared" si="320"/>
        <v>0.66239999999999999</v>
      </c>
      <c r="BB914">
        <v>0</v>
      </c>
      <c r="BC914" t="s">
        <v>3043</v>
      </c>
      <c r="BD914">
        <v>0</v>
      </c>
      <c r="BE914">
        <v>0</v>
      </c>
      <c r="BF914">
        <v>5336</v>
      </c>
      <c r="BG914" t="b">
        <f t="shared" si="321"/>
        <v>1</v>
      </c>
      <c r="BH914">
        <v>0</v>
      </c>
      <c r="BI914">
        <v>0</v>
      </c>
      <c r="BJ914">
        <f t="shared" si="322"/>
        <v>0</v>
      </c>
      <c r="BK914">
        <f t="shared" si="323"/>
        <v>0</v>
      </c>
      <c r="BL914">
        <f t="shared" si="324"/>
        <v>0</v>
      </c>
      <c r="BM914">
        <f t="shared" si="325"/>
        <v>0</v>
      </c>
      <c r="BN914">
        <f t="shared" si="326"/>
        <v>0</v>
      </c>
      <c r="BO914">
        <f t="shared" si="327"/>
        <v>0</v>
      </c>
      <c r="BP914">
        <v>1</v>
      </c>
      <c r="BQ914">
        <f t="shared" si="328"/>
        <v>1</v>
      </c>
      <c r="BR914">
        <f t="shared" si="329"/>
        <v>1</v>
      </c>
      <c r="BS914">
        <v>0</v>
      </c>
      <c r="BT914">
        <v>0</v>
      </c>
      <c r="BU914" t="str">
        <f t="shared" si="310"/>
        <v>2020福建省</v>
      </c>
      <c r="BV914">
        <v>1</v>
      </c>
      <c r="BW914">
        <v>0</v>
      </c>
    </row>
    <row r="915" spans="1:75" x14ac:dyDescent="0.3">
      <c r="A915">
        <v>2022</v>
      </c>
      <c r="B915" t="s">
        <v>1011</v>
      </c>
      <c r="C915" t="s">
        <v>2225</v>
      </c>
      <c r="D915" t="s">
        <v>2226</v>
      </c>
      <c r="E915" t="s">
        <v>24</v>
      </c>
      <c r="F915">
        <v>350302022</v>
      </c>
      <c r="G915" t="s">
        <v>2227</v>
      </c>
      <c r="H915" t="s">
        <v>2228</v>
      </c>
      <c r="I915" t="s">
        <v>2229</v>
      </c>
      <c r="J915">
        <v>54.64</v>
      </c>
      <c r="K915">
        <v>1.7375106906734761</v>
      </c>
      <c r="L915" t="str">
        <f t="shared" si="311"/>
        <v>2023莆田市</v>
      </c>
      <c r="M915">
        <v>50.48</v>
      </c>
      <c r="N915">
        <f t="shared" si="312"/>
        <v>1.7031193462360779</v>
      </c>
      <c r="O915">
        <v>0.52329999999999999</v>
      </c>
      <c r="P915">
        <v>6.4935974490005268</v>
      </c>
      <c r="Q915">
        <v>4.9871968660736119</v>
      </c>
      <c r="R915">
        <v>0.29927521264810258</v>
      </c>
      <c r="S915">
        <v>0.54543895277038335</v>
      </c>
      <c r="T915">
        <v>2.5646660642520889</v>
      </c>
      <c r="U915" t="s">
        <v>5393</v>
      </c>
      <c r="V915">
        <v>2</v>
      </c>
      <c r="W915" t="s">
        <v>2273</v>
      </c>
      <c r="X915">
        <v>2021</v>
      </c>
      <c r="Y915" t="s">
        <v>2274</v>
      </c>
      <c r="Z915">
        <v>62.54</v>
      </c>
      <c r="AA915">
        <f t="shared" si="308"/>
        <v>1.7961578769069144</v>
      </c>
      <c r="AB915">
        <v>75.088235294117652</v>
      </c>
      <c r="AC915">
        <f t="shared" si="313"/>
        <v>1.8755718977619953</v>
      </c>
      <c r="AD915" t="s">
        <v>3044</v>
      </c>
      <c r="AE915">
        <v>45.36</v>
      </c>
      <c r="AF915">
        <f t="shared" si="314"/>
        <v>1.6566730458848502</v>
      </c>
      <c r="AG915">
        <v>37.294117647058826</v>
      </c>
      <c r="AH915">
        <f t="shared" si="315"/>
        <v>1.5716403365034588</v>
      </c>
      <c r="AI915">
        <f t="shared" si="316"/>
        <v>1.378747795414462</v>
      </c>
      <c r="AJ915">
        <f t="shared" si="309"/>
        <v>17.18</v>
      </c>
      <c r="AK915">
        <f t="shared" si="317"/>
        <v>2.0134069400630916</v>
      </c>
      <c r="AL915">
        <f t="shared" si="318"/>
        <v>37.794117647058826</v>
      </c>
      <c r="AM915">
        <v>47</v>
      </c>
      <c r="AN915">
        <v>1</v>
      </c>
      <c r="AO915">
        <v>1</v>
      </c>
      <c r="AP915">
        <v>1</v>
      </c>
      <c r="AQ915">
        <v>1.7375106906734761</v>
      </c>
      <c r="AR915">
        <v>0</v>
      </c>
      <c r="AS915">
        <v>0</v>
      </c>
      <c r="AT915">
        <v>5831</v>
      </c>
      <c r="AU915">
        <v>3.7657430414210444</v>
      </c>
      <c r="AV915">
        <v>0</v>
      </c>
      <c r="AW915">
        <v>0</v>
      </c>
      <c r="AX915">
        <v>1</v>
      </c>
      <c r="AY915">
        <v>0</v>
      </c>
      <c r="AZ915">
        <f t="shared" si="319"/>
        <v>1.378747795414462</v>
      </c>
      <c r="BA915">
        <f t="shared" si="320"/>
        <v>0</v>
      </c>
      <c r="BB915">
        <v>0</v>
      </c>
      <c r="BC915" t="s">
        <v>3044</v>
      </c>
      <c r="BD915">
        <v>0</v>
      </c>
      <c r="BE915">
        <v>0</v>
      </c>
      <c r="BF915">
        <v>5372</v>
      </c>
      <c r="BG915" t="b">
        <f t="shared" si="321"/>
        <v>0</v>
      </c>
      <c r="BH915">
        <v>1</v>
      </c>
      <c r="BI915">
        <v>1</v>
      </c>
      <c r="BJ915">
        <f t="shared" si="322"/>
        <v>1</v>
      </c>
      <c r="BK915">
        <f t="shared" si="323"/>
        <v>1</v>
      </c>
      <c r="BL915">
        <f t="shared" si="324"/>
        <v>1</v>
      </c>
      <c r="BM915">
        <f t="shared" si="325"/>
        <v>1</v>
      </c>
      <c r="BN915">
        <f t="shared" si="326"/>
        <v>1</v>
      </c>
      <c r="BO915">
        <f t="shared" si="327"/>
        <v>1</v>
      </c>
      <c r="BP915">
        <v>1</v>
      </c>
      <c r="BQ915">
        <f t="shared" si="328"/>
        <v>1</v>
      </c>
      <c r="BR915">
        <f t="shared" si="329"/>
        <v>1</v>
      </c>
      <c r="BS915">
        <v>0</v>
      </c>
      <c r="BT915">
        <v>0</v>
      </c>
      <c r="BU915" t="str">
        <f t="shared" si="310"/>
        <v>2021福建省</v>
      </c>
      <c r="BV915">
        <v>0</v>
      </c>
      <c r="BW915">
        <v>0</v>
      </c>
    </row>
    <row r="916" spans="1:75" x14ac:dyDescent="0.3">
      <c r="A916">
        <v>2015</v>
      </c>
      <c r="B916" t="s">
        <v>1011</v>
      </c>
      <c r="C916" t="s">
        <v>2246</v>
      </c>
      <c r="D916" t="s">
        <v>3265</v>
      </c>
      <c r="E916" t="s">
        <v>24</v>
      </c>
      <c r="F916">
        <v>350402013</v>
      </c>
      <c r="G916" t="s">
        <v>3266</v>
      </c>
      <c r="H916" t="s">
        <v>2249</v>
      </c>
      <c r="I916" t="s">
        <v>3268</v>
      </c>
      <c r="J916">
        <v>32.833333333333343</v>
      </c>
      <c r="K916">
        <v>1.5163149757779495</v>
      </c>
      <c r="L916" t="str">
        <f t="shared" si="311"/>
        <v>2016三明市</v>
      </c>
      <c r="M916">
        <v>54.153846153846153</v>
      </c>
      <c r="N916">
        <f t="shared" si="312"/>
        <v>1.7336293068352755</v>
      </c>
      <c r="O916">
        <v>0.51089999998832492</v>
      </c>
      <c r="P916">
        <v>7.2337694814632361</v>
      </c>
      <c r="Q916">
        <v>4.8323683829339901</v>
      </c>
      <c r="R916">
        <v>0.22508854359702241</v>
      </c>
      <c r="S916">
        <v>0.38925153029595422</v>
      </c>
      <c r="T916">
        <v>2.453501806000018</v>
      </c>
      <c r="U916" t="s">
        <v>5390</v>
      </c>
      <c r="V916">
        <v>2</v>
      </c>
      <c r="W916" t="s">
        <v>1015</v>
      </c>
      <c r="X916">
        <v>2013</v>
      </c>
      <c r="Y916" t="s">
        <v>4944</v>
      </c>
      <c r="Z916">
        <v>21</v>
      </c>
      <c r="AA916">
        <f t="shared" si="308"/>
        <v>1.3222192947339193</v>
      </c>
      <c r="AB916">
        <v>31</v>
      </c>
      <c r="AC916">
        <f t="shared" si="313"/>
        <v>1.4913616938342726</v>
      </c>
      <c r="AD916" t="s">
        <v>5135</v>
      </c>
      <c r="AE916">
        <v>20</v>
      </c>
      <c r="AF916">
        <f t="shared" si="314"/>
        <v>1.3010299956639813</v>
      </c>
      <c r="AG916">
        <v>26</v>
      </c>
      <c r="AH916">
        <f t="shared" si="315"/>
        <v>1.414973347970818</v>
      </c>
      <c r="AI916">
        <f t="shared" si="316"/>
        <v>1.05</v>
      </c>
      <c r="AJ916">
        <f t="shared" si="309"/>
        <v>1</v>
      </c>
      <c r="AK916">
        <f t="shared" si="317"/>
        <v>1.1923076923076923</v>
      </c>
      <c r="AL916">
        <f t="shared" si="318"/>
        <v>5</v>
      </c>
      <c r="AM916">
        <v>54</v>
      </c>
      <c r="AN916">
        <v>0</v>
      </c>
      <c r="AO916">
        <v>1</v>
      </c>
      <c r="AP916">
        <v>3</v>
      </c>
      <c r="AQ916">
        <v>1.516314975777949</v>
      </c>
      <c r="AR916">
        <v>0</v>
      </c>
      <c r="AS916">
        <v>0</v>
      </c>
      <c r="AT916">
        <v>3911</v>
      </c>
      <c r="AU916">
        <v>3.5922878159521305</v>
      </c>
      <c r="AV916">
        <v>0</v>
      </c>
      <c r="AW916">
        <v>0</v>
      </c>
      <c r="AX916">
        <v>0</v>
      </c>
      <c r="AY916">
        <v>1</v>
      </c>
      <c r="AZ916">
        <f t="shared" si="319"/>
        <v>1.05</v>
      </c>
      <c r="BA916">
        <f t="shared" si="320"/>
        <v>0</v>
      </c>
      <c r="BB916">
        <v>0</v>
      </c>
      <c r="BC916" t="s">
        <v>3267</v>
      </c>
      <c r="BD916">
        <v>1</v>
      </c>
      <c r="BE916">
        <v>1</v>
      </c>
      <c r="BF916">
        <v>3903</v>
      </c>
      <c r="BG916" t="b">
        <f t="shared" si="321"/>
        <v>0</v>
      </c>
      <c r="BH916">
        <v>0</v>
      </c>
      <c r="BI916">
        <v>0</v>
      </c>
      <c r="BJ916">
        <f t="shared" si="322"/>
        <v>0</v>
      </c>
      <c r="BK916">
        <f t="shared" si="323"/>
        <v>0</v>
      </c>
      <c r="BL916">
        <f t="shared" si="324"/>
        <v>0</v>
      </c>
      <c r="BM916">
        <f t="shared" si="325"/>
        <v>0</v>
      </c>
      <c r="BN916">
        <f t="shared" si="326"/>
        <v>0</v>
      </c>
      <c r="BO916">
        <f t="shared" si="327"/>
        <v>0</v>
      </c>
      <c r="BP916">
        <v>0</v>
      </c>
      <c r="BQ916">
        <f t="shared" si="328"/>
        <v>0</v>
      </c>
      <c r="BR916">
        <f t="shared" si="329"/>
        <v>0</v>
      </c>
      <c r="BS916">
        <v>0</v>
      </c>
      <c r="BT916">
        <v>0</v>
      </c>
      <c r="BU916" t="str">
        <f t="shared" si="310"/>
        <v>2014福建省</v>
      </c>
      <c r="BV916">
        <v>0</v>
      </c>
      <c r="BW916">
        <v>0</v>
      </c>
    </row>
    <row r="917" spans="1:75" x14ac:dyDescent="0.3">
      <c r="A917">
        <v>2014</v>
      </c>
      <c r="B917" t="s">
        <v>1011</v>
      </c>
      <c r="C917" t="s">
        <v>2246</v>
      </c>
      <c r="D917" t="s">
        <v>3265</v>
      </c>
      <c r="E917" t="s">
        <v>24</v>
      </c>
      <c r="F917">
        <v>350402013</v>
      </c>
      <c r="G917" t="s">
        <v>3266</v>
      </c>
      <c r="H917" t="s">
        <v>2249</v>
      </c>
      <c r="I917" t="s">
        <v>3267</v>
      </c>
      <c r="J917">
        <v>44.81481481481481</v>
      </c>
      <c r="K917">
        <v>1.6514216061574627</v>
      </c>
      <c r="L917" t="str">
        <f t="shared" si="311"/>
        <v>2015三明市</v>
      </c>
      <c r="M917">
        <v>32.833333333333336</v>
      </c>
      <c r="N917">
        <f t="shared" si="312"/>
        <v>1.5163149757779493</v>
      </c>
      <c r="O917">
        <v>0.52490000002467296</v>
      </c>
      <c r="P917">
        <v>7.2098383095275862</v>
      </c>
      <c r="Q917">
        <v>4.8101652845431504</v>
      </c>
      <c r="R917">
        <v>0.22946795410399559</v>
      </c>
      <c r="S917">
        <v>0.45717500931486349</v>
      </c>
      <c r="T917">
        <v>2.453318340047038</v>
      </c>
      <c r="U917" t="s">
        <v>5389</v>
      </c>
      <c r="V917">
        <v>2</v>
      </c>
      <c r="W917" t="s">
        <v>1015</v>
      </c>
      <c r="X917">
        <v>2013</v>
      </c>
      <c r="Y917" t="s">
        <v>4944</v>
      </c>
      <c r="Z917">
        <v>21</v>
      </c>
      <c r="AA917">
        <f t="shared" si="308"/>
        <v>1.3222192947339193</v>
      </c>
      <c r="AB917">
        <v>31</v>
      </c>
      <c r="AC917">
        <f t="shared" si="313"/>
        <v>1.4913616938342726</v>
      </c>
      <c r="AD917" t="s">
        <v>5135</v>
      </c>
      <c r="AE917">
        <v>20</v>
      </c>
      <c r="AF917">
        <f t="shared" si="314"/>
        <v>1.3010299956639813</v>
      </c>
      <c r="AG917">
        <v>26</v>
      </c>
      <c r="AH917">
        <f t="shared" si="315"/>
        <v>1.414973347970818</v>
      </c>
      <c r="AI917">
        <f t="shared" si="316"/>
        <v>1.05</v>
      </c>
      <c r="AJ917">
        <f t="shared" si="309"/>
        <v>1</v>
      </c>
      <c r="AK917">
        <f t="shared" si="317"/>
        <v>1.1923076923076923</v>
      </c>
      <c r="AL917">
        <f t="shared" si="318"/>
        <v>5</v>
      </c>
      <c r="AM917">
        <v>53</v>
      </c>
      <c r="AN917">
        <v>0</v>
      </c>
      <c r="AO917">
        <v>1</v>
      </c>
      <c r="AP917">
        <v>2</v>
      </c>
      <c r="AQ917">
        <v>1.6514216061574629</v>
      </c>
      <c r="AR917">
        <v>1</v>
      </c>
      <c r="AS917">
        <v>1</v>
      </c>
      <c r="AT917">
        <v>3903</v>
      </c>
      <c r="AU917">
        <v>3.5913985512812485</v>
      </c>
      <c r="AV917">
        <v>0</v>
      </c>
      <c r="AW917">
        <v>0</v>
      </c>
      <c r="AX917">
        <v>0</v>
      </c>
      <c r="AY917">
        <v>1</v>
      </c>
      <c r="AZ917">
        <f t="shared" si="319"/>
        <v>1.05</v>
      </c>
      <c r="BA917">
        <f t="shared" si="320"/>
        <v>0</v>
      </c>
      <c r="BB917">
        <v>0</v>
      </c>
      <c r="BC917" t="s">
        <v>5135</v>
      </c>
      <c r="BD917">
        <v>1</v>
      </c>
      <c r="BE917">
        <v>1</v>
      </c>
      <c r="BF917">
        <v>3903</v>
      </c>
      <c r="BG917" t="b">
        <f t="shared" si="321"/>
        <v>0</v>
      </c>
      <c r="BH917">
        <v>0</v>
      </c>
      <c r="BI917">
        <v>0</v>
      </c>
      <c r="BJ917">
        <f t="shared" si="322"/>
        <v>0</v>
      </c>
      <c r="BK917">
        <f t="shared" si="323"/>
        <v>0</v>
      </c>
      <c r="BL917">
        <f t="shared" si="324"/>
        <v>0</v>
      </c>
      <c r="BM917">
        <f t="shared" si="325"/>
        <v>0</v>
      </c>
      <c r="BN917">
        <f t="shared" si="326"/>
        <v>0</v>
      </c>
      <c r="BO917">
        <f t="shared" si="327"/>
        <v>0</v>
      </c>
      <c r="BP917">
        <v>0</v>
      </c>
      <c r="BQ917">
        <f t="shared" si="328"/>
        <v>0</v>
      </c>
      <c r="BR917">
        <f t="shared" si="329"/>
        <v>0</v>
      </c>
      <c r="BS917">
        <v>0</v>
      </c>
      <c r="BT917">
        <v>0</v>
      </c>
      <c r="BU917" t="str">
        <f t="shared" si="310"/>
        <v>2013福建省</v>
      </c>
      <c r="BV917">
        <v>0</v>
      </c>
      <c r="BW917">
        <v>0</v>
      </c>
    </row>
    <row r="918" spans="1:75" x14ac:dyDescent="0.3">
      <c r="A918">
        <v>2016</v>
      </c>
      <c r="B918" t="s">
        <v>1011</v>
      </c>
      <c r="C918" t="s">
        <v>2246</v>
      </c>
      <c r="D918" t="s">
        <v>3265</v>
      </c>
      <c r="E918" t="s">
        <v>24</v>
      </c>
      <c r="F918">
        <v>350402013</v>
      </c>
      <c r="G918" t="s">
        <v>3266</v>
      </c>
      <c r="H918" t="s">
        <v>2249</v>
      </c>
      <c r="I918" t="s">
        <v>3269</v>
      </c>
      <c r="J918">
        <v>54.153846153846153</v>
      </c>
      <c r="K918">
        <v>1.7336293068352755</v>
      </c>
      <c r="L918" t="str">
        <f t="shared" si="311"/>
        <v>2017三明市</v>
      </c>
      <c r="M918">
        <v>53.35820895522388</v>
      </c>
      <c r="N918">
        <f t="shared" si="312"/>
        <v>1.7272012434362729</v>
      </c>
      <c r="O918">
        <v>0.501</v>
      </c>
      <c r="P918">
        <v>7.2697042951681254</v>
      </c>
      <c r="Q918">
        <v>4.8648728424136731</v>
      </c>
      <c r="R918">
        <v>0.22013932120314261</v>
      </c>
      <c r="S918">
        <v>0.3731168391108029</v>
      </c>
      <c r="T918">
        <v>2.4578818967339919</v>
      </c>
      <c r="U918" t="s">
        <v>5117</v>
      </c>
      <c r="V918">
        <v>2</v>
      </c>
      <c r="W918" t="s">
        <v>1015</v>
      </c>
      <c r="X918">
        <v>2013</v>
      </c>
      <c r="Y918" t="s">
        <v>4944</v>
      </c>
      <c r="Z918">
        <v>21</v>
      </c>
      <c r="AA918">
        <f t="shared" si="308"/>
        <v>1.3222192947339193</v>
      </c>
      <c r="AB918">
        <v>31</v>
      </c>
      <c r="AC918">
        <f t="shared" si="313"/>
        <v>1.4913616938342726</v>
      </c>
      <c r="AD918" t="s">
        <v>5135</v>
      </c>
      <c r="AE918">
        <v>20</v>
      </c>
      <c r="AF918">
        <f t="shared" si="314"/>
        <v>1.3010299956639813</v>
      </c>
      <c r="AG918">
        <v>26</v>
      </c>
      <c r="AH918">
        <f t="shared" si="315"/>
        <v>1.414973347970818</v>
      </c>
      <c r="AI918">
        <f t="shared" si="316"/>
        <v>1.05</v>
      </c>
      <c r="AJ918">
        <f t="shared" si="309"/>
        <v>1</v>
      </c>
      <c r="AK918">
        <f t="shared" si="317"/>
        <v>1.1923076923076923</v>
      </c>
      <c r="AL918">
        <f t="shared" si="318"/>
        <v>5</v>
      </c>
      <c r="AM918">
        <v>55</v>
      </c>
      <c r="AN918">
        <v>0</v>
      </c>
      <c r="AO918">
        <v>1</v>
      </c>
      <c r="AP918">
        <v>4</v>
      </c>
      <c r="AQ918">
        <v>1.7336293068352751</v>
      </c>
      <c r="AR918">
        <v>1</v>
      </c>
      <c r="AS918">
        <v>1</v>
      </c>
      <c r="AT918">
        <v>4343</v>
      </c>
      <c r="AU918">
        <v>3.6377898293622293</v>
      </c>
      <c r="AV918">
        <v>0</v>
      </c>
      <c r="AW918">
        <v>0</v>
      </c>
      <c r="AX918">
        <v>0</v>
      </c>
      <c r="AY918">
        <v>1</v>
      </c>
      <c r="AZ918">
        <f t="shared" si="319"/>
        <v>1.05</v>
      </c>
      <c r="BA918">
        <f t="shared" si="320"/>
        <v>0</v>
      </c>
      <c r="BB918">
        <v>0</v>
      </c>
      <c r="BC918" t="s">
        <v>3268</v>
      </c>
      <c r="BD918">
        <v>0</v>
      </c>
      <c r="BE918">
        <v>0</v>
      </c>
      <c r="BF918">
        <v>3911</v>
      </c>
      <c r="BG918" t="b">
        <f t="shared" si="321"/>
        <v>0</v>
      </c>
      <c r="BH918">
        <v>0</v>
      </c>
      <c r="BI918">
        <v>0</v>
      </c>
      <c r="BJ918">
        <f t="shared" si="322"/>
        <v>0</v>
      </c>
      <c r="BK918">
        <f t="shared" si="323"/>
        <v>0</v>
      </c>
      <c r="BL918">
        <f t="shared" si="324"/>
        <v>0</v>
      </c>
      <c r="BM918">
        <f t="shared" si="325"/>
        <v>0</v>
      </c>
      <c r="BN918">
        <f t="shared" si="326"/>
        <v>0</v>
      </c>
      <c r="BO918">
        <f t="shared" si="327"/>
        <v>0</v>
      </c>
      <c r="BP918">
        <v>0</v>
      </c>
      <c r="BQ918">
        <f t="shared" si="328"/>
        <v>0</v>
      </c>
      <c r="BR918">
        <f t="shared" si="329"/>
        <v>0</v>
      </c>
      <c r="BS918">
        <v>0</v>
      </c>
      <c r="BT918">
        <v>0</v>
      </c>
      <c r="BU918" t="str">
        <f t="shared" si="310"/>
        <v>2015福建省</v>
      </c>
      <c r="BV918">
        <v>0</v>
      </c>
      <c r="BW918">
        <v>0</v>
      </c>
    </row>
    <row r="919" spans="1:75" x14ac:dyDescent="0.3">
      <c r="A919">
        <v>2017</v>
      </c>
      <c r="B919" t="s">
        <v>1011</v>
      </c>
      <c r="C919" t="s">
        <v>2246</v>
      </c>
      <c r="D919" t="s">
        <v>3270</v>
      </c>
      <c r="E919" t="s">
        <v>24</v>
      </c>
      <c r="F919">
        <v>350402017</v>
      </c>
      <c r="G919" t="s">
        <v>3271</v>
      </c>
      <c r="H919" t="s">
        <v>2249</v>
      </c>
      <c r="I919" t="s">
        <v>3272</v>
      </c>
      <c r="J919">
        <v>53.35820895522388</v>
      </c>
      <c r="K919">
        <v>1.7272012434362729</v>
      </c>
      <c r="L919" t="str">
        <f t="shared" si="311"/>
        <v>2018三明市</v>
      </c>
      <c r="M919">
        <v>32.671232876712331</v>
      </c>
      <c r="N919">
        <f t="shared" si="312"/>
        <v>1.5141655232556768</v>
      </c>
      <c r="O919">
        <v>0.51490603454330441</v>
      </c>
      <c r="P919">
        <v>7.3237197722097154</v>
      </c>
      <c r="Q919">
        <v>4.9155792150802764</v>
      </c>
      <c r="R919">
        <v>0.21143436495798459</v>
      </c>
      <c r="S919">
        <v>0.34629560256388231</v>
      </c>
      <c r="T919">
        <v>2.459392487759231</v>
      </c>
      <c r="U919" t="s">
        <v>5391</v>
      </c>
      <c r="V919">
        <v>2</v>
      </c>
      <c r="W919" t="s">
        <v>2221</v>
      </c>
      <c r="X919">
        <v>2016</v>
      </c>
      <c r="Y919" t="s">
        <v>3217</v>
      </c>
      <c r="Z919">
        <v>73.615384615384613</v>
      </c>
      <c r="AA919">
        <f t="shared" si="308"/>
        <v>1.8669685854700069</v>
      </c>
      <c r="AB919">
        <v>73.108108108108098</v>
      </c>
      <c r="AC919">
        <f t="shared" si="313"/>
        <v>1.8639655453755932</v>
      </c>
      <c r="AD919" t="s">
        <v>3269</v>
      </c>
      <c r="AE919">
        <v>54.153846153846153</v>
      </c>
      <c r="AF919">
        <f t="shared" si="314"/>
        <v>1.7336293068352755</v>
      </c>
      <c r="AG919">
        <v>64.054054054054049</v>
      </c>
      <c r="AH919">
        <f t="shared" si="315"/>
        <v>1.8065466219431088</v>
      </c>
      <c r="AI919">
        <f t="shared" si="316"/>
        <v>1.359375</v>
      </c>
      <c r="AJ919">
        <f t="shared" si="309"/>
        <v>19.46153846153846</v>
      </c>
      <c r="AK919">
        <f t="shared" si="317"/>
        <v>1.1413502109704641</v>
      </c>
      <c r="AL919">
        <f t="shared" si="318"/>
        <v>9.0540540540540491</v>
      </c>
      <c r="AM919">
        <v>47</v>
      </c>
      <c r="AN919">
        <v>1</v>
      </c>
      <c r="AO919">
        <v>1</v>
      </c>
      <c r="AP919">
        <v>1</v>
      </c>
      <c r="AQ919">
        <v>1.7272012434362729</v>
      </c>
      <c r="AR919">
        <v>1</v>
      </c>
      <c r="AS919">
        <v>1</v>
      </c>
      <c r="AT919">
        <v>4765</v>
      </c>
      <c r="AU919">
        <v>3.6780629049743454</v>
      </c>
      <c r="AV919">
        <v>0</v>
      </c>
      <c r="AW919">
        <v>0</v>
      </c>
      <c r="AX919">
        <v>1</v>
      </c>
      <c r="AY919">
        <v>0</v>
      </c>
      <c r="AZ919">
        <f t="shared" si="319"/>
        <v>1.359375</v>
      </c>
      <c r="BA919">
        <f t="shared" si="320"/>
        <v>0</v>
      </c>
      <c r="BB919">
        <v>0</v>
      </c>
      <c r="BC919" t="s">
        <v>3269</v>
      </c>
      <c r="BD919">
        <v>1</v>
      </c>
      <c r="BE919">
        <v>1</v>
      </c>
      <c r="BF919">
        <v>4343</v>
      </c>
      <c r="BG919" t="b">
        <f t="shared" si="321"/>
        <v>0</v>
      </c>
      <c r="BH919">
        <v>0</v>
      </c>
      <c r="BI919">
        <v>0</v>
      </c>
      <c r="BJ919">
        <f t="shared" si="322"/>
        <v>0</v>
      </c>
      <c r="BK919">
        <f t="shared" si="323"/>
        <v>0</v>
      </c>
      <c r="BL919">
        <f t="shared" si="324"/>
        <v>0</v>
      </c>
      <c r="BM919">
        <f t="shared" si="325"/>
        <v>0</v>
      </c>
      <c r="BN919">
        <f t="shared" si="326"/>
        <v>0</v>
      </c>
      <c r="BO919">
        <f t="shared" si="327"/>
        <v>0</v>
      </c>
      <c r="BP919">
        <v>0</v>
      </c>
      <c r="BQ919">
        <f t="shared" si="328"/>
        <v>0</v>
      </c>
      <c r="BR919">
        <f t="shared" si="329"/>
        <v>0</v>
      </c>
      <c r="BS919">
        <v>0</v>
      </c>
      <c r="BT919">
        <v>0</v>
      </c>
      <c r="BU919" t="str">
        <f t="shared" si="310"/>
        <v>2016福建省</v>
      </c>
      <c r="BV919">
        <v>0</v>
      </c>
      <c r="BW919">
        <v>0</v>
      </c>
    </row>
    <row r="920" spans="1:75" x14ac:dyDescent="0.3">
      <c r="A920">
        <v>2018</v>
      </c>
      <c r="B920" t="s">
        <v>1011</v>
      </c>
      <c r="C920" t="s">
        <v>2246</v>
      </c>
      <c r="D920" t="s">
        <v>3270</v>
      </c>
      <c r="E920" t="s">
        <v>24</v>
      </c>
      <c r="F920">
        <v>350402017</v>
      </c>
      <c r="G920" t="s">
        <v>3271</v>
      </c>
      <c r="H920" t="s">
        <v>2249</v>
      </c>
      <c r="I920" t="s">
        <v>3273</v>
      </c>
      <c r="J920">
        <v>32.671232876712331</v>
      </c>
      <c r="K920">
        <v>1.5141655232556768</v>
      </c>
      <c r="L920" t="str">
        <f t="shared" si="311"/>
        <v>2019三明市</v>
      </c>
      <c r="M920">
        <v>27.630434782608695</v>
      </c>
      <c r="N920">
        <f t="shared" si="312"/>
        <v>1.441387718872434</v>
      </c>
      <c r="O920">
        <v>0.52590000000849713</v>
      </c>
      <c r="P920">
        <v>7.3717540964835058</v>
      </c>
      <c r="Q920">
        <v>4.9609747042827017</v>
      </c>
      <c r="R920">
        <v>0.21551151938477109</v>
      </c>
      <c r="S920">
        <v>0.36231029905162992</v>
      </c>
      <c r="T920">
        <v>2.4608978427565482</v>
      </c>
      <c r="U920" t="s">
        <v>5136</v>
      </c>
      <c r="V920">
        <v>2</v>
      </c>
      <c r="W920" t="s">
        <v>2221</v>
      </c>
      <c r="X920">
        <v>2016</v>
      </c>
      <c r="Y920" t="s">
        <v>3217</v>
      </c>
      <c r="Z920">
        <v>73.615384615384613</v>
      </c>
      <c r="AA920">
        <f t="shared" si="308"/>
        <v>1.8669685854700069</v>
      </c>
      <c r="AB920">
        <v>73.108108108108098</v>
      </c>
      <c r="AC920">
        <f t="shared" si="313"/>
        <v>1.8639655453755932</v>
      </c>
      <c r="AD920" t="s">
        <v>3269</v>
      </c>
      <c r="AE920">
        <v>54.153846153846153</v>
      </c>
      <c r="AF920">
        <f t="shared" si="314"/>
        <v>1.7336293068352755</v>
      </c>
      <c r="AG920">
        <v>64.054054054054049</v>
      </c>
      <c r="AH920">
        <f t="shared" si="315"/>
        <v>1.8065466219431088</v>
      </c>
      <c r="AI920">
        <f t="shared" si="316"/>
        <v>1.359375</v>
      </c>
      <c r="AJ920">
        <f t="shared" si="309"/>
        <v>19.46153846153846</v>
      </c>
      <c r="AK920">
        <f t="shared" si="317"/>
        <v>1.1413502109704641</v>
      </c>
      <c r="AL920">
        <f t="shared" si="318"/>
        <v>9.0540540540540491</v>
      </c>
      <c r="AM920">
        <v>48</v>
      </c>
      <c r="AN920">
        <v>1</v>
      </c>
      <c r="AO920">
        <v>1</v>
      </c>
      <c r="AP920">
        <v>2</v>
      </c>
      <c r="AQ920">
        <v>1.514165523255677</v>
      </c>
      <c r="AR920">
        <v>1</v>
      </c>
      <c r="AS920">
        <v>1</v>
      </c>
      <c r="AT920">
        <v>4743</v>
      </c>
      <c r="AU920">
        <v>3.6760531246518715</v>
      </c>
      <c r="AV920">
        <v>0</v>
      </c>
      <c r="AW920">
        <v>0</v>
      </c>
      <c r="AX920">
        <v>1</v>
      </c>
      <c r="AY920">
        <v>0</v>
      </c>
      <c r="AZ920">
        <f t="shared" si="319"/>
        <v>1.359375</v>
      </c>
      <c r="BA920">
        <f t="shared" si="320"/>
        <v>0</v>
      </c>
      <c r="BB920">
        <v>0</v>
      </c>
      <c r="BC920" t="s">
        <v>3272</v>
      </c>
      <c r="BD920">
        <v>1</v>
      </c>
      <c r="BE920">
        <v>1</v>
      </c>
      <c r="BF920">
        <v>4765</v>
      </c>
      <c r="BG920" t="b">
        <f t="shared" si="321"/>
        <v>0</v>
      </c>
      <c r="BH920">
        <v>0</v>
      </c>
      <c r="BI920">
        <v>0</v>
      </c>
      <c r="BJ920">
        <f t="shared" si="322"/>
        <v>0</v>
      </c>
      <c r="BK920">
        <f t="shared" si="323"/>
        <v>0</v>
      </c>
      <c r="BL920">
        <f t="shared" si="324"/>
        <v>0</v>
      </c>
      <c r="BM920">
        <f t="shared" si="325"/>
        <v>0</v>
      </c>
      <c r="BN920">
        <f t="shared" si="326"/>
        <v>0</v>
      </c>
      <c r="BO920">
        <f t="shared" si="327"/>
        <v>0</v>
      </c>
      <c r="BP920">
        <v>0</v>
      </c>
      <c r="BQ920">
        <f t="shared" si="328"/>
        <v>0</v>
      </c>
      <c r="BR920">
        <f t="shared" si="329"/>
        <v>0</v>
      </c>
      <c r="BS920">
        <v>0</v>
      </c>
      <c r="BT920">
        <v>0</v>
      </c>
      <c r="BU920" t="str">
        <f t="shared" si="310"/>
        <v>2017福建省</v>
      </c>
      <c r="BV920">
        <v>0</v>
      </c>
      <c r="BW920">
        <v>0</v>
      </c>
    </row>
    <row r="921" spans="1:75" x14ac:dyDescent="0.3">
      <c r="A921">
        <v>2019</v>
      </c>
      <c r="B921" t="s">
        <v>1011</v>
      </c>
      <c r="C921" t="s">
        <v>2246</v>
      </c>
      <c r="D921" t="s">
        <v>3270</v>
      </c>
      <c r="E921" t="s">
        <v>24</v>
      </c>
      <c r="F921">
        <v>350402017</v>
      </c>
      <c r="G921" t="s">
        <v>3271</v>
      </c>
      <c r="H921" t="s">
        <v>2249</v>
      </c>
      <c r="I921" t="s">
        <v>3274</v>
      </c>
      <c r="J921">
        <v>27.630434782608699</v>
      </c>
      <c r="K921">
        <v>1.4413877188724342</v>
      </c>
      <c r="L921" t="str">
        <f t="shared" si="311"/>
        <v>2020三明市</v>
      </c>
      <c r="M921">
        <v>36.479999999999997</v>
      </c>
      <c r="N921">
        <f t="shared" si="312"/>
        <v>1.5620548296563785</v>
      </c>
      <c r="O921">
        <v>0.53920000000000001</v>
      </c>
      <c r="P921">
        <v>7.4153072922255676</v>
      </c>
      <c r="Q921">
        <v>5.0027749434064823</v>
      </c>
      <c r="R921">
        <v>0.21309509181233771</v>
      </c>
      <c r="S921">
        <v>0.3403953753785437</v>
      </c>
      <c r="T921">
        <v>2.4608978427565482</v>
      </c>
      <c r="U921" t="s">
        <v>5083</v>
      </c>
      <c r="V921">
        <v>2</v>
      </c>
      <c r="W921" t="s">
        <v>2221</v>
      </c>
      <c r="X921">
        <v>2016</v>
      </c>
      <c r="Y921" t="s">
        <v>3217</v>
      </c>
      <c r="Z921">
        <v>73.615384615384613</v>
      </c>
      <c r="AA921">
        <f t="shared" si="308"/>
        <v>1.8669685854700069</v>
      </c>
      <c r="AB921">
        <v>73.108108108108098</v>
      </c>
      <c r="AC921">
        <f t="shared" si="313"/>
        <v>1.8639655453755932</v>
      </c>
      <c r="AD921" t="s">
        <v>3269</v>
      </c>
      <c r="AE921">
        <v>54.153846153846153</v>
      </c>
      <c r="AF921">
        <f t="shared" si="314"/>
        <v>1.7336293068352755</v>
      </c>
      <c r="AG921">
        <v>64.054054054054049</v>
      </c>
      <c r="AH921">
        <f t="shared" si="315"/>
        <v>1.8065466219431088</v>
      </c>
      <c r="AI921">
        <f t="shared" si="316"/>
        <v>1.359375</v>
      </c>
      <c r="AJ921">
        <f t="shared" si="309"/>
        <v>19.46153846153846</v>
      </c>
      <c r="AK921">
        <f t="shared" si="317"/>
        <v>1.1413502109704641</v>
      </c>
      <c r="AL921">
        <f t="shared" si="318"/>
        <v>9.0540540540540491</v>
      </c>
      <c r="AM921">
        <v>49</v>
      </c>
      <c r="AN921">
        <v>1</v>
      </c>
      <c r="AO921">
        <v>1</v>
      </c>
      <c r="AP921">
        <v>3</v>
      </c>
      <c r="AQ921">
        <v>1.441387718872434</v>
      </c>
      <c r="AR921">
        <v>0</v>
      </c>
      <c r="AS921">
        <v>0</v>
      </c>
      <c r="AT921">
        <v>4657</v>
      </c>
      <c r="AU921">
        <v>3.6681062379327312</v>
      </c>
      <c r="AV921">
        <v>0</v>
      </c>
      <c r="AW921">
        <v>0</v>
      </c>
      <c r="AX921">
        <v>1</v>
      </c>
      <c r="AY921">
        <v>0</v>
      </c>
      <c r="AZ921">
        <f t="shared" si="319"/>
        <v>1.359375</v>
      </c>
      <c r="BA921">
        <f t="shared" si="320"/>
        <v>0</v>
      </c>
      <c r="BB921">
        <v>0</v>
      </c>
      <c r="BC921" t="s">
        <v>3273</v>
      </c>
      <c r="BD921">
        <v>1</v>
      </c>
      <c r="BE921">
        <v>1</v>
      </c>
      <c r="BF921">
        <v>4743</v>
      </c>
      <c r="BG921" t="b">
        <f t="shared" si="321"/>
        <v>0</v>
      </c>
      <c r="BH921">
        <v>0</v>
      </c>
      <c r="BI921">
        <v>0</v>
      </c>
      <c r="BJ921">
        <f t="shared" si="322"/>
        <v>0</v>
      </c>
      <c r="BK921">
        <f t="shared" si="323"/>
        <v>0</v>
      </c>
      <c r="BL921">
        <f t="shared" si="324"/>
        <v>0</v>
      </c>
      <c r="BM921">
        <f t="shared" si="325"/>
        <v>0</v>
      </c>
      <c r="BN921">
        <f t="shared" si="326"/>
        <v>0</v>
      </c>
      <c r="BO921">
        <f t="shared" si="327"/>
        <v>0</v>
      </c>
      <c r="BP921">
        <v>0</v>
      </c>
      <c r="BQ921">
        <f t="shared" si="328"/>
        <v>0</v>
      </c>
      <c r="BR921">
        <f t="shared" si="329"/>
        <v>0</v>
      </c>
      <c r="BS921">
        <v>0</v>
      </c>
      <c r="BT921">
        <v>0</v>
      </c>
      <c r="BU921" t="str">
        <f t="shared" si="310"/>
        <v>2018福建省</v>
      </c>
      <c r="BV921">
        <v>0</v>
      </c>
      <c r="BW921">
        <v>0</v>
      </c>
    </row>
    <row r="922" spans="1:75" x14ac:dyDescent="0.3">
      <c r="A922">
        <v>2020</v>
      </c>
      <c r="B922" t="s">
        <v>1011</v>
      </c>
      <c r="C922" t="s">
        <v>2246</v>
      </c>
      <c r="D922" t="s">
        <v>3270</v>
      </c>
      <c r="E922" t="s">
        <v>24</v>
      </c>
      <c r="F922">
        <v>350402017</v>
      </c>
      <c r="G922" t="s">
        <v>3271</v>
      </c>
      <c r="H922" t="s">
        <v>2249</v>
      </c>
      <c r="I922" t="s">
        <v>2275</v>
      </c>
      <c r="J922">
        <v>36.479999999999997</v>
      </c>
      <c r="K922">
        <v>1.5620548296563785</v>
      </c>
      <c r="L922" t="str">
        <f t="shared" si="311"/>
        <v>2021三明市</v>
      </c>
      <c r="M922">
        <v>68.819999999999993</v>
      </c>
      <c r="N922">
        <f t="shared" si="312"/>
        <v>1.8377146682849113</v>
      </c>
      <c r="O922">
        <v>0.51890000000000003</v>
      </c>
      <c r="P922">
        <v>7.4316853446860121</v>
      </c>
      <c r="Q922">
        <v>5.0346444967531836</v>
      </c>
      <c r="R922">
        <v>0.21533447453598151</v>
      </c>
      <c r="S922">
        <v>0.33236086920771141</v>
      </c>
      <c r="T922">
        <v>2.459392487759231</v>
      </c>
      <c r="U922" t="s">
        <v>5392</v>
      </c>
      <c r="V922">
        <v>2</v>
      </c>
      <c r="W922" t="s">
        <v>2221</v>
      </c>
      <c r="X922">
        <v>2016</v>
      </c>
      <c r="Y922" t="s">
        <v>3217</v>
      </c>
      <c r="Z922">
        <v>73.615384615384613</v>
      </c>
      <c r="AA922">
        <f t="shared" si="308"/>
        <v>1.8669685854700069</v>
      </c>
      <c r="AB922">
        <v>73.108108108108098</v>
      </c>
      <c r="AC922">
        <f t="shared" si="313"/>
        <v>1.8639655453755932</v>
      </c>
      <c r="AD922" t="s">
        <v>3269</v>
      </c>
      <c r="AE922">
        <v>54.153846153846153</v>
      </c>
      <c r="AF922">
        <f t="shared" si="314"/>
        <v>1.7336293068352755</v>
      </c>
      <c r="AG922">
        <v>64.054054054054049</v>
      </c>
      <c r="AH922">
        <f t="shared" si="315"/>
        <v>1.8065466219431088</v>
      </c>
      <c r="AI922">
        <f t="shared" si="316"/>
        <v>1.359375</v>
      </c>
      <c r="AJ922">
        <f t="shared" si="309"/>
        <v>19.46153846153846</v>
      </c>
      <c r="AK922">
        <f t="shared" si="317"/>
        <v>1.1413502109704641</v>
      </c>
      <c r="AL922">
        <f t="shared" si="318"/>
        <v>9.0540540540540491</v>
      </c>
      <c r="AM922">
        <v>50</v>
      </c>
      <c r="AN922">
        <v>1</v>
      </c>
      <c r="AO922">
        <v>1</v>
      </c>
      <c r="AP922">
        <v>4</v>
      </c>
      <c r="AQ922">
        <v>1.562054829656379</v>
      </c>
      <c r="AR922">
        <v>1</v>
      </c>
      <c r="AS922">
        <v>1</v>
      </c>
      <c r="AT922">
        <v>6073</v>
      </c>
      <c r="AU922">
        <v>3.7834032811225633</v>
      </c>
      <c r="AV922">
        <v>0</v>
      </c>
      <c r="AW922">
        <v>0</v>
      </c>
      <c r="AX922">
        <v>1</v>
      </c>
      <c r="AY922">
        <v>0</v>
      </c>
      <c r="AZ922">
        <f t="shared" si="319"/>
        <v>1.359375</v>
      </c>
      <c r="BA922">
        <f t="shared" si="320"/>
        <v>0</v>
      </c>
      <c r="BB922">
        <v>0</v>
      </c>
      <c r="BC922" t="s">
        <v>3274</v>
      </c>
      <c r="BD922">
        <v>0</v>
      </c>
      <c r="BE922">
        <v>0</v>
      </c>
      <c r="BF922">
        <v>4657</v>
      </c>
      <c r="BG922" t="b">
        <f t="shared" si="321"/>
        <v>0</v>
      </c>
      <c r="BH922">
        <v>1</v>
      </c>
      <c r="BI922">
        <v>1</v>
      </c>
      <c r="BJ922">
        <f t="shared" si="322"/>
        <v>1</v>
      </c>
      <c r="BK922">
        <f t="shared" si="323"/>
        <v>1</v>
      </c>
      <c r="BL922">
        <f t="shared" si="324"/>
        <v>1</v>
      </c>
      <c r="BM922">
        <f t="shared" si="325"/>
        <v>1</v>
      </c>
      <c r="BN922">
        <f t="shared" si="326"/>
        <v>1</v>
      </c>
      <c r="BO922">
        <f t="shared" si="327"/>
        <v>1</v>
      </c>
      <c r="BP922">
        <v>0</v>
      </c>
      <c r="BQ922">
        <f t="shared" si="328"/>
        <v>0</v>
      </c>
      <c r="BR922">
        <f t="shared" si="329"/>
        <v>0</v>
      </c>
      <c r="BS922">
        <v>1</v>
      </c>
      <c r="BT922">
        <v>0</v>
      </c>
      <c r="BU922" t="str">
        <f t="shared" si="310"/>
        <v>2019福建省</v>
      </c>
      <c r="BV922">
        <v>0</v>
      </c>
      <c r="BW922">
        <v>0</v>
      </c>
    </row>
    <row r="923" spans="1:75" x14ac:dyDescent="0.3">
      <c r="A923">
        <v>2021</v>
      </c>
      <c r="B923" t="s">
        <v>1011</v>
      </c>
      <c r="C923" t="s">
        <v>2246</v>
      </c>
      <c r="D923" t="s">
        <v>3270</v>
      </c>
      <c r="E923" t="s">
        <v>24</v>
      </c>
      <c r="F923">
        <v>350402017</v>
      </c>
      <c r="G923" t="s">
        <v>3271</v>
      </c>
      <c r="H923" t="s">
        <v>2249</v>
      </c>
      <c r="I923" t="s">
        <v>2311</v>
      </c>
      <c r="J923">
        <v>68.819999999999993</v>
      </c>
      <c r="K923">
        <v>1.8377146682849113</v>
      </c>
      <c r="L923" t="str">
        <f t="shared" si="311"/>
        <v>2022三明市</v>
      </c>
      <c r="M923">
        <v>68.8</v>
      </c>
      <c r="N923">
        <f t="shared" si="312"/>
        <v>1.8375884382355112</v>
      </c>
      <c r="O923">
        <v>0.50900000000000001</v>
      </c>
      <c r="P923">
        <v>7.4702634469650784</v>
      </c>
      <c r="Q923">
        <v>5.0750064942817472</v>
      </c>
      <c r="R923">
        <v>0.23885024602789001</v>
      </c>
      <c r="S923">
        <v>0.36669139005757878</v>
      </c>
      <c r="T923">
        <v>2.4578818967339919</v>
      </c>
      <c r="U923" t="s">
        <v>5250</v>
      </c>
      <c r="V923">
        <v>2</v>
      </c>
      <c r="W923" t="s">
        <v>2221</v>
      </c>
      <c r="X923">
        <v>2016</v>
      </c>
      <c r="Y923" t="s">
        <v>3217</v>
      </c>
      <c r="Z923">
        <v>73.615384615384613</v>
      </c>
      <c r="AA923">
        <f t="shared" si="308"/>
        <v>1.8669685854700069</v>
      </c>
      <c r="AB923">
        <v>73.108108108108098</v>
      </c>
      <c r="AC923">
        <f t="shared" si="313"/>
        <v>1.8639655453755932</v>
      </c>
      <c r="AD923" t="s">
        <v>3269</v>
      </c>
      <c r="AE923">
        <v>54.153846153846153</v>
      </c>
      <c r="AF923">
        <f t="shared" si="314"/>
        <v>1.7336293068352755</v>
      </c>
      <c r="AG923">
        <v>64.054054054054049</v>
      </c>
      <c r="AH923">
        <f t="shared" si="315"/>
        <v>1.8065466219431088</v>
      </c>
      <c r="AI923">
        <f t="shared" si="316"/>
        <v>1.359375</v>
      </c>
      <c r="AJ923">
        <f t="shared" si="309"/>
        <v>19.46153846153846</v>
      </c>
      <c r="AK923">
        <f t="shared" si="317"/>
        <v>1.1413502109704641</v>
      </c>
      <c r="AL923">
        <f t="shared" si="318"/>
        <v>9.0540540540540491</v>
      </c>
      <c r="AM923">
        <v>51</v>
      </c>
      <c r="AN923">
        <v>1</v>
      </c>
      <c r="AO923">
        <v>1</v>
      </c>
      <c r="AP923">
        <v>5</v>
      </c>
      <c r="AQ923">
        <v>1.837714668284911</v>
      </c>
      <c r="AR923">
        <v>0</v>
      </c>
      <c r="AS923">
        <v>0</v>
      </c>
      <c r="AT923">
        <v>7091</v>
      </c>
      <c r="AU923">
        <v>3.8507074853745373</v>
      </c>
      <c r="AV923">
        <v>0</v>
      </c>
      <c r="AW923">
        <v>0</v>
      </c>
      <c r="AX923">
        <v>1</v>
      </c>
      <c r="AY923">
        <v>0</v>
      </c>
      <c r="AZ923">
        <f t="shared" si="319"/>
        <v>1.359375</v>
      </c>
      <c r="BA923">
        <f t="shared" si="320"/>
        <v>0</v>
      </c>
      <c r="BB923">
        <v>0</v>
      </c>
      <c r="BC923" t="s">
        <v>2275</v>
      </c>
      <c r="BD923">
        <v>1</v>
      </c>
      <c r="BE923">
        <v>1</v>
      </c>
      <c r="BF923">
        <v>6073</v>
      </c>
      <c r="BG923" t="b">
        <f t="shared" si="321"/>
        <v>0</v>
      </c>
      <c r="BH923">
        <v>0</v>
      </c>
      <c r="BI923">
        <v>0</v>
      </c>
      <c r="BJ923">
        <f t="shared" si="322"/>
        <v>0</v>
      </c>
      <c r="BK923">
        <f t="shared" si="323"/>
        <v>0</v>
      </c>
      <c r="BL923">
        <f t="shared" si="324"/>
        <v>0</v>
      </c>
      <c r="BM923">
        <f t="shared" si="325"/>
        <v>0</v>
      </c>
      <c r="BN923">
        <f t="shared" si="326"/>
        <v>0</v>
      </c>
      <c r="BO923">
        <f t="shared" si="327"/>
        <v>0</v>
      </c>
      <c r="BP923">
        <v>1</v>
      </c>
      <c r="BQ923">
        <f t="shared" si="328"/>
        <v>1</v>
      </c>
      <c r="BR923">
        <f t="shared" si="329"/>
        <v>1</v>
      </c>
      <c r="BS923">
        <v>0</v>
      </c>
      <c r="BT923">
        <v>0</v>
      </c>
      <c r="BU923" t="str">
        <f t="shared" si="310"/>
        <v>2020福建省</v>
      </c>
      <c r="BV923">
        <v>1</v>
      </c>
      <c r="BW923">
        <v>0</v>
      </c>
    </row>
    <row r="924" spans="1:75" x14ac:dyDescent="0.3">
      <c r="A924">
        <v>2022</v>
      </c>
      <c r="B924" t="s">
        <v>1011</v>
      </c>
      <c r="C924" t="s">
        <v>2246</v>
      </c>
      <c r="D924" t="s">
        <v>2247</v>
      </c>
      <c r="E924" t="s">
        <v>24</v>
      </c>
      <c r="F924">
        <v>350402022</v>
      </c>
      <c r="G924" t="s">
        <v>2248</v>
      </c>
      <c r="H924" t="s">
        <v>2249</v>
      </c>
      <c r="I924" t="s">
        <v>2250</v>
      </c>
      <c r="J924">
        <v>68.8</v>
      </c>
      <c r="K924">
        <v>1.8375884382355112</v>
      </c>
      <c r="L924" t="str">
        <f t="shared" si="311"/>
        <v>2023三明市</v>
      </c>
      <c r="M924">
        <v>67.89</v>
      </c>
      <c r="N924">
        <f t="shared" si="312"/>
        <v>1.8318058086743909</v>
      </c>
      <c r="O924">
        <v>0.50829999999999997</v>
      </c>
      <c r="P924">
        <v>6.4927603890268379</v>
      </c>
      <c r="Q924">
        <v>5.1005221770341951</v>
      </c>
      <c r="R924">
        <v>0.23046751857287121</v>
      </c>
      <c r="S924">
        <v>0.31854741124069919</v>
      </c>
      <c r="T924">
        <v>2.4563660331290431</v>
      </c>
      <c r="U924" t="s">
        <v>5393</v>
      </c>
      <c r="V924">
        <v>2</v>
      </c>
      <c r="W924" t="s">
        <v>1015</v>
      </c>
      <c r="X924">
        <v>2021</v>
      </c>
      <c r="Y924" t="s">
        <v>1026</v>
      </c>
      <c r="Z924">
        <v>61.82</v>
      </c>
      <c r="AA924">
        <f t="shared" si="308"/>
        <v>1.7911290007272862</v>
      </c>
      <c r="AB924">
        <v>81.058823529411768</v>
      </c>
      <c r="AC924">
        <f t="shared" si="313"/>
        <v>1.908800296193333</v>
      </c>
      <c r="AD924" t="s">
        <v>2311</v>
      </c>
      <c r="AE924">
        <v>68.819999999999993</v>
      </c>
      <c r="AF924">
        <f t="shared" si="314"/>
        <v>1.8377146682849113</v>
      </c>
      <c r="AG924">
        <v>76.64705882352942</v>
      </c>
      <c r="AH924">
        <f t="shared" si="315"/>
        <v>1.8844954943343108</v>
      </c>
      <c r="AI924">
        <f t="shared" si="316"/>
        <v>0.89828538215635001</v>
      </c>
      <c r="AJ924">
        <f t="shared" si="309"/>
        <v>-6.9999999999999929</v>
      </c>
      <c r="AK924">
        <f t="shared" si="317"/>
        <v>1.0575594781273983</v>
      </c>
      <c r="AL924">
        <f t="shared" si="318"/>
        <v>4.4117647058823479</v>
      </c>
      <c r="AM924">
        <v>53</v>
      </c>
      <c r="AN924">
        <v>1</v>
      </c>
      <c r="AO924">
        <v>0</v>
      </c>
      <c r="AP924">
        <v>1</v>
      </c>
      <c r="AQ924">
        <v>1.837588438235511</v>
      </c>
      <c r="AR924">
        <v>0</v>
      </c>
      <c r="AS924">
        <v>0</v>
      </c>
      <c r="AT924">
        <v>5719</v>
      </c>
      <c r="AU924">
        <v>3.7573200965466724</v>
      </c>
      <c r="AV924">
        <v>0</v>
      </c>
      <c r="AW924">
        <v>0</v>
      </c>
      <c r="AX924">
        <v>0</v>
      </c>
      <c r="AY924">
        <v>1</v>
      </c>
      <c r="AZ924">
        <f t="shared" si="319"/>
        <v>0</v>
      </c>
      <c r="BA924">
        <f t="shared" si="320"/>
        <v>0.89828538215635001</v>
      </c>
      <c r="BB924">
        <v>0</v>
      </c>
      <c r="BC924" t="s">
        <v>2311</v>
      </c>
      <c r="BD924">
        <v>0</v>
      </c>
      <c r="BE924">
        <v>0</v>
      </c>
      <c r="BF924">
        <v>7091</v>
      </c>
      <c r="BG924" t="b">
        <f t="shared" si="321"/>
        <v>0</v>
      </c>
      <c r="BH924">
        <v>1</v>
      </c>
      <c r="BI924">
        <v>1</v>
      </c>
      <c r="BJ924">
        <f t="shared" si="322"/>
        <v>1</v>
      </c>
      <c r="BK924">
        <f t="shared" si="323"/>
        <v>1</v>
      </c>
      <c r="BL924">
        <f t="shared" si="324"/>
        <v>1</v>
      </c>
      <c r="BM924">
        <f t="shared" si="325"/>
        <v>1</v>
      </c>
      <c r="BN924">
        <f t="shared" si="326"/>
        <v>1</v>
      </c>
      <c r="BO924">
        <f t="shared" si="327"/>
        <v>1</v>
      </c>
      <c r="BP924">
        <v>1</v>
      </c>
      <c r="BQ924">
        <f t="shared" si="328"/>
        <v>1</v>
      </c>
      <c r="BR924">
        <f t="shared" si="329"/>
        <v>1</v>
      </c>
      <c r="BS924">
        <v>0</v>
      </c>
      <c r="BT924">
        <v>0</v>
      </c>
      <c r="BU924" t="str">
        <f t="shared" si="310"/>
        <v>2021福建省</v>
      </c>
      <c r="BV924">
        <v>0</v>
      </c>
      <c r="BW924">
        <v>0</v>
      </c>
    </row>
    <row r="925" spans="1:75" x14ac:dyDescent="0.3">
      <c r="A925">
        <v>2016</v>
      </c>
      <c r="B925" t="s">
        <v>1011</v>
      </c>
      <c r="C925" t="s">
        <v>2251</v>
      </c>
      <c r="D925" t="s">
        <v>3213</v>
      </c>
      <c r="E925" t="s">
        <v>24</v>
      </c>
      <c r="F925">
        <v>350502016</v>
      </c>
      <c r="G925" t="s">
        <v>3214</v>
      </c>
      <c r="H925" t="s">
        <v>1017</v>
      </c>
      <c r="I925" t="s">
        <v>2857</v>
      </c>
      <c r="J925">
        <v>31.84615384615385</v>
      </c>
      <c r="K925">
        <v>1.5030569888140621</v>
      </c>
      <c r="L925" t="str">
        <f t="shared" si="311"/>
        <v>2017泉州市</v>
      </c>
      <c r="M925">
        <v>53.805970149253731</v>
      </c>
      <c r="N925">
        <f t="shared" si="312"/>
        <v>1.7308304663546215</v>
      </c>
      <c r="O925">
        <v>0.58479999999699095</v>
      </c>
      <c r="P925">
        <v>7.8226014642379607</v>
      </c>
      <c r="Q925">
        <v>4.8908902727438157</v>
      </c>
      <c r="R925">
        <v>0.237460745156443</v>
      </c>
      <c r="S925">
        <v>0.70955439760494632</v>
      </c>
      <c r="T925">
        <v>2.8633228601204559</v>
      </c>
      <c r="U925" t="s">
        <v>5117</v>
      </c>
      <c r="V925">
        <v>2</v>
      </c>
      <c r="W925" t="s">
        <v>2221</v>
      </c>
      <c r="X925">
        <v>2015</v>
      </c>
      <c r="Y925" t="s">
        <v>3215</v>
      </c>
      <c r="Z925">
        <v>65.445000000000007</v>
      </c>
      <c r="AA925">
        <f t="shared" si="308"/>
        <v>1.8158764720425014</v>
      </c>
      <c r="AB925">
        <v>54.21052631578948</v>
      </c>
      <c r="AC925">
        <f t="shared" si="313"/>
        <v>1.7340836237523434</v>
      </c>
      <c r="AD925" t="s">
        <v>3212</v>
      </c>
      <c r="AE925">
        <v>27.805000000000003</v>
      </c>
      <c r="AF925">
        <f t="shared" si="314"/>
        <v>1.4441228994129192</v>
      </c>
      <c r="AG925">
        <v>26.973684210526319</v>
      </c>
      <c r="AH925">
        <f t="shared" si="315"/>
        <v>1.4309402687749631</v>
      </c>
      <c r="AI925">
        <f t="shared" si="316"/>
        <v>2.3537133609063119</v>
      </c>
      <c r="AJ925">
        <f t="shared" si="309"/>
        <v>37.64</v>
      </c>
      <c r="AK925">
        <f t="shared" si="317"/>
        <v>2.0097560975609756</v>
      </c>
      <c r="AL925">
        <f t="shared" si="318"/>
        <v>27.236842105263161</v>
      </c>
      <c r="AM925">
        <v>53</v>
      </c>
      <c r="AN925">
        <v>1</v>
      </c>
      <c r="AO925">
        <v>1</v>
      </c>
      <c r="AP925">
        <v>1</v>
      </c>
      <c r="AQ925">
        <v>1.5030569888140619</v>
      </c>
      <c r="AR925">
        <v>0</v>
      </c>
      <c r="AS925">
        <v>0</v>
      </c>
      <c r="AT925">
        <v>5908</v>
      </c>
      <c r="AU925">
        <v>3.771440486639912</v>
      </c>
      <c r="AV925">
        <v>0</v>
      </c>
      <c r="AW925">
        <v>0</v>
      </c>
      <c r="AX925">
        <v>1</v>
      </c>
      <c r="AY925">
        <v>0</v>
      </c>
      <c r="AZ925">
        <f t="shared" si="319"/>
        <v>2.3537133609063119</v>
      </c>
      <c r="BA925">
        <f t="shared" si="320"/>
        <v>0</v>
      </c>
      <c r="BB925">
        <v>0</v>
      </c>
      <c r="BC925" t="s">
        <v>3212</v>
      </c>
      <c r="BD925">
        <v>0</v>
      </c>
      <c r="BE925">
        <v>0</v>
      </c>
      <c r="BF925">
        <v>5120</v>
      </c>
      <c r="BG925" t="b">
        <f t="shared" si="321"/>
        <v>0</v>
      </c>
      <c r="BH925">
        <v>0</v>
      </c>
      <c r="BI925">
        <v>0</v>
      </c>
      <c r="BJ925">
        <f t="shared" si="322"/>
        <v>0</v>
      </c>
      <c r="BK925">
        <f t="shared" si="323"/>
        <v>0</v>
      </c>
      <c r="BL925">
        <f t="shared" si="324"/>
        <v>0</v>
      </c>
      <c r="BM925">
        <f t="shared" si="325"/>
        <v>0</v>
      </c>
      <c r="BN925">
        <f t="shared" si="326"/>
        <v>0</v>
      </c>
      <c r="BO925">
        <f t="shared" si="327"/>
        <v>0</v>
      </c>
      <c r="BP925">
        <v>0</v>
      </c>
      <c r="BQ925">
        <f t="shared" si="328"/>
        <v>0</v>
      </c>
      <c r="BR925">
        <f t="shared" si="329"/>
        <v>0</v>
      </c>
      <c r="BS925">
        <v>0</v>
      </c>
      <c r="BT925">
        <v>0</v>
      </c>
      <c r="BU925" t="str">
        <f t="shared" si="310"/>
        <v>2015福建省</v>
      </c>
      <c r="BV925">
        <v>0</v>
      </c>
      <c r="BW925">
        <v>0</v>
      </c>
    </row>
    <row r="926" spans="1:75" x14ac:dyDescent="0.3">
      <c r="A926">
        <v>2017</v>
      </c>
      <c r="B926" t="s">
        <v>1011</v>
      </c>
      <c r="C926" t="s">
        <v>2251</v>
      </c>
      <c r="D926" t="s">
        <v>3213</v>
      </c>
      <c r="E926" t="s">
        <v>24</v>
      </c>
      <c r="F926">
        <v>350502016</v>
      </c>
      <c r="G926" t="s">
        <v>3214</v>
      </c>
      <c r="H926" t="s">
        <v>1017</v>
      </c>
      <c r="I926" t="s">
        <v>3216</v>
      </c>
      <c r="J926">
        <v>53.805970149253731</v>
      </c>
      <c r="K926">
        <v>1.7308304663546215</v>
      </c>
      <c r="L926" t="str">
        <f t="shared" si="311"/>
        <v>2018泉州市</v>
      </c>
      <c r="M926">
        <v>69.93150684931507</v>
      </c>
      <c r="N926">
        <f t="shared" si="312"/>
        <v>1.8446728863024731</v>
      </c>
      <c r="O926">
        <v>0.58037401523567311</v>
      </c>
      <c r="P926">
        <v>7.8783668407724532</v>
      </c>
      <c r="Q926">
        <v>4.9429946412912633</v>
      </c>
      <c r="R926">
        <v>0.24003490075782941</v>
      </c>
      <c r="S926">
        <v>0.6934650447587325</v>
      </c>
      <c r="T926">
        <v>2.8704039052790269</v>
      </c>
      <c r="U926" t="s">
        <v>5391</v>
      </c>
      <c r="V926">
        <v>2</v>
      </c>
      <c r="W926" t="s">
        <v>2221</v>
      </c>
      <c r="X926">
        <v>2015</v>
      </c>
      <c r="Y926" t="s">
        <v>3215</v>
      </c>
      <c r="Z926">
        <v>65.445000000000007</v>
      </c>
      <c r="AA926">
        <f t="shared" si="308"/>
        <v>1.8158764720425014</v>
      </c>
      <c r="AB926">
        <v>54.21052631578948</v>
      </c>
      <c r="AC926">
        <f t="shared" si="313"/>
        <v>1.7340836237523434</v>
      </c>
      <c r="AD926" t="s">
        <v>3212</v>
      </c>
      <c r="AE926">
        <v>27.805000000000003</v>
      </c>
      <c r="AF926">
        <f t="shared" si="314"/>
        <v>1.4441228994129192</v>
      </c>
      <c r="AG926">
        <v>26.973684210526319</v>
      </c>
      <c r="AH926">
        <f t="shared" si="315"/>
        <v>1.4309402687749631</v>
      </c>
      <c r="AI926">
        <f t="shared" si="316"/>
        <v>2.3537133609063119</v>
      </c>
      <c r="AJ926">
        <f t="shared" si="309"/>
        <v>37.64</v>
      </c>
      <c r="AK926">
        <f t="shared" si="317"/>
        <v>2.0097560975609756</v>
      </c>
      <c r="AL926">
        <f t="shared" si="318"/>
        <v>27.236842105263161</v>
      </c>
      <c r="AM926">
        <v>54</v>
      </c>
      <c r="AN926">
        <v>1</v>
      </c>
      <c r="AO926">
        <v>1</v>
      </c>
      <c r="AP926">
        <v>2</v>
      </c>
      <c r="AQ926">
        <v>1.730830466354621</v>
      </c>
      <c r="AR926">
        <v>0</v>
      </c>
      <c r="AS926">
        <v>0</v>
      </c>
      <c r="AT926">
        <v>5720</v>
      </c>
      <c r="AU926">
        <v>3.7573960287930244</v>
      </c>
      <c r="AV926">
        <v>0</v>
      </c>
      <c r="AW926">
        <v>0</v>
      </c>
      <c r="AX926">
        <v>1</v>
      </c>
      <c r="AY926">
        <v>0</v>
      </c>
      <c r="AZ926">
        <f t="shared" si="319"/>
        <v>2.3537133609063119</v>
      </c>
      <c r="BA926">
        <f t="shared" si="320"/>
        <v>0</v>
      </c>
      <c r="BB926">
        <v>0</v>
      </c>
      <c r="BC926" t="s">
        <v>2857</v>
      </c>
      <c r="BD926">
        <v>0</v>
      </c>
      <c r="BE926">
        <v>0</v>
      </c>
      <c r="BF926">
        <v>5908</v>
      </c>
      <c r="BG926" t="b">
        <f t="shared" si="321"/>
        <v>0</v>
      </c>
      <c r="BH926">
        <v>0</v>
      </c>
      <c r="BI926">
        <v>0</v>
      </c>
      <c r="BJ926">
        <f t="shared" si="322"/>
        <v>0</v>
      </c>
      <c r="BK926">
        <f t="shared" si="323"/>
        <v>0</v>
      </c>
      <c r="BL926">
        <f t="shared" si="324"/>
        <v>0</v>
      </c>
      <c r="BM926">
        <f t="shared" si="325"/>
        <v>0</v>
      </c>
      <c r="BN926">
        <f t="shared" si="326"/>
        <v>0</v>
      </c>
      <c r="BO926">
        <f t="shared" si="327"/>
        <v>0</v>
      </c>
      <c r="BP926">
        <v>0</v>
      </c>
      <c r="BQ926">
        <f t="shared" si="328"/>
        <v>0</v>
      </c>
      <c r="BR926">
        <f t="shared" si="329"/>
        <v>0</v>
      </c>
      <c r="BS926">
        <v>0</v>
      </c>
      <c r="BT926">
        <v>0</v>
      </c>
      <c r="BU926" t="str">
        <f t="shared" si="310"/>
        <v>2016福建省</v>
      </c>
      <c r="BV926">
        <v>0</v>
      </c>
      <c r="BW926">
        <v>0</v>
      </c>
    </row>
    <row r="927" spans="1:75" x14ac:dyDescent="0.3">
      <c r="A927">
        <v>2018</v>
      </c>
      <c r="B927" t="s">
        <v>1011</v>
      </c>
      <c r="C927" t="s">
        <v>2251</v>
      </c>
      <c r="D927" t="s">
        <v>3213</v>
      </c>
      <c r="E927" t="s">
        <v>24</v>
      </c>
      <c r="F927">
        <v>350502016</v>
      </c>
      <c r="G927" t="s">
        <v>3214</v>
      </c>
      <c r="H927" t="s">
        <v>1017</v>
      </c>
      <c r="I927" t="s">
        <v>3218</v>
      </c>
      <c r="J927">
        <v>69.93150684931507</v>
      </c>
      <c r="K927">
        <v>1.8446728863024731</v>
      </c>
      <c r="L927" t="str">
        <f t="shared" si="311"/>
        <v>2019泉州市</v>
      </c>
      <c r="M927">
        <v>48.079710144927532</v>
      </c>
      <c r="N927">
        <f t="shared" si="312"/>
        <v>1.6819618407992178</v>
      </c>
      <c r="O927">
        <v>0.57689999999763819</v>
      </c>
      <c r="P927">
        <v>7.9277796594978476</v>
      </c>
      <c r="Q927">
        <v>4.9895121095387616</v>
      </c>
      <c r="R927">
        <v>0.25739739942984052</v>
      </c>
      <c r="S927">
        <v>0.74980328420498676</v>
      </c>
      <c r="T927">
        <v>2.877946951629188</v>
      </c>
      <c r="U927" t="s">
        <v>5136</v>
      </c>
      <c r="V927">
        <v>2</v>
      </c>
      <c r="W927" t="s">
        <v>2221</v>
      </c>
      <c r="X927">
        <v>2015</v>
      </c>
      <c r="Y927" t="s">
        <v>3215</v>
      </c>
      <c r="Z927">
        <v>65.445000000000007</v>
      </c>
      <c r="AA927">
        <f t="shared" si="308"/>
        <v>1.8158764720425014</v>
      </c>
      <c r="AB927">
        <v>54.21052631578948</v>
      </c>
      <c r="AC927">
        <f t="shared" si="313"/>
        <v>1.7340836237523434</v>
      </c>
      <c r="AD927" t="s">
        <v>3212</v>
      </c>
      <c r="AE927">
        <v>27.805000000000003</v>
      </c>
      <c r="AF927">
        <f t="shared" si="314"/>
        <v>1.4441228994129192</v>
      </c>
      <c r="AG927">
        <v>26.973684210526319</v>
      </c>
      <c r="AH927">
        <f t="shared" si="315"/>
        <v>1.4309402687749631</v>
      </c>
      <c r="AI927">
        <f t="shared" si="316"/>
        <v>2.3537133609063119</v>
      </c>
      <c r="AJ927">
        <f t="shared" si="309"/>
        <v>37.64</v>
      </c>
      <c r="AK927">
        <f t="shared" si="317"/>
        <v>2.0097560975609756</v>
      </c>
      <c r="AL927">
        <f t="shared" si="318"/>
        <v>27.236842105263161</v>
      </c>
      <c r="AM927">
        <v>55</v>
      </c>
      <c r="AN927">
        <v>1</v>
      </c>
      <c r="AO927">
        <v>1</v>
      </c>
      <c r="AP927">
        <v>3</v>
      </c>
      <c r="AQ927">
        <v>1.8446728863024731</v>
      </c>
      <c r="AR927">
        <v>0</v>
      </c>
      <c r="AS927">
        <v>0</v>
      </c>
      <c r="AT927">
        <v>5397</v>
      </c>
      <c r="AU927">
        <v>3.7321524180652137</v>
      </c>
      <c r="AV927">
        <v>0</v>
      </c>
      <c r="AW927">
        <v>0</v>
      </c>
      <c r="AX927">
        <v>1</v>
      </c>
      <c r="AY927">
        <v>0</v>
      </c>
      <c r="AZ927">
        <f t="shared" si="319"/>
        <v>2.3537133609063119</v>
      </c>
      <c r="BA927">
        <f t="shared" si="320"/>
        <v>0</v>
      </c>
      <c r="BB927">
        <v>0</v>
      </c>
      <c r="BC927" t="s">
        <v>3216</v>
      </c>
      <c r="BD927">
        <v>0</v>
      </c>
      <c r="BE927">
        <v>0</v>
      </c>
      <c r="BF927">
        <v>5720</v>
      </c>
      <c r="BG927" t="b">
        <f t="shared" si="321"/>
        <v>0</v>
      </c>
      <c r="BH927">
        <v>0</v>
      </c>
      <c r="BI927">
        <v>0</v>
      </c>
      <c r="BJ927">
        <f t="shared" si="322"/>
        <v>0</v>
      </c>
      <c r="BK927">
        <f t="shared" si="323"/>
        <v>0</v>
      </c>
      <c r="BL927">
        <f t="shared" si="324"/>
        <v>0</v>
      </c>
      <c r="BM927">
        <f t="shared" si="325"/>
        <v>0</v>
      </c>
      <c r="BN927">
        <f t="shared" si="326"/>
        <v>0</v>
      </c>
      <c r="BO927">
        <f t="shared" si="327"/>
        <v>0</v>
      </c>
      <c r="BP927">
        <v>0</v>
      </c>
      <c r="BQ927">
        <f t="shared" si="328"/>
        <v>0</v>
      </c>
      <c r="BR927">
        <f t="shared" si="329"/>
        <v>0</v>
      </c>
      <c r="BS927">
        <v>0</v>
      </c>
      <c r="BT927">
        <v>0</v>
      </c>
      <c r="BU927" t="str">
        <f t="shared" si="310"/>
        <v>2017福建省</v>
      </c>
      <c r="BV927">
        <v>0</v>
      </c>
      <c r="BW927">
        <v>0</v>
      </c>
    </row>
    <row r="928" spans="1:75" x14ac:dyDescent="0.3">
      <c r="A928">
        <v>2019</v>
      </c>
      <c r="B928" t="s">
        <v>1011</v>
      </c>
      <c r="C928" t="s">
        <v>2251</v>
      </c>
      <c r="D928" t="s">
        <v>3219</v>
      </c>
      <c r="E928" t="s">
        <v>24</v>
      </c>
      <c r="F928">
        <v>350502019</v>
      </c>
      <c r="G928" t="s">
        <v>3220</v>
      </c>
      <c r="H928" t="s">
        <v>1017</v>
      </c>
      <c r="I928" t="s">
        <v>3221</v>
      </c>
      <c r="J928">
        <v>48.079710144927532</v>
      </c>
      <c r="K928">
        <v>1.6819618407992178</v>
      </c>
      <c r="L928" t="str">
        <f t="shared" si="311"/>
        <v>2020泉州市</v>
      </c>
      <c r="M928">
        <v>82.19</v>
      </c>
      <c r="N928">
        <f t="shared" si="312"/>
        <v>1.9148189804474731</v>
      </c>
      <c r="O928">
        <v>0.58860000000000001</v>
      </c>
      <c r="P928">
        <v>7.9976921179417264</v>
      </c>
      <c r="Q928">
        <v>5.0571600196082924</v>
      </c>
      <c r="R928">
        <v>0.25316952606255633</v>
      </c>
      <c r="S928">
        <v>0.69541497536403996</v>
      </c>
      <c r="T928">
        <v>2.8813846567705732</v>
      </c>
      <c r="U928" t="s">
        <v>5083</v>
      </c>
      <c r="V928">
        <v>1</v>
      </c>
      <c r="W928" t="s">
        <v>1011</v>
      </c>
      <c r="X928">
        <v>2018</v>
      </c>
      <c r="Y928" t="s">
        <v>5136</v>
      </c>
      <c r="Z928">
        <v>57.401826484018265</v>
      </c>
      <c r="AA928">
        <f t="shared" si="308"/>
        <v>1.7589257115497201</v>
      </c>
      <c r="AB928">
        <v>61.723856209150327</v>
      </c>
      <c r="AC928">
        <f t="shared" si="313"/>
        <v>1.7904530508655019</v>
      </c>
      <c r="AD928" t="s">
        <v>3218</v>
      </c>
      <c r="AE928">
        <v>69.93150684931507</v>
      </c>
      <c r="AF928">
        <f t="shared" si="314"/>
        <v>1.8446728863024731</v>
      </c>
      <c r="AG928">
        <v>80</v>
      </c>
      <c r="AH928">
        <f t="shared" si="315"/>
        <v>1.9030899869919435</v>
      </c>
      <c r="AI928">
        <f t="shared" si="316"/>
        <v>0.82082925236696047</v>
      </c>
      <c r="AJ928">
        <f t="shared" si="309"/>
        <v>-12.529680365296805</v>
      </c>
      <c r="AK928">
        <f t="shared" si="317"/>
        <v>0.77154820261437906</v>
      </c>
      <c r="AL928">
        <f t="shared" si="318"/>
        <v>-18.276143790849673</v>
      </c>
      <c r="AM928">
        <v>53</v>
      </c>
      <c r="AN928">
        <v>1</v>
      </c>
      <c r="AO928">
        <v>1</v>
      </c>
      <c r="AP928">
        <v>1</v>
      </c>
      <c r="AQ928">
        <v>1.6819618407992181</v>
      </c>
      <c r="AR928">
        <v>0</v>
      </c>
      <c r="AS928">
        <v>0</v>
      </c>
      <c r="AT928">
        <v>5327</v>
      </c>
      <c r="AU928">
        <v>3.7264826967848297</v>
      </c>
      <c r="AV928">
        <v>0</v>
      </c>
      <c r="AW928">
        <v>0</v>
      </c>
      <c r="AX928">
        <v>0</v>
      </c>
      <c r="AY928">
        <v>1</v>
      </c>
      <c r="AZ928">
        <f t="shared" si="319"/>
        <v>0</v>
      </c>
      <c r="BA928">
        <f t="shared" si="320"/>
        <v>0.82082925236696047</v>
      </c>
      <c r="BB928">
        <v>0</v>
      </c>
      <c r="BC928" t="s">
        <v>3218</v>
      </c>
      <c r="BD928">
        <v>0</v>
      </c>
      <c r="BE928">
        <v>0</v>
      </c>
      <c r="BF928">
        <v>5397</v>
      </c>
      <c r="BG928" t="b">
        <f t="shared" si="321"/>
        <v>0</v>
      </c>
      <c r="BH928">
        <v>0</v>
      </c>
      <c r="BI928">
        <v>0</v>
      </c>
      <c r="BJ928">
        <f t="shared" si="322"/>
        <v>0</v>
      </c>
      <c r="BK928">
        <f t="shared" si="323"/>
        <v>0</v>
      </c>
      <c r="BL928">
        <f t="shared" si="324"/>
        <v>0</v>
      </c>
      <c r="BM928">
        <f t="shared" si="325"/>
        <v>0</v>
      </c>
      <c r="BN928">
        <f t="shared" si="326"/>
        <v>0</v>
      </c>
      <c r="BO928">
        <f t="shared" si="327"/>
        <v>0</v>
      </c>
      <c r="BP928">
        <v>0</v>
      </c>
      <c r="BQ928">
        <f t="shared" si="328"/>
        <v>0</v>
      </c>
      <c r="BR928">
        <f t="shared" si="329"/>
        <v>0</v>
      </c>
      <c r="BS928">
        <v>0</v>
      </c>
      <c r="BT928">
        <v>0</v>
      </c>
      <c r="BU928" t="str">
        <f t="shared" si="310"/>
        <v>2018福建省</v>
      </c>
      <c r="BV928">
        <v>0</v>
      </c>
      <c r="BW928">
        <v>0</v>
      </c>
    </row>
    <row r="929" spans="1:75" x14ac:dyDescent="0.3">
      <c r="A929">
        <v>2020</v>
      </c>
      <c r="B929" t="s">
        <v>1011</v>
      </c>
      <c r="C929" t="s">
        <v>2251</v>
      </c>
      <c r="D929" t="s">
        <v>3219</v>
      </c>
      <c r="E929" t="s">
        <v>24</v>
      </c>
      <c r="F929">
        <v>350502019</v>
      </c>
      <c r="G929" t="s">
        <v>3220</v>
      </c>
      <c r="H929" t="s">
        <v>1017</v>
      </c>
      <c r="I929" t="s">
        <v>3222</v>
      </c>
      <c r="J929">
        <v>82.19</v>
      </c>
      <c r="K929">
        <v>1.9148189804474731</v>
      </c>
      <c r="L929" t="str">
        <f t="shared" si="311"/>
        <v>2021泉州市</v>
      </c>
      <c r="M929">
        <v>50.51</v>
      </c>
      <c r="N929">
        <f t="shared" si="312"/>
        <v>1.7033773685123494</v>
      </c>
      <c r="O929">
        <v>0.57169999999999999</v>
      </c>
      <c r="P929">
        <v>8.0068509603242717</v>
      </c>
      <c r="Q929">
        <v>5.0635885305142896</v>
      </c>
      <c r="R929">
        <v>0.25232679225474169</v>
      </c>
      <c r="S929">
        <v>0.63490235226290237</v>
      </c>
      <c r="T929">
        <v>2.8842287696326041</v>
      </c>
      <c r="U929" t="s">
        <v>5392</v>
      </c>
      <c r="V929">
        <v>1</v>
      </c>
      <c r="W929" t="s">
        <v>1011</v>
      </c>
      <c r="X929">
        <v>2018</v>
      </c>
      <c r="Y929" t="s">
        <v>5136</v>
      </c>
      <c r="Z929">
        <v>57.401826484018265</v>
      </c>
      <c r="AA929">
        <f t="shared" si="308"/>
        <v>1.7589257115497201</v>
      </c>
      <c r="AB929">
        <v>61.723856209150327</v>
      </c>
      <c r="AC929">
        <f t="shared" si="313"/>
        <v>1.7904530508655019</v>
      </c>
      <c r="AD929" t="s">
        <v>3218</v>
      </c>
      <c r="AE929">
        <v>69.93150684931507</v>
      </c>
      <c r="AF929">
        <f t="shared" si="314"/>
        <v>1.8446728863024731</v>
      </c>
      <c r="AG929">
        <v>80</v>
      </c>
      <c r="AH929">
        <f t="shared" si="315"/>
        <v>1.9030899869919435</v>
      </c>
      <c r="AI929">
        <f t="shared" si="316"/>
        <v>0.82082925236696047</v>
      </c>
      <c r="AJ929">
        <f t="shared" si="309"/>
        <v>-12.529680365296805</v>
      </c>
      <c r="AK929">
        <f t="shared" si="317"/>
        <v>0.77154820261437906</v>
      </c>
      <c r="AL929">
        <f t="shared" si="318"/>
        <v>-18.276143790849673</v>
      </c>
      <c r="AM929">
        <v>54</v>
      </c>
      <c r="AN929">
        <v>1</v>
      </c>
      <c r="AO929">
        <v>1</v>
      </c>
      <c r="AP929">
        <v>2</v>
      </c>
      <c r="AQ929">
        <v>1.9148189804474729</v>
      </c>
      <c r="AR929">
        <v>0</v>
      </c>
      <c r="AS929">
        <v>0</v>
      </c>
      <c r="AT929">
        <v>5217</v>
      </c>
      <c r="AU929">
        <v>3.7174208367223751</v>
      </c>
      <c r="AV929">
        <v>0</v>
      </c>
      <c r="AW929">
        <v>0</v>
      </c>
      <c r="AX929">
        <v>0</v>
      </c>
      <c r="AY929">
        <v>1</v>
      </c>
      <c r="AZ929">
        <f t="shared" si="319"/>
        <v>0</v>
      </c>
      <c r="BA929">
        <f t="shared" si="320"/>
        <v>0.82082925236696047</v>
      </c>
      <c r="BB929">
        <v>0</v>
      </c>
      <c r="BC929" t="s">
        <v>3221</v>
      </c>
      <c r="BD929">
        <v>0</v>
      </c>
      <c r="BE929">
        <v>0</v>
      </c>
      <c r="BF929">
        <v>5327</v>
      </c>
      <c r="BG929" t="b">
        <f t="shared" si="321"/>
        <v>0</v>
      </c>
      <c r="BH929">
        <v>1</v>
      </c>
      <c r="BI929">
        <v>1</v>
      </c>
      <c r="BJ929">
        <f t="shared" si="322"/>
        <v>1</v>
      </c>
      <c r="BK929">
        <f t="shared" si="323"/>
        <v>1</v>
      </c>
      <c r="BL929">
        <f t="shared" si="324"/>
        <v>1</v>
      </c>
      <c r="BM929">
        <f t="shared" si="325"/>
        <v>1</v>
      </c>
      <c r="BN929">
        <f t="shared" si="326"/>
        <v>1</v>
      </c>
      <c r="BO929">
        <f t="shared" si="327"/>
        <v>1</v>
      </c>
      <c r="BP929">
        <v>0</v>
      </c>
      <c r="BQ929">
        <f t="shared" si="328"/>
        <v>0</v>
      </c>
      <c r="BR929">
        <f t="shared" si="329"/>
        <v>0</v>
      </c>
      <c r="BS929">
        <v>1</v>
      </c>
      <c r="BT929">
        <v>0</v>
      </c>
      <c r="BU929" t="str">
        <f t="shared" si="310"/>
        <v>2019福建省</v>
      </c>
      <c r="BV929">
        <v>0</v>
      </c>
      <c r="BW929">
        <v>0</v>
      </c>
    </row>
    <row r="930" spans="1:75" x14ac:dyDescent="0.3">
      <c r="A930">
        <v>2021</v>
      </c>
      <c r="B930" t="s">
        <v>1011</v>
      </c>
      <c r="C930" t="s">
        <v>2251</v>
      </c>
      <c r="D930" t="s">
        <v>3219</v>
      </c>
      <c r="E930" t="s">
        <v>24</v>
      </c>
      <c r="F930">
        <v>350502019</v>
      </c>
      <c r="G930" t="s">
        <v>3220</v>
      </c>
      <c r="H930" t="s">
        <v>1017</v>
      </c>
      <c r="I930" t="s">
        <v>2255</v>
      </c>
      <c r="J930">
        <v>50.51</v>
      </c>
      <c r="K930">
        <v>1.7033773685123494</v>
      </c>
      <c r="L930" t="str">
        <f t="shared" si="311"/>
        <v>2022泉州市</v>
      </c>
      <c r="M930">
        <v>71.22</v>
      </c>
      <c r="N930">
        <f t="shared" si="312"/>
        <v>1.852601969338235</v>
      </c>
      <c r="O930">
        <v>0.56940000000000002</v>
      </c>
      <c r="P930">
        <v>8.0532321488405021</v>
      </c>
      <c r="Q930">
        <v>5.1077694418585464</v>
      </c>
      <c r="R930">
        <v>0.27583391977061927</v>
      </c>
      <c r="S930">
        <v>0.75048383865113322</v>
      </c>
      <c r="T930">
        <v>2.8870543780509572</v>
      </c>
      <c r="U930" t="s">
        <v>5250</v>
      </c>
      <c r="V930">
        <v>1</v>
      </c>
      <c r="W930" t="s">
        <v>1011</v>
      </c>
      <c r="X930">
        <v>2018</v>
      </c>
      <c r="Y930" t="s">
        <v>5136</v>
      </c>
      <c r="Z930">
        <v>57.401826484018265</v>
      </c>
      <c r="AA930">
        <f t="shared" si="308"/>
        <v>1.7589257115497201</v>
      </c>
      <c r="AB930">
        <v>61.723856209150327</v>
      </c>
      <c r="AC930">
        <f t="shared" si="313"/>
        <v>1.7904530508655019</v>
      </c>
      <c r="AD930" t="s">
        <v>3218</v>
      </c>
      <c r="AE930">
        <v>69.93150684931507</v>
      </c>
      <c r="AF930">
        <f t="shared" si="314"/>
        <v>1.8446728863024731</v>
      </c>
      <c r="AG930">
        <v>80</v>
      </c>
      <c r="AH930">
        <f t="shared" si="315"/>
        <v>1.9030899869919435</v>
      </c>
      <c r="AI930">
        <f t="shared" si="316"/>
        <v>0.82082925236696047</v>
      </c>
      <c r="AJ930">
        <f t="shared" si="309"/>
        <v>-12.529680365296805</v>
      </c>
      <c r="AK930">
        <f t="shared" si="317"/>
        <v>0.77154820261437906</v>
      </c>
      <c r="AL930">
        <f t="shared" si="318"/>
        <v>-18.276143790849673</v>
      </c>
      <c r="AM930">
        <v>55</v>
      </c>
      <c r="AN930">
        <v>1</v>
      </c>
      <c r="AO930">
        <v>1</v>
      </c>
      <c r="AP930">
        <v>3</v>
      </c>
      <c r="AQ930">
        <v>1.703377368512349</v>
      </c>
      <c r="AR930">
        <v>0</v>
      </c>
      <c r="AS930">
        <v>0</v>
      </c>
      <c r="AT930">
        <v>5684</v>
      </c>
      <c r="AU930">
        <v>3.754654069255432</v>
      </c>
      <c r="AV930">
        <v>0</v>
      </c>
      <c r="AW930">
        <v>0</v>
      </c>
      <c r="AX930">
        <v>0</v>
      </c>
      <c r="AY930">
        <v>1</v>
      </c>
      <c r="AZ930">
        <f t="shared" si="319"/>
        <v>0</v>
      </c>
      <c r="BA930">
        <f t="shared" si="320"/>
        <v>0.82082925236696047</v>
      </c>
      <c r="BB930">
        <v>0</v>
      </c>
      <c r="BC930" t="s">
        <v>3222</v>
      </c>
      <c r="BD930">
        <v>0</v>
      </c>
      <c r="BE930">
        <v>0</v>
      </c>
      <c r="BF930">
        <v>5217</v>
      </c>
      <c r="BG930" t="b">
        <f t="shared" si="321"/>
        <v>0</v>
      </c>
      <c r="BH930">
        <v>0</v>
      </c>
      <c r="BI930">
        <v>0</v>
      </c>
      <c r="BJ930">
        <f t="shared" si="322"/>
        <v>0</v>
      </c>
      <c r="BK930">
        <f t="shared" si="323"/>
        <v>0</v>
      </c>
      <c r="BL930">
        <f t="shared" si="324"/>
        <v>0</v>
      </c>
      <c r="BM930">
        <f t="shared" si="325"/>
        <v>0</v>
      </c>
      <c r="BN930">
        <f t="shared" si="326"/>
        <v>0</v>
      </c>
      <c r="BO930">
        <f t="shared" si="327"/>
        <v>0</v>
      </c>
      <c r="BP930">
        <v>1</v>
      </c>
      <c r="BQ930">
        <f t="shared" si="328"/>
        <v>1</v>
      </c>
      <c r="BR930">
        <f t="shared" si="329"/>
        <v>1</v>
      </c>
      <c r="BS930">
        <v>0</v>
      </c>
      <c r="BT930">
        <v>0</v>
      </c>
      <c r="BU930" t="str">
        <f t="shared" si="310"/>
        <v>2020福建省</v>
      </c>
      <c r="BV930">
        <v>1</v>
      </c>
      <c r="BW930">
        <v>0</v>
      </c>
    </row>
    <row r="931" spans="1:75" x14ac:dyDescent="0.3">
      <c r="A931">
        <v>2022</v>
      </c>
      <c r="B931" t="s">
        <v>1011</v>
      </c>
      <c r="C931" t="s">
        <v>2251</v>
      </c>
      <c r="D931" t="s">
        <v>2252</v>
      </c>
      <c r="E931" t="s">
        <v>24</v>
      </c>
      <c r="F931">
        <v>350502022</v>
      </c>
      <c r="G931" t="s">
        <v>2253</v>
      </c>
      <c r="H931" t="s">
        <v>1017</v>
      </c>
      <c r="I931" t="s">
        <v>2254</v>
      </c>
      <c r="J931">
        <v>71.22</v>
      </c>
      <c r="K931">
        <v>1.852601969338235</v>
      </c>
      <c r="L931" t="str">
        <f t="shared" si="311"/>
        <v>2023泉州市</v>
      </c>
      <c r="M931">
        <v>69.63</v>
      </c>
      <c r="N931">
        <f t="shared" si="312"/>
        <v>1.8427963951755801</v>
      </c>
      <c r="O931">
        <v>0.56859999999999999</v>
      </c>
      <c r="P931">
        <v>7.0828930332881797</v>
      </c>
      <c r="Q931">
        <v>5.1352376329575549</v>
      </c>
      <c r="R931">
        <v>0.28075035655423208</v>
      </c>
      <c r="S931">
        <v>0.65241473536220407</v>
      </c>
      <c r="T931">
        <v>2.8887409606828931</v>
      </c>
      <c r="U931" t="s">
        <v>5393</v>
      </c>
      <c r="V931">
        <v>2</v>
      </c>
      <c r="W931" t="s">
        <v>1015</v>
      </c>
      <c r="X931">
        <v>2021</v>
      </c>
      <c r="Y931" t="s">
        <v>1026</v>
      </c>
      <c r="Z931">
        <v>61.82</v>
      </c>
      <c r="AA931">
        <f t="shared" si="308"/>
        <v>1.7911290007272862</v>
      </c>
      <c r="AB931">
        <v>81.058823529411768</v>
      </c>
      <c r="AC931">
        <f t="shared" si="313"/>
        <v>1.908800296193333</v>
      </c>
      <c r="AD931" t="s">
        <v>2255</v>
      </c>
      <c r="AE931">
        <v>50.51</v>
      </c>
      <c r="AF931">
        <f t="shared" si="314"/>
        <v>1.7033773685123494</v>
      </c>
      <c r="AG931">
        <v>29.382352941176475</v>
      </c>
      <c r="AH931">
        <f t="shared" si="315"/>
        <v>1.4680865711837272</v>
      </c>
      <c r="AI931">
        <f t="shared" si="316"/>
        <v>1.2239160562264899</v>
      </c>
      <c r="AJ931">
        <f t="shared" si="309"/>
        <v>11.310000000000002</v>
      </c>
      <c r="AK931">
        <f t="shared" si="317"/>
        <v>2.7587587587587583</v>
      </c>
      <c r="AL931">
        <f t="shared" si="318"/>
        <v>51.67647058823529</v>
      </c>
      <c r="AM931">
        <v>49</v>
      </c>
      <c r="AN931">
        <v>1</v>
      </c>
      <c r="AO931">
        <v>1</v>
      </c>
      <c r="AP931">
        <v>1</v>
      </c>
      <c r="AQ931">
        <v>1.852601969338235</v>
      </c>
      <c r="AR931">
        <v>0</v>
      </c>
      <c r="AS931">
        <v>0</v>
      </c>
      <c r="AT931">
        <v>5689</v>
      </c>
      <c r="AU931">
        <v>3.7550359337677714</v>
      </c>
      <c r="AV931">
        <v>0</v>
      </c>
      <c r="AW931">
        <v>0</v>
      </c>
      <c r="AX931">
        <v>1</v>
      </c>
      <c r="AY931">
        <v>0</v>
      </c>
      <c r="AZ931">
        <f t="shared" si="319"/>
        <v>1.2239160562264899</v>
      </c>
      <c r="BA931">
        <f t="shared" si="320"/>
        <v>0</v>
      </c>
      <c r="BB931">
        <v>0</v>
      </c>
      <c r="BC931" t="s">
        <v>2255</v>
      </c>
      <c r="BD931">
        <v>0</v>
      </c>
      <c r="BE931">
        <v>0</v>
      </c>
      <c r="BF931">
        <v>5684</v>
      </c>
      <c r="BG931" t="b">
        <f t="shared" si="321"/>
        <v>0</v>
      </c>
      <c r="BH931">
        <v>1</v>
      </c>
      <c r="BI931">
        <v>1</v>
      </c>
      <c r="BJ931">
        <f t="shared" si="322"/>
        <v>1</v>
      </c>
      <c r="BK931">
        <f t="shared" si="323"/>
        <v>1</v>
      </c>
      <c r="BL931">
        <f t="shared" si="324"/>
        <v>1</v>
      </c>
      <c r="BM931">
        <f t="shared" si="325"/>
        <v>1</v>
      </c>
      <c r="BN931">
        <f t="shared" si="326"/>
        <v>1</v>
      </c>
      <c r="BO931">
        <f t="shared" si="327"/>
        <v>1</v>
      </c>
      <c r="BP931">
        <v>1</v>
      </c>
      <c r="BQ931">
        <f t="shared" si="328"/>
        <v>1</v>
      </c>
      <c r="BR931">
        <f t="shared" si="329"/>
        <v>1</v>
      </c>
      <c r="BS931">
        <v>0</v>
      </c>
      <c r="BT931">
        <v>0</v>
      </c>
      <c r="BU931" t="str">
        <f t="shared" si="310"/>
        <v>2021福建省</v>
      </c>
      <c r="BV931">
        <v>0</v>
      </c>
      <c r="BW931">
        <v>0</v>
      </c>
    </row>
    <row r="932" spans="1:75" x14ac:dyDescent="0.3">
      <c r="A932">
        <v>2015</v>
      </c>
      <c r="B932" t="s">
        <v>1011</v>
      </c>
      <c r="C932" t="s">
        <v>2265</v>
      </c>
      <c r="D932" t="s">
        <v>4617</v>
      </c>
      <c r="E932" t="s">
        <v>24</v>
      </c>
      <c r="F932">
        <v>350602014</v>
      </c>
      <c r="G932" t="s">
        <v>4618</v>
      </c>
      <c r="H932" t="s">
        <v>2268</v>
      </c>
      <c r="I932" t="s">
        <v>4620</v>
      </c>
      <c r="J932">
        <v>51</v>
      </c>
      <c r="K932">
        <v>1.7075701760979363</v>
      </c>
      <c r="L932" t="str">
        <f t="shared" si="311"/>
        <v>2016漳州市</v>
      </c>
      <c r="M932">
        <v>35.153846153846153</v>
      </c>
      <c r="N932">
        <f t="shared" si="312"/>
        <v>1.5459728477630135</v>
      </c>
      <c r="O932">
        <v>0.48529999999638651</v>
      </c>
      <c r="P932">
        <v>7.4420682800647544</v>
      </c>
      <c r="Q932">
        <v>4.7448403967853796</v>
      </c>
      <c r="R932">
        <v>0.18849118969040471</v>
      </c>
      <c r="S932">
        <v>0.50335693072910415</v>
      </c>
      <c r="T932">
        <v>2.700772921906843</v>
      </c>
      <c r="U932" t="s">
        <v>5390</v>
      </c>
      <c r="V932">
        <v>1</v>
      </c>
      <c r="W932" t="s">
        <v>1011</v>
      </c>
      <c r="X932">
        <v>2013</v>
      </c>
      <c r="Y932" t="s">
        <v>5107</v>
      </c>
      <c r="Z932">
        <v>19.444444444444443</v>
      </c>
      <c r="AA932">
        <f t="shared" si="308"/>
        <v>1.2887955392469694</v>
      </c>
      <c r="AB932">
        <v>25.666666666666668</v>
      </c>
      <c r="AC932">
        <f t="shared" si="313"/>
        <v>1.4093694704528195</v>
      </c>
      <c r="AD932" t="s">
        <v>5220</v>
      </c>
      <c r="AE932">
        <v>30</v>
      </c>
      <c r="AF932">
        <f t="shared" si="314"/>
        <v>1.4771212547196624</v>
      </c>
      <c r="AG932">
        <v>51</v>
      </c>
      <c r="AH932">
        <f t="shared" si="315"/>
        <v>1.7075701760979363</v>
      </c>
      <c r="AI932">
        <f t="shared" si="316"/>
        <v>0.64814814814814814</v>
      </c>
      <c r="AJ932">
        <f t="shared" si="309"/>
        <v>-10.555555555555557</v>
      </c>
      <c r="AK932">
        <f t="shared" si="317"/>
        <v>0.50326797385620914</v>
      </c>
      <c r="AL932">
        <f t="shared" si="318"/>
        <v>-25.333333333333332</v>
      </c>
      <c r="AM932">
        <v>52</v>
      </c>
      <c r="AN932">
        <v>1</v>
      </c>
      <c r="AO932">
        <v>1</v>
      </c>
      <c r="AP932">
        <v>2</v>
      </c>
      <c r="AQ932">
        <v>1.707570176097936</v>
      </c>
      <c r="AR932">
        <v>0</v>
      </c>
      <c r="AS932">
        <v>0</v>
      </c>
      <c r="AT932">
        <v>4556</v>
      </c>
      <c r="AU932">
        <v>3.6585837154070626</v>
      </c>
      <c r="AV932">
        <v>0</v>
      </c>
      <c r="AW932">
        <v>0</v>
      </c>
      <c r="AX932">
        <v>0</v>
      </c>
      <c r="AY932">
        <v>1</v>
      </c>
      <c r="AZ932">
        <f t="shared" si="319"/>
        <v>0</v>
      </c>
      <c r="BA932">
        <f t="shared" si="320"/>
        <v>0.64814814814814814</v>
      </c>
      <c r="BB932">
        <v>0</v>
      </c>
      <c r="BC932" t="s">
        <v>4619</v>
      </c>
      <c r="BD932">
        <v>0</v>
      </c>
      <c r="BE932">
        <v>0</v>
      </c>
      <c r="BF932">
        <v>4579</v>
      </c>
      <c r="BG932" t="b">
        <f t="shared" si="321"/>
        <v>0</v>
      </c>
      <c r="BH932">
        <v>0</v>
      </c>
      <c r="BI932">
        <v>0</v>
      </c>
      <c r="BJ932">
        <f t="shared" si="322"/>
        <v>0</v>
      </c>
      <c r="BK932">
        <f t="shared" si="323"/>
        <v>0</v>
      </c>
      <c r="BL932">
        <f t="shared" si="324"/>
        <v>0</v>
      </c>
      <c r="BM932">
        <f t="shared" si="325"/>
        <v>0</v>
      </c>
      <c r="BN932">
        <f t="shared" si="326"/>
        <v>0</v>
      </c>
      <c r="BO932">
        <f t="shared" si="327"/>
        <v>0</v>
      </c>
      <c r="BP932">
        <v>0</v>
      </c>
      <c r="BQ932">
        <f t="shared" si="328"/>
        <v>0</v>
      </c>
      <c r="BR932">
        <f t="shared" si="329"/>
        <v>0</v>
      </c>
      <c r="BS932">
        <v>0</v>
      </c>
      <c r="BT932">
        <v>0</v>
      </c>
      <c r="BU932" t="str">
        <f t="shared" si="310"/>
        <v>2014福建省</v>
      </c>
      <c r="BV932">
        <v>0</v>
      </c>
      <c r="BW932">
        <v>0</v>
      </c>
    </row>
    <row r="933" spans="1:75" x14ac:dyDescent="0.3">
      <c r="A933">
        <v>2014</v>
      </c>
      <c r="B933" t="s">
        <v>1011</v>
      </c>
      <c r="C933" t="s">
        <v>2265</v>
      </c>
      <c r="D933" t="s">
        <v>4617</v>
      </c>
      <c r="E933" t="s">
        <v>24</v>
      </c>
      <c r="F933">
        <v>350602014</v>
      </c>
      <c r="G933" t="s">
        <v>4618</v>
      </c>
      <c r="H933" t="s">
        <v>2268</v>
      </c>
      <c r="I933" t="s">
        <v>4619</v>
      </c>
      <c r="J933">
        <v>33.425925925925917</v>
      </c>
      <c r="K933">
        <v>1.5240834464187081</v>
      </c>
      <c r="L933" t="str">
        <f t="shared" si="311"/>
        <v>2015漳州市</v>
      </c>
      <c r="M933">
        <v>51</v>
      </c>
      <c r="N933">
        <f t="shared" si="312"/>
        <v>1.7075701760979363</v>
      </c>
      <c r="O933">
        <v>0.49769999998404058</v>
      </c>
      <c r="P933">
        <v>7.3990436587822321</v>
      </c>
      <c r="Q933">
        <v>4.7048794508305773</v>
      </c>
      <c r="R933">
        <v>0.2048126057133573</v>
      </c>
      <c r="S933">
        <v>0.61562322748549114</v>
      </c>
      <c r="T933">
        <v>2.6967057809339172</v>
      </c>
      <c r="U933" t="s">
        <v>5389</v>
      </c>
      <c r="V933">
        <v>1</v>
      </c>
      <c r="W933" t="s">
        <v>1011</v>
      </c>
      <c r="X933">
        <v>2013</v>
      </c>
      <c r="Y933" t="s">
        <v>5107</v>
      </c>
      <c r="Z933">
        <v>19.444444444444443</v>
      </c>
      <c r="AA933">
        <f t="shared" si="308"/>
        <v>1.2887955392469694</v>
      </c>
      <c r="AB933">
        <v>25.666666666666668</v>
      </c>
      <c r="AC933">
        <f t="shared" si="313"/>
        <v>1.4093694704528195</v>
      </c>
      <c r="AD933" t="s">
        <v>5220</v>
      </c>
      <c r="AE933">
        <v>30</v>
      </c>
      <c r="AF933">
        <f t="shared" si="314"/>
        <v>1.4771212547196624</v>
      </c>
      <c r="AG933">
        <v>51</v>
      </c>
      <c r="AH933">
        <f t="shared" si="315"/>
        <v>1.7075701760979363</v>
      </c>
      <c r="AI933">
        <f t="shared" si="316"/>
        <v>0.64814814814814814</v>
      </c>
      <c r="AJ933">
        <f t="shared" si="309"/>
        <v>-10.555555555555557</v>
      </c>
      <c r="AK933">
        <f t="shared" si="317"/>
        <v>0.50326797385620914</v>
      </c>
      <c r="AL933">
        <f t="shared" si="318"/>
        <v>-25.333333333333332</v>
      </c>
      <c r="AM933">
        <v>51</v>
      </c>
      <c r="AN933">
        <v>1</v>
      </c>
      <c r="AO933">
        <v>1</v>
      </c>
      <c r="AP933">
        <v>1</v>
      </c>
      <c r="AQ933">
        <v>1.5240834464187081</v>
      </c>
      <c r="AR933">
        <v>0</v>
      </c>
      <c r="AS933">
        <v>0</v>
      </c>
      <c r="AT933">
        <v>4579</v>
      </c>
      <c r="AU933">
        <v>3.6607706435276972</v>
      </c>
      <c r="AV933">
        <v>0</v>
      </c>
      <c r="AW933">
        <v>0</v>
      </c>
      <c r="AX933">
        <v>0</v>
      </c>
      <c r="AY933">
        <v>1</v>
      </c>
      <c r="AZ933">
        <f t="shared" si="319"/>
        <v>0</v>
      </c>
      <c r="BA933">
        <f t="shared" si="320"/>
        <v>0.64814814814814814</v>
      </c>
      <c r="BB933">
        <v>0</v>
      </c>
      <c r="BC933" t="s">
        <v>5220</v>
      </c>
      <c r="BD933">
        <v>1</v>
      </c>
      <c r="BE933">
        <v>1</v>
      </c>
      <c r="BF933">
        <v>4868</v>
      </c>
      <c r="BG933" t="b">
        <f t="shared" si="321"/>
        <v>0</v>
      </c>
      <c r="BH933">
        <v>0</v>
      </c>
      <c r="BI933">
        <v>0</v>
      </c>
      <c r="BJ933">
        <f t="shared" si="322"/>
        <v>0</v>
      </c>
      <c r="BK933">
        <f t="shared" si="323"/>
        <v>0</v>
      </c>
      <c r="BL933">
        <f t="shared" si="324"/>
        <v>0</v>
      </c>
      <c r="BM933">
        <f t="shared" si="325"/>
        <v>0</v>
      </c>
      <c r="BN933">
        <f t="shared" si="326"/>
        <v>0</v>
      </c>
      <c r="BO933">
        <f t="shared" si="327"/>
        <v>0</v>
      </c>
      <c r="BP933">
        <v>0</v>
      </c>
      <c r="BQ933">
        <f t="shared" si="328"/>
        <v>0</v>
      </c>
      <c r="BR933">
        <f t="shared" si="329"/>
        <v>0</v>
      </c>
      <c r="BS933">
        <v>0</v>
      </c>
      <c r="BT933">
        <v>0</v>
      </c>
      <c r="BU933" t="str">
        <f t="shared" si="310"/>
        <v>2013福建省</v>
      </c>
      <c r="BV933">
        <v>0</v>
      </c>
      <c r="BW933">
        <v>0</v>
      </c>
    </row>
    <row r="934" spans="1:75" x14ac:dyDescent="0.3">
      <c r="A934">
        <v>2016</v>
      </c>
      <c r="B934" t="s">
        <v>1011</v>
      </c>
      <c r="C934" t="s">
        <v>2265</v>
      </c>
      <c r="D934" t="s">
        <v>4617</v>
      </c>
      <c r="E934" t="s">
        <v>24</v>
      </c>
      <c r="F934">
        <v>350602014</v>
      </c>
      <c r="G934" t="s">
        <v>4618</v>
      </c>
      <c r="H934" t="s">
        <v>2268</v>
      </c>
      <c r="I934" t="s">
        <v>4621</v>
      </c>
      <c r="J934">
        <v>35.153846153846153</v>
      </c>
      <c r="K934">
        <v>1.5459728477630135</v>
      </c>
      <c r="L934" t="str">
        <f t="shared" si="311"/>
        <v>2017漳州市</v>
      </c>
      <c r="M934">
        <v>20.970149253731343</v>
      </c>
      <c r="N934">
        <f t="shared" si="312"/>
        <v>1.3216015215402723</v>
      </c>
      <c r="O934">
        <v>0.46750000000000003</v>
      </c>
      <c r="P934">
        <v>7.4948980485197936</v>
      </c>
      <c r="Q934">
        <v>4.7937624548871556</v>
      </c>
      <c r="R934">
        <v>0.1914889006036091</v>
      </c>
      <c r="S934">
        <v>0.50831079935266843</v>
      </c>
      <c r="T934">
        <v>2.7058637122839189</v>
      </c>
      <c r="U934" t="s">
        <v>5117</v>
      </c>
      <c r="V934">
        <v>1</v>
      </c>
      <c r="W934" t="s">
        <v>1011</v>
      </c>
      <c r="X934">
        <v>2013</v>
      </c>
      <c r="Y934" t="s">
        <v>5107</v>
      </c>
      <c r="Z934">
        <v>19.444444444444443</v>
      </c>
      <c r="AA934">
        <f t="shared" si="308"/>
        <v>1.2887955392469694</v>
      </c>
      <c r="AB934">
        <v>25.666666666666668</v>
      </c>
      <c r="AC934">
        <f t="shared" si="313"/>
        <v>1.4093694704528195</v>
      </c>
      <c r="AD934" t="s">
        <v>5220</v>
      </c>
      <c r="AE934">
        <v>30</v>
      </c>
      <c r="AF934">
        <f t="shared" si="314"/>
        <v>1.4771212547196624</v>
      </c>
      <c r="AG934">
        <v>51</v>
      </c>
      <c r="AH934">
        <f t="shared" si="315"/>
        <v>1.7075701760979363</v>
      </c>
      <c r="AI934">
        <f t="shared" si="316"/>
        <v>0.64814814814814814</v>
      </c>
      <c r="AJ934">
        <f t="shared" si="309"/>
        <v>-10.555555555555557</v>
      </c>
      <c r="AK934">
        <f t="shared" si="317"/>
        <v>0.50326797385620914</v>
      </c>
      <c r="AL934">
        <f t="shared" si="318"/>
        <v>-25.333333333333332</v>
      </c>
      <c r="AM934">
        <v>53</v>
      </c>
      <c r="AN934">
        <v>1</v>
      </c>
      <c r="AO934">
        <v>1</v>
      </c>
      <c r="AP934">
        <v>3</v>
      </c>
      <c r="AQ934">
        <v>1.545972847763013</v>
      </c>
      <c r="AR934">
        <v>1</v>
      </c>
      <c r="AS934">
        <v>1</v>
      </c>
      <c r="AT934">
        <v>5559</v>
      </c>
      <c r="AU934">
        <v>3.7449966740385601</v>
      </c>
      <c r="AV934">
        <v>0</v>
      </c>
      <c r="AW934">
        <v>0</v>
      </c>
      <c r="AX934">
        <v>0</v>
      </c>
      <c r="AY934">
        <v>1</v>
      </c>
      <c r="AZ934">
        <f t="shared" si="319"/>
        <v>0</v>
      </c>
      <c r="BA934">
        <f t="shared" si="320"/>
        <v>0.64814814814814814</v>
      </c>
      <c r="BB934">
        <v>0</v>
      </c>
      <c r="BC934" t="s">
        <v>4620</v>
      </c>
      <c r="BD934">
        <v>0</v>
      </c>
      <c r="BE934">
        <v>0</v>
      </c>
      <c r="BF934">
        <v>4556</v>
      </c>
      <c r="BG934" t="b">
        <f t="shared" si="321"/>
        <v>0</v>
      </c>
      <c r="BH934">
        <v>0</v>
      </c>
      <c r="BI934">
        <v>0</v>
      </c>
      <c r="BJ934">
        <f t="shared" si="322"/>
        <v>0</v>
      </c>
      <c r="BK934">
        <f t="shared" si="323"/>
        <v>0</v>
      </c>
      <c r="BL934">
        <f t="shared" si="324"/>
        <v>0</v>
      </c>
      <c r="BM934">
        <f t="shared" si="325"/>
        <v>0</v>
      </c>
      <c r="BN934">
        <f t="shared" si="326"/>
        <v>0</v>
      </c>
      <c r="BO934">
        <f t="shared" si="327"/>
        <v>0</v>
      </c>
      <c r="BP934">
        <v>0</v>
      </c>
      <c r="BQ934">
        <f t="shared" si="328"/>
        <v>0</v>
      </c>
      <c r="BR934">
        <f t="shared" si="329"/>
        <v>0</v>
      </c>
      <c r="BS934">
        <v>0</v>
      </c>
      <c r="BT934">
        <v>0</v>
      </c>
      <c r="BU934" t="str">
        <f t="shared" si="310"/>
        <v>2015福建省</v>
      </c>
      <c r="BV934">
        <v>0</v>
      </c>
      <c r="BW934">
        <v>0</v>
      </c>
    </row>
    <row r="935" spans="1:75" x14ac:dyDescent="0.3">
      <c r="A935">
        <v>2017</v>
      </c>
      <c r="B935" t="s">
        <v>1011</v>
      </c>
      <c r="C935" t="s">
        <v>2265</v>
      </c>
      <c r="D935" t="s">
        <v>4622</v>
      </c>
      <c r="E935" t="s">
        <v>24</v>
      </c>
      <c r="F935">
        <v>350602017</v>
      </c>
      <c r="G935" t="s">
        <v>4623</v>
      </c>
      <c r="H935" t="s">
        <v>2268</v>
      </c>
      <c r="I935" t="s">
        <v>4624</v>
      </c>
      <c r="J935">
        <v>20.970149253731339</v>
      </c>
      <c r="K935">
        <v>1.3216015215402721</v>
      </c>
      <c r="L935" t="str">
        <f t="shared" si="311"/>
        <v>2018漳州市</v>
      </c>
      <c r="M935">
        <v>67.712328767123296</v>
      </c>
      <c r="N935">
        <f t="shared" si="312"/>
        <v>1.830667750340321</v>
      </c>
      <c r="O935">
        <v>0.47341615961497652</v>
      </c>
      <c r="P935">
        <v>7.5485724589427639</v>
      </c>
      <c r="Q935">
        <v>4.8429148853314166</v>
      </c>
      <c r="R935">
        <v>0.18993020112523509</v>
      </c>
      <c r="S935">
        <v>0.47540869399890912</v>
      </c>
      <c r="T935">
        <v>2.7109631189952759</v>
      </c>
      <c r="U935" t="s">
        <v>5391</v>
      </c>
      <c r="V935">
        <v>2</v>
      </c>
      <c r="W935" t="s">
        <v>2249</v>
      </c>
      <c r="X935">
        <v>2016</v>
      </c>
      <c r="Y935" t="s">
        <v>3269</v>
      </c>
      <c r="Z935">
        <v>54.153846153846153</v>
      </c>
      <c r="AA935">
        <f t="shared" si="308"/>
        <v>1.7336293068352755</v>
      </c>
      <c r="AB935">
        <v>64.054054054054049</v>
      </c>
      <c r="AC935">
        <f t="shared" si="313"/>
        <v>1.8065466219431088</v>
      </c>
      <c r="AD935" t="s">
        <v>4621</v>
      </c>
      <c r="AE935">
        <v>35.153846153846153</v>
      </c>
      <c r="AF935">
        <f t="shared" si="314"/>
        <v>1.5459728477630135</v>
      </c>
      <c r="AG935">
        <v>46.081081081081081</v>
      </c>
      <c r="AH935">
        <f t="shared" si="315"/>
        <v>1.6635226592615215</v>
      </c>
      <c r="AI935">
        <f t="shared" si="316"/>
        <v>1.5404814004376368</v>
      </c>
      <c r="AJ935">
        <f t="shared" si="309"/>
        <v>19</v>
      </c>
      <c r="AK935">
        <f t="shared" si="317"/>
        <v>1.3900293255131964</v>
      </c>
      <c r="AL935">
        <f t="shared" si="318"/>
        <v>17.972972972972968</v>
      </c>
      <c r="AM935">
        <v>54</v>
      </c>
      <c r="AN935">
        <v>0</v>
      </c>
      <c r="AO935">
        <v>1</v>
      </c>
      <c r="AP935">
        <v>1</v>
      </c>
      <c r="AQ935">
        <v>1.3216015215402721</v>
      </c>
      <c r="AR935">
        <v>0</v>
      </c>
      <c r="AS935">
        <v>0</v>
      </c>
      <c r="AT935">
        <v>4895</v>
      </c>
      <c r="AU935">
        <v>3.6897526961391565</v>
      </c>
      <c r="AV935">
        <v>0</v>
      </c>
      <c r="AW935">
        <v>0</v>
      </c>
      <c r="AX935">
        <v>1</v>
      </c>
      <c r="AY935">
        <v>0</v>
      </c>
      <c r="AZ935">
        <f t="shared" si="319"/>
        <v>1.5404814004376368</v>
      </c>
      <c r="BA935">
        <f t="shared" si="320"/>
        <v>0</v>
      </c>
      <c r="BB935">
        <v>0</v>
      </c>
      <c r="BC935" t="s">
        <v>4621</v>
      </c>
      <c r="BD935">
        <v>1</v>
      </c>
      <c r="BE935">
        <v>1</v>
      </c>
      <c r="BF935">
        <v>5559</v>
      </c>
      <c r="BG935" t="b">
        <f t="shared" si="321"/>
        <v>0</v>
      </c>
      <c r="BH935">
        <v>0</v>
      </c>
      <c r="BI935">
        <v>0</v>
      </c>
      <c r="BJ935">
        <f t="shared" si="322"/>
        <v>0</v>
      </c>
      <c r="BK935">
        <f t="shared" si="323"/>
        <v>0</v>
      </c>
      <c r="BL935">
        <f t="shared" si="324"/>
        <v>0</v>
      </c>
      <c r="BM935">
        <f t="shared" si="325"/>
        <v>0</v>
      </c>
      <c r="BN935">
        <f t="shared" si="326"/>
        <v>0</v>
      </c>
      <c r="BO935">
        <f t="shared" si="327"/>
        <v>0</v>
      </c>
      <c r="BP935">
        <v>0</v>
      </c>
      <c r="BQ935">
        <f t="shared" si="328"/>
        <v>0</v>
      </c>
      <c r="BR935">
        <f t="shared" si="329"/>
        <v>0</v>
      </c>
      <c r="BS935">
        <v>0</v>
      </c>
      <c r="BT935">
        <v>0</v>
      </c>
      <c r="BU935" t="str">
        <f t="shared" si="310"/>
        <v>2016福建省</v>
      </c>
      <c r="BV935">
        <v>0</v>
      </c>
      <c r="BW935">
        <v>0</v>
      </c>
    </row>
    <row r="936" spans="1:75" x14ac:dyDescent="0.3">
      <c r="A936">
        <v>2018</v>
      </c>
      <c r="B936" t="s">
        <v>1011</v>
      </c>
      <c r="C936" t="s">
        <v>2265</v>
      </c>
      <c r="D936" t="s">
        <v>4622</v>
      </c>
      <c r="E936" t="s">
        <v>24</v>
      </c>
      <c r="F936">
        <v>350602017</v>
      </c>
      <c r="G936" t="s">
        <v>4623</v>
      </c>
      <c r="H936" t="s">
        <v>2268</v>
      </c>
      <c r="I936" t="s">
        <v>2953</v>
      </c>
      <c r="J936">
        <v>67.712328767123296</v>
      </c>
      <c r="K936">
        <v>1.830667750340321</v>
      </c>
      <c r="L936" t="str">
        <f t="shared" si="311"/>
        <v>2019漳州市</v>
      </c>
      <c r="M936">
        <v>68.456521739130437</v>
      </c>
      <c r="N936">
        <f t="shared" si="312"/>
        <v>1.8354148289549699</v>
      </c>
      <c r="O936">
        <v>0.47810000000759939</v>
      </c>
      <c r="P936">
        <v>7.5963369577984192</v>
      </c>
      <c r="Q936">
        <v>4.8870656436501561</v>
      </c>
      <c r="R936">
        <v>0.20597793327872521</v>
      </c>
      <c r="S936">
        <v>0.50889459577728002</v>
      </c>
      <c r="T936">
        <v>2.7168377232995251</v>
      </c>
      <c r="U936" t="s">
        <v>5136</v>
      </c>
      <c r="V936">
        <v>2</v>
      </c>
      <c r="W936" t="s">
        <v>2249</v>
      </c>
      <c r="X936">
        <v>2016</v>
      </c>
      <c r="Y936" t="s">
        <v>3269</v>
      </c>
      <c r="Z936">
        <v>54.153846153846153</v>
      </c>
      <c r="AA936">
        <f t="shared" si="308"/>
        <v>1.7336293068352755</v>
      </c>
      <c r="AB936">
        <v>64.054054054054049</v>
      </c>
      <c r="AC936">
        <f t="shared" si="313"/>
        <v>1.8065466219431088</v>
      </c>
      <c r="AD936" t="s">
        <v>4621</v>
      </c>
      <c r="AE936">
        <v>35.153846153846153</v>
      </c>
      <c r="AF936">
        <f t="shared" si="314"/>
        <v>1.5459728477630135</v>
      </c>
      <c r="AG936">
        <v>46.081081081081081</v>
      </c>
      <c r="AH936">
        <f t="shared" si="315"/>
        <v>1.6635226592615215</v>
      </c>
      <c r="AI936">
        <f t="shared" si="316"/>
        <v>1.5404814004376368</v>
      </c>
      <c r="AJ936">
        <f t="shared" si="309"/>
        <v>19</v>
      </c>
      <c r="AK936">
        <f t="shared" si="317"/>
        <v>1.3900293255131964</v>
      </c>
      <c r="AL936">
        <f t="shared" si="318"/>
        <v>17.972972972972968</v>
      </c>
      <c r="AM936">
        <v>55</v>
      </c>
      <c r="AN936">
        <v>0</v>
      </c>
      <c r="AO936">
        <v>1</v>
      </c>
      <c r="AP936">
        <v>2</v>
      </c>
      <c r="AQ936">
        <v>1.830667750340321</v>
      </c>
      <c r="AR936">
        <v>0</v>
      </c>
      <c r="AS936">
        <v>0</v>
      </c>
      <c r="AT936">
        <v>4180</v>
      </c>
      <c r="AU936">
        <v>3.621176281775035</v>
      </c>
      <c r="AV936">
        <v>0</v>
      </c>
      <c r="AW936">
        <v>0</v>
      </c>
      <c r="AX936">
        <v>1</v>
      </c>
      <c r="AY936">
        <v>0</v>
      </c>
      <c r="AZ936">
        <f t="shared" si="319"/>
        <v>1.5404814004376368</v>
      </c>
      <c r="BA936">
        <f t="shared" si="320"/>
        <v>0</v>
      </c>
      <c r="BB936">
        <v>0</v>
      </c>
      <c r="BC936" t="s">
        <v>4624</v>
      </c>
      <c r="BD936">
        <v>0</v>
      </c>
      <c r="BE936">
        <v>0</v>
      </c>
      <c r="BF936">
        <v>4895</v>
      </c>
      <c r="BG936" t="b">
        <f t="shared" si="321"/>
        <v>0</v>
      </c>
      <c r="BH936">
        <v>0</v>
      </c>
      <c r="BI936">
        <v>0</v>
      </c>
      <c r="BJ936">
        <f t="shared" si="322"/>
        <v>0</v>
      </c>
      <c r="BK936">
        <f t="shared" si="323"/>
        <v>0</v>
      </c>
      <c r="BL936">
        <f t="shared" si="324"/>
        <v>0</v>
      </c>
      <c r="BM936">
        <f t="shared" si="325"/>
        <v>0</v>
      </c>
      <c r="BN936">
        <f t="shared" si="326"/>
        <v>0</v>
      </c>
      <c r="BO936">
        <f t="shared" si="327"/>
        <v>0</v>
      </c>
      <c r="BP936">
        <v>0</v>
      </c>
      <c r="BQ936">
        <f t="shared" si="328"/>
        <v>0</v>
      </c>
      <c r="BR936">
        <f t="shared" si="329"/>
        <v>0</v>
      </c>
      <c r="BS936">
        <v>0</v>
      </c>
      <c r="BT936">
        <v>0</v>
      </c>
      <c r="BU936" t="str">
        <f t="shared" si="310"/>
        <v>2017福建省</v>
      </c>
      <c r="BV936">
        <v>0</v>
      </c>
      <c r="BW936">
        <v>0</v>
      </c>
    </row>
    <row r="937" spans="1:75" x14ac:dyDescent="0.3">
      <c r="A937">
        <v>2019</v>
      </c>
      <c r="B937" t="s">
        <v>1011</v>
      </c>
      <c r="C937" t="s">
        <v>2265</v>
      </c>
      <c r="D937" t="s">
        <v>4622</v>
      </c>
      <c r="E937" t="s">
        <v>24</v>
      </c>
      <c r="F937">
        <v>350602017</v>
      </c>
      <c r="G937" t="s">
        <v>4623</v>
      </c>
      <c r="H937" t="s">
        <v>2268</v>
      </c>
      <c r="I937" t="s">
        <v>4625</v>
      </c>
      <c r="J937">
        <v>68.456521739130437</v>
      </c>
      <c r="K937">
        <v>1.8354148289549699</v>
      </c>
      <c r="L937" t="str">
        <f t="shared" si="311"/>
        <v>2020漳州市</v>
      </c>
      <c r="M937">
        <v>78.75</v>
      </c>
      <c r="N937">
        <f t="shared" si="312"/>
        <v>1.8962505624616381</v>
      </c>
      <c r="O937">
        <v>0.48820000000000002</v>
      </c>
      <c r="P937">
        <v>7.6759615496421691</v>
      </c>
      <c r="Q937">
        <v>4.9641417275269504</v>
      </c>
      <c r="R937">
        <v>0.20237207600015619</v>
      </c>
      <c r="S937">
        <v>0.49816547589099291</v>
      </c>
      <c r="T937">
        <v>2.7176705030022621</v>
      </c>
      <c r="U937" t="s">
        <v>5083</v>
      </c>
      <c r="V937">
        <v>2</v>
      </c>
      <c r="W937" t="s">
        <v>2249</v>
      </c>
      <c r="X937">
        <v>2016</v>
      </c>
      <c r="Y937" t="s">
        <v>3269</v>
      </c>
      <c r="Z937">
        <v>54.153846153846153</v>
      </c>
      <c r="AA937">
        <f t="shared" si="308"/>
        <v>1.7336293068352755</v>
      </c>
      <c r="AB937">
        <v>64.054054054054049</v>
      </c>
      <c r="AC937">
        <f t="shared" si="313"/>
        <v>1.8065466219431088</v>
      </c>
      <c r="AD937" t="s">
        <v>4621</v>
      </c>
      <c r="AE937">
        <v>35.153846153846153</v>
      </c>
      <c r="AF937">
        <f t="shared" si="314"/>
        <v>1.5459728477630135</v>
      </c>
      <c r="AG937">
        <v>46.081081081081081</v>
      </c>
      <c r="AH937">
        <f t="shared" si="315"/>
        <v>1.6635226592615215</v>
      </c>
      <c r="AI937">
        <f t="shared" si="316"/>
        <v>1.5404814004376368</v>
      </c>
      <c r="AJ937">
        <f t="shared" si="309"/>
        <v>19</v>
      </c>
      <c r="AK937">
        <f t="shared" si="317"/>
        <v>1.3900293255131964</v>
      </c>
      <c r="AL937">
        <f t="shared" si="318"/>
        <v>17.972972972972968</v>
      </c>
      <c r="AM937">
        <v>56</v>
      </c>
      <c r="AN937">
        <v>0</v>
      </c>
      <c r="AO937">
        <v>1</v>
      </c>
      <c r="AP937">
        <v>3</v>
      </c>
      <c r="AQ937">
        <v>1.8354148289549701</v>
      </c>
      <c r="AR937">
        <v>0</v>
      </c>
      <c r="AS937">
        <v>0</v>
      </c>
      <c r="AT937">
        <v>4306</v>
      </c>
      <c r="AU937">
        <v>3.6340740254874686</v>
      </c>
      <c r="AV937">
        <v>0</v>
      </c>
      <c r="AW937">
        <v>0</v>
      </c>
      <c r="AX937">
        <v>1</v>
      </c>
      <c r="AY937">
        <v>0</v>
      </c>
      <c r="AZ937">
        <f t="shared" si="319"/>
        <v>1.5404814004376368</v>
      </c>
      <c r="BA937">
        <f t="shared" si="320"/>
        <v>0</v>
      </c>
      <c r="BB937">
        <v>0</v>
      </c>
      <c r="BC937" t="s">
        <v>2953</v>
      </c>
      <c r="BD937">
        <v>0</v>
      </c>
      <c r="BE937">
        <v>0</v>
      </c>
      <c r="BF937">
        <v>4180</v>
      </c>
      <c r="BG937" t="b">
        <f t="shared" si="321"/>
        <v>0</v>
      </c>
      <c r="BH937">
        <v>0</v>
      </c>
      <c r="BI937">
        <v>0</v>
      </c>
      <c r="BJ937">
        <f t="shared" si="322"/>
        <v>0</v>
      </c>
      <c r="BK937">
        <f t="shared" si="323"/>
        <v>0</v>
      </c>
      <c r="BL937">
        <f t="shared" si="324"/>
        <v>0</v>
      </c>
      <c r="BM937">
        <f t="shared" si="325"/>
        <v>0</v>
      </c>
      <c r="BN937">
        <f t="shared" si="326"/>
        <v>0</v>
      </c>
      <c r="BO937">
        <f t="shared" si="327"/>
        <v>0</v>
      </c>
      <c r="BP937">
        <v>0</v>
      </c>
      <c r="BQ937">
        <f t="shared" si="328"/>
        <v>0</v>
      </c>
      <c r="BR937">
        <f t="shared" si="329"/>
        <v>0</v>
      </c>
      <c r="BS937">
        <v>0</v>
      </c>
      <c r="BT937">
        <v>0</v>
      </c>
      <c r="BU937" t="str">
        <f t="shared" si="310"/>
        <v>2018福建省</v>
      </c>
      <c r="BV937">
        <v>0</v>
      </c>
      <c r="BW937">
        <v>0</v>
      </c>
    </row>
    <row r="938" spans="1:75" x14ac:dyDescent="0.3">
      <c r="A938">
        <v>2020</v>
      </c>
      <c r="B938" t="s">
        <v>1011</v>
      </c>
      <c r="C938" t="s">
        <v>2265</v>
      </c>
      <c r="D938" t="s">
        <v>4622</v>
      </c>
      <c r="E938" t="s">
        <v>24</v>
      </c>
      <c r="F938">
        <v>350602017</v>
      </c>
      <c r="G938" t="s">
        <v>4623</v>
      </c>
      <c r="H938" t="s">
        <v>2268</v>
      </c>
      <c r="I938" t="s">
        <v>4626</v>
      </c>
      <c r="J938">
        <v>78.75</v>
      </c>
      <c r="K938">
        <v>1.8962505624616381</v>
      </c>
      <c r="L938" t="str">
        <f t="shared" si="311"/>
        <v>2021漳州市</v>
      </c>
      <c r="M938">
        <v>51.16</v>
      </c>
      <c r="N938">
        <f t="shared" si="312"/>
        <v>1.7089305358066162</v>
      </c>
      <c r="O938">
        <v>0.45250000000000001</v>
      </c>
      <c r="P938">
        <v>7.6576294313889521</v>
      </c>
      <c r="Q938">
        <v>4.9494144045259842</v>
      </c>
      <c r="R938">
        <v>0.21333228193406251</v>
      </c>
      <c r="S938">
        <v>0.49100974993097379</v>
      </c>
      <c r="T938">
        <v>2.7193312869837269</v>
      </c>
      <c r="U938" t="s">
        <v>5392</v>
      </c>
      <c r="V938">
        <v>2</v>
      </c>
      <c r="W938" t="s">
        <v>2249</v>
      </c>
      <c r="X938">
        <v>2016</v>
      </c>
      <c r="Y938" t="s">
        <v>3269</v>
      </c>
      <c r="Z938">
        <v>54.153846153846153</v>
      </c>
      <c r="AA938">
        <f t="shared" si="308"/>
        <v>1.7336293068352755</v>
      </c>
      <c r="AB938">
        <v>64.054054054054049</v>
      </c>
      <c r="AC938">
        <f t="shared" si="313"/>
        <v>1.8065466219431088</v>
      </c>
      <c r="AD938" t="s">
        <v>4621</v>
      </c>
      <c r="AE938">
        <v>35.153846153846153</v>
      </c>
      <c r="AF938">
        <f t="shared" si="314"/>
        <v>1.5459728477630135</v>
      </c>
      <c r="AG938">
        <v>46.081081081081081</v>
      </c>
      <c r="AH938">
        <f t="shared" si="315"/>
        <v>1.6635226592615215</v>
      </c>
      <c r="AI938">
        <f t="shared" si="316"/>
        <v>1.5404814004376368</v>
      </c>
      <c r="AJ938">
        <f t="shared" si="309"/>
        <v>19</v>
      </c>
      <c r="AK938">
        <f t="shared" si="317"/>
        <v>1.3900293255131964</v>
      </c>
      <c r="AL938">
        <f t="shared" si="318"/>
        <v>17.972972972972968</v>
      </c>
      <c r="AM938">
        <v>57</v>
      </c>
      <c r="AN938">
        <v>0</v>
      </c>
      <c r="AO938">
        <v>1</v>
      </c>
      <c r="AP938">
        <v>4</v>
      </c>
      <c r="AQ938">
        <v>1.8962505624616379</v>
      </c>
      <c r="AR938">
        <v>0</v>
      </c>
      <c r="AS938">
        <v>0</v>
      </c>
      <c r="AT938">
        <v>4861</v>
      </c>
      <c r="AU938">
        <v>3.686725621074542</v>
      </c>
      <c r="AV938">
        <v>0</v>
      </c>
      <c r="AW938">
        <v>0</v>
      </c>
      <c r="AX938">
        <v>1</v>
      </c>
      <c r="AY938">
        <v>0</v>
      </c>
      <c r="AZ938">
        <f t="shared" si="319"/>
        <v>1.5404814004376368</v>
      </c>
      <c r="BA938">
        <f t="shared" si="320"/>
        <v>0</v>
      </c>
      <c r="BB938">
        <v>0</v>
      </c>
      <c r="BC938" t="s">
        <v>4625</v>
      </c>
      <c r="BD938">
        <v>0</v>
      </c>
      <c r="BE938">
        <v>0</v>
      </c>
      <c r="BF938">
        <v>4306</v>
      </c>
      <c r="BG938" t="b">
        <f t="shared" si="321"/>
        <v>1</v>
      </c>
      <c r="BH938">
        <v>1</v>
      </c>
      <c r="BI938">
        <v>1</v>
      </c>
      <c r="BJ938">
        <f t="shared" si="322"/>
        <v>1</v>
      </c>
      <c r="BK938">
        <f t="shared" si="323"/>
        <v>1</v>
      </c>
      <c r="BL938">
        <f t="shared" si="324"/>
        <v>1</v>
      </c>
      <c r="BM938">
        <f t="shared" si="325"/>
        <v>1</v>
      </c>
      <c r="BN938">
        <f t="shared" si="326"/>
        <v>1</v>
      </c>
      <c r="BO938">
        <f t="shared" si="327"/>
        <v>1</v>
      </c>
      <c r="BP938">
        <v>0</v>
      </c>
      <c r="BQ938">
        <f t="shared" si="328"/>
        <v>0</v>
      </c>
      <c r="BR938">
        <f t="shared" si="329"/>
        <v>0</v>
      </c>
      <c r="BS938">
        <v>1</v>
      </c>
      <c r="BT938">
        <v>0</v>
      </c>
      <c r="BU938" t="str">
        <f t="shared" si="310"/>
        <v>2019福建省</v>
      </c>
      <c r="BV938">
        <v>0</v>
      </c>
      <c r="BW938">
        <v>0</v>
      </c>
    </row>
    <row r="939" spans="1:75" x14ac:dyDescent="0.3">
      <c r="A939">
        <v>2021</v>
      </c>
      <c r="B939" t="s">
        <v>1011</v>
      </c>
      <c r="C939" t="s">
        <v>2265</v>
      </c>
      <c r="D939" t="s">
        <v>4622</v>
      </c>
      <c r="E939" t="s">
        <v>24</v>
      </c>
      <c r="F939">
        <v>350602017</v>
      </c>
      <c r="G939" t="s">
        <v>4623</v>
      </c>
      <c r="H939" t="s">
        <v>2268</v>
      </c>
      <c r="I939" t="s">
        <v>4627</v>
      </c>
      <c r="J939">
        <v>51.16</v>
      </c>
      <c r="K939">
        <v>1.7089305358066162</v>
      </c>
      <c r="L939" t="str">
        <f t="shared" si="311"/>
        <v>2022漳州市</v>
      </c>
      <c r="M939">
        <v>68.010000000000005</v>
      </c>
      <c r="N939">
        <f t="shared" si="312"/>
        <v>1.8325727748461798</v>
      </c>
      <c r="O939">
        <v>0.48980000000000001</v>
      </c>
      <c r="P939">
        <v>7.7011360660925261</v>
      </c>
      <c r="Q939">
        <v>4.9965904684397549</v>
      </c>
      <c r="R939">
        <v>0.2322519284230655</v>
      </c>
      <c r="S939">
        <v>0.5858013523767962</v>
      </c>
      <c r="T939">
        <v>2.7209857441537388</v>
      </c>
      <c r="U939" t="s">
        <v>5250</v>
      </c>
      <c r="V939">
        <v>2</v>
      </c>
      <c r="W939" t="s">
        <v>2249</v>
      </c>
      <c r="X939">
        <v>2016</v>
      </c>
      <c r="Y939" t="s">
        <v>3269</v>
      </c>
      <c r="Z939">
        <v>54.153846153846153</v>
      </c>
      <c r="AA939">
        <f t="shared" si="308"/>
        <v>1.7336293068352755</v>
      </c>
      <c r="AB939">
        <v>64.054054054054049</v>
      </c>
      <c r="AC939">
        <f t="shared" si="313"/>
        <v>1.8065466219431088</v>
      </c>
      <c r="AD939" t="s">
        <v>4621</v>
      </c>
      <c r="AE939">
        <v>35.153846153846153</v>
      </c>
      <c r="AF939">
        <f t="shared" si="314"/>
        <v>1.5459728477630135</v>
      </c>
      <c r="AG939">
        <v>46.081081081081081</v>
      </c>
      <c r="AH939">
        <f t="shared" si="315"/>
        <v>1.6635226592615215</v>
      </c>
      <c r="AI939">
        <f t="shared" si="316"/>
        <v>1.5404814004376368</v>
      </c>
      <c r="AJ939">
        <f t="shared" si="309"/>
        <v>19</v>
      </c>
      <c r="AK939">
        <f t="shared" si="317"/>
        <v>1.3900293255131964</v>
      </c>
      <c r="AL939">
        <f t="shared" si="318"/>
        <v>17.972972972972968</v>
      </c>
      <c r="AM939">
        <v>58</v>
      </c>
      <c r="AN939">
        <v>0</v>
      </c>
      <c r="AO939">
        <v>1</v>
      </c>
      <c r="AP939">
        <v>5</v>
      </c>
      <c r="AQ939">
        <v>1.708930535806616</v>
      </c>
      <c r="AR939">
        <v>0</v>
      </c>
      <c r="AS939">
        <v>0</v>
      </c>
      <c r="AT939">
        <v>4278</v>
      </c>
      <c r="AU939">
        <v>3.6312407802355091</v>
      </c>
      <c r="AV939">
        <v>0</v>
      </c>
      <c r="AW939">
        <v>0</v>
      </c>
      <c r="AX939">
        <v>1</v>
      </c>
      <c r="AY939">
        <v>0</v>
      </c>
      <c r="AZ939">
        <f t="shared" si="319"/>
        <v>1.5404814004376368</v>
      </c>
      <c r="BA939">
        <f t="shared" si="320"/>
        <v>0</v>
      </c>
      <c r="BB939">
        <v>0</v>
      </c>
      <c r="BC939" t="s">
        <v>4626</v>
      </c>
      <c r="BD939">
        <v>0</v>
      </c>
      <c r="BE939">
        <v>0</v>
      </c>
      <c r="BF939">
        <v>4861</v>
      </c>
      <c r="BG939" t="b">
        <f t="shared" si="321"/>
        <v>1</v>
      </c>
      <c r="BH939">
        <v>0</v>
      </c>
      <c r="BI939">
        <v>0</v>
      </c>
      <c r="BJ939">
        <f t="shared" si="322"/>
        <v>0</v>
      </c>
      <c r="BK939">
        <f t="shared" si="323"/>
        <v>0</v>
      </c>
      <c r="BL939">
        <f t="shared" si="324"/>
        <v>0</v>
      </c>
      <c r="BM939">
        <f t="shared" si="325"/>
        <v>0</v>
      </c>
      <c r="BN939">
        <f t="shared" si="326"/>
        <v>0</v>
      </c>
      <c r="BO939">
        <f t="shared" si="327"/>
        <v>0</v>
      </c>
      <c r="BP939">
        <v>1</v>
      </c>
      <c r="BQ939">
        <f t="shared" si="328"/>
        <v>1</v>
      </c>
      <c r="BR939">
        <f t="shared" si="329"/>
        <v>1</v>
      </c>
      <c r="BS939">
        <v>0</v>
      </c>
      <c r="BT939">
        <v>0</v>
      </c>
      <c r="BU939" t="str">
        <f t="shared" si="310"/>
        <v>2020福建省</v>
      </c>
      <c r="BV939">
        <v>1</v>
      </c>
      <c r="BW939">
        <v>0</v>
      </c>
    </row>
    <row r="940" spans="1:75" x14ac:dyDescent="0.3">
      <c r="A940">
        <v>2022</v>
      </c>
      <c r="B940" t="s">
        <v>1011</v>
      </c>
      <c r="C940" t="s">
        <v>2265</v>
      </c>
      <c r="D940" t="s">
        <v>2266</v>
      </c>
      <c r="E940" t="s">
        <v>24</v>
      </c>
      <c r="F940">
        <v>350602022</v>
      </c>
      <c r="G940" t="s">
        <v>2267</v>
      </c>
      <c r="H940" t="s">
        <v>2268</v>
      </c>
      <c r="I940" t="s">
        <v>2269</v>
      </c>
      <c r="J940">
        <v>68.010000000000005</v>
      </c>
      <c r="K940">
        <v>1.8325727748461798</v>
      </c>
      <c r="L940" t="str">
        <f t="shared" si="311"/>
        <v>2023漳州市</v>
      </c>
      <c r="M940">
        <v>65.03</v>
      </c>
      <c r="N940">
        <f t="shared" si="312"/>
        <v>1.8131137540078985</v>
      </c>
      <c r="O940">
        <v>0.50119999999999998</v>
      </c>
      <c r="P940">
        <v>6.7564078725489578</v>
      </c>
      <c r="Q940">
        <v>5.0514535289513001</v>
      </c>
      <c r="R940">
        <v>0.22621446780767129</v>
      </c>
      <c r="S940">
        <v>0.49933587294350762</v>
      </c>
      <c r="T940">
        <v>2.7218106152125472</v>
      </c>
      <c r="U940" t="s">
        <v>5393</v>
      </c>
      <c r="V940">
        <v>2</v>
      </c>
      <c r="W940" t="s">
        <v>2249</v>
      </c>
      <c r="X940">
        <v>2021</v>
      </c>
      <c r="Y940" t="s">
        <v>2311</v>
      </c>
      <c r="Z940">
        <v>68.819999999999993</v>
      </c>
      <c r="AA940">
        <f t="shared" si="308"/>
        <v>1.8377146682849113</v>
      </c>
      <c r="AB940">
        <v>76.64705882352942</v>
      </c>
      <c r="AC940">
        <f t="shared" si="313"/>
        <v>1.8844954943343108</v>
      </c>
      <c r="AD940" t="s">
        <v>4627</v>
      </c>
      <c r="AE940">
        <v>51.16</v>
      </c>
      <c r="AF940">
        <f t="shared" si="314"/>
        <v>1.7089305358066162</v>
      </c>
      <c r="AG940">
        <v>52.617647058823529</v>
      </c>
      <c r="AH940">
        <f t="shared" si="315"/>
        <v>1.7211314235251178</v>
      </c>
      <c r="AI940">
        <f t="shared" si="316"/>
        <v>1.3451915559030492</v>
      </c>
      <c r="AJ940">
        <f t="shared" si="309"/>
        <v>17.659999999999997</v>
      </c>
      <c r="AK940">
        <f t="shared" si="317"/>
        <v>1.456679709334824</v>
      </c>
      <c r="AL940">
        <f t="shared" si="318"/>
        <v>24.029411764705891</v>
      </c>
      <c r="AM940">
        <v>55</v>
      </c>
      <c r="AN940">
        <v>0</v>
      </c>
      <c r="AO940">
        <v>1</v>
      </c>
      <c r="AP940">
        <v>1</v>
      </c>
      <c r="AQ940">
        <v>1.83257277484618</v>
      </c>
      <c r="AR940">
        <v>0</v>
      </c>
      <c r="AS940">
        <v>0</v>
      </c>
      <c r="AT940">
        <v>5880</v>
      </c>
      <c r="AU940">
        <v>3.7693773260761385</v>
      </c>
      <c r="AV940">
        <v>0</v>
      </c>
      <c r="AW940">
        <v>0</v>
      </c>
      <c r="AX940">
        <v>1</v>
      </c>
      <c r="AY940">
        <v>0</v>
      </c>
      <c r="AZ940">
        <f t="shared" si="319"/>
        <v>1.3451915559030492</v>
      </c>
      <c r="BA940">
        <f t="shared" si="320"/>
        <v>0</v>
      </c>
      <c r="BB940">
        <v>0</v>
      </c>
      <c r="BC940" t="s">
        <v>4627</v>
      </c>
      <c r="BD940">
        <v>0</v>
      </c>
      <c r="BE940">
        <v>0</v>
      </c>
      <c r="BF940">
        <v>4278</v>
      </c>
      <c r="BG940" t="b">
        <f t="shared" si="321"/>
        <v>0</v>
      </c>
      <c r="BH940">
        <v>1</v>
      </c>
      <c r="BI940">
        <v>1</v>
      </c>
      <c r="BJ940">
        <f t="shared" si="322"/>
        <v>1</v>
      </c>
      <c r="BK940">
        <f t="shared" si="323"/>
        <v>1</v>
      </c>
      <c r="BL940">
        <f t="shared" si="324"/>
        <v>1</v>
      </c>
      <c r="BM940">
        <f t="shared" si="325"/>
        <v>1</v>
      </c>
      <c r="BN940">
        <f t="shared" si="326"/>
        <v>1</v>
      </c>
      <c r="BO940">
        <f t="shared" si="327"/>
        <v>1</v>
      </c>
      <c r="BP940">
        <v>1</v>
      </c>
      <c r="BQ940">
        <f t="shared" si="328"/>
        <v>1</v>
      </c>
      <c r="BR940">
        <f t="shared" si="329"/>
        <v>1</v>
      </c>
      <c r="BS940">
        <v>0</v>
      </c>
      <c r="BT940">
        <v>0</v>
      </c>
      <c r="BU940" t="str">
        <f t="shared" si="310"/>
        <v>2021福建省</v>
      </c>
      <c r="BV940">
        <v>0</v>
      </c>
      <c r="BW940">
        <v>0</v>
      </c>
    </row>
    <row r="941" spans="1:75" x14ac:dyDescent="0.3">
      <c r="A941">
        <v>2014</v>
      </c>
      <c r="B941" t="s">
        <v>1011</v>
      </c>
      <c r="C941" t="s">
        <v>2218</v>
      </c>
      <c r="D941" t="s">
        <v>3303</v>
      </c>
      <c r="E941" t="s">
        <v>24</v>
      </c>
      <c r="F941">
        <v>350612005</v>
      </c>
      <c r="G941" t="s">
        <v>3304</v>
      </c>
      <c r="H941" t="s">
        <v>2221</v>
      </c>
      <c r="I941" t="s">
        <v>3305</v>
      </c>
      <c r="J941">
        <v>66.851851851851848</v>
      </c>
      <c r="K941">
        <v>1.8251134420826893</v>
      </c>
      <c r="L941" t="str">
        <f t="shared" si="311"/>
        <v>2015厦门市</v>
      </c>
      <c r="M941">
        <v>65.445000000000007</v>
      </c>
      <c r="N941">
        <f t="shared" si="312"/>
        <v>1.8158764720425014</v>
      </c>
      <c r="O941">
        <v>0.44609999999389049</v>
      </c>
      <c r="P941">
        <v>7.5150225872432497</v>
      </c>
      <c r="Q941">
        <v>4.9386798042354014</v>
      </c>
      <c r="R941">
        <v>0.19422054618993989</v>
      </c>
      <c r="S941">
        <v>0.9918761884350733</v>
      </c>
      <c r="T941">
        <v>2.308350948586726</v>
      </c>
      <c r="U941" t="s">
        <v>5389</v>
      </c>
      <c r="V941">
        <v>2</v>
      </c>
      <c r="W941" t="s">
        <v>2268</v>
      </c>
      <c r="X941">
        <v>2013</v>
      </c>
      <c r="Y941" t="s">
        <v>5220</v>
      </c>
      <c r="Z941">
        <v>30</v>
      </c>
      <c r="AA941">
        <f t="shared" si="308"/>
        <v>1.4771212547196624</v>
      </c>
      <c r="AB941">
        <v>51</v>
      </c>
      <c r="AC941">
        <f t="shared" si="313"/>
        <v>1.7075701760979363</v>
      </c>
      <c r="AD941" t="s">
        <v>5304</v>
      </c>
      <c r="AE941">
        <v>29</v>
      </c>
      <c r="AF941">
        <f t="shared" si="314"/>
        <v>1.4623979978989561</v>
      </c>
      <c r="AG941">
        <v>46</v>
      </c>
      <c r="AH941">
        <f t="shared" si="315"/>
        <v>1.6627578316815741</v>
      </c>
      <c r="AI941">
        <f t="shared" si="316"/>
        <v>1.0344827586206897</v>
      </c>
      <c r="AJ941">
        <f t="shared" si="309"/>
        <v>1</v>
      </c>
      <c r="AK941">
        <f t="shared" si="317"/>
        <v>1.1086956521739131</v>
      </c>
      <c r="AL941">
        <f t="shared" si="318"/>
        <v>5</v>
      </c>
      <c r="AM941">
        <v>59</v>
      </c>
      <c r="AN941">
        <v>1</v>
      </c>
      <c r="AO941">
        <v>1</v>
      </c>
      <c r="AP941">
        <v>4</v>
      </c>
      <c r="AQ941">
        <v>1.8251134420826891</v>
      </c>
      <c r="AR941">
        <v>0</v>
      </c>
      <c r="AS941">
        <v>0</v>
      </c>
      <c r="AT941">
        <v>4537</v>
      </c>
      <c r="AU941">
        <v>3.6567687792660166</v>
      </c>
      <c r="AV941">
        <v>0</v>
      </c>
      <c r="AW941">
        <v>0</v>
      </c>
      <c r="AX941">
        <v>1</v>
      </c>
      <c r="AY941">
        <v>0</v>
      </c>
      <c r="AZ941">
        <f t="shared" si="319"/>
        <v>1.0344827586206897</v>
      </c>
      <c r="BA941">
        <f t="shared" si="320"/>
        <v>0</v>
      </c>
      <c r="BB941">
        <v>0</v>
      </c>
      <c r="BC941" t="s">
        <v>5304</v>
      </c>
      <c r="BD941">
        <v>0</v>
      </c>
      <c r="BE941">
        <v>0</v>
      </c>
      <c r="BF941">
        <v>4553</v>
      </c>
      <c r="BG941" t="b">
        <f t="shared" si="321"/>
        <v>1</v>
      </c>
      <c r="BH941">
        <v>0</v>
      </c>
      <c r="BI941">
        <v>0</v>
      </c>
      <c r="BJ941">
        <f t="shared" si="322"/>
        <v>0</v>
      </c>
      <c r="BK941">
        <f t="shared" si="323"/>
        <v>0</v>
      </c>
      <c r="BL941">
        <f t="shared" si="324"/>
        <v>0</v>
      </c>
      <c r="BM941">
        <f t="shared" si="325"/>
        <v>0</v>
      </c>
      <c r="BN941">
        <f t="shared" si="326"/>
        <v>0</v>
      </c>
      <c r="BO941">
        <f t="shared" si="327"/>
        <v>0</v>
      </c>
      <c r="BP941">
        <v>0</v>
      </c>
      <c r="BQ941">
        <f t="shared" si="328"/>
        <v>0</v>
      </c>
      <c r="BR941">
        <f t="shared" si="329"/>
        <v>0</v>
      </c>
      <c r="BS941">
        <v>0</v>
      </c>
      <c r="BT941">
        <v>0</v>
      </c>
      <c r="BU941" t="str">
        <f t="shared" si="310"/>
        <v>2013福建省</v>
      </c>
      <c r="BV941">
        <v>0</v>
      </c>
      <c r="BW941">
        <v>0</v>
      </c>
    </row>
    <row r="942" spans="1:75" x14ac:dyDescent="0.3">
      <c r="A942">
        <v>2015</v>
      </c>
      <c r="B942" t="s">
        <v>1011</v>
      </c>
      <c r="C942" t="s">
        <v>2218</v>
      </c>
      <c r="D942" t="s">
        <v>3306</v>
      </c>
      <c r="E942" t="s">
        <v>24</v>
      </c>
      <c r="F942">
        <v>350702010</v>
      </c>
      <c r="G942" t="s">
        <v>3307</v>
      </c>
      <c r="H942" t="s">
        <v>2221</v>
      </c>
      <c r="I942" t="s">
        <v>3215</v>
      </c>
      <c r="J942">
        <v>65.445000000000007</v>
      </c>
      <c r="K942">
        <v>1.8158764720425014</v>
      </c>
      <c r="L942" t="str">
        <f t="shared" si="311"/>
        <v>2016厦门市</v>
      </c>
      <c r="M942">
        <v>73.615384615384613</v>
      </c>
      <c r="N942">
        <f t="shared" si="312"/>
        <v>1.8669685854700069</v>
      </c>
      <c r="O942">
        <v>0.436</v>
      </c>
      <c r="P942">
        <v>7.5398321670418076</v>
      </c>
      <c r="Q942">
        <v>4.9560675317630016</v>
      </c>
      <c r="R942">
        <v>0.184976899291353</v>
      </c>
      <c r="S942">
        <v>0.93078034093989204</v>
      </c>
      <c r="T942">
        <v>2.3245910857609271</v>
      </c>
      <c r="U942" t="s">
        <v>5390</v>
      </c>
      <c r="V942">
        <v>2</v>
      </c>
      <c r="W942" t="s">
        <v>185</v>
      </c>
      <c r="X942">
        <v>2014</v>
      </c>
      <c r="Y942" t="s">
        <v>186</v>
      </c>
      <c r="Z942">
        <v>22.296296296296298</v>
      </c>
      <c r="AA942">
        <f t="shared" si="308"/>
        <v>1.3482327270988372</v>
      </c>
      <c r="AB942">
        <v>19.863636363636363</v>
      </c>
      <c r="AC942">
        <f t="shared" si="313"/>
        <v>1.2980587561482155</v>
      </c>
      <c r="AD942" t="s">
        <v>3305</v>
      </c>
      <c r="AE942">
        <v>66.851851851851848</v>
      </c>
      <c r="AF942">
        <f t="shared" si="314"/>
        <v>1.8251134420826893</v>
      </c>
      <c r="AG942">
        <v>67.72727272727272</v>
      </c>
      <c r="AH942">
        <f t="shared" si="315"/>
        <v>1.8307635875900679</v>
      </c>
      <c r="AI942">
        <f t="shared" si="316"/>
        <v>0.33351800554016625</v>
      </c>
      <c r="AJ942">
        <f t="shared" si="309"/>
        <v>-44.55555555555555</v>
      </c>
      <c r="AK942">
        <f t="shared" si="317"/>
        <v>0.2932885906040269</v>
      </c>
      <c r="AL942">
        <f t="shared" si="318"/>
        <v>-47.86363636363636</v>
      </c>
      <c r="AM942">
        <v>52</v>
      </c>
      <c r="AN942">
        <v>0</v>
      </c>
      <c r="AO942">
        <v>1</v>
      </c>
      <c r="AP942">
        <v>1</v>
      </c>
      <c r="AQ942">
        <v>1.8158764720425009</v>
      </c>
      <c r="AR942">
        <v>1</v>
      </c>
      <c r="AS942">
        <v>1</v>
      </c>
      <c r="AT942">
        <v>4330</v>
      </c>
      <c r="AU942">
        <v>3.6364878963533656</v>
      </c>
      <c r="AV942">
        <v>0</v>
      </c>
      <c r="AW942">
        <v>0</v>
      </c>
      <c r="AX942">
        <v>0</v>
      </c>
      <c r="AY942">
        <v>1</v>
      </c>
      <c r="AZ942">
        <f t="shared" si="319"/>
        <v>0</v>
      </c>
      <c r="BA942">
        <f t="shared" si="320"/>
        <v>0.33351800554016625</v>
      </c>
      <c r="BB942">
        <v>0</v>
      </c>
      <c r="BC942" t="s">
        <v>3305</v>
      </c>
      <c r="BD942">
        <v>0</v>
      </c>
      <c r="BE942">
        <v>0</v>
      </c>
      <c r="BF942">
        <v>4537</v>
      </c>
      <c r="BG942" t="b">
        <f t="shared" si="321"/>
        <v>0</v>
      </c>
      <c r="BH942">
        <v>0</v>
      </c>
      <c r="BI942">
        <v>0</v>
      </c>
      <c r="BJ942">
        <f t="shared" si="322"/>
        <v>0</v>
      </c>
      <c r="BK942">
        <f t="shared" si="323"/>
        <v>0</v>
      </c>
      <c r="BL942">
        <f t="shared" si="324"/>
        <v>0</v>
      </c>
      <c r="BM942">
        <f t="shared" si="325"/>
        <v>0</v>
      </c>
      <c r="BN942">
        <f t="shared" si="326"/>
        <v>0</v>
      </c>
      <c r="BO942">
        <f t="shared" si="327"/>
        <v>0</v>
      </c>
      <c r="BP942">
        <v>0</v>
      </c>
      <c r="BQ942">
        <f t="shared" si="328"/>
        <v>0</v>
      </c>
      <c r="BR942">
        <f t="shared" si="329"/>
        <v>0</v>
      </c>
      <c r="BS942">
        <v>0</v>
      </c>
      <c r="BT942">
        <v>0</v>
      </c>
      <c r="BU942" t="str">
        <f t="shared" si="310"/>
        <v>2014福建省</v>
      </c>
      <c r="BV942">
        <v>0</v>
      </c>
      <c r="BW942">
        <v>0</v>
      </c>
    </row>
    <row r="943" spans="1:75" x14ac:dyDescent="0.3">
      <c r="A943">
        <v>2016</v>
      </c>
      <c r="B943" t="s">
        <v>1011</v>
      </c>
      <c r="C943" t="s">
        <v>2218</v>
      </c>
      <c r="D943" t="s">
        <v>3306</v>
      </c>
      <c r="E943" t="s">
        <v>24</v>
      </c>
      <c r="F943">
        <v>350702010</v>
      </c>
      <c r="G943" t="s">
        <v>3307</v>
      </c>
      <c r="H943" t="s">
        <v>2221</v>
      </c>
      <c r="I943" t="s">
        <v>3217</v>
      </c>
      <c r="J943">
        <v>73.615384615384613</v>
      </c>
      <c r="K943">
        <v>1.8669685854700069</v>
      </c>
      <c r="L943" t="str">
        <f t="shared" si="311"/>
        <v>2017厦门市</v>
      </c>
      <c r="M943">
        <v>55.223880597014926</v>
      </c>
      <c r="N943">
        <f t="shared" si="312"/>
        <v>1.7421269213661685</v>
      </c>
      <c r="O943">
        <v>0.40819999998942991</v>
      </c>
      <c r="P943">
        <v>7.5779816787669612</v>
      </c>
      <c r="Q943">
        <v>4.9880324905885596</v>
      </c>
      <c r="R943">
        <v>0.1717949573057298</v>
      </c>
      <c r="S943">
        <v>0.85407864434965763</v>
      </c>
      <c r="T943">
        <v>2.344392273685111</v>
      </c>
      <c r="U943" t="s">
        <v>5117</v>
      </c>
      <c r="V943">
        <v>2</v>
      </c>
      <c r="W943" t="s">
        <v>185</v>
      </c>
      <c r="X943">
        <v>2014</v>
      </c>
      <c r="Y943" t="s">
        <v>186</v>
      </c>
      <c r="Z943">
        <v>22.296296296296298</v>
      </c>
      <c r="AA943">
        <f t="shared" si="308"/>
        <v>1.3482327270988372</v>
      </c>
      <c r="AB943">
        <v>19.863636363636363</v>
      </c>
      <c r="AC943">
        <f t="shared" si="313"/>
        <v>1.2980587561482155</v>
      </c>
      <c r="AD943" t="s">
        <v>3305</v>
      </c>
      <c r="AE943">
        <v>66.851851851851848</v>
      </c>
      <c r="AF943">
        <f t="shared" si="314"/>
        <v>1.8251134420826893</v>
      </c>
      <c r="AG943">
        <v>67.72727272727272</v>
      </c>
      <c r="AH943">
        <f t="shared" si="315"/>
        <v>1.8307635875900679</v>
      </c>
      <c r="AI943">
        <f t="shared" si="316"/>
        <v>0.33351800554016625</v>
      </c>
      <c r="AJ943">
        <f t="shared" si="309"/>
        <v>-44.55555555555555</v>
      </c>
      <c r="AK943">
        <f t="shared" si="317"/>
        <v>0.2932885906040269</v>
      </c>
      <c r="AL943">
        <f t="shared" si="318"/>
        <v>-47.86363636363636</v>
      </c>
      <c r="AM943">
        <v>53</v>
      </c>
      <c r="AN943">
        <v>0</v>
      </c>
      <c r="AO943">
        <v>1</v>
      </c>
      <c r="AP943">
        <v>2</v>
      </c>
      <c r="AQ943">
        <v>1.8669685854700071</v>
      </c>
      <c r="AR943">
        <v>1</v>
      </c>
      <c r="AS943">
        <v>1</v>
      </c>
      <c r="AT943">
        <v>5414</v>
      </c>
      <c r="AU943">
        <v>3.7335182514344876</v>
      </c>
      <c r="AV943">
        <v>0</v>
      </c>
      <c r="AW943">
        <v>0</v>
      </c>
      <c r="AX943">
        <v>0</v>
      </c>
      <c r="AY943">
        <v>1</v>
      </c>
      <c r="AZ943">
        <f t="shared" si="319"/>
        <v>0</v>
      </c>
      <c r="BA943">
        <f t="shared" si="320"/>
        <v>0.33351800554016625</v>
      </c>
      <c r="BB943">
        <v>0</v>
      </c>
      <c r="BC943" t="s">
        <v>3215</v>
      </c>
      <c r="BD943">
        <v>1</v>
      </c>
      <c r="BE943">
        <v>1</v>
      </c>
      <c r="BF943">
        <v>4330</v>
      </c>
      <c r="BG943" t="b">
        <f t="shared" si="321"/>
        <v>0</v>
      </c>
      <c r="BH943">
        <v>0</v>
      </c>
      <c r="BI943">
        <v>0</v>
      </c>
      <c r="BJ943">
        <f t="shared" si="322"/>
        <v>0</v>
      </c>
      <c r="BK943">
        <f t="shared" si="323"/>
        <v>0</v>
      </c>
      <c r="BL943">
        <f t="shared" si="324"/>
        <v>0</v>
      </c>
      <c r="BM943">
        <f t="shared" si="325"/>
        <v>0</v>
      </c>
      <c r="BN943">
        <f t="shared" si="326"/>
        <v>0</v>
      </c>
      <c r="BO943">
        <f t="shared" si="327"/>
        <v>0</v>
      </c>
      <c r="BP943">
        <v>0</v>
      </c>
      <c r="BQ943">
        <f t="shared" si="328"/>
        <v>0</v>
      </c>
      <c r="BR943">
        <f t="shared" si="329"/>
        <v>0</v>
      </c>
      <c r="BS943">
        <v>0</v>
      </c>
      <c r="BT943">
        <v>0</v>
      </c>
      <c r="BU943" t="str">
        <f t="shared" si="310"/>
        <v>2015福建省</v>
      </c>
      <c r="BV943">
        <v>0</v>
      </c>
      <c r="BW943">
        <v>0</v>
      </c>
    </row>
    <row r="944" spans="1:75" x14ac:dyDescent="0.3">
      <c r="A944">
        <v>2015</v>
      </c>
      <c r="B944" t="s">
        <v>1011</v>
      </c>
      <c r="C944" t="s">
        <v>2270</v>
      </c>
      <c r="D944" t="s">
        <v>2849</v>
      </c>
      <c r="E944" t="s">
        <v>24</v>
      </c>
      <c r="F944">
        <v>350702012</v>
      </c>
      <c r="G944" t="s">
        <v>2850</v>
      </c>
      <c r="H944" t="s">
        <v>2273</v>
      </c>
      <c r="I944" t="s">
        <v>2852</v>
      </c>
      <c r="J944">
        <v>25.666666666666671</v>
      </c>
      <c r="K944">
        <v>1.4093694704528195</v>
      </c>
      <c r="L944" t="str">
        <f t="shared" si="311"/>
        <v>2016南平市</v>
      </c>
      <c r="M944">
        <v>55.384615384615387</v>
      </c>
      <c r="N944">
        <f t="shared" si="312"/>
        <v>1.7433891441244318</v>
      </c>
      <c r="O944">
        <v>0.43160000001493082</v>
      </c>
      <c r="P944">
        <v>7.1269475163935176</v>
      </c>
      <c r="Q944">
        <v>4.7069907304057024</v>
      </c>
      <c r="R944">
        <v>0.18998486065173789</v>
      </c>
      <c r="S944">
        <v>0.36015480223210578</v>
      </c>
      <c r="T944">
        <v>2.5049599329086081</v>
      </c>
      <c r="U944" t="s">
        <v>5390</v>
      </c>
      <c r="V944">
        <v>1</v>
      </c>
      <c r="W944" t="s">
        <v>1011</v>
      </c>
      <c r="X944">
        <v>2013</v>
      </c>
      <c r="Y944" t="s">
        <v>5107</v>
      </c>
      <c r="Z944">
        <v>19.444444444444443</v>
      </c>
      <c r="AA944">
        <f t="shared" si="308"/>
        <v>1.2887955392469694</v>
      </c>
      <c r="AB944">
        <v>25.666666666666668</v>
      </c>
      <c r="AC944">
        <f t="shared" si="313"/>
        <v>1.4093694704528195</v>
      </c>
      <c r="AD944" t="s">
        <v>5108</v>
      </c>
      <c r="AE944">
        <v>19</v>
      </c>
      <c r="AF944">
        <f t="shared" si="314"/>
        <v>1.2787536009528289</v>
      </c>
      <c r="AG944">
        <v>23</v>
      </c>
      <c r="AH944">
        <f t="shared" si="315"/>
        <v>1.3617278360175928</v>
      </c>
      <c r="AI944">
        <f t="shared" si="316"/>
        <v>1.0233918128654971</v>
      </c>
      <c r="AJ944">
        <f t="shared" si="309"/>
        <v>0.44444444444444287</v>
      </c>
      <c r="AK944">
        <f t="shared" si="317"/>
        <v>1.1159420289855073</v>
      </c>
      <c r="AL944">
        <f t="shared" si="318"/>
        <v>2.6666666666666679</v>
      </c>
      <c r="AM944">
        <v>51</v>
      </c>
      <c r="AN944">
        <v>1</v>
      </c>
      <c r="AO944">
        <v>1</v>
      </c>
      <c r="AP944">
        <v>4</v>
      </c>
      <c r="AQ944">
        <v>1.409369470452819</v>
      </c>
      <c r="AR944">
        <v>0</v>
      </c>
      <c r="AS944">
        <v>0</v>
      </c>
      <c r="AT944">
        <v>4128</v>
      </c>
      <c r="AU944">
        <v>3.6157396886191551</v>
      </c>
      <c r="AV944">
        <v>0</v>
      </c>
      <c r="AW944">
        <v>0</v>
      </c>
      <c r="AX944">
        <v>0</v>
      </c>
      <c r="AY944">
        <v>1</v>
      </c>
      <c r="AZ944">
        <f t="shared" si="319"/>
        <v>1.0233918128654971</v>
      </c>
      <c r="BA944">
        <f t="shared" si="320"/>
        <v>0</v>
      </c>
      <c r="BB944">
        <v>0</v>
      </c>
      <c r="BC944" t="s">
        <v>2851</v>
      </c>
      <c r="BD944">
        <v>0</v>
      </c>
      <c r="BE944">
        <v>0</v>
      </c>
      <c r="BF944">
        <v>4144</v>
      </c>
      <c r="BG944" t="b">
        <f t="shared" si="321"/>
        <v>0</v>
      </c>
      <c r="BH944">
        <v>0</v>
      </c>
      <c r="BI944">
        <v>0</v>
      </c>
      <c r="BJ944">
        <f t="shared" si="322"/>
        <v>0</v>
      </c>
      <c r="BK944">
        <f t="shared" si="323"/>
        <v>0</v>
      </c>
      <c r="BL944">
        <f t="shared" si="324"/>
        <v>0</v>
      </c>
      <c r="BM944">
        <f t="shared" si="325"/>
        <v>0</v>
      </c>
      <c r="BN944">
        <f t="shared" si="326"/>
        <v>0</v>
      </c>
      <c r="BO944">
        <f t="shared" si="327"/>
        <v>0</v>
      </c>
      <c r="BP944">
        <v>0</v>
      </c>
      <c r="BQ944">
        <f t="shared" si="328"/>
        <v>0</v>
      </c>
      <c r="BR944">
        <f t="shared" si="329"/>
        <v>0</v>
      </c>
      <c r="BS944">
        <v>0</v>
      </c>
      <c r="BT944">
        <v>0</v>
      </c>
      <c r="BU944" t="str">
        <f t="shared" si="310"/>
        <v>2014福建省</v>
      </c>
      <c r="BV944">
        <v>0</v>
      </c>
      <c r="BW944">
        <v>0</v>
      </c>
    </row>
    <row r="945" spans="1:75" x14ac:dyDescent="0.3">
      <c r="A945">
        <v>2014</v>
      </c>
      <c r="B945" t="s">
        <v>1011</v>
      </c>
      <c r="C945" t="s">
        <v>2270</v>
      </c>
      <c r="D945" t="s">
        <v>2849</v>
      </c>
      <c r="E945" t="s">
        <v>24</v>
      </c>
      <c r="F945">
        <v>350702012</v>
      </c>
      <c r="G945" t="s">
        <v>2850</v>
      </c>
      <c r="H945" t="s">
        <v>2273</v>
      </c>
      <c r="I945" t="s">
        <v>2851</v>
      </c>
      <c r="J945">
        <v>15.77777777777778</v>
      </c>
      <c r="K945">
        <v>1.1980458349437317</v>
      </c>
      <c r="L945" t="str">
        <f t="shared" si="311"/>
        <v>2015南平市</v>
      </c>
      <c r="M945">
        <v>25.666666666666668</v>
      </c>
      <c r="N945">
        <f t="shared" si="312"/>
        <v>1.4093694704528195</v>
      </c>
      <c r="O945">
        <v>0.44109999997566041</v>
      </c>
      <c r="P945">
        <v>7.0908078229133622</v>
      </c>
      <c r="Q945">
        <v>4.672504241300909</v>
      </c>
      <c r="R945">
        <v>0.20007847223900099</v>
      </c>
      <c r="S945">
        <v>0.42541933274435378</v>
      </c>
      <c r="T945">
        <v>2.5040628826786921</v>
      </c>
      <c r="U945" t="s">
        <v>5389</v>
      </c>
      <c r="V945">
        <v>1</v>
      </c>
      <c r="W945" t="s">
        <v>1011</v>
      </c>
      <c r="X945">
        <v>2013</v>
      </c>
      <c r="Y945" t="s">
        <v>5107</v>
      </c>
      <c r="Z945">
        <v>19.444444444444443</v>
      </c>
      <c r="AA945">
        <f t="shared" si="308"/>
        <v>1.2887955392469694</v>
      </c>
      <c r="AB945">
        <v>25.666666666666668</v>
      </c>
      <c r="AC945">
        <f t="shared" si="313"/>
        <v>1.4093694704528195</v>
      </c>
      <c r="AD945" t="s">
        <v>5108</v>
      </c>
      <c r="AE945">
        <v>19</v>
      </c>
      <c r="AF945">
        <f t="shared" si="314"/>
        <v>1.2787536009528289</v>
      </c>
      <c r="AG945">
        <v>23</v>
      </c>
      <c r="AH945">
        <f t="shared" si="315"/>
        <v>1.3617278360175928</v>
      </c>
      <c r="AI945">
        <f t="shared" si="316"/>
        <v>1.0233918128654971</v>
      </c>
      <c r="AJ945">
        <f t="shared" si="309"/>
        <v>0.44444444444444287</v>
      </c>
      <c r="AK945">
        <f t="shared" si="317"/>
        <v>1.1159420289855073</v>
      </c>
      <c r="AL945">
        <f t="shared" si="318"/>
        <v>2.6666666666666679</v>
      </c>
      <c r="AM945">
        <v>50</v>
      </c>
      <c r="AN945">
        <v>1</v>
      </c>
      <c r="AO945">
        <v>1</v>
      </c>
      <c r="AP945">
        <v>3</v>
      </c>
      <c r="AQ945">
        <v>1.198045834943732</v>
      </c>
      <c r="AR945">
        <v>0</v>
      </c>
      <c r="AS945">
        <v>0</v>
      </c>
      <c r="AT945">
        <v>4144</v>
      </c>
      <c r="AU945">
        <v>3.6174197467371765</v>
      </c>
      <c r="AV945">
        <v>0</v>
      </c>
      <c r="AW945">
        <v>0</v>
      </c>
      <c r="AX945">
        <v>0</v>
      </c>
      <c r="AY945">
        <v>1</v>
      </c>
      <c r="AZ945">
        <f t="shared" si="319"/>
        <v>1.0233918128654971</v>
      </c>
      <c r="BA945">
        <f t="shared" si="320"/>
        <v>0</v>
      </c>
      <c r="BB945">
        <v>0</v>
      </c>
      <c r="BC945" t="s">
        <v>5108</v>
      </c>
      <c r="BD945">
        <v>0</v>
      </c>
      <c r="BE945">
        <v>0</v>
      </c>
      <c r="BF945">
        <v>4300</v>
      </c>
      <c r="BG945" t="b">
        <f t="shared" si="321"/>
        <v>0</v>
      </c>
      <c r="BH945">
        <v>0</v>
      </c>
      <c r="BI945">
        <v>0</v>
      </c>
      <c r="BJ945">
        <f t="shared" si="322"/>
        <v>0</v>
      </c>
      <c r="BK945">
        <f t="shared" si="323"/>
        <v>0</v>
      </c>
      <c r="BL945">
        <f t="shared" si="324"/>
        <v>0</v>
      </c>
      <c r="BM945">
        <f t="shared" si="325"/>
        <v>0</v>
      </c>
      <c r="BN945">
        <f t="shared" si="326"/>
        <v>0</v>
      </c>
      <c r="BO945">
        <f t="shared" si="327"/>
        <v>0</v>
      </c>
      <c r="BP945">
        <v>0</v>
      </c>
      <c r="BQ945">
        <f t="shared" si="328"/>
        <v>0</v>
      </c>
      <c r="BR945">
        <f t="shared" si="329"/>
        <v>0</v>
      </c>
      <c r="BS945">
        <v>0</v>
      </c>
      <c r="BT945">
        <v>0</v>
      </c>
      <c r="BU945" t="str">
        <f t="shared" si="310"/>
        <v>2013福建省</v>
      </c>
      <c r="BV945">
        <v>0</v>
      </c>
      <c r="BW945">
        <v>0</v>
      </c>
    </row>
    <row r="946" spans="1:75" x14ac:dyDescent="0.3">
      <c r="A946">
        <v>2016</v>
      </c>
      <c r="B946" t="s">
        <v>1011</v>
      </c>
      <c r="C946" t="s">
        <v>2270</v>
      </c>
      <c r="D946" t="s">
        <v>2849</v>
      </c>
      <c r="E946" t="s">
        <v>24</v>
      </c>
      <c r="F946">
        <v>350702012</v>
      </c>
      <c r="G946" t="s">
        <v>2850</v>
      </c>
      <c r="H946" t="s">
        <v>2273</v>
      </c>
      <c r="I946" t="s">
        <v>2853</v>
      </c>
      <c r="J946">
        <v>55.384615384615387</v>
      </c>
      <c r="K946">
        <v>1.7433891441244318</v>
      </c>
      <c r="L946" t="str">
        <f t="shared" si="311"/>
        <v>2017南平市</v>
      </c>
      <c r="M946">
        <v>42.761194029850742</v>
      </c>
      <c r="N946">
        <f t="shared" si="312"/>
        <v>1.6310498236025823</v>
      </c>
      <c r="O946">
        <v>0.42139999998628008</v>
      </c>
      <c r="P946">
        <v>7.1636794154404662</v>
      </c>
      <c r="Q946">
        <v>4.7404337500501228</v>
      </c>
      <c r="R946">
        <v>0.19261280258616759</v>
      </c>
      <c r="S946">
        <v>0.33212446972116882</v>
      </c>
      <c r="T946">
        <v>2.5065050324048719</v>
      </c>
      <c r="U946" t="s">
        <v>5117</v>
      </c>
      <c r="V946">
        <v>1</v>
      </c>
      <c r="W946" t="s">
        <v>1011</v>
      </c>
      <c r="X946">
        <v>2013</v>
      </c>
      <c r="Y946" t="s">
        <v>5107</v>
      </c>
      <c r="Z946">
        <v>19.444444444444443</v>
      </c>
      <c r="AA946">
        <f t="shared" si="308"/>
        <v>1.2887955392469694</v>
      </c>
      <c r="AB946">
        <v>25.666666666666668</v>
      </c>
      <c r="AC946">
        <f t="shared" si="313"/>
        <v>1.4093694704528195</v>
      </c>
      <c r="AD946" t="s">
        <v>5108</v>
      </c>
      <c r="AE946">
        <v>19</v>
      </c>
      <c r="AF946">
        <f t="shared" si="314"/>
        <v>1.2787536009528289</v>
      </c>
      <c r="AG946">
        <v>23</v>
      </c>
      <c r="AH946">
        <f t="shared" si="315"/>
        <v>1.3617278360175928</v>
      </c>
      <c r="AI946">
        <f t="shared" si="316"/>
        <v>1.0233918128654971</v>
      </c>
      <c r="AJ946">
        <f t="shared" si="309"/>
        <v>0.44444444444444287</v>
      </c>
      <c r="AK946">
        <f t="shared" si="317"/>
        <v>1.1159420289855073</v>
      </c>
      <c r="AL946">
        <f t="shared" si="318"/>
        <v>2.6666666666666679</v>
      </c>
      <c r="AM946">
        <v>52</v>
      </c>
      <c r="AN946">
        <v>1</v>
      </c>
      <c r="AO946">
        <v>1</v>
      </c>
      <c r="AP946">
        <v>5</v>
      </c>
      <c r="AQ946">
        <v>1.743389144124432</v>
      </c>
      <c r="AR946">
        <v>0</v>
      </c>
      <c r="AS946">
        <v>0</v>
      </c>
      <c r="AT946">
        <v>4680</v>
      </c>
      <c r="AU946">
        <v>3.6702458530741242</v>
      </c>
      <c r="AV946">
        <v>0</v>
      </c>
      <c r="AW946">
        <v>0</v>
      </c>
      <c r="AX946">
        <v>0</v>
      </c>
      <c r="AY946">
        <v>1</v>
      </c>
      <c r="AZ946">
        <f t="shared" si="319"/>
        <v>1.0233918128654971</v>
      </c>
      <c r="BA946">
        <f t="shared" si="320"/>
        <v>0</v>
      </c>
      <c r="BB946">
        <v>0</v>
      </c>
      <c r="BC946" t="s">
        <v>2852</v>
      </c>
      <c r="BD946">
        <v>0</v>
      </c>
      <c r="BE946">
        <v>0</v>
      </c>
      <c r="BF946">
        <v>4128</v>
      </c>
      <c r="BG946" t="b">
        <f t="shared" si="321"/>
        <v>0</v>
      </c>
      <c r="BH946">
        <v>0</v>
      </c>
      <c r="BI946">
        <v>0</v>
      </c>
      <c r="BJ946">
        <f t="shared" si="322"/>
        <v>0</v>
      </c>
      <c r="BK946">
        <f t="shared" si="323"/>
        <v>0</v>
      </c>
      <c r="BL946">
        <f t="shared" si="324"/>
        <v>0</v>
      </c>
      <c r="BM946">
        <f t="shared" si="325"/>
        <v>0</v>
      </c>
      <c r="BN946">
        <f t="shared" si="326"/>
        <v>0</v>
      </c>
      <c r="BO946">
        <f t="shared" si="327"/>
        <v>0</v>
      </c>
      <c r="BP946">
        <v>0</v>
      </c>
      <c r="BQ946">
        <f t="shared" si="328"/>
        <v>0</v>
      </c>
      <c r="BR946">
        <f t="shared" si="329"/>
        <v>0</v>
      </c>
      <c r="BS946">
        <v>0</v>
      </c>
      <c r="BT946">
        <v>0</v>
      </c>
      <c r="BU946" t="str">
        <f t="shared" si="310"/>
        <v>2015福建省</v>
      </c>
      <c r="BV946">
        <v>0</v>
      </c>
      <c r="BW946">
        <v>0</v>
      </c>
    </row>
    <row r="947" spans="1:75" x14ac:dyDescent="0.3">
      <c r="A947">
        <v>2017</v>
      </c>
      <c r="B947" t="s">
        <v>1011</v>
      </c>
      <c r="C947" t="s">
        <v>2270</v>
      </c>
      <c r="D947" t="s">
        <v>2854</v>
      </c>
      <c r="E947" t="s">
        <v>24</v>
      </c>
      <c r="F947">
        <v>350702017</v>
      </c>
      <c r="G947" t="s">
        <v>2855</v>
      </c>
      <c r="H947" t="s">
        <v>2273</v>
      </c>
      <c r="I947" t="s">
        <v>2856</v>
      </c>
      <c r="J947">
        <v>42.761194029850742</v>
      </c>
      <c r="K947">
        <v>1.6310498236025823</v>
      </c>
      <c r="L947" t="str">
        <f t="shared" si="311"/>
        <v>2018南平市</v>
      </c>
      <c r="M947">
        <v>63.287671232876711</v>
      </c>
      <c r="N947">
        <f t="shared" si="312"/>
        <v>1.8013191154356696</v>
      </c>
      <c r="O947">
        <v>0.42768709891556678</v>
      </c>
      <c r="P947">
        <v>7.2108868781929241</v>
      </c>
      <c r="Q947">
        <v>4.7845031772852034</v>
      </c>
      <c r="R947">
        <v>0.18772226403919001</v>
      </c>
      <c r="S947">
        <v>0.30699416697368348</v>
      </c>
      <c r="T947">
        <v>2.503790683057181</v>
      </c>
      <c r="U947" t="s">
        <v>5391</v>
      </c>
      <c r="V947">
        <v>2</v>
      </c>
      <c r="W947" t="s">
        <v>1017</v>
      </c>
      <c r="X947">
        <v>2016</v>
      </c>
      <c r="Y947" t="s">
        <v>2857</v>
      </c>
      <c r="Z947">
        <v>31.846153846153847</v>
      </c>
      <c r="AA947">
        <f t="shared" si="308"/>
        <v>1.5030569888140621</v>
      </c>
      <c r="AB947">
        <v>20.810810810810811</v>
      </c>
      <c r="AC947">
        <f t="shared" si="313"/>
        <v>1.3182890011054869</v>
      </c>
      <c r="AD947" t="s">
        <v>2853</v>
      </c>
      <c r="AE947">
        <v>55.384615384615387</v>
      </c>
      <c r="AF947">
        <f t="shared" si="314"/>
        <v>1.7433891441244318</v>
      </c>
      <c r="AG947">
        <v>59.729729729729726</v>
      </c>
      <c r="AH947">
        <f t="shared" si="315"/>
        <v>1.7761905496181156</v>
      </c>
      <c r="AI947">
        <f t="shared" si="316"/>
        <v>0.57499999999999996</v>
      </c>
      <c r="AJ947">
        <f t="shared" si="309"/>
        <v>-23.53846153846154</v>
      </c>
      <c r="AK947">
        <f t="shared" si="317"/>
        <v>0.34841628959276022</v>
      </c>
      <c r="AL947">
        <f t="shared" si="318"/>
        <v>-38.918918918918919</v>
      </c>
      <c r="AM947">
        <v>56</v>
      </c>
      <c r="AN947">
        <v>0</v>
      </c>
      <c r="AO947">
        <v>1</v>
      </c>
      <c r="AP947">
        <v>1</v>
      </c>
      <c r="AQ947">
        <v>1.6310498236025821</v>
      </c>
      <c r="AR947">
        <v>0</v>
      </c>
      <c r="AS947">
        <v>0</v>
      </c>
      <c r="AT947">
        <v>5257</v>
      </c>
      <c r="AU947">
        <v>3.720737977018425</v>
      </c>
      <c r="AV947">
        <v>0</v>
      </c>
      <c r="AW947">
        <v>0</v>
      </c>
      <c r="AX947">
        <v>0</v>
      </c>
      <c r="AY947">
        <v>1</v>
      </c>
      <c r="AZ947">
        <f t="shared" si="319"/>
        <v>0</v>
      </c>
      <c r="BA947">
        <f t="shared" si="320"/>
        <v>0.57499999999999996</v>
      </c>
      <c r="BB947">
        <v>0</v>
      </c>
      <c r="BC947" t="s">
        <v>2853</v>
      </c>
      <c r="BD947">
        <v>0</v>
      </c>
      <c r="BE947">
        <v>0</v>
      </c>
      <c r="BF947">
        <v>4680</v>
      </c>
      <c r="BG947" t="b">
        <f t="shared" si="321"/>
        <v>0</v>
      </c>
      <c r="BH947">
        <v>0</v>
      </c>
      <c r="BI947">
        <v>0</v>
      </c>
      <c r="BJ947">
        <f t="shared" si="322"/>
        <v>0</v>
      </c>
      <c r="BK947">
        <f t="shared" si="323"/>
        <v>0</v>
      </c>
      <c r="BL947">
        <f t="shared" si="324"/>
        <v>0</v>
      </c>
      <c r="BM947">
        <f t="shared" si="325"/>
        <v>0</v>
      </c>
      <c r="BN947">
        <f t="shared" si="326"/>
        <v>0</v>
      </c>
      <c r="BO947">
        <f t="shared" si="327"/>
        <v>0</v>
      </c>
      <c r="BP947">
        <v>0</v>
      </c>
      <c r="BQ947">
        <f t="shared" si="328"/>
        <v>0</v>
      </c>
      <c r="BR947">
        <f t="shared" si="329"/>
        <v>0</v>
      </c>
      <c r="BS947">
        <v>0</v>
      </c>
      <c r="BT947">
        <v>0</v>
      </c>
      <c r="BU947" t="str">
        <f t="shared" si="310"/>
        <v>2016福建省</v>
      </c>
      <c r="BV947">
        <v>0</v>
      </c>
      <c r="BW947">
        <v>0</v>
      </c>
    </row>
    <row r="948" spans="1:75" x14ac:dyDescent="0.3">
      <c r="A948">
        <v>2018</v>
      </c>
      <c r="B948" t="s">
        <v>1011</v>
      </c>
      <c r="C948" t="s">
        <v>2270</v>
      </c>
      <c r="D948" t="s">
        <v>2854</v>
      </c>
      <c r="E948" t="s">
        <v>24</v>
      </c>
      <c r="F948">
        <v>350702017</v>
      </c>
      <c r="G948" t="s">
        <v>2855</v>
      </c>
      <c r="H948" t="s">
        <v>2273</v>
      </c>
      <c r="I948" t="s">
        <v>2858</v>
      </c>
      <c r="J948">
        <v>63.287671232876711</v>
      </c>
      <c r="K948">
        <v>1.8013191154356696</v>
      </c>
      <c r="L948" t="str">
        <f t="shared" si="311"/>
        <v>2019南平市</v>
      </c>
      <c r="M948">
        <v>55.869565217391305</v>
      </c>
      <c r="N948">
        <f t="shared" si="312"/>
        <v>1.7471752916497205</v>
      </c>
      <c r="O948">
        <v>0.43280000000000002</v>
      </c>
      <c r="P948">
        <v>7.2534623140234036</v>
      </c>
      <c r="Q948">
        <v>4.824516328007209</v>
      </c>
      <c r="R948">
        <v>0.2000230753816041</v>
      </c>
      <c r="S948">
        <v>0.31885690497058561</v>
      </c>
      <c r="T948">
        <v>2.5051499783199058</v>
      </c>
      <c r="U948" t="s">
        <v>5136</v>
      </c>
      <c r="V948">
        <v>2</v>
      </c>
      <c r="W948" t="s">
        <v>1017</v>
      </c>
      <c r="X948">
        <v>2016</v>
      </c>
      <c r="Y948" t="s">
        <v>2857</v>
      </c>
      <c r="Z948">
        <v>31.846153846153847</v>
      </c>
      <c r="AA948">
        <f t="shared" si="308"/>
        <v>1.5030569888140621</v>
      </c>
      <c r="AB948">
        <v>20.810810810810811</v>
      </c>
      <c r="AC948">
        <f t="shared" si="313"/>
        <v>1.3182890011054869</v>
      </c>
      <c r="AD948" t="s">
        <v>2853</v>
      </c>
      <c r="AE948">
        <v>55.384615384615387</v>
      </c>
      <c r="AF948">
        <f t="shared" si="314"/>
        <v>1.7433891441244318</v>
      </c>
      <c r="AG948">
        <v>59.729729729729726</v>
      </c>
      <c r="AH948">
        <f t="shared" si="315"/>
        <v>1.7761905496181156</v>
      </c>
      <c r="AI948">
        <f t="shared" si="316"/>
        <v>0.57499999999999996</v>
      </c>
      <c r="AJ948">
        <f t="shared" si="309"/>
        <v>-23.53846153846154</v>
      </c>
      <c r="AK948">
        <f t="shared" si="317"/>
        <v>0.34841628959276022</v>
      </c>
      <c r="AL948">
        <f t="shared" si="318"/>
        <v>-38.918918918918919</v>
      </c>
      <c r="AM948">
        <v>57</v>
      </c>
      <c r="AN948">
        <v>0</v>
      </c>
      <c r="AO948">
        <v>1</v>
      </c>
      <c r="AP948">
        <v>2</v>
      </c>
      <c r="AQ948">
        <v>1.80131911543567</v>
      </c>
      <c r="AR948">
        <v>1</v>
      </c>
      <c r="AS948">
        <v>1</v>
      </c>
      <c r="AT948">
        <v>5627</v>
      </c>
      <c r="AU948">
        <v>3.7502769151539925</v>
      </c>
      <c r="AV948">
        <v>0</v>
      </c>
      <c r="AW948">
        <v>0</v>
      </c>
      <c r="AX948">
        <v>0</v>
      </c>
      <c r="AY948">
        <v>1</v>
      </c>
      <c r="AZ948">
        <f t="shared" si="319"/>
        <v>0</v>
      </c>
      <c r="BA948">
        <f t="shared" si="320"/>
        <v>0.57499999999999996</v>
      </c>
      <c r="BB948">
        <v>0</v>
      </c>
      <c r="BC948" t="s">
        <v>2856</v>
      </c>
      <c r="BD948">
        <v>0</v>
      </c>
      <c r="BE948">
        <v>0</v>
      </c>
      <c r="BF948">
        <v>5257</v>
      </c>
      <c r="BG948" t="b">
        <f t="shared" si="321"/>
        <v>1</v>
      </c>
      <c r="BH948">
        <v>0</v>
      </c>
      <c r="BI948">
        <v>0</v>
      </c>
      <c r="BJ948">
        <f t="shared" si="322"/>
        <v>0</v>
      </c>
      <c r="BK948">
        <f t="shared" si="323"/>
        <v>0</v>
      </c>
      <c r="BL948">
        <f t="shared" si="324"/>
        <v>0</v>
      </c>
      <c r="BM948">
        <f t="shared" si="325"/>
        <v>0</v>
      </c>
      <c r="BN948">
        <f t="shared" si="326"/>
        <v>0</v>
      </c>
      <c r="BO948">
        <f t="shared" si="327"/>
        <v>0</v>
      </c>
      <c r="BP948">
        <v>0</v>
      </c>
      <c r="BQ948">
        <f t="shared" si="328"/>
        <v>0</v>
      </c>
      <c r="BR948">
        <f t="shared" si="329"/>
        <v>0</v>
      </c>
      <c r="BS948">
        <v>0</v>
      </c>
      <c r="BT948">
        <v>0</v>
      </c>
      <c r="BU948" t="str">
        <f t="shared" si="310"/>
        <v>2017福建省</v>
      </c>
      <c r="BV948">
        <v>0</v>
      </c>
      <c r="BW948">
        <v>0</v>
      </c>
    </row>
    <row r="949" spans="1:75" x14ac:dyDescent="0.3">
      <c r="A949">
        <v>2019</v>
      </c>
      <c r="B949" t="s">
        <v>1011</v>
      </c>
      <c r="C949" t="s">
        <v>2270</v>
      </c>
      <c r="D949" t="s">
        <v>2859</v>
      </c>
      <c r="E949" t="s">
        <v>24</v>
      </c>
      <c r="F949">
        <v>350702019</v>
      </c>
      <c r="G949" t="s">
        <v>2860</v>
      </c>
      <c r="H949" t="s">
        <v>2273</v>
      </c>
      <c r="I949" t="s">
        <v>2861</v>
      </c>
      <c r="J949">
        <v>55.869565217391298</v>
      </c>
      <c r="K949">
        <v>1.7471752916497205</v>
      </c>
      <c r="L949" t="str">
        <f t="shared" si="311"/>
        <v>2020南平市</v>
      </c>
      <c r="M949">
        <v>75.78</v>
      </c>
      <c r="N949">
        <f t="shared" si="312"/>
        <v>1.8795546009389743</v>
      </c>
      <c r="O949">
        <v>0.4173</v>
      </c>
      <c r="P949">
        <v>7.2992893340876801</v>
      </c>
      <c r="Q949">
        <v>4.8694429467521969</v>
      </c>
      <c r="R949">
        <v>0.19475470464206379</v>
      </c>
      <c r="S949">
        <v>0.31000043490656759</v>
      </c>
      <c r="T949">
        <v>2.502427119984433</v>
      </c>
      <c r="U949" t="s">
        <v>5083</v>
      </c>
      <c r="V949">
        <v>2</v>
      </c>
      <c r="W949" t="s">
        <v>2358</v>
      </c>
      <c r="X949">
        <v>2018</v>
      </c>
      <c r="Y949" t="s">
        <v>2862</v>
      </c>
      <c r="Z949">
        <v>28.63013698630137</v>
      </c>
      <c r="AA949">
        <f t="shared" si="308"/>
        <v>1.4568234259905981</v>
      </c>
      <c r="AB949">
        <v>10.588235294117647</v>
      </c>
      <c r="AC949">
        <f t="shared" si="313"/>
        <v>1.0248235837250321</v>
      </c>
      <c r="AD949" t="s">
        <v>2858</v>
      </c>
      <c r="AE949">
        <v>63.287671232876711</v>
      </c>
      <c r="AF949">
        <f t="shared" si="314"/>
        <v>1.8013191154356696</v>
      </c>
      <c r="AG949">
        <v>64.705882352941174</v>
      </c>
      <c r="AH949">
        <f t="shared" si="315"/>
        <v>1.810943763779951</v>
      </c>
      <c r="AI949">
        <f t="shared" si="316"/>
        <v>0.45238095238095238</v>
      </c>
      <c r="AJ949">
        <f t="shared" si="309"/>
        <v>-34.657534246575338</v>
      </c>
      <c r="AK949">
        <f t="shared" si="317"/>
        <v>0.16363636363636364</v>
      </c>
      <c r="AL949">
        <f t="shared" si="318"/>
        <v>-54.117647058823529</v>
      </c>
      <c r="AM949">
        <v>46</v>
      </c>
      <c r="AN949">
        <v>1</v>
      </c>
      <c r="AO949">
        <v>1</v>
      </c>
      <c r="AP949">
        <v>1</v>
      </c>
      <c r="AQ949">
        <v>1.747175291649721</v>
      </c>
      <c r="AR949">
        <v>0</v>
      </c>
      <c r="AS949">
        <v>0</v>
      </c>
      <c r="AT949">
        <v>5860</v>
      </c>
      <c r="AU949">
        <v>3.7678976160180908</v>
      </c>
      <c r="AV949">
        <v>0</v>
      </c>
      <c r="AW949">
        <v>0</v>
      </c>
      <c r="AX949">
        <v>0</v>
      </c>
      <c r="AY949">
        <v>1</v>
      </c>
      <c r="AZ949">
        <f t="shared" si="319"/>
        <v>0</v>
      </c>
      <c r="BA949">
        <f t="shared" si="320"/>
        <v>0.45238095238095238</v>
      </c>
      <c r="BB949">
        <v>0</v>
      </c>
      <c r="BC949" t="s">
        <v>2858</v>
      </c>
      <c r="BD949">
        <v>1</v>
      </c>
      <c r="BE949">
        <v>1</v>
      </c>
      <c r="BF949">
        <v>5627</v>
      </c>
      <c r="BG949" t="b">
        <f t="shared" si="321"/>
        <v>0</v>
      </c>
      <c r="BH949">
        <v>0</v>
      </c>
      <c r="BI949">
        <v>0</v>
      </c>
      <c r="BJ949">
        <f t="shared" si="322"/>
        <v>0</v>
      </c>
      <c r="BK949">
        <f t="shared" si="323"/>
        <v>0</v>
      </c>
      <c r="BL949">
        <f t="shared" si="324"/>
        <v>0</v>
      </c>
      <c r="BM949">
        <f t="shared" si="325"/>
        <v>0</v>
      </c>
      <c r="BN949">
        <f t="shared" si="326"/>
        <v>0</v>
      </c>
      <c r="BO949">
        <f t="shared" si="327"/>
        <v>0</v>
      </c>
      <c r="BP949">
        <v>0</v>
      </c>
      <c r="BQ949">
        <f t="shared" si="328"/>
        <v>0</v>
      </c>
      <c r="BR949">
        <f t="shared" si="329"/>
        <v>0</v>
      </c>
      <c r="BS949">
        <v>0</v>
      </c>
      <c r="BT949">
        <v>0</v>
      </c>
      <c r="BU949" t="str">
        <f t="shared" si="310"/>
        <v>2018福建省</v>
      </c>
      <c r="BV949">
        <v>0</v>
      </c>
      <c r="BW949">
        <v>0</v>
      </c>
    </row>
    <row r="950" spans="1:75" x14ac:dyDescent="0.3">
      <c r="A950">
        <v>2020</v>
      </c>
      <c r="B950" t="s">
        <v>1011</v>
      </c>
      <c r="C950" t="s">
        <v>2270</v>
      </c>
      <c r="D950" t="s">
        <v>2859</v>
      </c>
      <c r="E950" t="s">
        <v>24</v>
      </c>
      <c r="F950">
        <v>350702019</v>
      </c>
      <c r="G950" t="s">
        <v>2860</v>
      </c>
      <c r="H950" t="s">
        <v>2273</v>
      </c>
      <c r="I950" t="s">
        <v>2276</v>
      </c>
      <c r="J950">
        <v>75.78</v>
      </c>
      <c r="K950">
        <v>1.8795546009389743</v>
      </c>
      <c r="L950" t="str">
        <f t="shared" si="311"/>
        <v>2021南平市</v>
      </c>
      <c r="M950">
        <v>62.54</v>
      </c>
      <c r="N950">
        <f t="shared" si="312"/>
        <v>1.7961578769069144</v>
      </c>
      <c r="O950">
        <v>0.37830000000000003</v>
      </c>
      <c r="P950">
        <v>7.3025473724874859</v>
      </c>
      <c r="Q950">
        <v>4.874499212323685</v>
      </c>
      <c r="R950">
        <v>0.18328888403890589</v>
      </c>
      <c r="S950">
        <v>0.29432677906102472</v>
      </c>
      <c r="T950">
        <v>2.500373714353374</v>
      </c>
      <c r="U950" t="s">
        <v>5392</v>
      </c>
      <c r="V950">
        <v>2</v>
      </c>
      <c r="W950" t="s">
        <v>2358</v>
      </c>
      <c r="X950">
        <v>2018</v>
      </c>
      <c r="Y950" t="s">
        <v>2862</v>
      </c>
      <c r="Z950">
        <v>28.63013698630137</v>
      </c>
      <c r="AA950">
        <f t="shared" si="308"/>
        <v>1.4568234259905981</v>
      </c>
      <c r="AB950">
        <v>10.588235294117647</v>
      </c>
      <c r="AC950">
        <f t="shared" si="313"/>
        <v>1.0248235837250321</v>
      </c>
      <c r="AD950" t="s">
        <v>2858</v>
      </c>
      <c r="AE950">
        <v>63.287671232876711</v>
      </c>
      <c r="AF950">
        <f t="shared" si="314"/>
        <v>1.8013191154356696</v>
      </c>
      <c r="AG950">
        <v>64.705882352941174</v>
      </c>
      <c r="AH950">
        <f t="shared" si="315"/>
        <v>1.810943763779951</v>
      </c>
      <c r="AI950">
        <f t="shared" si="316"/>
        <v>0.45238095238095238</v>
      </c>
      <c r="AJ950">
        <f t="shared" si="309"/>
        <v>-34.657534246575338</v>
      </c>
      <c r="AK950">
        <f t="shared" si="317"/>
        <v>0.16363636363636364</v>
      </c>
      <c r="AL950">
        <f t="shared" si="318"/>
        <v>-54.117647058823529</v>
      </c>
      <c r="AM950">
        <v>47</v>
      </c>
      <c r="AN950">
        <v>1</v>
      </c>
      <c r="AO950">
        <v>1</v>
      </c>
      <c r="AP950">
        <v>2</v>
      </c>
      <c r="AQ950">
        <v>1.8795546009389741</v>
      </c>
      <c r="AR950">
        <v>0</v>
      </c>
      <c r="AS950">
        <v>0</v>
      </c>
      <c r="AT950">
        <v>5885</v>
      </c>
      <c r="AU950">
        <v>3.7697464671794534</v>
      </c>
      <c r="AV950">
        <v>0</v>
      </c>
      <c r="AW950">
        <v>0</v>
      </c>
      <c r="AX950">
        <v>0</v>
      </c>
      <c r="AY950">
        <v>1</v>
      </c>
      <c r="AZ950">
        <f t="shared" si="319"/>
        <v>0</v>
      </c>
      <c r="BA950">
        <f t="shared" si="320"/>
        <v>0.45238095238095238</v>
      </c>
      <c r="BB950">
        <v>0</v>
      </c>
      <c r="BC950" t="s">
        <v>2861</v>
      </c>
      <c r="BD950">
        <v>0</v>
      </c>
      <c r="BE950">
        <v>0</v>
      </c>
      <c r="BF950">
        <v>5860</v>
      </c>
      <c r="BG950" t="b">
        <f t="shared" si="321"/>
        <v>0</v>
      </c>
      <c r="BH950">
        <v>1</v>
      </c>
      <c r="BI950">
        <v>1</v>
      </c>
      <c r="BJ950">
        <f t="shared" si="322"/>
        <v>1</v>
      </c>
      <c r="BK950">
        <f t="shared" si="323"/>
        <v>1</v>
      </c>
      <c r="BL950">
        <f t="shared" si="324"/>
        <v>1</v>
      </c>
      <c r="BM950">
        <f t="shared" si="325"/>
        <v>1</v>
      </c>
      <c r="BN950">
        <f t="shared" si="326"/>
        <v>1</v>
      </c>
      <c r="BO950">
        <f t="shared" si="327"/>
        <v>1</v>
      </c>
      <c r="BP950">
        <v>0</v>
      </c>
      <c r="BQ950">
        <f t="shared" si="328"/>
        <v>0</v>
      </c>
      <c r="BR950">
        <f t="shared" si="329"/>
        <v>0</v>
      </c>
      <c r="BS950">
        <v>1</v>
      </c>
      <c r="BT950">
        <v>0</v>
      </c>
      <c r="BU950" t="str">
        <f t="shared" si="310"/>
        <v>2019福建省</v>
      </c>
      <c r="BV950">
        <v>0</v>
      </c>
      <c r="BW950">
        <v>0</v>
      </c>
    </row>
    <row r="951" spans="1:75" x14ac:dyDescent="0.3">
      <c r="A951">
        <v>2021</v>
      </c>
      <c r="B951" t="s">
        <v>1011</v>
      </c>
      <c r="C951" t="s">
        <v>2270</v>
      </c>
      <c r="D951" t="s">
        <v>2271</v>
      </c>
      <c r="E951" t="s">
        <v>24</v>
      </c>
      <c r="F951">
        <v>350702021</v>
      </c>
      <c r="G951" t="s">
        <v>2272</v>
      </c>
      <c r="H951" t="s">
        <v>2273</v>
      </c>
      <c r="I951" t="s">
        <v>2274</v>
      </c>
      <c r="J951">
        <v>62.54</v>
      </c>
      <c r="K951">
        <v>1.7961578769069144</v>
      </c>
      <c r="L951" t="str">
        <f t="shared" si="311"/>
        <v>2022南平市</v>
      </c>
      <c r="M951">
        <v>66.61</v>
      </c>
      <c r="N951">
        <f t="shared" si="312"/>
        <v>1.8235394336568589</v>
      </c>
      <c r="O951">
        <v>0.35649999999999998</v>
      </c>
      <c r="P951">
        <v>7.3259259557714662</v>
      </c>
      <c r="Q951">
        <v>4.8985167579698237</v>
      </c>
      <c r="R951">
        <v>0.19622262444846961</v>
      </c>
      <c r="S951">
        <v>0.33158436227331012</v>
      </c>
      <c r="T951">
        <v>2.4983105537896</v>
      </c>
      <c r="U951" t="s">
        <v>5250</v>
      </c>
      <c r="V951">
        <v>2</v>
      </c>
      <c r="W951" t="s">
        <v>2249</v>
      </c>
      <c r="X951">
        <v>2020</v>
      </c>
      <c r="Y951" t="s">
        <v>2275</v>
      </c>
      <c r="Z951">
        <v>36.479999999999997</v>
      </c>
      <c r="AA951">
        <f t="shared" si="308"/>
        <v>1.5620548296563785</v>
      </c>
      <c r="AB951">
        <v>47.352941176470587</v>
      </c>
      <c r="AC951">
        <f t="shared" si="313"/>
        <v>1.6753469589895946</v>
      </c>
      <c r="AD951" t="s">
        <v>2276</v>
      </c>
      <c r="AE951">
        <v>75.78</v>
      </c>
      <c r="AF951">
        <f t="shared" si="314"/>
        <v>1.8795546009389743</v>
      </c>
      <c r="AG951">
        <v>86.470588235294116</v>
      </c>
      <c r="AH951">
        <f t="shared" si="315"/>
        <v>1.9368684133699021</v>
      </c>
      <c r="AI951">
        <f t="shared" si="316"/>
        <v>0.48139350752177351</v>
      </c>
      <c r="AJ951">
        <f t="shared" si="309"/>
        <v>-39.300000000000004</v>
      </c>
      <c r="AK951">
        <f t="shared" si="317"/>
        <v>0.54761904761904756</v>
      </c>
      <c r="AL951">
        <f t="shared" si="318"/>
        <v>-39.117647058823529</v>
      </c>
      <c r="AM951">
        <v>51</v>
      </c>
      <c r="AN951">
        <v>1</v>
      </c>
      <c r="AO951">
        <v>1</v>
      </c>
      <c r="AP951">
        <v>1</v>
      </c>
      <c r="AQ951">
        <v>1.796157876906914</v>
      </c>
      <c r="AR951">
        <v>0</v>
      </c>
      <c r="AS951">
        <v>0</v>
      </c>
      <c r="AT951">
        <v>6266</v>
      </c>
      <c r="AU951">
        <v>3.7969903905456865</v>
      </c>
      <c r="AV951">
        <v>0</v>
      </c>
      <c r="AW951">
        <v>0</v>
      </c>
      <c r="AX951">
        <v>0</v>
      </c>
      <c r="AY951">
        <v>1</v>
      </c>
      <c r="AZ951">
        <f t="shared" si="319"/>
        <v>0</v>
      </c>
      <c r="BA951">
        <f t="shared" si="320"/>
        <v>0.48139350752177351</v>
      </c>
      <c r="BB951">
        <v>0</v>
      </c>
      <c r="BC951" t="s">
        <v>2276</v>
      </c>
      <c r="BD951">
        <v>0</v>
      </c>
      <c r="BE951">
        <v>0</v>
      </c>
      <c r="BF951">
        <v>5885</v>
      </c>
      <c r="BG951" t="b">
        <f t="shared" si="321"/>
        <v>0</v>
      </c>
      <c r="BH951">
        <v>0</v>
      </c>
      <c r="BI951">
        <v>0</v>
      </c>
      <c r="BJ951">
        <f t="shared" si="322"/>
        <v>0</v>
      </c>
      <c r="BK951">
        <f t="shared" si="323"/>
        <v>0</v>
      </c>
      <c r="BL951">
        <f t="shared" si="324"/>
        <v>0</v>
      </c>
      <c r="BM951">
        <f t="shared" si="325"/>
        <v>0</v>
      </c>
      <c r="BN951">
        <f t="shared" si="326"/>
        <v>0</v>
      </c>
      <c r="BO951">
        <f t="shared" si="327"/>
        <v>0</v>
      </c>
      <c r="BP951">
        <v>1</v>
      </c>
      <c r="BQ951">
        <f t="shared" si="328"/>
        <v>1</v>
      </c>
      <c r="BR951">
        <f t="shared" si="329"/>
        <v>1</v>
      </c>
      <c r="BS951">
        <v>0</v>
      </c>
      <c r="BT951">
        <v>0</v>
      </c>
      <c r="BU951" t="str">
        <f t="shared" si="310"/>
        <v>2020福建省</v>
      </c>
      <c r="BV951">
        <v>1</v>
      </c>
      <c r="BW951">
        <v>0</v>
      </c>
    </row>
    <row r="952" spans="1:75" x14ac:dyDescent="0.3">
      <c r="A952">
        <v>2022</v>
      </c>
      <c r="B952" t="s">
        <v>1011</v>
      </c>
      <c r="C952" t="s">
        <v>2270</v>
      </c>
      <c r="D952" t="s">
        <v>2271</v>
      </c>
      <c r="E952" t="s">
        <v>24</v>
      </c>
      <c r="F952">
        <v>350702021</v>
      </c>
      <c r="G952" t="s">
        <v>2272</v>
      </c>
      <c r="H952" t="s">
        <v>2273</v>
      </c>
      <c r="I952" t="s">
        <v>2310</v>
      </c>
      <c r="J952">
        <v>66.61</v>
      </c>
      <c r="K952">
        <v>1.8235394336568589</v>
      </c>
      <c r="L952" t="str">
        <f t="shared" si="311"/>
        <v>2023南平市</v>
      </c>
      <c r="M952">
        <v>61.14</v>
      </c>
      <c r="N952">
        <f t="shared" si="312"/>
        <v>1.7863254343900701</v>
      </c>
      <c r="O952">
        <v>0.35489999999999999</v>
      </c>
      <c r="P952">
        <v>6.3447851226326604</v>
      </c>
      <c r="Q952">
        <v>4.9197891250569148</v>
      </c>
      <c r="R952">
        <v>0.18962659446027161</v>
      </c>
      <c r="S952">
        <v>0.30223145294071352</v>
      </c>
      <c r="T952">
        <v>2.4969296480732148</v>
      </c>
      <c r="U952" t="s">
        <v>5393</v>
      </c>
      <c r="V952">
        <v>2</v>
      </c>
      <c r="W952" t="s">
        <v>2249</v>
      </c>
      <c r="X952">
        <v>2020</v>
      </c>
      <c r="Y952" t="s">
        <v>2275</v>
      </c>
      <c r="Z952">
        <v>36.479999999999997</v>
      </c>
      <c r="AA952">
        <f t="shared" si="308"/>
        <v>1.5620548296563785</v>
      </c>
      <c r="AB952">
        <v>47.352941176470587</v>
      </c>
      <c r="AC952">
        <f t="shared" si="313"/>
        <v>1.6753469589895946</v>
      </c>
      <c r="AD952" t="s">
        <v>2276</v>
      </c>
      <c r="AE952">
        <v>75.78</v>
      </c>
      <c r="AF952">
        <f t="shared" si="314"/>
        <v>1.8795546009389743</v>
      </c>
      <c r="AG952">
        <v>86.470588235294116</v>
      </c>
      <c r="AH952">
        <f t="shared" si="315"/>
        <v>1.9368684133699021</v>
      </c>
      <c r="AI952">
        <f t="shared" si="316"/>
        <v>0.48139350752177351</v>
      </c>
      <c r="AJ952">
        <f t="shared" si="309"/>
        <v>-39.300000000000004</v>
      </c>
      <c r="AK952">
        <f t="shared" si="317"/>
        <v>0.54761904761904756</v>
      </c>
      <c r="AL952">
        <f t="shared" si="318"/>
        <v>-39.117647058823529</v>
      </c>
      <c r="AM952">
        <v>52</v>
      </c>
      <c r="AN952">
        <v>1</v>
      </c>
      <c r="AO952">
        <v>1</v>
      </c>
      <c r="AP952">
        <v>2</v>
      </c>
      <c r="AQ952">
        <v>1.8235394336568591</v>
      </c>
      <c r="AR952">
        <v>0</v>
      </c>
      <c r="AS952">
        <v>0</v>
      </c>
      <c r="AT952">
        <v>5193</v>
      </c>
      <c r="AU952">
        <v>3.7154183225950561</v>
      </c>
      <c r="AV952">
        <v>0</v>
      </c>
      <c r="AW952">
        <v>0</v>
      </c>
      <c r="AX952">
        <v>0</v>
      </c>
      <c r="AY952">
        <v>1</v>
      </c>
      <c r="AZ952">
        <f t="shared" si="319"/>
        <v>0</v>
      </c>
      <c r="BA952">
        <f t="shared" si="320"/>
        <v>0.48139350752177351</v>
      </c>
      <c r="BB952">
        <v>0</v>
      </c>
      <c r="BC952" t="s">
        <v>2274</v>
      </c>
      <c r="BD952">
        <v>0</v>
      </c>
      <c r="BE952">
        <v>0</v>
      </c>
      <c r="BF952">
        <v>6266</v>
      </c>
      <c r="BG952" t="b">
        <f t="shared" si="321"/>
        <v>0</v>
      </c>
      <c r="BH952">
        <v>1</v>
      </c>
      <c r="BI952">
        <v>1</v>
      </c>
      <c r="BJ952">
        <f t="shared" si="322"/>
        <v>1</v>
      </c>
      <c r="BK952">
        <f t="shared" si="323"/>
        <v>1</v>
      </c>
      <c r="BL952">
        <f t="shared" si="324"/>
        <v>1</v>
      </c>
      <c r="BM952">
        <f t="shared" si="325"/>
        <v>1</v>
      </c>
      <c r="BN952">
        <f t="shared" si="326"/>
        <v>1</v>
      </c>
      <c r="BO952">
        <f t="shared" si="327"/>
        <v>1</v>
      </c>
      <c r="BP952">
        <v>1</v>
      </c>
      <c r="BQ952">
        <f t="shared" si="328"/>
        <v>1</v>
      </c>
      <c r="BR952">
        <f t="shared" si="329"/>
        <v>1</v>
      </c>
      <c r="BS952">
        <v>0</v>
      </c>
      <c r="BT952">
        <v>0</v>
      </c>
      <c r="BU952" t="str">
        <f t="shared" si="310"/>
        <v>2021福建省</v>
      </c>
      <c r="BV952">
        <v>0</v>
      </c>
      <c r="BW952">
        <v>0</v>
      </c>
    </row>
    <row r="953" spans="1:75" x14ac:dyDescent="0.3">
      <c r="A953">
        <v>2017</v>
      </c>
      <c r="B953" t="s">
        <v>1011</v>
      </c>
      <c r="C953" t="s">
        <v>2218</v>
      </c>
      <c r="D953" t="s">
        <v>3308</v>
      </c>
      <c r="E953" t="s">
        <v>24</v>
      </c>
      <c r="F953">
        <v>350712015</v>
      </c>
      <c r="G953" t="s">
        <v>3309</v>
      </c>
      <c r="H953" t="s">
        <v>2221</v>
      </c>
      <c r="I953" t="s">
        <v>3310</v>
      </c>
      <c r="J953">
        <v>55.223880597014933</v>
      </c>
      <c r="K953">
        <v>1.7421269213661685</v>
      </c>
      <c r="L953" t="str">
        <f t="shared" si="311"/>
        <v>2018厦门市</v>
      </c>
      <c r="M953">
        <v>67.671232876712324</v>
      </c>
      <c r="N953">
        <f t="shared" si="312"/>
        <v>1.8304040888031909</v>
      </c>
      <c r="O953">
        <v>0.41104948247131262</v>
      </c>
      <c r="P953">
        <v>7.6322385308503344</v>
      </c>
      <c r="Q953">
        <v>5.0320059654457809</v>
      </c>
      <c r="R953">
        <v>0.1842828281003481</v>
      </c>
      <c r="S953">
        <v>0.87425429458073889</v>
      </c>
      <c r="T953">
        <v>2.363611979892144</v>
      </c>
      <c r="U953" t="s">
        <v>5391</v>
      </c>
      <c r="V953">
        <v>1</v>
      </c>
      <c r="W953" t="s">
        <v>1011</v>
      </c>
      <c r="X953">
        <v>2016</v>
      </c>
      <c r="Y953" t="s">
        <v>5117</v>
      </c>
      <c r="Z953">
        <v>49.38461538461538</v>
      </c>
      <c r="AA953">
        <f t="shared" si="308"/>
        <v>1.6935916757620164</v>
      </c>
      <c r="AB953">
        <v>52.942942942942949</v>
      </c>
      <c r="AC953">
        <f t="shared" si="313"/>
        <v>1.7238080787930021</v>
      </c>
      <c r="AD953" t="s">
        <v>3217</v>
      </c>
      <c r="AE953">
        <v>73.615384615384613</v>
      </c>
      <c r="AF953">
        <f t="shared" si="314"/>
        <v>1.8669685854700069</v>
      </c>
      <c r="AG953">
        <v>73.108108108108098</v>
      </c>
      <c r="AH953">
        <f t="shared" si="315"/>
        <v>1.8639655453755932</v>
      </c>
      <c r="AI953">
        <f t="shared" si="316"/>
        <v>0.67084639498432597</v>
      </c>
      <c r="AJ953">
        <f t="shared" si="309"/>
        <v>-24.230769230769234</v>
      </c>
      <c r="AK953">
        <f t="shared" si="317"/>
        <v>0.72417334154857282</v>
      </c>
      <c r="AL953">
        <f t="shared" si="318"/>
        <v>-20.165165165165149</v>
      </c>
      <c r="AM953">
        <v>54</v>
      </c>
      <c r="AN953">
        <v>1</v>
      </c>
      <c r="AO953">
        <v>1</v>
      </c>
      <c r="AP953">
        <v>1</v>
      </c>
      <c r="AQ953">
        <v>1.742126921366169</v>
      </c>
      <c r="AR953">
        <v>0</v>
      </c>
      <c r="AS953">
        <v>0</v>
      </c>
      <c r="AT953">
        <v>4862</v>
      </c>
      <c r="AU953">
        <v>3.6868149545073168</v>
      </c>
      <c r="AV953">
        <v>0</v>
      </c>
      <c r="AW953">
        <v>0</v>
      </c>
      <c r="AX953">
        <v>0</v>
      </c>
      <c r="AY953">
        <v>1</v>
      </c>
      <c r="AZ953">
        <f t="shared" si="319"/>
        <v>0</v>
      </c>
      <c r="BA953">
        <f t="shared" si="320"/>
        <v>0.67084639498432597</v>
      </c>
      <c r="BB953">
        <v>0</v>
      </c>
      <c r="BC953" t="s">
        <v>3217</v>
      </c>
      <c r="BD953">
        <v>1</v>
      </c>
      <c r="BE953">
        <v>1</v>
      </c>
      <c r="BF953">
        <v>5414</v>
      </c>
      <c r="BG953" t="b">
        <f t="shared" si="321"/>
        <v>0</v>
      </c>
      <c r="BH953">
        <v>0</v>
      </c>
      <c r="BI953">
        <v>0</v>
      </c>
      <c r="BJ953">
        <f t="shared" si="322"/>
        <v>0</v>
      </c>
      <c r="BK953">
        <f t="shared" si="323"/>
        <v>0</v>
      </c>
      <c r="BL953">
        <f t="shared" si="324"/>
        <v>0</v>
      </c>
      <c r="BM953">
        <f t="shared" si="325"/>
        <v>0</v>
      </c>
      <c r="BN953">
        <f t="shared" si="326"/>
        <v>0</v>
      </c>
      <c r="BO953">
        <f t="shared" si="327"/>
        <v>0</v>
      </c>
      <c r="BP953">
        <v>0</v>
      </c>
      <c r="BQ953">
        <f t="shared" si="328"/>
        <v>0</v>
      </c>
      <c r="BR953">
        <f t="shared" si="329"/>
        <v>0</v>
      </c>
      <c r="BS953">
        <v>0</v>
      </c>
      <c r="BT953">
        <v>0</v>
      </c>
      <c r="BU953" t="str">
        <f t="shared" si="310"/>
        <v>2016福建省</v>
      </c>
      <c r="BV953">
        <v>0</v>
      </c>
      <c r="BW953">
        <v>0</v>
      </c>
    </row>
    <row r="954" spans="1:75" x14ac:dyDescent="0.3">
      <c r="A954">
        <v>2018</v>
      </c>
      <c r="B954" t="s">
        <v>1011</v>
      </c>
      <c r="C954" t="s">
        <v>2218</v>
      </c>
      <c r="D954" t="s">
        <v>3308</v>
      </c>
      <c r="E954" t="s">
        <v>24</v>
      </c>
      <c r="F954">
        <v>350712015</v>
      </c>
      <c r="G954" t="s">
        <v>3309</v>
      </c>
      <c r="H954" t="s">
        <v>2221</v>
      </c>
      <c r="I954" t="s">
        <v>3311</v>
      </c>
      <c r="J954">
        <v>67.671232876712324</v>
      </c>
      <c r="K954">
        <v>1.8304040888031909</v>
      </c>
      <c r="L954" t="str">
        <f t="shared" si="311"/>
        <v>2019厦门市</v>
      </c>
      <c r="M954">
        <v>60</v>
      </c>
      <c r="N954">
        <f t="shared" si="312"/>
        <v>1.7781512503836436</v>
      </c>
      <c r="O954">
        <v>0.41329999999373879</v>
      </c>
      <c r="P954">
        <v>7.68046361592521</v>
      </c>
      <c r="Q954">
        <v>5.0719372107231733</v>
      </c>
      <c r="R954">
        <v>0.18480837782920639</v>
      </c>
      <c r="S954">
        <v>0.84542573460907777</v>
      </c>
      <c r="T954">
        <v>2.3856062735983121</v>
      </c>
      <c r="U954" t="s">
        <v>5136</v>
      </c>
      <c r="V954">
        <v>1</v>
      </c>
      <c r="W954" t="s">
        <v>1011</v>
      </c>
      <c r="X954">
        <v>2016</v>
      </c>
      <c r="Y954" t="s">
        <v>5117</v>
      </c>
      <c r="Z954">
        <v>49.38461538461538</v>
      </c>
      <c r="AA954">
        <f t="shared" si="308"/>
        <v>1.6935916757620164</v>
      </c>
      <c r="AB954">
        <v>52.942942942942949</v>
      </c>
      <c r="AC954">
        <f t="shared" si="313"/>
        <v>1.7238080787930021</v>
      </c>
      <c r="AD954" t="s">
        <v>3217</v>
      </c>
      <c r="AE954">
        <v>73.615384615384613</v>
      </c>
      <c r="AF954">
        <f t="shared" si="314"/>
        <v>1.8669685854700069</v>
      </c>
      <c r="AG954">
        <v>73.108108108108098</v>
      </c>
      <c r="AH954">
        <f t="shared" si="315"/>
        <v>1.8639655453755932</v>
      </c>
      <c r="AI954">
        <f t="shared" si="316"/>
        <v>0.67084639498432597</v>
      </c>
      <c r="AJ954">
        <f t="shared" si="309"/>
        <v>-24.230769230769234</v>
      </c>
      <c r="AK954">
        <f t="shared" si="317"/>
        <v>0.72417334154857282</v>
      </c>
      <c r="AL954">
        <f t="shared" si="318"/>
        <v>-20.165165165165149</v>
      </c>
      <c r="AM954">
        <v>55</v>
      </c>
      <c r="AN954">
        <v>1</v>
      </c>
      <c r="AO954">
        <v>1</v>
      </c>
      <c r="AP954">
        <v>2</v>
      </c>
      <c r="AQ954">
        <v>1.8304040888031909</v>
      </c>
      <c r="AR954">
        <v>0</v>
      </c>
      <c r="AS954">
        <v>0</v>
      </c>
      <c r="AT954">
        <v>4940</v>
      </c>
      <c r="AU954">
        <v>3.6937269489236471</v>
      </c>
      <c r="AV954">
        <v>0</v>
      </c>
      <c r="AW954">
        <v>0</v>
      </c>
      <c r="AX954">
        <v>0</v>
      </c>
      <c r="AY954">
        <v>1</v>
      </c>
      <c r="AZ954">
        <f t="shared" si="319"/>
        <v>0</v>
      </c>
      <c r="BA954">
        <f t="shared" si="320"/>
        <v>0.67084639498432597</v>
      </c>
      <c r="BB954">
        <v>0</v>
      </c>
      <c r="BC954" t="s">
        <v>3310</v>
      </c>
      <c r="BD954">
        <v>0</v>
      </c>
      <c r="BE954">
        <v>0</v>
      </c>
      <c r="BF954">
        <v>4862</v>
      </c>
      <c r="BG954" t="b">
        <f t="shared" si="321"/>
        <v>0</v>
      </c>
      <c r="BH954">
        <v>0</v>
      </c>
      <c r="BI954">
        <v>0</v>
      </c>
      <c r="BJ954">
        <f t="shared" si="322"/>
        <v>0</v>
      </c>
      <c r="BK954">
        <f t="shared" si="323"/>
        <v>0</v>
      </c>
      <c r="BL954">
        <f t="shared" si="324"/>
        <v>0</v>
      </c>
      <c r="BM954">
        <f t="shared" si="325"/>
        <v>0</v>
      </c>
      <c r="BN954">
        <f t="shared" si="326"/>
        <v>0</v>
      </c>
      <c r="BO954">
        <f t="shared" si="327"/>
        <v>0</v>
      </c>
      <c r="BP954">
        <v>0</v>
      </c>
      <c r="BQ954">
        <f t="shared" si="328"/>
        <v>0</v>
      </c>
      <c r="BR954">
        <f t="shared" si="329"/>
        <v>0</v>
      </c>
      <c r="BS954">
        <v>0</v>
      </c>
      <c r="BT954">
        <v>0</v>
      </c>
      <c r="BU954" t="str">
        <f t="shared" si="310"/>
        <v>2017福建省</v>
      </c>
      <c r="BV954">
        <v>0</v>
      </c>
      <c r="BW954">
        <v>0</v>
      </c>
    </row>
    <row r="955" spans="1:75" x14ac:dyDescent="0.3">
      <c r="A955">
        <v>2019</v>
      </c>
      <c r="B955" t="s">
        <v>1011</v>
      </c>
      <c r="C955" t="s">
        <v>2218</v>
      </c>
      <c r="D955" t="s">
        <v>3308</v>
      </c>
      <c r="E955" t="s">
        <v>24</v>
      </c>
      <c r="F955">
        <v>350712015</v>
      </c>
      <c r="G955" t="s">
        <v>3309</v>
      </c>
      <c r="H955" t="s">
        <v>2221</v>
      </c>
      <c r="I955" t="s">
        <v>3312</v>
      </c>
      <c r="J955">
        <v>60</v>
      </c>
      <c r="K955">
        <v>1.7781512503836436</v>
      </c>
      <c r="L955" t="str">
        <f t="shared" si="311"/>
        <v>2020厦门市</v>
      </c>
      <c r="M955">
        <v>58.63</v>
      </c>
      <c r="N955">
        <f t="shared" si="312"/>
        <v>1.7681198941847973</v>
      </c>
      <c r="O955">
        <v>0.41599999999999998</v>
      </c>
      <c r="P955">
        <v>7.7777891874348679</v>
      </c>
      <c r="Q955">
        <v>5.1545426498539824</v>
      </c>
      <c r="R955">
        <v>0.20384489423063229</v>
      </c>
      <c r="S955">
        <v>0.84161495853674295</v>
      </c>
      <c r="T955">
        <v>2.4166405073382808</v>
      </c>
      <c r="U955" t="s">
        <v>5083</v>
      </c>
      <c r="V955">
        <v>1</v>
      </c>
      <c r="W955" t="s">
        <v>1011</v>
      </c>
      <c r="X955">
        <v>2016</v>
      </c>
      <c r="Y955" t="s">
        <v>5117</v>
      </c>
      <c r="Z955">
        <v>49.38461538461538</v>
      </c>
      <c r="AA955">
        <f t="shared" si="308"/>
        <v>1.6935916757620164</v>
      </c>
      <c r="AB955">
        <v>52.942942942942949</v>
      </c>
      <c r="AC955">
        <f t="shared" si="313"/>
        <v>1.7238080787930021</v>
      </c>
      <c r="AD955" t="s">
        <v>3217</v>
      </c>
      <c r="AE955">
        <v>73.615384615384613</v>
      </c>
      <c r="AF955">
        <f t="shared" si="314"/>
        <v>1.8669685854700069</v>
      </c>
      <c r="AG955">
        <v>73.108108108108098</v>
      </c>
      <c r="AH955">
        <f t="shared" si="315"/>
        <v>1.8639655453755932</v>
      </c>
      <c r="AI955">
        <f t="shared" si="316"/>
        <v>0.67084639498432597</v>
      </c>
      <c r="AJ955">
        <f t="shared" si="309"/>
        <v>-24.230769230769234</v>
      </c>
      <c r="AK955">
        <f t="shared" si="317"/>
        <v>0.72417334154857282</v>
      </c>
      <c r="AL955">
        <f t="shared" si="318"/>
        <v>-20.165165165165149</v>
      </c>
      <c r="AM955">
        <v>56</v>
      </c>
      <c r="AN955">
        <v>1</v>
      </c>
      <c r="AO955">
        <v>1</v>
      </c>
      <c r="AP955">
        <v>3</v>
      </c>
      <c r="AQ955">
        <v>1.7781512503836441</v>
      </c>
      <c r="AR955">
        <v>0</v>
      </c>
      <c r="AS955">
        <v>0</v>
      </c>
      <c r="AT955">
        <v>5435</v>
      </c>
      <c r="AU955">
        <v>3.7351995484223135</v>
      </c>
      <c r="AV955">
        <v>0</v>
      </c>
      <c r="AW955">
        <v>0</v>
      </c>
      <c r="AX955">
        <v>0</v>
      </c>
      <c r="AY955">
        <v>1</v>
      </c>
      <c r="AZ955">
        <f t="shared" si="319"/>
        <v>0</v>
      </c>
      <c r="BA955">
        <f t="shared" si="320"/>
        <v>0.67084639498432597</v>
      </c>
      <c r="BB955">
        <v>0</v>
      </c>
      <c r="BC955" t="s">
        <v>3311</v>
      </c>
      <c r="BD955">
        <v>0</v>
      </c>
      <c r="BE955">
        <v>0</v>
      </c>
      <c r="BF955">
        <v>4940</v>
      </c>
      <c r="BG955" t="b">
        <f t="shared" si="321"/>
        <v>0</v>
      </c>
      <c r="BH955">
        <v>0</v>
      </c>
      <c r="BI955">
        <v>0</v>
      </c>
      <c r="BJ955">
        <f t="shared" si="322"/>
        <v>0</v>
      </c>
      <c r="BK955">
        <f t="shared" si="323"/>
        <v>0</v>
      </c>
      <c r="BL955">
        <f t="shared" si="324"/>
        <v>0</v>
      </c>
      <c r="BM955">
        <f t="shared" si="325"/>
        <v>0</v>
      </c>
      <c r="BN955">
        <f t="shared" si="326"/>
        <v>0</v>
      </c>
      <c r="BO955">
        <f t="shared" si="327"/>
        <v>0</v>
      </c>
      <c r="BP955">
        <v>0</v>
      </c>
      <c r="BQ955">
        <f t="shared" si="328"/>
        <v>0</v>
      </c>
      <c r="BR955">
        <f t="shared" si="329"/>
        <v>0</v>
      </c>
      <c r="BS955">
        <v>0</v>
      </c>
      <c r="BT955">
        <v>0</v>
      </c>
      <c r="BU955" t="str">
        <f t="shared" si="310"/>
        <v>2018福建省</v>
      </c>
      <c r="BV955">
        <v>0</v>
      </c>
      <c r="BW955">
        <v>0</v>
      </c>
    </row>
    <row r="956" spans="1:75" x14ac:dyDescent="0.3">
      <c r="A956">
        <v>2020</v>
      </c>
      <c r="B956" t="s">
        <v>1011</v>
      </c>
      <c r="C956" t="s">
        <v>2218</v>
      </c>
      <c r="D956" t="s">
        <v>3308</v>
      </c>
      <c r="E956" t="s">
        <v>24</v>
      </c>
      <c r="F956">
        <v>350712015</v>
      </c>
      <c r="G956" t="s">
        <v>3309</v>
      </c>
      <c r="H956" t="s">
        <v>2221</v>
      </c>
      <c r="I956" t="s">
        <v>2223</v>
      </c>
      <c r="J956">
        <v>58.63</v>
      </c>
      <c r="K956">
        <v>1.7681198941847973</v>
      </c>
      <c r="L956" t="str">
        <f t="shared" si="311"/>
        <v>2021厦门市</v>
      </c>
      <c r="M956">
        <v>53.12</v>
      </c>
      <c r="N956">
        <f t="shared" si="312"/>
        <v>1.725258066359961</v>
      </c>
      <c r="O956">
        <v>0.3947</v>
      </c>
      <c r="P956">
        <v>7.8050928783426734</v>
      </c>
      <c r="Q956">
        <v>5.0932885745207539</v>
      </c>
      <c r="R956">
        <v>0.2058793000837133</v>
      </c>
      <c r="S956">
        <v>0.80247196913846519</v>
      </c>
      <c r="T956">
        <v>2.4345689040341991</v>
      </c>
      <c r="U956" t="s">
        <v>5392</v>
      </c>
      <c r="V956">
        <v>1</v>
      </c>
      <c r="W956" t="s">
        <v>1011</v>
      </c>
      <c r="X956">
        <v>2016</v>
      </c>
      <c r="Y956" t="s">
        <v>5117</v>
      </c>
      <c r="Z956">
        <v>49.38461538461538</v>
      </c>
      <c r="AA956">
        <f t="shared" si="308"/>
        <v>1.6935916757620164</v>
      </c>
      <c r="AB956">
        <v>52.942942942942949</v>
      </c>
      <c r="AC956">
        <f t="shared" si="313"/>
        <v>1.7238080787930021</v>
      </c>
      <c r="AD956" t="s">
        <v>3217</v>
      </c>
      <c r="AE956">
        <v>73.615384615384613</v>
      </c>
      <c r="AF956">
        <f t="shared" si="314"/>
        <v>1.8669685854700069</v>
      </c>
      <c r="AG956">
        <v>73.108108108108098</v>
      </c>
      <c r="AH956">
        <f t="shared" si="315"/>
        <v>1.8639655453755932</v>
      </c>
      <c r="AI956">
        <f t="shared" si="316"/>
        <v>0.67084639498432597</v>
      </c>
      <c r="AJ956">
        <f t="shared" si="309"/>
        <v>-24.230769230769234</v>
      </c>
      <c r="AK956">
        <f t="shared" si="317"/>
        <v>0.72417334154857282</v>
      </c>
      <c r="AL956">
        <f t="shared" si="318"/>
        <v>-20.165165165165149</v>
      </c>
      <c r="AM956">
        <v>57</v>
      </c>
      <c r="AN956">
        <v>1</v>
      </c>
      <c r="AO956">
        <v>1</v>
      </c>
      <c r="AP956">
        <v>4</v>
      </c>
      <c r="AQ956">
        <v>1.7681198941847971</v>
      </c>
      <c r="AR956">
        <v>0</v>
      </c>
      <c r="AS956">
        <v>0</v>
      </c>
      <c r="AT956">
        <v>5285</v>
      </c>
      <c r="AU956">
        <v>3.7230449916434449</v>
      </c>
      <c r="AV956">
        <v>0</v>
      </c>
      <c r="AW956">
        <v>0</v>
      </c>
      <c r="AX956">
        <v>0</v>
      </c>
      <c r="AY956">
        <v>1</v>
      </c>
      <c r="AZ956">
        <f t="shared" si="319"/>
        <v>0</v>
      </c>
      <c r="BA956">
        <f t="shared" si="320"/>
        <v>0.67084639498432597</v>
      </c>
      <c r="BB956">
        <v>0</v>
      </c>
      <c r="BC956" t="s">
        <v>3312</v>
      </c>
      <c r="BD956">
        <v>0</v>
      </c>
      <c r="BE956">
        <v>0</v>
      </c>
      <c r="BF956">
        <v>5435</v>
      </c>
      <c r="BG956" t="b">
        <f t="shared" si="321"/>
        <v>1</v>
      </c>
      <c r="BH956">
        <v>1</v>
      </c>
      <c r="BI956">
        <v>1</v>
      </c>
      <c r="BJ956">
        <f t="shared" si="322"/>
        <v>1</v>
      </c>
      <c r="BK956">
        <f t="shared" si="323"/>
        <v>1</v>
      </c>
      <c r="BL956">
        <f t="shared" si="324"/>
        <v>1</v>
      </c>
      <c r="BM956">
        <f t="shared" si="325"/>
        <v>1</v>
      </c>
      <c r="BN956">
        <f t="shared" si="326"/>
        <v>1</v>
      </c>
      <c r="BO956">
        <f t="shared" si="327"/>
        <v>1</v>
      </c>
      <c r="BP956">
        <v>0</v>
      </c>
      <c r="BQ956">
        <f t="shared" si="328"/>
        <v>0</v>
      </c>
      <c r="BR956">
        <f t="shared" si="329"/>
        <v>0</v>
      </c>
      <c r="BS956">
        <v>1</v>
      </c>
      <c r="BT956">
        <v>0</v>
      </c>
      <c r="BU956" t="str">
        <f t="shared" si="310"/>
        <v>2019福建省</v>
      </c>
      <c r="BV956">
        <v>0</v>
      </c>
      <c r="BW956">
        <v>0</v>
      </c>
    </row>
    <row r="957" spans="1:75" x14ac:dyDescent="0.3">
      <c r="A957">
        <v>2017</v>
      </c>
      <c r="B957" t="s">
        <v>1011</v>
      </c>
      <c r="C957" t="s">
        <v>2335</v>
      </c>
      <c r="D957" t="s">
        <v>2574</v>
      </c>
      <c r="E957" t="s">
        <v>24</v>
      </c>
      <c r="F957">
        <v>350802017</v>
      </c>
      <c r="G957" t="s">
        <v>2575</v>
      </c>
      <c r="H957" t="s">
        <v>2338</v>
      </c>
      <c r="I957" t="s">
        <v>2576</v>
      </c>
      <c r="J957">
        <v>44.850746268656707</v>
      </c>
      <c r="K957">
        <v>1.6517696736379317</v>
      </c>
      <c r="L957" t="str">
        <f t="shared" si="311"/>
        <v>2018龙岩市</v>
      </c>
      <c r="M957">
        <v>62.054794520547944</v>
      </c>
      <c r="N957">
        <f t="shared" si="312"/>
        <v>1.792775341892376</v>
      </c>
      <c r="O957">
        <v>0.49296902318090019</v>
      </c>
      <c r="P957">
        <v>7.3313222027636158</v>
      </c>
      <c r="Q957">
        <v>4.9111789232835212</v>
      </c>
      <c r="R957">
        <v>0.22879883554819991</v>
      </c>
      <c r="S957">
        <v>0.46278587221649092</v>
      </c>
      <c r="T957">
        <v>2.4996870826184039</v>
      </c>
      <c r="U957" t="s">
        <v>5391</v>
      </c>
      <c r="V957">
        <v>1</v>
      </c>
      <c r="W957" t="s">
        <v>1011</v>
      </c>
      <c r="X957">
        <v>2016</v>
      </c>
      <c r="Y957" t="s">
        <v>5117</v>
      </c>
      <c r="Z957">
        <v>49.38461538461538</v>
      </c>
      <c r="AA957">
        <f t="shared" si="308"/>
        <v>1.6935916757620164</v>
      </c>
      <c r="AB957">
        <v>52.942942942942949</v>
      </c>
      <c r="AC957">
        <f t="shared" si="313"/>
        <v>1.7238080787930021</v>
      </c>
      <c r="AD957" t="s">
        <v>5238</v>
      </c>
      <c r="AE957">
        <v>71.84615384615384</v>
      </c>
      <c r="AF957">
        <f t="shared" si="314"/>
        <v>1.8564035239232566</v>
      </c>
      <c r="AG957">
        <v>80.27027027027026</v>
      </c>
      <c r="AH957">
        <f t="shared" si="315"/>
        <v>1.9045547252502173</v>
      </c>
      <c r="AI957">
        <f t="shared" si="316"/>
        <v>0.68736616702355458</v>
      </c>
      <c r="AJ957">
        <f t="shared" si="309"/>
        <v>-22.46153846153846</v>
      </c>
      <c r="AK957">
        <f t="shared" si="317"/>
        <v>0.65955854844743755</v>
      </c>
      <c r="AL957">
        <f t="shared" si="318"/>
        <v>-27.327327327327311</v>
      </c>
      <c r="AM957">
        <v>55</v>
      </c>
      <c r="AN957">
        <v>1</v>
      </c>
      <c r="AO957">
        <v>1</v>
      </c>
      <c r="AP957">
        <v>1</v>
      </c>
      <c r="AQ957">
        <v>1.6517696736379319</v>
      </c>
      <c r="AR957">
        <v>0</v>
      </c>
      <c r="AS957">
        <v>0</v>
      </c>
      <c r="AT957">
        <v>4511</v>
      </c>
      <c r="AU957">
        <v>3.6542728270977105</v>
      </c>
      <c r="AV957">
        <v>0</v>
      </c>
      <c r="AW957">
        <v>0</v>
      </c>
      <c r="AX957">
        <v>0</v>
      </c>
      <c r="AY957">
        <v>1</v>
      </c>
      <c r="AZ957">
        <f t="shared" si="319"/>
        <v>0</v>
      </c>
      <c r="BA957">
        <f t="shared" si="320"/>
        <v>0.68736616702355458</v>
      </c>
      <c r="BB957">
        <v>0</v>
      </c>
      <c r="BC957" t="s">
        <v>5238</v>
      </c>
      <c r="BD957">
        <v>0</v>
      </c>
      <c r="BE957">
        <v>0</v>
      </c>
      <c r="BF957">
        <v>4961</v>
      </c>
      <c r="BG957" t="b">
        <f t="shared" si="321"/>
        <v>0</v>
      </c>
      <c r="BH957">
        <v>0</v>
      </c>
      <c r="BI957">
        <v>0</v>
      </c>
      <c r="BJ957">
        <f t="shared" si="322"/>
        <v>0</v>
      </c>
      <c r="BK957">
        <f t="shared" si="323"/>
        <v>0</v>
      </c>
      <c r="BL957">
        <f t="shared" si="324"/>
        <v>0</v>
      </c>
      <c r="BM957">
        <f t="shared" si="325"/>
        <v>0</v>
      </c>
      <c r="BN957">
        <f t="shared" si="326"/>
        <v>0</v>
      </c>
      <c r="BO957">
        <f t="shared" si="327"/>
        <v>0</v>
      </c>
      <c r="BP957">
        <v>0</v>
      </c>
      <c r="BQ957">
        <f t="shared" si="328"/>
        <v>0</v>
      </c>
      <c r="BR957">
        <f t="shared" si="329"/>
        <v>0</v>
      </c>
      <c r="BS957">
        <v>0</v>
      </c>
      <c r="BT957">
        <v>0</v>
      </c>
      <c r="BU957" t="str">
        <f t="shared" si="310"/>
        <v>2016福建省</v>
      </c>
      <c r="BV957">
        <v>0</v>
      </c>
      <c r="BW957">
        <v>0</v>
      </c>
    </row>
    <row r="958" spans="1:75" x14ac:dyDescent="0.3">
      <c r="A958">
        <v>2018</v>
      </c>
      <c r="B958" t="s">
        <v>1011</v>
      </c>
      <c r="C958" t="s">
        <v>2335</v>
      </c>
      <c r="D958" t="s">
        <v>2574</v>
      </c>
      <c r="E958" t="s">
        <v>24</v>
      </c>
      <c r="F958">
        <v>350802017</v>
      </c>
      <c r="G958" t="s">
        <v>2575</v>
      </c>
      <c r="H958" t="s">
        <v>2338</v>
      </c>
      <c r="I958" t="s">
        <v>2577</v>
      </c>
      <c r="J958">
        <v>62.054794520547937</v>
      </c>
      <c r="K958">
        <v>1.792775341892376</v>
      </c>
      <c r="L958" t="str">
        <f t="shared" si="311"/>
        <v>2019龙岩市</v>
      </c>
      <c r="M958">
        <v>66.318840579710141</v>
      </c>
      <c r="N958">
        <f t="shared" si="312"/>
        <v>1.8216369250477125</v>
      </c>
      <c r="O958">
        <v>0.4793999999832867</v>
      </c>
      <c r="P958">
        <v>7.3789962516431169</v>
      </c>
      <c r="Q958">
        <v>4.9573917622376564</v>
      </c>
      <c r="R958">
        <v>0.24016111139669119</v>
      </c>
      <c r="S958">
        <v>0.50168457253909637</v>
      </c>
      <c r="T958">
        <v>2.503790683057181</v>
      </c>
      <c r="U958" t="s">
        <v>5136</v>
      </c>
      <c r="V958">
        <v>1</v>
      </c>
      <c r="W958" t="s">
        <v>1011</v>
      </c>
      <c r="X958">
        <v>2016</v>
      </c>
      <c r="Y958" t="s">
        <v>5117</v>
      </c>
      <c r="Z958">
        <v>49.38461538461538</v>
      </c>
      <c r="AA958">
        <f t="shared" si="308"/>
        <v>1.6935916757620164</v>
      </c>
      <c r="AB958">
        <v>52.942942942942949</v>
      </c>
      <c r="AC958">
        <f t="shared" si="313"/>
        <v>1.7238080787930021</v>
      </c>
      <c r="AD958" t="s">
        <v>5238</v>
      </c>
      <c r="AE958">
        <v>71.84615384615384</v>
      </c>
      <c r="AF958">
        <f t="shared" si="314"/>
        <v>1.8564035239232566</v>
      </c>
      <c r="AG958">
        <v>80.27027027027026</v>
      </c>
      <c r="AH958">
        <f t="shared" si="315"/>
        <v>1.9045547252502173</v>
      </c>
      <c r="AI958">
        <f t="shared" si="316"/>
        <v>0.68736616702355458</v>
      </c>
      <c r="AJ958">
        <f t="shared" si="309"/>
        <v>-22.46153846153846</v>
      </c>
      <c r="AK958">
        <f t="shared" si="317"/>
        <v>0.65955854844743755</v>
      </c>
      <c r="AL958">
        <f t="shared" si="318"/>
        <v>-27.327327327327311</v>
      </c>
      <c r="AM958">
        <v>56</v>
      </c>
      <c r="AN958">
        <v>1</v>
      </c>
      <c r="AO958">
        <v>1</v>
      </c>
      <c r="AP958">
        <v>2</v>
      </c>
      <c r="AQ958">
        <v>1.792775341892376</v>
      </c>
      <c r="AR958">
        <v>0</v>
      </c>
      <c r="AS958">
        <v>0</v>
      </c>
      <c r="AT958">
        <v>4825</v>
      </c>
      <c r="AU958">
        <v>3.6834973176798114</v>
      </c>
      <c r="AV958">
        <v>0</v>
      </c>
      <c r="AW958">
        <v>0</v>
      </c>
      <c r="AX958">
        <v>0</v>
      </c>
      <c r="AY958">
        <v>1</v>
      </c>
      <c r="AZ958">
        <f t="shared" si="319"/>
        <v>0</v>
      </c>
      <c r="BA958">
        <f t="shared" si="320"/>
        <v>0.68736616702355458</v>
      </c>
      <c r="BB958">
        <v>0</v>
      </c>
      <c r="BC958" t="s">
        <v>2576</v>
      </c>
      <c r="BD958">
        <v>0</v>
      </c>
      <c r="BE958">
        <v>0</v>
      </c>
      <c r="BF958">
        <v>4511</v>
      </c>
      <c r="BG958" t="b">
        <f t="shared" si="321"/>
        <v>0</v>
      </c>
      <c r="BH958">
        <v>0</v>
      </c>
      <c r="BI958">
        <v>0</v>
      </c>
      <c r="BJ958">
        <f t="shared" si="322"/>
        <v>0</v>
      </c>
      <c r="BK958">
        <f t="shared" si="323"/>
        <v>0</v>
      </c>
      <c r="BL958">
        <f t="shared" si="324"/>
        <v>0</v>
      </c>
      <c r="BM958">
        <f t="shared" si="325"/>
        <v>0</v>
      </c>
      <c r="BN958">
        <f t="shared" si="326"/>
        <v>0</v>
      </c>
      <c r="BO958">
        <f t="shared" si="327"/>
        <v>0</v>
      </c>
      <c r="BP958">
        <v>0</v>
      </c>
      <c r="BQ958">
        <f t="shared" si="328"/>
        <v>0</v>
      </c>
      <c r="BR958">
        <f t="shared" si="329"/>
        <v>0</v>
      </c>
      <c r="BS958">
        <v>0</v>
      </c>
      <c r="BT958">
        <v>0</v>
      </c>
      <c r="BU958" t="str">
        <f t="shared" si="310"/>
        <v>2017福建省</v>
      </c>
      <c r="BV958">
        <v>0</v>
      </c>
      <c r="BW958">
        <v>0</v>
      </c>
    </row>
    <row r="959" spans="1:75" x14ac:dyDescent="0.3">
      <c r="A959">
        <v>2019</v>
      </c>
      <c r="B959" t="s">
        <v>1011</v>
      </c>
      <c r="C959" t="s">
        <v>2335</v>
      </c>
      <c r="D959" t="s">
        <v>2574</v>
      </c>
      <c r="E959" t="s">
        <v>24</v>
      </c>
      <c r="F959">
        <v>350802017</v>
      </c>
      <c r="G959" t="s">
        <v>2575</v>
      </c>
      <c r="H959" t="s">
        <v>2338</v>
      </c>
      <c r="I959" t="s">
        <v>2340</v>
      </c>
      <c r="J959">
        <v>66.318840579710141</v>
      </c>
      <c r="K959">
        <v>1.8216369250477125</v>
      </c>
      <c r="L959" t="str">
        <f t="shared" si="311"/>
        <v>2020龙岩市</v>
      </c>
      <c r="M959">
        <v>72.97</v>
      </c>
      <c r="N959">
        <f t="shared" si="312"/>
        <v>1.8631443462526673</v>
      </c>
      <c r="O959">
        <v>0.4546</v>
      </c>
      <c r="P959">
        <v>7.4279727136082094</v>
      </c>
      <c r="Q959">
        <v>5.0063633397857457</v>
      </c>
      <c r="R959">
        <v>0.25495374313671643</v>
      </c>
      <c r="S959">
        <v>0.4828747985037693</v>
      </c>
      <c r="T959">
        <v>2.502427119984433</v>
      </c>
      <c r="U959" t="s">
        <v>5083</v>
      </c>
      <c r="V959">
        <v>1</v>
      </c>
      <c r="W959" t="s">
        <v>1011</v>
      </c>
      <c r="X959">
        <v>2016</v>
      </c>
      <c r="Y959" t="s">
        <v>5117</v>
      </c>
      <c r="Z959">
        <v>49.38461538461538</v>
      </c>
      <c r="AA959">
        <f t="shared" si="308"/>
        <v>1.6935916757620164</v>
      </c>
      <c r="AB959">
        <v>52.942942942942949</v>
      </c>
      <c r="AC959">
        <f t="shared" si="313"/>
        <v>1.7238080787930021</v>
      </c>
      <c r="AD959" t="s">
        <v>5238</v>
      </c>
      <c r="AE959">
        <v>71.84615384615384</v>
      </c>
      <c r="AF959">
        <f t="shared" si="314"/>
        <v>1.8564035239232566</v>
      </c>
      <c r="AG959">
        <v>80.27027027027026</v>
      </c>
      <c r="AH959">
        <f t="shared" si="315"/>
        <v>1.9045547252502173</v>
      </c>
      <c r="AI959">
        <f t="shared" si="316"/>
        <v>0.68736616702355458</v>
      </c>
      <c r="AJ959">
        <f t="shared" si="309"/>
        <v>-22.46153846153846</v>
      </c>
      <c r="AK959">
        <f t="shared" si="317"/>
        <v>0.65955854844743755</v>
      </c>
      <c r="AL959">
        <f t="shared" si="318"/>
        <v>-27.327327327327311</v>
      </c>
      <c r="AM959">
        <v>57</v>
      </c>
      <c r="AN959">
        <v>1</v>
      </c>
      <c r="AO959">
        <v>1</v>
      </c>
      <c r="AP959">
        <v>3</v>
      </c>
      <c r="AQ959">
        <v>1.821636925047712</v>
      </c>
      <c r="AR959">
        <v>0</v>
      </c>
      <c r="AS959">
        <v>0</v>
      </c>
      <c r="AT959">
        <v>5044</v>
      </c>
      <c r="AU959">
        <v>3.7027750779010442</v>
      </c>
      <c r="AV959">
        <v>0</v>
      </c>
      <c r="AW959">
        <v>0</v>
      </c>
      <c r="AX959">
        <v>0</v>
      </c>
      <c r="AY959">
        <v>1</v>
      </c>
      <c r="AZ959">
        <f t="shared" si="319"/>
        <v>0</v>
      </c>
      <c r="BA959">
        <f t="shared" si="320"/>
        <v>0.68736616702355458</v>
      </c>
      <c r="BB959">
        <v>0</v>
      </c>
      <c r="BC959" t="s">
        <v>2577</v>
      </c>
      <c r="BD959">
        <v>0</v>
      </c>
      <c r="BE959">
        <v>0</v>
      </c>
      <c r="BF959">
        <v>4825</v>
      </c>
      <c r="BG959" t="b">
        <f t="shared" si="321"/>
        <v>1</v>
      </c>
      <c r="BH959">
        <v>0</v>
      </c>
      <c r="BI959">
        <v>0</v>
      </c>
      <c r="BJ959">
        <f t="shared" si="322"/>
        <v>0</v>
      </c>
      <c r="BK959">
        <f t="shared" si="323"/>
        <v>0</v>
      </c>
      <c r="BL959">
        <f t="shared" si="324"/>
        <v>0</v>
      </c>
      <c r="BM959">
        <f t="shared" si="325"/>
        <v>0</v>
      </c>
      <c r="BN959">
        <f t="shared" si="326"/>
        <v>0</v>
      </c>
      <c r="BO959">
        <f t="shared" si="327"/>
        <v>0</v>
      </c>
      <c r="BP959">
        <v>0</v>
      </c>
      <c r="BQ959">
        <f t="shared" si="328"/>
        <v>0</v>
      </c>
      <c r="BR959">
        <f t="shared" si="329"/>
        <v>0</v>
      </c>
      <c r="BS959">
        <v>0</v>
      </c>
      <c r="BT959">
        <v>0</v>
      </c>
      <c r="BU959" t="str">
        <f t="shared" si="310"/>
        <v>2018福建省</v>
      </c>
      <c r="BV959">
        <v>0</v>
      </c>
      <c r="BW959">
        <v>0</v>
      </c>
    </row>
    <row r="960" spans="1:75" x14ac:dyDescent="0.3">
      <c r="A960">
        <v>2020</v>
      </c>
      <c r="B960" t="s">
        <v>1011</v>
      </c>
      <c r="C960" t="s">
        <v>2335</v>
      </c>
      <c r="D960" t="s">
        <v>2336</v>
      </c>
      <c r="E960" t="s">
        <v>24</v>
      </c>
      <c r="F960">
        <v>350802020</v>
      </c>
      <c r="G960" t="s">
        <v>2337</v>
      </c>
      <c r="H960" t="s">
        <v>2338</v>
      </c>
      <c r="I960" t="s">
        <v>2339</v>
      </c>
      <c r="J960">
        <v>72.97</v>
      </c>
      <c r="K960">
        <v>1.8631443462526673</v>
      </c>
      <c r="L960" t="str">
        <f t="shared" si="311"/>
        <v>2021龙岩市</v>
      </c>
      <c r="M960">
        <v>56.56</v>
      </c>
      <c r="N960">
        <f t="shared" si="312"/>
        <v>1.7525094007888431</v>
      </c>
      <c r="O960">
        <v>0.43990000000000001</v>
      </c>
      <c r="P960">
        <v>7.4580331924965062</v>
      </c>
      <c r="Q960">
        <v>5.0234500083950433</v>
      </c>
      <c r="R960">
        <v>0.24554112860810451</v>
      </c>
      <c r="S960">
        <v>0.47615480956509421</v>
      </c>
      <c r="T960">
        <v>2.5017437296279939</v>
      </c>
      <c r="U960" t="s">
        <v>5392</v>
      </c>
      <c r="V960">
        <v>1</v>
      </c>
      <c r="W960" t="s">
        <v>1011</v>
      </c>
      <c r="X960">
        <v>2019</v>
      </c>
      <c r="Y960" t="s">
        <v>5083</v>
      </c>
      <c r="Z960">
        <v>55.000805152979055</v>
      </c>
      <c r="AA960">
        <f t="shared" si="308"/>
        <v>1.7403690471476339</v>
      </c>
      <c r="AB960">
        <v>61.887254901960802</v>
      </c>
      <c r="AC960">
        <f t="shared" si="313"/>
        <v>1.7916012193648003</v>
      </c>
      <c r="AD960" t="s">
        <v>2340</v>
      </c>
      <c r="AE960">
        <v>66.318840579710141</v>
      </c>
      <c r="AF960">
        <f t="shared" si="314"/>
        <v>1.8216369250477125</v>
      </c>
      <c r="AG960">
        <v>66.764705882352942</v>
      </c>
      <c r="AH960">
        <f t="shared" si="315"/>
        <v>1.8245469401508676</v>
      </c>
      <c r="AI960">
        <f t="shared" si="316"/>
        <v>0.82933906371406363</v>
      </c>
      <c r="AJ960">
        <f t="shared" si="309"/>
        <v>-11.318035426731086</v>
      </c>
      <c r="AK960">
        <f t="shared" si="317"/>
        <v>0.92694566813509571</v>
      </c>
      <c r="AL960">
        <f t="shared" si="318"/>
        <v>-4.8774509803921404</v>
      </c>
      <c r="AM960">
        <v>56</v>
      </c>
      <c r="AN960">
        <v>0</v>
      </c>
      <c r="AO960">
        <v>1</v>
      </c>
      <c r="AP960">
        <v>1</v>
      </c>
      <c r="AQ960">
        <v>1.8631443462526669</v>
      </c>
      <c r="AR960">
        <v>0</v>
      </c>
      <c r="AS960">
        <v>0</v>
      </c>
      <c r="AT960">
        <v>5462</v>
      </c>
      <c r="AU960">
        <v>3.7373516958037145</v>
      </c>
      <c r="AV960">
        <v>0</v>
      </c>
      <c r="AW960">
        <v>0</v>
      </c>
      <c r="AX960">
        <v>0</v>
      </c>
      <c r="AY960">
        <v>1</v>
      </c>
      <c r="AZ960">
        <f t="shared" si="319"/>
        <v>0</v>
      </c>
      <c r="BA960">
        <f t="shared" si="320"/>
        <v>0.82933906371406363</v>
      </c>
      <c r="BB960">
        <v>0</v>
      </c>
      <c r="BC960" t="s">
        <v>2340</v>
      </c>
      <c r="BD960">
        <v>0</v>
      </c>
      <c r="BE960">
        <v>0</v>
      </c>
      <c r="BF960">
        <v>5044</v>
      </c>
      <c r="BG960" t="b">
        <f t="shared" si="321"/>
        <v>0</v>
      </c>
      <c r="BH960">
        <v>1</v>
      </c>
      <c r="BI960">
        <v>1</v>
      </c>
      <c r="BJ960">
        <f t="shared" si="322"/>
        <v>1</v>
      </c>
      <c r="BK960">
        <f t="shared" si="323"/>
        <v>1</v>
      </c>
      <c r="BL960">
        <f t="shared" si="324"/>
        <v>1</v>
      </c>
      <c r="BM960">
        <f t="shared" si="325"/>
        <v>1</v>
      </c>
      <c r="BN960">
        <f t="shared" si="326"/>
        <v>1</v>
      </c>
      <c r="BO960">
        <f t="shared" si="327"/>
        <v>1</v>
      </c>
      <c r="BP960">
        <v>0</v>
      </c>
      <c r="BQ960">
        <f t="shared" si="328"/>
        <v>0</v>
      </c>
      <c r="BR960">
        <f t="shared" si="329"/>
        <v>0</v>
      </c>
      <c r="BS960">
        <v>1</v>
      </c>
      <c r="BT960">
        <v>0</v>
      </c>
      <c r="BU960" t="str">
        <f t="shared" si="310"/>
        <v>2019福建省</v>
      </c>
      <c r="BV960">
        <v>0</v>
      </c>
      <c r="BW960">
        <v>0</v>
      </c>
    </row>
    <row r="961" spans="1:75" x14ac:dyDescent="0.3">
      <c r="A961">
        <v>2021</v>
      </c>
      <c r="B961" t="s">
        <v>1011</v>
      </c>
      <c r="C961" t="s">
        <v>2335</v>
      </c>
      <c r="D961" t="s">
        <v>2341</v>
      </c>
      <c r="E961" t="s">
        <v>24</v>
      </c>
      <c r="F961">
        <v>350802021</v>
      </c>
      <c r="G961" t="s">
        <v>2342</v>
      </c>
      <c r="H961" t="s">
        <v>2338</v>
      </c>
      <c r="I961" t="s">
        <v>2343</v>
      </c>
      <c r="J961">
        <v>56.56</v>
      </c>
      <c r="K961">
        <v>1.7525094007888431</v>
      </c>
      <c r="L961" t="str">
        <f t="shared" si="311"/>
        <v>2022龙岩市</v>
      </c>
      <c r="M961">
        <v>71.209999999999994</v>
      </c>
      <c r="N961">
        <f t="shared" si="312"/>
        <v>1.8525409857697988</v>
      </c>
      <c r="O961">
        <v>0.4289</v>
      </c>
      <c r="P961">
        <v>7.4888326343824003</v>
      </c>
      <c r="Q961">
        <v>5.0526400845312018</v>
      </c>
      <c r="R961">
        <v>0.26266251415201258</v>
      </c>
      <c r="S961">
        <v>0.49180482020232619</v>
      </c>
      <c r="T961">
        <v>2.5010592622177521</v>
      </c>
      <c r="U961" t="s">
        <v>5250</v>
      </c>
      <c r="V961">
        <v>2</v>
      </c>
      <c r="W961" t="s">
        <v>2221</v>
      </c>
      <c r="X961">
        <v>2020</v>
      </c>
      <c r="Y961" t="s">
        <v>2223</v>
      </c>
      <c r="Z961">
        <v>58.63</v>
      </c>
      <c r="AA961">
        <f t="shared" si="308"/>
        <v>1.7681198941847973</v>
      </c>
      <c r="AB961">
        <v>62.352941176470587</v>
      </c>
      <c r="AC961">
        <f t="shared" si="313"/>
        <v>1.7948569438864963</v>
      </c>
      <c r="AD961" t="s">
        <v>2339</v>
      </c>
      <c r="AE961">
        <v>72.97</v>
      </c>
      <c r="AF961">
        <f t="shared" si="314"/>
        <v>1.8631443462526673</v>
      </c>
      <c r="AG961">
        <v>80</v>
      </c>
      <c r="AH961">
        <f t="shared" si="315"/>
        <v>1.9030899869919435</v>
      </c>
      <c r="AI961">
        <f t="shared" si="316"/>
        <v>0.80348088255447447</v>
      </c>
      <c r="AJ961">
        <f t="shared" si="309"/>
        <v>-14.339999999999996</v>
      </c>
      <c r="AK961">
        <f t="shared" si="317"/>
        <v>0.77941176470588236</v>
      </c>
      <c r="AL961">
        <f t="shared" si="318"/>
        <v>-17.647058823529413</v>
      </c>
      <c r="AM961">
        <v>43</v>
      </c>
      <c r="AN961">
        <v>1</v>
      </c>
      <c r="AO961">
        <v>1</v>
      </c>
      <c r="AP961">
        <v>1</v>
      </c>
      <c r="AQ961">
        <v>1.7525094007888431</v>
      </c>
      <c r="AR961">
        <v>0</v>
      </c>
      <c r="AS961">
        <v>0</v>
      </c>
      <c r="AT961">
        <v>6037</v>
      </c>
      <c r="AU961">
        <v>3.7808211758534731</v>
      </c>
      <c r="AV961">
        <v>0</v>
      </c>
      <c r="AW961">
        <v>0</v>
      </c>
      <c r="AX961">
        <v>0</v>
      </c>
      <c r="AY961">
        <v>1</v>
      </c>
      <c r="AZ961">
        <f t="shared" si="319"/>
        <v>0</v>
      </c>
      <c r="BA961">
        <f t="shared" si="320"/>
        <v>0.80348088255447447</v>
      </c>
      <c r="BB961">
        <v>0</v>
      </c>
      <c r="BC961" t="s">
        <v>2339</v>
      </c>
      <c r="BD961">
        <v>0</v>
      </c>
      <c r="BE961">
        <v>0</v>
      </c>
      <c r="BF961">
        <v>5462</v>
      </c>
      <c r="BG961" t="b">
        <f t="shared" si="321"/>
        <v>0</v>
      </c>
      <c r="BH961">
        <v>0</v>
      </c>
      <c r="BI961">
        <v>0</v>
      </c>
      <c r="BJ961">
        <f t="shared" si="322"/>
        <v>0</v>
      </c>
      <c r="BK961">
        <f t="shared" si="323"/>
        <v>0</v>
      </c>
      <c r="BL961">
        <f t="shared" si="324"/>
        <v>0</v>
      </c>
      <c r="BM961">
        <f t="shared" si="325"/>
        <v>0</v>
      </c>
      <c r="BN961">
        <f t="shared" si="326"/>
        <v>0</v>
      </c>
      <c r="BO961">
        <f t="shared" si="327"/>
        <v>0</v>
      </c>
      <c r="BP961">
        <v>1</v>
      </c>
      <c r="BQ961">
        <f t="shared" si="328"/>
        <v>1</v>
      </c>
      <c r="BR961">
        <f t="shared" si="329"/>
        <v>1</v>
      </c>
      <c r="BS961">
        <v>0</v>
      </c>
      <c r="BT961">
        <v>0</v>
      </c>
      <c r="BU961" t="str">
        <f t="shared" si="310"/>
        <v>2020福建省</v>
      </c>
      <c r="BV961">
        <v>1</v>
      </c>
      <c r="BW961">
        <v>0</v>
      </c>
    </row>
    <row r="962" spans="1:75" x14ac:dyDescent="0.3">
      <c r="A962">
        <v>2022</v>
      </c>
      <c r="B962" t="s">
        <v>1011</v>
      </c>
      <c r="C962" t="s">
        <v>2335</v>
      </c>
      <c r="D962" t="s">
        <v>2341</v>
      </c>
      <c r="E962" t="s">
        <v>24</v>
      </c>
      <c r="F962">
        <v>350802021</v>
      </c>
      <c r="G962" t="s">
        <v>2342</v>
      </c>
      <c r="H962" t="s">
        <v>2338</v>
      </c>
      <c r="I962" t="s">
        <v>2344</v>
      </c>
      <c r="J962">
        <v>71.209999999999994</v>
      </c>
      <c r="K962">
        <v>1.8525409857697988</v>
      </c>
      <c r="L962" t="str">
        <f t="shared" si="311"/>
        <v>2023龙岩市</v>
      </c>
      <c r="M962">
        <v>61.4</v>
      </c>
      <c r="N962">
        <f t="shared" si="312"/>
        <v>1.7881683711411678</v>
      </c>
      <c r="O962">
        <v>0.42840000000000011</v>
      </c>
      <c r="P962">
        <v>6.5203525040833181</v>
      </c>
      <c r="Q962">
        <v>5.0853655116511138</v>
      </c>
      <c r="R962">
        <v>0.25663874744205972</v>
      </c>
      <c r="S962">
        <v>0.45779688985445333</v>
      </c>
      <c r="T962">
        <v>2.4996870826184039</v>
      </c>
      <c r="U962" t="s">
        <v>5393</v>
      </c>
      <c r="V962">
        <v>2</v>
      </c>
      <c r="W962" t="s">
        <v>2221</v>
      </c>
      <c r="X962">
        <v>2020</v>
      </c>
      <c r="Y962" t="s">
        <v>2223</v>
      </c>
      <c r="Z962">
        <v>58.63</v>
      </c>
      <c r="AA962">
        <f t="shared" ref="AA962:AA1025" si="330">LOG10(Z962)</f>
        <v>1.7681198941847973</v>
      </c>
      <c r="AB962">
        <v>62.352941176470587</v>
      </c>
      <c r="AC962">
        <f t="shared" si="313"/>
        <v>1.7948569438864963</v>
      </c>
      <c r="AD962" t="s">
        <v>2339</v>
      </c>
      <c r="AE962">
        <v>72.97</v>
      </c>
      <c r="AF962">
        <f t="shared" si="314"/>
        <v>1.8631443462526673</v>
      </c>
      <c r="AG962">
        <v>80</v>
      </c>
      <c r="AH962">
        <f t="shared" si="315"/>
        <v>1.9030899869919435</v>
      </c>
      <c r="AI962">
        <f t="shared" si="316"/>
        <v>0.80348088255447447</v>
      </c>
      <c r="AJ962">
        <f t="shared" ref="AJ962:AJ1025" si="331">Z962-AE962</f>
        <v>-14.339999999999996</v>
      </c>
      <c r="AK962">
        <f t="shared" si="317"/>
        <v>0.77941176470588236</v>
      </c>
      <c r="AL962">
        <f t="shared" si="318"/>
        <v>-17.647058823529413</v>
      </c>
      <c r="AM962">
        <v>44</v>
      </c>
      <c r="AN962">
        <v>1</v>
      </c>
      <c r="AO962">
        <v>1</v>
      </c>
      <c r="AP962">
        <v>2</v>
      </c>
      <c r="AQ962">
        <v>1.852540985769799</v>
      </c>
      <c r="AR962">
        <v>0</v>
      </c>
      <c r="AS962">
        <v>0</v>
      </c>
      <c r="AT962">
        <v>5540</v>
      </c>
      <c r="AU962">
        <v>3.7435097647284299</v>
      </c>
      <c r="AV962">
        <v>0</v>
      </c>
      <c r="AW962">
        <v>0</v>
      </c>
      <c r="AX962">
        <v>0</v>
      </c>
      <c r="AY962">
        <v>1</v>
      </c>
      <c r="AZ962">
        <f t="shared" si="319"/>
        <v>0</v>
      </c>
      <c r="BA962">
        <f t="shared" si="320"/>
        <v>0.80348088255447447</v>
      </c>
      <c r="BB962">
        <v>0</v>
      </c>
      <c r="BC962" t="s">
        <v>2343</v>
      </c>
      <c r="BD962">
        <v>0</v>
      </c>
      <c r="BE962">
        <v>0</v>
      </c>
      <c r="BF962">
        <v>6037</v>
      </c>
      <c r="BG962" t="b">
        <f t="shared" si="321"/>
        <v>0</v>
      </c>
      <c r="BH962">
        <v>1</v>
      </c>
      <c r="BI962">
        <v>1</v>
      </c>
      <c r="BJ962">
        <f t="shared" si="322"/>
        <v>1</v>
      </c>
      <c r="BK962">
        <f t="shared" si="323"/>
        <v>1</v>
      </c>
      <c r="BL962">
        <f t="shared" si="324"/>
        <v>1</v>
      </c>
      <c r="BM962">
        <f t="shared" si="325"/>
        <v>1</v>
      </c>
      <c r="BN962">
        <f t="shared" si="326"/>
        <v>1</v>
      </c>
      <c r="BO962">
        <f t="shared" si="327"/>
        <v>1</v>
      </c>
      <c r="BP962">
        <v>1</v>
      </c>
      <c r="BQ962">
        <f t="shared" si="328"/>
        <v>1</v>
      </c>
      <c r="BR962">
        <f t="shared" si="329"/>
        <v>1</v>
      </c>
      <c r="BS962">
        <v>0</v>
      </c>
      <c r="BT962">
        <v>0</v>
      </c>
      <c r="BU962" t="str">
        <f t="shared" ref="BU962:BU1025" si="332">A962-1&amp;B962</f>
        <v>2021福建省</v>
      </c>
      <c r="BV962">
        <v>0</v>
      </c>
      <c r="BW962">
        <v>0</v>
      </c>
    </row>
    <row r="963" spans="1:75" x14ac:dyDescent="0.3">
      <c r="A963">
        <v>2014</v>
      </c>
      <c r="B963" t="s">
        <v>1011</v>
      </c>
      <c r="C963" t="s">
        <v>2251</v>
      </c>
      <c r="D963" t="s">
        <v>3209</v>
      </c>
      <c r="E963" t="s">
        <v>24</v>
      </c>
      <c r="F963">
        <v>350902012</v>
      </c>
      <c r="G963" t="s">
        <v>3210</v>
      </c>
      <c r="H963" t="s">
        <v>1017</v>
      </c>
      <c r="I963" t="s">
        <v>3211</v>
      </c>
      <c r="J963">
        <v>62.31481481481481</v>
      </c>
      <c r="K963">
        <v>1.7945913087370271</v>
      </c>
      <c r="L963" t="str">
        <f t="shared" ref="L963:L1026" si="333">A963+1&amp;H963</f>
        <v>2015泉州市</v>
      </c>
      <c r="M963">
        <v>27.805000000000003</v>
      </c>
      <c r="N963">
        <f t="shared" ref="N963:N1026" si="334">LOG10(M963)</f>
        <v>1.4441228994129192</v>
      </c>
      <c r="O963">
        <v>0.61980000000348834</v>
      </c>
      <c r="P963">
        <v>7.7584090303606406</v>
      </c>
      <c r="Q963">
        <v>4.8341281081233909</v>
      </c>
      <c r="R963">
        <v>0.2412983553765278</v>
      </c>
      <c r="S963">
        <v>0.79732993849049905</v>
      </c>
      <c r="T963">
        <v>2.855034316675884</v>
      </c>
      <c r="U963" t="s">
        <v>5389</v>
      </c>
      <c r="V963">
        <v>2</v>
      </c>
      <c r="W963" t="s">
        <v>2249</v>
      </c>
      <c r="X963">
        <v>2013</v>
      </c>
      <c r="Y963" t="s">
        <v>5135</v>
      </c>
      <c r="Z963">
        <v>20</v>
      </c>
      <c r="AA963">
        <f t="shared" si="330"/>
        <v>1.3010299956639813</v>
      </c>
      <c r="AB963">
        <v>26</v>
      </c>
      <c r="AC963">
        <f t="shared" ref="AC963:AC1026" si="335">LOG10(AB963)</f>
        <v>1.414973347970818</v>
      </c>
      <c r="AD963" t="s">
        <v>4943</v>
      </c>
      <c r="AE963">
        <v>15</v>
      </c>
      <c r="AF963">
        <f t="shared" ref="AF963:AF1026" si="336">LOG10(AE963)</f>
        <v>1.1760912590556813</v>
      </c>
      <c r="AG963">
        <v>20</v>
      </c>
      <c r="AH963">
        <f t="shared" ref="AH963:AH1026" si="337">LOG10(AG963)</f>
        <v>1.3010299956639813</v>
      </c>
      <c r="AI963">
        <f t="shared" ref="AI963:AI1026" si="338">Z963/AE963</f>
        <v>1.3333333333333333</v>
      </c>
      <c r="AJ963">
        <f t="shared" si="331"/>
        <v>5</v>
      </c>
      <c r="AK963">
        <f t="shared" ref="AK963:AK1026" si="339">AB963/AG963</f>
        <v>1.3</v>
      </c>
      <c r="AL963">
        <f t="shared" ref="AL963:AL1026" si="340">AB963-AG963</f>
        <v>6</v>
      </c>
      <c r="AM963">
        <v>51</v>
      </c>
      <c r="AN963">
        <v>0</v>
      </c>
      <c r="AO963">
        <v>1</v>
      </c>
      <c r="AP963">
        <v>2</v>
      </c>
      <c r="AQ963">
        <v>1.7945913087370271</v>
      </c>
      <c r="AR963">
        <v>0</v>
      </c>
      <c r="AS963">
        <v>0</v>
      </c>
      <c r="AT963">
        <v>5222</v>
      </c>
      <c r="AU963">
        <v>3.7178368674869255</v>
      </c>
      <c r="AV963">
        <v>0</v>
      </c>
      <c r="AW963">
        <v>0</v>
      </c>
      <c r="AX963">
        <v>1</v>
      </c>
      <c r="AY963">
        <v>0</v>
      </c>
      <c r="AZ963">
        <f t="shared" ref="AZ963:AZ1026" si="341">IF(AI963&gt;1,AI963,0)</f>
        <v>1.3333333333333333</v>
      </c>
      <c r="BA963">
        <f t="shared" ref="BA963:BA1026" si="342">IF(AI963&lt;1,AI963,0)</f>
        <v>0</v>
      </c>
      <c r="BB963">
        <v>0</v>
      </c>
      <c r="BC963" t="s">
        <v>4943</v>
      </c>
      <c r="BD963">
        <v>0</v>
      </c>
      <c r="BE963">
        <v>0</v>
      </c>
      <c r="BF963">
        <v>5448</v>
      </c>
      <c r="BG963" t="b">
        <f t="shared" ref="BG963:BG1026" si="343">IF(AM963&gt;=57,TRUE,FALSE)</f>
        <v>0</v>
      </c>
      <c r="BH963">
        <v>0</v>
      </c>
      <c r="BI963">
        <v>0</v>
      </c>
      <c r="BJ963">
        <f t="shared" ref="BJ963:BJ1026" si="344">BI963+AV963</f>
        <v>0</v>
      </c>
      <c r="BK963">
        <f t="shared" ref="BK963:BK1026" si="345">AW963+BH963</f>
        <v>0</v>
      </c>
      <c r="BL963">
        <f t="shared" ref="BL963:BL1026" si="346">IF(BH963=0,0,1)</f>
        <v>0</v>
      </c>
      <c r="BM963">
        <f t="shared" ref="BM963:BM1026" si="347">IF(BI963=0,0,1)</f>
        <v>0</v>
      </c>
      <c r="BN963">
        <f t="shared" ref="BN963:BN1026" si="348">IF(BJ963=0,0,1)</f>
        <v>0</v>
      </c>
      <c r="BO963">
        <f t="shared" ref="BO963:BO1026" si="349">IF(BK963=0,0,1)</f>
        <v>0</v>
      </c>
      <c r="BP963">
        <v>0</v>
      </c>
      <c r="BQ963">
        <f t="shared" ref="BQ963:BQ1026" si="350">BB963+BP963</f>
        <v>0</v>
      </c>
      <c r="BR963">
        <f t="shared" ref="BR963:BR1026" si="351">IF(BQ963=0,0,1)</f>
        <v>0</v>
      </c>
      <c r="BS963">
        <v>0</v>
      </c>
      <c r="BT963">
        <v>0</v>
      </c>
      <c r="BU963" t="str">
        <f t="shared" si="332"/>
        <v>2013福建省</v>
      </c>
      <c r="BV963">
        <v>0</v>
      </c>
      <c r="BW963">
        <v>0</v>
      </c>
    </row>
    <row r="964" spans="1:75" x14ac:dyDescent="0.3">
      <c r="A964">
        <v>2015</v>
      </c>
      <c r="B964" t="s">
        <v>1011</v>
      </c>
      <c r="C964" t="s">
        <v>2251</v>
      </c>
      <c r="D964" t="s">
        <v>3209</v>
      </c>
      <c r="E964" t="s">
        <v>24</v>
      </c>
      <c r="F964">
        <v>350902012</v>
      </c>
      <c r="G964" t="s">
        <v>3210</v>
      </c>
      <c r="H964" t="s">
        <v>1017</v>
      </c>
      <c r="I964" t="s">
        <v>3212</v>
      </c>
      <c r="J964">
        <v>27.805</v>
      </c>
      <c r="K964">
        <v>1.4441228994129192</v>
      </c>
      <c r="L964" t="str">
        <f t="shared" si="333"/>
        <v>2016泉州市</v>
      </c>
      <c r="M964">
        <v>31.846153846153847</v>
      </c>
      <c r="N964">
        <f t="shared" si="334"/>
        <v>1.5030569888140621</v>
      </c>
      <c r="O964">
        <v>0.59949999999185366</v>
      </c>
      <c r="P964">
        <v>7.7880066406049071</v>
      </c>
      <c r="Q964">
        <v>4.8598645173255592</v>
      </c>
      <c r="R964">
        <v>0.25044874940103462</v>
      </c>
      <c r="S964">
        <v>0.71922818251815701</v>
      </c>
      <c r="T964">
        <v>2.858807795407126</v>
      </c>
      <c r="U964" t="s">
        <v>5390</v>
      </c>
      <c r="V964">
        <v>2</v>
      </c>
      <c r="W964" t="s">
        <v>2249</v>
      </c>
      <c r="X964">
        <v>2013</v>
      </c>
      <c r="Y964" t="s">
        <v>5135</v>
      </c>
      <c r="Z964">
        <v>20</v>
      </c>
      <c r="AA964">
        <f t="shared" si="330"/>
        <v>1.3010299956639813</v>
      </c>
      <c r="AB964">
        <v>26</v>
      </c>
      <c r="AC964">
        <f t="shared" si="335"/>
        <v>1.414973347970818</v>
      </c>
      <c r="AD964" t="s">
        <v>4943</v>
      </c>
      <c r="AE964">
        <v>15</v>
      </c>
      <c r="AF964">
        <f t="shared" si="336"/>
        <v>1.1760912590556813</v>
      </c>
      <c r="AG964">
        <v>20</v>
      </c>
      <c r="AH964">
        <f t="shared" si="337"/>
        <v>1.3010299956639813</v>
      </c>
      <c r="AI964">
        <f t="shared" si="338"/>
        <v>1.3333333333333333</v>
      </c>
      <c r="AJ964">
        <f t="shared" si="331"/>
        <v>5</v>
      </c>
      <c r="AK964">
        <f t="shared" si="339"/>
        <v>1.3</v>
      </c>
      <c r="AL964">
        <f t="shared" si="340"/>
        <v>6</v>
      </c>
      <c r="AM964">
        <v>52</v>
      </c>
      <c r="AN964">
        <v>0</v>
      </c>
      <c r="AO964">
        <v>1</v>
      </c>
      <c r="AP964">
        <v>3</v>
      </c>
      <c r="AQ964">
        <v>1.4441228994129189</v>
      </c>
      <c r="AR964">
        <v>0</v>
      </c>
      <c r="AS964">
        <v>0</v>
      </c>
      <c r="AT964">
        <v>5120</v>
      </c>
      <c r="AU964">
        <v>3.7092699609758308</v>
      </c>
      <c r="AV964">
        <v>0</v>
      </c>
      <c r="AW964">
        <v>0</v>
      </c>
      <c r="AX964">
        <v>1</v>
      </c>
      <c r="AY964">
        <v>0</v>
      </c>
      <c r="AZ964">
        <f t="shared" si="341"/>
        <v>1.3333333333333333</v>
      </c>
      <c r="BA964">
        <f t="shared" si="342"/>
        <v>0</v>
      </c>
      <c r="BB964">
        <v>0</v>
      </c>
      <c r="BC964" t="s">
        <v>3211</v>
      </c>
      <c r="BD964">
        <v>0</v>
      </c>
      <c r="BE964">
        <v>0</v>
      </c>
      <c r="BF964">
        <v>5222</v>
      </c>
      <c r="BG964" t="b">
        <f t="shared" si="343"/>
        <v>0</v>
      </c>
      <c r="BH964">
        <v>0</v>
      </c>
      <c r="BI964">
        <v>0</v>
      </c>
      <c r="BJ964">
        <f t="shared" si="344"/>
        <v>0</v>
      </c>
      <c r="BK964">
        <f t="shared" si="345"/>
        <v>0</v>
      </c>
      <c r="BL964">
        <f t="shared" si="346"/>
        <v>0</v>
      </c>
      <c r="BM964">
        <f t="shared" si="347"/>
        <v>0</v>
      </c>
      <c r="BN964">
        <f t="shared" si="348"/>
        <v>0</v>
      </c>
      <c r="BO964">
        <f t="shared" si="349"/>
        <v>0</v>
      </c>
      <c r="BP964">
        <v>0</v>
      </c>
      <c r="BQ964">
        <f t="shared" si="350"/>
        <v>0</v>
      </c>
      <c r="BR964">
        <f t="shared" si="351"/>
        <v>0</v>
      </c>
      <c r="BS964">
        <v>0</v>
      </c>
      <c r="BT964">
        <v>0</v>
      </c>
      <c r="BU964" t="str">
        <f t="shared" si="332"/>
        <v>2014福建省</v>
      </c>
      <c r="BV964">
        <v>0</v>
      </c>
      <c r="BW964">
        <v>0</v>
      </c>
    </row>
    <row r="965" spans="1:75" x14ac:dyDescent="0.3">
      <c r="A965">
        <v>2014</v>
      </c>
      <c r="B965" t="s">
        <v>1011</v>
      </c>
      <c r="C965" t="s">
        <v>2355</v>
      </c>
      <c r="D965" t="s">
        <v>2942</v>
      </c>
      <c r="E965" t="s">
        <v>24</v>
      </c>
      <c r="F965">
        <v>350902013</v>
      </c>
      <c r="G965" t="s">
        <v>2943</v>
      </c>
      <c r="H965" t="s">
        <v>2358</v>
      </c>
      <c r="I965" t="s">
        <v>2944</v>
      </c>
      <c r="J965">
        <v>22.407407407407401</v>
      </c>
      <c r="K965">
        <v>1.3503916104934814</v>
      </c>
      <c r="L965" t="str">
        <f t="shared" si="333"/>
        <v>2015宁德市</v>
      </c>
      <c r="M965">
        <v>57.778333333333336</v>
      </c>
      <c r="N965">
        <f t="shared" si="334"/>
        <v>1.7617650100838778</v>
      </c>
      <c r="O965">
        <v>0.51279999997093217</v>
      </c>
      <c r="P965">
        <v>7.1386480381393032</v>
      </c>
      <c r="Q965">
        <v>4.6845671087039138</v>
      </c>
      <c r="R965">
        <v>0.20443855047770651</v>
      </c>
      <c r="S965">
        <v>0.49485075519089</v>
      </c>
      <c r="T965">
        <v>2.5467893516312579</v>
      </c>
      <c r="U965" t="s">
        <v>5389</v>
      </c>
      <c r="V965">
        <v>1</v>
      </c>
      <c r="W965" t="s">
        <v>1011</v>
      </c>
      <c r="X965">
        <v>2013</v>
      </c>
      <c r="Y965" t="s">
        <v>5107</v>
      </c>
      <c r="Z965">
        <v>19.444444444444443</v>
      </c>
      <c r="AA965">
        <f t="shared" si="330"/>
        <v>1.2887955392469694</v>
      </c>
      <c r="AB965">
        <v>25.666666666666668</v>
      </c>
      <c r="AC965">
        <f t="shared" si="335"/>
        <v>1.4093694704528195</v>
      </c>
      <c r="AD965" t="s">
        <v>5116</v>
      </c>
      <c r="AE965">
        <v>10</v>
      </c>
      <c r="AF965">
        <f t="shared" si="336"/>
        <v>1</v>
      </c>
      <c r="AG965">
        <v>0</v>
      </c>
      <c r="AH965" t="e">
        <f t="shared" si="337"/>
        <v>#NUM!</v>
      </c>
      <c r="AI965">
        <f t="shared" si="338"/>
        <v>1.9444444444444442</v>
      </c>
      <c r="AJ965">
        <f t="shared" si="331"/>
        <v>9.4444444444444429</v>
      </c>
      <c r="AK965" t="e">
        <f t="shared" si="339"/>
        <v>#DIV/0!</v>
      </c>
      <c r="AL965">
        <f t="shared" si="340"/>
        <v>25.666666666666668</v>
      </c>
      <c r="AM965">
        <v>53</v>
      </c>
      <c r="AN965">
        <v>0</v>
      </c>
      <c r="AO965">
        <v>0</v>
      </c>
      <c r="AP965">
        <v>2</v>
      </c>
      <c r="AQ965">
        <v>1.350391610493481</v>
      </c>
      <c r="AR965">
        <v>0</v>
      </c>
      <c r="AS965">
        <v>0</v>
      </c>
      <c r="AT965">
        <v>4445</v>
      </c>
      <c r="AU965">
        <v>3.6478717653062325</v>
      </c>
      <c r="AV965">
        <v>0</v>
      </c>
      <c r="AW965">
        <v>0</v>
      </c>
      <c r="AX965">
        <v>1</v>
      </c>
      <c r="AY965">
        <v>0</v>
      </c>
      <c r="AZ965">
        <f t="shared" si="341"/>
        <v>1.9444444444444442</v>
      </c>
      <c r="BA965">
        <f t="shared" si="342"/>
        <v>0</v>
      </c>
      <c r="BB965">
        <v>0</v>
      </c>
      <c r="BC965" t="s">
        <v>5116</v>
      </c>
      <c r="BD965">
        <v>0</v>
      </c>
      <c r="BE965">
        <v>0</v>
      </c>
      <c r="BF965">
        <v>4865</v>
      </c>
      <c r="BG965" t="b">
        <f t="shared" si="343"/>
        <v>0</v>
      </c>
      <c r="BH965">
        <v>0</v>
      </c>
      <c r="BI965">
        <v>0</v>
      </c>
      <c r="BJ965">
        <f t="shared" si="344"/>
        <v>0</v>
      </c>
      <c r="BK965">
        <f t="shared" si="345"/>
        <v>0</v>
      </c>
      <c r="BL965">
        <f t="shared" si="346"/>
        <v>0</v>
      </c>
      <c r="BM965">
        <f t="shared" si="347"/>
        <v>0</v>
      </c>
      <c r="BN965">
        <f t="shared" si="348"/>
        <v>0</v>
      </c>
      <c r="BO965">
        <f t="shared" si="349"/>
        <v>0</v>
      </c>
      <c r="BP965">
        <v>0</v>
      </c>
      <c r="BQ965">
        <f t="shared" si="350"/>
        <v>0</v>
      </c>
      <c r="BR965">
        <f t="shared" si="351"/>
        <v>0</v>
      </c>
      <c r="BS965">
        <v>0</v>
      </c>
      <c r="BT965">
        <v>0</v>
      </c>
      <c r="BU965" t="str">
        <f t="shared" si="332"/>
        <v>2013福建省</v>
      </c>
      <c r="BV965">
        <v>0</v>
      </c>
      <c r="BW965">
        <v>0</v>
      </c>
    </row>
    <row r="966" spans="1:75" x14ac:dyDescent="0.3">
      <c r="A966">
        <v>2016</v>
      </c>
      <c r="B966" t="s">
        <v>1011</v>
      </c>
      <c r="C966" t="s">
        <v>2355</v>
      </c>
      <c r="D966" t="s">
        <v>2942</v>
      </c>
      <c r="E966" t="s">
        <v>24</v>
      </c>
      <c r="F966">
        <v>350902013</v>
      </c>
      <c r="G966" t="s">
        <v>2943</v>
      </c>
      <c r="H966" t="s">
        <v>2358</v>
      </c>
      <c r="I966" t="s">
        <v>2946</v>
      </c>
      <c r="J966">
        <v>15.53846153846154</v>
      </c>
      <c r="K966">
        <v>1.1914080171397869</v>
      </c>
      <c r="L966" t="str">
        <f t="shared" si="333"/>
        <v>2017宁德市</v>
      </c>
      <c r="M966">
        <v>50.447761194029852</v>
      </c>
      <c r="N966">
        <f t="shared" si="334"/>
        <v>1.7028418975768282</v>
      </c>
      <c r="O966">
        <v>0.497</v>
      </c>
      <c r="P966">
        <v>7.2103490772415277</v>
      </c>
      <c r="Q966">
        <v>4.7509555727202217</v>
      </c>
      <c r="R966">
        <v>0.19616559843309089</v>
      </c>
      <c r="S966">
        <v>0.37828918284252527</v>
      </c>
      <c r="T966">
        <v>2.5465426634781312</v>
      </c>
      <c r="U966" t="s">
        <v>5117</v>
      </c>
      <c r="V966">
        <v>1</v>
      </c>
      <c r="W966" t="s">
        <v>1011</v>
      </c>
      <c r="X966">
        <v>2013</v>
      </c>
      <c r="Y966" t="s">
        <v>5107</v>
      </c>
      <c r="Z966">
        <v>19.444444444444443</v>
      </c>
      <c r="AA966">
        <f t="shared" si="330"/>
        <v>1.2887955392469694</v>
      </c>
      <c r="AB966">
        <v>25.666666666666668</v>
      </c>
      <c r="AC966">
        <f t="shared" si="335"/>
        <v>1.4093694704528195</v>
      </c>
      <c r="AD966" t="s">
        <v>5116</v>
      </c>
      <c r="AE966">
        <v>10</v>
      </c>
      <c r="AF966">
        <f t="shared" si="336"/>
        <v>1</v>
      </c>
      <c r="AG966">
        <v>0</v>
      </c>
      <c r="AH966" t="e">
        <f t="shared" si="337"/>
        <v>#NUM!</v>
      </c>
      <c r="AI966">
        <f t="shared" si="338"/>
        <v>1.9444444444444442</v>
      </c>
      <c r="AJ966">
        <f t="shared" si="331"/>
        <v>9.4444444444444429</v>
      </c>
      <c r="AK966" t="e">
        <f t="shared" si="339"/>
        <v>#DIV/0!</v>
      </c>
      <c r="AL966">
        <f t="shared" si="340"/>
        <v>25.666666666666668</v>
      </c>
      <c r="AM966">
        <v>55</v>
      </c>
      <c r="AN966">
        <v>0</v>
      </c>
      <c r="AO966">
        <v>0</v>
      </c>
      <c r="AP966">
        <v>4</v>
      </c>
      <c r="AQ966">
        <v>1.1914080171397869</v>
      </c>
      <c r="AR966">
        <v>0</v>
      </c>
      <c r="AS966">
        <v>0</v>
      </c>
      <c r="AT966">
        <v>5847</v>
      </c>
      <c r="AU966">
        <v>3.766933093837284</v>
      </c>
      <c r="AV966">
        <v>0</v>
      </c>
      <c r="AW966">
        <v>0</v>
      </c>
      <c r="AX966">
        <v>1</v>
      </c>
      <c r="AY966">
        <v>0</v>
      </c>
      <c r="AZ966">
        <f t="shared" si="341"/>
        <v>1.9444444444444442</v>
      </c>
      <c r="BA966">
        <f t="shared" si="342"/>
        <v>0</v>
      </c>
      <c r="BB966">
        <v>0</v>
      </c>
      <c r="BC966" t="s">
        <v>2945</v>
      </c>
      <c r="BD966">
        <v>1</v>
      </c>
      <c r="BE966">
        <v>1</v>
      </c>
      <c r="BF966">
        <v>4562</v>
      </c>
      <c r="BG966" t="b">
        <f t="shared" si="343"/>
        <v>0</v>
      </c>
      <c r="BH966">
        <v>0</v>
      </c>
      <c r="BI966">
        <v>0</v>
      </c>
      <c r="BJ966">
        <f t="shared" si="344"/>
        <v>0</v>
      </c>
      <c r="BK966">
        <f t="shared" si="345"/>
        <v>0</v>
      </c>
      <c r="BL966">
        <f t="shared" si="346"/>
        <v>0</v>
      </c>
      <c r="BM966">
        <f t="shared" si="347"/>
        <v>0</v>
      </c>
      <c r="BN966">
        <f t="shared" si="348"/>
        <v>0</v>
      </c>
      <c r="BO966">
        <f t="shared" si="349"/>
        <v>0</v>
      </c>
      <c r="BP966">
        <v>0</v>
      </c>
      <c r="BQ966">
        <f t="shared" si="350"/>
        <v>0</v>
      </c>
      <c r="BR966">
        <f t="shared" si="351"/>
        <v>0</v>
      </c>
      <c r="BS966">
        <v>0</v>
      </c>
      <c r="BT966">
        <v>0</v>
      </c>
      <c r="BU966" t="str">
        <f t="shared" si="332"/>
        <v>2015福建省</v>
      </c>
      <c r="BV966">
        <v>0</v>
      </c>
      <c r="BW966">
        <v>0</v>
      </c>
    </row>
    <row r="967" spans="1:75" x14ac:dyDescent="0.3">
      <c r="A967">
        <v>2015</v>
      </c>
      <c r="B967" t="s">
        <v>1011</v>
      </c>
      <c r="C967" t="s">
        <v>2355</v>
      </c>
      <c r="D967" t="s">
        <v>2942</v>
      </c>
      <c r="E967" t="s">
        <v>24</v>
      </c>
      <c r="F967">
        <v>350902013</v>
      </c>
      <c r="G967" t="s">
        <v>2943</v>
      </c>
      <c r="H967" t="s">
        <v>2358</v>
      </c>
      <c r="I967" t="s">
        <v>2945</v>
      </c>
      <c r="J967">
        <v>57.778333333333343</v>
      </c>
      <c r="K967">
        <v>1.7617650100838778</v>
      </c>
      <c r="L967" t="str">
        <f t="shared" si="333"/>
        <v>2016宁德市</v>
      </c>
      <c r="M967">
        <v>15.538461538461538</v>
      </c>
      <c r="N967">
        <f t="shared" si="334"/>
        <v>1.1914080171397869</v>
      </c>
      <c r="O967">
        <v>0.51090000000000002</v>
      </c>
      <c r="P967">
        <v>7.1724158057119238</v>
      </c>
      <c r="Q967">
        <v>4.7160534516457657</v>
      </c>
      <c r="R967">
        <v>0.20974974446234271</v>
      </c>
      <c r="S967">
        <v>0.42091396798067793</v>
      </c>
      <c r="T967">
        <v>2.5427258638037911</v>
      </c>
      <c r="U967" t="s">
        <v>5390</v>
      </c>
      <c r="V967">
        <v>1</v>
      </c>
      <c r="W967" t="s">
        <v>1011</v>
      </c>
      <c r="X967">
        <v>2013</v>
      </c>
      <c r="Y967" t="s">
        <v>5107</v>
      </c>
      <c r="Z967">
        <v>19.444444444444443</v>
      </c>
      <c r="AA967">
        <f t="shared" si="330"/>
        <v>1.2887955392469694</v>
      </c>
      <c r="AB967">
        <v>25.666666666666668</v>
      </c>
      <c r="AC967">
        <f t="shared" si="335"/>
        <v>1.4093694704528195</v>
      </c>
      <c r="AD967" t="s">
        <v>5116</v>
      </c>
      <c r="AE967">
        <v>10</v>
      </c>
      <c r="AF967">
        <f t="shared" si="336"/>
        <v>1</v>
      </c>
      <c r="AG967">
        <v>0</v>
      </c>
      <c r="AH967" t="e">
        <f t="shared" si="337"/>
        <v>#NUM!</v>
      </c>
      <c r="AI967">
        <f t="shared" si="338"/>
        <v>1.9444444444444442</v>
      </c>
      <c r="AJ967">
        <f t="shared" si="331"/>
        <v>9.4444444444444429</v>
      </c>
      <c r="AK967" t="e">
        <f t="shared" si="339"/>
        <v>#DIV/0!</v>
      </c>
      <c r="AL967">
        <f t="shared" si="340"/>
        <v>25.666666666666668</v>
      </c>
      <c r="AM967">
        <v>54</v>
      </c>
      <c r="AN967">
        <v>0</v>
      </c>
      <c r="AO967">
        <v>0</v>
      </c>
      <c r="AP967">
        <v>3</v>
      </c>
      <c r="AQ967">
        <v>1.761765010083878</v>
      </c>
      <c r="AR967">
        <v>1</v>
      </c>
      <c r="AS967">
        <v>1</v>
      </c>
      <c r="AT967">
        <v>4562</v>
      </c>
      <c r="AU967">
        <v>3.6591552809406296</v>
      </c>
      <c r="AV967">
        <v>0</v>
      </c>
      <c r="AW967">
        <v>0</v>
      </c>
      <c r="AX967">
        <v>1</v>
      </c>
      <c r="AY967">
        <v>0</v>
      </c>
      <c r="AZ967">
        <f t="shared" si="341"/>
        <v>1.9444444444444442</v>
      </c>
      <c r="BA967">
        <f t="shared" si="342"/>
        <v>0</v>
      </c>
      <c r="BB967">
        <v>0</v>
      </c>
      <c r="BC967" t="s">
        <v>2944</v>
      </c>
      <c r="BD967">
        <v>0</v>
      </c>
      <c r="BE967">
        <v>0</v>
      </c>
      <c r="BF967">
        <v>4445</v>
      </c>
      <c r="BG967" t="b">
        <f t="shared" si="343"/>
        <v>0</v>
      </c>
      <c r="BH967">
        <v>0</v>
      </c>
      <c r="BI967">
        <v>0</v>
      </c>
      <c r="BJ967">
        <f t="shared" si="344"/>
        <v>0</v>
      </c>
      <c r="BK967">
        <f t="shared" si="345"/>
        <v>0</v>
      </c>
      <c r="BL967">
        <f t="shared" si="346"/>
        <v>0</v>
      </c>
      <c r="BM967">
        <f t="shared" si="347"/>
        <v>0</v>
      </c>
      <c r="BN967">
        <f t="shared" si="348"/>
        <v>0</v>
      </c>
      <c r="BO967">
        <f t="shared" si="349"/>
        <v>0</v>
      </c>
      <c r="BP967">
        <v>0</v>
      </c>
      <c r="BQ967">
        <f t="shared" si="350"/>
        <v>0</v>
      </c>
      <c r="BR967">
        <f t="shared" si="351"/>
        <v>0</v>
      </c>
      <c r="BS967">
        <v>0</v>
      </c>
      <c r="BT967">
        <v>0</v>
      </c>
      <c r="BU967" t="str">
        <f t="shared" si="332"/>
        <v>2014福建省</v>
      </c>
      <c r="BV967">
        <v>0</v>
      </c>
      <c r="BW967">
        <v>0</v>
      </c>
    </row>
    <row r="968" spans="1:75" x14ac:dyDescent="0.3">
      <c r="A968">
        <v>2017</v>
      </c>
      <c r="B968" t="s">
        <v>1011</v>
      </c>
      <c r="C968" t="s">
        <v>2355</v>
      </c>
      <c r="D968" t="s">
        <v>2947</v>
      </c>
      <c r="E968" t="s">
        <v>24</v>
      </c>
      <c r="F968">
        <v>350902017</v>
      </c>
      <c r="G968" t="s">
        <v>2948</v>
      </c>
      <c r="H968" t="s">
        <v>2358</v>
      </c>
      <c r="I968" t="s">
        <v>2949</v>
      </c>
      <c r="J968">
        <v>50.447761194029852</v>
      </c>
      <c r="K968">
        <v>1.7028418975768282</v>
      </c>
      <c r="L968" t="str">
        <f t="shared" si="333"/>
        <v>2018宁德市</v>
      </c>
      <c r="M968">
        <v>28.63013698630137</v>
      </c>
      <c r="N968">
        <f t="shared" si="334"/>
        <v>1.4568234259905981</v>
      </c>
      <c r="O968">
        <v>0.4979262157881082</v>
      </c>
      <c r="P968">
        <v>7.2511402847230233</v>
      </c>
      <c r="Q968">
        <v>4.789707597858559</v>
      </c>
      <c r="R968">
        <v>0.19654517650615</v>
      </c>
      <c r="S968">
        <v>0.37156115703397358</v>
      </c>
      <c r="T968">
        <v>2.5453071164658239</v>
      </c>
      <c r="U968" t="s">
        <v>5391</v>
      </c>
      <c r="V968">
        <v>1</v>
      </c>
      <c r="W968" t="s">
        <v>1011</v>
      </c>
      <c r="X968">
        <v>2016</v>
      </c>
      <c r="Y968" t="s">
        <v>5117</v>
      </c>
      <c r="Z968">
        <v>49.38461538461538</v>
      </c>
      <c r="AA968">
        <f t="shared" si="330"/>
        <v>1.6935916757620164</v>
      </c>
      <c r="AB968">
        <v>52.942942942942949</v>
      </c>
      <c r="AC968">
        <f t="shared" si="335"/>
        <v>1.7238080787930021</v>
      </c>
      <c r="AD968" t="s">
        <v>2946</v>
      </c>
      <c r="AE968">
        <v>15.538461538461538</v>
      </c>
      <c r="AF968">
        <f t="shared" si="336"/>
        <v>1.1914080171397869</v>
      </c>
      <c r="AG968">
        <v>8.108108108108107</v>
      </c>
      <c r="AH968">
        <f t="shared" si="337"/>
        <v>0.9089195306526674</v>
      </c>
      <c r="AI968">
        <f t="shared" si="338"/>
        <v>3.1782178217821779</v>
      </c>
      <c r="AJ968">
        <f t="shared" si="331"/>
        <v>33.84615384615384</v>
      </c>
      <c r="AK968">
        <f t="shared" si="339"/>
        <v>6.529629629629631</v>
      </c>
      <c r="AL968">
        <f t="shared" si="340"/>
        <v>44.834834834834844</v>
      </c>
      <c r="AM968">
        <v>49</v>
      </c>
      <c r="AN968">
        <v>1</v>
      </c>
      <c r="AO968">
        <v>1</v>
      </c>
      <c r="AP968">
        <v>1</v>
      </c>
      <c r="AQ968">
        <v>1.702841897576828</v>
      </c>
      <c r="AR968">
        <v>0</v>
      </c>
      <c r="AS968">
        <v>0</v>
      </c>
      <c r="AT968">
        <v>5758</v>
      </c>
      <c r="AU968">
        <v>3.7602716605420632</v>
      </c>
      <c r="AV968">
        <v>0</v>
      </c>
      <c r="AW968">
        <v>0</v>
      </c>
      <c r="AX968">
        <v>1</v>
      </c>
      <c r="AY968">
        <v>0</v>
      </c>
      <c r="AZ968">
        <f t="shared" si="341"/>
        <v>3.1782178217821779</v>
      </c>
      <c r="BA968">
        <f t="shared" si="342"/>
        <v>0</v>
      </c>
      <c r="BB968">
        <v>0</v>
      </c>
      <c r="BC968" t="s">
        <v>2946</v>
      </c>
      <c r="BD968">
        <v>0</v>
      </c>
      <c r="BE968">
        <v>0</v>
      </c>
      <c r="BF968">
        <v>5847</v>
      </c>
      <c r="BG968" t="b">
        <f t="shared" si="343"/>
        <v>0</v>
      </c>
      <c r="BH968">
        <v>0</v>
      </c>
      <c r="BI968">
        <v>0</v>
      </c>
      <c r="BJ968">
        <f t="shared" si="344"/>
        <v>0</v>
      </c>
      <c r="BK968">
        <f t="shared" si="345"/>
        <v>0</v>
      </c>
      <c r="BL968">
        <f t="shared" si="346"/>
        <v>0</v>
      </c>
      <c r="BM968">
        <f t="shared" si="347"/>
        <v>0</v>
      </c>
      <c r="BN968">
        <f t="shared" si="348"/>
        <v>0</v>
      </c>
      <c r="BO968">
        <f t="shared" si="349"/>
        <v>0</v>
      </c>
      <c r="BP968">
        <v>0</v>
      </c>
      <c r="BQ968">
        <f t="shared" si="350"/>
        <v>0</v>
      </c>
      <c r="BR968">
        <f t="shared" si="351"/>
        <v>0</v>
      </c>
      <c r="BS968">
        <v>0</v>
      </c>
      <c r="BT968">
        <v>0</v>
      </c>
      <c r="BU968" t="str">
        <f t="shared" si="332"/>
        <v>2016福建省</v>
      </c>
      <c r="BV968">
        <v>0</v>
      </c>
      <c r="BW968">
        <v>0</v>
      </c>
    </row>
    <row r="969" spans="1:75" x14ac:dyDescent="0.3">
      <c r="A969">
        <v>2018</v>
      </c>
      <c r="B969" t="s">
        <v>1011</v>
      </c>
      <c r="C969" t="s">
        <v>2355</v>
      </c>
      <c r="D969" t="s">
        <v>2947</v>
      </c>
      <c r="E969" t="s">
        <v>24</v>
      </c>
      <c r="F969">
        <v>350902017</v>
      </c>
      <c r="G969" t="s">
        <v>2948</v>
      </c>
      <c r="H969" t="s">
        <v>2358</v>
      </c>
      <c r="I969" t="s">
        <v>2862</v>
      </c>
      <c r="J969">
        <v>28.63013698630137</v>
      </c>
      <c r="K969">
        <v>1.4568234259905981</v>
      </c>
      <c r="L969" t="str">
        <f t="shared" si="333"/>
        <v>2019宁德市</v>
      </c>
      <c r="M969">
        <v>29.55072463768116</v>
      </c>
      <c r="N969">
        <f t="shared" si="334"/>
        <v>1.4705681350408848</v>
      </c>
      <c r="O969">
        <v>0.49870000001544168</v>
      </c>
      <c r="P969">
        <v>7.288426999451171</v>
      </c>
      <c r="Q969">
        <v>4.8252832769615921</v>
      </c>
      <c r="R969">
        <v>0.22456011634591169</v>
      </c>
      <c r="S969">
        <v>0.40268319247670792</v>
      </c>
      <c r="T969">
        <v>2.5490032620257881</v>
      </c>
      <c r="U969" t="s">
        <v>5136</v>
      </c>
      <c r="V969">
        <v>1</v>
      </c>
      <c r="W969" t="s">
        <v>1011</v>
      </c>
      <c r="X969">
        <v>2016</v>
      </c>
      <c r="Y969" t="s">
        <v>5117</v>
      </c>
      <c r="Z969">
        <v>49.38461538461538</v>
      </c>
      <c r="AA969">
        <f t="shared" si="330"/>
        <v>1.6935916757620164</v>
      </c>
      <c r="AB969">
        <v>52.942942942942949</v>
      </c>
      <c r="AC969">
        <f t="shared" si="335"/>
        <v>1.7238080787930021</v>
      </c>
      <c r="AD969" t="s">
        <v>2946</v>
      </c>
      <c r="AE969">
        <v>15.538461538461538</v>
      </c>
      <c r="AF969">
        <f t="shared" si="336"/>
        <v>1.1914080171397869</v>
      </c>
      <c r="AG969">
        <v>8.108108108108107</v>
      </c>
      <c r="AH969">
        <f t="shared" si="337"/>
        <v>0.9089195306526674</v>
      </c>
      <c r="AI969">
        <f t="shared" si="338"/>
        <v>3.1782178217821779</v>
      </c>
      <c r="AJ969">
        <f t="shared" si="331"/>
        <v>33.84615384615384</v>
      </c>
      <c r="AK969">
        <f t="shared" si="339"/>
        <v>6.529629629629631</v>
      </c>
      <c r="AL969">
        <f t="shared" si="340"/>
        <v>44.834834834834844</v>
      </c>
      <c r="AM969">
        <v>50</v>
      </c>
      <c r="AN969">
        <v>1</v>
      </c>
      <c r="AO969">
        <v>1</v>
      </c>
      <c r="AP969">
        <v>2</v>
      </c>
      <c r="AQ969">
        <v>1.4568234259905981</v>
      </c>
      <c r="AR969">
        <v>0</v>
      </c>
      <c r="AS969">
        <v>0</v>
      </c>
      <c r="AT969">
        <v>5876</v>
      </c>
      <c r="AU969">
        <v>3.769081787118219</v>
      </c>
      <c r="AV969">
        <v>0</v>
      </c>
      <c r="AW969">
        <v>0</v>
      </c>
      <c r="AX969">
        <v>1</v>
      </c>
      <c r="AY969">
        <v>0</v>
      </c>
      <c r="AZ969">
        <f t="shared" si="341"/>
        <v>3.1782178217821779</v>
      </c>
      <c r="BA969">
        <f t="shared" si="342"/>
        <v>0</v>
      </c>
      <c r="BB969">
        <v>0</v>
      </c>
      <c r="BC969" t="s">
        <v>2949</v>
      </c>
      <c r="BD969">
        <v>0</v>
      </c>
      <c r="BE969">
        <v>0</v>
      </c>
      <c r="BF969">
        <v>5758</v>
      </c>
      <c r="BG969" t="b">
        <f t="shared" si="343"/>
        <v>0</v>
      </c>
      <c r="BH969">
        <v>0</v>
      </c>
      <c r="BI969">
        <v>0</v>
      </c>
      <c r="BJ969">
        <f t="shared" si="344"/>
        <v>0</v>
      </c>
      <c r="BK969">
        <f t="shared" si="345"/>
        <v>0</v>
      </c>
      <c r="BL969">
        <f t="shared" si="346"/>
        <v>0</v>
      </c>
      <c r="BM969">
        <f t="shared" si="347"/>
        <v>0</v>
      </c>
      <c r="BN969">
        <f t="shared" si="348"/>
        <v>0</v>
      </c>
      <c r="BO969">
        <f t="shared" si="349"/>
        <v>0</v>
      </c>
      <c r="BP969">
        <v>0</v>
      </c>
      <c r="BQ969">
        <f t="shared" si="350"/>
        <v>0</v>
      </c>
      <c r="BR969">
        <f t="shared" si="351"/>
        <v>0</v>
      </c>
      <c r="BS969">
        <v>0</v>
      </c>
      <c r="BT969">
        <v>0</v>
      </c>
      <c r="BU969" t="str">
        <f t="shared" si="332"/>
        <v>2017福建省</v>
      </c>
      <c r="BV969">
        <v>0</v>
      </c>
      <c r="BW969">
        <v>0</v>
      </c>
    </row>
    <row r="970" spans="1:75" x14ac:dyDescent="0.3">
      <c r="A970">
        <v>2019</v>
      </c>
      <c r="B970" t="s">
        <v>1011</v>
      </c>
      <c r="C970" t="s">
        <v>2355</v>
      </c>
      <c r="D970" t="s">
        <v>2950</v>
      </c>
      <c r="E970" t="s">
        <v>24</v>
      </c>
      <c r="F970">
        <v>350902019</v>
      </c>
      <c r="G970" t="s">
        <v>2951</v>
      </c>
      <c r="H970" t="s">
        <v>2358</v>
      </c>
      <c r="I970" t="s">
        <v>2952</v>
      </c>
      <c r="J970">
        <v>29.55072463768116</v>
      </c>
      <c r="K970">
        <v>1.4705681350408848</v>
      </c>
      <c r="L970" t="str">
        <f t="shared" si="333"/>
        <v>2020宁德市</v>
      </c>
      <c r="M970">
        <v>46.13</v>
      </c>
      <c r="N970">
        <f t="shared" si="334"/>
        <v>1.6639834546082668</v>
      </c>
      <c r="O970">
        <v>0.51219999999999999</v>
      </c>
      <c r="P970">
        <v>7.3895204658463776</v>
      </c>
      <c r="Q970">
        <v>4.9255750643434304</v>
      </c>
      <c r="R970">
        <v>0.21565027513011159</v>
      </c>
      <c r="S970">
        <v>0.37355857923387797</v>
      </c>
      <c r="T970">
        <v>2.5514499979728749</v>
      </c>
      <c r="U970" t="s">
        <v>5083</v>
      </c>
      <c r="V970">
        <v>2</v>
      </c>
      <c r="W970" t="s">
        <v>2268</v>
      </c>
      <c r="X970">
        <v>2018</v>
      </c>
      <c r="Y970" t="s">
        <v>2953</v>
      </c>
      <c r="Z970">
        <v>67.712328767123296</v>
      </c>
      <c r="AA970">
        <f t="shared" si="330"/>
        <v>1.830667750340321</v>
      </c>
      <c r="AB970">
        <v>91.39705882352942</v>
      </c>
      <c r="AC970">
        <f t="shared" si="335"/>
        <v>1.9609322202714272</v>
      </c>
      <c r="AD970" t="s">
        <v>2862</v>
      </c>
      <c r="AE970">
        <v>28.63013698630137</v>
      </c>
      <c r="AF970">
        <f t="shared" si="336"/>
        <v>1.4568234259905981</v>
      </c>
      <c r="AG970">
        <v>10.588235294117647</v>
      </c>
      <c r="AH970">
        <f t="shared" si="337"/>
        <v>1.0248235837250321</v>
      </c>
      <c r="AI970">
        <f t="shared" si="338"/>
        <v>2.3650717703349287</v>
      </c>
      <c r="AJ970">
        <f t="shared" si="331"/>
        <v>39.08219178082193</v>
      </c>
      <c r="AK970">
        <f t="shared" si="339"/>
        <v>8.6319444444444446</v>
      </c>
      <c r="AL970">
        <f t="shared" si="340"/>
        <v>80.808823529411768</v>
      </c>
      <c r="AM970">
        <v>54</v>
      </c>
      <c r="AN970">
        <v>1</v>
      </c>
      <c r="AO970">
        <v>1</v>
      </c>
      <c r="AP970">
        <v>1</v>
      </c>
      <c r="AQ970">
        <v>1.470568135040885</v>
      </c>
      <c r="AR970">
        <v>0</v>
      </c>
      <c r="AS970">
        <v>0</v>
      </c>
      <c r="AT970">
        <v>5658</v>
      </c>
      <c r="AU970">
        <v>3.7526629431209719</v>
      </c>
      <c r="AV970">
        <v>0</v>
      </c>
      <c r="AW970">
        <v>0</v>
      </c>
      <c r="AX970">
        <v>1</v>
      </c>
      <c r="AY970">
        <v>0</v>
      </c>
      <c r="AZ970">
        <f t="shared" si="341"/>
        <v>2.3650717703349287</v>
      </c>
      <c r="BA970">
        <f t="shared" si="342"/>
        <v>0</v>
      </c>
      <c r="BB970">
        <v>0</v>
      </c>
      <c r="BC970" t="s">
        <v>2862</v>
      </c>
      <c r="BD970">
        <v>0</v>
      </c>
      <c r="BE970">
        <v>0</v>
      </c>
      <c r="BF970">
        <v>5876</v>
      </c>
      <c r="BG970" t="b">
        <f t="shared" si="343"/>
        <v>0</v>
      </c>
      <c r="BH970">
        <v>0</v>
      </c>
      <c r="BI970">
        <v>0</v>
      </c>
      <c r="BJ970">
        <f t="shared" si="344"/>
        <v>0</v>
      </c>
      <c r="BK970">
        <f t="shared" si="345"/>
        <v>0</v>
      </c>
      <c r="BL970">
        <f t="shared" si="346"/>
        <v>0</v>
      </c>
      <c r="BM970">
        <f t="shared" si="347"/>
        <v>0</v>
      </c>
      <c r="BN970">
        <f t="shared" si="348"/>
        <v>0</v>
      </c>
      <c r="BO970">
        <f t="shared" si="349"/>
        <v>0</v>
      </c>
      <c r="BP970">
        <v>0</v>
      </c>
      <c r="BQ970">
        <f t="shared" si="350"/>
        <v>0</v>
      </c>
      <c r="BR970">
        <f t="shared" si="351"/>
        <v>0</v>
      </c>
      <c r="BS970">
        <v>0</v>
      </c>
      <c r="BT970">
        <v>0</v>
      </c>
      <c r="BU970" t="str">
        <f t="shared" si="332"/>
        <v>2018福建省</v>
      </c>
      <c r="BV970">
        <v>0</v>
      </c>
      <c r="BW970">
        <v>0</v>
      </c>
    </row>
    <row r="971" spans="1:75" x14ac:dyDescent="0.3">
      <c r="A971">
        <v>2020</v>
      </c>
      <c r="B971" t="s">
        <v>1011</v>
      </c>
      <c r="C971" t="s">
        <v>2355</v>
      </c>
      <c r="D971" t="s">
        <v>2950</v>
      </c>
      <c r="E971" t="s">
        <v>24</v>
      </c>
      <c r="F971">
        <v>350902019</v>
      </c>
      <c r="G971" t="s">
        <v>2951</v>
      </c>
      <c r="H971" t="s">
        <v>2358</v>
      </c>
      <c r="I971" t="s">
        <v>2954</v>
      </c>
      <c r="J971">
        <v>46.13</v>
      </c>
      <c r="K971">
        <v>1.6639834546082668</v>
      </c>
      <c r="L971" t="str">
        <f t="shared" si="333"/>
        <v>2021宁德市</v>
      </c>
      <c r="M971">
        <v>43.57</v>
      </c>
      <c r="N971">
        <f t="shared" si="334"/>
        <v>1.6391875599357539</v>
      </c>
      <c r="O971">
        <v>0.50390000000000001</v>
      </c>
      <c r="P971">
        <v>7.4181354984252321</v>
      </c>
      <c r="Q971">
        <v>4.9218996695391404</v>
      </c>
      <c r="R971">
        <v>0.22026253690454919</v>
      </c>
      <c r="S971">
        <v>0.38589765922517111</v>
      </c>
      <c r="T971">
        <v>2.5514499979728749</v>
      </c>
      <c r="U971" t="s">
        <v>5392</v>
      </c>
      <c r="V971">
        <v>2</v>
      </c>
      <c r="W971" t="s">
        <v>2268</v>
      </c>
      <c r="X971">
        <v>2018</v>
      </c>
      <c r="Y971" t="s">
        <v>2953</v>
      </c>
      <c r="Z971">
        <v>67.712328767123296</v>
      </c>
      <c r="AA971">
        <f t="shared" si="330"/>
        <v>1.830667750340321</v>
      </c>
      <c r="AB971">
        <v>91.39705882352942</v>
      </c>
      <c r="AC971">
        <f t="shared" si="335"/>
        <v>1.9609322202714272</v>
      </c>
      <c r="AD971" t="s">
        <v>2862</v>
      </c>
      <c r="AE971">
        <v>28.63013698630137</v>
      </c>
      <c r="AF971">
        <f t="shared" si="336"/>
        <v>1.4568234259905981</v>
      </c>
      <c r="AG971">
        <v>10.588235294117647</v>
      </c>
      <c r="AH971">
        <f t="shared" si="337"/>
        <v>1.0248235837250321</v>
      </c>
      <c r="AI971">
        <f t="shared" si="338"/>
        <v>2.3650717703349287</v>
      </c>
      <c r="AJ971">
        <f t="shared" si="331"/>
        <v>39.08219178082193</v>
      </c>
      <c r="AK971">
        <f t="shared" si="339"/>
        <v>8.6319444444444446</v>
      </c>
      <c r="AL971">
        <f t="shared" si="340"/>
        <v>80.808823529411768</v>
      </c>
      <c r="AM971">
        <v>55</v>
      </c>
      <c r="AN971">
        <v>1</v>
      </c>
      <c r="AO971">
        <v>1</v>
      </c>
      <c r="AP971">
        <v>2</v>
      </c>
      <c r="AQ971">
        <v>1.663983454608267</v>
      </c>
      <c r="AR971">
        <v>0</v>
      </c>
      <c r="AS971">
        <v>0</v>
      </c>
      <c r="AT971">
        <v>5618</v>
      </c>
      <c r="AU971">
        <v>3.7495817348655591</v>
      </c>
      <c r="AV971">
        <v>0</v>
      </c>
      <c r="AW971">
        <v>0</v>
      </c>
      <c r="AX971">
        <v>1</v>
      </c>
      <c r="AY971">
        <v>0</v>
      </c>
      <c r="AZ971">
        <f t="shared" si="341"/>
        <v>2.3650717703349287</v>
      </c>
      <c r="BA971">
        <f t="shared" si="342"/>
        <v>0</v>
      </c>
      <c r="BB971">
        <v>0</v>
      </c>
      <c r="BC971" t="s">
        <v>2952</v>
      </c>
      <c r="BD971">
        <v>0</v>
      </c>
      <c r="BE971">
        <v>0</v>
      </c>
      <c r="BF971">
        <v>5658</v>
      </c>
      <c r="BG971" t="b">
        <f t="shared" si="343"/>
        <v>0</v>
      </c>
      <c r="BH971">
        <v>1</v>
      </c>
      <c r="BI971">
        <v>1</v>
      </c>
      <c r="BJ971">
        <f t="shared" si="344"/>
        <v>1</v>
      </c>
      <c r="BK971">
        <f t="shared" si="345"/>
        <v>1</v>
      </c>
      <c r="BL971">
        <f t="shared" si="346"/>
        <v>1</v>
      </c>
      <c r="BM971">
        <f t="shared" si="347"/>
        <v>1</v>
      </c>
      <c r="BN971">
        <f t="shared" si="348"/>
        <v>1</v>
      </c>
      <c r="BO971">
        <f t="shared" si="349"/>
        <v>1</v>
      </c>
      <c r="BP971">
        <v>0</v>
      </c>
      <c r="BQ971">
        <f t="shared" si="350"/>
        <v>0</v>
      </c>
      <c r="BR971">
        <f t="shared" si="351"/>
        <v>0</v>
      </c>
      <c r="BS971">
        <v>1</v>
      </c>
      <c r="BT971">
        <v>0</v>
      </c>
      <c r="BU971" t="str">
        <f t="shared" si="332"/>
        <v>2019福建省</v>
      </c>
      <c r="BV971">
        <v>0</v>
      </c>
      <c r="BW971">
        <v>0</v>
      </c>
    </row>
    <row r="972" spans="1:75" x14ac:dyDescent="0.3">
      <c r="A972">
        <v>2021</v>
      </c>
      <c r="B972" t="s">
        <v>1011</v>
      </c>
      <c r="C972" t="s">
        <v>2355</v>
      </c>
      <c r="D972" t="s">
        <v>2950</v>
      </c>
      <c r="E972" t="s">
        <v>24</v>
      </c>
      <c r="F972">
        <v>350902019</v>
      </c>
      <c r="G972" t="s">
        <v>2951</v>
      </c>
      <c r="H972" t="s">
        <v>2358</v>
      </c>
      <c r="I972" t="s">
        <v>2955</v>
      </c>
      <c r="J972">
        <v>43.57</v>
      </c>
      <c r="K972">
        <v>1.6391875599357539</v>
      </c>
      <c r="L972" t="str">
        <f t="shared" si="333"/>
        <v>2022宁德市</v>
      </c>
      <c r="M972">
        <v>64.34</v>
      </c>
      <c r="N972">
        <f t="shared" si="334"/>
        <v>1.808481056565951</v>
      </c>
      <c r="O972">
        <v>0.55410000000000004</v>
      </c>
      <c r="P972">
        <v>7.4984484031739997</v>
      </c>
      <c r="Q972">
        <v>5.0001476350273144</v>
      </c>
      <c r="R972">
        <v>0.22957951671176149</v>
      </c>
      <c r="S972">
        <v>0.45986637108429251</v>
      </c>
      <c r="T972">
        <v>2.5514499979728749</v>
      </c>
      <c r="U972" t="s">
        <v>5250</v>
      </c>
      <c r="V972">
        <v>2</v>
      </c>
      <c r="W972" t="s">
        <v>2268</v>
      </c>
      <c r="X972">
        <v>2018</v>
      </c>
      <c r="Y972" t="s">
        <v>2953</v>
      </c>
      <c r="Z972">
        <v>67.712328767123296</v>
      </c>
      <c r="AA972">
        <f t="shared" si="330"/>
        <v>1.830667750340321</v>
      </c>
      <c r="AB972">
        <v>91.39705882352942</v>
      </c>
      <c r="AC972">
        <f t="shared" si="335"/>
        <v>1.9609322202714272</v>
      </c>
      <c r="AD972" t="s">
        <v>2862</v>
      </c>
      <c r="AE972">
        <v>28.63013698630137</v>
      </c>
      <c r="AF972">
        <f t="shared" si="336"/>
        <v>1.4568234259905981</v>
      </c>
      <c r="AG972">
        <v>10.588235294117647</v>
      </c>
      <c r="AH972">
        <f t="shared" si="337"/>
        <v>1.0248235837250321</v>
      </c>
      <c r="AI972">
        <f t="shared" si="338"/>
        <v>2.3650717703349287</v>
      </c>
      <c r="AJ972">
        <f t="shared" si="331"/>
        <v>39.08219178082193</v>
      </c>
      <c r="AK972">
        <f t="shared" si="339"/>
        <v>8.6319444444444446</v>
      </c>
      <c r="AL972">
        <f t="shared" si="340"/>
        <v>80.808823529411768</v>
      </c>
      <c r="AM972">
        <v>56</v>
      </c>
      <c r="AN972">
        <v>1</v>
      </c>
      <c r="AO972">
        <v>1</v>
      </c>
      <c r="AP972">
        <v>3</v>
      </c>
      <c r="AQ972">
        <v>1.6391875599357539</v>
      </c>
      <c r="AR972">
        <v>0</v>
      </c>
      <c r="AS972">
        <v>0</v>
      </c>
      <c r="AT972">
        <v>6988</v>
      </c>
      <c r="AU972">
        <v>3.8443528963108933</v>
      </c>
      <c r="AV972">
        <v>0</v>
      </c>
      <c r="AW972">
        <v>0</v>
      </c>
      <c r="AX972">
        <v>1</v>
      </c>
      <c r="AY972">
        <v>0</v>
      </c>
      <c r="AZ972">
        <f t="shared" si="341"/>
        <v>2.3650717703349287</v>
      </c>
      <c r="BA972">
        <f t="shared" si="342"/>
        <v>0</v>
      </c>
      <c r="BB972">
        <v>0</v>
      </c>
      <c r="BC972" t="s">
        <v>2954</v>
      </c>
      <c r="BD972">
        <v>0</v>
      </c>
      <c r="BE972">
        <v>0</v>
      </c>
      <c r="BF972">
        <v>5618</v>
      </c>
      <c r="BG972" t="b">
        <f t="shared" si="343"/>
        <v>0</v>
      </c>
      <c r="BH972">
        <v>0</v>
      </c>
      <c r="BI972">
        <v>0</v>
      </c>
      <c r="BJ972">
        <f t="shared" si="344"/>
        <v>0</v>
      </c>
      <c r="BK972">
        <f t="shared" si="345"/>
        <v>0</v>
      </c>
      <c r="BL972">
        <f t="shared" si="346"/>
        <v>0</v>
      </c>
      <c r="BM972">
        <f t="shared" si="347"/>
        <v>0</v>
      </c>
      <c r="BN972">
        <f t="shared" si="348"/>
        <v>0</v>
      </c>
      <c r="BO972">
        <f t="shared" si="349"/>
        <v>0</v>
      </c>
      <c r="BP972">
        <v>1</v>
      </c>
      <c r="BQ972">
        <f t="shared" si="350"/>
        <v>1</v>
      </c>
      <c r="BR972">
        <f t="shared" si="351"/>
        <v>1</v>
      </c>
      <c r="BS972">
        <v>0</v>
      </c>
      <c r="BT972">
        <v>0</v>
      </c>
      <c r="BU972" t="str">
        <f t="shared" si="332"/>
        <v>2020福建省</v>
      </c>
      <c r="BV972">
        <v>1</v>
      </c>
      <c r="BW972">
        <v>0</v>
      </c>
    </row>
    <row r="973" spans="1:75" x14ac:dyDescent="0.3">
      <c r="A973">
        <v>2022</v>
      </c>
      <c r="B973" t="s">
        <v>1011</v>
      </c>
      <c r="C973" t="s">
        <v>2355</v>
      </c>
      <c r="D973" t="s">
        <v>2356</v>
      </c>
      <c r="E973" t="s">
        <v>24</v>
      </c>
      <c r="F973">
        <v>350902022</v>
      </c>
      <c r="G973" t="s">
        <v>2357</v>
      </c>
      <c r="H973" t="s">
        <v>2358</v>
      </c>
      <c r="I973" t="s">
        <v>2359</v>
      </c>
      <c r="J973">
        <v>64.34</v>
      </c>
      <c r="K973">
        <v>1.808481056565951</v>
      </c>
      <c r="L973" t="str">
        <f t="shared" si="333"/>
        <v>2023宁德市</v>
      </c>
      <c r="M973">
        <v>56.98</v>
      </c>
      <c r="N973">
        <f t="shared" si="334"/>
        <v>1.7557224449034581</v>
      </c>
      <c r="O973">
        <v>0.57630000000000003</v>
      </c>
      <c r="P973">
        <v>6.5508396050657849</v>
      </c>
      <c r="Q973">
        <v>5.0520703260609983</v>
      </c>
      <c r="R973">
        <v>0.23482430561058851</v>
      </c>
      <c r="S973">
        <v>0.44982249903626981</v>
      </c>
      <c r="T973">
        <v>2.5502283530550942</v>
      </c>
      <c r="U973" t="s">
        <v>5393</v>
      </c>
      <c r="V973">
        <v>2</v>
      </c>
      <c r="W973" t="s">
        <v>1017</v>
      </c>
      <c r="X973">
        <v>2021</v>
      </c>
      <c r="Y973" t="s">
        <v>2255</v>
      </c>
      <c r="Z973">
        <v>50.51</v>
      </c>
      <c r="AA973">
        <f t="shared" si="330"/>
        <v>1.7033773685123494</v>
      </c>
      <c r="AB973">
        <v>29.382352941176475</v>
      </c>
      <c r="AC973">
        <f t="shared" si="335"/>
        <v>1.4680865711837272</v>
      </c>
      <c r="AD973" t="s">
        <v>2955</v>
      </c>
      <c r="AE973">
        <v>43.57</v>
      </c>
      <c r="AF973">
        <f t="shared" si="336"/>
        <v>1.6391875599357539</v>
      </c>
      <c r="AG973">
        <v>32.205882352941174</v>
      </c>
      <c r="AH973">
        <f t="shared" si="337"/>
        <v>1.5079352021338819</v>
      </c>
      <c r="AI973">
        <f t="shared" si="338"/>
        <v>1.1592839109478998</v>
      </c>
      <c r="AJ973">
        <f t="shared" si="331"/>
        <v>6.9399999999999977</v>
      </c>
      <c r="AK973">
        <f t="shared" si="339"/>
        <v>0.91232876712328792</v>
      </c>
      <c r="AL973">
        <f t="shared" si="340"/>
        <v>-2.8235294117646994</v>
      </c>
      <c r="AM973">
        <v>55</v>
      </c>
      <c r="AN973">
        <v>0</v>
      </c>
      <c r="AO973">
        <v>1</v>
      </c>
      <c r="AP973">
        <v>1</v>
      </c>
      <c r="AQ973">
        <v>1.808481056565951</v>
      </c>
      <c r="AR973">
        <v>0</v>
      </c>
      <c r="AS973">
        <v>0</v>
      </c>
      <c r="AT973">
        <v>6560</v>
      </c>
      <c r="AU973">
        <v>3.8169038393756605</v>
      </c>
      <c r="AV973">
        <v>0</v>
      </c>
      <c r="AW973">
        <v>0</v>
      </c>
      <c r="AX973">
        <v>1</v>
      </c>
      <c r="AY973">
        <v>0</v>
      </c>
      <c r="AZ973">
        <f t="shared" si="341"/>
        <v>1.1592839109478998</v>
      </c>
      <c r="BA973">
        <f t="shared" si="342"/>
        <v>0</v>
      </c>
      <c r="BB973">
        <v>0</v>
      </c>
      <c r="BC973" t="s">
        <v>2955</v>
      </c>
      <c r="BD973">
        <v>0</v>
      </c>
      <c r="BE973">
        <v>0</v>
      </c>
      <c r="BF973">
        <v>6988</v>
      </c>
      <c r="BG973" t="b">
        <f t="shared" si="343"/>
        <v>0</v>
      </c>
      <c r="BH973">
        <v>1</v>
      </c>
      <c r="BI973">
        <v>1</v>
      </c>
      <c r="BJ973">
        <f t="shared" si="344"/>
        <v>1</v>
      </c>
      <c r="BK973">
        <f t="shared" si="345"/>
        <v>1</v>
      </c>
      <c r="BL973">
        <f t="shared" si="346"/>
        <v>1</v>
      </c>
      <c r="BM973">
        <f t="shared" si="347"/>
        <v>1</v>
      </c>
      <c r="BN973">
        <f t="shared" si="348"/>
        <v>1</v>
      </c>
      <c r="BO973">
        <f t="shared" si="349"/>
        <v>1</v>
      </c>
      <c r="BP973">
        <v>1</v>
      </c>
      <c r="BQ973">
        <f t="shared" si="350"/>
        <v>1</v>
      </c>
      <c r="BR973">
        <f t="shared" si="351"/>
        <v>1</v>
      </c>
      <c r="BS973">
        <v>0</v>
      </c>
      <c r="BT973">
        <v>0</v>
      </c>
      <c r="BU973" t="str">
        <f t="shared" si="332"/>
        <v>2021福建省</v>
      </c>
      <c r="BV973">
        <v>0</v>
      </c>
      <c r="BW973">
        <v>0</v>
      </c>
    </row>
    <row r="974" spans="1:75" x14ac:dyDescent="0.3">
      <c r="A974">
        <v>2015</v>
      </c>
      <c r="B974" t="s">
        <v>1048</v>
      </c>
      <c r="C974" t="s">
        <v>2360</v>
      </c>
      <c r="D974" t="s">
        <v>2797</v>
      </c>
      <c r="E974" t="s">
        <v>24</v>
      </c>
      <c r="F974">
        <v>360102014</v>
      </c>
      <c r="G974" t="s">
        <v>2798</v>
      </c>
      <c r="H974" t="s">
        <v>1058</v>
      </c>
      <c r="I974" t="s">
        <v>2173</v>
      </c>
      <c r="J974">
        <v>45.388333333333328</v>
      </c>
      <c r="K974">
        <v>1.6569442356746444</v>
      </c>
      <c r="L974" t="str">
        <f t="shared" si="333"/>
        <v>2016南昌市</v>
      </c>
      <c r="M974">
        <v>51.230769230769234</v>
      </c>
      <c r="N974">
        <f t="shared" si="334"/>
        <v>1.7095308768634643</v>
      </c>
      <c r="O974">
        <v>0.54500000000000004</v>
      </c>
      <c r="P974">
        <v>7.6020615113559886</v>
      </c>
      <c r="Q974">
        <v>4.8801215987408257</v>
      </c>
      <c r="R974">
        <v>0.1724312192539143</v>
      </c>
      <c r="S974">
        <v>0.71678262907487755</v>
      </c>
      <c r="T974">
        <v>2.7163205967739641</v>
      </c>
      <c r="U974" t="s">
        <v>5394</v>
      </c>
      <c r="V974">
        <v>2</v>
      </c>
      <c r="W974" t="s">
        <v>2167</v>
      </c>
      <c r="X974">
        <v>2013</v>
      </c>
      <c r="Y974" t="s">
        <v>5047</v>
      </c>
      <c r="Z974">
        <v>21</v>
      </c>
      <c r="AA974">
        <f t="shared" si="330"/>
        <v>1.3222192947339193</v>
      </c>
      <c r="AB974">
        <v>35</v>
      </c>
      <c r="AC974">
        <f t="shared" si="335"/>
        <v>1.5440680443502757</v>
      </c>
      <c r="AD974" t="s">
        <v>5101</v>
      </c>
      <c r="AE974">
        <v>23</v>
      </c>
      <c r="AF974">
        <f t="shared" si="336"/>
        <v>1.3617278360175928</v>
      </c>
      <c r="AG974">
        <v>25</v>
      </c>
      <c r="AH974">
        <f t="shared" si="337"/>
        <v>1.3979400086720377</v>
      </c>
      <c r="AI974">
        <f t="shared" si="338"/>
        <v>0.91304347826086951</v>
      </c>
      <c r="AJ974">
        <f t="shared" si="331"/>
        <v>-2</v>
      </c>
      <c r="AK974">
        <f t="shared" si="339"/>
        <v>1.4</v>
      </c>
      <c r="AL974">
        <f t="shared" si="340"/>
        <v>10</v>
      </c>
      <c r="AM974">
        <v>53</v>
      </c>
      <c r="AN974">
        <v>1</v>
      </c>
      <c r="AO974">
        <v>1</v>
      </c>
      <c r="AP974">
        <v>2</v>
      </c>
      <c r="AQ974">
        <v>1.656944235674644</v>
      </c>
      <c r="AR974">
        <v>1</v>
      </c>
      <c r="AS974">
        <v>2</v>
      </c>
      <c r="AT974">
        <v>4565</v>
      </c>
      <c r="AU974">
        <v>3.6594407818703178</v>
      </c>
      <c r="AV974">
        <v>1</v>
      </c>
      <c r="AW974">
        <v>1</v>
      </c>
      <c r="AX974">
        <v>0</v>
      </c>
      <c r="AY974">
        <v>1</v>
      </c>
      <c r="AZ974">
        <f t="shared" si="341"/>
        <v>0</v>
      </c>
      <c r="BA974">
        <f t="shared" si="342"/>
        <v>0.91304347826086951</v>
      </c>
      <c r="BB974">
        <v>0</v>
      </c>
      <c r="BC974" t="s">
        <v>1059</v>
      </c>
      <c r="BD974">
        <v>1</v>
      </c>
      <c r="BE974">
        <v>1</v>
      </c>
      <c r="BF974">
        <v>4277</v>
      </c>
      <c r="BG974" t="b">
        <f t="shared" si="343"/>
        <v>0</v>
      </c>
      <c r="BH974">
        <v>0</v>
      </c>
      <c r="BI974">
        <v>2</v>
      </c>
      <c r="BJ974">
        <f t="shared" si="344"/>
        <v>3</v>
      </c>
      <c r="BK974">
        <f t="shared" si="345"/>
        <v>1</v>
      </c>
      <c r="BL974">
        <f t="shared" si="346"/>
        <v>0</v>
      </c>
      <c r="BM974">
        <f t="shared" si="347"/>
        <v>1</v>
      </c>
      <c r="BN974">
        <f t="shared" si="348"/>
        <v>1</v>
      </c>
      <c r="BO974">
        <f t="shared" si="349"/>
        <v>1</v>
      </c>
      <c r="BP974">
        <v>2</v>
      </c>
      <c r="BQ974">
        <f t="shared" si="350"/>
        <v>2</v>
      </c>
      <c r="BR974">
        <f t="shared" si="351"/>
        <v>1</v>
      </c>
      <c r="BS974">
        <v>2</v>
      </c>
      <c r="BT974">
        <v>0</v>
      </c>
      <c r="BU974" t="str">
        <f t="shared" si="332"/>
        <v>2014江西省</v>
      </c>
      <c r="BV974">
        <v>2</v>
      </c>
      <c r="BW974">
        <v>0</v>
      </c>
    </row>
    <row r="975" spans="1:75" x14ac:dyDescent="0.3">
      <c r="A975">
        <v>2014</v>
      </c>
      <c r="B975" t="s">
        <v>1048</v>
      </c>
      <c r="C975" t="s">
        <v>2360</v>
      </c>
      <c r="D975" t="s">
        <v>2797</v>
      </c>
      <c r="E975" t="s">
        <v>24</v>
      </c>
      <c r="F975">
        <v>360102014</v>
      </c>
      <c r="G975" t="s">
        <v>2798</v>
      </c>
      <c r="H975" t="s">
        <v>1058</v>
      </c>
      <c r="I975" t="s">
        <v>1059</v>
      </c>
      <c r="J975">
        <v>63.296296296296298</v>
      </c>
      <c r="K975">
        <v>1.8013782985617495</v>
      </c>
      <c r="L975" t="str">
        <f t="shared" si="333"/>
        <v>2015南昌市</v>
      </c>
      <c r="M975">
        <v>45.388333333333328</v>
      </c>
      <c r="N975">
        <f t="shared" si="334"/>
        <v>1.6569442356746444</v>
      </c>
      <c r="O975">
        <v>0.5498999999863684</v>
      </c>
      <c r="P975">
        <v>7.5644250053438231</v>
      </c>
      <c r="Q975">
        <v>4.847406065389686</v>
      </c>
      <c r="R975">
        <v>0.18874553239406611</v>
      </c>
      <c r="S975">
        <v>0.72324228727052231</v>
      </c>
      <c r="T975">
        <v>2.7140781649818559</v>
      </c>
      <c r="U975" t="s">
        <v>5018</v>
      </c>
      <c r="V975">
        <v>2</v>
      </c>
      <c r="W975" t="s">
        <v>2167</v>
      </c>
      <c r="X975">
        <v>2013</v>
      </c>
      <c r="Y975" t="s">
        <v>5047</v>
      </c>
      <c r="Z975">
        <v>21</v>
      </c>
      <c r="AA975">
        <f t="shared" si="330"/>
        <v>1.3222192947339193</v>
      </c>
      <c r="AB975">
        <v>35</v>
      </c>
      <c r="AC975">
        <f t="shared" si="335"/>
        <v>1.5440680443502757</v>
      </c>
      <c r="AD975" t="s">
        <v>5101</v>
      </c>
      <c r="AE975">
        <v>23</v>
      </c>
      <c r="AF975">
        <f t="shared" si="336"/>
        <v>1.3617278360175928</v>
      </c>
      <c r="AG975">
        <v>25</v>
      </c>
      <c r="AH975">
        <f t="shared" si="337"/>
        <v>1.3979400086720377</v>
      </c>
      <c r="AI975">
        <f t="shared" si="338"/>
        <v>0.91304347826086951</v>
      </c>
      <c r="AJ975">
        <f t="shared" si="331"/>
        <v>-2</v>
      </c>
      <c r="AK975">
        <f t="shared" si="339"/>
        <v>1.4</v>
      </c>
      <c r="AL975">
        <f t="shared" si="340"/>
        <v>10</v>
      </c>
      <c r="AM975">
        <v>52</v>
      </c>
      <c r="AN975">
        <v>1</v>
      </c>
      <c r="AO975">
        <v>1</v>
      </c>
      <c r="AP975">
        <v>1</v>
      </c>
      <c r="AQ975">
        <v>1.801378298561749</v>
      </c>
      <c r="AR975">
        <v>1</v>
      </c>
      <c r="AS975">
        <v>1</v>
      </c>
      <c r="AT975">
        <v>4277</v>
      </c>
      <c r="AU975">
        <v>3.6311392502568109</v>
      </c>
      <c r="AV975">
        <v>0</v>
      </c>
      <c r="AW975">
        <v>0</v>
      </c>
      <c r="AX975">
        <v>0</v>
      </c>
      <c r="AY975">
        <v>1</v>
      </c>
      <c r="AZ975">
        <f t="shared" si="341"/>
        <v>0</v>
      </c>
      <c r="BA975">
        <f t="shared" si="342"/>
        <v>0.91304347826086951</v>
      </c>
      <c r="BB975">
        <v>0</v>
      </c>
      <c r="BC975" t="s">
        <v>5101</v>
      </c>
      <c r="BD975">
        <v>0</v>
      </c>
      <c r="BE975">
        <v>0</v>
      </c>
      <c r="BF975">
        <v>3660</v>
      </c>
      <c r="BG975" t="b">
        <f t="shared" si="343"/>
        <v>0</v>
      </c>
      <c r="BH975">
        <v>0</v>
      </c>
      <c r="BI975">
        <v>2</v>
      </c>
      <c r="BJ975">
        <f t="shared" si="344"/>
        <v>2</v>
      </c>
      <c r="BK975">
        <f t="shared" si="345"/>
        <v>0</v>
      </c>
      <c r="BL975">
        <f t="shared" si="346"/>
        <v>0</v>
      </c>
      <c r="BM975">
        <f t="shared" si="347"/>
        <v>1</v>
      </c>
      <c r="BN975">
        <f t="shared" si="348"/>
        <v>1</v>
      </c>
      <c r="BO975">
        <f t="shared" si="349"/>
        <v>0</v>
      </c>
      <c r="BP975">
        <v>2</v>
      </c>
      <c r="BQ975">
        <f t="shared" si="350"/>
        <v>2</v>
      </c>
      <c r="BR975">
        <f t="shared" si="351"/>
        <v>1</v>
      </c>
      <c r="BS975">
        <v>2</v>
      </c>
      <c r="BT975">
        <v>0</v>
      </c>
      <c r="BU975" t="str">
        <f t="shared" si="332"/>
        <v>2013江西省</v>
      </c>
      <c r="BV975">
        <v>2</v>
      </c>
      <c r="BW975">
        <v>0</v>
      </c>
    </row>
    <row r="976" spans="1:75" x14ac:dyDescent="0.3">
      <c r="A976">
        <v>2016</v>
      </c>
      <c r="B976" t="s">
        <v>1048</v>
      </c>
      <c r="C976" t="s">
        <v>2360</v>
      </c>
      <c r="D976" t="s">
        <v>2797</v>
      </c>
      <c r="E976" t="s">
        <v>24</v>
      </c>
      <c r="F976">
        <v>360102014</v>
      </c>
      <c r="G976" t="s">
        <v>2798</v>
      </c>
      <c r="H976" t="s">
        <v>1058</v>
      </c>
      <c r="I976" t="s">
        <v>2799</v>
      </c>
      <c r="J976">
        <v>51.230769230769234</v>
      </c>
      <c r="K976">
        <v>1.7095308768634643</v>
      </c>
      <c r="L976" t="str">
        <f t="shared" si="333"/>
        <v>2017南昌市</v>
      </c>
      <c r="M976">
        <v>46.940298507462686</v>
      </c>
      <c r="N976">
        <f t="shared" si="334"/>
        <v>1.6715458470804614</v>
      </c>
      <c r="O976">
        <v>0.52980000000918481</v>
      </c>
      <c r="P976">
        <v>7.6389874313638026</v>
      </c>
      <c r="Q976">
        <v>4.9116795141508156</v>
      </c>
      <c r="R976">
        <v>0.17174090644510609</v>
      </c>
      <c r="S976">
        <v>0.68954756612228063</v>
      </c>
      <c r="T976">
        <v>2.7185016888672742</v>
      </c>
      <c r="U976" t="s">
        <v>4952</v>
      </c>
      <c r="V976">
        <v>2</v>
      </c>
      <c r="W976" t="s">
        <v>2167</v>
      </c>
      <c r="X976">
        <v>2013</v>
      </c>
      <c r="Y976" t="s">
        <v>5047</v>
      </c>
      <c r="Z976">
        <v>21</v>
      </c>
      <c r="AA976">
        <f t="shared" si="330"/>
        <v>1.3222192947339193</v>
      </c>
      <c r="AB976">
        <v>35</v>
      </c>
      <c r="AC976">
        <f t="shared" si="335"/>
        <v>1.5440680443502757</v>
      </c>
      <c r="AD976" t="s">
        <v>5101</v>
      </c>
      <c r="AE976">
        <v>23</v>
      </c>
      <c r="AF976">
        <f t="shared" si="336"/>
        <v>1.3617278360175928</v>
      </c>
      <c r="AG976">
        <v>25</v>
      </c>
      <c r="AH976">
        <f t="shared" si="337"/>
        <v>1.3979400086720377</v>
      </c>
      <c r="AI976">
        <f t="shared" si="338"/>
        <v>0.91304347826086951</v>
      </c>
      <c r="AJ976">
        <f t="shared" si="331"/>
        <v>-2</v>
      </c>
      <c r="AK976">
        <f t="shared" si="339"/>
        <v>1.4</v>
      </c>
      <c r="AL976">
        <f t="shared" si="340"/>
        <v>10</v>
      </c>
      <c r="AM976">
        <v>54</v>
      </c>
      <c r="AN976">
        <v>1</v>
      </c>
      <c r="AO976">
        <v>1</v>
      </c>
      <c r="AP976">
        <v>3</v>
      </c>
      <c r="AQ976">
        <v>1.7095308768634641</v>
      </c>
      <c r="AR976">
        <v>0</v>
      </c>
      <c r="AS976">
        <v>0</v>
      </c>
      <c r="AT976">
        <v>5303</v>
      </c>
      <c r="AU976">
        <v>3.7245216271185626</v>
      </c>
      <c r="AV976">
        <v>1</v>
      </c>
      <c r="AW976">
        <v>0</v>
      </c>
      <c r="AX976">
        <v>0</v>
      </c>
      <c r="AY976">
        <v>1</v>
      </c>
      <c r="AZ976">
        <f t="shared" si="341"/>
        <v>0</v>
      </c>
      <c r="BA976">
        <f t="shared" si="342"/>
        <v>0.91304347826086951</v>
      </c>
      <c r="BB976">
        <v>1</v>
      </c>
      <c r="BC976" t="s">
        <v>2173</v>
      </c>
      <c r="BD976">
        <v>2</v>
      </c>
      <c r="BE976">
        <v>1</v>
      </c>
      <c r="BF976">
        <v>4565</v>
      </c>
      <c r="BG976" t="b">
        <f t="shared" si="343"/>
        <v>0</v>
      </c>
      <c r="BH976">
        <v>0</v>
      </c>
      <c r="BI976">
        <v>2</v>
      </c>
      <c r="BJ976">
        <f t="shared" si="344"/>
        <v>3</v>
      </c>
      <c r="BK976">
        <f t="shared" si="345"/>
        <v>0</v>
      </c>
      <c r="BL976">
        <f t="shared" si="346"/>
        <v>0</v>
      </c>
      <c r="BM976">
        <f t="shared" si="347"/>
        <v>1</v>
      </c>
      <c r="BN976">
        <f t="shared" si="348"/>
        <v>1</v>
      </c>
      <c r="BO976">
        <f t="shared" si="349"/>
        <v>0</v>
      </c>
      <c r="BP976">
        <v>2</v>
      </c>
      <c r="BQ976">
        <f t="shared" si="350"/>
        <v>3</v>
      </c>
      <c r="BR976">
        <f t="shared" si="351"/>
        <v>1</v>
      </c>
      <c r="BS976">
        <v>2</v>
      </c>
      <c r="BT976">
        <v>0</v>
      </c>
      <c r="BU976" t="str">
        <f t="shared" si="332"/>
        <v>2015江西省</v>
      </c>
      <c r="BV976">
        <v>2</v>
      </c>
      <c r="BW976">
        <v>0</v>
      </c>
    </row>
    <row r="977" spans="1:75" x14ac:dyDescent="0.3">
      <c r="A977">
        <v>2017</v>
      </c>
      <c r="B977" t="s">
        <v>1048</v>
      </c>
      <c r="C977" t="s">
        <v>2360</v>
      </c>
      <c r="D977" t="s">
        <v>2797</v>
      </c>
      <c r="E977" t="s">
        <v>24</v>
      </c>
      <c r="F977">
        <v>360102014</v>
      </c>
      <c r="G977" t="s">
        <v>2798</v>
      </c>
      <c r="H977" t="s">
        <v>1058</v>
      </c>
      <c r="I977" t="s">
        <v>2176</v>
      </c>
      <c r="J977">
        <v>46.940298507462693</v>
      </c>
      <c r="K977">
        <v>1.6715458470804614</v>
      </c>
      <c r="L977" t="str">
        <f t="shared" si="333"/>
        <v>2018南昌市</v>
      </c>
      <c r="M977">
        <v>21.616438356164387</v>
      </c>
      <c r="N977">
        <f t="shared" si="334"/>
        <v>1.3347841387529458</v>
      </c>
      <c r="O977">
        <v>0.51594185926147118</v>
      </c>
      <c r="P977">
        <v>7.6825811562821711</v>
      </c>
      <c r="Q977">
        <v>4.9479823704663044</v>
      </c>
      <c r="R977">
        <v>0.18608030992051569</v>
      </c>
      <c r="S977">
        <v>0.63859004661148455</v>
      </c>
      <c r="T977">
        <v>2.720159303405957</v>
      </c>
      <c r="U977" t="s">
        <v>5194</v>
      </c>
      <c r="V977">
        <v>2</v>
      </c>
      <c r="W977" t="s">
        <v>2167</v>
      </c>
      <c r="X977">
        <v>2013</v>
      </c>
      <c r="Y977" t="s">
        <v>5047</v>
      </c>
      <c r="Z977">
        <v>21</v>
      </c>
      <c r="AA977">
        <f t="shared" si="330"/>
        <v>1.3222192947339193</v>
      </c>
      <c r="AB977">
        <v>35</v>
      </c>
      <c r="AC977">
        <f t="shared" si="335"/>
        <v>1.5440680443502757</v>
      </c>
      <c r="AD977" t="s">
        <v>5101</v>
      </c>
      <c r="AE977">
        <v>23</v>
      </c>
      <c r="AF977">
        <f t="shared" si="336"/>
        <v>1.3617278360175928</v>
      </c>
      <c r="AG977">
        <v>25</v>
      </c>
      <c r="AH977">
        <f t="shared" si="337"/>
        <v>1.3979400086720377</v>
      </c>
      <c r="AI977">
        <f t="shared" si="338"/>
        <v>0.91304347826086951</v>
      </c>
      <c r="AJ977">
        <f t="shared" si="331"/>
        <v>-2</v>
      </c>
      <c r="AK977">
        <f t="shared" si="339"/>
        <v>1.4</v>
      </c>
      <c r="AL977">
        <f t="shared" si="340"/>
        <v>10</v>
      </c>
      <c r="AM977">
        <v>55</v>
      </c>
      <c r="AN977">
        <v>1</v>
      </c>
      <c r="AO977">
        <v>1</v>
      </c>
      <c r="AP977">
        <v>4</v>
      </c>
      <c r="AQ977">
        <v>1.6715458470804609</v>
      </c>
      <c r="AR977">
        <v>0</v>
      </c>
      <c r="AS977">
        <v>0</v>
      </c>
      <c r="AT977">
        <v>5130</v>
      </c>
      <c r="AU977">
        <v>3.7101173651118162</v>
      </c>
      <c r="AV977">
        <v>0</v>
      </c>
      <c r="AW977">
        <v>0</v>
      </c>
      <c r="AX977">
        <v>0</v>
      </c>
      <c r="AY977">
        <v>1</v>
      </c>
      <c r="AZ977">
        <f t="shared" si="341"/>
        <v>0</v>
      </c>
      <c r="BA977">
        <f t="shared" si="342"/>
        <v>0.91304347826086951</v>
      </c>
      <c r="BB977">
        <v>0</v>
      </c>
      <c r="BC977" t="s">
        <v>2799</v>
      </c>
      <c r="BD977">
        <v>0</v>
      </c>
      <c r="BE977">
        <v>0</v>
      </c>
      <c r="BF977">
        <v>5303</v>
      </c>
      <c r="BG977" t="b">
        <f t="shared" si="343"/>
        <v>0</v>
      </c>
      <c r="BH977">
        <v>0</v>
      </c>
      <c r="BI977">
        <v>0</v>
      </c>
      <c r="BJ977">
        <f t="shared" si="344"/>
        <v>0</v>
      </c>
      <c r="BK977">
        <f t="shared" si="345"/>
        <v>0</v>
      </c>
      <c r="BL977">
        <f t="shared" si="346"/>
        <v>0</v>
      </c>
      <c r="BM977">
        <f t="shared" si="347"/>
        <v>0</v>
      </c>
      <c r="BN977">
        <f t="shared" si="348"/>
        <v>0</v>
      </c>
      <c r="BO977">
        <f t="shared" si="349"/>
        <v>0</v>
      </c>
      <c r="BP977">
        <v>0</v>
      </c>
      <c r="BQ977">
        <f t="shared" si="350"/>
        <v>0</v>
      </c>
      <c r="BR977">
        <f t="shared" si="351"/>
        <v>0</v>
      </c>
      <c r="BS977">
        <v>2</v>
      </c>
      <c r="BT977">
        <v>0</v>
      </c>
      <c r="BU977" t="str">
        <f t="shared" si="332"/>
        <v>2016江西省</v>
      </c>
      <c r="BV977">
        <v>2</v>
      </c>
      <c r="BW977">
        <v>0</v>
      </c>
    </row>
    <row r="978" spans="1:75" x14ac:dyDescent="0.3">
      <c r="A978">
        <v>2018</v>
      </c>
      <c r="B978" t="s">
        <v>1048</v>
      </c>
      <c r="C978" t="s">
        <v>2360</v>
      </c>
      <c r="D978" t="s">
        <v>2800</v>
      </c>
      <c r="E978" t="s">
        <v>24</v>
      </c>
      <c r="F978">
        <v>360102018</v>
      </c>
      <c r="G978" t="s">
        <v>2801</v>
      </c>
      <c r="H978" t="s">
        <v>1058</v>
      </c>
      <c r="I978" t="s">
        <v>2802</v>
      </c>
      <c r="J978">
        <v>21.616438356164391</v>
      </c>
      <c r="K978">
        <v>1.3347841387529458</v>
      </c>
      <c r="L978" t="str">
        <f t="shared" si="333"/>
        <v>2019南昌市</v>
      </c>
      <c r="M978">
        <v>72.44202898550725</v>
      </c>
      <c r="N978">
        <f t="shared" si="334"/>
        <v>1.8599906057070312</v>
      </c>
      <c r="O978">
        <v>0.50449999999999995</v>
      </c>
      <c r="P978">
        <v>7.7221954257237426</v>
      </c>
      <c r="Q978">
        <v>4.9814788279263897</v>
      </c>
      <c r="R978">
        <v>0.18392208966955281</v>
      </c>
      <c r="S978">
        <v>0.61368659289430805</v>
      </c>
      <c r="T978">
        <v>2.7259116322950478</v>
      </c>
      <c r="U978" t="s">
        <v>5395</v>
      </c>
      <c r="V978">
        <v>2</v>
      </c>
      <c r="W978" t="s">
        <v>49</v>
      </c>
      <c r="X978">
        <v>2017</v>
      </c>
      <c r="Y978" t="s">
        <v>1399</v>
      </c>
      <c r="Z978">
        <v>75.820895522388057</v>
      </c>
      <c r="AA978">
        <f t="shared" si="330"/>
        <v>1.8797889095830929</v>
      </c>
      <c r="AB978">
        <v>85.882352941176478</v>
      </c>
      <c r="AC978">
        <f t="shared" si="335"/>
        <v>1.9339039344061633</v>
      </c>
      <c r="AD978" t="s">
        <v>2176</v>
      </c>
      <c r="AE978">
        <v>46.940298507462686</v>
      </c>
      <c r="AF978">
        <f t="shared" si="336"/>
        <v>1.6715458470804614</v>
      </c>
      <c r="AG978">
        <v>69.411764705882348</v>
      </c>
      <c r="AH978">
        <f t="shared" si="337"/>
        <v>1.8414330859278514</v>
      </c>
      <c r="AI978">
        <f t="shared" si="338"/>
        <v>1.6152623211446742</v>
      </c>
      <c r="AJ978">
        <f t="shared" si="331"/>
        <v>28.880597014925371</v>
      </c>
      <c r="AK978">
        <f t="shared" si="339"/>
        <v>1.2372881355932206</v>
      </c>
      <c r="AL978">
        <f t="shared" si="340"/>
        <v>16.47058823529413</v>
      </c>
      <c r="AM978">
        <v>52</v>
      </c>
      <c r="AN978">
        <v>1</v>
      </c>
      <c r="AO978">
        <v>1</v>
      </c>
      <c r="AP978">
        <v>1</v>
      </c>
      <c r="AQ978">
        <v>1.334784138752946</v>
      </c>
      <c r="AR978">
        <v>0</v>
      </c>
      <c r="AS978">
        <v>0</v>
      </c>
      <c r="AT978">
        <v>6600</v>
      </c>
      <c r="AU978">
        <v>3.8195439355418688</v>
      </c>
      <c r="AV978">
        <v>0</v>
      </c>
      <c r="AW978">
        <v>0</v>
      </c>
      <c r="AX978">
        <v>1</v>
      </c>
      <c r="AY978">
        <v>0</v>
      </c>
      <c r="AZ978">
        <f t="shared" si="341"/>
        <v>1.6152623211446742</v>
      </c>
      <c r="BA978">
        <f t="shared" si="342"/>
        <v>0</v>
      </c>
      <c r="BB978">
        <v>0</v>
      </c>
      <c r="BC978" t="s">
        <v>2176</v>
      </c>
      <c r="BD978">
        <v>0</v>
      </c>
      <c r="BE978">
        <v>0</v>
      </c>
      <c r="BF978">
        <v>5130</v>
      </c>
      <c r="BG978" t="b">
        <f t="shared" si="343"/>
        <v>0</v>
      </c>
      <c r="BH978">
        <v>0</v>
      </c>
      <c r="BI978">
        <v>0</v>
      </c>
      <c r="BJ978">
        <f t="shared" si="344"/>
        <v>0</v>
      </c>
      <c r="BK978">
        <f t="shared" si="345"/>
        <v>0</v>
      </c>
      <c r="BL978">
        <f t="shared" si="346"/>
        <v>0</v>
      </c>
      <c r="BM978">
        <f t="shared" si="347"/>
        <v>0</v>
      </c>
      <c r="BN978">
        <f t="shared" si="348"/>
        <v>0</v>
      </c>
      <c r="BO978">
        <f t="shared" si="349"/>
        <v>0</v>
      </c>
      <c r="BP978">
        <v>0</v>
      </c>
      <c r="BQ978">
        <f t="shared" si="350"/>
        <v>0</v>
      </c>
      <c r="BR978">
        <f t="shared" si="351"/>
        <v>0</v>
      </c>
      <c r="BS978">
        <v>2</v>
      </c>
      <c r="BT978">
        <v>0</v>
      </c>
      <c r="BU978" t="str">
        <f t="shared" si="332"/>
        <v>2017江西省</v>
      </c>
      <c r="BV978">
        <v>2</v>
      </c>
      <c r="BW978">
        <v>0</v>
      </c>
    </row>
    <row r="979" spans="1:75" x14ac:dyDescent="0.3">
      <c r="A979">
        <v>2019</v>
      </c>
      <c r="B979" t="s">
        <v>1048</v>
      </c>
      <c r="C979" t="s">
        <v>2360</v>
      </c>
      <c r="D979" t="s">
        <v>2800</v>
      </c>
      <c r="E979" t="s">
        <v>24</v>
      </c>
      <c r="F979">
        <v>360102018</v>
      </c>
      <c r="G979" t="s">
        <v>2801</v>
      </c>
      <c r="H979" t="s">
        <v>1058</v>
      </c>
      <c r="I979" t="s">
        <v>2803</v>
      </c>
      <c r="J979">
        <v>72.44202898550725</v>
      </c>
      <c r="K979">
        <v>1.8599906057070312</v>
      </c>
      <c r="L979" t="str">
        <f t="shared" si="333"/>
        <v>2020南昌市</v>
      </c>
      <c r="M979">
        <v>77.34</v>
      </c>
      <c r="N979">
        <f t="shared" si="334"/>
        <v>1.8884041677370467</v>
      </c>
      <c r="O979">
        <v>0.47420000000000001</v>
      </c>
      <c r="P979">
        <v>7.7478777058197901</v>
      </c>
      <c r="Q979">
        <v>5.0017985925962742</v>
      </c>
      <c r="R979">
        <v>0.19230947219456121</v>
      </c>
      <c r="S979">
        <v>0.57186911121432205</v>
      </c>
      <c r="T979">
        <v>2.7291647896927702</v>
      </c>
      <c r="U979" t="s">
        <v>5051</v>
      </c>
      <c r="V979">
        <v>2</v>
      </c>
      <c r="W979" t="s">
        <v>49</v>
      </c>
      <c r="X979">
        <v>2017</v>
      </c>
      <c r="Y979" t="s">
        <v>1399</v>
      </c>
      <c r="Z979">
        <v>75.820895522388057</v>
      </c>
      <c r="AA979">
        <f t="shared" si="330"/>
        <v>1.8797889095830929</v>
      </c>
      <c r="AB979">
        <v>85.882352941176478</v>
      </c>
      <c r="AC979">
        <f t="shared" si="335"/>
        <v>1.9339039344061633</v>
      </c>
      <c r="AD979" t="s">
        <v>2176</v>
      </c>
      <c r="AE979">
        <v>46.940298507462686</v>
      </c>
      <c r="AF979">
        <f t="shared" si="336"/>
        <v>1.6715458470804614</v>
      </c>
      <c r="AG979">
        <v>69.411764705882348</v>
      </c>
      <c r="AH979">
        <f t="shared" si="337"/>
        <v>1.8414330859278514</v>
      </c>
      <c r="AI979">
        <f t="shared" si="338"/>
        <v>1.6152623211446742</v>
      </c>
      <c r="AJ979">
        <f t="shared" si="331"/>
        <v>28.880597014925371</v>
      </c>
      <c r="AK979">
        <f t="shared" si="339"/>
        <v>1.2372881355932206</v>
      </c>
      <c r="AL979">
        <f t="shared" si="340"/>
        <v>16.47058823529413</v>
      </c>
      <c r="AM979">
        <v>53</v>
      </c>
      <c r="AN979">
        <v>1</v>
      </c>
      <c r="AO979">
        <v>1</v>
      </c>
      <c r="AP979">
        <v>2</v>
      </c>
      <c r="AQ979">
        <v>1.859990605707031</v>
      </c>
      <c r="AR979">
        <v>0</v>
      </c>
      <c r="AS979">
        <v>0</v>
      </c>
      <c r="AT979">
        <v>7914</v>
      </c>
      <c r="AU979">
        <v>3.8983960459300091</v>
      </c>
      <c r="AV979">
        <v>0</v>
      </c>
      <c r="AW979">
        <v>0</v>
      </c>
      <c r="AX979">
        <v>1</v>
      </c>
      <c r="AY979">
        <v>0</v>
      </c>
      <c r="AZ979">
        <f t="shared" si="341"/>
        <v>1.6152623211446742</v>
      </c>
      <c r="BA979">
        <f t="shared" si="342"/>
        <v>0</v>
      </c>
      <c r="BB979">
        <v>0</v>
      </c>
      <c r="BC979" t="s">
        <v>2802</v>
      </c>
      <c r="BD979">
        <v>0</v>
      </c>
      <c r="BE979">
        <v>0</v>
      </c>
      <c r="BF979">
        <v>6600</v>
      </c>
      <c r="BG979" t="b">
        <f t="shared" si="343"/>
        <v>0</v>
      </c>
      <c r="BH979">
        <v>0</v>
      </c>
      <c r="BI979">
        <v>0</v>
      </c>
      <c r="BJ979">
        <f t="shared" si="344"/>
        <v>0</v>
      </c>
      <c r="BK979">
        <f t="shared" si="345"/>
        <v>0</v>
      </c>
      <c r="BL979">
        <f t="shared" si="346"/>
        <v>0</v>
      </c>
      <c r="BM979">
        <f t="shared" si="347"/>
        <v>0</v>
      </c>
      <c r="BN979">
        <f t="shared" si="348"/>
        <v>0</v>
      </c>
      <c r="BO979">
        <f t="shared" si="349"/>
        <v>0</v>
      </c>
      <c r="BP979">
        <v>0</v>
      </c>
      <c r="BQ979">
        <f t="shared" si="350"/>
        <v>0</v>
      </c>
      <c r="BR979">
        <f t="shared" si="351"/>
        <v>0</v>
      </c>
      <c r="BS979">
        <v>0</v>
      </c>
      <c r="BT979">
        <v>0</v>
      </c>
      <c r="BU979" t="str">
        <f t="shared" si="332"/>
        <v>2018江西省</v>
      </c>
      <c r="BV979">
        <v>2</v>
      </c>
      <c r="BW979">
        <v>0</v>
      </c>
    </row>
    <row r="980" spans="1:75" x14ac:dyDescent="0.3">
      <c r="A980">
        <v>2020</v>
      </c>
      <c r="B980" t="s">
        <v>1048</v>
      </c>
      <c r="C980" t="s">
        <v>2360</v>
      </c>
      <c r="D980" t="s">
        <v>2800</v>
      </c>
      <c r="E980" t="s">
        <v>24</v>
      </c>
      <c r="F980">
        <v>360102018</v>
      </c>
      <c r="G980" t="s">
        <v>2801</v>
      </c>
      <c r="H980" t="s">
        <v>1058</v>
      </c>
      <c r="I980" t="s">
        <v>2365</v>
      </c>
      <c r="J980">
        <v>77.34</v>
      </c>
      <c r="K980">
        <v>1.8884041677370467</v>
      </c>
      <c r="L980" t="str">
        <f t="shared" si="333"/>
        <v>2021南昌市</v>
      </c>
      <c r="M980">
        <v>61.58</v>
      </c>
      <c r="N980">
        <f t="shared" si="334"/>
        <v>1.7894396845671794</v>
      </c>
      <c r="O980">
        <v>0.46589999999999998</v>
      </c>
      <c r="P980">
        <v>7.7593656216559284</v>
      </c>
      <c r="Q980">
        <v>4.9670656790794654</v>
      </c>
      <c r="R980">
        <v>0.20560100618677929</v>
      </c>
      <c r="S980">
        <v>0.5772761611425975</v>
      </c>
      <c r="T980">
        <v>2.7307822756663889</v>
      </c>
      <c r="U980" t="s">
        <v>5122</v>
      </c>
      <c r="V980">
        <v>2</v>
      </c>
      <c r="W980" t="s">
        <v>49</v>
      </c>
      <c r="X980">
        <v>2017</v>
      </c>
      <c r="Y980" t="s">
        <v>1399</v>
      </c>
      <c r="Z980">
        <v>75.820895522388057</v>
      </c>
      <c r="AA980">
        <f t="shared" si="330"/>
        <v>1.8797889095830929</v>
      </c>
      <c r="AB980">
        <v>85.882352941176478</v>
      </c>
      <c r="AC980">
        <f t="shared" si="335"/>
        <v>1.9339039344061633</v>
      </c>
      <c r="AD980" t="s">
        <v>2176</v>
      </c>
      <c r="AE980">
        <v>46.940298507462686</v>
      </c>
      <c r="AF980">
        <f t="shared" si="336"/>
        <v>1.6715458470804614</v>
      </c>
      <c r="AG980">
        <v>69.411764705882348</v>
      </c>
      <c r="AH980">
        <f t="shared" si="337"/>
        <v>1.8414330859278514</v>
      </c>
      <c r="AI980">
        <f t="shared" si="338"/>
        <v>1.6152623211446742</v>
      </c>
      <c r="AJ980">
        <f t="shared" si="331"/>
        <v>28.880597014925371</v>
      </c>
      <c r="AK980">
        <f t="shared" si="339"/>
        <v>1.2372881355932206</v>
      </c>
      <c r="AL980">
        <f t="shared" si="340"/>
        <v>16.47058823529413</v>
      </c>
      <c r="AM980">
        <v>54</v>
      </c>
      <c r="AN980">
        <v>1</v>
      </c>
      <c r="AO980">
        <v>1</v>
      </c>
      <c r="AP980">
        <v>3</v>
      </c>
      <c r="AQ980">
        <v>1.8884041677370469</v>
      </c>
      <c r="AR980">
        <v>0</v>
      </c>
      <c r="AS980">
        <v>0</v>
      </c>
      <c r="AT980">
        <v>6860</v>
      </c>
      <c r="AU980">
        <v>3.8363241157067516</v>
      </c>
      <c r="AV980">
        <v>0</v>
      </c>
      <c r="AW980">
        <v>0</v>
      </c>
      <c r="AX980">
        <v>1</v>
      </c>
      <c r="AY980">
        <v>0</v>
      </c>
      <c r="AZ980">
        <f t="shared" si="341"/>
        <v>1.6152623211446742</v>
      </c>
      <c r="BA980">
        <f t="shared" si="342"/>
        <v>0</v>
      </c>
      <c r="BB980">
        <v>0</v>
      </c>
      <c r="BC980" t="s">
        <v>2803</v>
      </c>
      <c r="BD980">
        <v>0</v>
      </c>
      <c r="BE980">
        <v>0</v>
      </c>
      <c r="BF980">
        <v>7914</v>
      </c>
      <c r="BG980" t="b">
        <f t="shared" si="343"/>
        <v>0</v>
      </c>
      <c r="BH980">
        <v>0</v>
      </c>
      <c r="BI980">
        <v>0</v>
      </c>
      <c r="BJ980">
        <f t="shared" si="344"/>
        <v>0</v>
      </c>
      <c r="BK980">
        <f t="shared" si="345"/>
        <v>0</v>
      </c>
      <c r="BL980">
        <f t="shared" si="346"/>
        <v>0</v>
      </c>
      <c r="BM980">
        <f t="shared" si="347"/>
        <v>0</v>
      </c>
      <c r="BN980">
        <f t="shared" si="348"/>
        <v>0</v>
      </c>
      <c r="BO980">
        <f t="shared" si="349"/>
        <v>0</v>
      </c>
      <c r="BP980">
        <v>0</v>
      </c>
      <c r="BQ980">
        <f t="shared" si="350"/>
        <v>0</v>
      </c>
      <c r="BR980">
        <f t="shared" si="351"/>
        <v>0</v>
      </c>
      <c r="BS980">
        <v>0</v>
      </c>
      <c r="BT980">
        <v>0</v>
      </c>
      <c r="BU980" t="str">
        <f t="shared" si="332"/>
        <v>2019江西省</v>
      </c>
      <c r="BV980">
        <v>0</v>
      </c>
      <c r="BW980">
        <v>0</v>
      </c>
    </row>
    <row r="981" spans="1:75" x14ac:dyDescent="0.3">
      <c r="A981">
        <v>2021</v>
      </c>
      <c r="B981" t="s">
        <v>1048</v>
      </c>
      <c r="C981" t="s">
        <v>2360</v>
      </c>
      <c r="D981" t="s">
        <v>2361</v>
      </c>
      <c r="E981" t="s">
        <v>24</v>
      </c>
      <c r="F981">
        <v>360102021</v>
      </c>
      <c r="G981" t="s">
        <v>2362</v>
      </c>
      <c r="H981" t="s">
        <v>1058</v>
      </c>
      <c r="I981" t="s">
        <v>2363</v>
      </c>
      <c r="J981">
        <v>61.58</v>
      </c>
      <c r="K981">
        <v>1.7894396845671794</v>
      </c>
      <c r="L981" t="str">
        <f t="shared" si="333"/>
        <v>2022南昌市</v>
      </c>
      <c r="M981">
        <v>68.260000000000005</v>
      </c>
      <c r="N981">
        <f t="shared" si="334"/>
        <v>1.83416628394262</v>
      </c>
      <c r="O981">
        <v>0.48380000000000001</v>
      </c>
      <c r="P981">
        <v>7.8228869478341503</v>
      </c>
      <c r="Q981">
        <v>5.0203115514246557</v>
      </c>
      <c r="R981">
        <v>0.21138600500868729</v>
      </c>
      <c r="S981">
        <v>0.55727266541334541</v>
      </c>
      <c r="T981">
        <v>2.7323937598229691</v>
      </c>
      <c r="U981" t="s">
        <v>5257</v>
      </c>
      <c r="V981">
        <v>2</v>
      </c>
      <c r="W981" t="s">
        <v>2186</v>
      </c>
      <c r="X981">
        <v>2020</v>
      </c>
      <c r="Y981" t="s">
        <v>2364</v>
      </c>
      <c r="Z981">
        <v>65.55</v>
      </c>
      <c r="AA981">
        <f t="shared" si="330"/>
        <v>1.8165726960261031</v>
      </c>
      <c r="AB981">
        <v>94.117647058823536</v>
      </c>
      <c r="AC981">
        <f t="shared" si="335"/>
        <v>1.9736710612776509</v>
      </c>
      <c r="AD981" t="s">
        <v>2365</v>
      </c>
      <c r="AE981">
        <v>77.34</v>
      </c>
      <c r="AF981">
        <f t="shared" si="336"/>
        <v>1.8884041677370467</v>
      </c>
      <c r="AG981">
        <v>87.941176470588232</v>
      </c>
      <c r="AH981">
        <f t="shared" si="337"/>
        <v>1.9441922712821744</v>
      </c>
      <c r="AI981">
        <f t="shared" si="338"/>
        <v>0.84755624515128003</v>
      </c>
      <c r="AJ981">
        <f t="shared" si="331"/>
        <v>-11.790000000000006</v>
      </c>
      <c r="AK981">
        <f t="shared" si="339"/>
        <v>1.0702341137123748</v>
      </c>
      <c r="AL981">
        <f t="shared" si="340"/>
        <v>6.1764705882353041</v>
      </c>
      <c r="AM981">
        <v>54</v>
      </c>
      <c r="AN981">
        <v>1</v>
      </c>
      <c r="AO981">
        <v>1</v>
      </c>
      <c r="AP981">
        <v>1</v>
      </c>
      <c r="AQ981">
        <v>1.7894396845671789</v>
      </c>
      <c r="AR981">
        <v>0</v>
      </c>
      <c r="AS981">
        <v>0</v>
      </c>
      <c r="AT981">
        <v>7157</v>
      </c>
      <c r="AU981">
        <v>3.8547310172139424</v>
      </c>
      <c r="AV981">
        <v>0</v>
      </c>
      <c r="AW981">
        <v>0</v>
      </c>
      <c r="AX981">
        <v>0</v>
      </c>
      <c r="AY981">
        <v>1</v>
      </c>
      <c r="AZ981">
        <f t="shared" si="341"/>
        <v>0</v>
      </c>
      <c r="BA981">
        <f t="shared" si="342"/>
        <v>0.84755624515128003</v>
      </c>
      <c r="BB981">
        <v>0</v>
      </c>
      <c r="BC981" t="s">
        <v>2365</v>
      </c>
      <c r="BD981">
        <v>0</v>
      </c>
      <c r="BE981">
        <v>0</v>
      </c>
      <c r="BF981">
        <v>6860</v>
      </c>
      <c r="BG981" t="b">
        <f t="shared" si="343"/>
        <v>0</v>
      </c>
      <c r="BH981">
        <v>0</v>
      </c>
      <c r="BI981">
        <v>0</v>
      </c>
      <c r="BJ981">
        <f t="shared" si="344"/>
        <v>0</v>
      </c>
      <c r="BK981">
        <f t="shared" si="345"/>
        <v>0</v>
      </c>
      <c r="BL981">
        <f t="shared" si="346"/>
        <v>0</v>
      </c>
      <c r="BM981">
        <f t="shared" si="347"/>
        <v>0</v>
      </c>
      <c r="BN981">
        <f t="shared" si="348"/>
        <v>0</v>
      </c>
      <c r="BO981">
        <f t="shared" si="349"/>
        <v>0</v>
      </c>
      <c r="BP981">
        <v>0</v>
      </c>
      <c r="BQ981">
        <f t="shared" si="350"/>
        <v>0</v>
      </c>
      <c r="BR981">
        <f t="shared" si="351"/>
        <v>0</v>
      </c>
      <c r="BS981">
        <v>0</v>
      </c>
      <c r="BT981">
        <v>0</v>
      </c>
      <c r="BU981" t="str">
        <f t="shared" si="332"/>
        <v>2020江西省</v>
      </c>
      <c r="BV981">
        <v>0</v>
      </c>
      <c r="BW981">
        <v>0</v>
      </c>
    </row>
    <row r="982" spans="1:75" x14ac:dyDescent="0.3">
      <c r="A982">
        <v>2022</v>
      </c>
      <c r="B982" t="s">
        <v>1048</v>
      </c>
      <c r="C982" t="s">
        <v>2360</v>
      </c>
      <c r="D982" t="s">
        <v>2361</v>
      </c>
      <c r="E982" t="s">
        <v>24</v>
      </c>
      <c r="F982">
        <v>360102021</v>
      </c>
      <c r="G982" t="s">
        <v>2362</v>
      </c>
      <c r="H982" t="s">
        <v>1058</v>
      </c>
      <c r="I982" t="s">
        <v>2366</v>
      </c>
      <c r="J982">
        <v>68.260000000000005</v>
      </c>
      <c r="K982">
        <v>1.83416628394262</v>
      </c>
      <c r="L982" t="str">
        <f t="shared" si="333"/>
        <v>2023南昌市</v>
      </c>
      <c r="M982">
        <v>65.64</v>
      </c>
      <c r="N982">
        <f t="shared" si="334"/>
        <v>1.8171685723810556</v>
      </c>
      <c r="O982">
        <v>0.48370000000000002</v>
      </c>
      <c r="P982">
        <v>6.8575737041474953</v>
      </c>
      <c r="Q982">
        <v>5.0454442513028956</v>
      </c>
      <c r="R982">
        <v>0.19681826425238769</v>
      </c>
      <c r="S982">
        <v>0.48738878146841103</v>
      </c>
      <c r="T982">
        <v>2.7355988996981799</v>
      </c>
      <c r="U982" t="s">
        <v>5396</v>
      </c>
      <c r="V982">
        <v>2</v>
      </c>
      <c r="W982" t="s">
        <v>2186</v>
      </c>
      <c r="X982">
        <v>2020</v>
      </c>
      <c r="Y982" t="s">
        <v>2364</v>
      </c>
      <c r="Z982">
        <v>65.55</v>
      </c>
      <c r="AA982">
        <f t="shared" si="330"/>
        <v>1.8165726960261031</v>
      </c>
      <c r="AB982">
        <v>94.117647058823536</v>
      </c>
      <c r="AC982">
        <f t="shared" si="335"/>
        <v>1.9736710612776509</v>
      </c>
      <c r="AD982" t="s">
        <v>2365</v>
      </c>
      <c r="AE982">
        <v>77.34</v>
      </c>
      <c r="AF982">
        <f t="shared" si="336"/>
        <v>1.8884041677370467</v>
      </c>
      <c r="AG982">
        <v>87.941176470588232</v>
      </c>
      <c r="AH982">
        <f t="shared" si="337"/>
        <v>1.9441922712821744</v>
      </c>
      <c r="AI982">
        <f t="shared" si="338"/>
        <v>0.84755624515128003</v>
      </c>
      <c r="AJ982">
        <f t="shared" si="331"/>
        <v>-11.790000000000006</v>
      </c>
      <c r="AK982">
        <f t="shared" si="339"/>
        <v>1.0702341137123748</v>
      </c>
      <c r="AL982">
        <f t="shared" si="340"/>
        <v>6.1764705882353041</v>
      </c>
      <c r="AM982">
        <v>55</v>
      </c>
      <c r="AN982">
        <v>1</v>
      </c>
      <c r="AO982">
        <v>1</v>
      </c>
      <c r="AP982">
        <v>2</v>
      </c>
      <c r="AQ982">
        <v>1.83416628394262</v>
      </c>
      <c r="AR982">
        <v>0</v>
      </c>
      <c r="AS982">
        <v>0</v>
      </c>
      <c r="AT982">
        <v>6062</v>
      </c>
      <c r="AU982">
        <v>3.7826159320316033</v>
      </c>
      <c r="AV982">
        <v>0</v>
      </c>
      <c r="AW982">
        <v>0</v>
      </c>
      <c r="AX982">
        <v>0</v>
      </c>
      <c r="AY982">
        <v>1</v>
      </c>
      <c r="AZ982">
        <f t="shared" si="341"/>
        <v>0</v>
      </c>
      <c r="BA982">
        <f t="shared" si="342"/>
        <v>0.84755624515128003</v>
      </c>
      <c r="BB982">
        <v>0</v>
      </c>
      <c r="BC982" t="s">
        <v>2363</v>
      </c>
      <c r="BD982">
        <v>0</v>
      </c>
      <c r="BE982">
        <v>0</v>
      </c>
      <c r="BF982">
        <v>7157</v>
      </c>
      <c r="BG982" t="b">
        <f t="shared" si="343"/>
        <v>0</v>
      </c>
      <c r="BH982">
        <v>0</v>
      </c>
      <c r="BI982">
        <v>0</v>
      </c>
      <c r="BJ982">
        <f t="shared" si="344"/>
        <v>0</v>
      </c>
      <c r="BK982">
        <f t="shared" si="345"/>
        <v>0</v>
      </c>
      <c r="BL982">
        <f t="shared" si="346"/>
        <v>0</v>
      </c>
      <c r="BM982">
        <f t="shared" si="347"/>
        <v>0</v>
      </c>
      <c r="BN982">
        <f t="shared" si="348"/>
        <v>0</v>
      </c>
      <c r="BO982">
        <f t="shared" si="349"/>
        <v>0</v>
      </c>
      <c r="BP982">
        <v>0</v>
      </c>
      <c r="BQ982">
        <f t="shared" si="350"/>
        <v>0</v>
      </c>
      <c r="BR982">
        <f t="shared" si="351"/>
        <v>0</v>
      </c>
      <c r="BS982">
        <v>0</v>
      </c>
      <c r="BT982">
        <v>0</v>
      </c>
      <c r="BU982" t="str">
        <f t="shared" si="332"/>
        <v>2021江西省</v>
      </c>
      <c r="BV982">
        <v>0</v>
      </c>
      <c r="BW982">
        <v>0</v>
      </c>
    </row>
    <row r="983" spans="1:75" x14ac:dyDescent="0.3">
      <c r="A983">
        <v>2014</v>
      </c>
      <c r="B983" t="s">
        <v>1048</v>
      </c>
      <c r="C983" t="s">
        <v>2164</v>
      </c>
      <c r="D983" t="s">
        <v>2165</v>
      </c>
      <c r="E983" t="s">
        <v>24</v>
      </c>
      <c r="F983">
        <v>360202014</v>
      </c>
      <c r="G983" t="s">
        <v>2166</v>
      </c>
      <c r="H983" t="s">
        <v>2167</v>
      </c>
      <c r="I983" t="s">
        <v>2168</v>
      </c>
      <c r="J983">
        <v>47.722222222222207</v>
      </c>
      <c r="K983">
        <v>1.6787206587279362</v>
      </c>
      <c r="L983" t="str">
        <f t="shared" si="333"/>
        <v>2015景德镇市</v>
      </c>
      <c r="M983">
        <v>12.221666666666666</v>
      </c>
      <c r="N983">
        <f t="shared" si="334"/>
        <v>1.0871304346119668</v>
      </c>
      <c r="O983">
        <v>0.58099999999999996</v>
      </c>
      <c r="P983">
        <v>6.8681821007068242</v>
      </c>
      <c r="Q983">
        <v>4.6574192072082568</v>
      </c>
      <c r="R983">
        <v>0.1252082648031814</v>
      </c>
      <c r="S983">
        <v>0.5492701705966202</v>
      </c>
      <c r="T983">
        <v>2.2247919564926821</v>
      </c>
      <c r="U983" t="s">
        <v>5018</v>
      </c>
      <c r="V983">
        <v>2</v>
      </c>
      <c r="W983" t="s">
        <v>1052</v>
      </c>
      <c r="X983">
        <v>2013</v>
      </c>
      <c r="Y983" t="s">
        <v>5046</v>
      </c>
      <c r="Z983">
        <v>18</v>
      </c>
      <c r="AA983">
        <f t="shared" si="330"/>
        <v>1.255272505103306</v>
      </c>
      <c r="AB983">
        <v>19</v>
      </c>
      <c r="AC983">
        <f t="shared" si="335"/>
        <v>1.2787536009528289</v>
      </c>
      <c r="AD983" t="s">
        <v>5047</v>
      </c>
      <c r="AE983">
        <v>21</v>
      </c>
      <c r="AF983">
        <f t="shared" si="336"/>
        <v>1.3222192947339193</v>
      </c>
      <c r="AG983">
        <v>35</v>
      </c>
      <c r="AH983">
        <f t="shared" si="337"/>
        <v>1.5440680443502757</v>
      </c>
      <c r="AI983">
        <f t="shared" si="338"/>
        <v>0.8571428571428571</v>
      </c>
      <c r="AJ983">
        <f t="shared" si="331"/>
        <v>-3</v>
      </c>
      <c r="AK983">
        <f t="shared" si="339"/>
        <v>0.54285714285714282</v>
      </c>
      <c r="AL983">
        <f t="shared" si="340"/>
        <v>-16</v>
      </c>
      <c r="AM983">
        <v>52</v>
      </c>
      <c r="AN983">
        <v>1</v>
      </c>
      <c r="AO983">
        <v>1</v>
      </c>
      <c r="AP983">
        <v>1</v>
      </c>
      <c r="AQ983">
        <v>1.678720658727936</v>
      </c>
      <c r="AR983">
        <v>0</v>
      </c>
      <c r="AS983">
        <v>0</v>
      </c>
      <c r="AT983">
        <v>3522</v>
      </c>
      <c r="AU983">
        <v>3.5467893516312583</v>
      </c>
      <c r="AV983">
        <v>0</v>
      </c>
      <c r="AW983">
        <v>0</v>
      </c>
      <c r="AX983">
        <v>1</v>
      </c>
      <c r="AY983">
        <v>0</v>
      </c>
      <c r="AZ983">
        <f t="shared" si="341"/>
        <v>0</v>
      </c>
      <c r="BA983">
        <f t="shared" si="342"/>
        <v>0.8571428571428571</v>
      </c>
      <c r="BB983">
        <v>0</v>
      </c>
      <c r="BC983" t="s">
        <v>5047</v>
      </c>
      <c r="BD983">
        <v>0</v>
      </c>
      <c r="BE983">
        <v>0</v>
      </c>
      <c r="BF983">
        <v>2973</v>
      </c>
      <c r="BG983" t="b">
        <f t="shared" si="343"/>
        <v>0</v>
      </c>
      <c r="BH983">
        <v>0</v>
      </c>
      <c r="BI983">
        <v>2</v>
      </c>
      <c r="BJ983">
        <f t="shared" si="344"/>
        <v>2</v>
      </c>
      <c r="BK983">
        <f t="shared" si="345"/>
        <v>0</v>
      </c>
      <c r="BL983">
        <f t="shared" si="346"/>
        <v>0</v>
      </c>
      <c r="BM983">
        <f t="shared" si="347"/>
        <v>1</v>
      </c>
      <c r="BN983">
        <f t="shared" si="348"/>
        <v>1</v>
      </c>
      <c r="BO983">
        <f t="shared" si="349"/>
        <v>0</v>
      </c>
      <c r="BP983">
        <v>2</v>
      </c>
      <c r="BQ983">
        <f t="shared" si="350"/>
        <v>2</v>
      </c>
      <c r="BR983">
        <f t="shared" si="351"/>
        <v>1</v>
      </c>
      <c r="BS983">
        <v>2</v>
      </c>
      <c r="BT983">
        <v>0</v>
      </c>
      <c r="BU983" t="str">
        <f t="shared" si="332"/>
        <v>2013江西省</v>
      </c>
      <c r="BV983">
        <v>2</v>
      </c>
      <c r="BW983">
        <v>0</v>
      </c>
    </row>
    <row r="984" spans="1:75" x14ac:dyDescent="0.3">
      <c r="A984">
        <v>2015</v>
      </c>
      <c r="B984" t="s">
        <v>1048</v>
      </c>
      <c r="C984" t="s">
        <v>2164</v>
      </c>
      <c r="D984" t="s">
        <v>2165</v>
      </c>
      <c r="E984" t="s">
        <v>24</v>
      </c>
      <c r="F984">
        <v>360202014</v>
      </c>
      <c r="G984" t="s">
        <v>2166</v>
      </c>
      <c r="H984" t="s">
        <v>2167</v>
      </c>
      <c r="I984" t="s">
        <v>2169</v>
      </c>
      <c r="J984">
        <v>12.221666666666669</v>
      </c>
      <c r="K984">
        <v>1.087130434611967</v>
      </c>
      <c r="L984" t="str">
        <f t="shared" si="333"/>
        <v>2016景德镇市</v>
      </c>
      <c r="M984">
        <v>58.615384615384613</v>
      </c>
      <c r="N984">
        <f t="shared" si="334"/>
        <v>1.7680116190327637</v>
      </c>
      <c r="O984">
        <v>0.56680000005180964</v>
      </c>
      <c r="P984">
        <v>6.8876486336647771</v>
      </c>
      <c r="Q984">
        <v>4.6740891921558836</v>
      </c>
      <c r="R984">
        <v>0.15922311124370311</v>
      </c>
      <c r="S984">
        <v>0.523748899322798</v>
      </c>
      <c r="T984">
        <v>2.2220137501713588</v>
      </c>
      <c r="U984" t="s">
        <v>5394</v>
      </c>
      <c r="V984">
        <v>2</v>
      </c>
      <c r="W984" t="s">
        <v>1052</v>
      </c>
      <c r="X984">
        <v>2013</v>
      </c>
      <c r="Y984" t="s">
        <v>5046</v>
      </c>
      <c r="Z984">
        <v>18</v>
      </c>
      <c r="AA984">
        <f t="shared" si="330"/>
        <v>1.255272505103306</v>
      </c>
      <c r="AB984">
        <v>19</v>
      </c>
      <c r="AC984">
        <f t="shared" si="335"/>
        <v>1.2787536009528289</v>
      </c>
      <c r="AD984" t="s">
        <v>5047</v>
      </c>
      <c r="AE984">
        <v>21</v>
      </c>
      <c r="AF984">
        <f t="shared" si="336"/>
        <v>1.3222192947339193</v>
      </c>
      <c r="AG984">
        <v>35</v>
      </c>
      <c r="AH984">
        <f t="shared" si="337"/>
        <v>1.5440680443502757</v>
      </c>
      <c r="AI984">
        <f t="shared" si="338"/>
        <v>0.8571428571428571</v>
      </c>
      <c r="AJ984">
        <f t="shared" si="331"/>
        <v>-3</v>
      </c>
      <c r="AK984">
        <f t="shared" si="339"/>
        <v>0.54285714285714282</v>
      </c>
      <c r="AL984">
        <f t="shared" si="340"/>
        <v>-16</v>
      </c>
      <c r="AM984">
        <v>53</v>
      </c>
      <c r="AN984">
        <v>1</v>
      </c>
      <c r="AO984">
        <v>1</v>
      </c>
      <c r="AP984">
        <v>2</v>
      </c>
      <c r="AQ984">
        <v>1.087130434611967</v>
      </c>
      <c r="AR984">
        <v>0</v>
      </c>
      <c r="AS984">
        <v>0</v>
      </c>
      <c r="AT984">
        <v>3816</v>
      </c>
      <c r="AU984">
        <v>3.5816083660320577</v>
      </c>
      <c r="AV984">
        <v>1</v>
      </c>
      <c r="AW984">
        <v>1</v>
      </c>
      <c r="AX984">
        <v>1</v>
      </c>
      <c r="AY984">
        <v>0</v>
      </c>
      <c r="AZ984">
        <f t="shared" si="341"/>
        <v>0</v>
      </c>
      <c r="BA984">
        <f t="shared" si="342"/>
        <v>0.8571428571428571</v>
      </c>
      <c r="BB984">
        <v>0</v>
      </c>
      <c r="BC984" t="s">
        <v>2168</v>
      </c>
      <c r="BD984">
        <v>0</v>
      </c>
      <c r="BE984">
        <v>0</v>
      </c>
      <c r="BF984">
        <v>3522</v>
      </c>
      <c r="BG984" t="b">
        <f t="shared" si="343"/>
        <v>0</v>
      </c>
      <c r="BH984">
        <v>0</v>
      </c>
      <c r="BI984">
        <v>2</v>
      </c>
      <c r="BJ984">
        <f t="shared" si="344"/>
        <v>3</v>
      </c>
      <c r="BK984">
        <f t="shared" si="345"/>
        <v>1</v>
      </c>
      <c r="BL984">
        <f t="shared" si="346"/>
        <v>0</v>
      </c>
      <c r="BM984">
        <f t="shared" si="347"/>
        <v>1</v>
      </c>
      <c r="BN984">
        <f t="shared" si="348"/>
        <v>1</v>
      </c>
      <c r="BO984">
        <f t="shared" si="349"/>
        <v>1</v>
      </c>
      <c r="BP984">
        <v>2</v>
      </c>
      <c r="BQ984">
        <f t="shared" si="350"/>
        <v>2</v>
      </c>
      <c r="BR984">
        <f t="shared" si="351"/>
        <v>1</v>
      </c>
      <c r="BS984">
        <v>2</v>
      </c>
      <c r="BT984">
        <v>0</v>
      </c>
      <c r="BU984" t="str">
        <f t="shared" si="332"/>
        <v>2014江西省</v>
      </c>
      <c r="BV984">
        <v>2</v>
      </c>
      <c r="BW984">
        <v>0</v>
      </c>
    </row>
    <row r="985" spans="1:75" x14ac:dyDescent="0.3">
      <c r="A985">
        <v>2016</v>
      </c>
      <c r="B985" t="s">
        <v>1048</v>
      </c>
      <c r="C985" t="s">
        <v>2518</v>
      </c>
      <c r="D985" t="s">
        <v>2165</v>
      </c>
      <c r="E985" t="s">
        <v>24</v>
      </c>
      <c r="F985">
        <v>360202014</v>
      </c>
      <c r="G985" t="s">
        <v>2166</v>
      </c>
      <c r="H985" t="s">
        <v>2199</v>
      </c>
      <c r="I985" t="s">
        <v>3399</v>
      </c>
      <c r="J985">
        <v>21.61538461538462</v>
      </c>
      <c r="K985">
        <v>1.3347629675982433</v>
      </c>
      <c r="L985" t="str">
        <f t="shared" si="333"/>
        <v>2017上饶市</v>
      </c>
      <c r="M985">
        <v>23.880597014925371</v>
      </c>
      <c r="N985">
        <f t="shared" si="334"/>
        <v>1.3780451799550983</v>
      </c>
      <c r="O985">
        <v>0.46820000001100248</v>
      </c>
      <c r="P985">
        <v>7.2595380715650428</v>
      </c>
      <c r="Q985">
        <v>4.4312994194693518</v>
      </c>
      <c r="R985">
        <v>0.20433016280687341</v>
      </c>
      <c r="S985">
        <v>0.45915299584381702</v>
      </c>
      <c r="T985">
        <v>2.893206753059848</v>
      </c>
      <c r="U985" t="s">
        <v>4952</v>
      </c>
      <c r="V985">
        <v>2</v>
      </c>
      <c r="W985" t="s">
        <v>2167</v>
      </c>
      <c r="X985">
        <v>2015</v>
      </c>
      <c r="Y985" t="s">
        <v>2169</v>
      </c>
      <c r="Z985">
        <v>12.221666666666666</v>
      </c>
      <c r="AA985">
        <f t="shared" si="330"/>
        <v>1.0871304346119668</v>
      </c>
      <c r="AB985">
        <v>0</v>
      </c>
      <c r="AC985" t="e">
        <f t="shared" si="335"/>
        <v>#NUM!</v>
      </c>
      <c r="AD985" t="s">
        <v>3398</v>
      </c>
      <c r="AE985">
        <v>10.833333333333334</v>
      </c>
      <c r="AF985">
        <f t="shared" si="336"/>
        <v>1.0347621062592121</v>
      </c>
      <c r="AG985">
        <v>0</v>
      </c>
      <c r="AH985" t="e">
        <f t="shared" si="337"/>
        <v>#NUM!</v>
      </c>
      <c r="AI985">
        <f t="shared" si="338"/>
        <v>1.1281538461538461</v>
      </c>
      <c r="AJ985">
        <f t="shared" si="331"/>
        <v>1.3883333333333319</v>
      </c>
      <c r="AK985" t="e">
        <f t="shared" si="339"/>
        <v>#DIV/0!</v>
      </c>
      <c r="AL985">
        <f t="shared" si="340"/>
        <v>0</v>
      </c>
      <c r="AM985">
        <v>54</v>
      </c>
      <c r="AN985">
        <v>1</v>
      </c>
      <c r="AO985">
        <v>1</v>
      </c>
      <c r="AP985">
        <v>1</v>
      </c>
      <c r="AQ985">
        <v>1.3347629675982431</v>
      </c>
      <c r="AR985">
        <v>1</v>
      </c>
      <c r="AS985">
        <v>1</v>
      </c>
      <c r="AT985">
        <v>4973</v>
      </c>
      <c r="AU985">
        <v>3.6966184592322251</v>
      </c>
      <c r="AV985">
        <v>1</v>
      </c>
      <c r="AW985">
        <v>0</v>
      </c>
      <c r="AX985">
        <v>1</v>
      </c>
      <c r="AY985">
        <v>0</v>
      </c>
      <c r="AZ985">
        <f t="shared" si="341"/>
        <v>1.1281538461538461</v>
      </c>
      <c r="BA985">
        <f t="shared" si="342"/>
        <v>0</v>
      </c>
      <c r="BB985">
        <v>1</v>
      </c>
      <c r="BC985" t="s">
        <v>3398</v>
      </c>
      <c r="BD985">
        <v>0</v>
      </c>
      <c r="BE985">
        <v>0</v>
      </c>
      <c r="BF985">
        <v>5046</v>
      </c>
      <c r="BG985" t="b">
        <f t="shared" si="343"/>
        <v>0</v>
      </c>
      <c r="BH985">
        <v>0</v>
      </c>
      <c r="BI985">
        <v>2</v>
      </c>
      <c r="BJ985">
        <f t="shared" si="344"/>
        <v>3</v>
      </c>
      <c r="BK985">
        <f t="shared" si="345"/>
        <v>0</v>
      </c>
      <c r="BL985">
        <f t="shared" si="346"/>
        <v>0</v>
      </c>
      <c r="BM985">
        <f t="shared" si="347"/>
        <v>1</v>
      </c>
      <c r="BN985">
        <f t="shared" si="348"/>
        <v>1</v>
      </c>
      <c r="BO985">
        <f t="shared" si="349"/>
        <v>0</v>
      </c>
      <c r="BP985">
        <v>2</v>
      </c>
      <c r="BQ985">
        <f t="shared" si="350"/>
        <v>3</v>
      </c>
      <c r="BR985">
        <f t="shared" si="351"/>
        <v>1</v>
      </c>
      <c r="BS985">
        <v>2</v>
      </c>
      <c r="BT985">
        <v>0</v>
      </c>
      <c r="BU985" t="str">
        <f t="shared" si="332"/>
        <v>2015江西省</v>
      </c>
      <c r="BV985">
        <v>2</v>
      </c>
      <c r="BW985">
        <v>0</v>
      </c>
    </row>
    <row r="986" spans="1:75" x14ac:dyDescent="0.3">
      <c r="A986">
        <v>2017</v>
      </c>
      <c r="B986" t="s">
        <v>1048</v>
      </c>
      <c r="C986" t="s">
        <v>2518</v>
      </c>
      <c r="D986" t="s">
        <v>2165</v>
      </c>
      <c r="E986" t="s">
        <v>24</v>
      </c>
      <c r="F986">
        <v>360202014</v>
      </c>
      <c r="G986" t="s">
        <v>2166</v>
      </c>
      <c r="H986" t="s">
        <v>2199</v>
      </c>
      <c r="I986" t="s">
        <v>2200</v>
      </c>
      <c r="J986">
        <v>23.880597014925371</v>
      </c>
      <c r="K986">
        <v>1.3780451799550983</v>
      </c>
      <c r="L986" t="str">
        <f t="shared" si="333"/>
        <v>2018上饶市</v>
      </c>
      <c r="M986">
        <v>33.082191780821915</v>
      </c>
      <c r="N986">
        <f t="shared" si="334"/>
        <v>1.519594274967075</v>
      </c>
      <c r="O986">
        <v>0.46649646531749689</v>
      </c>
      <c r="P986">
        <v>7.304839611043862</v>
      </c>
      <c r="Q986">
        <v>4.4738663557866918</v>
      </c>
      <c r="R986">
        <v>0.19915555713824751</v>
      </c>
      <c r="S986">
        <v>0.38877002549426021</v>
      </c>
      <c r="T986">
        <v>2.893761762057943</v>
      </c>
      <c r="U986" t="s">
        <v>5194</v>
      </c>
      <c r="V986">
        <v>2</v>
      </c>
      <c r="W986" t="s">
        <v>2167</v>
      </c>
      <c r="X986">
        <v>2015</v>
      </c>
      <c r="Y986" t="s">
        <v>2169</v>
      </c>
      <c r="Z986">
        <v>12.221666666666666</v>
      </c>
      <c r="AA986">
        <f t="shared" si="330"/>
        <v>1.0871304346119668</v>
      </c>
      <c r="AB986">
        <v>0</v>
      </c>
      <c r="AC986" t="e">
        <f t="shared" si="335"/>
        <v>#NUM!</v>
      </c>
      <c r="AD986" t="s">
        <v>3398</v>
      </c>
      <c r="AE986">
        <v>10.833333333333334</v>
      </c>
      <c r="AF986">
        <f t="shared" si="336"/>
        <v>1.0347621062592121</v>
      </c>
      <c r="AG986">
        <v>0</v>
      </c>
      <c r="AH986" t="e">
        <f t="shared" si="337"/>
        <v>#NUM!</v>
      </c>
      <c r="AI986">
        <f t="shared" si="338"/>
        <v>1.1281538461538461</v>
      </c>
      <c r="AJ986">
        <f t="shared" si="331"/>
        <v>1.3883333333333319</v>
      </c>
      <c r="AK986" t="e">
        <f t="shared" si="339"/>
        <v>#DIV/0!</v>
      </c>
      <c r="AL986">
        <f t="shared" si="340"/>
        <v>0</v>
      </c>
      <c r="AM986">
        <v>55</v>
      </c>
      <c r="AN986">
        <v>1</v>
      </c>
      <c r="AO986">
        <v>1</v>
      </c>
      <c r="AP986">
        <v>2</v>
      </c>
      <c r="AQ986">
        <v>1.3780451799550979</v>
      </c>
      <c r="AR986">
        <v>0</v>
      </c>
      <c r="AS986">
        <v>0</v>
      </c>
      <c r="AT986">
        <v>4607</v>
      </c>
      <c r="AU986">
        <v>3.6634182122526795</v>
      </c>
      <c r="AV986">
        <v>0</v>
      </c>
      <c r="AW986">
        <v>0</v>
      </c>
      <c r="AX986">
        <v>1</v>
      </c>
      <c r="AY986">
        <v>0</v>
      </c>
      <c r="AZ986">
        <f t="shared" si="341"/>
        <v>1.1281538461538461</v>
      </c>
      <c r="BA986">
        <f t="shared" si="342"/>
        <v>0</v>
      </c>
      <c r="BB986">
        <v>0</v>
      </c>
      <c r="BC986" t="s">
        <v>3399</v>
      </c>
      <c r="BD986">
        <v>1</v>
      </c>
      <c r="BE986">
        <v>1</v>
      </c>
      <c r="BF986">
        <v>4973</v>
      </c>
      <c r="BG986" t="b">
        <f t="shared" si="343"/>
        <v>0</v>
      </c>
      <c r="BH986">
        <v>0</v>
      </c>
      <c r="BI986">
        <v>0</v>
      </c>
      <c r="BJ986">
        <f t="shared" si="344"/>
        <v>0</v>
      </c>
      <c r="BK986">
        <f t="shared" si="345"/>
        <v>0</v>
      </c>
      <c r="BL986">
        <f t="shared" si="346"/>
        <v>0</v>
      </c>
      <c r="BM986">
        <f t="shared" si="347"/>
        <v>0</v>
      </c>
      <c r="BN986">
        <f t="shared" si="348"/>
        <v>0</v>
      </c>
      <c r="BO986">
        <f t="shared" si="349"/>
        <v>0</v>
      </c>
      <c r="BP986">
        <v>0</v>
      </c>
      <c r="BQ986">
        <f t="shared" si="350"/>
        <v>0</v>
      </c>
      <c r="BR986">
        <f t="shared" si="351"/>
        <v>0</v>
      </c>
      <c r="BS986">
        <v>2</v>
      </c>
      <c r="BT986">
        <v>0</v>
      </c>
      <c r="BU986" t="str">
        <f t="shared" si="332"/>
        <v>2016江西省</v>
      </c>
      <c r="BV986">
        <v>2</v>
      </c>
      <c r="BW986">
        <v>0</v>
      </c>
    </row>
    <row r="987" spans="1:75" x14ac:dyDescent="0.3">
      <c r="A987">
        <v>2016</v>
      </c>
      <c r="B987" t="s">
        <v>1048</v>
      </c>
      <c r="C987" t="s">
        <v>2164</v>
      </c>
      <c r="D987" t="s">
        <v>2170</v>
      </c>
      <c r="E987" t="s">
        <v>24</v>
      </c>
      <c r="F987">
        <v>360202016</v>
      </c>
      <c r="G987" t="s">
        <v>2171</v>
      </c>
      <c r="H987" t="s">
        <v>2167</v>
      </c>
      <c r="I987" t="s">
        <v>2172</v>
      </c>
      <c r="J987">
        <v>58.615384615384613</v>
      </c>
      <c r="K987">
        <v>1.7680116190327637</v>
      </c>
      <c r="L987" t="str">
        <f t="shared" si="333"/>
        <v>2017景德镇市</v>
      </c>
      <c r="M987">
        <v>9.1044776119402986</v>
      </c>
      <c r="N987">
        <f t="shared" si="334"/>
        <v>0.95925503230994058</v>
      </c>
      <c r="O987">
        <v>0.55529999997619472</v>
      </c>
      <c r="P987">
        <v>6.9243560046437427</v>
      </c>
      <c r="Q987">
        <v>4.7074764946358281</v>
      </c>
      <c r="R987">
        <v>0.16192029127263771</v>
      </c>
      <c r="S987">
        <v>0.51047221333603376</v>
      </c>
      <c r="T987">
        <v>2.227886704613673</v>
      </c>
      <c r="U987" t="s">
        <v>4952</v>
      </c>
      <c r="V987">
        <v>2</v>
      </c>
      <c r="W987" t="s">
        <v>1058</v>
      </c>
      <c r="X987">
        <v>2015</v>
      </c>
      <c r="Y987" t="s">
        <v>2173</v>
      </c>
      <c r="Z987">
        <v>45.388333333333328</v>
      </c>
      <c r="AA987">
        <f t="shared" si="330"/>
        <v>1.6569442356746444</v>
      </c>
      <c r="AB987">
        <v>47.894736842105267</v>
      </c>
      <c r="AC987">
        <f t="shared" si="335"/>
        <v>1.6802877913682648</v>
      </c>
      <c r="AD987" t="s">
        <v>2169</v>
      </c>
      <c r="AE987">
        <v>12.221666666666666</v>
      </c>
      <c r="AF987">
        <f t="shared" si="336"/>
        <v>1.0871304346119668</v>
      </c>
      <c r="AG987">
        <v>0</v>
      </c>
      <c r="AH987" t="e">
        <f t="shared" si="337"/>
        <v>#NUM!</v>
      </c>
      <c r="AI987">
        <f t="shared" si="338"/>
        <v>3.7137597163507432</v>
      </c>
      <c r="AJ987">
        <f t="shared" si="331"/>
        <v>33.166666666666664</v>
      </c>
      <c r="AK987" t="e">
        <f t="shared" si="339"/>
        <v>#DIV/0!</v>
      </c>
      <c r="AL987">
        <f t="shared" si="340"/>
        <v>47.894736842105267</v>
      </c>
      <c r="AM987">
        <v>46</v>
      </c>
      <c r="AN987">
        <v>1</v>
      </c>
      <c r="AO987">
        <v>0</v>
      </c>
      <c r="AP987">
        <v>1</v>
      </c>
      <c r="AQ987">
        <v>1.7680116190327639</v>
      </c>
      <c r="AR987">
        <v>1</v>
      </c>
      <c r="AS987">
        <v>1</v>
      </c>
      <c r="AT987">
        <v>5079</v>
      </c>
      <c r="AU987">
        <v>3.7057782128285979</v>
      </c>
      <c r="AV987">
        <v>1</v>
      </c>
      <c r="AW987">
        <v>0</v>
      </c>
      <c r="AX987">
        <v>1</v>
      </c>
      <c r="AY987">
        <v>0</v>
      </c>
      <c r="AZ987">
        <f t="shared" si="341"/>
        <v>3.7137597163507432</v>
      </c>
      <c r="BA987">
        <f t="shared" si="342"/>
        <v>0</v>
      </c>
      <c r="BB987">
        <v>1</v>
      </c>
      <c r="BC987" t="s">
        <v>2169</v>
      </c>
      <c r="BD987">
        <v>0</v>
      </c>
      <c r="BE987">
        <v>0</v>
      </c>
      <c r="BF987">
        <v>3816</v>
      </c>
      <c r="BG987" t="b">
        <f t="shared" si="343"/>
        <v>0</v>
      </c>
      <c r="BH987">
        <v>0</v>
      </c>
      <c r="BI987">
        <v>2</v>
      </c>
      <c r="BJ987">
        <f t="shared" si="344"/>
        <v>3</v>
      </c>
      <c r="BK987">
        <f t="shared" si="345"/>
        <v>0</v>
      </c>
      <c r="BL987">
        <f t="shared" si="346"/>
        <v>0</v>
      </c>
      <c r="BM987">
        <f t="shared" si="347"/>
        <v>1</v>
      </c>
      <c r="BN987">
        <f t="shared" si="348"/>
        <v>1</v>
      </c>
      <c r="BO987">
        <f t="shared" si="349"/>
        <v>0</v>
      </c>
      <c r="BP987">
        <v>2</v>
      </c>
      <c r="BQ987">
        <f t="shared" si="350"/>
        <v>3</v>
      </c>
      <c r="BR987">
        <f t="shared" si="351"/>
        <v>1</v>
      </c>
      <c r="BS987">
        <v>2</v>
      </c>
      <c r="BT987">
        <v>0</v>
      </c>
      <c r="BU987" t="str">
        <f t="shared" si="332"/>
        <v>2015江西省</v>
      </c>
      <c r="BV987">
        <v>2</v>
      </c>
      <c r="BW987">
        <v>0</v>
      </c>
    </row>
    <row r="988" spans="1:75" x14ac:dyDescent="0.3">
      <c r="A988">
        <v>2017</v>
      </c>
      <c r="B988" t="s">
        <v>1048</v>
      </c>
      <c r="C988" t="s">
        <v>2164</v>
      </c>
      <c r="D988" t="s">
        <v>2170</v>
      </c>
      <c r="E988" t="s">
        <v>24</v>
      </c>
      <c r="F988">
        <v>360202016</v>
      </c>
      <c r="G988" t="s">
        <v>2171</v>
      </c>
      <c r="H988" t="s">
        <v>2167</v>
      </c>
      <c r="I988" t="s">
        <v>2174</v>
      </c>
      <c r="J988">
        <v>9.1044776119402986</v>
      </c>
      <c r="K988">
        <v>0.95925503230994058</v>
      </c>
      <c r="L988" t="str">
        <f t="shared" si="333"/>
        <v>2018景德镇市</v>
      </c>
      <c r="M988">
        <v>22.602739726027398</v>
      </c>
      <c r="N988">
        <f t="shared" si="334"/>
        <v>1.3541610840934504</v>
      </c>
      <c r="O988">
        <v>0.51509685639799119</v>
      </c>
      <c r="P988">
        <v>6.9260198477504407</v>
      </c>
      <c r="Q988">
        <v>4.7063421984224014</v>
      </c>
      <c r="R988">
        <v>0.165671671311135</v>
      </c>
      <c r="S988">
        <v>0.45127992663232153</v>
      </c>
      <c r="T988">
        <v>2.227886704613673</v>
      </c>
      <c r="U988" t="s">
        <v>5194</v>
      </c>
      <c r="V988">
        <v>2</v>
      </c>
      <c r="W988" t="s">
        <v>1058</v>
      </c>
      <c r="X988">
        <v>2015</v>
      </c>
      <c r="Y988" t="s">
        <v>2173</v>
      </c>
      <c r="Z988">
        <v>45.388333333333328</v>
      </c>
      <c r="AA988">
        <f t="shared" si="330"/>
        <v>1.6569442356746444</v>
      </c>
      <c r="AB988">
        <v>47.894736842105267</v>
      </c>
      <c r="AC988">
        <f t="shared" si="335"/>
        <v>1.6802877913682648</v>
      </c>
      <c r="AD988" t="s">
        <v>2169</v>
      </c>
      <c r="AE988">
        <v>12.221666666666666</v>
      </c>
      <c r="AF988">
        <f t="shared" si="336"/>
        <v>1.0871304346119668</v>
      </c>
      <c r="AG988">
        <v>0</v>
      </c>
      <c r="AH988" t="e">
        <f t="shared" si="337"/>
        <v>#NUM!</v>
      </c>
      <c r="AI988">
        <f t="shared" si="338"/>
        <v>3.7137597163507432</v>
      </c>
      <c r="AJ988">
        <f t="shared" si="331"/>
        <v>33.166666666666664</v>
      </c>
      <c r="AK988" t="e">
        <f t="shared" si="339"/>
        <v>#DIV/0!</v>
      </c>
      <c r="AL988">
        <f t="shared" si="340"/>
        <v>47.894736842105267</v>
      </c>
      <c r="AM988">
        <v>47</v>
      </c>
      <c r="AN988">
        <v>1</v>
      </c>
      <c r="AO988">
        <v>0</v>
      </c>
      <c r="AP988">
        <v>2</v>
      </c>
      <c r="AQ988">
        <v>0.95925503230994058</v>
      </c>
      <c r="AR988">
        <v>1</v>
      </c>
      <c r="AS988">
        <v>1</v>
      </c>
      <c r="AT988">
        <v>3559</v>
      </c>
      <c r="AU988">
        <v>3.551327988003846</v>
      </c>
      <c r="AV988">
        <v>0</v>
      </c>
      <c r="AW988">
        <v>0</v>
      </c>
      <c r="AX988">
        <v>1</v>
      </c>
      <c r="AY988">
        <v>0</v>
      </c>
      <c r="AZ988">
        <f t="shared" si="341"/>
        <v>3.7137597163507432</v>
      </c>
      <c r="BA988">
        <f t="shared" si="342"/>
        <v>0</v>
      </c>
      <c r="BB988">
        <v>0</v>
      </c>
      <c r="BC988" t="s">
        <v>2172</v>
      </c>
      <c r="BD988">
        <v>1</v>
      </c>
      <c r="BE988">
        <v>1</v>
      </c>
      <c r="BF988">
        <v>5079</v>
      </c>
      <c r="BG988" t="b">
        <f t="shared" si="343"/>
        <v>0</v>
      </c>
      <c r="BH988">
        <v>0</v>
      </c>
      <c r="BI988">
        <v>0</v>
      </c>
      <c r="BJ988">
        <f t="shared" si="344"/>
        <v>0</v>
      </c>
      <c r="BK988">
        <f t="shared" si="345"/>
        <v>0</v>
      </c>
      <c r="BL988">
        <f t="shared" si="346"/>
        <v>0</v>
      </c>
      <c r="BM988">
        <f t="shared" si="347"/>
        <v>0</v>
      </c>
      <c r="BN988">
        <f t="shared" si="348"/>
        <v>0</v>
      </c>
      <c r="BO988">
        <f t="shared" si="349"/>
        <v>0</v>
      </c>
      <c r="BP988">
        <v>0</v>
      </c>
      <c r="BQ988">
        <f t="shared" si="350"/>
        <v>0</v>
      </c>
      <c r="BR988">
        <f t="shared" si="351"/>
        <v>0</v>
      </c>
      <c r="BS988">
        <v>2</v>
      </c>
      <c r="BT988">
        <v>0</v>
      </c>
      <c r="BU988" t="str">
        <f t="shared" si="332"/>
        <v>2016江西省</v>
      </c>
      <c r="BV988">
        <v>2</v>
      </c>
      <c r="BW988">
        <v>0</v>
      </c>
    </row>
    <row r="989" spans="1:75" x14ac:dyDescent="0.3">
      <c r="A989">
        <v>2018</v>
      </c>
      <c r="B989" t="s">
        <v>1048</v>
      </c>
      <c r="C989" t="s">
        <v>2164</v>
      </c>
      <c r="D989" t="s">
        <v>2170</v>
      </c>
      <c r="E989" t="s">
        <v>24</v>
      </c>
      <c r="F989">
        <v>360202016</v>
      </c>
      <c r="G989" t="s">
        <v>2171</v>
      </c>
      <c r="H989" t="s">
        <v>2167</v>
      </c>
      <c r="I989" t="s">
        <v>2175</v>
      </c>
      <c r="J989">
        <v>22.602739726027401</v>
      </c>
      <c r="K989">
        <v>1.3541610840934504</v>
      </c>
      <c r="L989" t="str">
        <f t="shared" si="333"/>
        <v>2019景德镇市</v>
      </c>
      <c r="M989">
        <v>34.471014492753618</v>
      </c>
      <c r="N989">
        <f t="shared" si="334"/>
        <v>1.5374540650186652</v>
      </c>
      <c r="O989">
        <v>0.47519999995275208</v>
      </c>
      <c r="P989">
        <v>6.9276773407610737</v>
      </c>
      <c r="Q989">
        <v>4.70520493187911</v>
      </c>
      <c r="R989">
        <v>0.16052899188183201</v>
      </c>
      <c r="S989">
        <v>0.44036246284584302</v>
      </c>
      <c r="T989">
        <v>2.2304489213782741</v>
      </c>
      <c r="U989" t="s">
        <v>5395</v>
      </c>
      <c r="V989">
        <v>2</v>
      </c>
      <c r="W989" t="s">
        <v>1058</v>
      </c>
      <c r="X989">
        <v>2015</v>
      </c>
      <c r="Y989" t="s">
        <v>2173</v>
      </c>
      <c r="Z989">
        <v>45.388333333333328</v>
      </c>
      <c r="AA989">
        <f t="shared" si="330"/>
        <v>1.6569442356746444</v>
      </c>
      <c r="AB989">
        <v>47.894736842105267</v>
      </c>
      <c r="AC989">
        <f t="shared" si="335"/>
        <v>1.6802877913682648</v>
      </c>
      <c r="AD989" t="s">
        <v>2169</v>
      </c>
      <c r="AE989">
        <v>12.221666666666666</v>
      </c>
      <c r="AF989">
        <f t="shared" si="336"/>
        <v>1.0871304346119668</v>
      </c>
      <c r="AG989">
        <v>0</v>
      </c>
      <c r="AH989" t="e">
        <f t="shared" si="337"/>
        <v>#NUM!</v>
      </c>
      <c r="AI989">
        <f t="shared" si="338"/>
        <v>3.7137597163507432</v>
      </c>
      <c r="AJ989">
        <f t="shared" si="331"/>
        <v>33.166666666666664</v>
      </c>
      <c r="AK989" t="e">
        <f t="shared" si="339"/>
        <v>#DIV/0!</v>
      </c>
      <c r="AL989">
        <f t="shared" si="340"/>
        <v>47.894736842105267</v>
      </c>
      <c r="AM989">
        <v>48</v>
      </c>
      <c r="AN989">
        <v>1</v>
      </c>
      <c r="AO989">
        <v>0</v>
      </c>
      <c r="AP989">
        <v>3</v>
      </c>
      <c r="AQ989">
        <v>1.3541610840934499</v>
      </c>
      <c r="AR989">
        <v>0</v>
      </c>
      <c r="AS989">
        <v>0</v>
      </c>
      <c r="AT989">
        <v>4064</v>
      </c>
      <c r="AU989">
        <v>3.6089536992758626</v>
      </c>
      <c r="AV989">
        <v>0</v>
      </c>
      <c r="AW989">
        <v>0</v>
      </c>
      <c r="AX989">
        <v>1</v>
      </c>
      <c r="AY989">
        <v>0</v>
      </c>
      <c r="AZ989">
        <f t="shared" si="341"/>
        <v>3.7137597163507432</v>
      </c>
      <c r="BA989">
        <f t="shared" si="342"/>
        <v>0</v>
      </c>
      <c r="BB989">
        <v>0</v>
      </c>
      <c r="BC989" t="s">
        <v>2174</v>
      </c>
      <c r="BD989">
        <v>1</v>
      </c>
      <c r="BE989">
        <v>1</v>
      </c>
      <c r="BF989">
        <v>3559</v>
      </c>
      <c r="BG989" t="b">
        <f t="shared" si="343"/>
        <v>0</v>
      </c>
      <c r="BH989">
        <v>0</v>
      </c>
      <c r="BI989">
        <v>0</v>
      </c>
      <c r="BJ989">
        <f t="shared" si="344"/>
        <v>0</v>
      </c>
      <c r="BK989">
        <f t="shared" si="345"/>
        <v>0</v>
      </c>
      <c r="BL989">
        <f t="shared" si="346"/>
        <v>0</v>
      </c>
      <c r="BM989">
        <f t="shared" si="347"/>
        <v>0</v>
      </c>
      <c r="BN989">
        <f t="shared" si="348"/>
        <v>0</v>
      </c>
      <c r="BO989">
        <f t="shared" si="349"/>
        <v>0</v>
      </c>
      <c r="BP989">
        <v>0</v>
      </c>
      <c r="BQ989">
        <f t="shared" si="350"/>
        <v>0</v>
      </c>
      <c r="BR989">
        <f t="shared" si="351"/>
        <v>0</v>
      </c>
      <c r="BS989">
        <v>2</v>
      </c>
      <c r="BT989">
        <v>0</v>
      </c>
      <c r="BU989" t="str">
        <f t="shared" si="332"/>
        <v>2017江西省</v>
      </c>
      <c r="BV989">
        <v>2</v>
      </c>
      <c r="BW989">
        <v>0</v>
      </c>
    </row>
    <row r="990" spans="1:75" x14ac:dyDescent="0.3">
      <c r="A990">
        <v>2019</v>
      </c>
      <c r="B990" t="s">
        <v>1048</v>
      </c>
      <c r="C990" t="s">
        <v>2164</v>
      </c>
      <c r="D990" t="s">
        <v>2097</v>
      </c>
      <c r="E990" t="s">
        <v>24</v>
      </c>
      <c r="F990">
        <v>360202019</v>
      </c>
      <c r="G990" t="s">
        <v>2177</v>
      </c>
      <c r="H990" t="s">
        <v>2167</v>
      </c>
      <c r="I990" t="s">
        <v>2178</v>
      </c>
      <c r="J990">
        <v>34.471014492753618</v>
      </c>
      <c r="K990">
        <v>1.5374540650186652</v>
      </c>
      <c r="L990" t="str">
        <f t="shared" si="333"/>
        <v>2020景德镇市</v>
      </c>
      <c r="M990">
        <v>72.03</v>
      </c>
      <c r="N990">
        <f t="shared" si="334"/>
        <v>1.8575134147766899</v>
      </c>
      <c r="O990">
        <v>0.44230000000000003</v>
      </c>
      <c r="P990">
        <v>6.9666109866819346</v>
      </c>
      <c r="Q990">
        <v>4.742159316178757</v>
      </c>
      <c r="R990">
        <v>0.17241020156460571</v>
      </c>
      <c r="S990">
        <v>0.42208831719571721</v>
      </c>
      <c r="T990">
        <v>2.2329961103921541</v>
      </c>
      <c r="U990" t="s">
        <v>5051</v>
      </c>
      <c r="V990">
        <v>2</v>
      </c>
      <c r="W990" t="s">
        <v>2100</v>
      </c>
      <c r="X990">
        <v>2018</v>
      </c>
      <c r="Y990" t="s">
        <v>5048</v>
      </c>
      <c r="Z990">
        <v>74.589041095890408</v>
      </c>
      <c r="AA990">
        <f t="shared" si="330"/>
        <v>1.8726750239713379</v>
      </c>
      <c r="AB990">
        <v>93.235294117647058</v>
      </c>
      <c r="AC990">
        <f t="shared" si="335"/>
        <v>1.9695803451754963</v>
      </c>
      <c r="AD990" t="s">
        <v>2175</v>
      </c>
      <c r="AE990">
        <v>22.602739726027398</v>
      </c>
      <c r="AF990">
        <f t="shared" si="336"/>
        <v>1.3541610840934504</v>
      </c>
      <c r="AG990">
        <v>26.176470588235293</v>
      </c>
      <c r="AH990">
        <f t="shared" si="337"/>
        <v>1.4179110896026577</v>
      </c>
      <c r="AI990">
        <f t="shared" si="338"/>
        <v>3.3</v>
      </c>
      <c r="AJ990">
        <f t="shared" si="331"/>
        <v>51.986301369863014</v>
      </c>
      <c r="AK990">
        <f t="shared" si="339"/>
        <v>3.5617977528089888</v>
      </c>
      <c r="AL990">
        <f t="shared" si="340"/>
        <v>67.058823529411768</v>
      </c>
      <c r="AM990">
        <v>55</v>
      </c>
      <c r="AN990">
        <v>1</v>
      </c>
      <c r="AO990">
        <v>1</v>
      </c>
      <c r="AP990">
        <v>1</v>
      </c>
      <c r="AQ990">
        <v>1.537454065018665</v>
      </c>
      <c r="AR990">
        <v>0</v>
      </c>
      <c r="AS990">
        <v>0</v>
      </c>
      <c r="AT990">
        <v>5216</v>
      </c>
      <c r="AU990">
        <v>3.7173375827238639</v>
      </c>
      <c r="AV990">
        <v>0</v>
      </c>
      <c r="AW990">
        <v>0</v>
      </c>
      <c r="AX990">
        <v>1</v>
      </c>
      <c r="AY990">
        <v>0</v>
      </c>
      <c r="AZ990">
        <f t="shared" si="341"/>
        <v>3.3</v>
      </c>
      <c r="BA990">
        <f t="shared" si="342"/>
        <v>0</v>
      </c>
      <c r="BB990">
        <v>0</v>
      </c>
      <c r="BC990" t="s">
        <v>2175</v>
      </c>
      <c r="BD990">
        <v>0</v>
      </c>
      <c r="BE990">
        <v>0</v>
      </c>
      <c r="BF990">
        <v>4064</v>
      </c>
      <c r="BG990" t="b">
        <f t="shared" si="343"/>
        <v>0</v>
      </c>
      <c r="BH990">
        <v>0</v>
      </c>
      <c r="BI990">
        <v>0</v>
      </c>
      <c r="BJ990">
        <f t="shared" si="344"/>
        <v>0</v>
      </c>
      <c r="BK990">
        <f t="shared" si="345"/>
        <v>0</v>
      </c>
      <c r="BL990">
        <f t="shared" si="346"/>
        <v>0</v>
      </c>
      <c r="BM990">
        <f t="shared" si="347"/>
        <v>0</v>
      </c>
      <c r="BN990">
        <f t="shared" si="348"/>
        <v>0</v>
      </c>
      <c r="BO990">
        <f t="shared" si="349"/>
        <v>0</v>
      </c>
      <c r="BP990">
        <v>0</v>
      </c>
      <c r="BQ990">
        <f t="shared" si="350"/>
        <v>0</v>
      </c>
      <c r="BR990">
        <f t="shared" si="351"/>
        <v>0</v>
      </c>
      <c r="BS990">
        <v>0</v>
      </c>
      <c r="BT990">
        <v>0</v>
      </c>
      <c r="BU990" t="str">
        <f t="shared" si="332"/>
        <v>2018江西省</v>
      </c>
      <c r="BV990">
        <v>2</v>
      </c>
      <c r="BW990">
        <v>0</v>
      </c>
    </row>
    <row r="991" spans="1:75" x14ac:dyDescent="0.3">
      <c r="A991">
        <v>2020</v>
      </c>
      <c r="B991" t="s">
        <v>1048</v>
      </c>
      <c r="C991" t="s">
        <v>2164</v>
      </c>
      <c r="D991" t="s">
        <v>2097</v>
      </c>
      <c r="E991" t="s">
        <v>24</v>
      </c>
      <c r="F991">
        <v>360202019</v>
      </c>
      <c r="G991" t="s">
        <v>2177</v>
      </c>
      <c r="H991" t="s">
        <v>2167</v>
      </c>
      <c r="I991" t="s">
        <v>2179</v>
      </c>
      <c r="J991">
        <v>72.03</v>
      </c>
      <c r="K991">
        <v>1.8575134147766899</v>
      </c>
      <c r="L991" t="str">
        <f t="shared" si="333"/>
        <v>2021景德镇市</v>
      </c>
      <c r="M991">
        <v>53.75</v>
      </c>
      <c r="N991">
        <f t="shared" si="334"/>
        <v>1.7303784685876429</v>
      </c>
      <c r="O991">
        <v>0.43159999999999998</v>
      </c>
      <c r="P991">
        <v>6.9809119377768436</v>
      </c>
      <c r="Q991">
        <v>4.7718372569658287</v>
      </c>
      <c r="R991">
        <v>0.18487513592918331</v>
      </c>
      <c r="S991">
        <v>0.42414526245726047</v>
      </c>
      <c r="T991">
        <v>2.2329961103921541</v>
      </c>
      <c r="U991" t="s">
        <v>5122</v>
      </c>
      <c r="V991">
        <v>2</v>
      </c>
      <c r="W991" t="s">
        <v>2100</v>
      </c>
      <c r="X991">
        <v>2018</v>
      </c>
      <c r="Y991" t="s">
        <v>5048</v>
      </c>
      <c r="Z991">
        <v>74.589041095890408</v>
      </c>
      <c r="AA991">
        <f t="shared" si="330"/>
        <v>1.8726750239713379</v>
      </c>
      <c r="AB991">
        <v>93.235294117647058</v>
      </c>
      <c r="AC991">
        <f t="shared" si="335"/>
        <v>1.9695803451754963</v>
      </c>
      <c r="AD991" t="s">
        <v>2175</v>
      </c>
      <c r="AE991">
        <v>22.602739726027398</v>
      </c>
      <c r="AF991">
        <f t="shared" si="336"/>
        <v>1.3541610840934504</v>
      </c>
      <c r="AG991">
        <v>26.176470588235293</v>
      </c>
      <c r="AH991">
        <f t="shared" si="337"/>
        <v>1.4179110896026577</v>
      </c>
      <c r="AI991">
        <f t="shared" si="338"/>
        <v>3.3</v>
      </c>
      <c r="AJ991">
        <f t="shared" si="331"/>
        <v>51.986301369863014</v>
      </c>
      <c r="AK991">
        <f t="shared" si="339"/>
        <v>3.5617977528089888</v>
      </c>
      <c r="AL991">
        <f t="shared" si="340"/>
        <v>67.058823529411768</v>
      </c>
      <c r="AM991">
        <v>56</v>
      </c>
      <c r="AN991">
        <v>1</v>
      </c>
      <c r="AO991">
        <v>1</v>
      </c>
      <c r="AP991">
        <v>2</v>
      </c>
      <c r="AQ991">
        <v>1.8575134147766901</v>
      </c>
      <c r="AR991">
        <v>0</v>
      </c>
      <c r="AS991">
        <v>0</v>
      </c>
      <c r="AT991">
        <v>5678</v>
      </c>
      <c r="AU991">
        <v>3.7541953881898382</v>
      </c>
      <c r="AV991">
        <v>0</v>
      </c>
      <c r="AW991">
        <v>0</v>
      </c>
      <c r="AX991">
        <v>1</v>
      </c>
      <c r="AY991">
        <v>0</v>
      </c>
      <c r="AZ991">
        <f t="shared" si="341"/>
        <v>3.3</v>
      </c>
      <c r="BA991">
        <f t="shared" si="342"/>
        <v>0</v>
      </c>
      <c r="BB991">
        <v>0</v>
      </c>
      <c r="BC991" t="s">
        <v>2178</v>
      </c>
      <c r="BD991">
        <v>0</v>
      </c>
      <c r="BE991">
        <v>0</v>
      </c>
      <c r="BF991">
        <v>5216</v>
      </c>
      <c r="BG991" t="b">
        <f t="shared" si="343"/>
        <v>0</v>
      </c>
      <c r="BH991">
        <v>0</v>
      </c>
      <c r="BI991">
        <v>0</v>
      </c>
      <c r="BJ991">
        <f t="shared" si="344"/>
        <v>0</v>
      </c>
      <c r="BK991">
        <f t="shared" si="345"/>
        <v>0</v>
      </c>
      <c r="BL991">
        <f t="shared" si="346"/>
        <v>0</v>
      </c>
      <c r="BM991">
        <f t="shared" si="347"/>
        <v>0</v>
      </c>
      <c r="BN991">
        <f t="shared" si="348"/>
        <v>0</v>
      </c>
      <c r="BO991">
        <f t="shared" si="349"/>
        <v>0</v>
      </c>
      <c r="BP991">
        <v>0</v>
      </c>
      <c r="BQ991">
        <f t="shared" si="350"/>
        <v>0</v>
      </c>
      <c r="BR991">
        <f t="shared" si="351"/>
        <v>0</v>
      </c>
      <c r="BS991">
        <v>0</v>
      </c>
      <c r="BT991">
        <v>0</v>
      </c>
      <c r="BU991" t="str">
        <f t="shared" si="332"/>
        <v>2019江西省</v>
      </c>
      <c r="BV991">
        <v>0</v>
      </c>
      <c r="BW991">
        <v>0</v>
      </c>
    </row>
    <row r="992" spans="1:75" x14ac:dyDescent="0.3">
      <c r="A992">
        <v>2021</v>
      </c>
      <c r="B992" t="s">
        <v>1048</v>
      </c>
      <c r="C992" t="s">
        <v>2164</v>
      </c>
      <c r="D992" t="s">
        <v>2097</v>
      </c>
      <c r="E992" t="s">
        <v>24</v>
      </c>
      <c r="F992">
        <v>360202019</v>
      </c>
      <c r="G992" t="s">
        <v>2177</v>
      </c>
      <c r="H992" t="s">
        <v>2167</v>
      </c>
      <c r="I992" t="s">
        <v>2180</v>
      </c>
      <c r="J992">
        <v>53.75</v>
      </c>
      <c r="K992">
        <v>1.7303784685876429</v>
      </c>
      <c r="L992" t="str">
        <f t="shared" si="333"/>
        <v>2022景德镇市</v>
      </c>
      <c r="M992">
        <v>62.51</v>
      </c>
      <c r="N992">
        <f t="shared" si="334"/>
        <v>1.7959494989028033</v>
      </c>
      <c r="O992">
        <v>0.44190000000000002</v>
      </c>
      <c r="P992">
        <v>7.0421815945157666</v>
      </c>
      <c r="Q992">
        <v>4.771153704689036</v>
      </c>
      <c r="R992">
        <v>0.19712290442232211</v>
      </c>
      <c r="S992">
        <v>0.44904398428889181</v>
      </c>
      <c r="T992">
        <v>2.2329961103921541</v>
      </c>
      <c r="U992" t="s">
        <v>5257</v>
      </c>
      <c r="V992">
        <v>2</v>
      </c>
      <c r="W992" t="s">
        <v>2100</v>
      </c>
      <c r="X992">
        <v>2018</v>
      </c>
      <c r="Y992" t="s">
        <v>5048</v>
      </c>
      <c r="Z992">
        <v>74.589041095890408</v>
      </c>
      <c r="AA992">
        <f t="shared" si="330"/>
        <v>1.8726750239713379</v>
      </c>
      <c r="AB992">
        <v>93.235294117647058</v>
      </c>
      <c r="AC992">
        <f t="shared" si="335"/>
        <v>1.9695803451754963</v>
      </c>
      <c r="AD992" t="s">
        <v>2175</v>
      </c>
      <c r="AE992">
        <v>22.602739726027398</v>
      </c>
      <c r="AF992">
        <f t="shared" si="336"/>
        <v>1.3541610840934504</v>
      </c>
      <c r="AG992">
        <v>26.176470588235293</v>
      </c>
      <c r="AH992">
        <f t="shared" si="337"/>
        <v>1.4179110896026577</v>
      </c>
      <c r="AI992">
        <f t="shared" si="338"/>
        <v>3.3</v>
      </c>
      <c r="AJ992">
        <f t="shared" si="331"/>
        <v>51.986301369863014</v>
      </c>
      <c r="AK992">
        <f t="shared" si="339"/>
        <v>3.5617977528089888</v>
      </c>
      <c r="AL992">
        <f t="shared" si="340"/>
        <v>67.058823529411768</v>
      </c>
      <c r="AM992">
        <v>57</v>
      </c>
      <c r="AN992">
        <v>1</v>
      </c>
      <c r="AO992">
        <v>1</v>
      </c>
      <c r="AP992">
        <v>3</v>
      </c>
      <c r="AQ992">
        <v>1.7303784685876431</v>
      </c>
      <c r="AR992">
        <v>0</v>
      </c>
      <c r="AS992">
        <v>0</v>
      </c>
      <c r="AT992">
        <v>4101</v>
      </c>
      <c r="AU992">
        <v>3.6128897692874848</v>
      </c>
      <c r="AV992">
        <v>0</v>
      </c>
      <c r="AW992">
        <v>0</v>
      </c>
      <c r="AX992">
        <v>1</v>
      </c>
      <c r="AY992">
        <v>0</v>
      </c>
      <c r="AZ992">
        <f t="shared" si="341"/>
        <v>3.3</v>
      </c>
      <c r="BA992">
        <f t="shared" si="342"/>
        <v>0</v>
      </c>
      <c r="BB992">
        <v>0</v>
      </c>
      <c r="BC992" t="s">
        <v>2179</v>
      </c>
      <c r="BD992">
        <v>0</v>
      </c>
      <c r="BE992">
        <v>0</v>
      </c>
      <c r="BF992">
        <v>5678</v>
      </c>
      <c r="BG992" t="b">
        <f t="shared" si="343"/>
        <v>1</v>
      </c>
      <c r="BH992">
        <v>0</v>
      </c>
      <c r="BI992">
        <v>0</v>
      </c>
      <c r="BJ992">
        <f t="shared" si="344"/>
        <v>0</v>
      </c>
      <c r="BK992">
        <f t="shared" si="345"/>
        <v>0</v>
      </c>
      <c r="BL992">
        <f t="shared" si="346"/>
        <v>0</v>
      </c>
      <c r="BM992">
        <f t="shared" si="347"/>
        <v>0</v>
      </c>
      <c r="BN992">
        <f t="shared" si="348"/>
        <v>0</v>
      </c>
      <c r="BO992">
        <f t="shared" si="349"/>
        <v>0</v>
      </c>
      <c r="BP992">
        <v>0</v>
      </c>
      <c r="BQ992">
        <f t="shared" si="350"/>
        <v>0</v>
      </c>
      <c r="BR992">
        <f t="shared" si="351"/>
        <v>0</v>
      </c>
      <c r="BS992">
        <v>0</v>
      </c>
      <c r="BT992">
        <v>0</v>
      </c>
      <c r="BU992" t="str">
        <f t="shared" si="332"/>
        <v>2020江西省</v>
      </c>
      <c r="BV992">
        <v>0</v>
      </c>
      <c r="BW992">
        <v>0</v>
      </c>
    </row>
    <row r="993" spans="1:75" x14ac:dyDescent="0.3">
      <c r="A993">
        <v>2022</v>
      </c>
      <c r="B993" t="s">
        <v>1048</v>
      </c>
      <c r="C993" t="s">
        <v>2164</v>
      </c>
      <c r="D993" t="s">
        <v>2373</v>
      </c>
      <c r="E993" t="s">
        <v>24</v>
      </c>
      <c r="F993">
        <v>360202022</v>
      </c>
      <c r="G993" t="s">
        <v>2374</v>
      </c>
      <c r="H993" t="s">
        <v>2167</v>
      </c>
      <c r="I993" t="s">
        <v>2375</v>
      </c>
      <c r="J993">
        <v>62.51</v>
      </c>
      <c r="K993">
        <v>1.7959494989028033</v>
      </c>
      <c r="L993" t="str">
        <f t="shared" si="333"/>
        <v>2023景德镇市</v>
      </c>
      <c r="M993">
        <v>62.24</v>
      </c>
      <c r="N993">
        <f t="shared" si="334"/>
        <v>1.7940695839816325</v>
      </c>
      <c r="O993">
        <v>0.44750000000000001</v>
      </c>
      <c r="P993">
        <v>6.0762762554042178</v>
      </c>
      <c r="Q993">
        <v>4.8664940967562282</v>
      </c>
      <c r="R993">
        <v>0.19671815927361769</v>
      </c>
      <c r="S993">
        <v>0.37971909524577052</v>
      </c>
      <c r="T993">
        <v>2.2355284469075491</v>
      </c>
      <c r="U993" t="s">
        <v>5396</v>
      </c>
      <c r="V993">
        <v>2</v>
      </c>
      <c r="W993" t="s">
        <v>1115</v>
      </c>
      <c r="X993">
        <v>2021</v>
      </c>
      <c r="Y993" t="s">
        <v>2464</v>
      </c>
      <c r="Z993">
        <v>59.13</v>
      </c>
      <c r="AA993">
        <f t="shared" si="330"/>
        <v>1.7718078789991056</v>
      </c>
      <c r="AB993">
        <v>62.382352941176471</v>
      </c>
      <c r="AC993">
        <f t="shared" si="335"/>
        <v>1.7950617514743068</v>
      </c>
      <c r="AD993" t="s">
        <v>2180</v>
      </c>
      <c r="AE993">
        <v>53.75</v>
      </c>
      <c r="AF993">
        <f t="shared" si="336"/>
        <v>1.7303784685876429</v>
      </c>
      <c r="AG993">
        <v>69.852941176470594</v>
      </c>
      <c r="AH993">
        <f t="shared" si="337"/>
        <v>1.8441846969186302</v>
      </c>
      <c r="AI993">
        <f t="shared" si="338"/>
        <v>1.1000930232558139</v>
      </c>
      <c r="AJ993">
        <f t="shared" si="331"/>
        <v>5.3800000000000026</v>
      </c>
      <c r="AK993">
        <f t="shared" si="339"/>
        <v>0.89305263157894732</v>
      </c>
      <c r="AL993">
        <f t="shared" si="340"/>
        <v>-7.4705882352941231</v>
      </c>
      <c r="AM993">
        <v>55</v>
      </c>
      <c r="AN993">
        <v>1</v>
      </c>
      <c r="AO993">
        <v>0</v>
      </c>
      <c r="AP993">
        <v>1</v>
      </c>
      <c r="AQ993">
        <v>1.7959494989028031</v>
      </c>
      <c r="AR993">
        <v>0</v>
      </c>
      <c r="AS993">
        <v>0</v>
      </c>
      <c r="AT993">
        <v>4113</v>
      </c>
      <c r="AU993">
        <v>3.6141587095091752</v>
      </c>
      <c r="AV993">
        <v>0</v>
      </c>
      <c r="AW993">
        <v>0</v>
      </c>
      <c r="AX993">
        <v>1</v>
      </c>
      <c r="AY993">
        <v>0</v>
      </c>
      <c r="AZ993">
        <f t="shared" si="341"/>
        <v>1.1000930232558139</v>
      </c>
      <c r="BA993">
        <f t="shared" si="342"/>
        <v>0</v>
      </c>
      <c r="BB993">
        <v>0</v>
      </c>
      <c r="BC993" t="s">
        <v>2180</v>
      </c>
      <c r="BD993">
        <v>0</v>
      </c>
      <c r="BE993">
        <v>0</v>
      </c>
      <c r="BF993">
        <v>4101</v>
      </c>
      <c r="BG993" t="b">
        <f t="shared" si="343"/>
        <v>0</v>
      </c>
      <c r="BH993">
        <v>0</v>
      </c>
      <c r="BI993">
        <v>0</v>
      </c>
      <c r="BJ993">
        <f t="shared" si="344"/>
        <v>0</v>
      </c>
      <c r="BK993">
        <f t="shared" si="345"/>
        <v>0</v>
      </c>
      <c r="BL993">
        <f t="shared" si="346"/>
        <v>0</v>
      </c>
      <c r="BM993">
        <f t="shared" si="347"/>
        <v>0</v>
      </c>
      <c r="BN993">
        <f t="shared" si="348"/>
        <v>0</v>
      </c>
      <c r="BO993">
        <f t="shared" si="349"/>
        <v>0</v>
      </c>
      <c r="BP993">
        <v>0</v>
      </c>
      <c r="BQ993">
        <f t="shared" si="350"/>
        <v>0</v>
      </c>
      <c r="BR993">
        <f t="shared" si="351"/>
        <v>0</v>
      </c>
      <c r="BS993">
        <v>0</v>
      </c>
      <c r="BT993">
        <v>0</v>
      </c>
      <c r="BU993" t="str">
        <f t="shared" si="332"/>
        <v>2021江西省</v>
      </c>
      <c r="BV993">
        <v>0</v>
      </c>
      <c r="BW993">
        <v>0</v>
      </c>
    </row>
    <row r="994" spans="1:75" x14ac:dyDescent="0.3">
      <c r="A994">
        <v>2015</v>
      </c>
      <c r="B994" t="s">
        <v>1048</v>
      </c>
      <c r="C994" t="s">
        <v>2376</v>
      </c>
      <c r="D994" t="s">
        <v>3016</v>
      </c>
      <c r="E994" t="s">
        <v>24</v>
      </c>
      <c r="F994">
        <v>360302014</v>
      </c>
      <c r="G994" t="s">
        <v>3017</v>
      </c>
      <c r="H994" t="s">
        <v>1054</v>
      </c>
      <c r="I994" t="s">
        <v>3019</v>
      </c>
      <c r="J994">
        <v>31.166666666666671</v>
      </c>
      <c r="K994">
        <v>1.4936903561528554</v>
      </c>
      <c r="L994" t="str">
        <f t="shared" si="333"/>
        <v>2016萍乡市</v>
      </c>
      <c r="M994">
        <v>48.615384615384613</v>
      </c>
      <c r="N994">
        <f t="shared" si="334"/>
        <v>1.6867737259755482</v>
      </c>
      <c r="O994">
        <v>0.56699999999999995</v>
      </c>
      <c r="P994">
        <v>6.9601791362731538</v>
      </c>
      <c r="Q994">
        <v>4.6824429309240294</v>
      </c>
      <c r="R994">
        <v>0.16392009752343231</v>
      </c>
      <c r="S994">
        <v>0.5708533031218801</v>
      </c>
      <c r="T994">
        <v>2.297410308897391</v>
      </c>
      <c r="U994" t="s">
        <v>5394</v>
      </c>
      <c r="V994">
        <v>0</v>
      </c>
      <c r="W994" t="s">
        <v>127</v>
      </c>
      <c r="X994">
        <v>2013</v>
      </c>
      <c r="Y994" t="s">
        <v>4882</v>
      </c>
      <c r="Z994">
        <v>17.951557093425606</v>
      </c>
      <c r="AA994">
        <f t="shared" si="330"/>
        <v>1.2541021246554946</v>
      </c>
      <c r="AB994">
        <v>18.259515570934255</v>
      </c>
      <c r="AC994">
        <f t="shared" si="335"/>
        <v>1.2614892514205758</v>
      </c>
      <c r="AD994" t="s">
        <v>5123</v>
      </c>
      <c r="AE994">
        <v>23</v>
      </c>
      <c r="AF994">
        <f t="shared" si="336"/>
        <v>1.3617278360175928</v>
      </c>
      <c r="AG994">
        <v>37</v>
      </c>
      <c r="AH994">
        <f t="shared" si="337"/>
        <v>1.568201724066995</v>
      </c>
      <c r="AI994">
        <f t="shared" si="338"/>
        <v>0.78050248232285246</v>
      </c>
      <c r="AJ994">
        <f t="shared" si="331"/>
        <v>-5.0484429065743939</v>
      </c>
      <c r="AK994">
        <f t="shared" si="339"/>
        <v>0.49350042083606094</v>
      </c>
      <c r="AL994">
        <f t="shared" si="340"/>
        <v>-18.740484429065745</v>
      </c>
      <c r="AM994">
        <v>47</v>
      </c>
      <c r="AN994">
        <v>1</v>
      </c>
      <c r="AO994">
        <v>1</v>
      </c>
      <c r="AP994">
        <v>2</v>
      </c>
      <c r="AQ994">
        <v>1.4936903561528549</v>
      </c>
      <c r="AR994">
        <v>0</v>
      </c>
      <c r="AS994">
        <v>0</v>
      </c>
      <c r="AT994">
        <v>4492</v>
      </c>
      <c r="AU994">
        <v>3.6524397475894204</v>
      </c>
      <c r="AV994">
        <v>1</v>
      </c>
      <c r="AW994">
        <v>1</v>
      </c>
      <c r="AX994">
        <v>1</v>
      </c>
      <c r="AY994">
        <v>0</v>
      </c>
      <c r="AZ994">
        <f t="shared" si="341"/>
        <v>0</v>
      </c>
      <c r="BA994">
        <f t="shared" si="342"/>
        <v>0.78050248232285246</v>
      </c>
      <c r="BB994">
        <v>0</v>
      </c>
      <c r="BC994" t="s">
        <v>3018</v>
      </c>
      <c r="BD994">
        <v>0</v>
      </c>
      <c r="BE994">
        <v>0</v>
      </c>
      <c r="BF994">
        <v>5491</v>
      </c>
      <c r="BG994" t="b">
        <f t="shared" si="343"/>
        <v>0</v>
      </c>
      <c r="BH994">
        <v>0</v>
      </c>
      <c r="BI994">
        <v>2</v>
      </c>
      <c r="BJ994">
        <f t="shared" si="344"/>
        <v>3</v>
      </c>
      <c r="BK994">
        <f t="shared" si="345"/>
        <v>1</v>
      </c>
      <c r="BL994">
        <f t="shared" si="346"/>
        <v>0</v>
      </c>
      <c r="BM994">
        <f t="shared" si="347"/>
        <v>1</v>
      </c>
      <c r="BN994">
        <f t="shared" si="348"/>
        <v>1</v>
      </c>
      <c r="BO994">
        <f t="shared" si="349"/>
        <v>1</v>
      </c>
      <c r="BP994">
        <v>2</v>
      </c>
      <c r="BQ994">
        <f t="shared" si="350"/>
        <v>2</v>
      </c>
      <c r="BR994">
        <f t="shared" si="351"/>
        <v>1</v>
      </c>
      <c r="BS994">
        <v>2</v>
      </c>
      <c r="BT994">
        <v>0</v>
      </c>
      <c r="BU994" t="str">
        <f t="shared" si="332"/>
        <v>2014江西省</v>
      </c>
      <c r="BV994">
        <v>2</v>
      </c>
      <c r="BW994">
        <v>0</v>
      </c>
    </row>
    <row r="995" spans="1:75" x14ac:dyDescent="0.3">
      <c r="A995">
        <v>2014</v>
      </c>
      <c r="B995" t="s">
        <v>1048</v>
      </c>
      <c r="C995" t="s">
        <v>2376</v>
      </c>
      <c r="D995" t="s">
        <v>3016</v>
      </c>
      <c r="E995" t="s">
        <v>24</v>
      </c>
      <c r="F995">
        <v>360302014</v>
      </c>
      <c r="G995" t="s">
        <v>3017</v>
      </c>
      <c r="H995" t="s">
        <v>1054</v>
      </c>
      <c r="I995" t="s">
        <v>3018</v>
      </c>
      <c r="J995">
        <v>60.351851851851841</v>
      </c>
      <c r="K995">
        <v>1.7806906006421757</v>
      </c>
      <c r="L995" t="str">
        <f t="shared" si="333"/>
        <v>2015萍乡市</v>
      </c>
      <c r="M995">
        <v>31.166666666666668</v>
      </c>
      <c r="N995">
        <f t="shared" si="334"/>
        <v>1.4936903561528554</v>
      </c>
      <c r="O995">
        <v>0.58959999995375467</v>
      </c>
      <c r="P995">
        <v>6.9369922080588609</v>
      </c>
      <c r="Q995">
        <v>4.6615003353782587</v>
      </c>
      <c r="R995">
        <v>0.16921039704679</v>
      </c>
      <c r="S995">
        <v>0.6017095043510533</v>
      </c>
      <c r="T995">
        <v>2.297103650149257</v>
      </c>
      <c r="U995" t="s">
        <v>5018</v>
      </c>
      <c r="V995">
        <v>0</v>
      </c>
      <c r="W995" t="s">
        <v>127</v>
      </c>
      <c r="X995">
        <v>2013</v>
      </c>
      <c r="Y995" t="s">
        <v>4882</v>
      </c>
      <c r="Z995">
        <v>17.951557093425606</v>
      </c>
      <c r="AA995">
        <f t="shared" si="330"/>
        <v>1.2541021246554946</v>
      </c>
      <c r="AB995">
        <v>18.259515570934255</v>
      </c>
      <c r="AC995">
        <f t="shared" si="335"/>
        <v>1.2614892514205758</v>
      </c>
      <c r="AD995" t="s">
        <v>5123</v>
      </c>
      <c r="AE995">
        <v>23</v>
      </c>
      <c r="AF995">
        <f t="shared" si="336"/>
        <v>1.3617278360175928</v>
      </c>
      <c r="AG995">
        <v>37</v>
      </c>
      <c r="AH995">
        <f t="shared" si="337"/>
        <v>1.568201724066995</v>
      </c>
      <c r="AI995">
        <f t="shared" si="338"/>
        <v>0.78050248232285246</v>
      </c>
      <c r="AJ995">
        <f t="shared" si="331"/>
        <v>-5.0484429065743939</v>
      </c>
      <c r="AK995">
        <f t="shared" si="339"/>
        <v>0.49350042083606094</v>
      </c>
      <c r="AL995">
        <f t="shared" si="340"/>
        <v>-18.740484429065745</v>
      </c>
      <c r="AM995">
        <v>46</v>
      </c>
      <c r="AN995">
        <v>1</v>
      </c>
      <c r="AO995">
        <v>1</v>
      </c>
      <c r="AP995">
        <v>1</v>
      </c>
      <c r="AQ995">
        <v>1.7806906006421761</v>
      </c>
      <c r="AR995">
        <v>0</v>
      </c>
      <c r="AS995">
        <v>0</v>
      </c>
      <c r="AT995">
        <v>5491</v>
      </c>
      <c r="AU995">
        <v>3.7396514437093766</v>
      </c>
      <c r="AV995">
        <v>0</v>
      </c>
      <c r="AW995">
        <v>0</v>
      </c>
      <c r="AX995">
        <v>1</v>
      </c>
      <c r="AY995">
        <v>0</v>
      </c>
      <c r="AZ995">
        <f t="shared" si="341"/>
        <v>0</v>
      </c>
      <c r="BA995">
        <f t="shared" si="342"/>
        <v>0.78050248232285246</v>
      </c>
      <c r="BB995">
        <v>0</v>
      </c>
      <c r="BC995" t="s">
        <v>5123</v>
      </c>
      <c r="BD995" t="e">
        <v>#N/A</v>
      </c>
      <c r="BE995" t="e">
        <v>#N/A</v>
      </c>
      <c r="BF995" t="e">
        <v>#N/A</v>
      </c>
      <c r="BG995" t="b">
        <f t="shared" si="343"/>
        <v>0</v>
      </c>
      <c r="BH995">
        <v>0</v>
      </c>
      <c r="BI995">
        <v>2</v>
      </c>
      <c r="BJ995">
        <f t="shared" si="344"/>
        <v>2</v>
      </c>
      <c r="BK995">
        <f t="shared" si="345"/>
        <v>0</v>
      </c>
      <c r="BL995">
        <f t="shared" si="346"/>
        <v>0</v>
      </c>
      <c r="BM995">
        <f t="shared" si="347"/>
        <v>1</v>
      </c>
      <c r="BN995">
        <f t="shared" si="348"/>
        <v>1</v>
      </c>
      <c r="BO995">
        <f t="shared" si="349"/>
        <v>0</v>
      </c>
      <c r="BP995">
        <v>2</v>
      </c>
      <c r="BQ995">
        <f t="shared" si="350"/>
        <v>2</v>
      </c>
      <c r="BR995">
        <f t="shared" si="351"/>
        <v>1</v>
      </c>
      <c r="BS995">
        <v>2</v>
      </c>
      <c r="BT995">
        <v>0</v>
      </c>
      <c r="BU995" t="str">
        <f t="shared" si="332"/>
        <v>2013江西省</v>
      </c>
      <c r="BV995">
        <v>2</v>
      </c>
      <c r="BW995">
        <v>0</v>
      </c>
    </row>
    <row r="996" spans="1:75" x14ac:dyDescent="0.3">
      <c r="A996">
        <v>2021</v>
      </c>
      <c r="B996" t="s">
        <v>1048</v>
      </c>
      <c r="C996" t="s">
        <v>2376</v>
      </c>
      <c r="D996" t="s">
        <v>2377</v>
      </c>
      <c r="E996" t="s">
        <v>24</v>
      </c>
      <c r="F996">
        <v>360302016</v>
      </c>
      <c r="G996" t="s">
        <v>2378</v>
      </c>
      <c r="H996" t="s">
        <v>1054</v>
      </c>
      <c r="I996" t="s">
        <v>2379</v>
      </c>
      <c r="J996">
        <v>27.96</v>
      </c>
      <c r="K996">
        <v>1.4465371670736438</v>
      </c>
      <c r="L996" t="str">
        <f t="shared" si="333"/>
        <v>2022萍乡市</v>
      </c>
      <c r="M996">
        <v>59.46</v>
      </c>
      <c r="N996">
        <f t="shared" si="334"/>
        <v>1.7742249048689189</v>
      </c>
      <c r="O996">
        <v>0.44950000000000001</v>
      </c>
      <c r="P996">
        <v>7.0445397603924107</v>
      </c>
      <c r="Q996">
        <v>4.7880693350495447</v>
      </c>
      <c r="R996">
        <v>0.19554594673634859</v>
      </c>
      <c r="S996">
        <v>0.37464129303836913</v>
      </c>
      <c r="T996">
        <v>2.2988530764097068</v>
      </c>
      <c r="U996" t="s">
        <v>5257</v>
      </c>
      <c r="V996">
        <v>2</v>
      </c>
      <c r="W996" t="s">
        <v>1117</v>
      </c>
      <c r="X996">
        <v>2020</v>
      </c>
      <c r="Y996" t="s">
        <v>2467</v>
      </c>
      <c r="Z996">
        <v>72.81</v>
      </c>
      <c r="AA996">
        <f t="shared" si="330"/>
        <v>1.8621910310515972</v>
      </c>
      <c r="AB996">
        <v>79.705882352941174</v>
      </c>
      <c r="AC996">
        <f t="shared" si="335"/>
        <v>1.9014903738321507</v>
      </c>
      <c r="AD996" t="s">
        <v>2380</v>
      </c>
      <c r="AE996">
        <v>75.59</v>
      </c>
      <c r="AF996">
        <f t="shared" si="336"/>
        <v>1.8784643453414689</v>
      </c>
      <c r="AG996">
        <v>85.588235294117652</v>
      </c>
      <c r="AH996">
        <f t="shared" si="337"/>
        <v>1.9324140719436522</v>
      </c>
      <c r="AI996">
        <f t="shared" si="338"/>
        <v>0.96322264849847861</v>
      </c>
      <c r="AJ996">
        <f t="shared" si="331"/>
        <v>-2.7800000000000011</v>
      </c>
      <c r="AK996">
        <f t="shared" si="339"/>
        <v>0.93127147766323015</v>
      </c>
      <c r="AL996">
        <f t="shared" si="340"/>
        <v>-5.8823529411764781</v>
      </c>
      <c r="AM996">
        <v>58</v>
      </c>
      <c r="AN996">
        <v>1</v>
      </c>
      <c r="AO996">
        <v>1</v>
      </c>
      <c r="AP996">
        <v>6</v>
      </c>
      <c r="AQ996">
        <v>1.446537167073644</v>
      </c>
      <c r="AR996">
        <v>1</v>
      </c>
      <c r="AS996">
        <v>1</v>
      </c>
      <c r="AT996">
        <v>5839</v>
      </c>
      <c r="AU996">
        <v>3.7663384752512874</v>
      </c>
      <c r="AV996">
        <v>0</v>
      </c>
      <c r="AW996">
        <v>0</v>
      </c>
      <c r="AX996">
        <v>0</v>
      </c>
      <c r="AY996">
        <v>1</v>
      </c>
      <c r="AZ996">
        <f t="shared" si="341"/>
        <v>0</v>
      </c>
      <c r="BA996">
        <f t="shared" si="342"/>
        <v>0.96322264849847861</v>
      </c>
      <c r="BB996">
        <v>0</v>
      </c>
      <c r="BC996" t="s">
        <v>2380</v>
      </c>
      <c r="BD996">
        <v>0</v>
      </c>
      <c r="BE996">
        <v>0</v>
      </c>
      <c r="BF996">
        <v>5004</v>
      </c>
      <c r="BG996" t="b">
        <f t="shared" si="343"/>
        <v>1</v>
      </c>
      <c r="BH996">
        <v>0</v>
      </c>
      <c r="BI996">
        <v>0</v>
      </c>
      <c r="BJ996">
        <f t="shared" si="344"/>
        <v>0</v>
      </c>
      <c r="BK996">
        <f t="shared" si="345"/>
        <v>0</v>
      </c>
      <c r="BL996">
        <f t="shared" si="346"/>
        <v>0</v>
      </c>
      <c r="BM996">
        <f t="shared" si="347"/>
        <v>0</v>
      </c>
      <c r="BN996">
        <f t="shared" si="348"/>
        <v>0</v>
      </c>
      <c r="BO996">
        <f t="shared" si="349"/>
        <v>0</v>
      </c>
      <c r="BP996">
        <v>0</v>
      </c>
      <c r="BQ996">
        <f t="shared" si="350"/>
        <v>0</v>
      </c>
      <c r="BR996">
        <f t="shared" si="351"/>
        <v>0</v>
      </c>
      <c r="BS996">
        <v>0</v>
      </c>
      <c r="BT996">
        <v>0</v>
      </c>
      <c r="BU996" t="str">
        <f t="shared" si="332"/>
        <v>2020江西省</v>
      </c>
      <c r="BV996">
        <v>0</v>
      </c>
      <c r="BW996">
        <v>0</v>
      </c>
    </row>
    <row r="997" spans="1:75" x14ac:dyDescent="0.3">
      <c r="A997">
        <v>2016</v>
      </c>
      <c r="B997" t="s">
        <v>1048</v>
      </c>
      <c r="C997" t="s">
        <v>2376</v>
      </c>
      <c r="D997" t="s">
        <v>2377</v>
      </c>
      <c r="E997" t="s">
        <v>24</v>
      </c>
      <c r="F997">
        <v>360302016</v>
      </c>
      <c r="G997" t="s">
        <v>2378</v>
      </c>
      <c r="H997" t="s">
        <v>1054</v>
      </c>
      <c r="I997" t="s">
        <v>3020</v>
      </c>
      <c r="J997">
        <v>48.615384615384613</v>
      </c>
      <c r="K997">
        <v>1.6867737259755482</v>
      </c>
      <c r="L997" t="str">
        <f t="shared" si="333"/>
        <v>2017萍乡市</v>
      </c>
      <c r="M997">
        <v>9.1044776119402986</v>
      </c>
      <c r="N997">
        <f t="shared" si="334"/>
        <v>0.95925503230994058</v>
      </c>
      <c r="O997">
        <v>0.54999999999999993</v>
      </c>
      <c r="P997">
        <v>6.9992502821349021</v>
      </c>
      <c r="Q997">
        <v>4.7187507347396664</v>
      </c>
      <c r="R997">
        <v>0.1680389481636059</v>
      </c>
      <c r="S997">
        <v>0.52741105001157385</v>
      </c>
      <c r="T997">
        <v>2.3010299956639808</v>
      </c>
      <c r="U997" t="s">
        <v>4952</v>
      </c>
      <c r="V997">
        <v>2</v>
      </c>
      <c r="W997" t="s">
        <v>1117</v>
      </c>
      <c r="X997">
        <v>2015</v>
      </c>
      <c r="Y997" t="s">
        <v>3021</v>
      </c>
      <c r="Z997">
        <v>63.528333333333336</v>
      </c>
      <c r="AA997">
        <f t="shared" si="330"/>
        <v>1.8029674617632299</v>
      </c>
      <c r="AB997">
        <v>64.60526315789474</v>
      </c>
      <c r="AC997">
        <f t="shared" si="335"/>
        <v>1.8102678998421771</v>
      </c>
      <c r="AD997" t="s">
        <v>3019</v>
      </c>
      <c r="AE997">
        <v>31.166666666666668</v>
      </c>
      <c r="AF997">
        <f t="shared" si="336"/>
        <v>1.4936903561528554</v>
      </c>
      <c r="AG997">
        <v>21.05263157894737</v>
      </c>
      <c r="AH997">
        <f t="shared" si="337"/>
        <v>1.3233063903751334</v>
      </c>
      <c r="AI997">
        <f t="shared" si="338"/>
        <v>2.038342245989305</v>
      </c>
      <c r="AJ997">
        <f t="shared" si="331"/>
        <v>32.361666666666665</v>
      </c>
      <c r="AK997">
        <f t="shared" si="339"/>
        <v>3.0687500000000001</v>
      </c>
      <c r="AL997">
        <f t="shared" si="340"/>
        <v>43.55263157894737</v>
      </c>
      <c r="AM997">
        <v>53</v>
      </c>
      <c r="AN997">
        <v>1</v>
      </c>
      <c r="AO997">
        <v>1</v>
      </c>
      <c r="AP997">
        <v>1</v>
      </c>
      <c r="AQ997">
        <v>1.686773725975548</v>
      </c>
      <c r="AR997">
        <v>0</v>
      </c>
      <c r="AS997">
        <v>0</v>
      </c>
      <c r="AT997">
        <v>5726</v>
      </c>
      <c r="AU997">
        <v>3.75785134368558</v>
      </c>
      <c r="AV997">
        <v>1</v>
      </c>
      <c r="AW997">
        <v>0</v>
      </c>
      <c r="AX997">
        <v>1</v>
      </c>
      <c r="AY997">
        <v>0</v>
      </c>
      <c r="AZ997">
        <f t="shared" si="341"/>
        <v>2.038342245989305</v>
      </c>
      <c r="BA997">
        <f t="shared" si="342"/>
        <v>0</v>
      </c>
      <c r="BB997">
        <v>1</v>
      </c>
      <c r="BC997" t="s">
        <v>3019</v>
      </c>
      <c r="BD997">
        <v>0</v>
      </c>
      <c r="BE997">
        <v>0</v>
      </c>
      <c r="BF997">
        <v>4492</v>
      </c>
      <c r="BG997" t="b">
        <f t="shared" si="343"/>
        <v>0</v>
      </c>
      <c r="BH997">
        <v>0</v>
      </c>
      <c r="BI997">
        <v>2</v>
      </c>
      <c r="BJ997">
        <f t="shared" si="344"/>
        <v>3</v>
      </c>
      <c r="BK997">
        <f t="shared" si="345"/>
        <v>0</v>
      </c>
      <c r="BL997">
        <f t="shared" si="346"/>
        <v>0</v>
      </c>
      <c r="BM997">
        <f t="shared" si="347"/>
        <v>1</v>
      </c>
      <c r="BN997">
        <f t="shared" si="348"/>
        <v>1</v>
      </c>
      <c r="BO997">
        <f t="shared" si="349"/>
        <v>0</v>
      </c>
      <c r="BP997">
        <v>2</v>
      </c>
      <c r="BQ997">
        <f t="shared" si="350"/>
        <v>3</v>
      </c>
      <c r="BR997">
        <f t="shared" si="351"/>
        <v>1</v>
      </c>
      <c r="BS997">
        <v>2</v>
      </c>
      <c r="BT997">
        <v>0</v>
      </c>
      <c r="BU997" t="str">
        <f t="shared" si="332"/>
        <v>2015江西省</v>
      </c>
      <c r="BV997">
        <v>2</v>
      </c>
      <c r="BW997">
        <v>0</v>
      </c>
    </row>
    <row r="998" spans="1:75" x14ac:dyDescent="0.3">
      <c r="A998">
        <v>2017</v>
      </c>
      <c r="B998" t="s">
        <v>1048</v>
      </c>
      <c r="C998" t="s">
        <v>2376</v>
      </c>
      <c r="D998" t="s">
        <v>2377</v>
      </c>
      <c r="E998" t="s">
        <v>24</v>
      </c>
      <c r="F998">
        <v>360302016</v>
      </c>
      <c r="G998" t="s">
        <v>2378</v>
      </c>
      <c r="H998" t="s">
        <v>1054</v>
      </c>
      <c r="I998" t="s">
        <v>3022</v>
      </c>
      <c r="J998">
        <v>9.1044776119402986</v>
      </c>
      <c r="K998">
        <v>0.95925503230994058</v>
      </c>
      <c r="L998" t="str">
        <f t="shared" si="333"/>
        <v>2018萍乡市</v>
      </c>
      <c r="M998">
        <v>34.589041095890408</v>
      </c>
      <c r="N998">
        <f t="shared" si="334"/>
        <v>1.5389385223342242</v>
      </c>
      <c r="O998">
        <v>0.50732215421354665</v>
      </c>
      <c r="P998">
        <v>7.0015878276527133</v>
      </c>
      <c r="Q998">
        <v>4.7186511335278754</v>
      </c>
      <c r="R998">
        <v>0.17026136570259229</v>
      </c>
      <c r="S998">
        <v>0.45669578732244531</v>
      </c>
      <c r="T998">
        <v>2.3010299956639808</v>
      </c>
      <c r="U998" t="s">
        <v>5194</v>
      </c>
      <c r="V998">
        <v>2</v>
      </c>
      <c r="W998" t="s">
        <v>1117</v>
      </c>
      <c r="X998">
        <v>2015</v>
      </c>
      <c r="Y998" t="s">
        <v>3021</v>
      </c>
      <c r="Z998">
        <v>63.528333333333336</v>
      </c>
      <c r="AA998">
        <f t="shared" si="330"/>
        <v>1.8029674617632299</v>
      </c>
      <c r="AB998">
        <v>64.60526315789474</v>
      </c>
      <c r="AC998">
        <f t="shared" si="335"/>
        <v>1.8102678998421771</v>
      </c>
      <c r="AD998" t="s">
        <v>3019</v>
      </c>
      <c r="AE998">
        <v>31.166666666666668</v>
      </c>
      <c r="AF998">
        <f t="shared" si="336"/>
        <v>1.4936903561528554</v>
      </c>
      <c r="AG998">
        <v>21.05263157894737</v>
      </c>
      <c r="AH998">
        <f t="shared" si="337"/>
        <v>1.3233063903751334</v>
      </c>
      <c r="AI998">
        <f t="shared" si="338"/>
        <v>2.038342245989305</v>
      </c>
      <c r="AJ998">
        <f t="shared" si="331"/>
        <v>32.361666666666665</v>
      </c>
      <c r="AK998">
        <f t="shared" si="339"/>
        <v>3.0687500000000001</v>
      </c>
      <c r="AL998">
        <f t="shared" si="340"/>
        <v>43.55263157894737</v>
      </c>
      <c r="AM998">
        <v>54</v>
      </c>
      <c r="AN998">
        <v>1</v>
      </c>
      <c r="AO998">
        <v>1</v>
      </c>
      <c r="AP998">
        <v>2</v>
      </c>
      <c r="AQ998">
        <v>0.95925503230994058</v>
      </c>
      <c r="AR998">
        <v>0</v>
      </c>
      <c r="AS998">
        <v>0</v>
      </c>
      <c r="AT998">
        <v>4072</v>
      </c>
      <c r="AU998">
        <v>3.6098077693287025</v>
      </c>
      <c r="AV998">
        <v>0</v>
      </c>
      <c r="AW998">
        <v>0</v>
      </c>
      <c r="AX998">
        <v>1</v>
      </c>
      <c r="AY998">
        <v>0</v>
      </c>
      <c r="AZ998">
        <f t="shared" si="341"/>
        <v>2.038342245989305</v>
      </c>
      <c r="BA998">
        <f t="shared" si="342"/>
        <v>0</v>
      </c>
      <c r="BB998">
        <v>0</v>
      </c>
      <c r="BC998" t="s">
        <v>3020</v>
      </c>
      <c r="BD998">
        <v>0</v>
      </c>
      <c r="BE998">
        <v>0</v>
      </c>
      <c r="BF998">
        <v>5726</v>
      </c>
      <c r="BG998" t="b">
        <f t="shared" si="343"/>
        <v>0</v>
      </c>
      <c r="BH998">
        <v>0</v>
      </c>
      <c r="BI998">
        <v>0</v>
      </c>
      <c r="BJ998">
        <f t="shared" si="344"/>
        <v>0</v>
      </c>
      <c r="BK998">
        <f t="shared" si="345"/>
        <v>0</v>
      </c>
      <c r="BL998">
        <f t="shared" si="346"/>
        <v>0</v>
      </c>
      <c r="BM998">
        <f t="shared" si="347"/>
        <v>0</v>
      </c>
      <c r="BN998">
        <f t="shared" si="348"/>
        <v>0</v>
      </c>
      <c r="BO998">
        <f t="shared" si="349"/>
        <v>0</v>
      </c>
      <c r="BP998">
        <v>0</v>
      </c>
      <c r="BQ998">
        <f t="shared" si="350"/>
        <v>0</v>
      </c>
      <c r="BR998">
        <f t="shared" si="351"/>
        <v>0</v>
      </c>
      <c r="BS998">
        <v>2</v>
      </c>
      <c r="BT998">
        <v>0</v>
      </c>
      <c r="BU998" t="str">
        <f t="shared" si="332"/>
        <v>2016江西省</v>
      </c>
      <c r="BV998">
        <v>2</v>
      </c>
      <c r="BW998">
        <v>0</v>
      </c>
    </row>
    <row r="999" spans="1:75" x14ac:dyDescent="0.3">
      <c r="A999">
        <v>2018</v>
      </c>
      <c r="B999" t="s">
        <v>1048</v>
      </c>
      <c r="C999" t="s">
        <v>2376</v>
      </c>
      <c r="D999" t="s">
        <v>2377</v>
      </c>
      <c r="E999" t="s">
        <v>24</v>
      </c>
      <c r="F999">
        <v>360302016</v>
      </c>
      <c r="G999" t="s">
        <v>2378</v>
      </c>
      <c r="H999" t="s">
        <v>1054</v>
      </c>
      <c r="I999" t="s">
        <v>3023</v>
      </c>
      <c r="J999">
        <v>34.589041095890408</v>
      </c>
      <c r="K999">
        <v>1.5389385223342242</v>
      </c>
      <c r="L999" t="str">
        <f t="shared" si="333"/>
        <v>2019萍乡市</v>
      </c>
      <c r="M999">
        <v>70.521739130434781</v>
      </c>
      <c r="N999">
        <f t="shared" si="334"/>
        <v>1.8483230138575444</v>
      </c>
      <c r="O999">
        <v>0.46509999995044848</v>
      </c>
      <c r="P999">
        <v>7.0039129019381141</v>
      </c>
      <c r="Q999">
        <v>4.7185598123461592</v>
      </c>
      <c r="R999">
        <v>0.18301359721076171</v>
      </c>
      <c r="S999">
        <v>0.40650327618090909</v>
      </c>
      <c r="T999">
        <v>2.3010299956639808</v>
      </c>
      <c r="U999" t="s">
        <v>5395</v>
      </c>
      <c r="V999">
        <v>2</v>
      </c>
      <c r="W999" t="s">
        <v>1117</v>
      </c>
      <c r="X999">
        <v>2015</v>
      </c>
      <c r="Y999" t="s">
        <v>3021</v>
      </c>
      <c r="Z999">
        <v>63.528333333333336</v>
      </c>
      <c r="AA999">
        <f t="shared" si="330"/>
        <v>1.8029674617632299</v>
      </c>
      <c r="AB999">
        <v>64.60526315789474</v>
      </c>
      <c r="AC999">
        <f t="shared" si="335"/>
        <v>1.8102678998421771</v>
      </c>
      <c r="AD999" t="s">
        <v>3019</v>
      </c>
      <c r="AE999">
        <v>31.166666666666668</v>
      </c>
      <c r="AF999">
        <f t="shared" si="336"/>
        <v>1.4936903561528554</v>
      </c>
      <c r="AG999">
        <v>21.05263157894737</v>
      </c>
      <c r="AH999">
        <f t="shared" si="337"/>
        <v>1.3233063903751334</v>
      </c>
      <c r="AI999">
        <f t="shared" si="338"/>
        <v>2.038342245989305</v>
      </c>
      <c r="AJ999">
        <f t="shared" si="331"/>
        <v>32.361666666666665</v>
      </c>
      <c r="AK999">
        <f t="shared" si="339"/>
        <v>3.0687500000000001</v>
      </c>
      <c r="AL999">
        <f t="shared" si="340"/>
        <v>43.55263157894737</v>
      </c>
      <c r="AM999">
        <v>55</v>
      </c>
      <c r="AN999">
        <v>1</v>
      </c>
      <c r="AO999">
        <v>1</v>
      </c>
      <c r="AP999">
        <v>3</v>
      </c>
      <c r="AQ999">
        <v>1.538938522334224</v>
      </c>
      <c r="AR999">
        <v>0</v>
      </c>
      <c r="AS999">
        <v>0</v>
      </c>
      <c r="AT999">
        <v>4881</v>
      </c>
      <c r="AU999">
        <v>3.6885088076565213</v>
      </c>
      <c r="AV999">
        <v>0</v>
      </c>
      <c r="AW999">
        <v>0</v>
      </c>
      <c r="AX999">
        <v>1</v>
      </c>
      <c r="AY999">
        <v>0</v>
      </c>
      <c r="AZ999">
        <f t="shared" si="341"/>
        <v>2.038342245989305</v>
      </c>
      <c r="BA999">
        <f t="shared" si="342"/>
        <v>0</v>
      </c>
      <c r="BB999">
        <v>0</v>
      </c>
      <c r="BC999" t="s">
        <v>3022</v>
      </c>
      <c r="BD999">
        <v>0</v>
      </c>
      <c r="BE999">
        <v>0</v>
      </c>
      <c r="BF999">
        <v>4072</v>
      </c>
      <c r="BG999" t="b">
        <f t="shared" si="343"/>
        <v>0</v>
      </c>
      <c r="BH999">
        <v>0</v>
      </c>
      <c r="BI999">
        <v>0</v>
      </c>
      <c r="BJ999">
        <f t="shared" si="344"/>
        <v>0</v>
      </c>
      <c r="BK999">
        <f t="shared" si="345"/>
        <v>0</v>
      </c>
      <c r="BL999">
        <f t="shared" si="346"/>
        <v>0</v>
      </c>
      <c r="BM999">
        <f t="shared" si="347"/>
        <v>0</v>
      </c>
      <c r="BN999">
        <f t="shared" si="348"/>
        <v>0</v>
      </c>
      <c r="BO999">
        <f t="shared" si="349"/>
        <v>0</v>
      </c>
      <c r="BP999">
        <v>0</v>
      </c>
      <c r="BQ999">
        <f t="shared" si="350"/>
        <v>0</v>
      </c>
      <c r="BR999">
        <f t="shared" si="351"/>
        <v>0</v>
      </c>
      <c r="BS999">
        <v>2</v>
      </c>
      <c r="BT999">
        <v>0</v>
      </c>
      <c r="BU999" t="str">
        <f t="shared" si="332"/>
        <v>2017江西省</v>
      </c>
      <c r="BV999">
        <v>2</v>
      </c>
      <c r="BW999">
        <v>0</v>
      </c>
    </row>
    <row r="1000" spans="1:75" x14ac:dyDescent="0.3">
      <c r="A1000">
        <v>2019</v>
      </c>
      <c r="B1000" t="s">
        <v>1048</v>
      </c>
      <c r="C1000" t="s">
        <v>2376</v>
      </c>
      <c r="D1000" t="s">
        <v>2377</v>
      </c>
      <c r="E1000" t="s">
        <v>24</v>
      </c>
      <c r="F1000">
        <v>360302016</v>
      </c>
      <c r="G1000" t="s">
        <v>2378</v>
      </c>
      <c r="H1000" t="s">
        <v>1054</v>
      </c>
      <c r="I1000" t="s">
        <v>3024</v>
      </c>
      <c r="J1000">
        <v>70.521739130434781</v>
      </c>
      <c r="K1000">
        <v>1.8483230138575444</v>
      </c>
      <c r="L1000" t="str">
        <f t="shared" si="333"/>
        <v>2020萍乡市</v>
      </c>
      <c r="M1000">
        <v>75.59</v>
      </c>
      <c r="N1000">
        <f t="shared" si="334"/>
        <v>1.8784643453414689</v>
      </c>
      <c r="O1000">
        <v>0.44500000000000001</v>
      </c>
      <c r="P1000">
        <v>6.9684829485539348</v>
      </c>
      <c r="Q1000">
        <v>4.6813045673698319</v>
      </c>
      <c r="R1000">
        <v>0.1811645411368252</v>
      </c>
      <c r="S1000">
        <v>0.38078933886008559</v>
      </c>
      <c r="T1000">
        <v>2.3010299956639808</v>
      </c>
      <c r="U1000" t="s">
        <v>5051</v>
      </c>
      <c r="V1000">
        <v>2</v>
      </c>
      <c r="W1000" t="s">
        <v>1117</v>
      </c>
      <c r="X1000">
        <v>2015</v>
      </c>
      <c r="Y1000" t="s">
        <v>3021</v>
      </c>
      <c r="Z1000">
        <v>63.528333333333336</v>
      </c>
      <c r="AA1000">
        <f t="shared" si="330"/>
        <v>1.8029674617632299</v>
      </c>
      <c r="AB1000">
        <v>64.60526315789474</v>
      </c>
      <c r="AC1000">
        <f t="shared" si="335"/>
        <v>1.8102678998421771</v>
      </c>
      <c r="AD1000" t="s">
        <v>3019</v>
      </c>
      <c r="AE1000">
        <v>31.166666666666668</v>
      </c>
      <c r="AF1000">
        <f t="shared" si="336"/>
        <v>1.4936903561528554</v>
      </c>
      <c r="AG1000">
        <v>21.05263157894737</v>
      </c>
      <c r="AH1000">
        <f t="shared" si="337"/>
        <v>1.3233063903751334</v>
      </c>
      <c r="AI1000">
        <f t="shared" si="338"/>
        <v>2.038342245989305</v>
      </c>
      <c r="AJ1000">
        <f t="shared" si="331"/>
        <v>32.361666666666665</v>
      </c>
      <c r="AK1000">
        <f t="shared" si="339"/>
        <v>3.0687500000000001</v>
      </c>
      <c r="AL1000">
        <f t="shared" si="340"/>
        <v>43.55263157894737</v>
      </c>
      <c r="AM1000">
        <v>56</v>
      </c>
      <c r="AN1000">
        <v>1</v>
      </c>
      <c r="AO1000">
        <v>1</v>
      </c>
      <c r="AP1000">
        <v>4</v>
      </c>
      <c r="AQ1000">
        <v>1.8483230138575439</v>
      </c>
      <c r="AR1000">
        <v>1</v>
      </c>
      <c r="AS1000">
        <v>1</v>
      </c>
      <c r="AT1000">
        <v>4650</v>
      </c>
      <c r="AU1000">
        <v>3.667452952889954</v>
      </c>
      <c r="AV1000">
        <v>0</v>
      </c>
      <c r="AW1000">
        <v>0</v>
      </c>
      <c r="AX1000">
        <v>1</v>
      </c>
      <c r="AY1000">
        <v>0</v>
      </c>
      <c r="AZ1000">
        <f t="shared" si="341"/>
        <v>2.038342245989305</v>
      </c>
      <c r="BA1000">
        <f t="shared" si="342"/>
        <v>0</v>
      </c>
      <c r="BB1000">
        <v>0</v>
      </c>
      <c r="BC1000" t="s">
        <v>3023</v>
      </c>
      <c r="BD1000">
        <v>0</v>
      </c>
      <c r="BE1000">
        <v>0</v>
      </c>
      <c r="BF1000">
        <v>4881</v>
      </c>
      <c r="BG1000" t="b">
        <f t="shared" si="343"/>
        <v>0</v>
      </c>
      <c r="BH1000">
        <v>0</v>
      </c>
      <c r="BI1000">
        <v>0</v>
      </c>
      <c r="BJ1000">
        <f t="shared" si="344"/>
        <v>0</v>
      </c>
      <c r="BK1000">
        <f t="shared" si="345"/>
        <v>0</v>
      </c>
      <c r="BL1000">
        <f t="shared" si="346"/>
        <v>0</v>
      </c>
      <c r="BM1000">
        <f t="shared" si="347"/>
        <v>0</v>
      </c>
      <c r="BN1000">
        <f t="shared" si="348"/>
        <v>0</v>
      </c>
      <c r="BO1000">
        <f t="shared" si="349"/>
        <v>0</v>
      </c>
      <c r="BP1000">
        <v>0</v>
      </c>
      <c r="BQ1000">
        <f t="shared" si="350"/>
        <v>0</v>
      </c>
      <c r="BR1000">
        <f t="shared" si="351"/>
        <v>0</v>
      </c>
      <c r="BS1000">
        <v>0</v>
      </c>
      <c r="BT1000">
        <v>0</v>
      </c>
      <c r="BU1000" t="str">
        <f t="shared" si="332"/>
        <v>2018江西省</v>
      </c>
      <c r="BV1000">
        <v>2</v>
      </c>
      <c r="BW1000">
        <v>0</v>
      </c>
    </row>
    <row r="1001" spans="1:75" x14ac:dyDescent="0.3">
      <c r="A1001">
        <v>2020</v>
      </c>
      <c r="B1001" t="s">
        <v>1048</v>
      </c>
      <c r="C1001" t="s">
        <v>2376</v>
      </c>
      <c r="D1001" t="s">
        <v>2377</v>
      </c>
      <c r="E1001" t="s">
        <v>24</v>
      </c>
      <c r="F1001">
        <v>360302016</v>
      </c>
      <c r="G1001" t="s">
        <v>2378</v>
      </c>
      <c r="H1001" t="s">
        <v>1054</v>
      </c>
      <c r="I1001" t="s">
        <v>2380</v>
      </c>
      <c r="J1001">
        <v>75.59</v>
      </c>
      <c r="K1001">
        <v>1.8784643453414689</v>
      </c>
      <c r="L1001" t="str">
        <f t="shared" si="333"/>
        <v>2021萍乡市</v>
      </c>
      <c r="M1001">
        <v>27.96</v>
      </c>
      <c r="N1001">
        <f t="shared" si="334"/>
        <v>1.4465371670736438</v>
      </c>
      <c r="O1001">
        <v>0.43609999999999999</v>
      </c>
      <c r="P1001">
        <v>6.9836262871245349</v>
      </c>
      <c r="Q1001">
        <v>4.7267435049490487</v>
      </c>
      <c r="R1001">
        <v>0.19181775495137221</v>
      </c>
      <c r="S1001">
        <v>0.37716768604679679</v>
      </c>
      <c r="T1001">
        <v>2.2999429000227671</v>
      </c>
      <c r="U1001" t="s">
        <v>5122</v>
      </c>
      <c r="V1001">
        <v>2</v>
      </c>
      <c r="W1001" t="s">
        <v>1117</v>
      </c>
      <c r="X1001">
        <v>2015</v>
      </c>
      <c r="Y1001" t="s">
        <v>3021</v>
      </c>
      <c r="Z1001">
        <v>63.528333333333336</v>
      </c>
      <c r="AA1001">
        <f t="shared" si="330"/>
        <v>1.8029674617632299</v>
      </c>
      <c r="AB1001">
        <v>64.60526315789474</v>
      </c>
      <c r="AC1001">
        <f t="shared" si="335"/>
        <v>1.8102678998421771</v>
      </c>
      <c r="AD1001" t="s">
        <v>3019</v>
      </c>
      <c r="AE1001">
        <v>31.166666666666668</v>
      </c>
      <c r="AF1001">
        <f t="shared" si="336"/>
        <v>1.4936903561528554</v>
      </c>
      <c r="AG1001">
        <v>21.05263157894737</v>
      </c>
      <c r="AH1001">
        <f t="shared" si="337"/>
        <v>1.3233063903751334</v>
      </c>
      <c r="AI1001">
        <f t="shared" si="338"/>
        <v>2.038342245989305</v>
      </c>
      <c r="AJ1001">
        <f t="shared" si="331"/>
        <v>32.361666666666665</v>
      </c>
      <c r="AK1001">
        <f t="shared" si="339"/>
        <v>3.0687500000000001</v>
      </c>
      <c r="AL1001">
        <f t="shared" si="340"/>
        <v>43.55263157894737</v>
      </c>
      <c r="AM1001">
        <v>57</v>
      </c>
      <c r="AN1001">
        <v>1</v>
      </c>
      <c r="AO1001">
        <v>1</v>
      </c>
      <c r="AP1001">
        <v>5</v>
      </c>
      <c r="AQ1001">
        <v>1.8784643453414691</v>
      </c>
      <c r="AR1001">
        <v>0</v>
      </c>
      <c r="AS1001">
        <v>0</v>
      </c>
      <c r="AT1001">
        <v>5004</v>
      </c>
      <c r="AU1001">
        <v>3.6993173010213822</v>
      </c>
      <c r="AV1001">
        <v>0</v>
      </c>
      <c r="AW1001">
        <v>0</v>
      </c>
      <c r="AX1001">
        <v>1</v>
      </c>
      <c r="AY1001">
        <v>0</v>
      </c>
      <c r="AZ1001">
        <f t="shared" si="341"/>
        <v>2.038342245989305</v>
      </c>
      <c r="BA1001">
        <f t="shared" si="342"/>
        <v>0</v>
      </c>
      <c r="BB1001">
        <v>0</v>
      </c>
      <c r="BC1001" t="s">
        <v>3024</v>
      </c>
      <c r="BD1001">
        <v>1</v>
      </c>
      <c r="BE1001">
        <v>1</v>
      </c>
      <c r="BF1001">
        <v>4650</v>
      </c>
      <c r="BG1001" t="b">
        <f t="shared" si="343"/>
        <v>1</v>
      </c>
      <c r="BH1001">
        <v>0</v>
      </c>
      <c r="BI1001">
        <v>0</v>
      </c>
      <c r="BJ1001">
        <f t="shared" si="344"/>
        <v>0</v>
      </c>
      <c r="BK1001">
        <f t="shared" si="345"/>
        <v>0</v>
      </c>
      <c r="BL1001">
        <f t="shared" si="346"/>
        <v>0</v>
      </c>
      <c r="BM1001">
        <f t="shared" si="347"/>
        <v>0</v>
      </c>
      <c r="BN1001">
        <f t="shared" si="348"/>
        <v>0</v>
      </c>
      <c r="BO1001">
        <f t="shared" si="349"/>
        <v>0</v>
      </c>
      <c r="BP1001">
        <v>0</v>
      </c>
      <c r="BQ1001">
        <f t="shared" si="350"/>
        <v>0</v>
      </c>
      <c r="BR1001">
        <f t="shared" si="351"/>
        <v>0</v>
      </c>
      <c r="BS1001">
        <v>0</v>
      </c>
      <c r="BT1001">
        <v>0</v>
      </c>
      <c r="BU1001" t="str">
        <f t="shared" si="332"/>
        <v>2019江西省</v>
      </c>
      <c r="BV1001">
        <v>0</v>
      </c>
      <c r="BW1001">
        <v>0</v>
      </c>
    </row>
    <row r="1002" spans="1:75" x14ac:dyDescent="0.3">
      <c r="A1002">
        <v>2016</v>
      </c>
      <c r="B1002" t="s">
        <v>1048</v>
      </c>
      <c r="C1002" t="s">
        <v>2182</v>
      </c>
      <c r="D1002" t="s">
        <v>2188</v>
      </c>
      <c r="E1002" t="s">
        <v>24</v>
      </c>
      <c r="F1002">
        <v>360402016</v>
      </c>
      <c r="G1002" t="s">
        <v>2189</v>
      </c>
      <c r="H1002" t="s">
        <v>407</v>
      </c>
      <c r="I1002" t="s">
        <v>2190</v>
      </c>
      <c r="J1002">
        <v>55.92307692307692</v>
      </c>
      <c r="K1002">
        <v>1.747591058552201</v>
      </c>
      <c r="L1002" t="str">
        <f t="shared" si="333"/>
        <v>2017九江市</v>
      </c>
      <c r="M1002">
        <v>53.507462686567166</v>
      </c>
      <c r="N1002">
        <f t="shared" si="334"/>
        <v>1.7284143573029924</v>
      </c>
      <c r="O1002">
        <v>0.51950000002385344</v>
      </c>
      <c r="P1002">
        <v>7.3214191874658168</v>
      </c>
      <c r="Q1002">
        <v>4.6368688652439349</v>
      </c>
      <c r="R1002">
        <v>0.1907989308716713</v>
      </c>
      <c r="S1002">
        <v>0.55969869160468722</v>
      </c>
      <c r="T1002">
        <v>2.716003343634799</v>
      </c>
      <c r="U1002" t="s">
        <v>4952</v>
      </c>
      <c r="V1002">
        <v>2</v>
      </c>
      <c r="W1002" t="s">
        <v>2186</v>
      </c>
      <c r="X1002">
        <v>2015</v>
      </c>
      <c r="Y1002" t="s">
        <v>2191</v>
      </c>
      <c r="Z1002">
        <v>51.945</v>
      </c>
      <c r="AA1002">
        <f t="shared" si="330"/>
        <v>1.7155437506051421</v>
      </c>
      <c r="AB1002">
        <v>53.947368421052637</v>
      </c>
      <c r="AC1002">
        <f t="shared" si="335"/>
        <v>1.7319702644389441</v>
      </c>
      <c r="AD1002" t="s">
        <v>2187</v>
      </c>
      <c r="AE1002">
        <v>46.583333333333336</v>
      </c>
      <c r="AF1002">
        <f t="shared" si="336"/>
        <v>1.6682305618387985</v>
      </c>
      <c r="AG1002">
        <v>40.65789473684211</v>
      </c>
      <c r="AH1002">
        <f t="shared" si="337"/>
        <v>1.6091448871440432</v>
      </c>
      <c r="AI1002">
        <f t="shared" si="338"/>
        <v>1.115098389982111</v>
      </c>
      <c r="AJ1002">
        <f t="shared" si="331"/>
        <v>5.3616666666666646</v>
      </c>
      <c r="AK1002">
        <f t="shared" si="339"/>
        <v>1.3268608414239482</v>
      </c>
      <c r="AL1002">
        <f t="shared" si="340"/>
        <v>13.289473684210527</v>
      </c>
      <c r="AM1002">
        <v>53</v>
      </c>
      <c r="AN1002">
        <v>1</v>
      </c>
      <c r="AO1002">
        <v>1</v>
      </c>
      <c r="AP1002">
        <v>1</v>
      </c>
      <c r="AQ1002">
        <v>1.747591058552201</v>
      </c>
      <c r="AR1002">
        <v>0</v>
      </c>
      <c r="AS1002">
        <v>0</v>
      </c>
      <c r="AT1002">
        <v>6411</v>
      </c>
      <c r="AU1002">
        <v>3.8069257768837317</v>
      </c>
      <c r="AV1002">
        <v>1</v>
      </c>
      <c r="AW1002">
        <v>0</v>
      </c>
      <c r="AX1002">
        <v>1</v>
      </c>
      <c r="AY1002">
        <v>0</v>
      </c>
      <c r="AZ1002">
        <f t="shared" si="341"/>
        <v>1.115098389982111</v>
      </c>
      <c r="BA1002">
        <f t="shared" si="342"/>
        <v>0</v>
      </c>
      <c r="BB1002">
        <v>1</v>
      </c>
      <c r="BC1002" t="s">
        <v>2187</v>
      </c>
      <c r="BD1002">
        <v>0</v>
      </c>
      <c r="BE1002">
        <v>0</v>
      </c>
      <c r="BF1002">
        <v>5824</v>
      </c>
      <c r="BG1002" t="b">
        <f t="shared" si="343"/>
        <v>0</v>
      </c>
      <c r="BH1002">
        <v>0</v>
      </c>
      <c r="BI1002">
        <v>2</v>
      </c>
      <c r="BJ1002">
        <f t="shared" si="344"/>
        <v>3</v>
      </c>
      <c r="BK1002">
        <f t="shared" si="345"/>
        <v>0</v>
      </c>
      <c r="BL1002">
        <f t="shared" si="346"/>
        <v>0</v>
      </c>
      <c r="BM1002">
        <f t="shared" si="347"/>
        <v>1</v>
      </c>
      <c r="BN1002">
        <f t="shared" si="348"/>
        <v>1</v>
      </c>
      <c r="BO1002">
        <f t="shared" si="349"/>
        <v>0</v>
      </c>
      <c r="BP1002">
        <v>2</v>
      </c>
      <c r="BQ1002">
        <f t="shared" si="350"/>
        <v>3</v>
      </c>
      <c r="BR1002">
        <f t="shared" si="351"/>
        <v>1</v>
      </c>
      <c r="BS1002">
        <v>2</v>
      </c>
      <c r="BT1002">
        <v>0</v>
      </c>
      <c r="BU1002" t="str">
        <f t="shared" si="332"/>
        <v>2015江西省</v>
      </c>
      <c r="BV1002">
        <v>2</v>
      </c>
      <c r="BW1002">
        <v>0</v>
      </c>
    </row>
    <row r="1003" spans="1:75" x14ac:dyDescent="0.3">
      <c r="A1003">
        <v>2017</v>
      </c>
      <c r="B1003" t="s">
        <v>1048</v>
      </c>
      <c r="C1003" t="s">
        <v>2182</v>
      </c>
      <c r="D1003" t="s">
        <v>2188</v>
      </c>
      <c r="E1003" t="s">
        <v>24</v>
      </c>
      <c r="F1003">
        <v>360402016</v>
      </c>
      <c r="G1003" t="s">
        <v>2189</v>
      </c>
      <c r="H1003" t="s">
        <v>407</v>
      </c>
      <c r="I1003" t="s">
        <v>408</v>
      </c>
      <c r="J1003">
        <v>53.507462686567173</v>
      </c>
      <c r="K1003">
        <v>1.7284143573029926</v>
      </c>
      <c r="L1003" t="str">
        <f t="shared" si="333"/>
        <v>2018九江市</v>
      </c>
      <c r="M1003">
        <v>59.452054794520549</v>
      </c>
      <c r="N1003">
        <f t="shared" si="334"/>
        <v>1.7741668693920549</v>
      </c>
      <c r="O1003">
        <v>0.51122432731761014</v>
      </c>
      <c r="P1003">
        <v>7.3798781549092176</v>
      </c>
      <c r="Q1003">
        <v>4.6928997713733427</v>
      </c>
      <c r="R1003">
        <v>0.18758773565535131</v>
      </c>
      <c r="S1003">
        <v>0.50004437971820215</v>
      </c>
      <c r="T1003">
        <v>2.716003343634799</v>
      </c>
      <c r="U1003" t="s">
        <v>5194</v>
      </c>
      <c r="V1003">
        <v>2</v>
      </c>
      <c r="W1003" t="s">
        <v>2186</v>
      </c>
      <c r="X1003">
        <v>2015</v>
      </c>
      <c r="Y1003" t="s">
        <v>2191</v>
      </c>
      <c r="Z1003">
        <v>51.945</v>
      </c>
      <c r="AA1003">
        <f t="shared" si="330"/>
        <v>1.7155437506051421</v>
      </c>
      <c r="AB1003">
        <v>53.947368421052637</v>
      </c>
      <c r="AC1003">
        <f t="shared" si="335"/>
        <v>1.7319702644389441</v>
      </c>
      <c r="AD1003" t="s">
        <v>2187</v>
      </c>
      <c r="AE1003">
        <v>46.583333333333336</v>
      </c>
      <c r="AF1003">
        <f t="shared" si="336"/>
        <v>1.6682305618387985</v>
      </c>
      <c r="AG1003">
        <v>40.65789473684211</v>
      </c>
      <c r="AH1003">
        <f t="shared" si="337"/>
        <v>1.6091448871440432</v>
      </c>
      <c r="AI1003">
        <f t="shared" si="338"/>
        <v>1.115098389982111</v>
      </c>
      <c r="AJ1003">
        <f t="shared" si="331"/>
        <v>5.3616666666666646</v>
      </c>
      <c r="AK1003">
        <f t="shared" si="339"/>
        <v>1.3268608414239482</v>
      </c>
      <c r="AL1003">
        <f t="shared" si="340"/>
        <v>13.289473684210527</v>
      </c>
      <c r="AM1003">
        <v>54</v>
      </c>
      <c r="AN1003">
        <v>1</v>
      </c>
      <c r="AO1003">
        <v>1</v>
      </c>
      <c r="AP1003">
        <v>2</v>
      </c>
      <c r="AQ1003">
        <v>1.7284143573029931</v>
      </c>
      <c r="AR1003">
        <v>0</v>
      </c>
      <c r="AS1003">
        <v>0</v>
      </c>
      <c r="AT1003">
        <v>4553</v>
      </c>
      <c r="AU1003">
        <v>3.6582976503081897</v>
      </c>
      <c r="AV1003">
        <v>0</v>
      </c>
      <c r="AW1003">
        <v>0</v>
      </c>
      <c r="AX1003">
        <v>1</v>
      </c>
      <c r="AY1003">
        <v>0</v>
      </c>
      <c r="AZ1003">
        <f t="shared" si="341"/>
        <v>1.115098389982111</v>
      </c>
      <c r="BA1003">
        <f t="shared" si="342"/>
        <v>0</v>
      </c>
      <c r="BB1003">
        <v>0</v>
      </c>
      <c r="BC1003" t="s">
        <v>2190</v>
      </c>
      <c r="BD1003">
        <v>0</v>
      </c>
      <c r="BE1003">
        <v>0</v>
      </c>
      <c r="BF1003">
        <v>6411</v>
      </c>
      <c r="BG1003" t="b">
        <f t="shared" si="343"/>
        <v>0</v>
      </c>
      <c r="BH1003">
        <v>0</v>
      </c>
      <c r="BI1003">
        <v>0</v>
      </c>
      <c r="BJ1003">
        <f t="shared" si="344"/>
        <v>0</v>
      </c>
      <c r="BK1003">
        <f t="shared" si="345"/>
        <v>0</v>
      </c>
      <c r="BL1003">
        <f t="shared" si="346"/>
        <v>0</v>
      </c>
      <c r="BM1003">
        <f t="shared" si="347"/>
        <v>0</v>
      </c>
      <c r="BN1003">
        <f t="shared" si="348"/>
        <v>0</v>
      </c>
      <c r="BO1003">
        <f t="shared" si="349"/>
        <v>0</v>
      </c>
      <c r="BP1003">
        <v>0</v>
      </c>
      <c r="BQ1003">
        <f t="shared" si="350"/>
        <v>0</v>
      </c>
      <c r="BR1003">
        <f t="shared" si="351"/>
        <v>0</v>
      </c>
      <c r="BS1003">
        <v>2</v>
      </c>
      <c r="BT1003">
        <v>0</v>
      </c>
      <c r="BU1003" t="str">
        <f t="shared" si="332"/>
        <v>2016江西省</v>
      </c>
      <c r="BV1003">
        <v>2</v>
      </c>
      <c r="BW1003">
        <v>0</v>
      </c>
    </row>
    <row r="1004" spans="1:75" x14ac:dyDescent="0.3">
      <c r="A1004">
        <v>2018</v>
      </c>
      <c r="B1004" t="s">
        <v>1048</v>
      </c>
      <c r="C1004" t="s">
        <v>2182</v>
      </c>
      <c r="D1004" t="s">
        <v>2192</v>
      </c>
      <c r="E1004" t="s">
        <v>24</v>
      </c>
      <c r="F1004">
        <v>360402018</v>
      </c>
      <c r="G1004" t="s">
        <v>2193</v>
      </c>
      <c r="H1004" t="s">
        <v>407</v>
      </c>
      <c r="I1004" t="s">
        <v>410</v>
      </c>
      <c r="J1004">
        <v>59.452054794520549</v>
      </c>
      <c r="K1004">
        <v>1.7741668693920549</v>
      </c>
      <c r="L1004" t="str">
        <f t="shared" si="333"/>
        <v>2019九江市</v>
      </c>
      <c r="M1004">
        <v>70.231884057971016</v>
      </c>
      <c r="N1004">
        <f t="shared" si="334"/>
        <v>1.846534319064232</v>
      </c>
      <c r="O1004">
        <v>0.50480000001481384</v>
      </c>
      <c r="P1004">
        <v>7.4313935525218309</v>
      </c>
      <c r="Q1004">
        <v>4.742520894201264</v>
      </c>
      <c r="R1004">
        <v>0.20036851746323359</v>
      </c>
      <c r="S1004">
        <v>0.48157934001218811</v>
      </c>
      <c r="T1004">
        <v>2.7185016888672742</v>
      </c>
      <c r="U1004" t="s">
        <v>5395</v>
      </c>
      <c r="V1004">
        <v>2</v>
      </c>
      <c r="W1004" t="s">
        <v>1117</v>
      </c>
      <c r="X1004">
        <v>2017</v>
      </c>
      <c r="Y1004" t="s">
        <v>2194</v>
      </c>
      <c r="Z1004">
        <v>44.104477611940297</v>
      </c>
      <c r="AA1004">
        <f t="shared" si="330"/>
        <v>1.6444826825164478</v>
      </c>
      <c r="AB1004">
        <v>58.235294117647058</v>
      </c>
      <c r="AC1004">
        <f t="shared" si="335"/>
        <v>1.765186273219276</v>
      </c>
      <c r="AD1004" t="s">
        <v>408</v>
      </c>
      <c r="AE1004">
        <v>53.507462686567166</v>
      </c>
      <c r="AF1004">
        <f t="shared" si="336"/>
        <v>1.7284143573029924</v>
      </c>
      <c r="AG1004">
        <v>76.029411764705884</v>
      </c>
      <c r="AH1004">
        <f t="shared" si="337"/>
        <v>1.8809816303877063</v>
      </c>
      <c r="AI1004">
        <f t="shared" si="338"/>
        <v>0.82426778242677823</v>
      </c>
      <c r="AJ1004">
        <f t="shared" si="331"/>
        <v>-9.4029850746268693</v>
      </c>
      <c r="AK1004">
        <f t="shared" si="339"/>
        <v>0.76595744680851063</v>
      </c>
      <c r="AL1004">
        <f t="shared" si="340"/>
        <v>-17.794117647058826</v>
      </c>
      <c r="AM1004">
        <v>56</v>
      </c>
      <c r="AN1004">
        <v>1</v>
      </c>
      <c r="AO1004">
        <v>1</v>
      </c>
      <c r="AP1004">
        <v>1</v>
      </c>
      <c r="AQ1004">
        <v>1.7741668693920549</v>
      </c>
      <c r="AR1004">
        <v>0</v>
      </c>
      <c r="AS1004">
        <v>0</v>
      </c>
      <c r="AT1004">
        <v>5378</v>
      </c>
      <c r="AU1004">
        <v>3.730620797887283</v>
      </c>
      <c r="AV1004">
        <v>0</v>
      </c>
      <c r="AW1004">
        <v>0</v>
      </c>
      <c r="AX1004">
        <v>0</v>
      </c>
      <c r="AY1004">
        <v>1</v>
      </c>
      <c r="AZ1004">
        <f t="shared" si="341"/>
        <v>0</v>
      </c>
      <c r="BA1004">
        <f t="shared" si="342"/>
        <v>0.82426778242677823</v>
      </c>
      <c r="BB1004">
        <v>0</v>
      </c>
      <c r="BC1004" t="s">
        <v>408</v>
      </c>
      <c r="BD1004">
        <v>0</v>
      </c>
      <c r="BE1004">
        <v>0</v>
      </c>
      <c r="BF1004">
        <v>4553</v>
      </c>
      <c r="BG1004" t="b">
        <f t="shared" si="343"/>
        <v>0</v>
      </c>
      <c r="BH1004">
        <v>0</v>
      </c>
      <c r="BI1004">
        <v>0</v>
      </c>
      <c r="BJ1004">
        <f t="shared" si="344"/>
        <v>0</v>
      </c>
      <c r="BK1004">
        <f t="shared" si="345"/>
        <v>0</v>
      </c>
      <c r="BL1004">
        <f t="shared" si="346"/>
        <v>0</v>
      </c>
      <c r="BM1004">
        <f t="shared" si="347"/>
        <v>0</v>
      </c>
      <c r="BN1004">
        <f t="shared" si="348"/>
        <v>0</v>
      </c>
      <c r="BO1004">
        <f t="shared" si="349"/>
        <v>0</v>
      </c>
      <c r="BP1004">
        <v>0</v>
      </c>
      <c r="BQ1004">
        <f t="shared" si="350"/>
        <v>0</v>
      </c>
      <c r="BR1004">
        <f t="shared" si="351"/>
        <v>0</v>
      </c>
      <c r="BS1004">
        <v>2</v>
      </c>
      <c r="BT1004">
        <v>0</v>
      </c>
      <c r="BU1004" t="str">
        <f t="shared" si="332"/>
        <v>2017江西省</v>
      </c>
      <c r="BV1004">
        <v>2</v>
      </c>
      <c r="BW1004">
        <v>0</v>
      </c>
    </row>
    <row r="1005" spans="1:75" x14ac:dyDescent="0.3">
      <c r="A1005">
        <v>2019</v>
      </c>
      <c r="B1005" t="s">
        <v>1048</v>
      </c>
      <c r="C1005" t="s">
        <v>2182</v>
      </c>
      <c r="D1005" t="s">
        <v>2192</v>
      </c>
      <c r="E1005" t="s">
        <v>24</v>
      </c>
      <c r="F1005">
        <v>360402018</v>
      </c>
      <c r="G1005" t="s">
        <v>2193</v>
      </c>
      <c r="H1005" t="s">
        <v>407</v>
      </c>
      <c r="I1005" t="s">
        <v>2195</v>
      </c>
      <c r="J1005">
        <v>70.231884057971016</v>
      </c>
      <c r="K1005">
        <v>1.846534319064232</v>
      </c>
      <c r="L1005" t="str">
        <f t="shared" si="333"/>
        <v>2020九江市</v>
      </c>
      <c r="M1005">
        <v>71.33</v>
      </c>
      <c r="N1005">
        <f t="shared" si="334"/>
        <v>1.8532722240206831</v>
      </c>
      <c r="O1005">
        <v>0.48380000000000001</v>
      </c>
      <c r="P1005">
        <v>7.494293768665333</v>
      </c>
      <c r="Q1005">
        <v>4.8033478454297214</v>
      </c>
      <c r="R1005">
        <v>0.20414888129760089</v>
      </c>
      <c r="S1005">
        <v>0.43550442942756351</v>
      </c>
      <c r="T1005">
        <v>2.720159303405957</v>
      </c>
      <c r="U1005" t="s">
        <v>5051</v>
      </c>
      <c r="V1005">
        <v>2</v>
      </c>
      <c r="W1005" t="s">
        <v>1117</v>
      </c>
      <c r="X1005">
        <v>2017</v>
      </c>
      <c r="Y1005" t="s">
        <v>2194</v>
      </c>
      <c r="Z1005">
        <v>44.104477611940297</v>
      </c>
      <c r="AA1005">
        <f t="shared" si="330"/>
        <v>1.6444826825164478</v>
      </c>
      <c r="AB1005">
        <v>58.235294117647058</v>
      </c>
      <c r="AC1005">
        <f t="shared" si="335"/>
        <v>1.765186273219276</v>
      </c>
      <c r="AD1005" t="s">
        <v>408</v>
      </c>
      <c r="AE1005">
        <v>53.507462686567166</v>
      </c>
      <c r="AF1005">
        <f t="shared" si="336"/>
        <v>1.7284143573029924</v>
      </c>
      <c r="AG1005">
        <v>76.029411764705884</v>
      </c>
      <c r="AH1005">
        <f t="shared" si="337"/>
        <v>1.8809816303877063</v>
      </c>
      <c r="AI1005">
        <f t="shared" si="338"/>
        <v>0.82426778242677823</v>
      </c>
      <c r="AJ1005">
        <f t="shared" si="331"/>
        <v>-9.4029850746268693</v>
      </c>
      <c r="AK1005">
        <f t="shared" si="339"/>
        <v>0.76595744680851063</v>
      </c>
      <c r="AL1005">
        <f t="shared" si="340"/>
        <v>-17.794117647058826</v>
      </c>
      <c r="AM1005">
        <v>57</v>
      </c>
      <c r="AN1005">
        <v>1</v>
      </c>
      <c r="AO1005">
        <v>1</v>
      </c>
      <c r="AP1005">
        <v>2</v>
      </c>
      <c r="AQ1005">
        <v>1.846534319064232</v>
      </c>
      <c r="AR1005">
        <v>0</v>
      </c>
      <c r="AS1005">
        <v>0</v>
      </c>
      <c r="AT1005">
        <v>6677</v>
      </c>
      <c r="AU1005">
        <v>3.8245813762334828</v>
      </c>
      <c r="AV1005">
        <v>0</v>
      </c>
      <c r="AW1005">
        <v>0</v>
      </c>
      <c r="AX1005">
        <v>0</v>
      </c>
      <c r="AY1005">
        <v>1</v>
      </c>
      <c r="AZ1005">
        <f t="shared" si="341"/>
        <v>0</v>
      </c>
      <c r="BA1005">
        <f t="shared" si="342"/>
        <v>0.82426778242677823</v>
      </c>
      <c r="BB1005">
        <v>0</v>
      </c>
      <c r="BC1005" t="s">
        <v>410</v>
      </c>
      <c r="BD1005">
        <v>0</v>
      </c>
      <c r="BE1005">
        <v>0</v>
      </c>
      <c r="BF1005">
        <v>5378</v>
      </c>
      <c r="BG1005" t="b">
        <f t="shared" si="343"/>
        <v>1</v>
      </c>
      <c r="BH1005">
        <v>0</v>
      </c>
      <c r="BI1005">
        <v>0</v>
      </c>
      <c r="BJ1005">
        <f t="shared" si="344"/>
        <v>0</v>
      </c>
      <c r="BK1005">
        <f t="shared" si="345"/>
        <v>0</v>
      </c>
      <c r="BL1005">
        <f t="shared" si="346"/>
        <v>0</v>
      </c>
      <c r="BM1005">
        <f t="shared" si="347"/>
        <v>0</v>
      </c>
      <c r="BN1005">
        <f t="shared" si="348"/>
        <v>0</v>
      </c>
      <c r="BO1005">
        <f t="shared" si="349"/>
        <v>0</v>
      </c>
      <c r="BP1005">
        <v>0</v>
      </c>
      <c r="BQ1005">
        <f t="shared" si="350"/>
        <v>0</v>
      </c>
      <c r="BR1005">
        <f t="shared" si="351"/>
        <v>0</v>
      </c>
      <c r="BS1005">
        <v>0</v>
      </c>
      <c r="BT1005">
        <v>0</v>
      </c>
      <c r="BU1005" t="str">
        <f t="shared" si="332"/>
        <v>2018江西省</v>
      </c>
      <c r="BV1005">
        <v>2</v>
      </c>
      <c r="BW1005">
        <v>0</v>
      </c>
    </row>
    <row r="1006" spans="1:75" x14ac:dyDescent="0.3">
      <c r="A1006">
        <v>2022</v>
      </c>
      <c r="B1006" t="s">
        <v>1048</v>
      </c>
      <c r="C1006" t="s">
        <v>2182</v>
      </c>
      <c r="D1006" t="s">
        <v>2391</v>
      </c>
      <c r="E1006" t="s">
        <v>24</v>
      </c>
      <c r="F1006">
        <v>360402022</v>
      </c>
      <c r="G1006" t="s">
        <v>2392</v>
      </c>
      <c r="H1006" t="s">
        <v>407</v>
      </c>
      <c r="I1006" t="s">
        <v>2393</v>
      </c>
      <c r="J1006">
        <v>59.67</v>
      </c>
      <c r="K1006">
        <v>1.775756037844098</v>
      </c>
      <c r="L1006" t="str">
        <f t="shared" si="333"/>
        <v>2023九江市</v>
      </c>
      <c r="M1006">
        <v>56.79</v>
      </c>
      <c r="N1006">
        <f t="shared" si="334"/>
        <v>1.7542718686834591</v>
      </c>
      <c r="O1006">
        <v>0.47839999999999999</v>
      </c>
      <c r="P1006">
        <v>6.6049816296074324</v>
      </c>
      <c r="Q1006">
        <v>4.9460492257066981</v>
      </c>
      <c r="R1006">
        <v>0.1950157160218999</v>
      </c>
      <c r="S1006">
        <v>0.43857654171767879</v>
      </c>
      <c r="T1006">
        <v>2.7176705030022621</v>
      </c>
      <c r="U1006" t="s">
        <v>5396</v>
      </c>
      <c r="V1006">
        <v>2</v>
      </c>
      <c r="W1006" t="s">
        <v>1052</v>
      </c>
      <c r="X1006">
        <v>2021</v>
      </c>
      <c r="Y1006" t="s">
        <v>2496</v>
      </c>
      <c r="Z1006">
        <v>60.58</v>
      </c>
      <c r="AA1006">
        <f t="shared" si="330"/>
        <v>1.7823292689968369</v>
      </c>
      <c r="AB1006">
        <v>57.117647058823529</v>
      </c>
      <c r="AC1006">
        <f t="shared" si="335"/>
        <v>1.756770308529731</v>
      </c>
      <c r="AD1006" t="s">
        <v>2201</v>
      </c>
      <c r="AE1006">
        <v>64.44</v>
      </c>
      <c r="AF1006">
        <f t="shared" si="336"/>
        <v>1.8091555317471804</v>
      </c>
      <c r="AG1006">
        <v>67.67647058823529</v>
      </c>
      <c r="AH1006">
        <f t="shared" si="337"/>
        <v>1.8304377016263882</v>
      </c>
      <c r="AI1006">
        <f t="shared" si="338"/>
        <v>0.9400993171942893</v>
      </c>
      <c r="AJ1006">
        <f t="shared" si="331"/>
        <v>-3.8599999999999994</v>
      </c>
      <c r="AK1006">
        <f t="shared" si="339"/>
        <v>0.84398087787918297</v>
      </c>
      <c r="AL1006">
        <f t="shared" si="340"/>
        <v>-10.558823529411761</v>
      </c>
      <c r="AM1006">
        <v>55</v>
      </c>
      <c r="AN1006">
        <v>0</v>
      </c>
      <c r="AO1006">
        <v>1</v>
      </c>
      <c r="AP1006">
        <v>1</v>
      </c>
      <c r="AQ1006">
        <v>1.775756037844098</v>
      </c>
      <c r="AR1006">
        <v>1</v>
      </c>
      <c r="AS1006">
        <v>1</v>
      </c>
      <c r="AT1006">
        <v>3994</v>
      </c>
      <c r="AU1006">
        <v>3.6014080605346837</v>
      </c>
      <c r="AV1006">
        <v>0</v>
      </c>
      <c r="AW1006">
        <v>0</v>
      </c>
      <c r="AX1006">
        <v>0</v>
      </c>
      <c r="AY1006">
        <v>1</v>
      </c>
      <c r="AZ1006">
        <f t="shared" si="341"/>
        <v>0</v>
      </c>
      <c r="BA1006">
        <f t="shared" si="342"/>
        <v>0.9400993171942893</v>
      </c>
      <c r="BB1006">
        <v>0</v>
      </c>
      <c r="BC1006" t="s">
        <v>2201</v>
      </c>
      <c r="BD1006">
        <v>0</v>
      </c>
      <c r="BE1006">
        <v>0</v>
      </c>
      <c r="BF1006">
        <v>6002</v>
      </c>
      <c r="BG1006" t="b">
        <f t="shared" si="343"/>
        <v>0</v>
      </c>
      <c r="BH1006">
        <v>0</v>
      </c>
      <c r="BI1006">
        <v>0</v>
      </c>
      <c r="BJ1006">
        <f t="shared" si="344"/>
        <v>0</v>
      </c>
      <c r="BK1006">
        <f t="shared" si="345"/>
        <v>0</v>
      </c>
      <c r="BL1006">
        <f t="shared" si="346"/>
        <v>0</v>
      </c>
      <c r="BM1006">
        <f t="shared" si="347"/>
        <v>0</v>
      </c>
      <c r="BN1006">
        <f t="shared" si="348"/>
        <v>0</v>
      </c>
      <c r="BO1006">
        <f t="shared" si="349"/>
        <v>0</v>
      </c>
      <c r="BP1006">
        <v>0</v>
      </c>
      <c r="BQ1006">
        <f t="shared" si="350"/>
        <v>0</v>
      </c>
      <c r="BR1006">
        <f t="shared" si="351"/>
        <v>0</v>
      </c>
      <c r="BS1006">
        <v>0</v>
      </c>
      <c r="BT1006">
        <v>0</v>
      </c>
      <c r="BU1006" t="str">
        <f t="shared" si="332"/>
        <v>2021江西省</v>
      </c>
      <c r="BV1006">
        <v>0</v>
      </c>
      <c r="BW1006">
        <v>0</v>
      </c>
    </row>
    <row r="1007" spans="1:75" x14ac:dyDescent="0.3">
      <c r="A1007">
        <v>2014</v>
      </c>
      <c r="B1007" t="s">
        <v>1048</v>
      </c>
      <c r="C1007" t="s">
        <v>2409</v>
      </c>
      <c r="D1007" t="s">
        <v>4154</v>
      </c>
      <c r="E1007" t="s">
        <v>24</v>
      </c>
      <c r="F1007">
        <v>360502014</v>
      </c>
      <c r="G1007" t="s">
        <v>4155</v>
      </c>
      <c r="H1007" t="s">
        <v>2186</v>
      </c>
      <c r="I1007" t="s">
        <v>4156</v>
      </c>
      <c r="J1007">
        <v>12.72222222222222</v>
      </c>
      <c r="K1007">
        <v>1.1045629772365819</v>
      </c>
      <c r="L1007" t="str">
        <f t="shared" si="333"/>
        <v>2015新余市</v>
      </c>
      <c r="M1007">
        <v>51.945</v>
      </c>
      <c r="N1007">
        <f t="shared" si="334"/>
        <v>1.7155437506051421</v>
      </c>
      <c r="O1007">
        <v>0.57839999997778446</v>
      </c>
      <c r="P1007">
        <v>6.9543719581557824</v>
      </c>
      <c r="Q1007">
        <v>4.8905886677054884</v>
      </c>
      <c r="R1007">
        <v>0.15944009230582379</v>
      </c>
      <c r="S1007">
        <v>0.68260915770935815</v>
      </c>
      <c r="T1007">
        <v>2.087426457036285</v>
      </c>
      <c r="U1007" t="s">
        <v>5018</v>
      </c>
      <c r="V1007">
        <v>2</v>
      </c>
      <c r="W1007" t="s">
        <v>2167</v>
      </c>
      <c r="X1007">
        <v>2013</v>
      </c>
      <c r="Y1007" t="s">
        <v>5047</v>
      </c>
      <c r="Z1007">
        <v>21</v>
      </c>
      <c r="AA1007">
        <f t="shared" si="330"/>
        <v>1.3222192947339193</v>
      </c>
      <c r="AB1007">
        <v>35</v>
      </c>
      <c r="AC1007">
        <f t="shared" si="335"/>
        <v>1.5440680443502757</v>
      </c>
      <c r="AD1007" t="s">
        <v>5049</v>
      </c>
      <c r="AE1007">
        <v>20</v>
      </c>
      <c r="AF1007">
        <f t="shared" si="336"/>
        <v>1.3010299956639813</v>
      </c>
      <c r="AG1007">
        <v>16</v>
      </c>
      <c r="AH1007">
        <f t="shared" si="337"/>
        <v>1.2041199826559248</v>
      </c>
      <c r="AI1007">
        <f t="shared" si="338"/>
        <v>1.05</v>
      </c>
      <c r="AJ1007">
        <f t="shared" si="331"/>
        <v>1</v>
      </c>
      <c r="AK1007">
        <f t="shared" si="339"/>
        <v>2.1875</v>
      </c>
      <c r="AL1007">
        <f t="shared" si="340"/>
        <v>19</v>
      </c>
      <c r="AM1007">
        <v>52</v>
      </c>
      <c r="AN1007">
        <v>1</v>
      </c>
      <c r="AO1007">
        <v>1</v>
      </c>
      <c r="AP1007">
        <v>1</v>
      </c>
      <c r="AQ1007">
        <v>1.1045629772365819</v>
      </c>
      <c r="AR1007">
        <v>0</v>
      </c>
      <c r="AS1007">
        <v>0</v>
      </c>
      <c r="AT1007">
        <v>4684</v>
      </c>
      <c r="AU1007">
        <v>3.6706168864003255</v>
      </c>
      <c r="AV1007">
        <v>0</v>
      </c>
      <c r="AW1007">
        <v>0</v>
      </c>
      <c r="AX1007">
        <v>0</v>
      </c>
      <c r="AY1007">
        <v>1</v>
      </c>
      <c r="AZ1007">
        <f t="shared" si="341"/>
        <v>1.05</v>
      </c>
      <c r="BA1007">
        <f t="shared" si="342"/>
        <v>0</v>
      </c>
      <c r="BB1007">
        <v>0</v>
      </c>
      <c r="BC1007" t="s">
        <v>5049</v>
      </c>
      <c r="BD1007">
        <v>0</v>
      </c>
      <c r="BE1007">
        <v>0</v>
      </c>
      <c r="BF1007">
        <v>5171</v>
      </c>
      <c r="BG1007" t="b">
        <f t="shared" si="343"/>
        <v>0</v>
      </c>
      <c r="BH1007">
        <v>0</v>
      </c>
      <c r="BI1007">
        <v>2</v>
      </c>
      <c r="BJ1007">
        <f t="shared" si="344"/>
        <v>2</v>
      </c>
      <c r="BK1007">
        <f t="shared" si="345"/>
        <v>0</v>
      </c>
      <c r="BL1007">
        <f t="shared" si="346"/>
        <v>0</v>
      </c>
      <c r="BM1007">
        <f t="shared" si="347"/>
        <v>1</v>
      </c>
      <c r="BN1007">
        <f t="shared" si="348"/>
        <v>1</v>
      </c>
      <c r="BO1007">
        <f t="shared" si="349"/>
        <v>0</v>
      </c>
      <c r="BP1007">
        <v>2</v>
      </c>
      <c r="BQ1007">
        <f t="shared" si="350"/>
        <v>2</v>
      </c>
      <c r="BR1007">
        <f t="shared" si="351"/>
        <v>1</v>
      </c>
      <c r="BS1007">
        <v>2</v>
      </c>
      <c r="BT1007">
        <v>0</v>
      </c>
      <c r="BU1007" t="str">
        <f t="shared" si="332"/>
        <v>2013江西省</v>
      </c>
      <c r="BV1007">
        <v>2</v>
      </c>
      <c r="BW1007">
        <v>0</v>
      </c>
    </row>
    <row r="1008" spans="1:75" x14ac:dyDescent="0.3">
      <c r="A1008">
        <v>2016</v>
      </c>
      <c r="B1008" t="s">
        <v>1048</v>
      </c>
      <c r="C1008" t="s">
        <v>2409</v>
      </c>
      <c r="D1008" t="s">
        <v>4157</v>
      </c>
      <c r="E1008" t="s">
        <v>24</v>
      </c>
      <c r="F1008">
        <v>360502015</v>
      </c>
      <c r="G1008" t="s">
        <v>4158</v>
      </c>
      <c r="H1008" t="s">
        <v>2186</v>
      </c>
      <c r="I1008" t="s">
        <v>4159</v>
      </c>
      <c r="J1008">
        <v>55.692307692307693</v>
      </c>
      <c r="K1008">
        <v>1.7457952138903101</v>
      </c>
      <c r="L1008" t="str">
        <f t="shared" si="333"/>
        <v>2017新余市</v>
      </c>
      <c r="M1008">
        <v>49.850746268656714</v>
      </c>
      <c r="N1008">
        <f t="shared" si="334"/>
        <v>1.6976716641107381</v>
      </c>
      <c r="O1008">
        <v>0.52069999996139704</v>
      </c>
      <c r="P1008">
        <v>7.0154398996595857</v>
      </c>
      <c r="Q1008">
        <v>4.9471787563925762</v>
      </c>
      <c r="R1008">
        <v>0.1534891262490119</v>
      </c>
      <c r="S1008">
        <v>0.62595447297139151</v>
      </c>
      <c r="T1008">
        <v>2.0934216851622351</v>
      </c>
      <c r="U1008" t="s">
        <v>4952</v>
      </c>
      <c r="V1008">
        <v>2</v>
      </c>
      <c r="W1008" t="s">
        <v>2167</v>
      </c>
      <c r="X1008">
        <v>2014</v>
      </c>
      <c r="Y1008" t="s">
        <v>2168</v>
      </c>
      <c r="Z1008">
        <v>47.722222222222214</v>
      </c>
      <c r="AA1008">
        <f t="shared" si="330"/>
        <v>1.6787206587279362</v>
      </c>
      <c r="AB1008">
        <v>46.181818181818173</v>
      </c>
      <c r="AC1008">
        <f t="shared" si="335"/>
        <v>1.6644710271256942</v>
      </c>
      <c r="AD1008" t="s">
        <v>4156</v>
      </c>
      <c r="AE1008">
        <v>12.722222222222221</v>
      </c>
      <c r="AF1008">
        <f t="shared" si="336"/>
        <v>1.1045629772365819</v>
      </c>
      <c r="AG1008">
        <v>5.2727272727272725</v>
      </c>
      <c r="AH1008">
        <f t="shared" si="337"/>
        <v>0.72203530840471219</v>
      </c>
      <c r="AI1008">
        <f t="shared" si="338"/>
        <v>3.7510917030567681</v>
      </c>
      <c r="AJ1008">
        <f t="shared" si="331"/>
        <v>34.999999999999993</v>
      </c>
      <c r="AK1008">
        <f t="shared" si="339"/>
        <v>8.7586206896551708</v>
      </c>
      <c r="AL1008">
        <f t="shared" si="340"/>
        <v>40.909090909090899</v>
      </c>
      <c r="AM1008">
        <v>54</v>
      </c>
      <c r="AN1008">
        <v>1</v>
      </c>
      <c r="AO1008">
        <v>1</v>
      </c>
      <c r="AP1008">
        <v>2</v>
      </c>
      <c r="AQ1008">
        <v>1.7457952138903099</v>
      </c>
      <c r="AR1008">
        <v>0</v>
      </c>
      <c r="AS1008">
        <v>0</v>
      </c>
      <c r="AT1008">
        <v>5320</v>
      </c>
      <c r="AU1008">
        <v>3.7259116322950483</v>
      </c>
      <c r="AV1008">
        <v>1</v>
      </c>
      <c r="AW1008">
        <v>0</v>
      </c>
      <c r="AX1008">
        <v>1</v>
      </c>
      <c r="AY1008">
        <v>0</v>
      </c>
      <c r="AZ1008">
        <f t="shared" si="341"/>
        <v>3.7510917030567681</v>
      </c>
      <c r="BA1008">
        <f t="shared" si="342"/>
        <v>0</v>
      </c>
      <c r="BB1008">
        <v>1</v>
      </c>
      <c r="BC1008" t="s">
        <v>2191</v>
      </c>
      <c r="BD1008">
        <v>0</v>
      </c>
      <c r="BE1008">
        <v>0</v>
      </c>
      <c r="BF1008">
        <v>4416</v>
      </c>
      <c r="BG1008" t="b">
        <f t="shared" si="343"/>
        <v>0</v>
      </c>
      <c r="BH1008">
        <v>0</v>
      </c>
      <c r="BI1008">
        <v>2</v>
      </c>
      <c r="BJ1008">
        <f t="shared" si="344"/>
        <v>3</v>
      </c>
      <c r="BK1008">
        <f t="shared" si="345"/>
        <v>0</v>
      </c>
      <c r="BL1008">
        <f t="shared" si="346"/>
        <v>0</v>
      </c>
      <c r="BM1008">
        <f t="shared" si="347"/>
        <v>1</v>
      </c>
      <c r="BN1008">
        <f t="shared" si="348"/>
        <v>1</v>
      </c>
      <c r="BO1008">
        <f t="shared" si="349"/>
        <v>0</v>
      </c>
      <c r="BP1008">
        <v>2</v>
      </c>
      <c r="BQ1008">
        <f t="shared" si="350"/>
        <v>3</v>
      </c>
      <c r="BR1008">
        <f t="shared" si="351"/>
        <v>1</v>
      </c>
      <c r="BS1008">
        <v>2</v>
      </c>
      <c r="BT1008">
        <v>0</v>
      </c>
      <c r="BU1008" t="str">
        <f t="shared" si="332"/>
        <v>2015江西省</v>
      </c>
      <c r="BV1008">
        <v>2</v>
      </c>
      <c r="BW1008">
        <v>0</v>
      </c>
    </row>
    <row r="1009" spans="1:75" x14ac:dyDescent="0.3">
      <c r="A1009">
        <v>2017</v>
      </c>
      <c r="B1009" t="s">
        <v>1048</v>
      </c>
      <c r="C1009" t="s">
        <v>2409</v>
      </c>
      <c r="D1009" t="s">
        <v>4157</v>
      </c>
      <c r="E1009" t="s">
        <v>24</v>
      </c>
      <c r="F1009">
        <v>360502015</v>
      </c>
      <c r="G1009" t="s">
        <v>4158</v>
      </c>
      <c r="H1009" t="s">
        <v>2186</v>
      </c>
      <c r="I1009" t="s">
        <v>4160</v>
      </c>
      <c r="J1009">
        <v>49.850746268656707</v>
      </c>
      <c r="K1009">
        <v>1.6976716641107379</v>
      </c>
      <c r="L1009" t="str">
        <f t="shared" si="333"/>
        <v>2018新余市</v>
      </c>
      <c r="M1009">
        <v>27.369863013698634</v>
      </c>
      <c r="N1009">
        <f t="shared" si="334"/>
        <v>1.4372726237695077</v>
      </c>
      <c r="O1009">
        <v>0.5082535660639923</v>
      </c>
      <c r="P1009">
        <v>7.013581970038036</v>
      </c>
      <c r="Q1009">
        <v>4.9428410989591347</v>
      </c>
      <c r="R1009">
        <v>0.1468994083497818</v>
      </c>
      <c r="S1009">
        <v>0.5717256269189428</v>
      </c>
      <c r="T1009">
        <v>2.086359830674748</v>
      </c>
      <c r="U1009" t="s">
        <v>5194</v>
      </c>
      <c r="V1009">
        <v>2</v>
      </c>
      <c r="W1009" t="s">
        <v>2167</v>
      </c>
      <c r="X1009">
        <v>2014</v>
      </c>
      <c r="Y1009" t="s">
        <v>2168</v>
      </c>
      <c r="Z1009">
        <v>47.722222222222214</v>
      </c>
      <c r="AA1009">
        <f t="shared" si="330"/>
        <v>1.6787206587279362</v>
      </c>
      <c r="AB1009">
        <v>46.181818181818173</v>
      </c>
      <c r="AC1009">
        <f t="shared" si="335"/>
        <v>1.6644710271256942</v>
      </c>
      <c r="AD1009" t="s">
        <v>4156</v>
      </c>
      <c r="AE1009">
        <v>12.722222222222221</v>
      </c>
      <c r="AF1009">
        <f t="shared" si="336"/>
        <v>1.1045629772365819</v>
      </c>
      <c r="AG1009">
        <v>5.2727272727272725</v>
      </c>
      <c r="AH1009">
        <f t="shared" si="337"/>
        <v>0.72203530840471219</v>
      </c>
      <c r="AI1009">
        <f t="shared" si="338"/>
        <v>3.7510917030567681</v>
      </c>
      <c r="AJ1009">
        <f t="shared" si="331"/>
        <v>34.999999999999993</v>
      </c>
      <c r="AK1009">
        <f t="shared" si="339"/>
        <v>8.7586206896551708</v>
      </c>
      <c r="AL1009">
        <f t="shared" si="340"/>
        <v>40.909090909090899</v>
      </c>
      <c r="AM1009">
        <v>55</v>
      </c>
      <c r="AN1009">
        <v>1</v>
      </c>
      <c r="AO1009">
        <v>1</v>
      </c>
      <c r="AP1009">
        <v>3</v>
      </c>
      <c r="AQ1009">
        <v>1.6976716641107381</v>
      </c>
      <c r="AR1009">
        <v>0</v>
      </c>
      <c r="AS1009">
        <v>0</v>
      </c>
      <c r="AT1009">
        <v>4751</v>
      </c>
      <c r="AU1009">
        <v>3.6767850304192056</v>
      </c>
      <c r="AV1009">
        <v>0</v>
      </c>
      <c r="AW1009">
        <v>0</v>
      </c>
      <c r="AX1009">
        <v>1</v>
      </c>
      <c r="AY1009">
        <v>0</v>
      </c>
      <c r="AZ1009">
        <f t="shared" si="341"/>
        <v>3.7510917030567681</v>
      </c>
      <c r="BA1009">
        <f t="shared" si="342"/>
        <v>0</v>
      </c>
      <c r="BB1009">
        <v>0</v>
      </c>
      <c r="BC1009" t="s">
        <v>4159</v>
      </c>
      <c r="BD1009">
        <v>0</v>
      </c>
      <c r="BE1009">
        <v>0</v>
      </c>
      <c r="BF1009">
        <v>5320</v>
      </c>
      <c r="BG1009" t="b">
        <f t="shared" si="343"/>
        <v>0</v>
      </c>
      <c r="BH1009">
        <v>0</v>
      </c>
      <c r="BI1009">
        <v>0</v>
      </c>
      <c r="BJ1009">
        <f t="shared" si="344"/>
        <v>0</v>
      </c>
      <c r="BK1009">
        <f t="shared" si="345"/>
        <v>0</v>
      </c>
      <c r="BL1009">
        <f t="shared" si="346"/>
        <v>0</v>
      </c>
      <c r="BM1009">
        <f t="shared" si="347"/>
        <v>0</v>
      </c>
      <c r="BN1009">
        <f t="shared" si="348"/>
        <v>0</v>
      </c>
      <c r="BO1009">
        <f t="shared" si="349"/>
        <v>0</v>
      </c>
      <c r="BP1009">
        <v>0</v>
      </c>
      <c r="BQ1009">
        <f t="shared" si="350"/>
        <v>0</v>
      </c>
      <c r="BR1009">
        <f t="shared" si="351"/>
        <v>0</v>
      </c>
      <c r="BS1009">
        <v>2</v>
      </c>
      <c r="BT1009">
        <v>0</v>
      </c>
      <c r="BU1009" t="str">
        <f t="shared" si="332"/>
        <v>2016江西省</v>
      </c>
      <c r="BV1009">
        <v>2</v>
      </c>
      <c r="BW1009">
        <v>0</v>
      </c>
    </row>
    <row r="1010" spans="1:75" x14ac:dyDescent="0.3">
      <c r="A1010">
        <v>2015</v>
      </c>
      <c r="B1010" t="s">
        <v>1048</v>
      </c>
      <c r="C1010" t="s">
        <v>2409</v>
      </c>
      <c r="D1010" t="s">
        <v>4157</v>
      </c>
      <c r="E1010" t="s">
        <v>24</v>
      </c>
      <c r="F1010">
        <v>360502015</v>
      </c>
      <c r="G1010" t="s">
        <v>4158</v>
      </c>
      <c r="H1010" t="s">
        <v>2186</v>
      </c>
      <c r="I1010" t="s">
        <v>2191</v>
      </c>
      <c r="J1010">
        <v>51.945</v>
      </c>
      <c r="K1010">
        <v>1.7155437506051421</v>
      </c>
      <c r="L1010" t="str">
        <f t="shared" si="333"/>
        <v>2016新余市</v>
      </c>
      <c r="M1010">
        <v>55.692307692307693</v>
      </c>
      <c r="N1010">
        <f t="shared" si="334"/>
        <v>1.7457952138903101</v>
      </c>
      <c r="O1010">
        <v>0.55759999995775222</v>
      </c>
      <c r="P1010">
        <v>6.9762565979440883</v>
      </c>
      <c r="Q1010">
        <v>4.9103789111170109</v>
      </c>
      <c r="R1010">
        <v>0.1473884569983358</v>
      </c>
      <c r="S1010">
        <v>0.64939571836821608</v>
      </c>
      <c r="T1010">
        <v>2.091737282991661</v>
      </c>
      <c r="U1010" t="s">
        <v>5394</v>
      </c>
      <c r="V1010">
        <v>2</v>
      </c>
      <c r="W1010" t="s">
        <v>2167</v>
      </c>
      <c r="X1010">
        <v>2014</v>
      </c>
      <c r="Y1010" t="s">
        <v>2168</v>
      </c>
      <c r="Z1010">
        <v>47.722222222222214</v>
      </c>
      <c r="AA1010">
        <f t="shared" si="330"/>
        <v>1.6787206587279362</v>
      </c>
      <c r="AB1010">
        <v>46.181818181818173</v>
      </c>
      <c r="AC1010">
        <f t="shared" si="335"/>
        <v>1.6644710271256942</v>
      </c>
      <c r="AD1010" t="s">
        <v>4156</v>
      </c>
      <c r="AE1010">
        <v>12.722222222222221</v>
      </c>
      <c r="AF1010">
        <f t="shared" si="336"/>
        <v>1.1045629772365819</v>
      </c>
      <c r="AG1010">
        <v>5.2727272727272725</v>
      </c>
      <c r="AH1010">
        <f t="shared" si="337"/>
        <v>0.72203530840471219</v>
      </c>
      <c r="AI1010">
        <f t="shared" si="338"/>
        <v>3.7510917030567681</v>
      </c>
      <c r="AJ1010">
        <f t="shared" si="331"/>
        <v>34.999999999999993</v>
      </c>
      <c r="AK1010">
        <f t="shared" si="339"/>
        <v>8.7586206896551708</v>
      </c>
      <c r="AL1010">
        <f t="shared" si="340"/>
        <v>40.909090909090899</v>
      </c>
      <c r="AM1010">
        <v>53</v>
      </c>
      <c r="AN1010">
        <v>1</v>
      </c>
      <c r="AO1010">
        <v>1</v>
      </c>
      <c r="AP1010">
        <v>1</v>
      </c>
      <c r="AQ1010">
        <v>1.7155437506051421</v>
      </c>
      <c r="AR1010">
        <v>0</v>
      </c>
      <c r="AS1010">
        <v>0</v>
      </c>
      <c r="AT1010">
        <v>4416</v>
      </c>
      <c r="AU1010">
        <v>3.6450290647211423</v>
      </c>
      <c r="AV1010">
        <v>1</v>
      </c>
      <c r="AW1010">
        <v>1</v>
      </c>
      <c r="AX1010">
        <v>1</v>
      </c>
      <c r="AY1010">
        <v>0</v>
      </c>
      <c r="AZ1010">
        <f t="shared" si="341"/>
        <v>3.7510917030567681</v>
      </c>
      <c r="BA1010">
        <f t="shared" si="342"/>
        <v>0</v>
      </c>
      <c r="BB1010">
        <v>0</v>
      </c>
      <c r="BC1010" t="s">
        <v>4156</v>
      </c>
      <c r="BD1010">
        <v>0</v>
      </c>
      <c r="BE1010">
        <v>0</v>
      </c>
      <c r="BF1010">
        <v>4684</v>
      </c>
      <c r="BG1010" t="b">
        <f t="shared" si="343"/>
        <v>0</v>
      </c>
      <c r="BH1010">
        <v>0</v>
      </c>
      <c r="BI1010">
        <v>2</v>
      </c>
      <c r="BJ1010">
        <f t="shared" si="344"/>
        <v>3</v>
      </c>
      <c r="BK1010">
        <f t="shared" si="345"/>
        <v>1</v>
      </c>
      <c r="BL1010">
        <f t="shared" si="346"/>
        <v>0</v>
      </c>
      <c r="BM1010">
        <f t="shared" si="347"/>
        <v>1</v>
      </c>
      <c r="BN1010">
        <f t="shared" si="348"/>
        <v>1</v>
      </c>
      <c r="BO1010">
        <f t="shared" si="349"/>
        <v>1</v>
      </c>
      <c r="BP1010">
        <v>2</v>
      </c>
      <c r="BQ1010">
        <f t="shared" si="350"/>
        <v>2</v>
      </c>
      <c r="BR1010">
        <f t="shared" si="351"/>
        <v>1</v>
      </c>
      <c r="BS1010">
        <v>2</v>
      </c>
      <c r="BT1010">
        <v>0</v>
      </c>
      <c r="BU1010" t="str">
        <f t="shared" si="332"/>
        <v>2014江西省</v>
      </c>
      <c r="BV1010">
        <v>2</v>
      </c>
      <c r="BW1010">
        <v>0</v>
      </c>
    </row>
    <row r="1011" spans="1:75" x14ac:dyDescent="0.3">
      <c r="A1011">
        <v>2021</v>
      </c>
      <c r="B1011" t="s">
        <v>1048</v>
      </c>
      <c r="C1011" t="s">
        <v>2409</v>
      </c>
      <c r="D1011" t="s">
        <v>2410</v>
      </c>
      <c r="E1011" t="s">
        <v>24</v>
      </c>
      <c r="F1011">
        <v>360502018</v>
      </c>
      <c r="G1011" t="s">
        <v>2411</v>
      </c>
      <c r="H1011" t="s">
        <v>2186</v>
      </c>
      <c r="I1011" t="s">
        <v>2412</v>
      </c>
      <c r="J1011">
        <v>63.56</v>
      </c>
      <c r="K1011">
        <v>1.8031838885353419</v>
      </c>
      <c r="L1011" t="str">
        <f t="shared" si="333"/>
        <v>2022新余市</v>
      </c>
      <c r="M1011">
        <v>65.48</v>
      </c>
      <c r="N1011">
        <f t="shared" si="334"/>
        <v>1.8161086707399039</v>
      </c>
      <c r="O1011">
        <v>0.46489999999999998</v>
      </c>
      <c r="P1011">
        <v>7.0625819842281627</v>
      </c>
      <c r="Q1011">
        <v>4.9823843158372139</v>
      </c>
      <c r="R1011">
        <v>0.18107086426453689</v>
      </c>
      <c r="S1011">
        <v>0.5172519395671703</v>
      </c>
      <c r="T1011">
        <v>2.0969100130080558</v>
      </c>
      <c r="U1011" t="s">
        <v>5257</v>
      </c>
      <c r="V1011">
        <v>1</v>
      </c>
      <c r="W1011" t="s">
        <v>1048</v>
      </c>
      <c r="X1011">
        <v>2020</v>
      </c>
      <c r="Y1011" t="s">
        <v>5122</v>
      </c>
      <c r="Z1011">
        <v>66.583636363636344</v>
      </c>
      <c r="AA1011">
        <f t="shared" si="330"/>
        <v>1.8233675097983661</v>
      </c>
      <c r="AB1011">
        <v>74.137700534759361</v>
      </c>
      <c r="AC1011">
        <f t="shared" si="335"/>
        <v>1.8700391117643267</v>
      </c>
      <c r="AD1011" t="s">
        <v>2364</v>
      </c>
      <c r="AE1011">
        <v>65.55</v>
      </c>
      <c r="AF1011">
        <f t="shared" si="336"/>
        <v>1.8165726960261031</v>
      </c>
      <c r="AG1011">
        <v>94.117647058823536</v>
      </c>
      <c r="AH1011">
        <f t="shared" si="337"/>
        <v>1.9736710612776509</v>
      </c>
      <c r="AI1011">
        <f t="shared" si="338"/>
        <v>1.0157686706885789</v>
      </c>
      <c r="AJ1011">
        <f t="shared" si="331"/>
        <v>1.0336363636363473</v>
      </c>
      <c r="AK1011">
        <f t="shared" si="339"/>
        <v>0.78771306818181819</v>
      </c>
      <c r="AL1011">
        <f t="shared" si="340"/>
        <v>-19.979946524064175</v>
      </c>
      <c r="AM1011">
        <v>48</v>
      </c>
      <c r="AN1011">
        <v>0</v>
      </c>
      <c r="AO1011">
        <v>1</v>
      </c>
      <c r="AP1011">
        <v>4</v>
      </c>
      <c r="AQ1011">
        <v>1.8031838885353419</v>
      </c>
      <c r="AR1011">
        <v>0</v>
      </c>
      <c r="AS1011">
        <v>0</v>
      </c>
      <c r="AT1011">
        <v>6191</v>
      </c>
      <c r="AU1011">
        <v>3.7917608040129047</v>
      </c>
      <c r="AV1011">
        <v>0</v>
      </c>
      <c r="AW1011">
        <v>0</v>
      </c>
      <c r="AX1011">
        <v>1</v>
      </c>
      <c r="AY1011">
        <v>0</v>
      </c>
      <c r="AZ1011">
        <f t="shared" si="341"/>
        <v>1.0157686706885789</v>
      </c>
      <c r="BA1011">
        <f t="shared" si="342"/>
        <v>0</v>
      </c>
      <c r="BB1011">
        <v>0</v>
      </c>
      <c r="BC1011" t="s">
        <v>2364</v>
      </c>
      <c r="BD1011">
        <v>0</v>
      </c>
      <c r="BE1011">
        <v>0</v>
      </c>
      <c r="BF1011">
        <v>5734</v>
      </c>
      <c r="BG1011" t="b">
        <f t="shared" si="343"/>
        <v>0</v>
      </c>
      <c r="BH1011">
        <v>0</v>
      </c>
      <c r="BI1011">
        <v>0</v>
      </c>
      <c r="BJ1011">
        <f t="shared" si="344"/>
        <v>0</v>
      </c>
      <c r="BK1011">
        <f t="shared" si="345"/>
        <v>0</v>
      </c>
      <c r="BL1011">
        <f t="shared" si="346"/>
        <v>0</v>
      </c>
      <c r="BM1011">
        <f t="shared" si="347"/>
        <v>0</v>
      </c>
      <c r="BN1011">
        <f t="shared" si="348"/>
        <v>0</v>
      </c>
      <c r="BO1011">
        <f t="shared" si="349"/>
        <v>0</v>
      </c>
      <c r="BP1011">
        <v>0</v>
      </c>
      <c r="BQ1011">
        <f t="shared" si="350"/>
        <v>0</v>
      </c>
      <c r="BR1011">
        <f t="shared" si="351"/>
        <v>0</v>
      </c>
      <c r="BS1011">
        <v>0</v>
      </c>
      <c r="BT1011">
        <v>0</v>
      </c>
      <c r="BU1011" t="str">
        <f t="shared" si="332"/>
        <v>2020江西省</v>
      </c>
      <c r="BV1011">
        <v>0</v>
      </c>
      <c r="BW1011">
        <v>0</v>
      </c>
    </row>
    <row r="1012" spans="1:75" x14ac:dyDescent="0.3">
      <c r="A1012">
        <v>2018</v>
      </c>
      <c r="B1012" t="s">
        <v>1048</v>
      </c>
      <c r="C1012" t="s">
        <v>2409</v>
      </c>
      <c r="D1012" t="s">
        <v>2410</v>
      </c>
      <c r="E1012" t="s">
        <v>24</v>
      </c>
      <c r="F1012">
        <v>360502018</v>
      </c>
      <c r="G1012" t="s">
        <v>2411</v>
      </c>
      <c r="H1012" t="s">
        <v>2186</v>
      </c>
      <c r="I1012" t="s">
        <v>4161</v>
      </c>
      <c r="J1012">
        <v>27.36986301369863</v>
      </c>
      <c r="K1012">
        <v>1.4372726237695077</v>
      </c>
      <c r="L1012" t="str">
        <f t="shared" si="333"/>
        <v>2019新余市</v>
      </c>
      <c r="M1012">
        <v>54.289855072463766</v>
      </c>
      <c r="N1012">
        <f t="shared" si="334"/>
        <v>1.7347186823019631</v>
      </c>
      <c r="O1012">
        <v>0.4956999999902662</v>
      </c>
      <c r="P1012">
        <v>7.0117160156822687</v>
      </c>
      <c r="Q1012">
        <v>4.9384646843696736</v>
      </c>
      <c r="R1012">
        <v>0.1771568801498368</v>
      </c>
      <c r="S1012">
        <v>0.544420940358322</v>
      </c>
      <c r="T1012">
        <v>2.0969100130080558</v>
      </c>
      <c r="U1012" t="s">
        <v>5395</v>
      </c>
      <c r="V1012">
        <v>1</v>
      </c>
      <c r="W1012" t="s">
        <v>1048</v>
      </c>
      <c r="X1012">
        <v>2017</v>
      </c>
      <c r="Y1012" t="s">
        <v>5194</v>
      </c>
      <c r="Z1012">
        <v>36.814789687924012</v>
      </c>
      <c r="AA1012">
        <f t="shared" si="330"/>
        <v>1.5660223238230431</v>
      </c>
      <c r="AB1012">
        <v>43.576203208556151</v>
      </c>
      <c r="AC1012">
        <f t="shared" si="335"/>
        <v>1.6392493875117444</v>
      </c>
      <c r="AD1012" t="s">
        <v>4160</v>
      </c>
      <c r="AE1012">
        <v>49.850746268656714</v>
      </c>
      <c r="AF1012">
        <f t="shared" si="336"/>
        <v>1.6976716641107381</v>
      </c>
      <c r="AG1012">
        <v>71.470588235294116</v>
      </c>
      <c r="AH1012">
        <f t="shared" si="337"/>
        <v>1.854127356556057</v>
      </c>
      <c r="AI1012">
        <f t="shared" si="338"/>
        <v>0.73850027218290692</v>
      </c>
      <c r="AJ1012">
        <f t="shared" si="331"/>
        <v>-13.035956580732702</v>
      </c>
      <c r="AK1012">
        <f t="shared" si="339"/>
        <v>0.60970819304152646</v>
      </c>
      <c r="AL1012">
        <f t="shared" si="340"/>
        <v>-27.894385026737964</v>
      </c>
      <c r="AM1012">
        <v>45</v>
      </c>
      <c r="AN1012">
        <v>0</v>
      </c>
      <c r="AO1012">
        <v>1</v>
      </c>
      <c r="AP1012">
        <v>1</v>
      </c>
      <c r="AQ1012">
        <v>1.4372726237695079</v>
      </c>
      <c r="AR1012">
        <v>1</v>
      </c>
      <c r="AS1012">
        <v>1</v>
      </c>
      <c r="AT1012">
        <v>4309</v>
      </c>
      <c r="AU1012">
        <v>3.6343764940883676</v>
      </c>
      <c r="AV1012">
        <v>0</v>
      </c>
      <c r="AW1012">
        <v>0</v>
      </c>
      <c r="AX1012">
        <v>0</v>
      </c>
      <c r="AY1012">
        <v>1</v>
      </c>
      <c r="AZ1012">
        <f t="shared" si="341"/>
        <v>0</v>
      </c>
      <c r="BA1012">
        <f t="shared" si="342"/>
        <v>0.73850027218290692</v>
      </c>
      <c r="BB1012">
        <v>0</v>
      </c>
      <c r="BC1012" t="s">
        <v>4160</v>
      </c>
      <c r="BD1012">
        <v>0</v>
      </c>
      <c r="BE1012">
        <v>0</v>
      </c>
      <c r="BF1012">
        <v>4751</v>
      </c>
      <c r="BG1012" t="b">
        <f t="shared" si="343"/>
        <v>0</v>
      </c>
      <c r="BH1012">
        <v>0</v>
      </c>
      <c r="BI1012">
        <v>0</v>
      </c>
      <c r="BJ1012">
        <f t="shared" si="344"/>
        <v>0</v>
      </c>
      <c r="BK1012">
        <f t="shared" si="345"/>
        <v>0</v>
      </c>
      <c r="BL1012">
        <f t="shared" si="346"/>
        <v>0</v>
      </c>
      <c r="BM1012">
        <f t="shared" si="347"/>
        <v>0</v>
      </c>
      <c r="BN1012">
        <f t="shared" si="348"/>
        <v>0</v>
      </c>
      <c r="BO1012">
        <f t="shared" si="349"/>
        <v>0</v>
      </c>
      <c r="BP1012">
        <v>0</v>
      </c>
      <c r="BQ1012">
        <f t="shared" si="350"/>
        <v>0</v>
      </c>
      <c r="BR1012">
        <f t="shared" si="351"/>
        <v>0</v>
      </c>
      <c r="BS1012">
        <v>2</v>
      </c>
      <c r="BT1012">
        <v>0</v>
      </c>
      <c r="BU1012" t="str">
        <f t="shared" si="332"/>
        <v>2017江西省</v>
      </c>
      <c r="BV1012">
        <v>2</v>
      </c>
      <c r="BW1012">
        <v>0</v>
      </c>
    </row>
    <row r="1013" spans="1:75" x14ac:dyDescent="0.3">
      <c r="A1013">
        <v>2019</v>
      </c>
      <c r="B1013" t="s">
        <v>1048</v>
      </c>
      <c r="C1013" t="s">
        <v>2409</v>
      </c>
      <c r="D1013" t="s">
        <v>2410</v>
      </c>
      <c r="E1013" t="s">
        <v>24</v>
      </c>
      <c r="F1013">
        <v>360502018</v>
      </c>
      <c r="G1013" t="s">
        <v>2411</v>
      </c>
      <c r="H1013" t="s">
        <v>2186</v>
      </c>
      <c r="I1013" t="s">
        <v>4162</v>
      </c>
      <c r="J1013">
        <v>54.289855072463773</v>
      </c>
      <c r="K1013">
        <v>1.7347186823019634</v>
      </c>
      <c r="L1013" t="str">
        <f t="shared" si="333"/>
        <v>2020新余市</v>
      </c>
      <c r="M1013">
        <v>65.55</v>
      </c>
      <c r="N1013">
        <f t="shared" si="334"/>
        <v>1.8165726960261031</v>
      </c>
      <c r="O1013">
        <v>0.46639999999999998</v>
      </c>
      <c r="P1013">
        <v>6.9876662649262746</v>
      </c>
      <c r="Q1013">
        <v>4.9119083156400896</v>
      </c>
      <c r="R1013">
        <v>0.16824699204284821</v>
      </c>
      <c r="S1013">
        <v>0.49945542841766721</v>
      </c>
      <c r="T1013">
        <v>2.0969100130080558</v>
      </c>
      <c r="U1013" t="s">
        <v>5051</v>
      </c>
      <c r="V1013">
        <v>1</v>
      </c>
      <c r="W1013" t="s">
        <v>1048</v>
      </c>
      <c r="X1013">
        <v>2017</v>
      </c>
      <c r="Y1013" t="s">
        <v>5194</v>
      </c>
      <c r="Z1013">
        <v>36.814789687924012</v>
      </c>
      <c r="AA1013">
        <f t="shared" si="330"/>
        <v>1.5660223238230431</v>
      </c>
      <c r="AB1013">
        <v>43.576203208556151</v>
      </c>
      <c r="AC1013">
        <f t="shared" si="335"/>
        <v>1.6392493875117444</v>
      </c>
      <c r="AD1013" t="s">
        <v>4160</v>
      </c>
      <c r="AE1013">
        <v>49.850746268656714</v>
      </c>
      <c r="AF1013">
        <f t="shared" si="336"/>
        <v>1.6976716641107381</v>
      </c>
      <c r="AG1013">
        <v>71.470588235294116</v>
      </c>
      <c r="AH1013">
        <f t="shared" si="337"/>
        <v>1.854127356556057</v>
      </c>
      <c r="AI1013">
        <f t="shared" si="338"/>
        <v>0.73850027218290692</v>
      </c>
      <c r="AJ1013">
        <f t="shared" si="331"/>
        <v>-13.035956580732702</v>
      </c>
      <c r="AK1013">
        <f t="shared" si="339"/>
        <v>0.60970819304152646</v>
      </c>
      <c r="AL1013">
        <f t="shared" si="340"/>
        <v>-27.894385026737964</v>
      </c>
      <c r="AM1013">
        <v>46</v>
      </c>
      <c r="AN1013">
        <v>0</v>
      </c>
      <c r="AO1013">
        <v>1</v>
      </c>
      <c r="AP1013">
        <v>2</v>
      </c>
      <c r="AQ1013">
        <v>1.7347186823019629</v>
      </c>
      <c r="AR1013">
        <v>0</v>
      </c>
      <c r="AS1013">
        <v>0</v>
      </c>
      <c r="AT1013">
        <v>5410</v>
      </c>
      <c r="AU1013">
        <v>3.7331972651065692</v>
      </c>
      <c r="AV1013">
        <v>0</v>
      </c>
      <c r="AW1013">
        <v>0</v>
      </c>
      <c r="AX1013">
        <v>0</v>
      </c>
      <c r="AY1013">
        <v>1</v>
      </c>
      <c r="AZ1013">
        <f t="shared" si="341"/>
        <v>0</v>
      </c>
      <c r="BA1013">
        <f t="shared" si="342"/>
        <v>0.73850027218290692</v>
      </c>
      <c r="BB1013">
        <v>0</v>
      </c>
      <c r="BC1013" t="s">
        <v>4161</v>
      </c>
      <c r="BD1013">
        <v>1</v>
      </c>
      <c r="BE1013">
        <v>1</v>
      </c>
      <c r="BF1013">
        <v>4309</v>
      </c>
      <c r="BG1013" t="b">
        <f t="shared" si="343"/>
        <v>0</v>
      </c>
      <c r="BH1013">
        <v>0</v>
      </c>
      <c r="BI1013">
        <v>0</v>
      </c>
      <c r="BJ1013">
        <f t="shared" si="344"/>
        <v>0</v>
      </c>
      <c r="BK1013">
        <f t="shared" si="345"/>
        <v>0</v>
      </c>
      <c r="BL1013">
        <f t="shared" si="346"/>
        <v>0</v>
      </c>
      <c r="BM1013">
        <f t="shared" si="347"/>
        <v>0</v>
      </c>
      <c r="BN1013">
        <f t="shared" si="348"/>
        <v>0</v>
      </c>
      <c r="BO1013">
        <f t="shared" si="349"/>
        <v>0</v>
      </c>
      <c r="BP1013">
        <v>0</v>
      </c>
      <c r="BQ1013">
        <f t="shared" si="350"/>
        <v>0</v>
      </c>
      <c r="BR1013">
        <f t="shared" si="351"/>
        <v>0</v>
      </c>
      <c r="BS1013">
        <v>0</v>
      </c>
      <c r="BT1013">
        <v>0</v>
      </c>
      <c r="BU1013" t="str">
        <f t="shared" si="332"/>
        <v>2018江西省</v>
      </c>
      <c r="BV1013">
        <v>2</v>
      </c>
      <c r="BW1013">
        <v>0</v>
      </c>
    </row>
    <row r="1014" spans="1:75" x14ac:dyDescent="0.3">
      <c r="A1014">
        <v>2020</v>
      </c>
      <c r="B1014" t="s">
        <v>1048</v>
      </c>
      <c r="C1014" t="s">
        <v>2409</v>
      </c>
      <c r="D1014" t="s">
        <v>2410</v>
      </c>
      <c r="E1014" t="s">
        <v>24</v>
      </c>
      <c r="F1014">
        <v>360502018</v>
      </c>
      <c r="G1014" t="s">
        <v>2411</v>
      </c>
      <c r="H1014" t="s">
        <v>2186</v>
      </c>
      <c r="I1014" t="s">
        <v>2364</v>
      </c>
      <c r="J1014">
        <v>65.55</v>
      </c>
      <c r="K1014">
        <v>1.8165726960261031</v>
      </c>
      <c r="L1014" t="str">
        <f t="shared" si="333"/>
        <v>2021新余市</v>
      </c>
      <c r="M1014">
        <v>63.56</v>
      </c>
      <c r="N1014">
        <f t="shared" si="334"/>
        <v>1.8031838885353419</v>
      </c>
      <c r="O1014">
        <v>0.45950000000000002</v>
      </c>
      <c r="P1014">
        <v>7.0004340774793183</v>
      </c>
      <c r="Q1014">
        <v>4.9221179549873577</v>
      </c>
      <c r="R1014">
        <v>0.17522450660792421</v>
      </c>
      <c r="S1014">
        <v>0.4881267564733599</v>
      </c>
      <c r="T1014">
        <v>2.0969100130080558</v>
      </c>
      <c r="U1014" t="s">
        <v>5122</v>
      </c>
      <c r="V1014">
        <v>1</v>
      </c>
      <c r="W1014" t="s">
        <v>1048</v>
      </c>
      <c r="X1014">
        <v>2017</v>
      </c>
      <c r="Y1014" t="s">
        <v>5194</v>
      </c>
      <c r="Z1014">
        <v>36.814789687924012</v>
      </c>
      <c r="AA1014">
        <f t="shared" si="330"/>
        <v>1.5660223238230431</v>
      </c>
      <c r="AB1014">
        <v>43.576203208556151</v>
      </c>
      <c r="AC1014">
        <f t="shared" si="335"/>
        <v>1.6392493875117444</v>
      </c>
      <c r="AD1014" t="s">
        <v>4160</v>
      </c>
      <c r="AE1014">
        <v>49.850746268656714</v>
      </c>
      <c r="AF1014">
        <f t="shared" si="336"/>
        <v>1.6976716641107381</v>
      </c>
      <c r="AG1014">
        <v>71.470588235294116</v>
      </c>
      <c r="AH1014">
        <f t="shared" si="337"/>
        <v>1.854127356556057</v>
      </c>
      <c r="AI1014">
        <f t="shared" si="338"/>
        <v>0.73850027218290692</v>
      </c>
      <c r="AJ1014">
        <f t="shared" si="331"/>
        <v>-13.035956580732702</v>
      </c>
      <c r="AK1014">
        <f t="shared" si="339"/>
        <v>0.60970819304152646</v>
      </c>
      <c r="AL1014">
        <f t="shared" si="340"/>
        <v>-27.894385026737964</v>
      </c>
      <c r="AM1014">
        <v>47</v>
      </c>
      <c r="AN1014">
        <v>0</v>
      </c>
      <c r="AO1014">
        <v>1</v>
      </c>
      <c r="AP1014">
        <v>3</v>
      </c>
      <c r="AQ1014">
        <v>1.8165726960261031</v>
      </c>
      <c r="AR1014">
        <v>0</v>
      </c>
      <c r="AS1014">
        <v>0</v>
      </c>
      <c r="AT1014">
        <v>5734</v>
      </c>
      <c r="AU1014">
        <v>3.7584576886104655</v>
      </c>
      <c r="AV1014">
        <v>0</v>
      </c>
      <c r="AW1014">
        <v>0</v>
      </c>
      <c r="AX1014">
        <v>0</v>
      </c>
      <c r="AY1014">
        <v>1</v>
      </c>
      <c r="AZ1014">
        <f t="shared" si="341"/>
        <v>0</v>
      </c>
      <c r="BA1014">
        <f t="shared" si="342"/>
        <v>0.73850027218290692</v>
      </c>
      <c r="BB1014">
        <v>0</v>
      </c>
      <c r="BC1014" t="s">
        <v>4162</v>
      </c>
      <c r="BD1014">
        <v>0</v>
      </c>
      <c r="BE1014">
        <v>0</v>
      </c>
      <c r="BF1014">
        <v>5410</v>
      </c>
      <c r="BG1014" t="b">
        <f t="shared" si="343"/>
        <v>0</v>
      </c>
      <c r="BH1014">
        <v>0</v>
      </c>
      <c r="BI1014">
        <v>0</v>
      </c>
      <c r="BJ1014">
        <f t="shared" si="344"/>
        <v>0</v>
      </c>
      <c r="BK1014">
        <f t="shared" si="345"/>
        <v>0</v>
      </c>
      <c r="BL1014">
        <f t="shared" si="346"/>
        <v>0</v>
      </c>
      <c r="BM1014">
        <f t="shared" si="347"/>
        <v>0</v>
      </c>
      <c r="BN1014">
        <f t="shared" si="348"/>
        <v>0</v>
      </c>
      <c r="BO1014">
        <f t="shared" si="349"/>
        <v>0</v>
      </c>
      <c r="BP1014">
        <v>0</v>
      </c>
      <c r="BQ1014">
        <f t="shared" si="350"/>
        <v>0</v>
      </c>
      <c r="BR1014">
        <f t="shared" si="351"/>
        <v>0</v>
      </c>
      <c r="BS1014">
        <v>0</v>
      </c>
      <c r="BT1014">
        <v>0</v>
      </c>
      <c r="BU1014" t="str">
        <f t="shared" si="332"/>
        <v>2019江西省</v>
      </c>
      <c r="BV1014">
        <v>0</v>
      </c>
      <c r="BW1014">
        <v>0</v>
      </c>
    </row>
    <row r="1015" spans="1:75" x14ac:dyDescent="0.3">
      <c r="A1015">
        <v>2022</v>
      </c>
      <c r="B1015" t="s">
        <v>1048</v>
      </c>
      <c r="C1015" t="s">
        <v>2409</v>
      </c>
      <c r="D1015" t="s">
        <v>2424</v>
      </c>
      <c r="E1015" t="s">
        <v>24</v>
      </c>
      <c r="F1015">
        <v>360502022</v>
      </c>
      <c r="G1015" t="s">
        <v>2425</v>
      </c>
      <c r="H1015" t="s">
        <v>2186</v>
      </c>
      <c r="I1015" t="s">
        <v>2426</v>
      </c>
      <c r="J1015">
        <v>65.48</v>
      </c>
      <c r="K1015">
        <v>1.8161086707399039</v>
      </c>
      <c r="L1015" t="str">
        <f t="shared" si="333"/>
        <v>2023新余市</v>
      </c>
      <c r="M1015">
        <v>66.569999999999993</v>
      </c>
      <c r="N1015">
        <f t="shared" si="334"/>
        <v>1.8232785569516707</v>
      </c>
      <c r="O1015">
        <v>0.44140000000000001</v>
      </c>
      <c r="P1015">
        <v>6.0976043288744108</v>
      </c>
      <c r="Q1015">
        <v>5.0175883802961732</v>
      </c>
      <c r="R1015">
        <v>0.17504435892558901</v>
      </c>
      <c r="S1015">
        <v>0.46347508213892102</v>
      </c>
      <c r="T1015">
        <v>2.0934216851622351</v>
      </c>
      <c r="U1015" t="s">
        <v>5396</v>
      </c>
      <c r="V1015">
        <v>1</v>
      </c>
      <c r="W1015" t="s">
        <v>1048</v>
      </c>
      <c r="X1015">
        <v>2021</v>
      </c>
      <c r="Y1015" t="s">
        <v>5257</v>
      </c>
      <c r="Z1015">
        <v>52.079090909090908</v>
      </c>
      <c r="AA1015">
        <f t="shared" si="330"/>
        <v>1.7166633945960175</v>
      </c>
      <c r="AB1015">
        <v>55.088235294117652</v>
      </c>
      <c r="AC1015">
        <f t="shared" si="335"/>
        <v>1.7410588603329822</v>
      </c>
      <c r="AD1015" t="s">
        <v>2412</v>
      </c>
      <c r="AE1015">
        <v>63.56</v>
      </c>
      <c r="AF1015">
        <f t="shared" si="336"/>
        <v>1.8031838885353419</v>
      </c>
      <c r="AG1015">
        <v>77.82352941176471</v>
      </c>
      <c r="AH1015">
        <f t="shared" si="337"/>
        <v>1.8911109228092271</v>
      </c>
      <c r="AI1015">
        <f t="shared" si="338"/>
        <v>0.81936895703415524</v>
      </c>
      <c r="AJ1015">
        <f t="shared" si="331"/>
        <v>-11.480909090909094</v>
      </c>
      <c r="AK1015">
        <f t="shared" si="339"/>
        <v>0.70786092214663643</v>
      </c>
      <c r="AL1015">
        <f t="shared" si="340"/>
        <v>-22.735294117647058</v>
      </c>
      <c r="AM1015">
        <v>54</v>
      </c>
      <c r="AN1015">
        <v>1</v>
      </c>
      <c r="AO1015">
        <v>1</v>
      </c>
      <c r="AP1015">
        <v>1</v>
      </c>
      <c r="AQ1015">
        <v>1.8161086707399039</v>
      </c>
      <c r="AR1015">
        <v>0</v>
      </c>
      <c r="AS1015">
        <v>0</v>
      </c>
      <c r="AT1015">
        <v>4994</v>
      </c>
      <c r="AU1015">
        <v>3.6984485380153291</v>
      </c>
      <c r="AV1015">
        <v>0</v>
      </c>
      <c r="AW1015">
        <v>0</v>
      </c>
      <c r="AX1015">
        <v>0</v>
      </c>
      <c r="AY1015">
        <v>1</v>
      </c>
      <c r="AZ1015">
        <f t="shared" si="341"/>
        <v>0</v>
      </c>
      <c r="BA1015">
        <f t="shared" si="342"/>
        <v>0.81936895703415524</v>
      </c>
      <c r="BB1015">
        <v>0</v>
      </c>
      <c r="BC1015" t="s">
        <v>2412</v>
      </c>
      <c r="BD1015">
        <v>0</v>
      </c>
      <c r="BE1015">
        <v>0</v>
      </c>
      <c r="BF1015">
        <v>6191</v>
      </c>
      <c r="BG1015" t="b">
        <f t="shared" si="343"/>
        <v>0</v>
      </c>
      <c r="BH1015">
        <v>0</v>
      </c>
      <c r="BI1015">
        <v>0</v>
      </c>
      <c r="BJ1015">
        <f t="shared" si="344"/>
        <v>0</v>
      </c>
      <c r="BK1015">
        <f t="shared" si="345"/>
        <v>0</v>
      </c>
      <c r="BL1015">
        <f t="shared" si="346"/>
        <v>0</v>
      </c>
      <c r="BM1015">
        <f t="shared" si="347"/>
        <v>0</v>
      </c>
      <c r="BN1015">
        <f t="shared" si="348"/>
        <v>0</v>
      </c>
      <c r="BO1015">
        <f t="shared" si="349"/>
        <v>0</v>
      </c>
      <c r="BP1015">
        <v>0</v>
      </c>
      <c r="BQ1015">
        <f t="shared" si="350"/>
        <v>0</v>
      </c>
      <c r="BR1015">
        <f t="shared" si="351"/>
        <v>0</v>
      </c>
      <c r="BS1015">
        <v>0</v>
      </c>
      <c r="BT1015">
        <v>0</v>
      </c>
      <c r="BU1015" t="str">
        <f t="shared" si="332"/>
        <v>2021江西省</v>
      </c>
      <c r="BV1015">
        <v>0</v>
      </c>
      <c r="BW1015">
        <v>0</v>
      </c>
    </row>
    <row r="1016" spans="1:75" x14ac:dyDescent="0.3">
      <c r="A1016">
        <v>2014</v>
      </c>
      <c r="B1016" t="s">
        <v>1048</v>
      </c>
      <c r="C1016" t="s">
        <v>2182</v>
      </c>
      <c r="D1016" t="s">
        <v>2183</v>
      </c>
      <c r="E1016" t="s">
        <v>24</v>
      </c>
      <c r="F1016">
        <v>360602008</v>
      </c>
      <c r="G1016" t="s">
        <v>2184</v>
      </c>
      <c r="H1016" t="s">
        <v>407</v>
      </c>
      <c r="I1016" t="s">
        <v>2185</v>
      </c>
      <c r="J1016">
        <v>60.444444444444443</v>
      </c>
      <c r="K1016">
        <v>1.7813563902588549</v>
      </c>
      <c r="L1016" t="str">
        <f t="shared" si="333"/>
        <v>2015九江市</v>
      </c>
      <c r="M1016">
        <v>46.583333333333336</v>
      </c>
      <c r="N1016">
        <f t="shared" si="334"/>
        <v>1.6682305618387985</v>
      </c>
      <c r="O1016">
        <v>0.55340000002247236</v>
      </c>
      <c r="P1016">
        <v>7.2504102183735606</v>
      </c>
      <c r="Q1016">
        <v>4.5693387900429228</v>
      </c>
      <c r="R1016">
        <v>0.19901498819904859</v>
      </c>
      <c r="S1016">
        <v>0.55709251257533987</v>
      </c>
      <c r="T1016">
        <v>2.7102020146553851</v>
      </c>
      <c r="U1016" t="s">
        <v>5018</v>
      </c>
      <c r="V1016">
        <v>2</v>
      </c>
      <c r="W1016" t="s">
        <v>2186</v>
      </c>
      <c r="X1016">
        <v>2013</v>
      </c>
      <c r="Y1016" t="s">
        <v>5049</v>
      </c>
      <c r="Z1016">
        <v>20</v>
      </c>
      <c r="AA1016">
        <f t="shared" si="330"/>
        <v>1.3010299956639813</v>
      </c>
      <c r="AB1016">
        <v>16</v>
      </c>
      <c r="AC1016">
        <f t="shared" si="335"/>
        <v>1.2041199826559248</v>
      </c>
      <c r="AD1016" t="s">
        <v>5050</v>
      </c>
      <c r="AE1016">
        <v>21</v>
      </c>
      <c r="AF1016">
        <f t="shared" si="336"/>
        <v>1.3222192947339193</v>
      </c>
      <c r="AG1016">
        <v>46</v>
      </c>
      <c r="AH1016">
        <f t="shared" si="337"/>
        <v>1.6627578316815741</v>
      </c>
      <c r="AI1016">
        <f t="shared" si="338"/>
        <v>0.95238095238095233</v>
      </c>
      <c r="AJ1016">
        <f t="shared" si="331"/>
        <v>-1</v>
      </c>
      <c r="AK1016">
        <f t="shared" si="339"/>
        <v>0.34782608695652173</v>
      </c>
      <c r="AL1016">
        <f t="shared" si="340"/>
        <v>-30</v>
      </c>
      <c r="AM1016">
        <v>51</v>
      </c>
      <c r="AN1016">
        <v>1</v>
      </c>
      <c r="AO1016">
        <v>1</v>
      </c>
      <c r="AP1016">
        <v>1</v>
      </c>
      <c r="AQ1016">
        <v>1.7813563902588549</v>
      </c>
      <c r="AR1016">
        <v>0</v>
      </c>
      <c r="AS1016">
        <v>0</v>
      </c>
      <c r="AT1016">
        <v>5588</v>
      </c>
      <c r="AU1016">
        <v>3.7472563974421442</v>
      </c>
      <c r="AV1016">
        <v>0</v>
      </c>
      <c r="AW1016">
        <v>0</v>
      </c>
      <c r="AX1016">
        <v>1</v>
      </c>
      <c r="AY1016">
        <v>0</v>
      </c>
      <c r="AZ1016">
        <f t="shared" si="341"/>
        <v>0</v>
      </c>
      <c r="BA1016">
        <f t="shared" si="342"/>
        <v>0.95238095238095233</v>
      </c>
      <c r="BB1016">
        <v>0</v>
      </c>
      <c r="BC1016" t="s">
        <v>5050</v>
      </c>
      <c r="BD1016">
        <v>0</v>
      </c>
      <c r="BE1016">
        <v>0</v>
      </c>
      <c r="BF1016">
        <v>6616</v>
      </c>
      <c r="BG1016" t="b">
        <f t="shared" si="343"/>
        <v>0</v>
      </c>
      <c r="BH1016">
        <v>0</v>
      </c>
      <c r="BI1016">
        <v>2</v>
      </c>
      <c r="BJ1016">
        <f t="shared" si="344"/>
        <v>2</v>
      </c>
      <c r="BK1016">
        <f t="shared" si="345"/>
        <v>0</v>
      </c>
      <c r="BL1016">
        <f t="shared" si="346"/>
        <v>0</v>
      </c>
      <c r="BM1016">
        <f t="shared" si="347"/>
        <v>1</v>
      </c>
      <c r="BN1016">
        <f t="shared" si="348"/>
        <v>1</v>
      </c>
      <c r="BO1016">
        <f t="shared" si="349"/>
        <v>0</v>
      </c>
      <c r="BP1016">
        <v>2</v>
      </c>
      <c r="BQ1016">
        <f t="shared" si="350"/>
        <v>2</v>
      </c>
      <c r="BR1016">
        <f t="shared" si="351"/>
        <v>1</v>
      </c>
      <c r="BS1016">
        <v>2</v>
      </c>
      <c r="BT1016">
        <v>0</v>
      </c>
      <c r="BU1016" t="str">
        <f t="shared" si="332"/>
        <v>2013江西省</v>
      </c>
      <c r="BV1016">
        <v>2</v>
      </c>
      <c r="BW1016">
        <v>0</v>
      </c>
    </row>
    <row r="1017" spans="1:75" x14ac:dyDescent="0.3">
      <c r="A1017">
        <v>2015</v>
      </c>
      <c r="B1017" t="s">
        <v>1048</v>
      </c>
      <c r="C1017" t="s">
        <v>2182</v>
      </c>
      <c r="D1017" t="s">
        <v>2183</v>
      </c>
      <c r="E1017" t="s">
        <v>24</v>
      </c>
      <c r="F1017">
        <v>360602008</v>
      </c>
      <c r="G1017" t="s">
        <v>2184</v>
      </c>
      <c r="H1017" t="s">
        <v>407</v>
      </c>
      <c r="I1017" t="s">
        <v>2187</v>
      </c>
      <c r="J1017">
        <v>46.583333333333343</v>
      </c>
      <c r="K1017">
        <v>1.6682305618387985</v>
      </c>
      <c r="L1017" t="str">
        <f t="shared" si="333"/>
        <v>2016九江市</v>
      </c>
      <c r="M1017">
        <v>55.92307692307692</v>
      </c>
      <c r="N1017">
        <f t="shared" si="334"/>
        <v>1.747591058552201</v>
      </c>
      <c r="O1017">
        <v>0.53320000002102297</v>
      </c>
      <c r="P1017">
        <v>7.2793653650892889</v>
      </c>
      <c r="Q1017">
        <v>4.5966520661324388</v>
      </c>
      <c r="R1017">
        <v>0.19756202751158361</v>
      </c>
      <c r="S1017">
        <v>0.55818483159767696</v>
      </c>
      <c r="T1017">
        <v>2.7131459949715349</v>
      </c>
      <c r="U1017" t="s">
        <v>5394</v>
      </c>
      <c r="V1017">
        <v>2</v>
      </c>
      <c r="W1017" t="s">
        <v>2186</v>
      </c>
      <c r="X1017">
        <v>2013</v>
      </c>
      <c r="Y1017" t="s">
        <v>5049</v>
      </c>
      <c r="Z1017">
        <v>20</v>
      </c>
      <c r="AA1017">
        <f t="shared" si="330"/>
        <v>1.3010299956639813</v>
      </c>
      <c r="AB1017">
        <v>16</v>
      </c>
      <c r="AC1017">
        <f t="shared" si="335"/>
        <v>1.2041199826559248</v>
      </c>
      <c r="AD1017" t="s">
        <v>5050</v>
      </c>
      <c r="AE1017">
        <v>21</v>
      </c>
      <c r="AF1017">
        <f t="shared" si="336"/>
        <v>1.3222192947339193</v>
      </c>
      <c r="AG1017">
        <v>46</v>
      </c>
      <c r="AH1017">
        <f t="shared" si="337"/>
        <v>1.6627578316815741</v>
      </c>
      <c r="AI1017">
        <f t="shared" si="338"/>
        <v>0.95238095238095233</v>
      </c>
      <c r="AJ1017">
        <f t="shared" si="331"/>
        <v>-1</v>
      </c>
      <c r="AK1017">
        <f t="shared" si="339"/>
        <v>0.34782608695652173</v>
      </c>
      <c r="AL1017">
        <f t="shared" si="340"/>
        <v>-30</v>
      </c>
      <c r="AM1017">
        <v>52</v>
      </c>
      <c r="AN1017">
        <v>1</v>
      </c>
      <c r="AO1017">
        <v>1</v>
      </c>
      <c r="AP1017">
        <v>2</v>
      </c>
      <c r="AQ1017">
        <v>1.668230561838798</v>
      </c>
      <c r="AR1017">
        <v>0</v>
      </c>
      <c r="AS1017">
        <v>0</v>
      </c>
      <c r="AT1017">
        <v>5824</v>
      </c>
      <c r="AU1017">
        <v>3.7652213663049809</v>
      </c>
      <c r="AV1017">
        <v>1</v>
      </c>
      <c r="AW1017">
        <v>1</v>
      </c>
      <c r="AX1017">
        <v>1</v>
      </c>
      <c r="AY1017">
        <v>0</v>
      </c>
      <c r="AZ1017">
        <f t="shared" si="341"/>
        <v>0</v>
      </c>
      <c r="BA1017">
        <f t="shared" si="342"/>
        <v>0.95238095238095233</v>
      </c>
      <c r="BB1017">
        <v>0</v>
      </c>
      <c r="BC1017" t="s">
        <v>2185</v>
      </c>
      <c r="BD1017">
        <v>0</v>
      </c>
      <c r="BE1017">
        <v>0</v>
      </c>
      <c r="BF1017">
        <v>5588</v>
      </c>
      <c r="BG1017" t="b">
        <f t="shared" si="343"/>
        <v>0</v>
      </c>
      <c r="BH1017">
        <v>0</v>
      </c>
      <c r="BI1017">
        <v>2</v>
      </c>
      <c r="BJ1017">
        <f t="shared" si="344"/>
        <v>3</v>
      </c>
      <c r="BK1017">
        <f t="shared" si="345"/>
        <v>1</v>
      </c>
      <c r="BL1017">
        <f t="shared" si="346"/>
        <v>0</v>
      </c>
      <c r="BM1017">
        <f t="shared" si="347"/>
        <v>1</v>
      </c>
      <c r="BN1017">
        <f t="shared" si="348"/>
        <v>1</v>
      </c>
      <c r="BO1017">
        <f t="shared" si="349"/>
        <v>1</v>
      </c>
      <c r="BP1017">
        <v>2</v>
      </c>
      <c r="BQ1017">
        <f t="shared" si="350"/>
        <v>2</v>
      </c>
      <c r="BR1017">
        <f t="shared" si="351"/>
        <v>1</v>
      </c>
      <c r="BS1017">
        <v>2</v>
      </c>
      <c r="BT1017">
        <v>0</v>
      </c>
      <c r="BU1017" t="str">
        <f t="shared" si="332"/>
        <v>2014江西省</v>
      </c>
      <c r="BV1017">
        <v>2</v>
      </c>
      <c r="BW1017">
        <v>0</v>
      </c>
    </row>
    <row r="1018" spans="1:75" x14ac:dyDescent="0.3">
      <c r="A1018">
        <v>2015</v>
      </c>
      <c r="B1018" t="s">
        <v>1048</v>
      </c>
      <c r="C1018" t="s">
        <v>2427</v>
      </c>
      <c r="D1018" t="s">
        <v>4413</v>
      </c>
      <c r="E1018" t="s">
        <v>24</v>
      </c>
      <c r="F1018">
        <v>360602014</v>
      </c>
      <c r="G1018" t="s">
        <v>4414</v>
      </c>
      <c r="H1018" t="s">
        <v>2430</v>
      </c>
      <c r="I1018" t="s">
        <v>4416</v>
      </c>
      <c r="J1018">
        <v>31.166666666666671</v>
      </c>
      <c r="K1018">
        <v>1.4936903561528554</v>
      </c>
      <c r="L1018" t="str">
        <f t="shared" si="333"/>
        <v>2016鹰潭市</v>
      </c>
      <c r="M1018">
        <v>53.53846153846154</v>
      </c>
      <c r="N1018">
        <f t="shared" si="334"/>
        <v>1.7286658873037253</v>
      </c>
      <c r="O1018">
        <v>0.59379999996871391</v>
      </c>
      <c r="P1018">
        <v>6.8056784815758826</v>
      </c>
      <c r="Q1018">
        <v>4.7448247659666869</v>
      </c>
      <c r="R1018">
        <v>0.16323771515264909</v>
      </c>
      <c r="S1018">
        <v>0.64983987092602435</v>
      </c>
      <c r="T1018">
        <v>2.104691918900206</v>
      </c>
      <c r="U1018" t="s">
        <v>5394</v>
      </c>
      <c r="V1018">
        <v>1</v>
      </c>
      <c r="W1018" t="s">
        <v>1048</v>
      </c>
      <c r="X1018">
        <v>2013</v>
      </c>
      <c r="Y1018" t="s">
        <v>5274</v>
      </c>
      <c r="Z1018">
        <v>20.363636363636363</v>
      </c>
      <c r="AA1018">
        <f t="shared" si="330"/>
        <v>1.3088553331759378</v>
      </c>
      <c r="AB1018">
        <v>24.90909090909091</v>
      </c>
      <c r="AC1018">
        <f t="shared" si="335"/>
        <v>1.396357877662163</v>
      </c>
      <c r="AD1018" t="s">
        <v>5241</v>
      </c>
      <c r="AE1018">
        <v>17</v>
      </c>
      <c r="AF1018">
        <f t="shared" si="336"/>
        <v>1.2304489213782739</v>
      </c>
      <c r="AG1018">
        <v>17</v>
      </c>
      <c r="AH1018">
        <f t="shared" si="337"/>
        <v>1.2304489213782739</v>
      </c>
      <c r="AI1018">
        <f t="shared" si="338"/>
        <v>1.1978609625668448</v>
      </c>
      <c r="AJ1018">
        <f t="shared" si="331"/>
        <v>3.3636363636363633</v>
      </c>
      <c r="AK1018">
        <f t="shared" si="339"/>
        <v>1.46524064171123</v>
      </c>
      <c r="AL1018">
        <f t="shared" si="340"/>
        <v>7.9090909090909101</v>
      </c>
      <c r="AM1018">
        <v>48</v>
      </c>
      <c r="AN1018">
        <v>1</v>
      </c>
      <c r="AO1018">
        <v>1</v>
      </c>
      <c r="AP1018">
        <v>2</v>
      </c>
      <c r="AQ1018">
        <v>1.4936903561528549</v>
      </c>
      <c r="AR1018">
        <v>0</v>
      </c>
      <c r="AS1018">
        <v>0</v>
      </c>
      <c r="AT1018">
        <v>4670</v>
      </c>
      <c r="AU1018">
        <v>3.6693168805661123</v>
      </c>
      <c r="AV1018">
        <v>1</v>
      </c>
      <c r="AW1018">
        <v>1</v>
      </c>
      <c r="AX1018">
        <v>1</v>
      </c>
      <c r="AY1018">
        <v>0</v>
      </c>
      <c r="AZ1018">
        <f t="shared" si="341"/>
        <v>1.1978609625668448</v>
      </c>
      <c r="BA1018">
        <f t="shared" si="342"/>
        <v>0</v>
      </c>
      <c r="BB1018">
        <v>0</v>
      </c>
      <c r="BC1018" t="s">
        <v>4415</v>
      </c>
      <c r="BD1018">
        <v>0</v>
      </c>
      <c r="BE1018">
        <v>0</v>
      </c>
      <c r="BF1018">
        <v>4507</v>
      </c>
      <c r="BG1018" t="b">
        <f t="shared" si="343"/>
        <v>0</v>
      </c>
      <c r="BH1018">
        <v>0</v>
      </c>
      <c r="BI1018">
        <v>2</v>
      </c>
      <c r="BJ1018">
        <f t="shared" si="344"/>
        <v>3</v>
      </c>
      <c r="BK1018">
        <f t="shared" si="345"/>
        <v>1</v>
      </c>
      <c r="BL1018">
        <f t="shared" si="346"/>
        <v>0</v>
      </c>
      <c r="BM1018">
        <f t="shared" si="347"/>
        <v>1</v>
      </c>
      <c r="BN1018">
        <f t="shared" si="348"/>
        <v>1</v>
      </c>
      <c r="BO1018">
        <f t="shared" si="349"/>
        <v>1</v>
      </c>
      <c r="BP1018">
        <v>2</v>
      </c>
      <c r="BQ1018">
        <f t="shared" si="350"/>
        <v>2</v>
      </c>
      <c r="BR1018">
        <f t="shared" si="351"/>
        <v>1</v>
      </c>
      <c r="BS1018">
        <v>2</v>
      </c>
      <c r="BT1018">
        <v>0</v>
      </c>
      <c r="BU1018" t="str">
        <f t="shared" si="332"/>
        <v>2014江西省</v>
      </c>
      <c r="BV1018">
        <v>2</v>
      </c>
      <c r="BW1018">
        <v>0</v>
      </c>
    </row>
    <row r="1019" spans="1:75" x14ac:dyDescent="0.3">
      <c r="A1019">
        <v>2014</v>
      </c>
      <c r="B1019" t="s">
        <v>1048</v>
      </c>
      <c r="C1019" t="s">
        <v>2427</v>
      </c>
      <c r="D1019" t="s">
        <v>4413</v>
      </c>
      <c r="E1019" t="s">
        <v>24</v>
      </c>
      <c r="F1019">
        <v>360602014</v>
      </c>
      <c r="G1019" t="s">
        <v>4414</v>
      </c>
      <c r="H1019" t="s">
        <v>2430</v>
      </c>
      <c r="I1019" t="s">
        <v>4415</v>
      </c>
      <c r="J1019">
        <v>35.462962962962962</v>
      </c>
      <c r="K1019">
        <v>1.549775018481673</v>
      </c>
      <c r="L1019" t="str">
        <f t="shared" si="333"/>
        <v>2015鹰潭市</v>
      </c>
      <c r="M1019">
        <v>31.166666666666668</v>
      </c>
      <c r="N1019">
        <f t="shared" si="334"/>
        <v>1.4936903561528554</v>
      </c>
      <c r="O1019">
        <v>0.61989999998352496</v>
      </c>
      <c r="P1019">
        <v>6.7831750252513467</v>
      </c>
      <c r="Q1019">
        <v>4.7243659968388698</v>
      </c>
      <c r="R1019">
        <v>0.15709625037291011</v>
      </c>
      <c r="S1019">
        <v>0.63834463587886314</v>
      </c>
      <c r="T1019">
        <v>2.1034616220947049</v>
      </c>
      <c r="U1019" t="s">
        <v>5018</v>
      </c>
      <c r="V1019">
        <v>1</v>
      </c>
      <c r="W1019" t="s">
        <v>1048</v>
      </c>
      <c r="X1019">
        <v>2013</v>
      </c>
      <c r="Y1019" t="s">
        <v>5274</v>
      </c>
      <c r="Z1019">
        <v>20.363636363636363</v>
      </c>
      <c r="AA1019">
        <f t="shared" si="330"/>
        <v>1.3088553331759378</v>
      </c>
      <c r="AB1019">
        <v>24.90909090909091</v>
      </c>
      <c r="AC1019">
        <f t="shared" si="335"/>
        <v>1.396357877662163</v>
      </c>
      <c r="AD1019" t="s">
        <v>5241</v>
      </c>
      <c r="AE1019">
        <v>17</v>
      </c>
      <c r="AF1019">
        <f t="shared" si="336"/>
        <v>1.2304489213782739</v>
      </c>
      <c r="AG1019">
        <v>17</v>
      </c>
      <c r="AH1019">
        <f t="shared" si="337"/>
        <v>1.2304489213782739</v>
      </c>
      <c r="AI1019">
        <f t="shared" si="338"/>
        <v>1.1978609625668448</v>
      </c>
      <c r="AJ1019">
        <f t="shared" si="331"/>
        <v>3.3636363636363633</v>
      </c>
      <c r="AK1019">
        <f t="shared" si="339"/>
        <v>1.46524064171123</v>
      </c>
      <c r="AL1019">
        <f t="shared" si="340"/>
        <v>7.9090909090909101</v>
      </c>
      <c r="AM1019">
        <v>47</v>
      </c>
      <c r="AN1019">
        <v>1</v>
      </c>
      <c r="AO1019">
        <v>1</v>
      </c>
      <c r="AP1019">
        <v>1</v>
      </c>
      <c r="AQ1019">
        <v>1.549775018481673</v>
      </c>
      <c r="AR1019">
        <v>0</v>
      </c>
      <c r="AS1019">
        <v>0</v>
      </c>
      <c r="AT1019">
        <v>4507</v>
      </c>
      <c r="AU1019">
        <v>3.6538875580709775</v>
      </c>
      <c r="AV1019">
        <v>0</v>
      </c>
      <c r="AW1019">
        <v>0</v>
      </c>
      <c r="AX1019">
        <v>1</v>
      </c>
      <c r="AY1019">
        <v>0</v>
      </c>
      <c r="AZ1019">
        <f t="shared" si="341"/>
        <v>1.1978609625668448</v>
      </c>
      <c r="BA1019">
        <f t="shared" si="342"/>
        <v>0</v>
      </c>
      <c r="BB1019">
        <v>0</v>
      </c>
      <c r="BC1019" t="s">
        <v>5241</v>
      </c>
      <c r="BD1019">
        <v>0</v>
      </c>
      <c r="BE1019">
        <v>0</v>
      </c>
      <c r="BF1019">
        <v>3742</v>
      </c>
      <c r="BG1019" t="b">
        <f t="shared" si="343"/>
        <v>0</v>
      </c>
      <c r="BH1019">
        <v>0</v>
      </c>
      <c r="BI1019">
        <v>2</v>
      </c>
      <c r="BJ1019">
        <f t="shared" si="344"/>
        <v>2</v>
      </c>
      <c r="BK1019">
        <f t="shared" si="345"/>
        <v>0</v>
      </c>
      <c r="BL1019">
        <f t="shared" si="346"/>
        <v>0</v>
      </c>
      <c r="BM1019">
        <f t="shared" si="347"/>
        <v>1</v>
      </c>
      <c r="BN1019">
        <f t="shared" si="348"/>
        <v>1</v>
      </c>
      <c r="BO1019">
        <f t="shared" si="349"/>
        <v>0</v>
      </c>
      <c r="BP1019">
        <v>2</v>
      </c>
      <c r="BQ1019">
        <f t="shared" si="350"/>
        <v>2</v>
      </c>
      <c r="BR1019">
        <f t="shared" si="351"/>
        <v>1</v>
      </c>
      <c r="BS1019">
        <v>2</v>
      </c>
      <c r="BT1019">
        <v>0</v>
      </c>
      <c r="BU1019" t="str">
        <f t="shared" si="332"/>
        <v>2013江西省</v>
      </c>
      <c r="BV1019">
        <v>2</v>
      </c>
      <c r="BW1019">
        <v>0</v>
      </c>
    </row>
    <row r="1020" spans="1:75" x14ac:dyDescent="0.3">
      <c r="A1020">
        <v>2016</v>
      </c>
      <c r="B1020" t="s">
        <v>1048</v>
      </c>
      <c r="C1020" t="s">
        <v>2427</v>
      </c>
      <c r="D1020" t="s">
        <v>4413</v>
      </c>
      <c r="E1020" t="s">
        <v>24</v>
      </c>
      <c r="F1020">
        <v>360602014</v>
      </c>
      <c r="G1020" t="s">
        <v>4414</v>
      </c>
      <c r="H1020" t="s">
        <v>2430</v>
      </c>
      <c r="I1020" t="s">
        <v>4417</v>
      </c>
      <c r="J1020">
        <v>53.53846153846154</v>
      </c>
      <c r="K1020">
        <v>1.7286658873037253</v>
      </c>
      <c r="L1020" t="str">
        <f t="shared" si="333"/>
        <v>2017鹰潭市</v>
      </c>
      <c r="M1020">
        <v>34.104477611940297</v>
      </c>
      <c r="N1020">
        <f t="shared" si="334"/>
        <v>1.5328114017050425</v>
      </c>
      <c r="O1020">
        <v>0.58179999997123744</v>
      </c>
      <c r="P1020">
        <v>6.8422027719620688</v>
      </c>
      <c r="Q1020">
        <v>4.7791345372380389</v>
      </c>
      <c r="R1020">
        <v>0.16743470742333519</v>
      </c>
      <c r="S1020">
        <v>0.63748580426364154</v>
      </c>
      <c r="T1020">
        <v>2.1072099696478679</v>
      </c>
      <c r="U1020" t="s">
        <v>4952</v>
      </c>
      <c r="V1020">
        <v>1</v>
      </c>
      <c r="W1020" t="s">
        <v>1048</v>
      </c>
      <c r="X1020">
        <v>2013</v>
      </c>
      <c r="Y1020" t="s">
        <v>5274</v>
      </c>
      <c r="Z1020">
        <v>20.363636363636363</v>
      </c>
      <c r="AA1020">
        <f t="shared" si="330"/>
        <v>1.3088553331759378</v>
      </c>
      <c r="AB1020">
        <v>24.90909090909091</v>
      </c>
      <c r="AC1020">
        <f t="shared" si="335"/>
        <v>1.396357877662163</v>
      </c>
      <c r="AD1020" t="s">
        <v>5241</v>
      </c>
      <c r="AE1020">
        <v>17</v>
      </c>
      <c r="AF1020">
        <f t="shared" si="336"/>
        <v>1.2304489213782739</v>
      </c>
      <c r="AG1020">
        <v>17</v>
      </c>
      <c r="AH1020">
        <f t="shared" si="337"/>
        <v>1.2304489213782739</v>
      </c>
      <c r="AI1020">
        <f t="shared" si="338"/>
        <v>1.1978609625668448</v>
      </c>
      <c r="AJ1020">
        <f t="shared" si="331"/>
        <v>3.3636363636363633</v>
      </c>
      <c r="AK1020">
        <f t="shared" si="339"/>
        <v>1.46524064171123</v>
      </c>
      <c r="AL1020">
        <f t="shared" si="340"/>
        <v>7.9090909090909101</v>
      </c>
      <c r="AM1020">
        <v>49</v>
      </c>
      <c r="AN1020">
        <v>1</v>
      </c>
      <c r="AO1020">
        <v>1</v>
      </c>
      <c r="AP1020">
        <v>3</v>
      </c>
      <c r="AQ1020">
        <v>1.7286658873037251</v>
      </c>
      <c r="AR1020">
        <v>0</v>
      </c>
      <c r="AS1020">
        <v>0</v>
      </c>
      <c r="AT1020">
        <v>5553</v>
      </c>
      <c r="AU1020">
        <v>3.7445276734725668</v>
      </c>
      <c r="AV1020">
        <v>1</v>
      </c>
      <c r="AW1020">
        <v>0</v>
      </c>
      <c r="AX1020">
        <v>1</v>
      </c>
      <c r="AY1020">
        <v>0</v>
      </c>
      <c r="AZ1020">
        <f t="shared" si="341"/>
        <v>1.1978609625668448</v>
      </c>
      <c r="BA1020">
        <f t="shared" si="342"/>
        <v>0</v>
      </c>
      <c r="BB1020">
        <v>1</v>
      </c>
      <c r="BC1020" t="s">
        <v>4416</v>
      </c>
      <c r="BD1020">
        <v>0</v>
      </c>
      <c r="BE1020">
        <v>0</v>
      </c>
      <c r="BF1020">
        <v>4670</v>
      </c>
      <c r="BG1020" t="b">
        <f t="shared" si="343"/>
        <v>0</v>
      </c>
      <c r="BH1020">
        <v>0</v>
      </c>
      <c r="BI1020">
        <v>2</v>
      </c>
      <c r="BJ1020">
        <f t="shared" si="344"/>
        <v>3</v>
      </c>
      <c r="BK1020">
        <f t="shared" si="345"/>
        <v>0</v>
      </c>
      <c r="BL1020">
        <f t="shared" si="346"/>
        <v>0</v>
      </c>
      <c r="BM1020">
        <f t="shared" si="347"/>
        <v>1</v>
      </c>
      <c r="BN1020">
        <f t="shared" si="348"/>
        <v>1</v>
      </c>
      <c r="BO1020">
        <f t="shared" si="349"/>
        <v>0</v>
      </c>
      <c r="BP1020">
        <v>2</v>
      </c>
      <c r="BQ1020">
        <f t="shared" si="350"/>
        <v>3</v>
      </c>
      <c r="BR1020">
        <f t="shared" si="351"/>
        <v>1</v>
      </c>
      <c r="BS1020">
        <v>2</v>
      </c>
      <c r="BT1020">
        <v>0</v>
      </c>
      <c r="BU1020" t="str">
        <f t="shared" si="332"/>
        <v>2015江西省</v>
      </c>
      <c r="BV1020">
        <v>2</v>
      </c>
      <c r="BW1020">
        <v>0</v>
      </c>
    </row>
    <row r="1021" spans="1:75" x14ac:dyDescent="0.3">
      <c r="A1021">
        <v>2017</v>
      </c>
      <c r="B1021" t="s">
        <v>1048</v>
      </c>
      <c r="C1021" t="s">
        <v>2427</v>
      </c>
      <c r="D1021" t="s">
        <v>4418</v>
      </c>
      <c r="E1021" t="s">
        <v>24</v>
      </c>
      <c r="F1021">
        <v>360602017</v>
      </c>
      <c r="G1021" t="s">
        <v>4419</v>
      </c>
      <c r="H1021" t="s">
        <v>2430</v>
      </c>
      <c r="I1021" t="s">
        <v>4420</v>
      </c>
      <c r="J1021">
        <v>34.104477611940297</v>
      </c>
      <c r="K1021">
        <v>1.5328114017050425</v>
      </c>
      <c r="L1021" t="str">
        <f t="shared" si="333"/>
        <v>2018鹰潭市</v>
      </c>
      <c r="M1021">
        <v>36.479452054794521</v>
      </c>
      <c r="N1021">
        <f t="shared" si="334"/>
        <v>1.5620483063184853</v>
      </c>
      <c r="O1021">
        <v>0.56481825095177562</v>
      </c>
      <c r="P1021">
        <v>6.8791898421696507</v>
      </c>
      <c r="Q1021">
        <v>4.8131137540078983</v>
      </c>
      <c r="R1021">
        <v>0.19099239757607489</v>
      </c>
      <c r="S1021">
        <v>0.58630519704130302</v>
      </c>
      <c r="T1021">
        <v>2.1072099696478679</v>
      </c>
      <c r="U1021" t="s">
        <v>5194</v>
      </c>
      <c r="V1021">
        <v>0</v>
      </c>
      <c r="W1021" t="s">
        <v>127</v>
      </c>
      <c r="X1021">
        <v>2016</v>
      </c>
      <c r="Y1021" t="s">
        <v>4899</v>
      </c>
      <c r="Z1021">
        <v>44.620078226857885</v>
      </c>
      <c r="AA1021">
        <f t="shared" si="330"/>
        <v>1.6495303273432231</v>
      </c>
      <c r="AB1021">
        <v>43.592572164000728</v>
      </c>
      <c r="AC1021">
        <f t="shared" si="335"/>
        <v>1.6394124951630169</v>
      </c>
      <c r="AD1021" t="s">
        <v>4417</v>
      </c>
      <c r="AE1021">
        <v>53.53846153846154</v>
      </c>
      <c r="AF1021">
        <f t="shared" si="336"/>
        <v>1.7286658873037253</v>
      </c>
      <c r="AG1021">
        <v>58.918918918918919</v>
      </c>
      <c r="AH1021">
        <f t="shared" si="337"/>
        <v>1.7702547695376099</v>
      </c>
      <c r="AI1021">
        <f t="shared" si="338"/>
        <v>0.83342100136372488</v>
      </c>
      <c r="AJ1021">
        <f t="shared" si="331"/>
        <v>-8.9183833116036553</v>
      </c>
      <c r="AK1021">
        <f t="shared" si="339"/>
        <v>0.73987393122386558</v>
      </c>
      <c r="AL1021">
        <f t="shared" si="340"/>
        <v>-15.326346754918191</v>
      </c>
      <c r="AM1021">
        <v>51</v>
      </c>
      <c r="AN1021">
        <v>1</v>
      </c>
      <c r="AO1021">
        <v>0</v>
      </c>
      <c r="AP1021">
        <v>1</v>
      </c>
      <c r="AQ1021">
        <v>1.532811401705042</v>
      </c>
      <c r="AR1021">
        <v>0</v>
      </c>
      <c r="AS1021">
        <v>0</v>
      </c>
      <c r="AT1021">
        <v>4896</v>
      </c>
      <c r="AU1021">
        <v>3.6898414091375047</v>
      </c>
      <c r="AV1021">
        <v>0</v>
      </c>
      <c r="AW1021">
        <v>0</v>
      </c>
      <c r="AX1021">
        <v>0</v>
      </c>
      <c r="AY1021">
        <v>1</v>
      </c>
      <c r="AZ1021">
        <f t="shared" si="341"/>
        <v>0</v>
      </c>
      <c r="BA1021">
        <f t="shared" si="342"/>
        <v>0.83342100136372488</v>
      </c>
      <c r="BB1021">
        <v>0</v>
      </c>
      <c r="BC1021" t="s">
        <v>4417</v>
      </c>
      <c r="BD1021">
        <v>0</v>
      </c>
      <c r="BE1021">
        <v>0</v>
      </c>
      <c r="BF1021">
        <v>5553</v>
      </c>
      <c r="BG1021" t="b">
        <f t="shared" si="343"/>
        <v>0</v>
      </c>
      <c r="BH1021">
        <v>0</v>
      </c>
      <c r="BI1021">
        <v>0</v>
      </c>
      <c r="BJ1021">
        <f t="shared" si="344"/>
        <v>0</v>
      </c>
      <c r="BK1021">
        <f t="shared" si="345"/>
        <v>0</v>
      </c>
      <c r="BL1021">
        <f t="shared" si="346"/>
        <v>0</v>
      </c>
      <c r="BM1021">
        <f t="shared" si="347"/>
        <v>0</v>
      </c>
      <c r="BN1021">
        <f t="shared" si="348"/>
        <v>0</v>
      </c>
      <c r="BO1021">
        <f t="shared" si="349"/>
        <v>0</v>
      </c>
      <c r="BP1021">
        <v>0</v>
      </c>
      <c r="BQ1021">
        <f t="shared" si="350"/>
        <v>0</v>
      </c>
      <c r="BR1021">
        <f t="shared" si="351"/>
        <v>0</v>
      </c>
      <c r="BS1021">
        <v>2</v>
      </c>
      <c r="BT1021">
        <v>0</v>
      </c>
      <c r="BU1021" t="str">
        <f t="shared" si="332"/>
        <v>2016江西省</v>
      </c>
      <c r="BV1021">
        <v>2</v>
      </c>
      <c r="BW1021">
        <v>0</v>
      </c>
    </row>
    <row r="1022" spans="1:75" x14ac:dyDescent="0.3">
      <c r="A1022">
        <v>2018</v>
      </c>
      <c r="B1022" t="s">
        <v>1048</v>
      </c>
      <c r="C1022" t="s">
        <v>2427</v>
      </c>
      <c r="D1022" t="s">
        <v>4421</v>
      </c>
      <c r="E1022" t="s">
        <v>24</v>
      </c>
      <c r="F1022">
        <v>360602018</v>
      </c>
      <c r="G1022" t="s">
        <v>4422</v>
      </c>
      <c r="H1022" t="s">
        <v>2430</v>
      </c>
      <c r="I1022" t="s">
        <v>4423</v>
      </c>
      <c r="J1022">
        <v>36.479452054794521</v>
      </c>
      <c r="K1022">
        <v>1.5620483063184853</v>
      </c>
      <c r="L1022" t="str">
        <f t="shared" si="333"/>
        <v>2019鹰潭市</v>
      </c>
      <c r="M1022">
        <v>62.550724637681157</v>
      </c>
      <c r="N1022">
        <f t="shared" si="334"/>
        <v>1.7962323452736177</v>
      </c>
      <c r="O1022">
        <v>0.55040000002442058</v>
      </c>
      <c r="P1022">
        <v>6.9132726067753678</v>
      </c>
      <c r="Q1022">
        <v>4.8446200531431609</v>
      </c>
      <c r="R1022">
        <v>0.21399859185171499</v>
      </c>
      <c r="S1022">
        <v>0.57518862695555339</v>
      </c>
      <c r="T1022">
        <v>2.1105897102992488</v>
      </c>
      <c r="U1022" t="s">
        <v>5395</v>
      </c>
      <c r="V1022">
        <v>2</v>
      </c>
      <c r="W1022" t="s">
        <v>1052</v>
      </c>
      <c r="X1022">
        <v>2017</v>
      </c>
      <c r="Y1022" t="s">
        <v>1061</v>
      </c>
      <c r="Z1022">
        <v>50.447761194029852</v>
      </c>
      <c r="AA1022">
        <f t="shared" si="330"/>
        <v>1.7028418975768282</v>
      </c>
      <c r="AB1022">
        <v>72.64705882352942</v>
      </c>
      <c r="AC1022">
        <f t="shared" si="335"/>
        <v>1.8612180362174107</v>
      </c>
      <c r="AD1022" t="s">
        <v>4420</v>
      </c>
      <c r="AE1022">
        <v>34.104477611940297</v>
      </c>
      <c r="AF1022">
        <f t="shared" si="336"/>
        <v>1.5328114017050425</v>
      </c>
      <c r="AG1022">
        <v>27.058823529411764</v>
      </c>
      <c r="AH1022">
        <f t="shared" si="337"/>
        <v>1.4323089103033002</v>
      </c>
      <c r="AI1022">
        <f t="shared" si="338"/>
        <v>1.4792122538293218</v>
      </c>
      <c r="AJ1022">
        <f t="shared" si="331"/>
        <v>16.343283582089555</v>
      </c>
      <c r="AK1022">
        <f t="shared" si="339"/>
        <v>2.6847826086956523</v>
      </c>
      <c r="AL1022">
        <f t="shared" si="340"/>
        <v>45.588235294117652</v>
      </c>
      <c r="AM1022">
        <v>54</v>
      </c>
      <c r="AN1022">
        <v>1</v>
      </c>
      <c r="AO1022">
        <v>1</v>
      </c>
      <c r="AP1022">
        <v>1</v>
      </c>
      <c r="AQ1022">
        <v>1.5620483063184849</v>
      </c>
      <c r="AR1022">
        <v>0</v>
      </c>
      <c r="AS1022">
        <v>0</v>
      </c>
      <c r="AT1022">
        <v>5082</v>
      </c>
      <c r="AU1022">
        <v>3.7060346607143506</v>
      </c>
      <c r="AV1022">
        <v>0</v>
      </c>
      <c r="AW1022">
        <v>0</v>
      </c>
      <c r="AX1022">
        <v>1</v>
      </c>
      <c r="AY1022">
        <v>0</v>
      </c>
      <c r="AZ1022">
        <f t="shared" si="341"/>
        <v>1.4792122538293218</v>
      </c>
      <c r="BA1022">
        <f t="shared" si="342"/>
        <v>0</v>
      </c>
      <c r="BB1022">
        <v>0</v>
      </c>
      <c r="BC1022" t="s">
        <v>4420</v>
      </c>
      <c r="BD1022">
        <v>0</v>
      </c>
      <c r="BE1022">
        <v>0</v>
      </c>
      <c r="BF1022">
        <v>4896</v>
      </c>
      <c r="BG1022" t="b">
        <f t="shared" si="343"/>
        <v>0</v>
      </c>
      <c r="BH1022">
        <v>0</v>
      </c>
      <c r="BI1022">
        <v>0</v>
      </c>
      <c r="BJ1022">
        <f t="shared" si="344"/>
        <v>0</v>
      </c>
      <c r="BK1022">
        <f t="shared" si="345"/>
        <v>0</v>
      </c>
      <c r="BL1022">
        <f t="shared" si="346"/>
        <v>0</v>
      </c>
      <c r="BM1022">
        <f t="shared" si="347"/>
        <v>0</v>
      </c>
      <c r="BN1022">
        <f t="shared" si="348"/>
        <v>0</v>
      </c>
      <c r="BO1022">
        <f t="shared" si="349"/>
        <v>0</v>
      </c>
      <c r="BP1022">
        <v>0</v>
      </c>
      <c r="BQ1022">
        <f t="shared" si="350"/>
        <v>0</v>
      </c>
      <c r="BR1022">
        <f t="shared" si="351"/>
        <v>0</v>
      </c>
      <c r="BS1022">
        <v>2</v>
      </c>
      <c r="BT1022">
        <v>0</v>
      </c>
      <c r="BU1022" t="str">
        <f t="shared" si="332"/>
        <v>2017江西省</v>
      </c>
      <c r="BV1022">
        <v>2</v>
      </c>
      <c r="BW1022">
        <v>0</v>
      </c>
    </row>
    <row r="1023" spans="1:75" x14ac:dyDescent="0.3">
      <c r="A1023">
        <v>2019</v>
      </c>
      <c r="B1023" t="s">
        <v>1048</v>
      </c>
      <c r="C1023" t="s">
        <v>2427</v>
      </c>
      <c r="D1023" t="s">
        <v>4421</v>
      </c>
      <c r="E1023" t="s">
        <v>24</v>
      </c>
      <c r="F1023">
        <v>360602018</v>
      </c>
      <c r="G1023" t="s">
        <v>4422</v>
      </c>
      <c r="H1023" t="s">
        <v>2430</v>
      </c>
      <c r="I1023" t="s">
        <v>4424</v>
      </c>
      <c r="J1023">
        <v>62.550724637681157</v>
      </c>
      <c r="K1023">
        <v>1.7962323452736177</v>
      </c>
      <c r="L1023" t="str">
        <f t="shared" si="333"/>
        <v>2020鹰潭市</v>
      </c>
      <c r="M1023">
        <v>41.05</v>
      </c>
      <c r="N1023">
        <f t="shared" si="334"/>
        <v>1.6133131614554594</v>
      </c>
      <c r="O1023">
        <v>0.52759999999999996</v>
      </c>
      <c r="P1023">
        <v>6.973589623427257</v>
      </c>
      <c r="Q1023">
        <v>4.9024543664012246</v>
      </c>
      <c r="R1023">
        <v>0.23883420136873579</v>
      </c>
      <c r="S1023">
        <v>0.56691095478735065</v>
      </c>
      <c r="T1023">
        <v>2.1105897102992488</v>
      </c>
      <c r="U1023" t="s">
        <v>5051</v>
      </c>
      <c r="V1023">
        <v>2</v>
      </c>
      <c r="W1023" t="s">
        <v>1052</v>
      </c>
      <c r="X1023">
        <v>2017</v>
      </c>
      <c r="Y1023" t="s">
        <v>1061</v>
      </c>
      <c r="Z1023">
        <v>50.447761194029852</v>
      </c>
      <c r="AA1023">
        <f t="shared" si="330"/>
        <v>1.7028418975768282</v>
      </c>
      <c r="AB1023">
        <v>72.64705882352942</v>
      </c>
      <c r="AC1023">
        <f t="shared" si="335"/>
        <v>1.8612180362174107</v>
      </c>
      <c r="AD1023" t="s">
        <v>4420</v>
      </c>
      <c r="AE1023">
        <v>34.104477611940297</v>
      </c>
      <c r="AF1023">
        <f t="shared" si="336"/>
        <v>1.5328114017050425</v>
      </c>
      <c r="AG1023">
        <v>27.058823529411764</v>
      </c>
      <c r="AH1023">
        <f t="shared" si="337"/>
        <v>1.4323089103033002</v>
      </c>
      <c r="AI1023">
        <f t="shared" si="338"/>
        <v>1.4792122538293218</v>
      </c>
      <c r="AJ1023">
        <f t="shared" si="331"/>
        <v>16.343283582089555</v>
      </c>
      <c r="AK1023">
        <f t="shared" si="339"/>
        <v>2.6847826086956523</v>
      </c>
      <c r="AL1023">
        <f t="shared" si="340"/>
        <v>45.588235294117652</v>
      </c>
      <c r="AM1023">
        <v>55</v>
      </c>
      <c r="AN1023">
        <v>1</v>
      </c>
      <c r="AO1023">
        <v>1</v>
      </c>
      <c r="AP1023">
        <v>2</v>
      </c>
      <c r="AQ1023">
        <v>1.796232345273618</v>
      </c>
      <c r="AR1023">
        <v>0</v>
      </c>
      <c r="AS1023">
        <v>0</v>
      </c>
      <c r="AT1023">
        <v>4645</v>
      </c>
      <c r="AU1023">
        <v>3.6669857183296606</v>
      </c>
      <c r="AV1023">
        <v>0</v>
      </c>
      <c r="AW1023">
        <v>0</v>
      </c>
      <c r="AX1023">
        <v>1</v>
      </c>
      <c r="AY1023">
        <v>0</v>
      </c>
      <c r="AZ1023">
        <f t="shared" si="341"/>
        <v>1.4792122538293218</v>
      </c>
      <c r="BA1023">
        <f t="shared" si="342"/>
        <v>0</v>
      </c>
      <c r="BB1023">
        <v>0</v>
      </c>
      <c r="BC1023" t="s">
        <v>4423</v>
      </c>
      <c r="BD1023">
        <v>0</v>
      </c>
      <c r="BE1023">
        <v>0</v>
      </c>
      <c r="BF1023">
        <v>5082</v>
      </c>
      <c r="BG1023" t="b">
        <f t="shared" si="343"/>
        <v>0</v>
      </c>
      <c r="BH1023">
        <v>0</v>
      </c>
      <c r="BI1023">
        <v>0</v>
      </c>
      <c r="BJ1023">
        <f t="shared" si="344"/>
        <v>0</v>
      </c>
      <c r="BK1023">
        <f t="shared" si="345"/>
        <v>0</v>
      </c>
      <c r="BL1023">
        <f t="shared" si="346"/>
        <v>0</v>
      </c>
      <c r="BM1023">
        <f t="shared" si="347"/>
        <v>0</v>
      </c>
      <c r="BN1023">
        <f t="shared" si="348"/>
        <v>0</v>
      </c>
      <c r="BO1023">
        <f t="shared" si="349"/>
        <v>0</v>
      </c>
      <c r="BP1023">
        <v>0</v>
      </c>
      <c r="BQ1023">
        <f t="shared" si="350"/>
        <v>0</v>
      </c>
      <c r="BR1023">
        <f t="shared" si="351"/>
        <v>0</v>
      </c>
      <c r="BS1023">
        <v>0</v>
      </c>
      <c r="BT1023">
        <v>0</v>
      </c>
      <c r="BU1023" t="str">
        <f t="shared" si="332"/>
        <v>2018江西省</v>
      </c>
      <c r="BV1023">
        <v>2</v>
      </c>
      <c r="BW1023">
        <v>0</v>
      </c>
    </row>
    <row r="1024" spans="1:75" x14ac:dyDescent="0.3">
      <c r="A1024">
        <v>2020</v>
      </c>
      <c r="B1024" t="s">
        <v>1048</v>
      </c>
      <c r="C1024" t="s">
        <v>2427</v>
      </c>
      <c r="D1024" t="s">
        <v>4421</v>
      </c>
      <c r="E1024" t="s">
        <v>24</v>
      </c>
      <c r="F1024">
        <v>360602018</v>
      </c>
      <c r="G1024" t="s">
        <v>4422</v>
      </c>
      <c r="H1024" t="s">
        <v>2430</v>
      </c>
      <c r="I1024" t="s">
        <v>4425</v>
      </c>
      <c r="J1024">
        <v>41.05</v>
      </c>
      <c r="K1024">
        <v>1.6133131614554594</v>
      </c>
      <c r="L1024" t="str">
        <f t="shared" si="333"/>
        <v>2021鹰潭市</v>
      </c>
      <c r="M1024">
        <v>39.07</v>
      </c>
      <c r="N1024">
        <f t="shared" si="334"/>
        <v>1.5918434112247846</v>
      </c>
      <c r="O1024">
        <v>0.51170000000000004</v>
      </c>
      <c r="P1024">
        <v>6.9925535178321354</v>
      </c>
      <c r="Q1024">
        <v>4.9249973460805174</v>
      </c>
      <c r="R1024">
        <v>0.20167782624502109</v>
      </c>
      <c r="S1024">
        <v>0.46979505288385981</v>
      </c>
      <c r="T1024">
        <v>2.1105897102992488</v>
      </c>
      <c r="U1024" t="s">
        <v>5122</v>
      </c>
      <c r="V1024">
        <v>2</v>
      </c>
      <c r="W1024" t="s">
        <v>1052</v>
      </c>
      <c r="X1024">
        <v>2017</v>
      </c>
      <c r="Y1024" t="s">
        <v>1061</v>
      </c>
      <c r="Z1024">
        <v>50.447761194029852</v>
      </c>
      <c r="AA1024">
        <f t="shared" si="330"/>
        <v>1.7028418975768282</v>
      </c>
      <c r="AB1024">
        <v>72.64705882352942</v>
      </c>
      <c r="AC1024">
        <f t="shared" si="335"/>
        <v>1.8612180362174107</v>
      </c>
      <c r="AD1024" t="s">
        <v>4420</v>
      </c>
      <c r="AE1024">
        <v>34.104477611940297</v>
      </c>
      <c r="AF1024">
        <f t="shared" si="336"/>
        <v>1.5328114017050425</v>
      </c>
      <c r="AG1024">
        <v>27.058823529411764</v>
      </c>
      <c r="AH1024">
        <f t="shared" si="337"/>
        <v>1.4323089103033002</v>
      </c>
      <c r="AI1024">
        <f t="shared" si="338"/>
        <v>1.4792122538293218</v>
      </c>
      <c r="AJ1024">
        <f t="shared" si="331"/>
        <v>16.343283582089555</v>
      </c>
      <c r="AK1024">
        <f t="shared" si="339"/>
        <v>2.6847826086956523</v>
      </c>
      <c r="AL1024">
        <f t="shared" si="340"/>
        <v>45.588235294117652</v>
      </c>
      <c r="AM1024">
        <v>56</v>
      </c>
      <c r="AN1024">
        <v>1</v>
      </c>
      <c r="AO1024">
        <v>1</v>
      </c>
      <c r="AP1024">
        <v>3</v>
      </c>
      <c r="AQ1024">
        <v>1.613313161455459</v>
      </c>
      <c r="AR1024">
        <v>0</v>
      </c>
      <c r="AS1024">
        <v>0</v>
      </c>
      <c r="AT1024">
        <v>5671</v>
      </c>
      <c r="AU1024">
        <v>3.7536596472859989</v>
      </c>
      <c r="AV1024">
        <v>0</v>
      </c>
      <c r="AW1024">
        <v>0</v>
      </c>
      <c r="AX1024">
        <v>1</v>
      </c>
      <c r="AY1024">
        <v>0</v>
      </c>
      <c r="AZ1024">
        <f t="shared" si="341"/>
        <v>1.4792122538293218</v>
      </c>
      <c r="BA1024">
        <f t="shared" si="342"/>
        <v>0</v>
      </c>
      <c r="BB1024">
        <v>0</v>
      </c>
      <c r="BC1024" t="s">
        <v>4424</v>
      </c>
      <c r="BD1024">
        <v>0</v>
      </c>
      <c r="BE1024">
        <v>0</v>
      </c>
      <c r="BF1024">
        <v>4645</v>
      </c>
      <c r="BG1024" t="b">
        <f t="shared" si="343"/>
        <v>0</v>
      </c>
      <c r="BH1024">
        <v>0</v>
      </c>
      <c r="BI1024">
        <v>0</v>
      </c>
      <c r="BJ1024">
        <f t="shared" si="344"/>
        <v>0</v>
      </c>
      <c r="BK1024">
        <f t="shared" si="345"/>
        <v>0</v>
      </c>
      <c r="BL1024">
        <f t="shared" si="346"/>
        <v>0</v>
      </c>
      <c r="BM1024">
        <f t="shared" si="347"/>
        <v>0</v>
      </c>
      <c r="BN1024">
        <f t="shared" si="348"/>
        <v>0</v>
      </c>
      <c r="BO1024">
        <f t="shared" si="349"/>
        <v>0</v>
      </c>
      <c r="BP1024">
        <v>0</v>
      </c>
      <c r="BQ1024">
        <f t="shared" si="350"/>
        <v>0</v>
      </c>
      <c r="BR1024">
        <f t="shared" si="351"/>
        <v>0</v>
      </c>
      <c r="BS1024">
        <v>0</v>
      </c>
      <c r="BT1024">
        <v>0</v>
      </c>
      <c r="BU1024" t="str">
        <f t="shared" si="332"/>
        <v>2019江西省</v>
      </c>
      <c r="BV1024">
        <v>0</v>
      </c>
      <c r="BW1024">
        <v>0</v>
      </c>
    </row>
    <row r="1025" spans="1:75" x14ac:dyDescent="0.3">
      <c r="A1025">
        <v>2021</v>
      </c>
      <c r="B1025" t="s">
        <v>1048</v>
      </c>
      <c r="C1025" t="s">
        <v>2427</v>
      </c>
      <c r="D1025" t="s">
        <v>2428</v>
      </c>
      <c r="E1025" t="s">
        <v>24</v>
      </c>
      <c r="F1025">
        <v>360602021</v>
      </c>
      <c r="G1025" t="s">
        <v>2429</v>
      </c>
      <c r="H1025" t="s">
        <v>2430</v>
      </c>
      <c r="I1025" t="s">
        <v>2431</v>
      </c>
      <c r="J1025">
        <v>39.07</v>
      </c>
      <c r="K1025">
        <v>1.5918434112247846</v>
      </c>
      <c r="L1025" t="str">
        <f t="shared" si="333"/>
        <v>2022鹰潭市</v>
      </c>
      <c r="M1025">
        <v>59.89</v>
      </c>
      <c r="N1025">
        <f t="shared" si="334"/>
        <v>1.7773543130842089</v>
      </c>
      <c r="O1025">
        <v>0.52359999999999995</v>
      </c>
      <c r="P1025">
        <v>7.0584260244570052</v>
      </c>
      <c r="Q1025">
        <v>4.9959377792570727</v>
      </c>
      <c r="R1025">
        <v>0.20763098426847651</v>
      </c>
      <c r="S1025">
        <v>0.49093093067623228</v>
      </c>
      <c r="T1025">
        <v>2.1105897102992488</v>
      </c>
      <c r="U1025" t="s">
        <v>5257</v>
      </c>
      <c r="V1025">
        <v>2</v>
      </c>
      <c r="W1025" t="s">
        <v>2430</v>
      </c>
      <c r="X1025">
        <v>2020</v>
      </c>
      <c r="Y1025" t="s">
        <v>4425</v>
      </c>
      <c r="Z1025">
        <v>41.05</v>
      </c>
      <c r="AA1025">
        <f t="shared" si="330"/>
        <v>1.6133131614554594</v>
      </c>
      <c r="AB1025">
        <v>25.441176470588236</v>
      </c>
      <c r="AC1025">
        <f t="shared" si="335"/>
        <v>1.4055371904225591</v>
      </c>
      <c r="AD1025" t="s">
        <v>4425</v>
      </c>
      <c r="AE1025">
        <v>41.05</v>
      </c>
      <c r="AF1025">
        <f t="shared" si="336"/>
        <v>1.6133131614554594</v>
      </c>
      <c r="AG1025">
        <v>25.441176470588236</v>
      </c>
      <c r="AH1025">
        <f t="shared" si="337"/>
        <v>1.4055371904225591</v>
      </c>
      <c r="AI1025">
        <f t="shared" si="338"/>
        <v>1</v>
      </c>
      <c r="AJ1025">
        <f t="shared" si="331"/>
        <v>0</v>
      </c>
      <c r="AK1025">
        <f t="shared" si="339"/>
        <v>1</v>
      </c>
      <c r="AL1025">
        <f t="shared" si="340"/>
        <v>0</v>
      </c>
      <c r="AM1025">
        <v>48</v>
      </c>
      <c r="AN1025">
        <v>1</v>
      </c>
      <c r="AO1025">
        <v>1</v>
      </c>
      <c r="AP1025">
        <v>1</v>
      </c>
      <c r="AQ1025">
        <v>1.591843411224785</v>
      </c>
      <c r="AR1025">
        <v>0</v>
      </c>
      <c r="AS1025">
        <v>0</v>
      </c>
      <c r="AT1025">
        <v>8918</v>
      </c>
      <c r="AU1025">
        <v>3.9502674680135885</v>
      </c>
      <c r="AV1025">
        <v>0</v>
      </c>
      <c r="AW1025">
        <v>0</v>
      </c>
      <c r="AX1025">
        <v>1</v>
      </c>
      <c r="AY1025">
        <v>0</v>
      </c>
      <c r="AZ1025">
        <f t="shared" si="341"/>
        <v>0</v>
      </c>
      <c r="BA1025">
        <f t="shared" si="342"/>
        <v>0</v>
      </c>
      <c r="BB1025">
        <v>0</v>
      </c>
      <c r="BC1025" t="s">
        <v>4425</v>
      </c>
      <c r="BD1025">
        <v>0</v>
      </c>
      <c r="BE1025">
        <v>0</v>
      </c>
      <c r="BF1025">
        <v>5671</v>
      </c>
      <c r="BG1025" t="b">
        <f t="shared" si="343"/>
        <v>0</v>
      </c>
      <c r="BH1025">
        <v>0</v>
      </c>
      <c r="BI1025">
        <v>0</v>
      </c>
      <c r="BJ1025">
        <f t="shared" si="344"/>
        <v>0</v>
      </c>
      <c r="BK1025">
        <f t="shared" si="345"/>
        <v>0</v>
      </c>
      <c r="BL1025">
        <f t="shared" si="346"/>
        <v>0</v>
      </c>
      <c r="BM1025">
        <f t="shared" si="347"/>
        <v>0</v>
      </c>
      <c r="BN1025">
        <f t="shared" si="348"/>
        <v>0</v>
      </c>
      <c r="BO1025">
        <f t="shared" si="349"/>
        <v>0</v>
      </c>
      <c r="BP1025">
        <v>0</v>
      </c>
      <c r="BQ1025">
        <f t="shared" si="350"/>
        <v>0</v>
      </c>
      <c r="BR1025">
        <f t="shared" si="351"/>
        <v>0</v>
      </c>
      <c r="BS1025">
        <v>0</v>
      </c>
      <c r="BT1025">
        <v>0</v>
      </c>
      <c r="BU1025" t="str">
        <f t="shared" si="332"/>
        <v>2020江西省</v>
      </c>
      <c r="BV1025">
        <v>0</v>
      </c>
      <c r="BW1025">
        <v>0</v>
      </c>
    </row>
    <row r="1026" spans="1:75" x14ac:dyDescent="0.3">
      <c r="A1026">
        <v>2022</v>
      </c>
      <c r="B1026" t="s">
        <v>1048</v>
      </c>
      <c r="C1026" t="s">
        <v>2427</v>
      </c>
      <c r="D1026" t="s">
        <v>2428</v>
      </c>
      <c r="E1026" t="s">
        <v>24</v>
      </c>
      <c r="F1026">
        <v>360602021</v>
      </c>
      <c r="G1026" t="s">
        <v>2429</v>
      </c>
      <c r="H1026" t="s">
        <v>2430</v>
      </c>
      <c r="I1026" t="s">
        <v>2446</v>
      </c>
      <c r="J1026">
        <v>59.89</v>
      </c>
      <c r="K1026">
        <v>1.7773543130842089</v>
      </c>
      <c r="L1026" t="str">
        <f t="shared" si="333"/>
        <v>2023鹰潭市</v>
      </c>
      <c r="M1026">
        <v>59.43</v>
      </c>
      <c r="N1026">
        <f t="shared" si="334"/>
        <v>1.7740057302582095</v>
      </c>
      <c r="O1026">
        <v>0.5252</v>
      </c>
      <c r="P1026">
        <v>6.0927206446840989</v>
      </c>
      <c r="Q1026">
        <v>5.0298340739503242</v>
      </c>
      <c r="R1026">
        <v>0.1981762436665131</v>
      </c>
      <c r="S1026">
        <v>0.48113388607400581</v>
      </c>
      <c r="T1026">
        <v>2.1105897102992488</v>
      </c>
      <c r="U1026" t="s">
        <v>5396</v>
      </c>
      <c r="V1026">
        <v>2</v>
      </c>
      <c r="W1026" t="s">
        <v>2430</v>
      </c>
      <c r="X1026">
        <v>2020</v>
      </c>
      <c r="Y1026" t="s">
        <v>4425</v>
      </c>
      <c r="Z1026">
        <v>41.05</v>
      </c>
      <c r="AA1026">
        <f t="shared" ref="AA1026:AA1089" si="352">LOG10(Z1026)</f>
        <v>1.6133131614554594</v>
      </c>
      <c r="AB1026">
        <v>25.441176470588236</v>
      </c>
      <c r="AC1026">
        <f t="shared" si="335"/>
        <v>1.4055371904225591</v>
      </c>
      <c r="AD1026" t="s">
        <v>4425</v>
      </c>
      <c r="AE1026">
        <v>41.05</v>
      </c>
      <c r="AF1026">
        <f t="shared" si="336"/>
        <v>1.6133131614554594</v>
      </c>
      <c r="AG1026">
        <v>25.441176470588236</v>
      </c>
      <c r="AH1026">
        <f t="shared" si="337"/>
        <v>1.4055371904225591</v>
      </c>
      <c r="AI1026">
        <f t="shared" si="338"/>
        <v>1</v>
      </c>
      <c r="AJ1026">
        <f t="shared" ref="AJ1026:AJ1089" si="353">Z1026-AE1026</f>
        <v>0</v>
      </c>
      <c r="AK1026">
        <f t="shared" si="339"/>
        <v>1</v>
      </c>
      <c r="AL1026">
        <f t="shared" si="340"/>
        <v>0</v>
      </c>
      <c r="AM1026">
        <v>49</v>
      </c>
      <c r="AN1026">
        <v>1</v>
      </c>
      <c r="AO1026">
        <v>1</v>
      </c>
      <c r="AP1026">
        <v>2</v>
      </c>
      <c r="AQ1026">
        <v>1.7773543130842091</v>
      </c>
      <c r="AR1026">
        <v>0</v>
      </c>
      <c r="AS1026">
        <v>0</v>
      </c>
      <c r="AT1026">
        <v>3684</v>
      </c>
      <c r="AU1026">
        <v>3.5663196215248112</v>
      </c>
      <c r="AV1026">
        <v>0</v>
      </c>
      <c r="AW1026">
        <v>0</v>
      </c>
      <c r="AX1026">
        <v>1</v>
      </c>
      <c r="AY1026">
        <v>0</v>
      </c>
      <c r="AZ1026">
        <f t="shared" si="341"/>
        <v>0</v>
      </c>
      <c r="BA1026">
        <f t="shared" si="342"/>
        <v>0</v>
      </c>
      <c r="BB1026">
        <v>0</v>
      </c>
      <c r="BC1026" t="s">
        <v>2431</v>
      </c>
      <c r="BD1026">
        <v>0</v>
      </c>
      <c r="BE1026">
        <v>0</v>
      </c>
      <c r="BF1026">
        <v>8918</v>
      </c>
      <c r="BG1026" t="b">
        <f t="shared" si="343"/>
        <v>0</v>
      </c>
      <c r="BH1026">
        <v>0</v>
      </c>
      <c r="BI1026">
        <v>0</v>
      </c>
      <c r="BJ1026">
        <f t="shared" si="344"/>
        <v>0</v>
      </c>
      <c r="BK1026">
        <f t="shared" si="345"/>
        <v>0</v>
      </c>
      <c r="BL1026">
        <f t="shared" si="346"/>
        <v>0</v>
      </c>
      <c r="BM1026">
        <f t="shared" si="347"/>
        <v>0</v>
      </c>
      <c r="BN1026">
        <f t="shared" si="348"/>
        <v>0</v>
      </c>
      <c r="BO1026">
        <f t="shared" si="349"/>
        <v>0</v>
      </c>
      <c r="BP1026">
        <v>0</v>
      </c>
      <c r="BQ1026">
        <f t="shared" si="350"/>
        <v>0</v>
      </c>
      <c r="BR1026">
        <f t="shared" si="351"/>
        <v>0</v>
      </c>
      <c r="BS1026">
        <v>0</v>
      </c>
      <c r="BT1026">
        <v>0</v>
      </c>
      <c r="BU1026" t="str">
        <f t="shared" ref="BU1026:BU1089" si="354">A1026-1&amp;B1026</f>
        <v>2021江西省</v>
      </c>
      <c r="BV1026">
        <v>0</v>
      </c>
      <c r="BW1026">
        <v>0</v>
      </c>
    </row>
    <row r="1027" spans="1:75" x14ac:dyDescent="0.3">
      <c r="A1027">
        <v>2014</v>
      </c>
      <c r="B1027" t="s">
        <v>1048</v>
      </c>
      <c r="C1027" t="s">
        <v>1112</v>
      </c>
      <c r="D1027" t="s">
        <v>1113</v>
      </c>
      <c r="E1027" t="s">
        <v>24</v>
      </c>
      <c r="F1027">
        <v>360702012</v>
      </c>
      <c r="G1027" t="s">
        <v>1114</v>
      </c>
      <c r="H1027" t="s">
        <v>1115</v>
      </c>
      <c r="I1027" t="s">
        <v>1116</v>
      </c>
      <c r="J1027">
        <v>25.74074074074074</v>
      </c>
      <c r="K1027">
        <v>1.4106210404311266</v>
      </c>
      <c r="L1027" t="str">
        <f t="shared" ref="L1027:L1090" si="355">A1027+1&amp;H1027</f>
        <v>2015赣州市</v>
      </c>
      <c r="M1027">
        <v>31.111666666666665</v>
      </c>
      <c r="N1027">
        <f t="shared" ref="N1027:N1090" si="356">LOG10(M1027)</f>
        <v>1.4929232770922571</v>
      </c>
      <c r="O1027">
        <v>0.45750000002712088</v>
      </c>
      <c r="P1027">
        <v>7.2656648384556517</v>
      </c>
      <c r="Q1027">
        <v>4.3366198129074389</v>
      </c>
      <c r="R1027">
        <v>0.21427608435605269</v>
      </c>
      <c r="S1027">
        <v>0.42014266947244372</v>
      </c>
      <c r="T1027">
        <v>2.979639412222908</v>
      </c>
      <c r="U1027" t="s">
        <v>5018</v>
      </c>
      <c r="V1027">
        <v>2</v>
      </c>
      <c r="W1027" t="s">
        <v>1117</v>
      </c>
      <c r="X1027">
        <v>2013</v>
      </c>
      <c r="Y1027" t="s">
        <v>4950</v>
      </c>
      <c r="Z1027">
        <v>24</v>
      </c>
      <c r="AA1027">
        <f t="shared" si="352"/>
        <v>1.3802112417116059</v>
      </c>
      <c r="AB1027">
        <v>26</v>
      </c>
      <c r="AC1027">
        <f t="shared" ref="AC1027:AC1090" si="357">LOG10(AB1027)</f>
        <v>1.414973347970818</v>
      </c>
      <c r="AD1027" t="s">
        <v>4951</v>
      </c>
      <c r="AE1027">
        <v>21</v>
      </c>
      <c r="AF1027">
        <f t="shared" ref="AF1027:AF1090" si="358">LOG10(AE1027)</f>
        <v>1.3222192947339193</v>
      </c>
      <c r="AG1027">
        <v>20</v>
      </c>
      <c r="AH1027">
        <f t="shared" ref="AH1027:AH1090" si="359">LOG10(AG1027)</f>
        <v>1.3010299956639813</v>
      </c>
      <c r="AI1027">
        <f t="shared" ref="AI1027:AI1090" si="360">Z1027/AE1027</f>
        <v>1.1428571428571428</v>
      </c>
      <c r="AJ1027">
        <f t="shared" si="353"/>
        <v>3</v>
      </c>
      <c r="AK1027">
        <f t="shared" ref="AK1027:AK1090" si="361">AB1027/AG1027</f>
        <v>1.3</v>
      </c>
      <c r="AL1027">
        <f t="shared" ref="AL1027:AL1090" si="362">AB1027-AG1027</f>
        <v>6</v>
      </c>
      <c r="AM1027">
        <v>50</v>
      </c>
      <c r="AN1027">
        <v>0</v>
      </c>
      <c r="AO1027">
        <v>1</v>
      </c>
      <c r="AP1027">
        <v>3</v>
      </c>
      <c r="AQ1027">
        <v>1.410621040431127</v>
      </c>
      <c r="AR1027">
        <v>0</v>
      </c>
      <c r="AS1027">
        <v>0</v>
      </c>
      <c r="AT1027">
        <v>4490</v>
      </c>
      <c r="AU1027">
        <v>3.6522463410033232</v>
      </c>
      <c r="AV1027">
        <v>0</v>
      </c>
      <c r="AW1027">
        <v>0</v>
      </c>
      <c r="AX1027">
        <v>1</v>
      </c>
      <c r="AY1027">
        <v>0</v>
      </c>
      <c r="AZ1027">
        <f t="shared" ref="AZ1027:AZ1090" si="363">IF(AI1027&gt;1,AI1027,0)</f>
        <v>1.1428571428571428</v>
      </c>
      <c r="BA1027">
        <f t="shared" ref="BA1027:BA1090" si="364">IF(AI1027&lt;1,AI1027,0)</f>
        <v>0</v>
      </c>
      <c r="BB1027">
        <v>0</v>
      </c>
      <c r="BC1027" t="s">
        <v>4951</v>
      </c>
      <c r="BD1027">
        <v>0</v>
      </c>
      <c r="BE1027">
        <v>0</v>
      </c>
      <c r="BF1027">
        <v>5041</v>
      </c>
      <c r="BG1027" t="b">
        <f t="shared" ref="BG1027:BG1090" si="365">IF(AM1027&gt;=57,TRUE,FALSE)</f>
        <v>0</v>
      </c>
      <c r="BH1027">
        <v>0</v>
      </c>
      <c r="BI1027">
        <v>2</v>
      </c>
      <c r="BJ1027">
        <f t="shared" ref="BJ1027:BJ1090" si="366">BI1027+AV1027</f>
        <v>2</v>
      </c>
      <c r="BK1027">
        <f t="shared" ref="BK1027:BK1090" si="367">AW1027+BH1027</f>
        <v>0</v>
      </c>
      <c r="BL1027">
        <f t="shared" ref="BL1027:BL1090" si="368">IF(BH1027=0,0,1)</f>
        <v>0</v>
      </c>
      <c r="BM1027">
        <f t="shared" ref="BM1027:BM1090" si="369">IF(BI1027=0,0,1)</f>
        <v>1</v>
      </c>
      <c r="BN1027">
        <f t="shared" ref="BN1027:BN1090" si="370">IF(BJ1027=0,0,1)</f>
        <v>1</v>
      </c>
      <c r="BO1027">
        <f t="shared" ref="BO1027:BO1090" si="371">IF(BK1027=0,0,1)</f>
        <v>0</v>
      </c>
      <c r="BP1027">
        <v>2</v>
      </c>
      <c r="BQ1027">
        <f t="shared" ref="BQ1027:BQ1090" si="372">BB1027+BP1027</f>
        <v>2</v>
      </c>
      <c r="BR1027">
        <f t="shared" ref="BR1027:BR1090" si="373">IF(BQ1027=0,0,1)</f>
        <v>1</v>
      </c>
      <c r="BS1027">
        <v>2</v>
      </c>
      <c r="BT1027">
        <v>0</v>
      </c>
      <c r="BU1027" t="str">
        <f t="shared" si="354"/>
        <v>2013江西省</v>
      </c>
      <c r="BV1027">
        <v>2</v>
      </c>
      <c r="BW1027">
        <v>0</v>
      </c>
    </row>
    <row r="1028" spans="1:75" x14ac:dyDescent="0.3">
      <c r="A1028">
        <v>2016</v>
      </c>
      <c r="B1028" t="s">
        <v>1048</v>
      </c>
      <c r="C1028" t="s">
        <v>1112</v>
      </c>
      <c r="D1028" t="s">
        <v>1113</v>
      </c>
      <c r="E1028" t="s">
        <v>24</v>
      </c>
      <c r="F1028">
        <v>360702012</v>
      </c>
      <c r="G1028" t="s">
        <v>1114</v>
      </c>
      <c r="H1028" t="s">
        <v>1115</v>
      </c>
      <c r="I1028" t="s">
        <v>1119</v>
      </c>
      <c r="J1028">
        <v>63.53846153846154</v>
      </c>
      <c r="K1028">
        <v>1.8030366950135455</v>
      </c>
      <c r="L1028" t="str">
        <f t="shared" si="355"/>
        <v>2017赣州市</v>
      </c>
      <c r="M1028">
        <v>61.044776119402982</v>
      </c>
      <c r="N1028">
        <f t="shared" si="356"/>
        <v>1.7856485053065154</v>
      </c>
      <c r="O1028">
        <v>0.41640000001812261</v>
      </c>
      <c r="P1028">
        <v>7.3438408807435884</v>
      </c>
      <c r="Q1028">
        <v>4.4109627176183839</v>
      </c>
      <c r="R1028">
        <v>0.2207106046995414</v>
      </c>
      <c r="S1028">
        <v>0.35929211384804499</v>
      </c>
      <c r="T1028">
        <v>2.9872192299080051</v>
      </c>
      <c r="U1028" t="s">
        <v>4952</v>
      </c>
      <c r="V1028">
        <v>2</v>
      </c>
      <c r="W1028" t="s">
        <v>1117</v>
      </c>
      <c r="X1028">
        <v>2013</v>
      </c>
      <c r="Y1028" t="s">
        <v>4950</v>
      </c>
      <c r="Z1028">
        <v>24</v>
      </c>
      <c r="AA1028">
        <f t="shared" si="352"/>
        <v>1.3802112417116059</v>
      </c>
      <c r="AB1028">
        <v>26</v>
      </c>
      <c r="AC1028">
        <f t="shared" si="357"/>
        <v>1.414973347970818</v>
      </c>
      <c r="AD1028" t="s">
        <v>4951</v>
      </c>
      <c r="AE1028">
        <v>21</v>
      </c>
      <c r="AF1028">
        <f t="shared" si="358"/>
        <v>1.3222192947339193</v>
      </c>
      <c r="AG1028">
        <v>20</v>
      </c>
      <c r="AH1028">
        <f t="shared" si="359"/>
        <v>1.3010299956639813</v>
      </c>
      <c r="AI1028">
        <f t="shared" si="360"/>
        <v>1.1428571428571428</v>
      </c>
      <c r="AJ1028">
        <f t="shared" si="353"/>
        <v>3</v>
      </c>
      <c r="AK1028">
        <f t="shared" si="361"/>
        <v>1.3</v>
      </c>
      <c r="AL1028">
        <f t="shared" si="362"/>
        <v>6</v>
      </c>
      <c r="AM1028">
        <v>52</v>
      </c>
      <c r="AN1028">
        <v>0</v>
      </c>
      <c r="AO1028">
        <v>1</v>
      </c>
      <c r="AP1028">
        <v>5</v>
      </c>
      <c r="AQ1028">
        <v>1.803036695013545</v>
      </c>
      <c r="AR1028">
        <v>0</v>
      </c>
      <c r="AS1028">
        <v>0</v>
      </c>
      <c r="AT1028">
        <v>5189</v>
      </c>
      <c r="AU1028">
        <v>3.7150836706949271</v>
      </c>
      <c r="AV1028">
        <v>1</v>
      </c>
      <c r="AW1028">
        <v>0</v>
      </c>
      <c r="AX1028">
        <v>1</v>
      </c>
      <c r="AY1028">
        <v>0</v>
      </c>
      <c r="AZ1028">
        <f t="shared" si="363"/>
        <v>1.1428571428571428</v>
      </c>
      <c r="BA1028">
        <f t="shared" si="364"/>
        <v>0</v>
      </c>
      <c r="BB1028">
        <v>1</v>
      </c>
      <c r="BC1028" t="s">
        <v>1118</v>
      </c>
      <c r="BD1028">
        <v>0</v>
      </c>
      <c r="BE1028">
        <v>0</v>
      </c>
      <c r="BF1028">
        <v>4501</v>
      </c>
      <c r="BG1028" t="b">
        <f t="shared" si="365"/>
        <v>0</v>
      </c>
      <c r="BH1028">
        <v>0</v>
      </c>
      <c r="BI1028">
        <v>2</v>
      </c>
      <c r="BJ1028">
        <f t="shared" si="366"/>
        <v>3</v>
      </c>
      <c r="BK1028">
        <f t="shared" si="367"/>
        <v>0</v>
      </c>
      <c r="BL1028">
        <f t="shared" si="368"/>
        <v>0</v>
      </c>
      <c r="BM1028">
        <f t="shared" si="369"/>
        <v>1</v>
      </c>
      <c r="BN1028">
        <f t="shared" si="370"/>
        <v>1</v>
      </c>
      <c r="BO1028">
        <f t="shared" si="371"/>
        <v>0</v>
      </c>
      <c r="BP1028">
        <v>2</v>
      </c>
      <c r="BQ1028">
        <f t="shared" si="372"/>
        <v>3</v>
      </c>
      <c r="BR1028">
        <f t="shared" si="373"/>
        <v>1</v>
      </c>
      <c r="BS1028">
        <v>2</v>
      </c>
      <c r="BT1028">
        <v>0</v>
      </c>
      <c r="BU1028" t="str">
        <f t="shared" si="354"/>
        <v>2015江西省</v>
      </c>
      <c r="BV1028">
        <v>2</v>
      </c>
      <c r="BW1028">
        <v>0</v>
      </c>
    </row>
    <row r="1029" spans="1:75" x14ac:dyDescent="0.3">
      <c r="A1029">
        <v>2015</v>
      </c>
      <c r="B1029" t="s">
        <v>1048</v>
      </c>
      <c r="C1029" t="s">
        <v>1112</v>
      </c>
      <c r="D1029" t="s">
        <v>1113</v>
      </c>
      <c r="E1029" t="s">
        <v>24</v>
      </c>
      <c r="F1029">
        <v>360702012</v>
      </c>
      <c r="G1029" t="s">
        <v>1114</v>
      </c>
      <c r="H1029" t="s">
        <v>1115</v>
      </c>
      <c r="I1029" t="s">
        <v>1118</v>
      </c>
      <c r="J1029">
        <v>31.111666666666661</v>
      </c>
      <c r="K1029">
        <v>1.4929232770922571</v>
      </c>
      <c r="L1029" t="str">
        <f t="shared" si="355"/>
        <v>2016赣州市</v>
      </c>
      <c r="M1029">
        <v>63.53846153846154</v>
      </c>
      <c r="N1029">
        <f t="shared" si="356"/>
        <v>1.8030366950135455</v>
      </c>
      <c r="O1029">
        <v>0.441</v>
      </c>
      <c r="P1029">
        <v>7.2953182824118086</v>
      </c>
      <c r="Q1029">
        <v>4.3645134736915097</v>
      </c>
      <c r="R1029">
        <v>0.20481880690868021</v>
      </c>
      <c r="S1029">
        <v>0.39922955027558449</v>
      </c>
      <c r="T1029">
        <v>2.982556145316698</v>
      </c>
      <c r="U1029" t="s">
        <v>5394</v>
      </c>
      <c r="V1029">
        <v>2</v>
      </c>
      <c r="W1029" t="s">
        <v>1117</v>
      </c>
      <c r="X1029">
        <v>2013</v>
      </c>
      <c r="Y1029" t="s">
        <v>4950</v>
      </c>
      <c r="Z1029">
        <v>24</v>
      </c>
      <c r="AA1029">
        <f t="shared" si="352"/>
        <v>1.3802112417116059</v>
      </c>
      <c r="AB1029">
        <v>26</v>
      </c>
      <c r="AC1029">
        <f t="shared" si="357"/>
        <v>1.414973347970818</v>
      </c>
      <c r="AD1029" t="s">
        <v>4951</v>
      </c>
      <c r="AE1029">
        <v>21</v>
      </c>
      <c r="AF1029">
        <f t="shared" si="358"/>
        <v>1.3222192947339193</v>
      </c>
      <c r="AG1029">
        <v>20</v>
      </c>
      <c r="AH1029">
        <f t="shared" si="359"/>
        <v>1.3010299956639813</v>
      </c>
      <c r="AI1029">
        <f t="shared" si="360"/>
        <v>1.1428571428571428</v>
      </c>
      <c r="AJ1029">
        <f t="shared" si="353"/>
        <v>3</v>
      </c>
      <c r="AK1029">
        <f t="shared" si="361"/>
        <v>1.3</v>
      </c>
      <c r="AL1029">
        <f t="shared" si="362"/>
        <v>6</v>
      </c>
      <c r="AM1029">
        <v>51</v>
      </c>
      <c r="AN1029">
        <v>0</v>
      </c>
      <c r="AO1029">
        <v>1</v>
      </c>
      <c r="AP1029">
        <v>4</v>
      </c>
      <c r="AQ1029">
        <v>1.4929232770922569</v>
      </c>
      <c r="AR1029">
        <v>0</v>
      </c>
      <c r="AS1029">
        <v>0</v>
      </c>
      <c r="AT1029">
        <v>4501</v>
      </c>
      <c r="AU1029">
        <v>3.6533090129384789</v>
      </c>
      <c r="AV1029">
        <v>1</v>
      </c>
      <c r="AW1029">
        <v>1</v>
      </c>
      <c r="AX1029">
        <v>1</v>
      </c>
      <c r="AY1029">
        <v>0</v>
      </c>
      <c r="AZ1029">
        <f t="shared" si="363"/>
        <v>1.1428571428571428</v>
      </c>
      <c r="BA1029">
        <f t="shared" si="364"/>
        <v>0</v>
      </c>
      <c r="BB1029">
        <v>0</v>
      </c>
      <c r="BC1029" t="s">
        <v>1116</v>
      </c>
      <c r="BD1029">
        <v>0</v>
      </c>
      <c r="BE1029">
        <v>0</v>
      </c>
      <c r="BF1029">
        <v>4490</v>
      </c>
      <c r="BG1029" t="b">
        <f t="shared" si="365"/>
        <v>0</v>
      </c>
      <c r="BH1029">
        <v>0</v>
      </c>
      <c r="BI1029">
        <v>2</v>
      </c>
      <c r="BJ1029">
        <f t="shared" si="366"/>
        <v>3</v>
      </c>
      <c r="BK1029">
        <f t="shared" si="367"/>
        <v>1</v>
      </c>
      <c r="BL1029">
        <f t="shared" si="368"/>
        <v>0</v>
      </c>
      <c r="BM1029">
        <f t="shared" si="369"/>
        <v>1</v>
      </c>
      <c r="BN1029">
        <f t="shared" si="370"/>
        <v>1</v>
      </c>
      <c r="BO1029">
        <f t="shared" si="371"/>
        <v>1</v>
      </c>
      <c r="BP1029">
        <v>2</v>
      </c>
      <c r="BQ1029">
        <f t="shared" si="372"/>
        <v>2</v>
      </c>
      <c r="BR1029">
        <f t="shared" si="373"/>
        <v>1</v>
      </c>
      <c r="BS1029">
        <v>2</v>
      </c>
      <c r="BT1029">
        <v>0</v>
      </c>
      <c r="BU1029" t="str">
        <f t="shared" si="354"/>
        <v>2014江西省</v>
      </c>
      <c r="BV1029">
        <v>2</v>
      </c>
      <c r="BW1029">
        <v>0</v>
      </c>
    </row>
    <row r="1030" spans="1:75" x14ac:dyDescent="0.3">
      <c r="A1030">
        <v>2017</v>
      </c>
      <c r="B1030" t="s">
        <v>1048</v>
      </c>
      <c r="C1030" t="s">
        <v>1112</v>
      </c>
      <c r="D1030" t="s">
        <v>1120</v>
      </c>
      <c r="E1030" t="s">
        <v>24</v>
      </c>
      <c r="F1030">
        <v>360702017</v>
      </c>
      <c r="G1030" t="s">
        <v>1121</v>
      </c>
      <c r="H1030" t="s">
        <v>1115</v>
      </c>
      <c r="I1030" t="s">
        <v>1122</v>
      </c>
      <c r="J1030">
        <v>61.044776119402982</v>
      </c>
      <c r="K1030">
        <v>1.7856485053065154</v>
      </c>
      <c r="L1030" t="str">
        <f t="shared" si="355"/>
        <v>2018赣州市</v>
      </c>
      <c r="M1030">
        <v>54.794520547945204</v>
      </c>
      <c r="N1030">
        <f t="shared" si="356"/>
        <v>1.7387371312075064</v>
      </c>
      <c r="O1030">
        <v>0.42143847436236659</v>
      </c>
      <c r="P1030">
        <v>7.3991918545491053</v>
      </c>
      <c r="Q1030">
        <v>4.4638183615294293</v>
      </c>
      <c r="R1030">
        <v>0.2272374156339608</v>
      </c>
      <c r="S1030">
        <v>0.31605752830964701</v>
      </c>
      <c r="T1030">
        <v>2.9885589568786162</v>
      </c>
      <c r="U1030" t="s">
        <v>5194</v>
      </c>
      <c r="V1030">
        <v>1</v>
      </c>
      <c r="W1030" t="s">
        <v>1048</v>
      </c>
      <c r="X1030">
        <v>2016</v>
      </c>
      <c r="Y1030" t="s">
        <v>4952</v>
      </c>
      <c r="Z1030">
        <v>48.433566433566426</v>
      </c>
      <c r="AA1030">
        <f t="shared" si="352"/>
        <v>1.6851464497483801</v>
      </c>
      <c r="AB1030">
        <v>45.773955773955784</v>
      </c>
      <c r="AC1030">
        <f t="shared" si="357"/>
        <v>1.6606184456710227</v>
      </c>
      <c r="AD1030" t="s">
        <v>1119</v>
      </c>
      <c r="AE1030">
        <v>63.53846153846154</v>
      </c>
      <c r="AF1030">
        <f t="shared" si="358"/>
        <v>1.8030366950135455</v>
      </c>
      <c r="AG1030">
        <v>67.297297297297291</v>
      </c>
      <c r="AH1030">
        <f t="shared" si="359"/>
        <v>1.8279976230287414</v>
      </c>
      <c r="AI1030">
        <f t="shared" si="360"/>
        <v>0.7622716266784062</v>
      </c>
      <c r="AJ1030">
        <f t="shared" si="353"/>
        <v>-15.104895104895114</v>
      </c>
      <c r="AK1030">
        <f t="shared" si="361"/>
        <v>0.68017524644030691</v>
      </c>
      <c r="AL1030">
        <f t="shared" si="362"/>
        <v>-21.523341523341507</v>
      </c>
      <c r="AM1030">
        <v>54</v>
      </c>
      <c r="AN1030">
        <v>0</v>
      </c>
      <c r="AO1030">
        <v>1</v>
      </c>
      <c r="AP1030">
        <v>1</v>
      </c>
      <c r="AQ1030">
        <v>1.785648505306515</v>
      </c>
      <c r="AR1030">
        <v>1</v>
      </c>
      <c r="AS1030">
        <v>1</v>
      </c>
      <c r="AT1030">
        <v>4979</v>
      </c>
      <c r="AU1030">
        <v>3.6971421262754594</v>
      </c>
      <c r="AV1030">
        <v>0</v>
      </c>
      <c r="AW1030">
        <v>0</v>
      </c>
      <c r="AX1030">
        <v>0</v>
      </c>
      <c r="AY1030">
        <v>1</v>
      </c>
      <c r="AZ1030">
        <f t="shared" si="363"/>
        <v>0</v>
      </c>
      <c r="BA1030">
        <f t="shared" si="364"/>
        <v>0.7622716266784062</v>
      </c>
      <c r="BB1030">
        <v>0</v>
      </c>
      <c r="BC1030" t="s">
        <v>1119</v>
      </c>
      <c r="BD1030">
        <v>0</v>
      </c>
      <c r="BE1030">
        <v>0</v>
      </c>
      <c r="BF1030">
        <v>5189</v>
      </c>
      <c r="BG1030" t="b">
        <f t="shared" si="365"/>
        <v>0</v>
      </c>
      <c r="BH1030">
        <v>0</v>
      </c>
      <c r="BI1030">
        <v>0</v>
      </c>
      <c r="BJ1030">
        <f t="shared" si="366"/>
        <v>0</v>
      </c>
      <c r="BK1030">
        <f t="shared" si="367"/>
        <v>0</v>
      </c>
      <c r="BL1030">
        <f t="shared" si="368"/>
        <v>0</v>
      </c>
      <c r="BM1030">
        <f t="shared" si="369"/>
        <v>0</v>
      </c>
      <c r="BN1030">
        <f t="shared" si="370"/>
        <v>0</v>
      </c>
      <c r="BO1030">
        <f t="shared" si="371"/>
        <v>0</v>
      </c>
      <c r="BP1030">
        <v>0</v>
      </c>
      <c r="BQ1030">
        <f t="shared" si="372"/>
        <v>0</v>
      </c>
      <c r="BR1030">
        <f t="shared" si="373"/>
        <v>0</v>
      </c>
      <c r="BS1030">
        <v>2</v>
      </c>
      <c r="BT1030">
        <v>0</v>
      </c>
      <c r="BU1030" t="str">
        <f t="shared" si="354"/>
        <v>2016江西省</v>
      </c>
      <c r="BV1030">
        <v>2</v>
      </c>
      <c r="BW1030">
        <v>0</v>
      </c>
    </row>
    <row r="1031" spans="1:75" x14ac:dyDescent="0.3">
      <c r="A1031">
        <v>2018</v>
      </c>
      <c r="B1031" t="s">
        <v>1048</v>
      </c>
      <c r="C1031" t="s">
        <v>1112</v>
      </c>
      <c r="D1031" t="s">
        <v>1120</v>
      </c>
      <c r="E1031" t="s">
        <v>24</v>
      </c>
      <c r="F1031">
        <v>360702017</v>
      </c>
      <c r="G1031" t="s">
        <v>1121</v>
      </c>
      <c r="H1031" t="s">
        <v>1115</v>
      </c>
      <c r="I1031" t="s">
        <v>1123</v>
      </c>
      <c r="J1031">
        <v>54.794520547945197</v>
      </c>
      <c r="K1031">
        <v>1.7387371312075064</v>
      </c>
      <c r="L1031" t="str">
        <f t="shared" si="355"/>
        <v>2019赣州市</v>
      </c>
      <c r="M1031">
        <v>29.318840579710145</v>
      </c>
      <c r="N1031">
        <f t="shared" si="356"/>
        <v>1.4671467920335495</v>
      </c>
      <c r="O1031">
        <v>0.42540000000712452</v>
      </c>
      <c r="P1031">
        <v>7.4482791102827566</v>
      </c>
      <c r="Q1031">
        <v>4.5109335567155906</v>
      </c>
      <c r="R1031">
        <v>0.23758253231766341</v>
      </c>
      <c r="S1031">
        <v>0.30925701761556218</v>
      </c>
      <c r="T1031">
        <v>2.991669007379949</v>
      </c>
      <c r="U1031" t="s">
        <v>5395</v>
      </c>
      <c r="V1031">
        <v>1</v>
      </c>
      <c r="W1031" t="s">
        <v>1048</v>
      </c>
      <c r="X1031">
        <v>2016</v>
      </c>
      <c r="Y1031" t="s">
        <v>4952</v>
      </c>
      <c r="Z1031">
        <v>48.433566433566426</v>
      </c>
      <c r="AA1031">
        <f t="shared" si="352"/>
        <v>1.6851464497483801</v>
      </c>
      <c r="AB1031">
        <v>45.773955773955784</v>
      </c>
      <c r="AC1031">
        <f t="shared" si="357"/>
        <v>1.6606184456710227</v>
      </c>
      <c r="AD1031" t="s">
        <v>1119</v>
      </c>
      <c r="AE1031">
        <v>63.53846153846154</v>
      </c>
      <c r="AF1031">
        <f t="shared" si="358"/>
        <v>1.8030366950135455</v>
      </c>
      <c r="AG1031">
        <v>67.297297297297291</v>
      </c>
      <c r="AH1031">
        <f t="shared" si="359"/>
        <v>1.8279976230287414</v>
      </c>
      <c r="AI1031">
        <f t="shared" si="360"/>
        <v>0.7622716266784062</v>
      </c>
      <c r="AJ1031">
        <f t="shared" si="353"/>
        <v>-15.104895104895114</v>
      </c>
      <c r="AK1031">
        <f t="shared" si="361"/>
        <v>0.68017524644030691</v>
      </c>
      <c r="AL1031">
        <f t="shared" si="362"/>
        <v>-21.523341523341507</v>
      </c>
      <c r="AM1031">
        <v>55</v>
      </c>
      <c r="AN1031">
        <v>0</v>
      </c>
      <c r="AO1031">
        <v>1</v>
      </c>
      <c r="AP1031">
        <v>2</v>
      </c>
      <c r="AQ1031">
        <v>1.7387371312075059</v>
      </c>
      <c r="AR1031">
        <v>0</v>
      </c>
      <c r="AS1031">
        <v>0</v>
      </c>
      <c r="AT1031">
        <v>5117</v>
      </c>
      <c r="AU1031">
        <v>3.7090154169721172</v>
      </c>
      <c r="AV1031">
        <v>0</v>
      </c>
      <c r="AW1031">
        <v>0</v>
      </c>
      <c r="AX1031">
        <v>0</v>
      </c>
      <c r="AY1031">
        <v>1</v>
      </c>
      <c r="AZ1031">
        <f t="shared" si="363"/>
        <v>0</v>
      </c>
      <c r="BA1031">
        <f t="shared" si="364"/>
        <v>0.7622716266784062</v>
      </c>
      <c r="BB1031">
        <v>0</v>
      </c>
      <c r="BC1031" t="s">
        <v>1122</v>
      </c>
      <c r="BD1031">
        <v>1</v>
      </c>
      <c r="BE1031">
        <v>1</v>
      </c>
      <c r="BF1031">
        <v>4979</v>
      </c>
      <c r="BG1031" t="b">
        <f t="shared" si="365"/>
        <v>0</v>
      </c>
      <c r="BH1031">
        <v>0</v>
      </c>
      <c r="BI1031">
        <v>0</v>
      </c>
      <c r="BJ1031">
        <f t="shared" si="366"/>
        <v>0</v>
      </c>
      <c r="BK1031">
        <f t="shared" si="367"/>
        <v>0</v>
      </c>
      <c r="BL1031">
        <f t="shared" si="368"/>
        <v>0</v>
      </c>
      <c r="BM1031">
        <f t="shared" si="369"/>
        <v>0</v>
      </c>
      <c r="BN1031">
        <f t="shared" si="370"/>
        <v>0</v>
      </c>
      <c r="BO1031">
        <f t="shared" si="371"/>
        <v>0</v>
      </c>
      <c r="BP1031">
        <v>0</v>
      </c>
      <c r="BQ1031">
        <f t="shared" si="372"/>
        <v>0</v>
      </c>
      <c r="BR1031">
        <f t="shared" si="373"/>
        <v>0</v>
      </c>
      <c r="BS1031">
        <v>2</v>
      </c>
      <c r="BT1031">
        <v>0</v>
      </c>
      <c r="BU1031" t="str">
        <f t="shared" si="354"/>
        <v>2017江西省</v>
      </c>
      <c r="BV1031">
        <v>2</v>
      </c>
      <c r="BW1031">
        <v>0</v>
      </c>
    </row>
    <row r="1032" spans="1:75" x14ac:dyDescent="0.3">
      <c r="A1032">
        <v>2019</v>
      </c>
      <c r="B1032" t="s">
        <v>1048</v>
      </c>
      <c r="C1032" t="s">
        <v>1112</v>
      </c>
      <c r="D1032" t="s">
        <v>1120</v>
      </c>
      <c r="E1032" t="s">
        <v>24</v>
      </c>
      <c r="F1032">
        <v>360702017</v>
      </c>
      <c r="G1032" t="s">
        <v>1121</v>
      </c>
      <c r="H1032" t="s">
        <v>1115</v>
      </c>
      <c r="I1032" t="s">
        <v>1124</v>
      </c>
      <c r="J1032">
        <v>29.318840579710141</v>
      </c>
      <c r="K1032">
        <v>1.4671467920335493</v>
      </c>
      <c r="L1032" t="str">
        <f t="shared" si="355"/>
        <v>2020赣州市</v>
      </c>
      <c r="M1032">
        <v>76.56</v>
      </c>
      <c r="N1032">
        <f t="shared" si="356"/>
        <v>1.8840019247687871</v>
      </c>
      <c r="O1032">
        <v>0.39379999999999998</v>
      </c>
      <c r="P1032">
        <v>7.5408298141110794</v>
      </c>
      <c r="Q1032">
        <v>4.6017124166940411</v>
      </c>
      <c r="R1032">
        <v>0.23205099966558859</v>
      </c>
      <c r="S1032">
        <v>0.27829674346480932</v>
      </c>
      <c r="T1032">
        <v>2.992553517832135</v>
      </c>
      <c r="U1032" t="s">
        <v>5051</v>
      </c>
      <c r="V1032">
        <v>1</v>
      </c>
      <c r="W1032" t="s">
        <v>1048</v>
      </c>
      <c r="X1032">
        <v>2016</v>
      </c>
      <c r="Y1032" t="s">
        <v>4952</v>
      </c>
      <c r="Z1032">
        <v>48.433566433566426</v>
      </c>
      <c r="AA1032">
        <f t="shared" si="352"/>
        <v>1.6851464497483801</v>
      </c>
      <c r="AB1032">
        <v>45.773955773955784</v>
      </c>
      <c r="AC1032">
        <f t="shared" si="357"/>
        <v>1.6606184456710227</v>
      </c>
      <c r="AD1032" t="s">
        <v>1119</v>
      </c>
      <c r="AE1032">
        <v>63.53846153846154</v>
      </c>
      <c r="AF1032">
        <f t="shared" si="358"/>
        <v>1.8030366950135455</v>
      </c>
      <c r="AG1032">
        <v>67.297297297297291</v>
      </c>
      <c r="AH1032">
        <f t="shared" si="359"/>
        <v>1.8279976230287414</v>
      </c>
      <c r="AI1032">
        <f t="shared" si="360"/>
        <v>0.7622716266784062</v>
      </c>
      <c r="AJ1032">
        <f t="shared" si="353"/>
        <v>-15.104895104895114</v>
      </c>
      <c r="AK1032">
        <f t="shared" si="361"/>
        <v>0.68017524644030691</v>
      </c>
      <c r="AL1032">
        <f t="shared" si="362"/>
        <v>-21.523341523341507</v>
      </c>
      <c r="AM1032">
        <v>56</v>
      </c>
      <c r="AN1032">
        <v>0</v>
      </c>
      <c r="AO1032">
        <v>1</v>
      </c>
      <c r="AP1032">
        <v>3</v>
      </c>
      <c r="AQ1032">
        <v>1.467146792033549</v>
      </c>
      <c r="AR1032">
        <v>0</v>
      </c>
      <c r="AS1032">
        <v>0</v>
      </c>
      <c r="AT1032">
        <v>6246</v>
      </c>
      <c r="AU1032">
        <v>3.7956019798941796</v>
      </c>
      <c r="AV1032">
        <v>0</v>
      </c>
      <c r="AW1032">
        <v>0</v>
      </c>
      <c r="AX1032">
        <v>0</v>
      </c>
      <c r="AY1032">
        <v>1</v>
      </c>
      <c r="AZ1032">
        <f t="shared" si="363"/>
        <v>0</v>
      </c>
      <c r="BA1032">
        <f t="shared" si="364"/>
        <v>0.7622716266784062</v>
      </c>
      <c r="BB1032">
        <v>0</v>
      </c>
      <c r="BC1032" t="s">
        <v>1123</v>
      </c>
      <c r="BD1032">
        <v>0</v>
      </c>
      <c r="BE1032">
        <v>0</v>
      </c>
      <c r="BF1032">
        <v>5117</v>
      </c>
      <c r="BG1032" t="b">
        <f t="shared" si="365"/>
        <v>0</v>
      </c>
      <c r="BH1032">
        <v>0</v>
      </c>
      <c r="BI1032">
        <v>0</v>
      </c>
      <c r="BJ1032">
        <f t="shared" si="366"/>
        <v>0</v>
      </c>
      <c r="BK1032">
        <f t="shared" si="367"/>
        <v>0</v>
      </c>
      <c r="BL1032">
        <f t="shared" si="368"/>
        <v>0</v>
      </c>
      <c r="BM1032">
        <f t="shared" si="369"/>
        <v>0</v>
      </c>
      <c r="BN1032">
        <f t="shared" si="370"/>
        <v>0</v>
      </c>
      <c r="BO1032">
        <f t="shared" si="371"/>
        <v>0</v>
      </c>
      <c r="BP1032">
        <v>0</v>
      </c>
      <c r="BQ1032">
        <f t="shared" si="372"/>
        <v>0</v>
      </c>
      <c r="BR1032">
        <f t="shared" si="373"/>
        <v>0</v>
      </c>
      <c r="BS1032">
        <v>0</v>
      </c>
      <c r="BT1032">
        <v>0</v>
      </c>
      <c r="BU1032" t="str">
        <f t="shared" si="354"/>
        <v>2018江西省</v>
      </c>
      <c r="BV1032">
        <v>2</v>
      </c>
      <c r="BW1032">
        <v>0</v>
      </c>
    </row>
    <row r="1033" spans="1:75" x14ac:dyDescent="0.3">
      <c r="A1033">
        <v>2020</v>
      </c>
      <c r="B1033" t="s">
        <v>1048</v>
      </c>
      <c r="C1033" t="s">
        <v>1112</v>
      </c>
      <c r="D1033" t="s">
        <v>1120</v>
      </c>
      <c r="E1033" t="s">
        <v>24</v>
      </c>
      <c r="F1033">
        <v>360702017</v>
      </c>
      <c r="G1033" t="s">
        <v>1121</v>
      </c>
      <c r="H1033" t="s">
        <v>1115</v>
      </c>
      <c r="I1033" t="s">
        <v>1125</v>
      </c>
      <c r="J1033">
        <v>76.56</v>
      </c>
      <c r="K1033">
        <v>1.8840019247687871</v>
      </c>
      <c r="L1033" t="str">
        <f t="shared" si="355"/>
        <v>2021赣州市</v>
      </c>
      <c r="M1033">
        <v>59.13</v>
      </c>
      <c r="N1033">
        <f t="shared" si="356"/>
        <v>1.7718078789991056</v>
      </c>
      <c r="O1033">
        <v>0.38109999999999999</v>
      </c>
      <c r="P1033">
        <v>7.5616975326539926</v>
      </c>
      <c r="Q1033">
        <v>4.6101702411170491</v>
      </c>
      <c r="R1033">
        <v>0.25560582511727847</v>
      </c>
      <c r="S1033">
        <v>0.29262038033437821</v>
      </c>
      <c r="T1033">
        <v>2.992774364255355</v>
      </c>
      <c r="U1033" t="s">
        <v>5122</v>
      </c>
      <c r="V1033">
        <v>1</v>
      </c>
      <c r="W1033" t="s">
        <v>1048</v>
      </c>
      <c r="X1033">
        <v>2016</v>
      </c>
      <c r="Y1033" t="s">
        <v>4952</v>
      </c>
      <c r="Z1033">
        <v>48.433566433566426</v>
      </c>
      <c r="AA1033">
        <f t="shared" si="352"/>
        <v>1.6851464497483801</v>
      </c>
      <c r="AB1033">
        <v>45.773955773955784</v>
      </c>
      <c r="AC1033">
        <f t="shared" si="357"/>
        <v>1.6606184456710227</v>
      </c>
      <c r="AD1033" t="s">
        <v>1119</v>
      </c>
      <c r="AE1033">
        <v>63.53846153846154</v>
      </c>
      <c r="AF1033">
        <f t="shared" si="358"/>
        <v>1.8030366950135455</v>
      </c>
      <c r="AG1033">
        <v>67.297297297297291</v>
      </c>
      <c r="AH1033">
        <f t="shared" si="359"/>
        <v>1.8279976230287414</v>
      </c>
      <c r="AI1033">
        <f t="shared" si="360"/>
        <v>0.7622716266784062</v>
      </c>
      <c r="AJ1033">
        <f t="shared" si="353"/>
        <v>-15.104895104895114</v>
      </c>
      <c r="AK1033">
        <f t="shared" si="361"/>
        <v>0.68017524644030691</v>
      </c>
      <c r="AL1033">
        <f t="shared" si="362"/>
        <v>-21.523341523341507</v>
      </c>
      <c r="AM1033">
        <v>57</v>
      </c>
      <c r="AN1033">
        <v>0</v>
      </c>
      <c r="AO1033">
        <v>1</v>
      </c>
      <c r="AP1033">
        <v>4</v>
      </c>
      <c r="AQ1033">
        <v>1.8840019247687869</v>
      </c>
      <c r="AR1033">
        <v>0</v>
      </c>
      <c r="AS1033">
        <v>0</v>
      </c>
      <c r="AT1033">
        <v>7296</v>
      </c>
      <c r="AU1033">
        <v>3.8630848253203598</v>
      </c>
      <c r="AV1033">
        <v>0</v>
      </c>
      <c r="AW1033">
        <v>0</v>
      </c>
      <c r="AX1033">
        <v>0</v>
      </c>
      <c r="AY1033">
        <v>1</v>
      </c>
      <c r="AZ1033">
        <f t="shared" si="363"/>
        <v>0</v>
      </c>
      <c r="BA1033">
        <f t="shared" si="364"/>
        <v>0.7622716266784062</v>
      </c>
      <c r="BB1033">
        <v>0</v>
      </c>
      <c r="BC1033" t="s">
        <v>1124</v>
      </c>
      <c r="BD1033">
        <v>0</v>
      </c>
      <c r="BE1033">
        <v>0</v>
      </c>
      <c r="BF1033">
        <v>6246</v>
      </c>
      <c r="BG1033" t="b">
        <f t="shared" si="365"/>
        <v>1</v>
      </c>
      <c r="BH1033">
        <v>0</v>
      </c>
      <c r="BI1033">
        <v>0</v>
      </c>
      <c r="BJ1033">
        <f t="shared" si="366"/>
        <v>0</v>
      </c>
      <c r="BK1033">
        <f t="shared" si="367"/>
        <v>0</v>
      </c>
      <c r="BL1033">
        <f t="shared" si="368"/>
        <v>0</v>
      </c>
      <c r="BM1033">
        <f t="shared" si="369"/>
        <v>0</v>
      </c>
      <c r="BN1033">
        <f t="shared" si="370"/>
        <v>0</v>
      </c>
      <c r="BO1033">
        <f t="shared" si="371"/>
        <v>0</v>
      </c>
      <c r="BP1033">
        <v>0</v>
      </c>
      <c r="BQ1033">
        <f t="shared" si="372"/>
        <v>0</v>
      </c>
      <c r="BR1033">
        <f t="shared" si="373"/>
        <v>0</v>
      </c>
      <c r="BS1033">
        <v>0</v>
      </c>
      <c r="BT1033">
        <v>0</v>
      </c>
      <c r="BU1033" t="str">
        <f t="shared" si="354"/>
        <v>2019江西省</v>
      </c>
      <c r="BV1033">
        <v>0</v>
      </c>
      <c r="BW1033">
        <v>0</v>
      </c>
    </row>
    <row r="1034" spans="1:75" x14ac:dyDescent="0.3">
      <c r="A1034">
        <v>2014</v>
      </c>
      <c r="B1034" t="s">
        <v>1048</v>
      </c>
      <c r="C1034" t="s">
        <v>1839</v>
      </c>
      <c r="D1034" t="s">
        <v>1840</v>
      </c>
      <c r="E1034" t="s">
        <v>24</v>
      </c>
      <c r="F1034">
        <v>360802012</v>
      </c>
      <c r="G1034" t="s">
        <v>1841</v>
      </c>
      <c r="H1034" t="s">
        <v>1842</v>
      </c>
      <c r="I1034" t="s">
        <v>1843</v>
      </c>
      <c r="J1034">
        <v>47.666666666666657</v>
      </c>
      <c r="K1034">
        <v>1.6782147827453993</v>
      </c>
      <c r="L1034" t="str">
        <f t="shared" si="355"/>
        <v>2015吉安市</v>
      </c>
      <c r="M1034">
        <v>42.416666666666664</v>
      </c>
      <c r="N1034">
        <f t="shared" si="356"/>
        <v>1.6275365362891339</v>
      </c>
      <c r="O1034">
        <v>0.51069999997584758</v>
      </c>
      <c r="P1034">
        <v>7.0941603729000517</v>
      </c>
      <c r="Q1034">
        <v>4.4063016787707747</v>
      </c>
      <c r="R1034">
        <v>0.23899998995765689</v>
      </c>
      <c r="S1034">
        <v>0.46184444151452791</v>
      </c>
      <c r="T1034">
        <v>2.721563318357481</v>
      </c>
      <c r="U1034" t="s">
        <v>5018</v>
      </c>
      <c r="V1034">
        <v>1</v>
      </c>
      <c r="W1034" t="s">
        <v>1048</v>
      </c>
      <c r="X1034">
        <v>2013</v>
      </c>
      <c r="Y1034" t="s">
        <v>5274</v>
      </c>
      <c r="Z1034">
        <v>20.363636363636363</v>
      </c>
      <c r="AA1034">
        <f t="shared" si="352"/>
        <v>1.3088553331759378</v>
      </c>
      <c r="AB1034">
        <v>24.90909090909091</v>
      </c>
      <c r="AC1034">
        <f t="shared" si="357"/>
        <v>1.396357877662163</v>
      </c>
      <c r="AD1034" t="s">
        <v>5290</v>
      </c>
      <c r="AE1034">
        <v>21</v>
      </c>
      <c r="AF1034">
        <f t="shared" si="358"/>
        <v>1.3222192947339193</v>
      </c>
      <c r="AG1034">
        <v>17</v>
      </c>
      <c r="AH1034">
        <f t="shared" si="359"/>
        <v>1.2304489213782739</v>
      </c>
      <c r="AI1034">
        <f t="shared" si="360"/>
        <v>0.96969696969696972</v>
      </c>
      <c r="AJ1034">
        <f t="shared" si="353"/>
        <v>-0.63636363636363669</v>
      </c>
      <c r="AK1034">
        <f t="shared" si="361"/>
        <v>1.46524064171123</v>
      </c>
      <c r="AL1034">
        <f t="shared" si="362"/>
        <v>7.9090909090909101</v>
      </c>
      <c r="AM1034">
        <v>51</v>
      </c>
      <c r="AN1034">
        <v>1</v>
      </c>
      <c r="AO1034">
        <v>1</v>
      </c>
      <c r="AP1034">
        <v>3</v>
      </c>
      <c r="AQ1034">
        <v>1.678214782745399</v>
      </c>
      <c r="AR1034">
        <v>1</v>
      </c>
      <c r="AS1034">
        <v>1</v>
      </c>
      <c r="AT1034">
        <v>6327</v>
      </c>
      <c r="AU1034">
        <v>3.801197834459149</v>
      </c>
      <c r="AV1034">
        <v>0</v>
      </c>
      <c r="AW1034">
        <v>0</v>
      </c>
      <c r="AX1034">
        <v>0</v>
      </c>
      <c r="AY1034">
        <v>1</v>
      </c>
      <c r="AZ1034">
        <f t="shared" si="363"/>
        <v>0</v>
      </c>
      <c r="BA1034">
        <f t="shared" si="364"/>
        <v>0.96969696969696972</v>
      </c>
      <c r="BB1034">
        <v>0</v>
      </c>
      <c r="BC1034" t="s">
        <v>5290</v>
      </c>
      <c r="BD1034">
        <v>0</v>
      </c>
      <c r="BE1034">
        <v>0</v>
      </c>
      <c r="BF1034">
        <v>5260</v>
      </c>
      <c r="BG1034" t="b">
        <f t="shared" si="365"/>
        <v>0</v>
      </c>
      <c r="BH1034">
        <v>0</v>
      </c>
      <c r="BI1034">
        <v>2</v>
      </c>
      <c r="BJ1034">
        <f t="shared" si="366"/>
        <v>2</v>
      </c>
      <c r="BK1034">
        <f t="shared" si="367"/>
        <v>0</v>
      </c>
      <c r="BL1034">
        <f t="shared" si="368"/>
        <v>0</v>
      </c>
      <c r="BM1034">
        <f t="shared" si="369"/>
        <v>1</v>
      </c>
      <c r="BN1034">
        <f t="shared" si="370"/>
        <v>1</v>
      </c>
      <c r="BO1034">
        <f t="shared" si="371"/>
        <v>0</v>
      </c>
      <c r="BP1034">
        <v>2</v>
      </c>
      <c r="BQ1034">
        <f t="shared" si="372"/>
        <v>2</v>
      </c>
      <c r="BR1034">
        <f t="shared" si="373"/>
        <v>1</v>
      </c>
      <c r="BS1034">
        <v>2</v>
      </c>
      <c r="BT1034">
        <v>0</v>
      </c>
      <c r="BU1034" t="str">
        <f t="shared" si="354"/>
        <v>2013江西省</v>
      </c>
      <c r="BV1034">
        <v>2</v>
      </c>
      <c r="BW1034">
        <v>0</v>
      </c>
    </row>
    <row r="1035" spans="1:75" x14ac:dyDescent="0.3">
      <c r="A1035">
        <v>2016</v>
      </c>
      <c r="B1035" t="s">
        <v>1048</v>
      </c>
      <c r="C1035" t="s">
        <v>1839</v>
      </c>
      <c r="D1035" t="s">
        <v>1844</v>
      </c>
      <c r="E1035" t="s">
        <v>24</v>
      </c>
      <c r="F1035">
        <v>360802015</v>
      </c>
      <c r="G1035" t="s">
        <v>1845</v>
      </c>
      <c r="H1035" t="s">
        <v>1842</v>
      </c>
      <c r="I1035" t="s">
        <v>1847</v>
      </c>
      <c r="J1035">
        <v>17.84615384615385</v>
      </c>
      <c r="K1035">
        <v>1.2515446325840629</v>
      </c>
      <c r="L1035" t="str">
        <f t="shared" si="355"/>
        <v>2017吉安市</v>
      </c>
      <c r="M1035">
        <v>22.873134328358208</v>
      </c>
      <c r="N1035">
        <f t="shared" si="356"/>
        <v>1.3593256804896261</v>
      </c>
      <c r="O1035">
        <v>0.48509999999315712</v>
      </c>
      <c r="P1035">
        <v>7.1647608116914832</v>
      </c>
      <c r="Q1035">
        <v>4.4738080103198339</v>
      </c>
      <c r="R1035">
        <v>0.22542882902542249</v>
      </c>
      <c r="S1035">
        <v>0.40986981514554632</v>
      </c>
      <c r="T1035">
        <v>2.728353782021228</v>
      </c>
      <c r="U1035" t="s">
        <v>4952</v>
      </c>
      <c r="V1035">
        <v>1</v>
      </c>
      <c r="W1035" t="s">
        <v>1048</v>
      </c>
      <c r="X1035">
        <v>2014</v>
      </c>
      <c r="Y1035" t="s">
        <v>5018</v>
      </c>
      <c r="Z1035">
        <v>45.693602693602685</v>
      </c>
      <c r="AA1035">
        <f t="shared" si="352"/>
        <v>1.6598554011782418</v>
      </c>
      <c r="AB1035">
        <v>43.371900826446279</v>
      </c>
      <c r="AC1035">
        <f t="shared" si="357"/>
        <v>1.6372084560511537</v>
      </c>
      <c r="AD1035" t="s">
        <v>1843</v>
      </c>
      <c r="AE1035">
        <v>47.666666666666657</v>
      </c>
      <c r="AF1035">
        <f t="shared" si="358"/>
        <v>1.6782147827453993</v>
      </c>
      <c r="AG1035">
        <v>46.454545454545453</v>
      </c>
      <c r="AH1035">
        <f t="shared" si="359"/>
        <v>1.6670282149764877</v>
      </c>
      <c r="AI1035">
        <f t="shared" si="360"/>
        <v>0.9586070495161404</v>
      </c>
      <c r="AJ1035">
        <f t="shared" si="353"/>
        <v>-1.9730639730639723</v>
      </c>
      <c r="AK1035">
        <f t="shared" si="361"/>
        <v>0.93364170076498842</v>
      </c>
      <c r="AL1035">
        <f t="shared" si="362"/>
        <v>-3.0826446280991746</v>
      </c>
      <c r="AM1035">
        <v>49</v>
      </c>
      <c r="AN1035">
        <v>1</v>
      </c>
      <c r="AO1035">
        <v>1</v>
      </c>
      <c r="AP1035">
        <v>2</v>
      </c>
      <c r="AQ1035">
        <v>1.2515446325840629</v>
      </c>
      <c r="AR1035">
        <v>0</v>
      </c>
      <c r="AS1035">
        <v>0</v>
      </c>
      <c r="AT1035">
        <v>6323</v>
      </c>
      <c r="AU1035">
        <v>3.8009231818132183</v>
      </c>
      <c r="AV1035">
        <v>1</v>
      </c>
      <c r="AW1035">
        <v>0</v>
      </c>
      <c r="AX1035">
        <v>0</v>
      </c>
      <c r="AY1035">
        <v>1</v>
      </c>
      <c r="AZ1035">
        <f t="shared" si="363"/>
        <v>0</v>
      </c>
      <c r="BA1035">
        <f t="shared" si="364"/>
        <v>0.9586070495161404</v>
      </c>
      <c r="BB1035">
        <v>1</v>
      </c>
      <c r="BC1035" t="s">
        <v>1846</v>
      </c>
      <c r="BD1035">
        <v>1</v>
      </c>
      <c r="BE1035">
        <v>1</v>
      </c>
      <c r="BF1035">
        <v>6604</v>
      </c>
      <c r="BG1035" t="b">
        <f t="shared" si="365"/>
        <v>0</v>
      </c>
      <c r="BH1035">
        <v>0</v>
      </c>
      <c r="BI1035">
        <v>2</v>
      </c>
      <c r="BJ1035">
        <f t="shared" si="366"/>
        <v>3</v>
      </c>
      <c r="BK1035">
        <f t="shared" si="367"/>
        <v>0</v>
      </c>
      <c r="BL1035">
        <f t="shared" si="368"/>
        <v>0</v>
      </c>
      <c r="BM1035">
        <f t="shared" si="369"/>
        <v>1</v>
      </c>
      <c r="BN1035">
        <f t="shared" si="370"/>
        <v>1</v>
      </c>
      <c r="BO1035">
        <f t="shared" si="371"/>
        <v>0</v>
      </c>
      <c r="BP1035">
        <v>2</v>
      </c>
      <c r="BQ1035">
        <f t="shared" si="372"/>
        <v>3</v>
      </c>
      <c r="BR1035">
        <f t="shared" si="373"/>
        <v>1</v>
      </c>
      <c r="BS1035">
        <v>2</v>
      </c>
      <c r="BT1035">
        <v>0</v>
      </c>
      <c r="BU1035" t="str">
        <f t="shared" si="354"/>
        <v>2015江西省</v>
      </c>
      <c r="BV1035">
        <v>2</v>
      </c>
      <c r="BW1035">
        <v>0</v>
      </c>
    </row>
    <row r="1036" spans="1:75" x14ac:dyDescent="0.3">
      <c r="A1036">
        <v>2017</v>
      </c>
      <c r="B1036" t="s">
        <v>1048</v>
      </c>
      <c r="C1036" t="s">
        <v>1839</v>
      </c>
      <c r="D1036" t="s">
        <v>1844</v>
      </c>
      <c r="E1036" t="s">
        <v>24</v>
      </c>
      <c r="F1036">
        <v>360802015</v>
      </c>
      <c r="G1036" t="s">
        <v>1845</v>
      </c>
      <c r="H1036" t="s">
        <v>1842</v>
      </c>
      <c r="I1036" t="s">
        <v>1848</v>
      </c>
      <c r="J1036">
        <v>22.873134328358208</v>
      </c>
      <c r="K1036">
        <v>1.3593256804896261</v>
      </c>
      <c r="L1036" t="str">
        <f t="shared" si="355"/>
        <v>2018吉安市</v>
      </c>
      <c r="M1036">
        <v>26.780821917808218</v>
      </c>
      <c r="N1036">
        <f t="shared" si="356"/>
        <v>1.4278239016114298</v>
      </c>
      <c r="O1036">
        <v>0.46791484158515112</v>
      </c>
      <c r="P1036">
        <v>7.2046084520044236</v>
      </c>
      <c r="Q1036">
        <v>4.5117096084332866</v>
      </c>
      <c r="R1036">
        <v>0.21995529705437461</v>
      </c>
      <c r="S1036">
        <v>0.36135034935285071</v>
      </c>
      <c r="T1036">
        <v>2.7291647896927702</v>
      </c>
      <c r="U1036" t="s">
        <v>5194</v>
      </c>
      <c r="V1036">
        <v>1</v>
      </c>
      <c r="W1036" t="s">
        <v>1048</v>
      </c>
      <c r="X1036">
        <v>2014</v>
      </c>
      <c r="Y1036" t="s">
        <v>5018</v>
      </c>
      <c r="Z1036">
        <v>45.693602693602685</v>
      </c>
      <c r="AA1036">
        <f t="shared" si="352"/>
        <v>1.6598554011782418</v>
      </c>
      <c r="AB1036">
        <v>43.371900826446279</v>
      </c>
      <c r="AC1036">
        <f t="shared" si="357"/>
        <v>1.6372084560511537</v>
      </c>
      <c r="AD1036" t="s">
        <v>1843</v>
      </c>
      <c r="AE1036">
        <v>47.666666666666657</v>
      </c>
      <c r="AF1036">
        <f t="shared" si="358"/>
        <v>1.6782147827453993</v>
      </c>
      <c r="AG1036">
        <v>46.454545454545453</v>
      </c>
      <c r="AH1036">
        <f t="shared" si="359"/>
        <v>1.6670282149764877</v>
      </c>
      <c r="AI1036">
        <f t="shared" si="360"/>
        <v>0.9586070495161404</v>
      </c>
      <c r="AJ1036">
        <f t="shared" si="353"/>
        <v>-1.9730639730639723</v>
      </c>
      <c r="AK1036">
        <f t="shared" si="361"/>
        <v>0.93364170076498842</v>
      </c>
      <c r="AL1036">
        <f t="shared" si="362"/>
        <v>-3.0826446280991746</v>
      </c>
      <c r="AM1036">
        <v>50</v>
      </c>
      <c r="AN1036">
        <v>1</v>
      </c>
      <c r="AO1036">
        <v>1</v>
      </c>
      <c r="AP1036">
        <v>3</v>
      </c>
      <c r="AQ1036">
        <v>1.3593256804896261</v>
      </c>
      <c r="AR1036">
        <v>0</v>
      </c>
      <c r="AS1036">
        <v>0</v>
      </c>
      <c r="AT1036">
        <v>4210</v>
      </c>
      <c r="AU1036">
        <v>3.6242820958356683</v>
      </c>
      <c r="AV1036">
        <v>0</v>
      </c>
      <c r="AW1036">
        <v>0</v>
      </c>
      <c r="AX1036">
        <v>0</v>
      </c>
      <c r="AY1036">
        <v>1</v>
      </c>
      <c r="AZ1036">
        <f t="shared" si="363"/>
        <v>0</v>
      </c>
      <c r="BA1036">
        <f t="shared" si="364"/>
        <v>0.9586070495161404</v>
      </c>
      <c r="BB1036">
        <v>0</v>
      </c>
      <c r="BC1036" t="s">
        <v>1847</v>
      </c>
      <c r="BD1036">
        <v>0</v>
      </c>
      <c r="BE1036">
        <v>0</v>
      </c>
      <c r="BF1036">
        <v>6323</v>
      </c>
      <c r="BG1036" t="b">
        <f t="shared" si="365"/>
        <v>0</v>
      </c>
      <c r="BH1036">
        <v>0</v>
      </c>
      <c r="BI1036">
        <v>0</v>
      </c>
      <c r="BJ1036">
        <f t="shared" si="366"/>
        <v>0</v>
      </c>
      <c r="BK1036">
        <f t="shared" si="367"/>
        <v>0</v>
      </c>
      <c r="BL1036">
        <f t="shared" si="368"/>
        <v>0</v>
      </c>
      <c r="BM1036">
        <f t="shared" si="369"/>
        <v>0</v>
      </c>
      <c r="BN1036">
        <f t="shared" si="370"/>
        <v>0</v>
      </c>
      <c r="BO1036">
        <f t="shared" si="371"/>
        <v>0</v>
      </c>
      <c r="BP1036">
        <v>0</v>
      </c>
      <c r="BQ1036">
        <f t="shared" si="372"/>
        <v>0</v>
      </c>
      <c r="BR1036">
        <f t="shared" si="373"/>
        <v>0</v>
      </c>
      <c r="BS1036">
        <v>2</v>
      </c>
      <c r="BT1036">
        <v>0</v>
      </c>
      <c r="BU1036" t="str">
        <f t="shared" si="354"/>
        <v>2016江西省</v>
      </c>
      <c r="BV1036">
        <v>2</v>
      </c>
      <c r="BW1036">
        <v>0</v>
      </c>
    </row>
    <row r="1037" spans="1:75" x14ac:dyDescent="0.3">
      <c r="A1037">
        <v>2018</v>
      </c>
      <c r="B1037" t="s">
        <v>1048</v>
      </c>
      <c r="C1037" t="s">
        <v>1839</v>
      </c>
      <c r="D1037" t="s">
        <v>1844</v>
      </c>
      <c r="E1037" t="s">
        <v>24</v>
      </c>
      <c r="F1037">
        <v>360802015</v>
      </c>
      <c r="G1037" t="s">
        <v>1845</v>
      </c>
      <c r="H1037" t="s">
        <v>1842</v>
      </c>
      <c r="I1037" t="s">
        <v>1849</v>
      </c>
      <c r="J1037">
        <v>26.780821917808218</v>
      </c>
      <c r="K1037">
        <v>1.4278239016114298</v>
      </c>
      <c r="L1037" t="str">
        <f t="shared" si="355"/>
        <v>2019吉安市</v>
      </c>
      <c r="M1037">
        <v>64.398550724637687</v>
      </c>
      <c r="N1037">
        <f t="shared" si="356"/>
        <v>1.8088760937670334</v>
      </c>
      <c r="O1037">
        <v>0.45350000000000001</v>
      </c>
      <c r="P1037">
        <v>7.2411052882993276</v>
      </c>
      <c r="Q1037">
        <v>4.5465673385999752</v>
      </c>
      <c r="R1037">
        <v>0.21698017022892571</v>
      </c>
      <c r="S1037">
        <v>0.34745709190876001</v>
      </c>
      <c r="T1037">
        <v>2.7315887651867392</v>
      </c>
      <c r="U1037" t="s">
        <v>5395</v>
      </c>
      <c r="V1037">
        <v>1</v>
      </c>
      <c r="W1037" t="s">
        <v>1048</v>
      </c>
      <c r="X1037">
        <v>2014</v>
      </c>
      <c r="Y1037" t="s">
        <v>5018</v>
      </c>
      <c r="Z1037">
        <v>45.693602693602685</v>
      </c>
      <c r="AA1037">
        <f t="shared" si="352"/>
        <v>1.6598554011782418</v>
      </c>
      <c r="AB1037">
        <v>43.371900826446279</v>
      </c>
      <c r="AC1037">
        <f t="shared" si="357"/>
        <v>1.6372084560511537</v>
      </c>
      <c r="AD1037" t="s">
        <v>1843</v>
      </c>
      <c r="AE1037">
        <v>47.666666666666657</v>
      </c>
      <c r="AF1037">
        <f t="shared" si="358"/>
        <v>1.6782147827453993</v>
      </c>
      <c r="AG1037">
        <v>46.454545454545453</v>
      </c>
      <c r="AH1037">
        <f t="shared" si="359"/>
        <v>1.6670282149764877</v>
      </c>
      <c r="AI1037">
        <f t="shared" si="360"/>
        <v>0.9586070495161404</v>
      </c>
      <c r="AJ1037">
        <f t="shared" si="353"/>
        <v>-1.9730639730639723</v>
      </c>
      <c r="AK1037">
        <f t="shared" si="361"/>
        <v>0.93364170076498842</v>
      </c>
      <c r="AL1037">
        <f t="shared" si="362"/>
        <v>-3.0826446280991746</v>
      </c>
      <c r="AM1037">
        <v>51</v>
      </c>
      <c r="AN1037">
        <v>1</v>
      </c>
      <c r="AO1037">
        <v>1</v>
      </c>
      <c r="AP1037">
        <v>4</v>
      </c>
      <c r="AQ1037">
        <v>1.42782390161143</v>
      </c>
      <c r="AR1037">
        <v>0</v>
      </c>
      <c r="AS1037">
        <v>0</v>
      </c>
      <c r="AT1037">
        <v>5596</v>
      </c>
      <c r="AU1037">
        <v>3.7478777058197901</v>
      </c>
      <c r="AV1037">
        <v>0</v>
      </c>
      <c r="AW1037">
        <v>0</v>
      </c>
      <c r="AX1037">
        <v>0</v>
      </c>
      <c r="AY1037">
        <v>1</v>
      </c>
      <c r="AZ1037">
        <f t="shared" si="363"/>
        <v>0</v>
      </c>
      <c r="BA1037">
        <f t="shared" si="364"/>
        <v>0.9586070495161404</v>
      </c>
      <c r="BB1037">
        <v>0</v>
      </c>
      <c r="BC1037" t="s">
        <v>1848</v>
      </c>
      <c r="BD1037">
        <v>0</v>
      </c>
      <c r="BE1037">
        <v>0</v>
      </c>
      <c r="BF1037">
        <v>4210</v>
      </c>
      <c r="BG1037" t="b">
        <f t="shared" si="365"/>
        <v>0</v>
      </c>
      <c r="BH1037">
        <v>0</v>
      </c>
      <c r="BI1037">
        <v>0</v>
      </c>
      <c r="BJ1037">
        <f t="shared" si="366"/>
        <v>0</v>
      </c>
      <c r="BK1037">
        <f t="shared" si="367"/>
        <v>0</v>
      </c>
      <c r="BL1037">
        <f t="shared" si="368"/>
        <v>0</v>
      </c>
      <c r="BM1037">
        <f t="shared" si="369"/>
        <v>0</v>
      </c>
      <c r="BN1037">
        <f t="shared" si="370"/>
        <v>0</v>
      </c>
      <c r="BO1037">
        <f t="shared" si="371"/>
        <v>0</v>
      </c>
      <c r="BP1037">
        <v>0</v>
      </c>
      <c r="BQ1037">
        <f t="shared" si="372"/>
        <v>0</v>
      </c>
      <c r="BR1037">
        <f t="shared" si="373"/>
        <v>0</v>
      </c>
      <c r="BS1037">
        <v>2</v>
      </c>
      <c r="BT1037">
        <v>0</v>
      </c>
      <c r="BU1037" t="str">
        <f t="shared" si="354"/>
        <v>2017江西省</v>
      </c>
      <c r="BV1037">
        <v>2</v>
      </c>
      <c r="BW1037">
        <v>0</v>
      </c>
    </row>
    <row r="1038" spans="1:75" x14ac:dyDescent="0.3">
      <c r="A1038">
        <v>2019</v>
      </c>
      <c r="B1038" t="s">
        <v>1048</v>
      </c>
      <c r="C1038" t="s">
        <v>1839</v>
      </c>
      <c r="D1038" t="s">
        <v>1844</v>
      </c>
      <c r="E1038" t="s">
        <v>24</v>
      </c>
      <c r="F1038">
        <v>360802015</v>
      </c>
      <c r="G1038" t="s">
        <v>1845</v>
      </c>
      <c r="H1038" t="s">
        <v>1842</v>
      </c>
      <c r="I1038" t="s">
        <v>1850</v>
      </c>
      <c r="J1038">
        <v>64.398550724637687</v>
      </c>
      <c r="K1038">
        <v>1.8088760937670334</v>
      </c>
      <c r="L1038" t="str">
        <f t="shared" si="355"/>
        <v>2020吉安市</v>
      </c>
      <c r="M1038">
        <v>77.27</v>
      </c>
      <c r="N1038">
        <f t="shared" si="356"/>
        <v>1.8880109122450288</v>
      </c>
      <c r="O1038">
        <v>0.45340000000000003</v>
      </c>
      <c r="P1038">
        <v>7.3191060593097763</v>
      </c>
      <c r="Q1038">
        <v>4.623869268350302</v>
      </c>
      <c r="R1038">
        <v>0.21280286060554249</v>
      </c>
      <c r="S1038">
        <v>0.32786879507235339</v>
      </c>
      <c r="T1038">
        <v>2.7323937598229691</v>
      </c>
      <c r="U1038" t="s">
        <v>5051</v>
      </c>
      <c r="V1038">
        <v>1</v>
      </c>
      <c r="W1038" t="s">
        <v>1048</v>
      </c>
      <c r="X1038">
        <v>2014</v>
      </c>
      <c r="Y1038" t="s">
        <v>5018</v>
      </c>
      <c r="Z1038">
        <v>45.693602693602685</v>
      </c>
      <c r="AA1038">
        <f t="shared" si="352"/>
        <v>1.6598554011782418</v>
      </c>
      <c r="AB1038">
        <v>43.371900826446279</v>
      </c>
      <c r="AC1038">
        <f t="shared" si="357"/>
        <v>1.6372084560511537</v>
      </c>
      <c r="AD1038" t="s">
        <v>1843</v>
      </c>
      <c r="AE1038">
        <v>47.666666666666657</v>
      </c>
      <c r="AF1038">
        <f t="shared" si="358"/>
        <v>1.6782147827453993</v>
      </c>
      <c r="AG1038">
        <v>46.454545454545453</v>
      </c>
      <c r="AH1038">
        <f t="shared" si="359"/>
        <v>1.6670282149764877</v>
      </c>
      <c r="AI1038">
        <f t="shared" si="360"/>
        <v>0.9586070495161404</v>
      </c>
      <c r="AJ1038">
        <f t="shared" si="353"/>
        <v>-1.9730639730639723</v>
      </c>
      <c r="AK1038">
        <f t="shared" si="361"/>
        <v>0.93364170076498842</v>
      </c>
      <c r="AL1038">
        <f t="shared" si="362"/>
        <v>-3.0826446280991746</v>
      </c>
      <c r="AM1038">
        <v>52</v>
      </c>
      <c r="AN1038">
        <v>1</v>
      </c>
      <c r="AO1038">
        <v>1</v>
      </c>
      <c r="AP1038">
        <v>5</v>
      </c>
      <c r="AQ1038">
        <v>1.808876093767033</v>
      </c>
      <c r="AR1038">
        <v>0</v>
      </c>
      <c r="AS1038">
        <v>0</v>
      </c>
      <c r="AT1038">
        <v>5431</v>
      </c>
      <c r="AU1038">
        <v>3.7348798027926273</v>
      </c>
      <c r="AV1038">
        <v>0</v>
      </c>
      <c r="AW1038">
        <v>0</v>
      </c>
      <c r="AX1038">
        <v>0</v>
      </c>
      <c r="AY1038">
        <v>1</v>
      </c>
      <c r="AZ1038">
        <f t="shared" si="363"/>
        <v>0</v>
      </c>
      <c r="BA1038">
        <f t="shared" si="364"/>
        <v>0.9586070495161404</v>
      </c>
      <c r="BB1038">
        <v>0</v>
      </c>
      <c r="BC1038" t="s">
        <v>1849</v>
      </c>
      <c r="BD1038">
        <v>0</v>
      </c>
      <c r="BE1038">
        <v>0</v>
      </c>
      <c r="BF1038">
        <v>5596</v>
      </c>
      <c r="BG1038" t="b">
        <f t="shared" si="365"/>
        <v>0</v>
      </c>
      <c r="BH1038">
        <v>0</v>
      </c>
      <c r="BI1038">
        <v>0</v>
      </c>
      <c r="BJ1038">
        <f t="shared" si="366"/>
        <v>0</v>
      </c>
      <c r="BK1038">
        <f t="shared" si="367"/>
        <v>0</v>
      </c>
      <c r="BL1038">
        <f t="shared" si="368"/>
        <v>0</v>
      </c>
      <c r="BM1038">
        <f t="shared" si="369"/>
        <v>0</v>
      </c>
      <c r="BN1038">
        <f t="shared" si="370"/>
        <v>0</v>
      </c>
      <c r="BO1038">
        <f t="shared" si="371"/>
        <v>0</v>
      </c>
      <c r="BP1038">
        <v>0</v>
      </c>
      <c r="BQ1038">
        <f t="shared" si="372"/>
        <v>0</v>
      </c>
      <c r="BR1038">
        <f t="shared" si="373"/>
        <v>0</v>
      </c>
      <c r="BS1038">
        <v>0</v>
      </c>
      <c r="BT1038">
        <v>0</v>
      </c>
      <c r="BU1038" t="str">
        <f t="shared" si="354"/>
        <v>2018江西省</v>
      </c>
      <c r="BV1038">
        <v>2</v>
      </c>
      <c r="BW1038">
        <v>0</v>
      </c>
    </row>
    <row r="1039" spans="1:75" x14ac:dyDescent="0.3">
      <c r="A1039">
        <v>2020</v>
      </c>
      <c r="B1039" t="s">
        <v>1048</v>
      </c>
      <c r="C1039" t="s">
        <v>1839</v>
      </c>
      <c r="D1039" t="s">
        <v>1844</v>
      </c>
      <c r="E1039" t="s">
        <v>24</v>
      </c>
      <c r="F1039">
        <v>360802015</v>
      </c>
      <c r="G1039" t="s">
        <v>1845</v>
      </c>
      <c r="H1039" t="s">
        <v>1842</v>
      </c>
      <c r="I1039" t="s">
        <v>1851</v>
      </c>
      <c r="J1039">
        <v>77.27</v>
      </c>
      <c r="K1039">
        <v>1.8880109122450288</v>
      </c>
      <c r="L1039" t="str">
        <f t="shared" si="355"/>
        <v>2021吉安市</v>
      </c>
      <c r="M1039">
        <v>59</v>
      </c>
      <c r="N1039">
        <f t="shared" si="356"/>
        <v>1.7708520116421442</v>
      </c>
      <c r="O1039">
        <v>0.44280000000000003</v>
      </c>
      <c r="P1039">
        <v>7.3360592778663491</v>
      </c>
      <c r="Q1039">
        <v>4.6840100674202558</v>
      </c>
      <c r="R1039">
        <v>0.22128944549546051</v>
      </c>
      <c r="S1039">
        <v>0.32085215803825701</v>
      </c>
      <c r="T1039">
        <v>2.7315887651867392</v>
      </c>
      <c r="U1039" t="s">
        <v>5122</v>
      </c>
      <c r="V1039">
        <v>1</v>
      </c>
      <c r="W1039" t="s">
        <v>1048</v>
      </c>
      <c r="X1039">
        <v>2014</v>
      </c>
      <c r="Y1039" t="s">
        <v>5018</v>
      </c>
      <c r="Z1039">
        <v>45.693602693602685</v>
      </c>
      <c r="AA1039">
        <f t="shared" si="352"/>
        <v>1.6598554011782418</v>
      </c>
      <c r="AB1039">
        <v>43.371900826446279</v>
      </c>
      <c r="AC1039">
        <f t="shared" si="357"/>
        <v>1.6372084560511537</v>
      </c>
      <c r="AD1039" t="s">
        <v>1843</v>
      </c>
      <c r="AE1039">
        <v>47.666666666666657</v>
      </c>
      <c r="AF1039">
        <f t="shared" si="358"/>
        <v>1.6782147827453993</v>
      </c>
      <c r="AG1039">
        <v>46.454545454545453</v>
      </c>
      <c r="AH1039">
        <f t="shared" si="359"/>
        <v>1.6670282149764877</v>
      </c>
      <c r="AI1039">
        <f t="shared" si="360"/>
        <v>0.9586070495161404</v>
      </c>
      <c r="AJ1039">
        <f t="shared" si="353"/>
        <v>-1.9730639730639723</v>
      </c>
      <c r="AK1039">
        <f t="shared" si="361"/>
        <v>0.93364170076498842</v>
      </c>
      <c r="AL1039">
        <f t="shared" si="362"/>
        <v>-3.0826446280991746</v>
      </c>
      <c r="AM1039">
        <v>53</v>
      </c>
      <c r="AN1039">
        <v>1</v>
      </c>
      <c r="AO1039">
        <v>1</v>
      </c>
      <c r="AP1039">
        <v>6</v>
      </c>
      <c r="AQ1039">
        <v>1.888010912245029</v>
      </c>
      <c r="AR1039">
        <v>0</v>
      </c>
      <c r="AS1039">
        <v>0</v>
      </c>
      <c r="AT1039">
        <v>5933</v>
      </c>
      <c r="AU1039">
        <v>3.7732743483374538</v>
      </c>
      <c r="AV1039">
        <v>0</v>
      </c>
      <c r="AW1039">
        <v>0</v>
      </c>
      <c r="AX1039">
        <v>0</v>
      </c>
      <c r="AY1039">
        <v>1</v>
      </c>
      <c r="AZ1039">
        <f t="shared" si="363"/>
        <v>0</v>
      </c>
      <c r="BA1039">
        <f t="shared" si="364"/>
        <v>0.9586070495161404</v>
      </c>
      <c r="BB1039">
        <v>0</v>
      </c>
      <c r="BC1039" t="s">
        <v>1850</v>
      </c>
      <c r="BD1039">
        <v>0</v>
      </c>
      <c r="BE1039">
        <v>0</v>
      </c>
      <c r="BF1039">
        <v>5431</v>
      </c>
      <c r="BG1039" t="b">
        <f t="shared" si="365"/>
        <v>0</v>
      </c>
      <c r="BH1039">
        <v>0</v>
      </c>
      <c r="BI1039">
        <v>0</v>
      </c>
      <c r="BJ1039">
        <f t="shared" si="366"/>
        <v>0</v>
      </c>
      <c r="BK1039">
        <f t="shared" si="367"/>
        <v>0</v>
      </c>
      <c r="BL1039">
        <f t="shared" si="368"/>
        <v>0</v>
      </c>
      <c r="BM1039">
        <f t="shared" si="369"/>
        <v>0</v>
      </c>
      <c r="BN1039">
        <f t="shared" si="370"/>
        <v>0</v>
      </c>
      <c r="BO1039">
        <f t="shared" si="371"/>
        <v>0</v>
      </c>
      <c r="BP1039">
        <v>0</v>
      </c>
      <c r="BQ1039">
        <f t="shared" si="372"/>
        <v>0</v>
      </c>
      <c r="BR1039">
        <f t="shared" si="373"/>
        <v>0</v>
      </c>
      <c r="BS1039">
        <v>0</v>
      </c>
      <c r="BT1039">
        <v>0</v>
      </c>
      <c r="BU1039" t="str">
        <f t="shared" si="354"/>
        <v>2019江西省</v>
      </c>
      <c r="BV1039">
        <v>0</v>
      </c>
      <c r="BW1039">
        <v>0</v>
      </c>
    </row>
    <row r="1040" spans="1:75" x14ac:dyDescent="0.3">
      <c r="A1040">
        <v>2021</v>
      </c>
      <c r="B1040" t="s">
        <v>1048</v>
      </c>
      <c r="C1040" t="s">
        <v>1839</v>
      </c>
      <c r="D1040" t="s">
        <v>1844</v>
      </c>
      <c r="E1040" t="s">
        <v>24</v>
      </c>
      <c r="F1040">
        <v>360802015</v>
      </c>
      <c r="G1040" t="s">
        <v>1845</v>
      </c>
      <c r="H1040" t="s">
        <v>1842</v>
      </c>
      <c r="I1040" t="s">
        <v>1852</v>
      </c>
      <c r="J1040">
        <v>59</v>
      </c>
      <c r="K1040">
        <v>1.7708520116421442</v>
      </c>
      <c r="L1040" t="str">
        <f t="shared" si="355"/>
        <v>2022吉安市</v>
      </c>
      <c r="M1040">
        <v>64.61</v>
      </c>
      <c r="N1040">
        <f t="shared" si="356"/>
        <v>1.8102997410401689</v>
      </c>
      <c r="O1040">
        <v>0.45839999999999997</v>
      </c>
      <c r="P1040">
        <v>7.4024333462193121</v>
      </c>
      <c r="Q1040">
        <v>4.754264221240148</v>
      </c>
      <c r="R1040">
        <v>0.22638261482307601</v>
      </c>
      <c r="S1040">
        <v>0.32524721423135988</v>
      </c>
      <c r="T1040">
        <v>2.7307822756663889</v>
      </c>
      <c r="U1040" t="s">
        <v>5257</v>
      </c>
      <c r="V1040">
        <v>1</v>
      </c>
      <c r="W1040" t="s">
        <v>1048</v>
      </c>
      <c r="X1040">
        <v>2014</v>
      </c>
      <c r="Y1040" t="s">
        <v>5018</v>
      </c>
      <c r="Z1040">
        <v>45.693602693602685</v>
      </c>
      <c r="AA1040">
        <f t="shared" si="352"/>
        <v>1.6598554011782418</v>
      </c>
      <c r="AB1040">
        <v>43.371900826446279</v>
      </c>
      <c r="AC1040">
        <f t="shared" si="357"/>
        <v>1.6372084560511537</v>
      </c>
      <c r="AD1040" t="s">
        <v>1843</v>
      </c>
      <c r="AE1040">
        <v>47.666666666666657</v>
      </c>
      <c r="AF1040">
        <f t="shared" si="358"/>
        <v>1.6782147827453993</v>
      </c>
      <c r="AG1040">
        <v>46.454545454545453</v>
      </c>
      <c r="AH1040">
        <f t="shared" si="359"/>
        <v>1.6670282149764877</v>
      </c>
      <c r="AI1040">
        <f t="shared" si="360"/>
        <v>0.9586070495161404</v>
      </c>
      <c r="AJ1040">
        <f t="shared" si="353"/>
        <v>-1.9730639730639723</v>
      </c>
      <c r="AK1040">
        <f t="shared" si="361"/>
        <v>0.93364170076498842</v>
      </c>
      <c r="AL1040">
        <f t="shared" si="362"/>
        <v>-3.0826446280991746</v>
      </c>
      <c r="AM1040">
        <v>54</v>
      </c>
      <c r="AN1040">
        <v>1</v>
      </c>
      <c r="AO1040">
        <v>1</v>
      </c>
      <c r="AP1040">
        <v>7</v>
      </c>
      <c r="AQ1040">
        <v>1.770852011642144</v>
      </c>
      <c r="AR1040">
        <v>0</v>
      </c>
      <c r="AS1040">
        <v>0</v>
      </c>
      <c r="AT1040">
        <v>5757</v>
      </c>
      <c r="AU1040">
        <v>3.7601962294551341</v>
      </c>
      <c r="AV1040">
        <v>0</v>
      </c>
      <c r="AW1040">
        <v>0</v>
      </c>
      <c r="AX1040">
        <v>0</v>
      </c>
      <c r="AY1040">
        <v>1</v>
      </c>
      <c r="AZ1040">
        <f t="shared" si="363"/>
        <v>0</v>
      </c>
      <c r="BA1040">
        <f t="shared" si="364"/>
        <v>0.9586070495161404</v>
      </c>
      <c r="BB1040">
        <v>0</v>
      </c>
      <c r="BC1040" t="s">
        <v>1851</v>
      </c>
      <c r="BD1040">
        <v>0</v>
      </c>
      <c r="BE1040">
        <v>0</v>
      </c>
      <c r="BF1040">
        <v>5933</v>
      </c>
      <c r="BG1040" t="b">
        <f t="shared" si="365"/>
        <v>0</v>
      </c>
      <c r="BH1040">
        <v>0</v>
      </c>
      <c r="BI1040">
        <v>0</v>
      </c>
      <c r="BJ1040">
        <f t="shared" si="366"/>
        <v>0</v>
      </c>
      <c r="BK1040">
        <f t="shared" si="367"/>
        <v>0</v>
      </c>
      <c r="BL1040">
        <f t="shared" si="368"/>
        <v>0</v>
      </c>
      <c r="BM1040">
        <f t="shared" si="369"/>
        <v>0</v>
      </c>
      <c r="BN1040">
        <f t="shared" si="370"/>
        <v>0</v>
      </c>
      <c r="BO1040">
        <f t="shared" si="371"/>
        <v>0</v>
      </c>
      <c r="BP1040">
        <v>0</v>
      </c>
      <c r="BQ1040">
        <f t="shared" si="372"/>
        <v>0</v>
      </c>
      <c r="BR1040">
        <f t="shared" si="373"/>
        <v>0</v>
      </c>
      <c r="BS1040">
        <v>0</v>
      </c>
      <c r="BT1040">
        <v>0</v>
      </c>
      <c r="BU1040" t="str">
        <f t="shared" si="354"/>
        <v>2020江西省</v>
      </c>
      <c r="BV1040">
        <v>0</v>
      </c>
      <c r="BW1040">
        <v>0</v>
      </c>
    </row>
    <row r="1041" spans="1:75" x14ac:dyDescent="0.3">
      <c r="A1041">
        <v>2015</v>
      </c>
      <c r="B1041" t="s">
        <v>1048</v>
      </c>
      <c r="C1041" t="s">
        <v>1839</v>
      </c>
      <c r="D1041" t="s">
        <v>1844</v>
      </c>
      <c r="E1041" t="s">
        <v>24</v>
      </c>
      <c r="F1041">
        <v>360802015</v>
      </c>
      <c r="G1041" t="s">
        <v>1845</v>
      </c>
      <c r="H1041" t="s">
        <v>1842</v>
      </c>
      <c r="I1041" t="s">
        <v>1846</v>
      </c>
      <c r="J1041">
        <v>42.416666666666657</v>
      </c>
      <c r="K1041">
        <v>1.6275365362891339</v>
      </c>
      <c r="L1041" t="str">
        <f t="shared" si="355"/>
        <v>2016吉安市</v>
      </c>
      <c r="M1041">
        <v>17.846153846153847</v>
      </c>
      <c r="N1041">
        <f t="shared" si="356"/>
        <v>1.2515446325840629</v>
      </c>
      <c r="O1041">
        <v>0.49470000003010872</v>
      </c>
      <c r="P1041">
        <v>7.1233680314347891</v>
      </c>
      <c r="Q1041">
        <v>4.4340576685638586</v>
      </c>
      <c r="R1041">
        <v>0.23393640209106839</v>
      </c>
      <c r="S1041">
        <v>0.44967730580165549</v>
      </c>
      <c r="T1041">
        <v>2.7245707619382831</v>
      </c>
      <c r="U1041" t="s">
        <v>5394</v>
      </c>
      <c r="V1041">
        <v>1</v>
      </c>
      <c r="W1041" t="s">
        <v>1048</v>
      </c>
      <c r="X1041">
        <v>2014</v>
      </c>
      <c r="Y1041" t="s">
        <v>5018</v>
      </c>
      <c r="Z1041">
        <v>45.693602693602685</v>
      </c>
      <c r="AA1041">
        <f t="shared" si="352"/>
        <v>1.6598554011782418</v>
      </c>
      <c r="AB1041">
        <v>43.371900826446279</v>
      </c>
      <c r="AC1041">
        <f t="shared" si="357"/>
        <v>1.6372084560511537</v>
      </c>
      <c r="AD1041" t="s">
        <v>1843</v>
      </c>
      <c r="AE1041">
        <v>47.666666666666657</v>
      </c>
      <c r="AF1041">
        <f t="shared" si="358"/>
        <v>1.6782147827453993</v>
      </c>
      <c r="AG1041">
        <v>46.454545454545453</v>
      </c>
      <c r="AH1041">
        <f t="shared" si="359"/>
        <v>1.6670282149764877</v>
      </c>
      <c r="AI1041">
        <f t="shared" si="360"/>
        <v>0.9586070495161404</v>
      </c>
      <c r="AJ1041">
        <f t="shared" si="353"/>
        <v>-1.9730639730639723</v>
      </c>
      <c r="AK1041">
        <f t="shared" si="361"/>
        <v>0.93364170076498842</v>
      </c>
      <c r="AL1041">
        <f t="shared" si="362"/>
        <v>-3.0826446280991746</v>
      </c>
      <c r="AM1041">
        <v>48</v>
      </c>
      <c r="AN1041">
        <v>1</v>
      </c>
      <c r="AO1041">
        <v>1</v>
      </c>
      <c r="AP1041">
        <v>1</v>
      </c>
      <c r="AQ1041">
        <v>1.6275365362891341</v>
      </c>
      <c r="AR1041">
        <v>1</v>
      </c>
      <c r="AS1041">
        <v>1</v>
      </c>
      <c r="AT1041">
        <v>6604</v>
      </c>
      <c r="AU1041">
        <v>3.8198070645907558</v>
      </c>
      <c r="AV1041">
        <v>1</v>
      </c>
      <c r="AW1041">
        <v>1</v>
      </c>
      <c r="AX1041">
        <v>0</v>
      </c>
      <c r="AY1041">
        <v>1</v>
      </c>
      <c r="AZ1041">
        <f t="shared" si="363"/>
        <v>0</v>
      </c>
      <c r="BA1041">
        <f t="shared" si="364"/>
        <v>0.9586070495161404</v>
      </c>
      <c r="BB1041">
        <v>0</v>
      </c>
      <c r="BC1041" t="s">
        <v>1843</v>
      </c>
      <c r="BD1041">
        <v>1</v>
      </c>
      <c r="BE1041">
        <v>1</v>
      </c>
      <c r="BF1041">
        <v>6327</v>
      </c>
      <c r="BG1041" t="b">
        <f t="shared" si="365"/>
        <v>0</v>
      </c>
      <c r="BH1041">
        <v>0</v>
      </c>
      <c r="BI1041">
        <v>2</v>
      </c>
      <c r="BJ1041">
        <f t="shared" si="366"/>
        <v>3</v>
      </c>
      <c r="BK1041">
        <f t="shared" si="367"/>
        <v>1</v>
      </c>
      <c r="BL1041">
        <f t="shared" si="368"/>
        <v>0</v>
      </c>
      <c r="BM1041">
        <f t="shared" si="369"/>
        <v>1</v>
      </c>
      <c r="BN1041">
        <f t="shared" si="370"/>
        <v>1</v>
      </c>
      <c r="BO1041">
        <f t="shared" si="371"/>
        <v>1</v>
      </c>
      <c r="BP1041">
        <v>2</v>
      </c>
      <c r="BQ1041">
        <f t="shared" si="372"/>
        <v>2</v>
      </c>
      <c r="BR1041">
        <f t="shared" si="373"/>
        <v>1</v>
      </c>
      <c r="BS1041">
        <v>2</v>
      </c>
      <c r="BT1041">
        <v>0</v>
      </c>
      <c r="BU1041" t="str">
        <f t="shared" si="354"/>
        <v>2014江西省</v>
      </c>
      <c r="BV1041">
        <v>2</v>
      </c>
      <c r="BW1041">
        <v>0</v>
      </c>
    </row>
    <row r="1042" spans="1:75" x14ac:dyDescent="0.3">
      <c r="A1042">
        <v>2022</v>
      </c>
      <c r="B1042" t="s">
        <v>1048</v>
      </c>
      <c r="C1042" t="s">
        <v>1839</v>
      </c>
      <c r="D1042" t="s">
        <v>2459</v>
      </c>
      <c r="E1042" t="s">
        <v>24</v>
      </c>
      <c r="F1042">
        <v>360802022</v>
      </c>
      <c r="G1042" t="s">
        <v>2460</v>
      </c>
      <c r="H1042" t="s">
        <v>1842</v>
      </c>
      <c r="I1042" t="s">
        <v>2461</v>
      </c>
      <c r="J1042">
        <v>64.61</v>
      </c>
      <c r="K1042">
        <v>1.8102997410401689</v>
      </c>
      <c r="L1042" t="str">
        <f t="shared" si="355"/>
        <v>2023吉安市</v>
      </c>
      <c r="M1042">
        <v>60.65</v>
      </c>
      <c r="N1042">
        <f t="shared" si="356"/>
        <v>1.7828308052025919</v>
      </c>
      <c r="O1042">
        <v>0.46539999999999998</v>
      </c>
      <c r="P1042">
        <v>6.4393326938302629</v>
      </c>
      <c r="Q1042">
        <v>4.7935808673681546</v>
      </c>
      <c r="R1042">
        <v>0.22285203215616009</v>
      </c>
      <c r="S1042">
        <v>0.31248526568909418</v>
      </c>
      <c r="T1042">
        <v>2.7315887651867392</v>
      </c>
      <c r="U1042" t="s">
        <v>5396</v>
      </c>
      <c r="V1042">
        <v>1</v>
      </c>
      <c r="W1042" t="s">
        <v>1048</v>
      </c>
      <c r="X1042">
        <v>2021</v>
      </c>
      <c r="Y1042" t="s">
        <v>5257</v>
      </c>
      <c r="Z1042">
        <v>52.079090909090908</v>
      </c>
      <c r="AA1042">
        <f t="shared" si="352"/>
        <v>1.7166633945960175</v>
      </c>
      <c r="AB1042">
        <v>55.088235294117652</v>
      </c>
      <c r="AC1042">
        <f t="shared" si="357"/>
        <v>1.7410588603329822</v>
      </c>
      <c r="AD1042" t="s">
        <v>1852</v>
      </c>
      <c r="AE1042">
        <v>59</v>
      </c>
      <c r="AF1042">
        <f t="shared" si="358"/>
        <v>1.7708520116421442</v>
      </c>
      <c r="AG1042">
        <v>70.647058823529406</v>
      </c>
      <c r="AH1042">
        <f t="shared" si="359"/>
        <v>1.8490940860246321</v>
      </c>
      <c r="AI1042">
        <f t="shared" si="360"/>
        <v>0.88269645608628655</v>
      </c>
      <c r="AJ1042">
        <f t="shared" si="353"/>
        <v>-6.9209090909090918</v>
      </c>
      <c r="AK1042">
        <f t="shared" si="361"/>
        <v>0.77976686094920911</v>
      </c>
      <c r="AL1042">
        <f t="shared" si="362"/>
        <v>-15.558823529411754</v>
      </c>
      <c r="AM1042">
        <v>54</v>
      </c>
      <c r="AN1042">
        <v>1</v>
      </c>
      <c r="AO1042">
        <v>1</v>
      </c>
      <c r="AP1042">
        <v>1</v>
      </c>
      <c r="AQ1042">
        <v>1.8102997410401691</v>
      </c>
      <c r="AR1042">
        <v>0</v>
      </c>
      <c r="AS1042">
        <v>0</v>
      </c>
      <c r="AT1042">
        <v>5666</v>
      </c>
      <c r="AU1042">
        <v>3.7532765701844184</v>
      </c>
      <c r="AV1042">
        <v>0</v>
      </c>
      <c r="AW1042">
        <v>0</v>
      </c>
      <c r="AX1042">
        <v>0</v>
      </c>
      <c r="AY1042">
        <v>1</v>
      </c>
      <c r="AZ1042">
        <f t="shared" si="363"/>
        <v>0</v>
      </c>
      <c r="BA1042">
        <f t="shared" si="364"/>
        <v>0.88269645608628655</v>
      </c>
      <c r="BB1042">
        <v>0</v>
      </c>
      <c r="BC1042" t="s">
        <v>1852</v>
      </c>
      <c r="BD1042">
        <v>0</v>
      </c>
      <c r="BE1042">
        <v>0</v>
      </c>
      <c r="BF1042">
        <v>5757</v>
      </c>
      <c r="BG1042" t="b">
        <f t="shared" si="365"/>
        <v>0</v>
      </c>
      <c r="BH1042">
        <v>0</v>
      </c>
      <c r="BI1042">
        <v>0</v>
      </c>
      <c r="BJ1042">
        <f t="shared" si="366"/>
        <v>0</v>
      </c>
      <c r="BK1042">
        <f t="shared" si="367"/>
        <v>0</v>
      </c>
      <c r="BL1042">
        <f t="shared" si="368"/>
        <v>0</v>
      </c>
      <c r="BM1042">
        <f t="shared" si="369"/>
        <v>0</v>
      </c>
      <c r="BN1042">
        <f t="shared" si="370"/>
        <v>0</v>
      </c>
      <c r="BO1042">
        <f t="shared" si="371"/>
        <v>0</v>
      </c>
      <c r="BP1042">
        <v>0</v>
      </c>
      <c r="BQ1042">
        <f t="shared" si="372"/>
        <v>0</v>
      </c>
      <c r="BR1042">
        <f t="shared" si="373"/>
        <v>0</v>
      </c>
      <c r="BS1042">
        <v>0</v>
      </c>
      <c r="BT1042">
        <v>0</v>
      </c>
      <c r="BU1042" t="str">
        <f t="shared" si="354"/>
        <v>2021江西省</v>
      </c>
      <c r="BV1042">
        <v>0</v>
      </c>
      <c r="BW1042">
        <v>0</v>
      </c>
    </row>
    <row r="1043" spans="1:75" x14ac:dyDescent="0.3">
      <c r="A1043">
        <v>2015</v>
      </c>
      <c r="B1043" t="s">
        <v>1048</v>
      </c>
      <c r="C1043" t="s">
        <v>2466</v>
      </c>
      <c r="D1043" t="s">
        <v>4371</v>
      </c>
      <c r="E1043" t="s">
        <v>24</v>
      </c>
      <c r="F1043">
        <v>360902012</v>
      </c>
      <c r="G1043" t="s">
        <v>4372</v>
      </c>
      <c r="H1043" t="s">
        <v>1117</v>
      </c>
      <c r="I1043" t="s">
        <v>3021</v>
      </c>
      <c r="J1043">
        <v>63.528333333333343</v>
      </c>
      <c r="K1043">
        <v>1.8029674617632299</v>
      </c>
      <c r="L1043" t="str">
        <f t="shared" si="355"/>
        <v>2016宜春市</v>
      </c>
      <c r="M1043">
        <v>50</v>
      </c>
      <c r="N1043">
        <f t="shared" si="356"/>
        <v>1.6989700043360187</v>
      </c>
      <c r="O1043">
        <v>0.51729999998766207</v>
      </c>
      <c r="P1043">
        <v>7.2097884803338221</v>
      </c>
      <c r="Q1043">
        <v>4.4691885147473291</v>
      </c>
      <c r="R1043">
        <v>0.21564038770988131</v>
      </c>
      <c r="S1043">
        <v>0.53292066896335855</v>
      </c>
      <c r="T1043">
        <v>2.7759670564540051</v>
      </c>
      <c r="U1043" t="s">
        <v>5394</v>
      </c>
      <c r="V1043">
        <v>2</v>
      </c>
      <c r="W1043" t="s">
        <v>610</v>
      </c>
      <c r="X1043">
        <v>2013</v>
      </c>
      <c r="Y1043" t="s">
        <v>5208</v>
      </c>
      <c r="Z1043">
        <v>23</v>
      </c>
      <c r="AA1043">
        <f t="shared" si="352"/>
        <v>1.3617278360175928</v>
      </c>
      <c r="AB1043">
        <v>34</v>
      </c>
      <c r="AC1043">
        <f t="shared" si="357"/>
        <v>1.5314789170422551</v>
      </c>
      <c r="AD1043" t="s">
        <v>4950</v>
      </c>
      <c r="AE1043">
        <v>24</v>
      </c>
      <c r="AF1043">
        <f t="shared" si="358"/>
        <v>1.3802112417116059</v>
      </c>
      <c r="AG1043">
        <v>26</v>
      </c>
      <c r="AH1043">
        <f t="shared" si="359"/>
        <v>1.414973347970818</v>
      </c>
      <c r="AI1043">
        <f t="shared" si="360"/>
        <v>0.95833333333333337</v>
      </c>
      <c r="AJ1043">
        <f t="shared" si="353"/>
        <v>-1</v>
      </c>
      <c r="AK1043">
        <f t="shared" si="361"/>
        <v>1.3076923076923077</v>
      </c>
      <c r="AL1043">
        <f t="shared" si="362"/>
        <v>8</v>
      </c>
      <c r="AM1043">
        <v>47</v>
      </c>
      <c r="AN1043">
        <v>1</v>
      </c>
      <c r="AO1043">
        <v>1</v>
      </c>
      <c r="AP1043">
        <v>4</v>
      </c>
      <c r="AQ1043">
        <v>1.8029674617632301</v>
      </c>
      <c r="AR1043">
        <v>0</v>
      </c>
      <c r="AS1043">
        <v>0</v>
      </c>
      <c r="AT1043">
        <v>5099</v>
      </c>
      <c r="AU1043">
        <v>3.7074850119674734</v>
      </c>
      <c r="AV1043">
        <v>1</v>
      </c>
      <c r="AW1043">
        <v>1</v>
      </c>
      <c r="AX1043">
        <v>0</v>
      </c>
      <c r="AY1043">
        <v>1</v>
      </c>
      <c r="AZ1043">
        <f t="shared" si="363"/>
        <v>0</v>
      </c>
      <c r="BA1043">
        <f t="shared" si="364"/>
        <v>0.95833333333333337</v>
      </c>
      <c r="BB1043">
        <v>0</v>
      </c>
      <c r="BC1043" t="s">
        <v>4373</v>
      </c>
      <c r="BD1043">
        <v>1</v>
      </c>
      <c r="BE1043">
        <v>1</v>
      </c>
      <c r="BF1043">
        <v>4646</v>
      </c>
      <c r="BG1043" t="b">
        <f t="shared" si="365"/>
        <v>0</v>
      </c>
      <c r="BH1043">
        <v>0</v>
      </c>
      <c r="BI1043">
        <v>2</v>
      </c>
      <c r="BJ1043">
        <f t="shared" si="366"/>
        <v>3</v>
      </c>
      <c r="BK1043">
        <f t="shared" si="367"/>
        <v>1</v>
      </c>
      <c r="BL1043">
        <f t="shared" si="368"/>
        <v>0</v>
      </c>
      <c r="BM1043">
        <f t="shared" si="369"/>
        <v>1</v>
      </c>
      <c r="BN1043">
        <f t="shared" si="370"/>
        <v>1</v>
      </c>
      <c r="BO1043">
        <f t="shared" si="371"/>
        <v>1</v>
      </c>
      <c r="BP1043">
        <v>2</v>
      </c>
      <c r="BQ1043">
        <f t="shared" si="372"/>
        <v>2</v>
      </c>
      <c r="BR1043">
        <f t="shared" si="373"/>
        <v>1</v>
      </c>
      <c r="BS1043">
        <v>2</v>
      </c>
      <c r="BT1043">
        <v>0</v>
      </c>
      <c r="BU1043" t="str">
        <f t="shared" si="354"/>
        <v>2014江西省</v>
      </c>
      <c r="BV1043">
        <v>2</v>
      </c>
      <c r="BW1043">
        <v>0</v>
      </c>
    </row>
    <row r="1044" spans="1:75" x14ac:dyDescent="0.3">
      <c r="A1044">
        <v>2014</v>
      </c>
      <c r="B1044" t="s">
        <v>1048</v>
      </c>
      <c r="C1044" t="s">
        <v>2466</v>
      </c>
      <c r="D1044" t="s">
        <v>4371</v>
      </c>
      <c r="E1044" t="s">
        <v>24</v>
      </c>
      <c r="F1044">
        <v>360902012</v>
      </c>
      <c r="G1044" t="s">
        <v>4372</v>
      </c>
      <c r="H1044" t="s">
        <v>1117</v>
      </c>
      <c r="I1044" t="s">
        <v>4373</v>
      </c>
      <c r="J1044">
        <v>68.074074074074076</v>
      </c>
      <c r="K1044">
        <v>1.8329817428911053</v>
      </c>
      <c r="L1044" t="str">
        <f t="shared" si="355"/>
        <v>2015宜春市</v>
      </c>
      <c r="M1044">
        <v>63.528333333333336</v>
      </c>
      <c r="N1044">
        <f t="shared" si="356"/>
        <v>1.8029674617632299</v>
      </c>
      <c r="O1044">
        <v>0.54139999997373589</v>
      </c>
      <c r="P1044">
        <v>7.1826973654291599</v>
      </c>
      <c r="Q1044">
        <v>4.4434820357303213</v>
      </c>
      <c r="R1044">
        <v>0.21730961808247501</v>
      </c>
      <c r="S1044">
        <v>0.54893664396204822</v>
      </c>
      <c r="T1044">
        <v>2.774954689080138</v>
      </c>
      <c r="U1044" t="s">
        <v>5018</v>
      </c>
      <c r="V1044">
        <v>2</v>
      </c>
      <c r="W1044" t="s">
        <v>610</v>
      </c>
      <c r="X1044">
        <v>2013</v>
      </c>
      <c r="Y1044" t="s">
        <v>5208</v>
      </c>
      <c r="Z1044">
        <v>23</v>
      </c>
      <c r="AA1044">
        <f t="shared" si="352"/>
        <v>1.3617278360175928</v>
      </c>
      <c r="AB1044">
        <v>34</v>
      </c>
      <c r="AC1044">
        <f t="shared" si="357"/>
        <v>1.5314789170422551</v>
      </c>
      <c r="AD1044" t="s">
        <v>4950</v>
      </c>
      <c r="AE1044">
        <v>24</v>
      </c>
      <c r="AF1044">
        <f t="shared" si="358"/>
        <v>1.3802112417116059</v>
      </c>
      <c r="AG1044">
        <v>26</v>
      </c>
      <c r="AH1044">
        <f t="shared" si="359"/>
        <v>1.414973347970818</v>
      </c>
      <c r="AI1044">
        <f t="shared" si="360"/>
        <v>0.95833333333333337</v>
      </c>
      <c r="AJ1044">
        <f t="shared" si="353"/>
        <v>-1</v>
      </c>
      <c r="AK1044">
        <f t="shared" si="361"/>
        <v>1.3076923076923077</v>
      </c>
      <c r="AL1044">
        <f t="shared" si="362"/>
        <v>8</v>
      </c>
      <c r="AM1044">
        <v>46</v>
      </c>
      <c r="AN1044">
        <v>1</v>
      </c>
      <c r="AO1044">
        <v>1</v>
      </c>
      <c r="AP1044">
        <v>3</v>
      </c>
      <c r="AQ1044">
        <v>1.832981742891105</v>
      </c>
      <c r="AR1044">
        <v>1</v>
      </c>
      <c r="AS1044">
        <v>1</v>
      </c>
      <c r="AT1044">
        <v>4646</v>
      </c>
      <c r="AU1044">
        <v>3.6670792054642165</v>
      </c>
      <c r="AV1044">
        <v>0</v>
      </c>
      <c r="AW1044">
        <v>0</v>
      </c>
      <c r="AX1044">
        <v>0</v>
      </c>
      <c r="AY1044">
        <v>1</v>
      </c>
      <c r="AZ1044">
        <f t="shared" si="363"/>
        <v>0</v>
      </c>
      <c r="BA1044">
        <f t="shared" si="364"/>
        <v>0.95833333333333337</v>
      </c>
      <c r="BB1044">
        <v>0</v>
      </c>
      <c r="BC1044" t="s">
        <v>4950</v>
      </c>
      <c r="BD1044">
        <v>0</v>
      </c>
      <c r="BE1044">
        <v>0</v>
      </c>
      <c r="BF1044">
        <v>4597</v>
      </c>
      <c r="BG1044" t="b">
        <f t="shared" si="365"/>
        <v>0</v>
      </c>
      <c r="BH1044">
        <v>0</v>
      </c>
      <c r="BI1044">
        <v>2</v>
      </c>
      <c r="BJ1044">
        <f t="shared" si="366"/>
        <v>2</v>
      </c>
      <c r="BK1044">
        <f t="shared" si="367"/>
        <v>0</v>
      </c>
      <c r="BL1044">
        <f t="shared" si="368"/>
        <v>0</v>
      </c>
      <c r="BM1044">
        <f t="shared" si="369"/>
        <v>1</v>
      </c>
      <c r="BN1044">
        <f t="shared" si="370"/>
        <v>1</v>
      </c>
      <c r="BO1044">
        <f t="shared" si="371"/>
        <v>0</v>
      </c>
      <c r="BP1044">
        <v>2</v>
      </c>
      <c r="BQ1044">
        <f t="shared" si="372"/>
        <v>2</v>
      </c>
      <c r="BR1044">
        <f t="shared" si="373"/>
        <v>1</v>
      </c>
      <c r="BS1044">
        <v>2</v>
      </c>
      <c r="BT1044">
        <v>0</v>
      </c>
      <c r="BU1044" t="str">
        <f t="shared" si="354"/>
        <v>2013江西省</v>
      </c>
      <c r="BV1044">
        <v>2</v>
      </c>
      <c r="BW1044">
        <v>0</v>
      </c>
    </row>
    <row r="1045" spans="1:75" x14ac:dyDescent="0.3">
      <c r="A1045">
        <v>2016</v>
      </c>
      <c r="B1045" t="s">
        <v>1048</v>
      </c>
      <c r="C1045" t="s">
        <v>2466</v>
      </c>
      <c r="D1045" t="s">
        <v>4371</v>
      </c>
      <c r="E1045" t="s">
        <v>24</v>
      </c>
      <c r="F1045">
        <v>360902012</v>
      </c>
      <c r="G1045" t="s">
        <v>4372</v>
      </c>
      <c r="H1045" t="s">
        <v>1117</v>
      </c>
      <c r="I1045" t="s">
        <v>4374</v>
      </c>
      <c r="J1045">
        <v>50</v>
      </c>
      <c r="K1045">
        <v>1.6989700043360187</v>
      </c>
      <c r="L1045" t="str">
        <f t="shared" si="355"/>
        <v>2017宜春市</v>
      </c>
      <c r="M1045">
        <v>44.104477611940297</v>
      </c>
      <c r="N1045">
        <f t="shared" si="356"/>
        <v>1.6444826825164478</v>
      </c>
      <c r="O1045">
        <v>0.45069999999999999</v>
      </c>
      <c r="P1045">
        <v>7.2508960013754393</v>
      </c>
      <c r="Q1045">
        <v>4.5087855070459524</v>
      </c>
      <c r="R1045">
        <v>0.21603484804686879</v>
      </c>
      <c r="S1045">
        <v>0.50602681995244769</v>
      </c>
      <c r="T1045">
        <v>2.7795964912578239</v>
      </c>
      <c r="U1045" t="s">
        <v>4952</v>
      </c>
      <c r="V1045">
        <v>2</v>
      </c>
      <c r="W1045" t="s">
        <v>610</v>
      </c>
      <c r="X1045">
        <v>2013</v>
      </c>
      <c r="Y1045" t="s">
        <v>5208</v>
      </c>
      <c r="Z1045">
        <v>23</v>
      </c>
      <c r="AA1045">
        <f t="shared" si="352"/>
        <v>1.3617278360175928</v>
      </c>
      <c r="AB1045">
        <v>34</v>
      </c>
      <c r="AC1045">
        <f t="shared" si="357"/>
        <v>1.5314789170422551</v>
      </c>
      <c r="AD1045" t="s">
        <v>4950</v>
      </c>
      <c r="AE1045">
        <v>24</v>
      </c>
      <c r="AF1045">
        <f t="shared" si="358"/>
        <v>1.3802112417116059</v>
      </c>
      <c r="AG1045">
        <v>26</v>
      </c>
      <c r="AH1045">
        <f t="shared" si="359"/>
        <v>1.414973347970818</v>
      </c>
      <c r="AI1045">
        <f t="shared" si="360"/>
        <v>0.95833333333333337</v>
      </c>
      <c r="AJ1045">
        <f t="shared" si="353"/>
        <v>-1</v>
      </c>
      <c r="AK1045">
        <f t="shared" si="361"/>
        <v>1.3076923076923077</v>
      </c>
      <c r="AL1045">
        <f t="shared" si="362"/>
        <v>8</v>
      </c>
      <c r="AM1045">
        <v>48</v>
      </c>
      <c r="AN1045">
        <v>1</v>
      </c>
      <c r="AO1045">
        <v>1</v>
      </c>
      <c r="AP1045">
        <v>5</v>
      </c>
      <c r="AQ1045">
        <v>1.698970004336019</v>
      </c>
      <c r="AR1045">
        <v>0</v>
      </c>
      <c r="AS1045">
        <v>0</v>
      </c>
      <c r="AT1045">
        <v>4601</v>
      </c>
      <c r="AU1045">
        <v>3.6628522332647964</v>
      </c>
      <c r="AV1045">
        <v>1</v>
      </c>
      <c r="AW1045">
        <v>0</v>
      </c>
      <c r="AX1045">
        <v>0</v>
      </c>
      <c r="AY1045">
        <v>1</v>
      </c>
      <c r="AZ1045">
        <f t="shared" si="363"/>
        <v>0</v>
      </c>
      <c r="BA1045">
        <f t="shared" si="364"/>
        <v>0.95833333333333337</v>
      </c>
      <c r="BB1045">
        <v>1</v>
      </c>
      <c r="BC1045" t="s">
        <v>3021</v>
      </c>
      <c r="BD1045">
        <v>0</v>
      </c>
      <c r="BE1045">
        <v>0</v>
      </c>
      <c r="BF1045">
        <v>5099</v>
      </c>
      <c r="BG1045" t="b">
        <f t="shared" si="365"/>
        <v>0</v>
      </c>
      <c r="BH1045">
        <v>0</v>
      </c>
      <c r="BI1045">
        <v>2</v>
      </c>
      <c r="BJ1045">
        <f t="shared" si="366"/>
        <v>3</v>
      </c>
      <c r="BK1045">
        <f t="shared" si="367"/>
        <v>0</v>
      </c>
      <c r="BL1045">
        <f t="shared" si="368"/>
        <v>0</v>
      </c>
      <c r="BM1045">
        <f t="shared" si="369"/>
        <v>1</v>
      </c>
      <c r="BN1045">
        <f t="shared" si="370"/>
        <v>1</v>
      </c>
      <c r="BO1045">
        <f t="shared" si="371"/>
        <v>0</v>
      </c>
      <c r="BP1045">
        <v>2</v>
      </c>
      <c r="BQ1045">
        <f t="shared" si="372"/>
        <v>3</v>
      </c>
      <c r="BR1045">
        <f t="shared" si="373"/>
        <v>1</v>
      </c>
      <c r="BS1045">
        <v>2</v>
      </c>
      <c r="BT1045">
        <v>0</v>
      </c>
      <c r="BU1045" t="str">
        <f t="shared" si="354"/>
        <v>2015江西省</v>
      </c>
      <c r="BV1045">
        <v>2</v>
      </c>
      <c r="BW1045">
        <v>0</v>
      </c>
    </row>
    <row r="1046" spans="1:75" x14ac:dyDescent="0.3">
      <c r="A1046">
        <v>2017</v>
      </c>
      <c r="B1046" t="s">
        <v>1048</v>
      </c>
      <c r="C1046" t="s">
        <v>2466</v>
      </c>
      <c r="D1046" t="s">
        <v>4375</v>
      </c>
      <c r="E1046" t="s">
        <v>24</v>
      </c>
      <c r="F1046">
        <v>360902017</v>
      </c>
      <c r="G1046" t="s">
        <v>4376</v>
      </c>
      <c r="H1046" t="s">
        <v>1117</v>
      </c>
      <c r="I1046" t="s">
        <v>2194</v>
      </c>
      <c r="J1046">
        <v>44.104477611940297</v>
      </c>
      <c r="K1046">
        <v>1.6444826825164478</v>
      </c>
      <c r="L1046" t="str">
        <f t="shared" si="355"/>
        <v>2018宜春市</v>
      </c>
      <c r="M1046">
        <v>29.520547945205479</v>
      </c>
      <c r="N1046">
        <f t="shared" si="356"/>
        <v>1.4701244143762946</v>
      </c>
      <c r="O1046">
        <v>0.44932417299013139</v>
      </c>
      <c r="P1046">
        <v>7.2969728600501016</v>
      </c>
      <c r="Q1046">
        <v>4.5530816330704971</v>
      </c>
      <c r="R1046">
        <v>0.2254261838768476</v>
      </c>
      <c r="S1046">
        <v>0.47420814727291372</v>
      </c>
      <c r="T1046">
        <v>2.7795964912578239</v>
      </c>
      <c r="U1046" t="s">
        <v>5194</v>
      </c>
      <c r="V1046">
        <v>1</v>
      </c>
      <c r="W1046" t="s">
        <v>1048</v>
      </c>
      <c r="X1046">
        <v>2016</v>
      </c>
      <c r="Y1046" t="s">
        <v>4952</v>
      </c>
      <c r="Z1046">
        <v>48.433566433566426</v>
      </c>
      <c r="AA1046">
        <f t="shared" si="352"/>
        <v>1.6851464497483801</v>
      </c>
      <c r="AB1046">
        <v>45.773955773955784</v>
      </c>
      <c r="AC1046">
        <f t="shared" si="357"/>
        <v>1.6606184456710227</v>
      </c>
      <c r="AD1046" t="s">
        <v>4374</v>
      </c>
      <c r="AE1046">
        <v>50</v>
      </c>
      <c r="AF1046">
        <f t="shared" si="358"/>
        <v>1.6989700043360187</v>
      </c>
      <c r="AG1046">
        <v>46.486486486486484</v>
      </c>
      <c r="AH1046">
        <f t="shared" si="359"/>
        <v>1.6673267228405539</v>
      </c>
      <c r="AI1046">
        <f t="shared" si="360"/>
        <v>0.96867132867132855</v>
      </c>
      <c r="AJ1046">
        <f t="shared" si="353"/>
        <v>-1.5664335664335738</v>
      </c>
      <c r="AK1046">
        <f t="shared" si="361"/>
        <v>0.98467230443974652</v>
      </c>
      <c r="AL1046">
        <f t="shared" si="362"/>
        <v>-0.71253071253070033</v>
      </c>
      <c r="AM1046">
        <v>54</v>
      </c>
      <c r="AN1046">
        <v>1</v>
      </c>
      <c r="AO1046">
        <v>1</v>
      </c>
      <c r="AP1046">
        <v>1</v>
      </c>
      <c r="AQ1046">
        <v>1.644482682516448</v>
      </c>
      <c r="AR1046">
        <v>0</v>
      </c>
      <c r="AS1046">
        <v>0</v>
      </c>
      <c r="AT1046">
        <v>4704</v>
      </c>
      <c r="AU1046">
        <v>3.6724673130680823</v>
      </c>
      <c r="AV1046">
        <v>0</v>
      </c>
      <c r="AW1046">
        <v>0</v>
      </c>
      <c r="AX1046">
        <v>0</v>
      </c>
      <c r="AY1046">
        <v>1</v>
      </c>
      <c r="AZ1046">
        <f t="shared" si="363"/>
        <v>0</v>
      </c>
      <c r="BA1046">
        <f t="shared" si="364"/>
        <v>0.96867132867132855</v>
      </c>
      <c r="BB1046">
        <v>0</v>
      </c>
      <c r="BC1046" t="s">
        <v>4374</v>
      </c>
      <c r="BD1046">
        <v>0</v>
      </c>
      <c r="BE1046">
        <v>0</v>
      </c>
      <c r="BF1046">
        <v>4601</v>
      </c>
      <c r="BG1046" t="b">
        <f t="shared" si="365"/>
        <v>0</v>
      </c>
      <c r="BH1046">
        <v>0</v>
      </c>
      <c r="BI1046">
        <v>0</v>
      </c>
      <c r="BJ1046">
        <f t="shared" si="366"/>
        <v>0</v>
      </c>
      <c r="BK1046">
        <f t="shared" si="367"/>
        <v>0</v>
      </c>
      <c r="BL1046">
        <f t="shared" si="368"/>
        <v>0</v>
      </c>
      <c r="BM1046">
        <f t="shared" si="369"/>
        <v>0</v>
      </c>
      <c r="BN1046">
        <f t="shared" si="370"/>
        <v>0</v>
      </c>
      <c r="BO1046">
        <f t="shared" si="371"/>
        <v>0</v>
      </c>
      <c r="BP1046">
        <v>0</v>
      </c>
      <c r="BQ1046">
        <f t="shared" si="372"/>
        <v>0</v>
      </c>
      <c r="BR1046">
        <f t="shared" si="373"/>
        <v>0</v>
      </c>
      <c r="BS1046">
        <v>2</v>
      </c>
      <c r="BT1046">
        <v>0</v>
      </c>
      <c r="BU1046" t="str">
        <f t="shared" si="354"/>
        <v>2016江西省</v>
      </c>
      <c r="BV1046">
        <v>2</v>
      </c>
      <c r="BW1046">
        <v>0</v>
      </c>
    </row>
    <row r="1047" spans="1:75" x14ac:dyDescent="0.3">
      <c r="A1047">
        <v>2018</v>
      </c>
      <c r="B1047" t="s">
        <v>1048</v>
      </c>
      <c r="C1047" t="s">
        <v>2466</v>
      </c>
      <c r="D1047" t="s">
        <v>4377</v>
      </c>
      <c r="E1047" t="s">
        <v>24</v>
      </c>
      <c r="F1047">
        <v>360902018</v>
      </c>
      <c r="G1047" t="s">
        <v>4378</v>
      </c>
      <c r="H1047" t="s">
        <v>1117</v>
      </c>
      <c r="I1047" t="s">
        <v>4379</v>
      </c>
      <c r="J1047">
        <v>29.520547945205479</v>
      </c>
      <c r="K1047">
        <v>1.4701244143762946</v>
      </c>
      <c r="L1047" t="str">
        <f t="shared" si="355"/>
        <v>2019宜春市</v>
      </c>
      <c r="M1047">
        <v>53.840579710144922</v>
      </c>
      <c r="N1047">
        <f t="shared" si="356"/>
        <v>1.7311097273593388</v>
      </c>
      <c r="O1047">
        <v>0.44820000000917071</v>
      </c>
      <c r="P1047">
        <v>7.3386266718201796</v>
      </c>
      <c r="Q1047">
        <v>4.593274987938277</v>
      </c>
      <c r="R1047">
        <v>0.2322023451513083</v>
      </c>
      <c r="S1047">
        <v>0.45170739181971242</v>
      </c>
      <c r="T1047">
        <v>2.781755374652469</v>
      </c>
      <c r="U1047" t="s">
        <v>5395</v>
      </c>
      <c r="V1047">
        <v>1</v>
      </c>
      <c r="W1047" t="s">
        <v>1048</v>
      </c>
      <c r="X1047">
        <v>2017</v>
      </c>
      <c r="Y1047" t="s">
        <v>5194</v>
      </c>
      <c r="Z1047">
        <v>36.814789687924012</v>
      </c>
      <c r="AA1047">
        <f t="shared" si="352"/>
        <v>1.5660223238230431</v>
      </c>
      <c r="AB1047">
        <v>43.576203208556151</v>
      </c>
      <c r="AC1047">
        <f t="shared" si="357"/>
        <v>1.6392493875117444</v>
      </c>
      <c r="AD1047" t="s">
        <v>2194</v>
      </c>
      <c r="AE1047">
        <v>44.104477611940297</v>
      </c>
      <c r="AF1047">
        <f t="shared" si="358"/>
        <v>1.6444826825164478</v>
      </c>
      <c r="AG1047">
        <v>58.235294117647058</v>
      </c>
      <c r="AH1047">
        <f t="shared" si="359"/>
        <v>1.765186273219276</v>
      </c>
      <c r="AI1047">
        <f t="shared" si="360"/>
        <v>0.83471773573296415</v>
      </c>
      <c r="AJ1047">
        <f t="shared" si="353"/>
        <v>-7.2896879240162846</v>
      </c>
      <c r="AK1047">
        <f t="shared" si="361"/>
        <v>0.7482782369146006</v>
      </c>
      <c r="AL1047">
        <f t="shared" si="362"/>
        <v>-14.659090909090907</v>
      </c>
      <c r="AM1047">
        <v>55</v>
      </c>
      <c r="AN1047">
        <v>1</v>
      </c>
      <c r="AO1047">
        <v>1</v>
      </c>
      <c r="AP1047">
        <v>1</v>
      </c>
      <c r="AQ1047">
        <v>1.470124414376295</v>
      </c>
      <c r="AR1047">
        <v>0</v>
      </c>
      <c r="AS1047">
        <v>0</v>
      </c>
      <c r="AT1047">
        <v>4447</v>
      </c>
      <c r="AU1047">
        <v>3.6480671294489349</v>
      </c>
      <c r="AV1047">
        <v>0</v>
      </c>
      <c r="AW1047">
        <v>0</v>
      </c>
      <c r="AX1047">
        <v>0</v>
      </c>
      <c r="AY1047">
        <v>1</v>
      </c>
      <c r="AZ1047">
        <f t="shared" si="363"/>
        <v>0</v>
      </c>
      <c r="BA1047">
        <f t="shared" si="364"/>
        <v>0.83471773573296415</v>
      </c>
      <c r="BB1047">
        <v>0</v>
      </c>
      <c r="BC1047" t="s">
        <v>2194</v>
      </c>
      <c r="BD1047">
        <v>0</v>
      </c>
      <c r="BE1047">
        <v>0</v>
      </c>
      <c r="BF1047">
        <v>4704</v>
      </c>
      <c r="BG1047" t="b">
        <f t="shared" si="365"/>
        <v>0</v>
      </c>
      <c r="BH1047">
        <v>0</v>
      </c>
      <c r="BI1047">
        <v>0</v>
      </c>
      <c r="BJ1047">
        <f t="shared" si="366"/>
        <v>0</v>
      </c>
      <c r="BK1047">
        <f t="shared" si="367"/>
        <v>0</v>
      </c>
      <c r="BL1047">
        <f t="shared" si="368"/>
        <v>0</v>
      </c>
      <c r="BM1047">
        <f t="shared" si="369"/>
        <v>0</v>
      </c>
      <c r="BN1047">
        <f t="shared" si="370"/>
        <v>0</v>
      </c>
      <c r="BO1047">
        <f t="shared" si="371"/>
        <v>0</v>
      </c>
      <c r="BP1047">
        <v>0</v>
      </c>
      <c r="BQ1047">
        <f t="shared" si="372"/>
        <v>0</v>
      </c>
      <c r="BR1047">
        <f t="shared" si="373"/>
        <v>0</v>
      </c>
      <c r="BS1047">
        <v>2</v>
      </c>
      <c r="BT1047">
        <v>0</v>
      </c>
      <c r="BU1047" t="str">
        <f t="shared" si="354"/>
        <v>2017江西省</v>
      </c>
      <c r="BV1047">
        <v>2</v>
      </c>
      <c r="BW1047">
        <v>0</v>
      </c>
    </row>
    <row r="1048" spans="1:75" x14ac:dyDescent="0.3">
      <c r="A1048">
        <v>2019</v>
      </c>
      <c r="B1048" t="s">
        <v>1048</v>
      </c>
      <c r="C1048" t="s">
        <v>2466</v>
      </c>
      <c r="D1048" t="s">
        <v>4377</v>
      </c>
      <c r="E1048" t="s">
        <v>24</v>
      </c>
      <c r="F1048">
        <v>360902018</v>
      </c>
      <c r="G1048" t="s">
        <v>4378</v>
      </c>
      <c r="H1048" t="s">
        <v>1117</v>
      </c>
      <c r="I1048" t="s">
        <v>2465</v>
      </c>
      <c r="J1048">
        <v>53.840579710144922</v>
      </c>
      <c r="K1048">
        <v>1.7311097273593388</v>
      </c>
      <c r="L1048" t="str">
        <f t="shared" si="355"/>
        <v>2020宜春市</v>
      </c>
      <c r="M1048">
        <v>72.81</v>
      </c>
      <c r="N1048">
        <f t="shared" si="356"/>
        <v>1.8621910310515972</v>
      </c>
      <c r="O1048">
        <v>0.42280000000000001</v>
      </c>
      <c r="P1048">
        <v>7.4294292643817874</v>
      </c>
      <c r="Q1048">
        <v>4.6828848232865736</v>
      </c>
      <c r="R1048">
        <v>0.2232541429744031</v>
      </c>
      <c r="S1048">
        <v>0.39656527626407739</v>
      </c>
      <c r="T1048">
        <v>2.7810369386211322</v>
      </c>
      <c r="U1048" t="s">
        <v>5051</v>
      </c>
      <c r="V1048">
        <v>1</v>
      </c>
      <c r="W1048" t="s">
        <v>1048</v>
      </c>
      <c r="X1048">
        <v>2017</v>
      </c>
      <c r="Y1048" t="s">
        <v>5194</v>
      </c>
      <c r="Z1048">
        <v>36.814789687924012</v>
      </c>
      <c r="AA1048">
        <f t="shared" si="352"/>
        <v>1.5660223238230431</v>
      </c>
      <c r="AB1048">
        <v>43.576203208556151</v>
      </c>
      <c r="AC1048">
        <f t="shared" si="357"/>
        <v>1.6392493875117444</v>
      </c>
      <c r="AD1048" t="s">
        <v>2194</v>
      </c>
      <c r="AE1048">
        <v>44.104477611940297</v>
      </c>
      <c r="AF1048">
        <f t="shared" si="358"/>
        <v>1.6444826825164478</v>
      </c>
      <c r="AG1048">
        <v>58.235294117647058</v>
      </c>
      <c r="AH1048">
        <f t="shared" si="359"/>
        <v>1.765186273219276</v>
      </c>
      <c r="AI1048">
        <f t="shared" si="360"/>
        <v>0.83471773573296415</v>
      </c>
      <c r="AJ1048">
        <f t="shared" si="353"/>
        <v>-7.2896879240162846</v>
      </c>
      <c r="AK1048">
        <f t="shared" si="361"/>
        <v>0.7482782369146006</v>
      </c>
      <c r="AL1048">
        <f t="shared" si="362"/>
        <v>-14.659090909090907</v>
      </c>
      <c r="AM1048">
        <v>56</v>
      </c>
      <c r="AN1048">
        <v>1</v>
      </c>
      <c r="AO1048">
        <v>1</v>
      </c>
      <c r="AP1048">
        <v>2</v>
      </c>
      <c r="AQ1048">
        <v>1.731109727359339</v>
      </c>
      <c r="AR1048">
        <v>0</v>
      </c>
      <c r="AS1048">
        <v>0</v>
      </c>
      <c r="AT1048">
        <v>5724</v>
      </c>
      <c r="AU1048">
        <v>3.7576996250877386</v>
      </c>
      <c r="AV1048">
        <v>0</v>
      </c>
      <c r="AW1048">
        <v>0</v>
      </c>
      <c r="AX1048">
        <v>0</v>
      </c>
      <c r="AY1048">
        <v>1</v>
      </c>
      <c r="AZ1048">
        <f t="shared" si="363"/>
        <v>0</v>
      </c>
      <c r="BA1048">
        <f t="shared" si="364"/>
        <v>0.83471773573296415</v>
      </c>
      <c r="BB1048">
        <v>0</v>
      </c>
      <c r="BC1048" t="s">
        <v>4379</v>
      </c>
      <c r="BD1048">
        <v>0</v>
      </c>
      <c r="BE1048">
        <v>0</v>
      </c>
      <c r="BF1048">
        <v>4447</v>
      </c>
      <c r="BG1048" t="b">
        <f t="shared" si="365"/>
        <v>0</v>
      </c>
      <c r="BH1048">
        <v>0</v>
      </c>
      <c r="BI1048">
        <v>0</v>
      </c>
      <c r="BJ1048">
        <f t="shared" si="366"/>
        <v>0</v>
      </c>
      <c r="BK1048">
        <f t="shared" si="367"/>
        <v>0</v>
      </c>
      <c r="BL1048">
        <f t="shared" si="368"/>
        <v>0</v>
      </c>
      <c r="BM1048">
        <f t="shared" si="369"/>
        <v>0</v>
      </c>
      <c r="BN1048">
        <f t="shared" si="370"/>
        <v>0</v>
      </c>
      <c r="BO1048">
        <f t="shared" si="371"/>
        <v>0</v>
      </c>
      <c r="BP1048">
        <v>0</v>
      </c>
      <c r="BQ1048">
        <f t="shared" si="372"/>
        <v>0</v>
      </c>
      <c r="BR1048">
        <f t="shared" si="373"/>
        <v>0</v>
      </c>
      <c r="BS1048">
        <v>0</v>
      </c>
      <c r="BT1048">
        <v>0</v>
      </c>
      <c r="BU1048" t="str">
        <f t="shared" si="354"/>
        <v>2018江西省</v>
      </c>
      <c r="BV1048">
        <v>2</v>
      </c>
      <c r="BW1048">
        <v>0</v>
      </c>
    </row>
    <row r="1049" spans="1:75" x14ac:dyDescent="0.3">
      <c r="A1049">
        <v>2021</v>
      </c>
      <c r="B1049" t="s">
        <v>1048</v>
      </c>
      <c r="C1049" t="s">
        <v>1112</v>
      </c>
      <c r="D1049" t="s">
        <v>2462</v>
      </c>
      <c r="E1049" t="s">
        <v>24</v>
      </c>
      <c r="F1049">
        <v>360902020</v>
      </c>
      <c r="G1049" t="s">
        <v>2463</v>
      </c>
      <c r="H1049" t="s">
        <v>1115</v>
      </c>
      <c r="I1049" t="s">
        <v>2464</v>
      </c>
      <c r="J1049">
        <v>59.13</v>
      </c>
      <c r="K1049">
        <v>1.7718078789991056</v>
      </c>
      <c r="L1049" t="str">
        <f t="shared" si="355"/>
        <v>2022赣州市</v>
      </c>
      <c r="M1049">
        <v>63.26</v>
      </c>
      <c r="N1049">
        <f t="shared" si="356"/>
        <v>1.801129187579704</v>
      </c>
      <c r="O1049">
        <v>0.39629999999999999</v>
      </c>
      <c r="P1049">
        <v>7.6200318951262984</v>
      </c>
      <c r="Q1049">
        <v>4.6670044173665799</v>
      </c>
      <c r="R1049">
        <v>0.25893143832579091</v>
      </c>
      <c r="S1049">
        <v>0.30597252838380601</v>
      </c>
      <c r="T1049">
        <v>2.9929950984313409</v>
      </c>
      <c r="U1049" t="s">
        <v>5257</v>
      </c>
      <c r="V1049">
        <v>2</v>
      </c>
      <c r="W1049" t="s">
        <v>1117</v>
      </c>
      <c r="X1049">
        <v>2020</v>
      </c>
      <c r="Y1049" t="s">
        <v>2467</v>
      </c>
      <c r="Z1049">
        <v>72.81</v>
      </c>
      <c r="AA1049">
        <f t="shared" si="352"/>
        <v>1.8621910310515972</v>
      </c>
      <c r="AB1049">
        <v>79.705882352941174</v>
      </c>
      <c r="AC1049">
        <f t="shared" si="357"/>
        <v>1.9014903738321507</v>
      </c>
      <c r="AD1049" t="s">
        <v>1125</v>
      </c>
      <c r="AE1049">
        <v>76.56</v>
      </c>
      <c r="AF1049">
        <f t="shared" si="358"/>
        <v>1.8840019247687871</v>
      </c>
      <c r="AG1049">
        <v>87.352941176470594</v>
      </c>
      <c r="AH1049">
        <f t="shared" si="359"/>
        <v>1.9412775322749574</v>
      </c>
      <c r="AI1049">
        <f t="shared" si="360"/>
        <v>0.9510188087774295</v>
      </c>
      <c r="AJ1049">
        <f t="shared" si="353"/>
        <v>-3.75</v>
      </c>
      <c r="AK1049">
        <f t="shared" si="361"/>
        <v>0.91245791245791241</v>
      </c>
      <c r="AL1049">
        <f t="shared" si="362"/>
        <v>-7.6470588235294201</v>
      </c>
      <c r="AM1049">
        <v>46</v>
      </c>
      <c r="AN1049">
        <v>1</v>
      </c>
      <c r="AO1049">
        <v>1</v>
      </c>
      <c r="AP1049">
        <v>1</v>
      </c>
      <c r="AQ1049">
        <v>1.7718078789991061</v>
      </c>
      <c r="AR1049">
        <v>0</v>
      </c>
      <c r="AS1049">
        <v>0</v>
      </c>
      <c r="AT1049">
        <v>4515</v>
      </c>
      <c r="AU1049">
        <v>3.6546577546495245</v>
      </c>
      <c r="AV1049">
        <v>0</v>
      </c>
      <c r="AW1049">
        <v>0</v>
      </c>
      <c r="AX1049">
        <v>0</v>
      </c>
      <c r="AY1049">
        <v>1</v>
      </c>
      <c r="AZ1049">
        <f t="shared" si="363"/>
        <v>0</v>
      </c>
      <c r="BA1049">
        <f t="shared" si="364"/>
        <v>0.9510188087774295</v>
      </c>
      <c r="BB1049">
        <v>0</v>
      </c>
      <c r="BC1049" t="s">
        <v>1125</v>
      </c>
      <c r="BD1049">
        <v>0</v>
      </c>
      <c r="BE1049">
        <v>0</v>
      </c>
      <c r="BF1049">
        <v>7296</v>
      </c>
      <c r="BG1049" t="b">
        <f t="shared" si="365"/>
        <v>0</v>
      </c>
      <c r="BH1049">
        <v>0</v>
      </c>
      <c r="BI1049">
        <v>0</v>
      </c>
      <c r="BJ1049">
        <f t="shared" si="366"/>
        <v>0</v>
      </c>
      <c r="BK1049">
        <f t="shared" si="367"/>
        <v>0</v>
      </c>
      <c r="BL1049">
        <f t="shared" si="368"/>
        <v>0</v>
      </c>
      <c r="BM1049">
        <f t="shared" si="369"/>
        <v>0</v>
      </c>
      <c r="BN1049">
        <f t="shared" si="370"/>
        <v>0</v>
      </c>
      <c r="BO1049">
        <f t="shared" si="371"/>
        <v>0</v>
      </c>
      <c r="BP1049">
        <v>0</v>
      </c>
      <c r="BQ1049">
        <f t="shared" si="372"/>
        <v>0</v>
      </c>
      <c r="BR1049">
        <f t="shared" si="373"/>
        <v>0</v>
      </c>
      <c r="BS1049">
        <v>0</v>
      </c>
      <c r="BT1049">
        <v>0</v>
      </c>
      <c r="BU1049" t="str">
        <f t="shared" si="354"/>
        <v>2020江西省</v>
      </c>
      <c r="BV1049">
        <v>0</v>
      </c>
      <c r="BW1049">
        <v>0</v>
      </c>
    </row>
    <row r="1050" spans="1:75" x14ac:dyDescent="0.3">
      <c r="A1050">
        <v>2020</v>
      </c>
      <c r="B1050" t="s">
        <v>1048</v>
      </c>
      <c r="C1050" t="s">
        <v>2466</v>
      </c>
      <c r="D1050" t="s">
        <v>2462</v>
      </c>
      <c r="E1050" t="s">
        <v>24</v>
      </c>
      <c r="F1050">
        <v>360902020</v>
      </c>
      <c r="G1050" t="s">
        <v>2463</v>
      </c>
      <c r="H1050" t="s">
        <v>1117</v>
      </c>
      <c r="I1050" t="s">
        <v>2467</v>
      </c>
      <c r="J1050">
        <v>72.81</v>
      </c>
      <c r="K1050">
        <v>1.8621910310515972</v>
      </c>
      <c r="L1050" t="str">
        <f t="shared" si="355"/>
        <v>2021宜春市</v>
      </c>
      <c r="M1050">
        <v>63.25</v>
      </c>
      <c r="N1050">
        <f t="shared" si="356"/>
        <v>1.8010605298478555</v>
      </c>
      <c r="O1050">
        <v>0.40789999999999998</v>
      </c>
      <c r="P1050">
        <v>7.4456042032735974</v>
      </c>
      <c r="Q1050">
        <v>4.7439172145663298</v>
      </c>
      <c r="R1050">
        <v>0.22377203008367549</v>
      </c>
      <c r="S1050">
        <v>0.37984152634346158</v>
      </c>
      <c r="T1050">
        <v>2.7795964912578239</v>
      </c>
      <c r="U1050" t="s">
        <v>5122</v>
      </c>
      <c r="V1050">
        <v>1</v>
      </c>
      <c r="W1050" t="s">
        <v>1048</v>
      </c>
      <c r="X1050">
        <v>2019</v>
      </c>
      <c r="Y1050" t="s">
        <v>5051</v>
      </c>
      <c r="Z1050">
        <v>53.035573122529634</v>
      </c>
      <c r="AA1050">
        <f t="shared" si="352"/>
        <v>1.7245672663640326</v>
      </c>
      <c r="AB1050">
        <v>58.523284313725497</v>
      </c>
      <c r="AC1050">
        <f t="shared" si="357"/>
        <v>1.7673286906471144</v>
      </c>
      <c r="AD1050" t="s">
        <v>2465</v>
      </c>
      <c r="AE1050">
        <v>53.840579710144922</v>
      </c>
      <c r="AF1050">
        <f t="shared" si="358"/>
        <v>1.7311097273593388</v>
      </c>
      <c r="AG1050">
        <v>78.82352941176471</v>
      </c>
      <c r="AH1050">
        <f t="shared" si="359"/>
        <v>1.8966558769865338</v>
      </c>
      <c r="AI1050">
        <f t="shared" si="360"/>
        <v>0.98504832986663393</v>
      </c>
      <c r="AJ1050">
        <f t="shared" si="353"/>
        <v>-0.80500658761528854</v>
      </c>
      <c r="AK1050">
        <f t="shared" si="361"/>
        <v>0.74245957711442789</v>
      </c>
      <c r="AL1050">
        <f t="shared" si="362"/>
        <v>-20.300245098039213</v>
      </c>
      <c r="AM1050">
        <v>45</v>
      </c>
      <c r="AN1050">
        <v>1</v>
      </c>
      <c r="AO1050">
        <v>1</v>
      </c>
      <c r="AP1050">
        <v>1</v>
      </c>
      <c r="AQ1050">
        <v>1.862191031051597</v>
      </c>
      <c r="AR1050">
        <v>0</v>
      </c>
      <c r="AS1050">
        <v>0</v>
      </c>
      <c r="AT1050">
        <v>3674</v>
      </c>
      <c r="AU1050">
        <v>3.5651391519697895</v>
      </c>
      <c r="AV1050">
        <v>0</v>
      </c>
      <c r="AW1050">
        <v>0</v>
      </c>
      <c r="AX1050">
        <v>0</v>
      </c>
      <c r="AY1050">
        <v>1</v>
      </c>
      <c r="AZ1050">
        <f t="shared" si="363"/>
        <v>0</v>
      </c>
      <c r="BA1050">
        <f t="shared" si="364"/>
        <v>0.98504832986663393</v>
      </c>
      <c r="BB1050">
        <v>0</v>
      </c>
      <c r="BC1050" t="s">
        <v>2465</v>
      </c>
      <c r="BD1050">
        <v>0</v>
      </c>
      <c r="BE1050">
        <v>0</v>
      </c>
      <c r="BF1050">
        <v>5724</v>
      </c>
      <c r="BG1050" t="b">
        <f t="shared" si="365"/>
        <v>0</v>
      </c>
      <c r="BH1050">
        <v>0</v>
      </c>
      <c r="BI1050">
        <v>0</v>
      </c>
      <c r="BJ1050">
        <f t="shared" si="366"/>
        <v>0</v>
      </c>
      <c r="BK1050">
        <f t="shared" si="367"/>
        <v>0</v>
      </c>
      <c r="BL1050">
        <f t="shared" si="368"/>
        <v>0</v>
      </c>
      <c r="BM1050">
        <f t="shared" si="369"/>
        <v>0</v>
      </c>
      <c r="BN1050">
        <f t="shared" si="370"/>
        <v>0</v>
      </c>
      <c r="BO1050">
        <f t="shared" si="371"/>
        <v>0</v>
      </c>
      <c r="BP1050">
        <v>0</v>
      </c>
      <c r="BQ1050">
        <f t="shared" si="372"/>
        <v>0</v>
      </c>
      <c r="BR1050">
        <f t="shared" si="373"/>
        <v>0</v>
      </c>
      <c r="BS1050">
        <v>0</v>
      </c>
      <c r="BT1050">
        <v>0</v>
      </c>
      <c r="BU1050" t="str">
        <f t="shared" si="354"/>
        <v>2019江西省</v>
      </c>
      <c r="BV1050">
        <v>0</v>
      </c>
      <c r="BW1050">
        <v>0</v>
      </c>
    </row>
    <row r="1051" spans="1:75" x14ac:dyDescent="0.3">
      <c r="A1051">
        <v>2021</v>
      </c>
      <c r="B1051" t="s">
        <v>1048</v>
      </c>
      <c r="C1051" t="s">
        <v>2466</v>
      </c>
      <c r="D1051" t="s">
        <v>2478</v>
      </c>
      <c r="E1051" t="s">
        <v>24</v>
      </c>
      <c r="F1051">
        <v>360902021</v>
      </c>
      <c r="G1051" t="s">
        <v>2479</v>
      </c>
      <c r="H1051" t="s">
        <v>1117</v>
      </c>
      <c r="I1051" t="s">
        <v>2480</v>
      </c>
      <c r="J1051">
        <v>63.25</v>
      </c>
      <c r="K1051">
        <v>1.8010605298478555</v>
      </c>
      <c r="L1051" t="str">
        <f t="shared" si="355"/>
        <v>2022宜春市</v>
      </c>
      <c r="M1051">
        <v>66.540000000000006</v>
      </c>
      <c r="N1051">
        <f t="shared" si="356"/>
        <v>1.8230827965328038</v>
      </c>
      <c r="O1051">
        <v>0.42399999999999999</v>
      </c>
      <c r="P1051">
        <v>7.5039268041935108</v>
      </c>
      <c r="Q1051">
        <v>4.8058880843111877</v>
      </c>
      <c r="R1051">
        <v>0.2219877944876443</v>
      </c>
      <c r="S1051">
        <v>0.39168277993562911</v>
      </c>
      <c r="T1051">
        <v>2.778151250383643</v>
      </c>
      <c r="U1051" t="s">
        <v>5257</v>
      </c>
      <c r="V1051">
        <v>2</v>
      </c>
      <c r="W1051" t="s">
        <v>1058</v>
      </c>
      <c r="X1051">
        <v>2020</v>
      </c>
      <c r="Y1051" t="s">
        <v>2365</v>
      </c>
      <c r="Z1051">
        <v>77.34</v>
      </c>
      <c r="AA1051">
        <f t="shared" si="352"/>
        <v>1.8884041677370467</v>
      </c>
      <c r="AB1051">
        <v>87.941176470588232</v>
      </c>
      <c r="AC1051">
        <f t="shared" si="357"/>
        <v>1.9441922712821744</v>
      </c>
      <c r="AD1051" t="s">
        <v>2467</v>
      </c>
      <c r="AE1051">
        <v>72.81</v>
      </c>
      <c r="AF1051">
        <f t="shared" si="358"/>
        <v>1.8621910310515972</v>
      </c>
      <c r="AG1051">
        <v>79.705882352941174</v>
      </c>
      <c r="AH1051">
        <f t="shared" si="359"/>
        <v>1.9014903738321507</v>
      </c>
      <c r="AI1051">
        <f t="shared" si="360"/>
        <v>1.0622167284713639</v>
      </c>
      <c r="AJ1051">
        <f t="shared" si="353"/>
        <v>4.5300000000000011</v>
      </c>
      <c r="AK1051">
        <f t="shared" si="361"/>
        <v>1.103321033210332</v>
      </c>
      <c r="AL1051">
        <f t="shared" si="362"/>
        <v>8.235294117647058</v>
      </c>
      <c r="AM1051">
        <v>49</v>
      </c>
      <c r="AN1051">
        <v>0</v>
      </c>
      <c r="AO1051">
        <v>1</v>
      </c>
      <c r="AP1051">
        <v>1</v>
      </c>
      <c r="AQ1051">
        <v>1.801060529847855</v>
      </c>
      <c r="AR1051">
        <v>0</v>
      </c>
      <c r="AS1051">
        <v>0</v>
      </c>
      <c r="AT1051">
        <v>4506</v>
      </c>
      <c r="AU1051">
        <v>3.6537911873878119</v>
      </c>
      <c r="AV1051">
        <v>0</v>
      </c>
      <c r="AW1051">
        <v>0</v>
      </c>
      <c r="AX1051">
        <v>1</v>
      </c>
      <c r="AY1051">
        <v>0</v>
      </c>
      <c r="AZ1051">
        <f t="shared" si="363"/>
        <v>1.0622167284713639</v>
      </c>
      <c r="BA1051">
        <f t="shared" si="364"/>
        <v>0</v>
      </c>
      <c r="BB1051">
        <v>0</v>
      </c>
      <c r="BC1051" t="s">
        <v>2467</v>
      </c>
      <c r="BD1051">
        <v>0</v>
      </c>
      <c r="BE1051">
        <v>0</v>
      </c>
      <c r="BF1051">
        <v>3674</v>
      </c>
      <c r="BG1051" t="b">
        <f t="shared" si="365"/>
        <v>0</v>
      </c>
      <c r="BH1051">
        <v>0</v>
      </c>
      <c r="BI1051">
        <v>0</v>
      </c>
      <c r="BJ1051">
        <f t="shared" si="366"/>
        <v>0</v>
      </c>
      <c r="BK1051">
        <f t="shared" si="367"/>
        <v>0</v>
      </c>
      <c r="BL1051">
        <f t="shared" si="368"/>
        <v>0</v>
      </c>
      <c r="BM1051">
        <f t="shared" si="369"/>
        <v>0</v>
      </c>
      <c r="BN1051">
        <f t="shared" si="370"/>
        <v>0</v>
      </c>
      <c r="BO1051">
        <f t="shared" si="371"/>
        <v>0</v>
      </c>
      <c r="BP1051">
        <v>0</v>
      </c>
      <c r="BQ1051">
        <f t="shared" si="372"/>
        <v>0</v>
      </c>
      <c r="BR1051">
        <f t="shared" si="373"/>
        <v>0</v>
      </c>
      <c r="BS1051">
        <v>0</v>
      </c>
      <c r="BT1051">
        <v>0</v>
      </c>
      <c r="BU1051" t="str">
        <f t="shared" si="354"/>
        <v>2020江西省</v>
      </c>
      <c r="BV1051">
        <v>0</v>
      </c>
      <c r="BW1051">
        <v>0</v>
      </c>
    </row>
    <row r="1052" spans="1:75" x14ac:dyDescent="0.3">
      <c r="A1052">
        <v>2022</v>
      </c>
      <c r="B1052" t="s">
        <v>1048</v>
      </c>
      <c r="C1052" t="s">
        <v>2466</v>
      </c>
      <c r="D1052" t="s">
        <v>2478</v>
      </c>
      <c r="E1052" t="s">
        <v>24</v>
      </c>
      <c r="F1052">
        <v>360902021</v>
      </c>
      <c r="G1052" t="s">
        <v>2479</v>
      </c>
      <c r="H1052" t="s">
        <v>1117</v>
      </c>
      <c r="I1052" t="s">
        <v>2493</v>
      </c>
      <c r="J1052">
        <v>66.540000000000006</v>
      </c>
      <c r="K1052">
        <v>1.8230827965328038</v>
      </c>
      <c r="L1052" t="str">
        <f t="shared" si="355"/>
        <v>2023宜春市</v>
      </c>
      <c r="M1052">
        <v>65.52</v>
      </c>
      <c r="N1052">
        <f t="shared" si="356"/>
        <v>1.8163738887523619</v>
      </c>
      <c r="O1052">
        <v>0.43450000000000011</v>
      </c>
      <c r="P1052">
        <v>6.5407047833107619</v>
      </c>
      <c r="Q1052">
        <v>4.84432803615565</v>
      </c>
      <c r="R1052">
        <v>0.2147181102743575</v>
      </c>
      <c r="S1052">
        <v>0.3952735490975241</v>
      </c>
      <c r="T1052">
        <v>2.778151250383643</v>
      </c>
      <c r="U1052" t="s">
        <v>5396</v>
      </c>
      <c r="V1052">
        <v>2</v>
      </c>
      <c r="W1052" t="s">
        <v>1058</v>
      </c>
      <c r="X1052">
        <v>2020</v>
      </c>
      <c r="Y1052" t="s">
        <v>2365</v>
      </c>
      <c r="Z1052">
        <v>77.34</v>
      </c>
      <c r="AA1052">
        <f t="shared" si="352"/>
        <v>1.8884041677370467</v>
      </c>
      <c r="AB1052">
        <v>87.941176470588232</v>
      </c>
      <c r="AC1052">
        <f t="shared" si="357"/>
        <v>1.9441922712821744</v>
      </c>
      <c r="AD1052" t="s">
        <v>2467</v>
      </c>
      <c r="AE1052">
        <v>72.81</v>
      </c>
      <c r="AF1052">
        <f t="shared" si="358"/>
        <v>1.8621910310515972</v>
      </c>
      <c r="AG1052">
        <v>79.705882352941174</v>
      </c>
      <c r="AH1052">
        <f t="shared" si="359"/>
        <v>1.9014903738321507</v>
      </c>
      <c r="AI1052">
        <f t="shared" si="360"/>
        <v>1.0622167284713639</v>
      </c>
      <c r="AJ1052">
        <f t="shared" si="353"/>
        <v>4.5300000000000011</v>
      </c>
      <c r="AK1052">
        <f t="shared" si="361"/>
        <v>1.103321033210332</v>
      </c>
      <c r="AL1052">
        <f t="shared" si="362"/>
        <v>8.235294117647058</v>
      </c>
      <c r="AM1052">
        <v>50</v>
      </c>
      <c r="AN1052">
        <v>0</v>
      </c>
      <c r="AO1052">
        <v>1</v>
      </c>
      <c r="AP1052">
        <v>2</v>
      </c>
      <c r="AQ1052">
        <v>1.823082796532804</v>
      </c>
      <c r="AR1052">
        <v>1</v>
      </c>
      <c r="AS1052">
        <v>1</v>
      </c>
      <c r="AT1052">
        <v>5033</v>
      </c>
      <c r="AU1052">
        <v>3.7018269303971394</v>
      </c>
      <c r="AV1052">
        <v>0</v>
      </c>
      <c r="AW1052">
        <v>0</v>
      </c>
      <c r="AX1052">
        <v>1</v>
      </c>
      <c r="AY1052">
        <v>0</v>
      </c>
      <c r="AZ1052">
        <f t="shared" si="363"/>
        <v>1.0622167284713639</v>
      </c>
      <c r="BA1052">
        <f t="shared" si="364"/>
        <v>0</v>
      </c>
      <c r="BB1052">
        <v>0</v>
      </c>
      <c r="BC1052" t="s">
        <v>2480</v>
      </c>
      <c r="BD1052">
        <v>0</v>
      </c>
      <c r="BE1052">
        <v>0</v>
      </c>
      <c r="BF1052">
        <v>4506</v>
      </c>
      <c r="BG1052" t="b">
        <f t="shared" si="365"/>
        <v>0</v>
      </c>
      <c r="BH1052">
        <v>0</v>
      </c>
      <c r="BI1052">
        <v>0</v>
      </c>
      <c r="BJ1052">
        <f t="shared" si="366"/>
        <v>0</v>
      </c>
      <c r="BK1052">
        <f t="shared" si="367"/>
        <v>0</v>
      </c>
      <c r="BL1052">
        <f t="shared" si="368"/>
        <v>0</v>
      </c>
      <c r="BM1052">
        <f t="shared" si="369"/>
        <v>0</v>
      </c>
      <c r="BN1052">
        <f t="shared" si="370"/>
        <v>0</v>
      </c>
      <c r="BO1052">
        <f t="shared" si="371"/>
        <v>0</v>
      </c>
      <c r="BP1052">
        <v>0</v>
      </c>
      <c r="BQ1052">
        <f t="shared" si="372"/>
        <v>0</v>
      </c>
      <c r="BR1052">
        <f t="shared" si="373"/>
        <v>0</v>
      </c>
      <c r="BS1052">
        <v>0</v>
      </c>
      <c r="BT1052">
        <v>0</v>
      </c>
      <c r="BU1052" t="str">
        <f t="shared" si="354"/>
        <v>2021江西省</v>
      </c>
      <c r="BV1052">
        <v>0</v>
      </c>
      <c r="BW1052">
        <v>0</v>
      </c>
    </row>
    <row r="1053" spans="1:75" x14ac:dyDescent="0.3">
      <c r="A1053">
        <v>2014</v>
      </c>
      <c r="B1053" t="s">
        <v>1048</v>
      </c>
      <c r="C1053" t="s">
        <v>1049</v>
      </c>
      <c r="D1053" t="s">
        <v>1050</v>
      </c>
      <c r="E1053" t="s">
        <v>24</v>
      </c>
      <c r="F1053">
        <v>361002012</v>
      </c>
      <c r="G1053" t="s">
        <v>1051</v>
      </c>
      <c r="H1053" t="s">
        <v>1052</v>
      </c>
      <c r="I1053" t="s">
        <v>1053</v>
      </c>
      <c r="J1053">
        <v>35.592592592592588</v>
      </c>
      <c r="K1053">
        <v>1.5513596235095579</v>
      </c>
      <c r="L1053" t="str">
        <f t="shared" si="355"/>
        <v>2015抚州市</v>
      </c>
      <c r="M1053">
        <v>34.471666666666671</v>
      </c>
      <c r="N1053">
        <f t="shared" si="356"/>
        <v>1.5374622815697747</v>
      </c>
      <c r="O1053">
        <v>0.51590000002893599</v>
      </c>
      <c r="P1053">
        <v>7.0156829665124869</v>
      </c>
      <c r="Q1053">
        <v>4.4169565453903434</v>
      </c>
      <c r="R1053">
        <v>0.2127536467585758</v>
      </c>
      <c r="S1053">
        <v>0.45497848224785448</v>
      </c>
      <c r="T1053">
        <v>2.630936119064192</v>
      </c>
      <c r="U1053" t="s">
        <v>5018</v>
      </c>
      <c r="V1053">
        <v>2</v>
      </c>
      <c r="W1053" t="s">
        <v>1054</v>
      </c>
      <c r="X1053">
        <v>2013</v>
      </c>
      <c r="Y1053" t="s">
        <v>5123</v>
      </c>
      <c r="Z1053">
        <v>23</v>
      </c>
      <c r="AA1053">
        <f t="shared" si="352"/>
        <v>1.3617278360175928</v>
      </c>
      <c r="AB1053">
        <v>37</v>
      </c>
      <c r="AC1053">
        <f t="shared" si="357"/>
        <v>1.568201724066995</v>
      </c>
      <c r="AD1053" t="s">
        <v>5046</v>
      </c>
      <c r="AE1053">
        <v>18</v>
      </c>
      <c r="AF1053">
        <f t="shared" si="358"/>
        <v>1.255272505103306</v>
      </c>
      <c r="AG1053">
        <v>19</v>
      </c>
      <c r="AH1053">
        <f t="shared" si="359"/>
        <v>1.2787536009528289</v>
      </c>
      <c r="AI1053">
        <f t="shared" si="360"/>
        <v>1.2777777777777777</v>
      </c>
      <c r="AJ1053">
        <f t="shared" si="353"/>
        <v>5</v>
      </c>
      <c r="AK1053">
        <f t="shared" si="361"/>
        <v>1.9473684210526316</v>
      </c>
      <c r="AL1053">
        <f t="shared" si="362"/>
        <v>18</v>
      </c>
      <c r="AM1053">
        <v>50</v>
      </c>
      <c r="AN1053">
        <v>1</v>
      </c>
      <c r="AO1053">
        <v>1</v>
      </c>
      <c r="AP1053">
        <v>3</v>
      </c>
      <c r="AQ1053">
        <v>1.5513596235095579</v>
      </c>
      <c r="AR1053">
        <v>0</v>
      </c>
      <c r="AS1053">
        <v>0</v>
      </c>
      <c r="AT1053">
        <v>4363</v>
      </c>
      <c r="AU1053">
        <v>3.63978521298682</v>
      </c>
      <c r="AV1053">
        <v>0</v>
      </c>
      <c r="AW1053">
        <v>0</v>
      </c>
      <c r="AX1053">
        <v>0</v>
      </c>
      <c r="AY1053">
        <v>1</v>
      </c>
      <c r="AZ1053">
        <f t="shared" si="363"/>
        <v>1.2777777777777777</v>
      </c>
      <c r="BA1053">
        <f t="shared" si="364"/>
        <v>0</v>
      </c>
      <c r="BB1053">
        <v>0</v>
      </c>
      <c r="BC1053" t="s">
        <v>5046</v>
      </c>
      <c r="BD1053" t="e">
        <v>#N/A</v>
      </c>
      <c r="BE1053" t="e">
        <v>#N/A</v>
      </c>
      <c r="BF1053" t="e">
        <v>#N/A</v>
      </c>
      <c r="BG1053" t="b">
        <f t="shared" si="365"/>
        <v>0</v>
      </c>
      <c r="BH1053">
        <v>0</v>
      </c>
      <c r="BI1053">
        <v>2</v>
      </c>
      <c r="BJ1053">
        <f t="shared" si="366"/>
        <v>2</v>
      </c>
      <c r="BK1053">
        <f t="shared" si="367"/>
        <v>0</v>
      </c>
      <c r="BL1053">
        <f t="shared" si="368"/>
        <v>0</v>
      </c>
      <c r="BM1053">
        <f t="shared" si="369"/>
        <v>1</v>
      </c>
      <c r="BN1053">
        <f t="shared" si="370"/>
        <v>1</v>
      </c>
      <c r="BO1053">
        <f t="shared" si="371"/>
        <v>0</v>
      </c>
      <c r="BP1053">
        <v>2</v>
      </c>
      <c r="BQ1053">
        <f t="shared" si="372"/>
        <v>2</v>
      </c>
      <c r="BR1053">
        <f t="shared" si="373"/>
        <v>1</v>
      </c>
      <c r="BS1053">
        <v>2</v>
      </c>
      <c r="BT1053">
        <v>0</v>
      </c>
      <c r="BU1053" t="str">
        <f t="shared" si="354"/>
        <v>2013江西省</v>
      </c>
      <c r="BV1053">
        <v>2</v>
      </c>
      <c r="BW1053">
        <v>0</v>
      </c>
    </row>
    <row r="1054" spans="1:75" x14ac:dyDescent="0.3">
      <c r="A1054">
        <v>2016</v>
      </c>
      <c r="B1054" t="s">
        <v>1048</v>
      </c>
      <c r="C1054" t="s">
        <v>1049</v>
      </c>
      <c r="D1054" t="s">
        <v>1055</v>
      </c>
      <c r="E1054" t="s">
        <v>24</v>
      </c>
      <c r="F1054">
        <v>361002015</v>
      </c>
      <c r="G1054" t="s">
        <v>1056</v>
      </c>
      <c r="H1054" t="s">
        <v>1052</v>
      </c>
      <c r="I1054" t="s">
        <v>1060</v>
      </c>
      <c r="J1054">
        <v>56.153846153846153</v>
      </c>
      <c r="K1054">
        <v>1.7493795078136192</v>
      </c>
      <c r="L1054" t="str">
        <f t="shared" si="355"/>
        <v>2017抚州市</v>
      </c>
      <c r="M1054">
        <v>50.447761194029852</v>
      </c>
      <c r="N1054">
        <f t="shared" si="356"/>
        <v>1.7028418975768282</v>
      </c>
      <c r="O1054">
        <v>0.48830000000000001</v>
      </c>
      <c r="P1054">
        <v>7.0831107897675203</v>
      </c>
      <c r="Q1054">
        <v>4.4808545713521344</v>
      </c>
      <c r="R1054">
        <v>0.2007615523937866</v>
      </c>
      <c r="S1054">
        <v>0.39316735166681233</v>
      </c>
      <c r="T1054">
        <v>2.6031443726201822</v>
      </c>
      <c r="U1054" t="s">
        <v>4952</v>
      </c>
      <c r="V1054">
        <v>2</v>
      </c>
      <c r="W1054" t="s">
        <v>1058</v>
      </c>
      <c r="X1054">
        <v>2014</v>
      </c>
      <c r="Y1054" t="s">
        <v>1059</v>
      </c>
      <c r="Z1054">
        <v>63.296296296296298</v>
      </c>
      <c r="AA1054">
        <f t="shared" si="352"/>
        <v>1.8013782985617495</v>
      </c>
      <c r="AB1054">
        <v>64.272727272727266</v>
      </c>
      <c r="AC1054">
        <f t="shared" si="357"/>
        <v>1.8080267286386744</v>
      </c>
      <c r="AD1054" t="s">
        <v>1053</v>
      </c>
      <c r="AE1054">
        <v>35.592592592592588</v>
      </c>
      <c r="AF1054">
        <f t="shared" si="358"/>
        <v>1.5513596235095579</v>
      </c>
      <c r="AG1054">
        <v>30.727272727272723</v>
      </c>
      <c r="AH1054">
        <f t="shared" si="359"/>
        <v>1.4875240151194296</v>
      </c>
      <c r="AI1054">
        <f t="shared" si="360"/>
        <v>1.7783558792924039</v>
      </c>
      <c r="AJ1054">
        <f t="shared" si="353"/>
        <v>27.703703703703709</v>
      </c>
      <c r="AK1054">
        <f t="shared" si="361"/>
        <v>2.0917159763313609</v>
      </c>
      <c r="AL1054">
        <f t="shared" si="362"/>
        <v>33.545454545454547</v>
      </c>
      <c r="AM1054">
        <v>49</v>
      </c>
      <c r="AN1054">
        <v>1</v>
      </c>
      <c r="AO1054">
        <v>1</v>
      </c>
      <c r="AP1054">
        <v>2</v>
      </c>
      <c r="AQ1054">
        <v>1.749379507813619</v>
      </c>
      <c r="AR1054">
        <v>0</v>
      </c>
      <c r="AS1054">
        <v>0</v>
      </c>
      <c r="AT1054">
        <v>2044</v>
      </c>
      <c r="AU1054">
        <v>3.3104808914626753</v>
      </c>
      <c r="AV1054">
        <v>1</v>
      </c>
      <c r="AW1054">
        <v>0</v>
      </c>
      <c r="AX1054">
        <v>1</v>
      </c>
      <c r="AY1054">
        <v>0</v>
      </c>
      <c r="AZ1054">
        <f t="shared" si="363"/>
        <v>1.7783558792924039</v>
      </c>
      <c r="BA1054">
        <f t="shared" si="364"/>
        <v>0</v>
      </c>
      <c r="BB1054">
        <v>1</v>
      </c>
      <c r="BC1054" t="s">
        <v>1057</v>
      </c>
      <c r="BD1054">
        <v>0</v>
      </c>
      <c r="BE1054">
        <v>0</v>
      </c>
      <c r="BF1054">
        <v>4352</v>
      </c>
      <c r="BG1054" t="b">
        <f t="shared" si="365"/>
        <v>0</v>
      </c>
      <c r="BH1054">
        <v>0</v>
      </c>
      <c r="BI1054">
        <v>2</v>
      </c>
      <c r="BJ1054">
        <f t="shared" si="366"/>
        <v>3</v>
      </c>
      <c r="BK1054">
        <f t="shared" si="367"/>
        <v>0</v>
      </c>
      <c r="BL1054">
        <f t="shared" si="368"/>
        <v>0</v>
      </c>
      <c r="BM1054">
        <f t="shared" si="369"/>
        <v>1</v>
      </c>
      <c r="BN1054">
        <f t="shared" si="370"/>
        <v>1</v>
      </c>
      <c r="BO1054">
        <f t="shared" si="371"/>
        <v>0</v>
      </c>
      <c r="BP1054">
        <v>2</v>
      </c>
      <c r="BQ1054">
        <f t="shared" si="372"/>
        <v>3</v>
      </c>
      <c r="BR1054">
        <f t="shared" si="373"/>
        <v>1</v>
      </c>
      <c r="BS1054">
        <v>2</v>
      </c>
      <c r="BT1054">
        <v>0</v>
      </c>
      <c r="BU1054" t="str">
        <f t="shared" si="354"/>
        <v>2015江西省</v>
      </c>
      <c r="BV1054">
        <v>2</v>
      </c>
      <c r="BW1054">
        <v>0</v>
      </c>
    </row>
    <row r="1055" spans="1:75" x14ac:dyDescent="0.3">
      <c r="A1055">
        <v>2017</v>
      </c>
      <c r="B1055" t="s">
        <v>1048</v>
      </c>
      <c r="C1055" t="s">
        <v>1049</v>
      </c>
      <c r="D1055" t="s">
        <v>1055</v>
      </c>
      <c r="E1055" t="s">
        <v>24</v>
      </c>
      <c r="F1055">
        <v>361002015</v>
      </c>
      <c r="G1055" t="s">
        <v>1056</v>
      </c>
      <c r="H1055" t="s">
        <v>1052</v>
      </c>
      <c r="I1055" t="s">
        <v>1061</v>
      </c>
      <c r="J1055">
        <v>50.447761194029852</v>
      </c>
      <c r="K1055">
        <v>1.7028418975768282</v>
      </c>
      <c r="L1055" t="str">
        <f t="shared" si="355"/>
        <v>2018抚州市</v>
      </c>
      <c r="M1055">
        <v>21.575342465753426</v>
      </c>
      <c r="N1055">
        <f t="shared" si="356"/>
        <v>1.3339576980051635</v>
      </c>
      <c r="O1055">
        <v>0.44624115389485908</v>
      </c>
      <c r="P1055">
        <v>7.1128245730283428</v>
      </c>
      <c r="Q1055">
        <v>4.5084354432705052</v>
      </c>
      <c r="R1055">
        <v>0.1972301099579129</v>
      </c>
      <c r="S1055">
        <v>0.33831987101394118</v>
      </c>
      <c r="T1055">
        <v>2.634477270160732</v>
      </c>
      <c r="U1055" t="s">
        <v>5194</v>
      </c>
      <c r="V1055">
        <v>2</v>
      </c>
      <c r="W1055" t="s">
        <v>1058</v>
      </c>
      <c r="X1055">
        <v>2014</v>
      </c>
      <c r="Y1055" t="s">
        <v>1059</v>
      </c>
      <c r="Z1055">
        <v>63.296296296296298</v>
      </c>
      <c r="AA1055">
        <f t="shared" si="352"/>
        <v>1.8013782985617495</v>
      </c>
      <c r="AB1055">
        <v>64.272727272727266</v>
      </c>
      <c r="AC1055">
        <f t="shared" si="357"/>
        <v>1.8080267286386744</v>
      </c>
      <c r="AD1055" t="s">
        <v>1053</v>
      </c>
      <c r="AE1055">
        <v>35.592592592592588</v>
      </c>
      <c r="AF1055">
        <f t="shared" si="358"/>
        <v>1.5513596235095579</v>
      </c>
      <c r="AG1055">
        <v>30.727272727272723</v>
      </c>
      <c r="AH1055">
        <f t="shared" si="359"/>
        <v>1.4875240151194296</v>
      </c>
      <c r="AI1055">
        <f t="shared" si="360"/>
        <v>1.7783558792924039</v>
      </c>
      <c r="AJ1055">
        <f t="shared" si="353"/>
        <v>27.703703703703709</v>
      </c>
      <c r="AK1055">
        <f t="shared" si="361"/>
        <v>2.0917159763313609</v>
      </c>
      <c r="AL1055">
        <f t="shared" si="362"/>
        <v>33.545454545454547</v>
      </c>
      <c r="AM1055">
        <v>50</v>
      </c>
      <c r="AN1055">
        <v>1</v>
      </c>
      <c r="AO1055">
        <v>1</v>
      </c>
      <c r="AP1055">
        <v>3</v>
      </c>
      <c r="AQ1055">
        <v>1.702841897576828</v>
      </c>
      <c r="AR1055">
        <v>1</v>
      </c>
      <c r="AS1055">
        <v>1</v>
      </c>
      <c r="AT1055">
        <v>5412</v>
      </c>
      <c r="AU1055">
        <v>3.7333577879255855</v>
      </c>
      <c r="AV1055">
        <v>0</v>
      </c>
      <c r="AW1055">
        <v>0</v>
      </c>
      <c r="AX1055">
        <v>1</v>
      </c>
      <c r="AY1055">
        <v>0</v>
      </c>
      <c r="AZ1055">
        <f t="shared" si="363"/>
        <v>1.7783558792924039</v>
      </c>
      <c r="BA1055">
        <f t="shared" si="364"/>
        <v>0</v>
      </c>
      <c r="BB1055">
        <v>0</v>
      </c>
      <c r="BC1055" t="s">
        <v>1060</v>
      </c>
      <c r="BD1055">
        <v>0</v>
      </c>
      <c r="BE1055">
        <v>0</v>
      </c>
      <c r="BF1055">
        <v>2044</v>
      </c>
      <c r="BG1055" t="b">
        <f t="shared" si="365"/>
        <v>0</v>
      </c>
      <c r="BH1055">
        <v>0</v>
      </c>
      <c r="BI1055">
        <v>0</v>
      </c>
      <c r="BJ1055">
        <f t="shared" si="366"/>
        <v>0</v>
      </c>
      <c r="BK1055">
        <f t="shared" si="367"/>
        <v>0</v>
      </c>
      <c r="BL1055">
        <f t="shared" si="368"/>
        <v>0</v>
      </c>
      <c r="BM1055">
        <f t="shared" si="369"/>
        <v>0</v>
      </c>
      <c r="BN1055">
        <f t="shared" si="370"/>
        <v>0</v>
      </c>
      <c r="BO1055">
        <f t="shared" si="371"/>
        <v>0</v>
      </c>
      <c r="BP1055">
        <v>0</v>
      </c>
      <c r="BQ1055">
        <f t="shared" si="372"/>
        <v>0</v>
      </c>
      <c r="BR1055">
        <f t="shared" si="373"/>
        <v>0</v>
      </c>
      <c r="BS1055">
        <v>2</v>
      </c>
      <c r="BT1055">
        <v>0</v>
      </c>
      <c r="BU1055" t="str">
        <f t="shared" si="354"/>
        <v>2016江西省</v>
      </c>
      <c r="BV1055">
        <v>2</v>
      </c>
      <c r="BW1055">
        <v>0</v>
      </c>
    </row>
    <row r="1056" spans="1:75" x14ac:dyDescent="0.3">
      <c r="A1056">
        <v>2018</v>
      </c>
      <c r="B1056" t="s">
        <v>1048</v>
      </c>
      <c r="C1056" t="s">
        <v>1049</v>
      </c>
      <c r="D1056" t="s">
        <v>1055</v>
      </c>
      <c r="E1056" t="s">
        <v>24</v>
      </c>
      <c r="F1056">
        <v>361002015</v>
      </c>
      <c r="G1056" t="s">
        <v>1056</v>
      </c>
      <c r="H1056" t="s">
        <v>1052</v>
      </c>
      <c r="I1056" t="s">
        <v>1062</v>
      </c>
      <c r="J1056">
        <v>21.57534246575343</v>
      </c>
      <c r="K1056">
        <v>1.3339576980051635</v>
      </c>
      <c r="L1056" t="str">
        <f t="shared" si="355"/>
        <v>2019抚州市</v>
      </c>
      <c r="M1056">
        <v>49.891304347826086</v>
      </c>
      <c r="N1056">
        <f t="shared" si="356"/>
        <v>1.6980248581917059</v>
      </c>
      <c r="O1056">
        <v>0.40939999998553239</v>
      </c>
      <c r="P1056">
        <v>7.1406349189403473</v>
      </c>
      <c r="Q1056">
        <v>4.5343561460138382</v>
      </c>
      <c r="R1056">
        <v>0.19452599889161379</v>
      </c>
      <c r="S1056">
        <v>0.31969213915326128</v>
      </c>
      <c r="T1056">
        <v>2.6354837468149119</v>
      </c>
      <c r="U1056" t="s">
        <v>5395</v>
      </c>
      <c r="V1056">
        <v>2</v>
      </c>
      <c r="W1056" t="s">
        <v>1058</v>
      </c>
      <c r="X1056">
        <v>2014</v>
      </c>
      <c r="Y1056" t="s">
        <v>1059</v>
      </c>
      <c r="Z1056">
        <v>63.296296296296298</v>
      </c>
      <c r="AA1056">
        <f t="shared" si="352"/>
        <v>1.8013782985617495</v>
      </c>
      <c r="AB1056">
        <v>64.272727272727266</v>
      </c>
      <c r="AC1056">
        <f t="shared" si="357"/>
        <v>1.8080267286386744</v>
      </c>
      <c r="AD1056" t="s">
        <v>1053</v>
      </c>
      <c r="AE1056">
        <v>35.592592592592588</v>
      </c>
      <c r="AF1056">
        <f t="shared" si="358"/>
        <v>1.5513596235095579</v>
      </c>
      <c r="AG1056">
        <v>30.727272727272723</v>
      </c>
      <c r="AH1056">
        <f t="shared" si="359"/>
        <v>1.4875240151194296</v>
      </c>
      <c r="AI1056">
        <f t="shared" si="360"/>
        <v>1.7783558792924039</v>
      </c>
      <c r="AJ1056">
        <f t="shared" si="353"/>
        <v>27.703703703703709</v>
      </c>
      <c r="AK1056">
        <f t="shared" si="361"/>
        <v>2.0917159763313609</v>
      </c>
      <c r="AL1056">
        <f t="shared" si="362"/>
        <v>33.545454545454547</v>
      </c>
      <c r="AM1056">
        <v>51</v>
      </c>
      <c r="AN1056">
        <v>1</v>
      </c>
      <c r="AO1056">
        <v>1</v>
      </c>
      <c r="AP1056">
        <v>4</v>
      </c>
      <c r="AQ1056">
        <v>1.3339576980051639</v>
      </c>
      <c r="AR1056">
        <v>0</v>
      </c>
      <c r="AS1056">
        <v>0</v>
      </c>
      <c r="AT1056">
        <v>6662</v>
      </c>
      <c r="AU1056">
        <v>3.8236046283551581</v>
      </c>
      <c r="AV1056">
        <v>0</v>
      </c>
      <c r="AW1056">
        <v>0</v>
      </c>
      <c r="AX1056">
        <v>1</v>
      </c>
      <c r="AY1056">
        <v>0</v>
      </c>
      <c r="AZ1056">
        <f t="shared" si="363"/>
        <v>1.7783558792924039</v>
      </c>
      <c r="BA1056">
        <f t="shared" si="364"/>
        <v>0</v>
      </c>
      <c r="BB1056">
        <v>0</v>
      </c>
      <c r="BC1056" t="s">
        <v>1061</v>
      </c>
      <c r="BD1056">
        <v>1</v>
      </c>
      <c r="BE1056">
        <v>1</v>
      </c>
      <c r="BF1056">
        <v>5412</v>
      </c>
      <c r="BG1056" t="b">
        <f t="shared" si="365"/>
        <v>0</v>
      </c>
      <c r="BH1056">
        <v>0</v>
      </c>
      <c r="BI1056">
        <v>0</v>
      </c>
      <c r="BJ1056">
        <f t="shared" si="366"/>
        <v>0</v>
      </c>
      <c r="BK1056">
        <f t="shared" si="367"/>
        <v>0</v>
      </c>
      <c r="BL1056">
        <f t="shared" si="368"/>
        <v>0</v>
      </c>
      <c r="BM1056">
        <f t="shared" si="369"/>
        <v>0</v>
      </c>
      <c r="BN1056">
        <f t="shared" si="370"/>
        <v>0</v>
      </c>
      <c r="BO1056">
        <f t="shared" si="371"/>
        <v>0</v>
      </c>
      <c r="BP1056">
        <v>0</v>
      </c>
      <c r="BQ1056">
        <f t="shared" si="372"/>
        <v>0</v>
      </c>
      <c r="BR1056">
        <f t="shared" si="373"/>
        <v>0</v>
      </c>
      <c r="BS1056">
        <v>2</v>
      </c>
      <c r="BT1056">
        <v>0</v>
      </c>
      <c r="BU1056" t="str">
        <f t="shared" si="354"/>
        <v>2017江西省</v>
      </c>
      <c r="BV1056">
        <v>2</v>
      </c>
      <c r="BW1056">
        <v>0</v>
      </c>
    </row>
    <row r="1057" spans="1:75" x14ac:dyDescent="0.3">
      <c r="A1057">
        <v>2019</v>
      </c>
      <c r="B1057" t="s">
        <v>1048</v>
      </c>
      <c r="C1057" t="s">
        <v>1049</v>
      </c>
      <c r="D1057" t="s">
        <v>1055</v>
      </c>
      <c r="E1057" t="s">
        <v>24</v>
      </c>
      <c r="F1057">
        <v>361002015</v>
      </c>
      <c r="G1057" t="s">
        <v>1056</v>
      </c>
      <c r="H1057" t="s">
        <v>1052</v>
      </c>
      <c r="I1057" t="s">
        <v>1063</v>
      </c>
      <c r="J1057">
        <v>49.891304347826093</v>
      </c>
      <c r="K1057">
        <v>1.6980248581917061</v>
      </c>
      <c r="L1057" t="str">
        <f t="shared" si="355"/>
        <v>2020抚州市</v>
      </c>
      <c r="M1057">
        <v>74.06</v>
      </c>
      <c r="N1057">
        <f t="shared" si="356"/>
        <v>1.8695837077134239</v>
      </c>
      <c r="O1057">
        <v>0.37980000000000003</v>
      </c>
      <c r="P1057">
        <v>7.1792644643390258</v>
      </c>
      <c r="Q1057">
        <v>4.5713826974401641</v>
      </c>
      <c r="R1057">
        <v>0.1891990068923691</v>
      </c>
      <c r="S1057">
        <v>0.27216203069031092</v>
      </c>
      <c r="T1057">
        <v>2.636487896353366</v>
      </c>
      <c r="U1057" t="s">
        <v>5051</v>
      </c>
      <c r="V1057">
        <v>2</v>
      </c>
      <c r="W1057" t="s">
        <v>1058</v>
      </c>
      <c r="X1057">
        <v>2014</v>
      </c>
      <c r="Y1057" t="s">
        <v>1059</v>
      </c>
      <c r="Z1057">
        <v>63.296296296296298</v>
      </c>
      <c r="AA1057">
        <f t="shared" si="352"/>
        <v>1.8013782985617495</v>
      </c>
      <c r="AB1057">
        <v>64.272727272727266</v>
      </c>
      <c r="AC1057">
        <f t="shared" si="357"/>
        <v>1.8080267286386744</v>
      </c>
      <c r="AD1057" t="s">
        <v>1053</v>
      </c>
      <c r="AE1057">
        <v>35.592592592592588</v>
      </c>
      <c r="AF1057">
        <f t="shared" si="358"/>
        <v>1.5513596235095579</v>
      </c>
      <c r="AG1057">
        <v>30.727272727272723</v>
      </c>
      <c r="AH1057">
        <f t="shared" si="359"/>
        <v>1.4875240151194296</v>
      </c>
      <c r="AI1057">
        <f t="shared" si="360"/>
        <v>1.7783558792924039</v>
      </c>
      <c r="AJ1057">
        <f t="shared" si="353"/>
        <v>27.703703703703709</v>
      </c>
      <c r="AK1057">
        <f t="shared" si="361"/>
        <v>2.0917159763313609</v>
      </c>
      <c r="AL1057">
        <f t="shared" si="362"/>
        <v>33.545454545454547</v>
      </c>
      <c r="AM1057">
        <v>52</v>
      </c>
      <c r="AN1057">
        <v>1</v>
      </c>
      <c r="AO1057">
        <v>1</v>
      </c>
      <c r="AP1057">
        <v>5</v>
      </c>
      <c r="AQ1057">
        <v>1.6980248581917059</v>
      </c>
      <c r="AR1057">
        <v>0</v>
      </c>
      <c r="AS1057">
        <v>0</v>
      </c>
      <c r="AT1057">
        <v>4714</v>
      </c>
      <c r="AU1057">
        <v>3.673389578188305</v>
      </c>
      <c r="AV1057">
        <v>0</v>
      </c>
      <c r="AW1057">
        <v>0</v>
      </c>
      <c r="AX1057">
        <v>1</v>
      </c>
      <c r="AY1057">
        <v>0</v>
      </c>
      <c r="AZ1057">
        <f t="shared" si="363"/>
        <v>1.7783558792924039</v>
      </c>
      <c r="BA1057">
        <f t="shared" si="364"/>
        <v>0</v>
      </c>
      <c r="BB1057">
        <v>0</v>
      </c>
      <c r="BC1057" t="s">
        <v>1062</v>
      </c>
      <c r="BD1057">
        <v>0</v>
      </c>
      <c r="BE1057">
        <v>0</v>
      </c>
      <c r="BF1057">
        <v>6662</v>
      </c>
      <c r="BG1057" t="b">
        <f t="shared" si="365"/>
        <v>0</v>
      </c>
      <c r="BH1057">
        <v>0</v>
      </c>
      <c r="BI1057">
        <v>0</v>
      </c>
      <c r="BJ1057">
        <f t="shared" si="366"/>
        <v>0</v>
      </c>
      <c r="BK1057">
        <f t="shared" si="367"/>
        <v>0</v>
      </c>
      <c r="BL1057">
        <f t="shared" si="368"/>
        <v>0</v>
      </c>
      <c r="BM1057">
        <f t="shared" si="369"/>
        <v>0</v>
      </c>
      <c r="BN1057">
        <f t="shared" si="370"/>
        <v>0</v>
      </c>
      <c r="BO1057">
        <f t="shared" si="371"/>
        <v>0</v>
      </c>
      <c r="BP1057">
        <v>0</v>
      </c>
      <c r="BQ1057">
        <f t="shared" si="372"/>
        <v>0</v>
      </c>
      <c r="BR1057">
        <f t="shared" si="373"/>
        <v>0</v>
      </c>
      <c r="BS1057">
        <v>0</v>
      </c>
      <c r="BT1057">
        <v>0</v>
      </c>
      <c r="BU1057" t="str">
        <f t="shared" si="354"/>
        <v>2018江西省</v>
      </c>
      <c r="BV1057">
        <v>2</v>
      </c>
      <c r="BW1057">
        <v>0</v>
      </c>
    </row>
    <row r="1058" spans="1:75" x14ac:dyDescent="0.3">
      <c r="A1058">
        <v>2020</v>
      </c>
      <c r="B1058" t="s">
        <v>1048</v>
      </c>
      <c r="C1058" t="s">
        <v>1049</v>
      </c>
      <c r="D1058" t="s">
        <v>1055</v>
      </c>
      <c r="E1058" t="s">
        <v>24</v>
      </c>
      <c r="F1058">
        <v>361002015</v>
      </c>
      <c r="G1058" t="s">
        <v>1056</v>
      </c>
      <c r="H1058" t="s">
        <v>1052</v>
      </c>
      <c r="I1058" t="s">
        <v>1064</v>
      </c>
      <c r="J1058">
        <v>74.06</v>
      </c>
      <c r="K1058">
        <v>1.8695837077134239</v>
      </c>
      <c r="L1058" t="str">
        <f t="shared" si="355"/>
        <v>2021抚州市</v>
      </c>
      <c r="M1058">
        <v>60.58</v>
      </c>
      <c r="N1058">
        <f t="shared" si="356"/>
        <v>1.7823292689968369</v>
      </c>
      <c r="O1058">
        <v>0.37440000000000001</v>
      </c>
      <c r="P1058">
        <v>7.1967287226232868</v>
      </c>
      <c r="Q1058">
        <v>4.6365380429364018</v>
      </c>
      <c r="R1058">
        <v>0.209611319830905</v>
      </c>
      <c r="S1058">
        <v>0.26068604453945282</v>
      </c>
      <c r="T1058">
        <v>2.6354837468149119</v>
      </c>
      <c r="U1058" t="s">
        <v>5122</v>
      </c>
      <c r="V1058">
        <v>2</v>
      </c>
      <c r="W1058" t="s">
        <v>1058</v>
      </c>
      <c r="X1058">
        <v>2014</v>
      </c>
      <c r="Y1058" t="s">
        <v>1059</v>
      </c>
      <c r="Z1058">
        <v>63.296296296296298</v>
      </c>
      <c r="AA1058">
        <f t="shared" si="352"/>
        <v>1.8013782985617495</v>
      </c>
      <c r="AB1058">
        <v>64.272727272727266</v>
      </c>
      <c r="AC1058">
        <f t="shared" si="357"/>
        <v>1.8080267286386744</v>
      </c>
      <c r="AD1058" t="s">
        <v>1053</v>
      </c>
      <c r="AE1058">
        <v>35.592592592592588</v>
      </c>
      <c r="AF1058">
        <f t="shared" si="358"/>
        <v>1.5513596235095579</v>
      </c>
      <c r="AG1058">
        <v>30.727272727272723</v>
      </c>
      <c r="AH1058">
        <f t="shared" si="359"/>
        <v>1.4875240151194296</v>
      </c>
      <c r="AI1058">
        <f t="shared" si="360"/>
        <v>1.7783558792924039</v>
      </c>
      <c r="AJ1058">
        <f t="shared" si="353"/>
        <v>27.703703703703709</v>
      </c>
      <c r="AK1058">
        <f t="shared" si="361"/>
        <v>2.0917159763313609</v>
      </c>
      <c r="AL1058">
        <f t="shared" si="362"/>
        <v>33.545454545454547</v>
      </c>
      <c r="AM1058">
        <v>53</v>
      </c>
      <c r="AN1058">
        <v>1</v>
      </c>
      <c r="AO1058">
        <v>1</v>
      </c>
      <c r="AP1058">
        <v>6</v>
      </c>
      <c r="AQ1058">
        <v>1.8695837077134241</v>
      </c>
      <c r="AR1058">
        <v>0</v>
      </c>
      <c r="AS1058">
        <v>0</v>
      </c>
      <c r="AT1058">
        <v>4579</v>
      </c>
      <c r="AU1058">
        <v>3.6607706435276972</v>
      </c>
      <c r="AV1058">
        <v>0</v>
      </c>
      <c r="AW1058">
        <v>0</v>
      </c>
      <c r="AX1058">
        <v>1</v>
      </c>
      <c r="AY1058">
        <v>0</v>
      </c>
      <c r="AZ1058">
        <f t="shared" si="363"/>
        <v>1.7783558792924039</v>
      </c>
      <c r="BA1058">
        <f t="shared" si="364"/>
        <v>0</v>
      </c>
      <c r="BB1058">
        <v>0</v>
      </c>
      <c r="BC1058" t="s">
        <v>1063</v>
      </c>
      <c r="BD1058">
        <v>0</v>
      </c>
      <c r="BE1058">
        <v>0</v>
      </c>
      <c r="BF1058">
        <v>4714</v>
      </c>
      <c r="BG1058" t="b">
        <f t="shared" si="365"/>
        <v>0</v>
      </c>
      <c r="BH1058">
        <v>0</v>
      </c>
      <c r="BI1058">
        <v>0</v>
      </c>
      <c r="BJ1058">
        <f t="shared" si="366"/>
        <v>0</v>
      </c>
      <c r="BK1058">
        <f t="shared" si="367"/>
        <v>0</v>
      </c>
      <c r="BL1058">
        <f t="shared" si="368"/>
        <v>0</v>
      </c>
      <c r="BM1058">
        <f t="shared" si="369"/>
        <v>0</v>
      </c>
      <c r="BN1058">
        <f t="shared" si="370"/>
        <v>0</v>
      </c>
      <c r="BO1058">
        <f t="shared" si="371"/>
        <v>0</v>
      </c>
      <c r="BP1058">
        <v>0</v>
      </c>
      <c r="BQ1058">
        <f t="shared" si="372"/>
        <v>0</v>
      </c>
      <c r="BR1058">
        <f t="shared" si="373"/>
        <v>0</v>
      </c>
      <c r="BS1058">
        <v>0</v>
      </c>
      <c r="BT1058">
        <v>0</v>
      </c>
      <c r="BU1058" t="str">
        <f t="shared" si="354"/>
        <v>2019江西省</v>
      </c>
      <c r="BV1058">
        <v>0</v>
      </c>
      <c r="BW1058">
        <v>0</v>
      </c>
    </row>
    <row r="1059" spans="1:75" x14ac:dyDescent="0.3">
      <c r="A1059">
        <v>2015</v>
      </c>
      <c r="B1059" t="s">
        <v>1048</v>
      </c>
      <c r="C1059" t="s">
        <v>1049</v>
      </c>
      <c r="D1059" t="s">
        <v>1055</v>
      </c>
      <c r="E1059" t="s">
        <v>24</v>
      </c>
      <c r="F1059">
        <v>361002015</v>
      </c>
      <c r="G1059" t="s">
        <v>1056</v>
      </c>
      <c r="H1059" t="s">
        <v>1052</v>
      </c>
      <c r="I1059" t="s">
        <v>1057</v>
      </c>
      <c r="J1059">
        <v>34.471666666666671</v>
      </c>
      <c r="K1059">
        <v>1.5374622815697747</v>
      </c>
      <c r="L1059" t="str">
        <f t="shared" si="355"/>
        <v>2016抚州市</v>
      </c>
      <c r="M1059">
        <v>56.153846153846153</v>
      </c>
      <c r="N1059">
        <f t="shared" si="356"/>
        <v>1.7493795078136192</v>
      </c>
      <c r="O1059">
        <v>0.497</v>
      </c>
      <c r="P1059">
        <v>7.0434163944232298</v>
      </c>
      <c r="Q1059">
        <v>4.4430281702148546</v>
      </c>
      <c r="R1059">
        <v>0.20711291881799079</v>
      </c>
      <c r="S1059">
        <v>0.4309257192175891</v>
      </c>
      <c r="T1059">
        <v>2.6012775568580659</v>
      </c>
      <c r="U1059" t="s">
        <v>5394</v>
      </c>
      <c r="V1059">
        <v>2</v>
      </c>
      <c r="W1059" t="s">
        <v>1058</v>
      </c>
      <c r="X1059">
        <v>2014</v>
      </c>
      <c r="Y1059" t="s">
        <v>1059</v>
      </c>
      <c r="Z1059">
        <v>63.296296296296298</v>
      </c>
      <c r="AA1059">
        <f t="shared" si="352"/>
        <v>1.8013782985617495</v>
      </c>
      <c r="AB1059">
        <v>64.272727272727266</v>
      </c>
      <c r="AC1059">
        <f t="shared" si="357"/>
        <v>1.8080267286386744</v>
      </c>
      <c r="AD1059" t="s">
        <v>1053</v>
      </c>
      <c r="AE1059">
        <v>35.592592592592588</v>
      </c>
      <c r="AF1059">
        <f t="shared" si="358"/>
        <v>1.5513596235095579</v>
      </c>
      <c r="AG1059">
        <v>30.727272727272723</v>
      </c>
      <c r="AH1059">
        <f t="shared" si="359"/>
        <v>1.4875240151194296</v>
      </c>
      <c r="AI1059">
        <f t="shared" si="360"/>
        <v>1.7783558792924039</v>
      </c>
      <c r="AJ1059">
        <f t="shared" si="353"/>
        <v>27.703703703703709</v>
      </c>
      <c r="AK1059">
        <f t="shared" si="361"/>
        <v>2.0917159763313609</v>
      </c>
      <c r="AL1059">
        <f t="shared" si="362"/>
        <v>33.545454545454547</v>
      </c>
      <c r="AM1059">
        <v>48</v>
      </c>
      <c r="AN1059">
        <v>1</v>
      </c>
      <c r="AO1059">
        <v>1</v>
      </c>
      <c r="AP1059">
        <v>1</v>
      </c>
      <c r="AQ1059">
        <v>1.5374622815697749</v>
      </c>
      <c r="AR1059">
        <v>0</v>
      </c>
      <c r="AS1059">
        <v>0</v>
      </c>
      <c r="AT1059">
        <v>4352</v>
      </c>
      <c r="AU1059">
        <v>3.6386888866901237</v>
      </c>
      <c r="AV1059">
        <v>1</v>
      </c>
      <c r="AW1059">
        <v>1</v>
      </c>
      <c r="AX1059">
        <v>1</v>
      </c>
      <c r="AY1059">
        <v>0</v>
      </c>
      <c r="AZ1059">
        <f t="shared" si="363"/>
        <v>1.7783558792924039</v>
      </c>
      <c r="BA1059">
        <f t="shared" si="364"/>
        <v>0</v>
      </c>
      <c r="BB1059">
        <v>0</v>
      </c>
      <c r="BC1059" t="s">
        <v>1053</v>
      </c>
      <c r="BD1059">
        <v>0</v>
      </c>
      <c r="BE1059">
        <v>0</v>
      </c>
      <c r="BF1059">
        <v>4363</v>
      </c>
      <c r="BG1059" t="b">
        <f t="shared" si="365"/>
        <v>0</v>
      </c>
      <c r="BH1059">
        <v>0</v>
      </c>
      <c r="BI1059">
        <v>2</v>
      </c>
      <c r="BJ1059">
        <f t="shared" si="366"/>
        <v>3</v>
      </c>
      <c r="BK1059">
        <f t="shared" si="367"/>
        <v>1</v>
      </c>
      <c r="BL1059">
        <f t="shared" si="368"/>
        <v>0</v>
      </c>
      <c r="BM1059">
        <f t="shared" si="369"/>
        <v>1</v>
      </c>
      <c r="BN1059">
        <f t="shared" si="370"/>
        <v>1</v>
      </c>
      <c r="BO1059">
        <f t="shared" si="371"/>
        <v>1</v>
      </c>
      <c r="BP1059">
        <v>2</v>
      </c>
      <c r="BQ1059">
        <f t="shared" si="372"/>
        <v>2</v>
      </c>
      <c r="BR1059">
        <f t="shared" si="373"/>
        <v>1</v>
      </c>
      <c r="BS1059">
        <v>2</v>
      </c>
      <c r="BT1059">
        <v>0</v>
      </c>
      <c r="BU1059" t="str">
        <f t="shared" si="354"/>
        <v>2014江西省</v>
      </c>
      <c r="BV1059">
        <v>2</v>
      </c>
      <c r="BW1059">
        <v>0</v>
      </c>
    </row>
    <row r="1060" spans="1:75" x14ac:dyDescent="0.3">
      <c r="A1060">
        <v>2021</v>
      </c>
      <c r="B1060" t="s">
        <v>1048</v>
      </c>
      <c r="C1060" t="s">
        <v>1049</v>
      </c>
      <c r="D1060" t="s">
        <v>2494</v>
      </c>
      <c r="E1060" t="s">
        <v>24</v>
      </c>
      <c r="F1060">
        <v>361002021</v>
      </c>
      <c r="G1060" t="s">
        <v>2495</v>
      </c>
      <c r="H1060" t="s">
        <v>1052</v>
      </c>
      <c r="I1060" t="s">
        <v>2496</v>
      </c>
      <c r="J1060">
        <v>60.58</v>
      </c>
      <c r="K1060">
        <v>1.7823292689968369</v>
      </c>
      <c r="L1060" t="str">
        <f t="shared" si="355"/>
        <v>2022抚州市</v>
      </c>
      <c r="M1060">
        <v>58.69</v>
      </c>
      <c r="N1060">
        <f t="shared" si="356"/>
        <v>1.7685641095135733</v>
      </c>
      <c r="O1060">
        <v>0.3866</v>
      </c>
      <c r="P1060">
        <v>7.2540644529143377</v>
      </c>
      <c r="Q1060">
        <v>4.6979699765543392</v>
      </c>
      <c r="R1060">
        <v>0.2041341540550746</v>
      </c>
      <c r="S1060">
        <v>0.2630279669463953</v>
      </c>
      <c r="T1060">
        <v>2.634477270160732</v>
      </c>
      <c r="U1060" t="s">
        <v>5257</v>
      </c>
      <c r="V1060">
        <v>2</v>
      </c>
      <c r="W1060" t="s">
        <v>2186</v>
      </c>
      <c r="X1060">
        <v>2020</v>
      </c>
      <c r="Y1060" t="s">
        <v>2364</v>
      </c>
      <c r="Z1060">
        <v>65.55</v>
      </c>
      <c r="AA1060">
        <f t="shared" si="352"/>
        <v>1.8165726960261031</v>
      </c>
      <c r="AB1060">
        <v>94.117647058823536</v>
      </c>
      <c r="AC1060">
        <f t="shared" si="357"/>
        <v>1.9736710612776509</v>
      </c>
      <c r="AD1060" t="s">
        <v>1064</v>
      </c>
      <c r="AE1060">
        <v>74.06</v>
      </c>
      <c r="AF1060">
        <f t="shared" si="358"/>
        <v>1.8695837077134239</v>
      </c>
      <c r="AG1060">
        <v>82.64705882352942</v>
      </c>
      <c r="AH1060">
        <f t="shared" si="359"/>
        <v>1.9172274028628249</v>
      </c>
      <c r="AI1060">
        <f t="shared" si="360"/>
        <v>0.8850931677018633</v>
      </c>
      <c r="AJ1060">
        <f t="shared" si="353"/>
        <v>-8.5100000000000051</v>
      </c>
      <c r="AK1060">
        <f t="shared" si="361"/>
        <v>1.1387900355871885</v>
      </c>
      <c r="AL1060">
        <f t="shared" si="362"/>
        <v>11.470588235294116</v>
      </c>
      <c r="AM1060">
        <v>49</v>
      </c>
      <c r="AN1060">
        <v>1</v>
      </c>
      <c r="AO1060">
        <v>1</v>
      </c>
      <c r="AP1060">
        <v>1</v>
      </c>
      <c r="AQ1060">
        <v>1.7823292689968371</v>
      </c>
      <c r="AR1060">
        <v>0</v>
      </c>
      <c r="AS1060">
        <v>0</v>
      </c>
      <c r="AT1060">
        <v>6260</v>
      </c>
      <c r="AU1060">
        <v>3.7965743332104296</v>
      </c>
      <c r="AV1060">
        <v>0</v>
      </c>
      <c r="AW1060">
        <v>0</v>
      </c>
      <c r="AX1060">
        <v>0</v>
      </c>
      <c r="AY1060">
        <v>1</v>
      </c>
      <c r="AZ1060">
        <f t="shared" si="363"/>
        <v>0</v>
      </c>
      <c r="BA1060">
        <f t="shared" si="364"/>
        <v>0.8850931677018633</v>
      </c>
      <c r="BB1060">
        <v>0</v>
      </c>
      <c r="BC1060" t="s">
        <v>1064</v>
      </c>
      <c r="BD1060">
        <v>0</v>
      </c>
      <c r="BE1060">
        <v>0</v>
      </c>
      <c r="BF1060">
        <v>4579</v>
      </c>
      <c r="BG1060" t="b">
        <f t="shared" si="365"/>
        <v>0</v>
      </c>
      <c r="BH1060">
        <v>0</v>
      </c>
      <c r="BI1060">
        <v>0</v>
      </c>
      <c r="BJ1060">
        <f t="shared" si="366"/>
        <v>0</v>
      </c>
      <c r="BK1060">
        <f t="shared" si="367"/>
        <v>0</v>
      </c>
      <c r="BL1060">
        <f t="shared" si="368"/>
        <v>0</v>
      </c>
      <c r="BM1060">
        <f t="shared" si="369"/>
        <v>0</v>
      </c>
      <c r="BN1060">
        <f t="shared" si="370"/>
        <v>0</v>
      </c>
      <c r="BO1060">
        <f t="shared" si="371"/>
        <v>0</v>
      </c>
      <c r="BP1060">
        <v>0</v>
      </c>
      <c r="BQ1060">
        <f t="shared" si="372"/>
        <v>0</v>
      </c>
      <c r="BR1060">
        <f t="shared" si="373"/>
        <v>0</v>
      </c>
      <c r="BS1060">
        <v>0</v>
      </c>
      <c r="BT1060">
        <v>0</v>
      </c>
      <c r="BU1060" t="str">
        <f t="shared" si="354"/>
        <v>2020江西省</v>
      </c>
      <c r="BV1060">
        <v>0</v>
      </c>
      <c r="BW1060">
        <v>0</v>
      </c>
    </row>
    <row r="1061" spans="1:75" x14ac:dyDescent="0.3">
      <c r="A1061">
        <v>2022</v>
      </c>
      <c r="B1061" t="s">
        <v>1048</v>
      </c>
      <c r="C1061" t="s">
        <v>1049</v>
      </c>
      <c r="D1061" t="s">
        <v>2497</v>
      </c>
      <c r="E1061" t="s">
        <v>24</v>
      </c>
      <c r="F1061">
        <v>361002022</v>
      </c>
      <c r="G1061" t="s">
        <v>2498</v>
      </c>
      <c r="H1061" t="s">
        <v>1052</v>
      </c>
      <c r="I1061" t="s">
        <v>2499</v>
      </c>
      <c r="J1061">
        <v>58.69</v>
      </c>
      <c r="K1061">
        <v>1.7685641095135733</v>
      </c>
      <c r="L1061" t="str">
        <f t="shared" si="355"/>
        <v>2023抚州市</v>
      </c>
      <c r="M1061">
        <v>55.82</v>
      </c>
      <c r="N1061">
        <f t="shared" si="356"/>
        <v>1.7467898321526123</v>
      </c>
      <c r="O1061">
        <v>0.39410000000000001</v>
      </c>
      <c r="P1061">
        <v>6.2891428359323331</v>
      </c>
      <c r="Q1061">
        <v>4.7352794480604574</v>
      </c>
      <c r="R1061">
        <v>0.21148278741331061</v>
      </c>
      <c r="S1061">
        <v>0.25511150756583351</v>
      </c>
      <c r="T1061">
        <v>2.634477270160732</v>
      </c>
      <c r="U1061" t="s">
        <v>5396</v>
      </c>
      <c r="V1061">
        <v>2</v>
      </c>
      <c r="W1061" t="s">
        <v>1115</v>
      </c>
      <c r="X1061">
        <v>2021</v>
      </c>
      <c r="Y1061" t="s">
        <v>2464</v>
      </c>
      <c r="Z1061">
        <v>59.13</v>
      </c>
      <c r="AA1061">
        <f t="shared" si="352"/>
        <v>1.7718078789991056</v>
      </c>
      <c r="AB1061">
        <v>62.382352941176471</v>
      </c>
      <c r="AC1061">
        <f t="shared" si="357"/>
        <v>1.7950617514743068</v>
      </c>
      <c r="AD1061" t="s">
        <v>2496</v>
      </c>
      <c r="AE1061">
        <v>60.58</v>
      </c>
      <c r="AF1061">
        <f t="shared" si="358"/>
        <v>1.7823292689968369</v>
      </c>
      <c r="AG1061">
        <v>57.117647058823529</v>
      </c>
      <c r="AH1061">
        <f t="shared" si="359"/>
        <v>1.756770308529731</v>
      </c>
      <c r="AI1061">
        <f t="shared" si="360"/>
        <v>0.9760647078243645</v>
      </c>
      <c r="AJ1061">
        <f t="shared" si="353"/>
        <v>-1.4499999999999957</v>
      </c>
      <c r="AK1061">
        <f t="shared" si="361"/>
        <v>1.092173017507724</v>
      </c>
      <c r="AL1061">
        <f t="shared" si="362"/>
        <v>5.264705882352942</v>
      </c>
      <c r="AM1061">
        <v>48</v>
      </c>
      <c r="AN1061">
        <v>1</v>
      </c>
      <c r="AO1061">
        <v>1</v>
      </c>
      <c r="AP1061">
        <v>1</v>
      </c>
      <c r="AQ1061">
        <v>1.7685641095135729</v>
      </c>
      <c r="AR1061">
        <v>0</v>
      </c>
      <c r="AS1061">
        <v>0</v>
      </c>
      <c r="AT1061">
        <v>4285</v>
      </c>
      <c r="AU1061">
        <v>3.6319508262592168</v>
      </c>
      <c r="AV1061">
        <v>0</v>
      </c>
      <c r="AW1061">
        <v>0</v>
      </c>
      <c r="AX1061">
        <v>0</v>
      </c>
      <c r="AY1061">
        <v>1</v>
      </c>
      <c r="AZ1061">
        <f t="shared" si="363"/>
        <v>0</v>
      </c>
      <c r="BA1061">
        <f t="shared" si="364"/>
        <v>0.9760647078243645</v>
      </c>
      <c r="BB1061">
        <v>0</v>
      </c>
      <c r="BC1061" t="s">
        <v>2496</v>
      </c>
      <c r="BD1061">
        <v>0</v>
      </c>
      <c r="BE1061">
        <v>0</v>
      </c>
      <c r="BF1061">
        <v>6260</v>
      </c>
      <c r="BG1061" t="b">
        <f t="shared" si="365"/>
        <v>0</v>
      </c>
      <c r="BH1061">
        <v>0</v>
      </c>
      <c r="BI1061">
        <v>0</v>
      </c>
      <c r="BJ1061">
        <f t="shared" si="366"/>
        <v>0</v>
      </c>
      <c r="BK1061">
        <f t="shared" si="367"/>
        <v>0</v>
      </c>
      <c r="BL1061">
        <f t="shared" si="368"/>
        <v>0</v>
      </c>
      <c r="BM1061">
        <f t="shared" si="369"/>
        <v>0</v>
      </c>
      <c r="BN1061">
        <f t="shared" si="370"/>
        <v>0</v>
      </c>
      <c r="BO1061">
        <f t="shared" si="371"/>
        <v>0</v>
      </c>
      <c r="BP1061">
        <v>0</v>
      </c>
      <c r="BQ1061">
        <f t="shared" si="372"/>
        <v>0</v>
      </c>
      <c r="BR1061">
        <f t="shared" si="373"/>
        <v>0</v>
      </c>
      <c r="BS1061">
        <v>0</v>
      </c>
      <c r="BT1061">
        <v>0</v>
      </c>
      <c r="BU1061" t="str">
        <f t="shared" si="354"/>
        <v>2021江西省</v>
      </c>
      <c r="BV1061">
        <v>0</v>
      </c>
      <c r="BW1061">
        <v>0</v>
      </c>
    </row>
    <row r="1062" spans="1:75" x14ac:dyDescent="0.3">
      <c r="A1062">
        <v>2014</v>
      </c>
      <c r="B1062" t="s">
        <v>1048</v>
      </c>
      <c r="C1062" t="s">
        <v>2518</v>
      </c>
      <c r="D1062" t="s">
        <v>3393</v>
      </c>
      <c r="E1062" t="s">
        <v>24</v>
      </c>
      <c r="F1062">
        <v>361102012</v>
      </c>
      <c r="G1062" t="s">
        <v>3394</v>
      </c>
      <c r="H1062" t="s">
        <v>2199</v>
      </c>
      <c r="I1062" t="s">
        <v>3395</v>
      </c>
      <c r="J1062">
        <v>45.55555555555555</v>
      </c>
      <c r="K1062">
        <v>1.6585413472804105</v>
      </c>
      <c r="L1062" t="str">
        <f t="shared" si="355"/>
        <v>2015上饶市</v>
      </c>
      <c r="M1062">
        <v>10.833333333333334</v>
      </c>
      <c r="N1062">
        <f t="shared" si="356"/>
        <v>1.0347621062592121</v>
      </c>
      <c r="O1062">
        <v>0.50250000000000006</v>
      </c>
      <c r="P1062">
        <v>7.1903978179740271</v>
      </c>
      <c r="Q1062">
        <v>4.3658809184658818</v>
      </c>
      <c r="R1062">
        <v>0.23734833814172229</v>
      </c>
      <c r="S1062">
        <v>0.50495858614643152</v>
      </c>
      <c r="T1062">
        <v>2.8882356732705672</v>
      </c>
      <c r="U1062" t="s">
        <v>5018</v>
      </c>
      <c r="V1062">
        <v>1</v>
      </c>
      <c r="W1062" t="s">
        <v>1048</v>
      </c>
      <c r="X1062">
        <v>2013</v>
      </c>
      <c r="Y1062" t="s">
        <v>5274</v>
      </c>
      <c r="Z1062">
        <v>20.363636363636363</v>
      </c>
      <c r="AA1062">
        <f t="shared" si="352"/>
        <v>1.3088553331759378</v>
      </c>
      <c r="AB1062">
        <v>24.90909090909091</v>
      </c>
      <c r="AC1062">
        <f t="shared" si="357"/>
        <v>1.396357877662163</v>
      </c>
      <c r="AD1062" t="s">
        <v>5305</v>
      </c>
      <c r="AE1062">
        <v>15</v>
      </c>
      <c r="AF1062">
        <f t="shared" si="358"/>
        <v>1.1760912590556813</v>
      </c>
      <c r="AG1062">
        <v>16</v>
      </c>
      <c r="AH1062">
        <f t="shared" si="359"/>
        <v>1.2041199826559248</v>
      </c>
      <c r="AI1062">
        <f t="shared" si="360"/>
        <v>1.3575757575757577</v>
      </c>
      <c r="AJ1062">
        <f t="shared" si="353"/>
        <v>5.3636363636363633</v>
      </c>
      <c r="AK1062">
        <f t="shared" si="361"/>
        <v>1.5568181818181819</v>
      </c>
      <c r="AL1062">
        <f t="shared" si="362"/>
        <v>8.9090909090909101</v>
      </c>
      <c r="AM1062">
        <v>52</v>
      </c>
      <c r="AN1062">
        <v>0</v>
      </c>
      <c r="AO1062">
        <v>1</v>
      </c>
      <c r="AP1062">
        <v>3</v>
      </c>
      <c r="AQ1062">
        <v>1.65854134728041</v>
      </c>
      <c r="AR1062">
        <v>0</v>
      </c>
      <c r="AS1062">
        <v>0</v>
      </c>
      <c r="AT1062">
        <v>5065</v>
      </c>
      <c r="AU1062">
        <v>3.7045794496962992</v>
      </c>
      <c r="AV1062">
        <v>0</v>
      </c>
      <c r="AW1062">
        <v>0</v>
      </c>
      <c r="AX1062">
        <v>1</v>
      </c>
      <c r="AY1062">
        <v>0</v>
      </c>
      <c r="AZ1062">
        <f t="shared" si="363"/>
        <v>1.3575757575757577</v>
      </c>
      <c r="BA1062">
        <f t="shared" si="364"/>
        <v>0</v>
      </c>
      <c r="BB1062">
        <v>0</v>
      </c>
      <c r="BC1062" t="s">
        <v>5305</v>
      </c>
      <c r="BD1062">
        <v>0</v>
      </c>
      <c r="BE1062">
        <v>0</v>
      </c>
      <c r="BF1062">
        <v>5075</v>
      </c>
      <c r="BG1062" t="b">
        <f t="shared" si="365"/>
        <v>0</v>
      </c>
      <c r="BH1062">
        <v>0</v>
      </c>
      <c r="BI1062">
        <v>2</v>
      </c>
      <c r="BJ1062">
        <f t="shared" si="366"/>
        <v>2</v>
      </c>
      <c r="BK1062">
        <f t="shared" si="367"/>
        <v>0</v>
      </c>
      <c r="BL1062">
        <f t="shared" si="368"/>
        <v>0</v>
      </c>
      <c r="BM1062">
        <f t="shared" si="369"/>
        <v>1</v>
      </c>
      <c r="BN1062">
        <f t="shared" si="370"/>
        <v>1</v>
      </c>
      <c r="BO1062">
        <f t="shared" si="371"/>
        <v>0</v>
      </c>
      <c r="BP1062">
        <v>2</v>
      </c>
      <c r="BQ1062">
        <f t="shared" si="372"/>
        <v>2</v>
      </c>
      <c r="BR1062">
        <f t="shared" si="373"/>
        <v>1</v>
      </c>
      <c r="BS1062">
        <v>2</v>
      </c>
      <c r="BT1062">
        <v>0</v>
      </c>
      <c r="BU1062" t="str">
        <f t="shared" si="354"/>
        <v>2013江西省</v>
      </c>
      <c r="BV1062">
        <v>2</v>
      </c>
      <c r="BW1062">
        <v>0</v>
      </c>
    </row>
    <row r="1063" spans="1:75" x14ac:dyDescent="0.3">
      <c r="A1063">
        <v>2015</v>
      </c>
      <c r="B1063" t="s">
        <v>1048</v>
      </c>
      <c r="C1063" t="s">
        <v>2518</v>
      </c>
      <c r="D1063" t="s">
        <v>3396</v>
      </c>
      <c r="E1063" t="s">
        <v>24</v>
      </c>
      <c r="F1063">
        <v>361102015</v>
      </c>
      <c r="G1063" t="s">
        <v>3397</v>
      </c>
      <c r="H1063" t="s">
        <v>2199</v>
      </c>
      <c r="I1063" t="s">
        <v>3398</v>
      </c>
      <c r="J1063">
        <v>10.83333333333333</v>
      </c>
      <c r="K1063">
        <v>1.0347621062592118</v>
      </c>
      <c r="L1063" t="str">
        <f t="shared" si="355"/>
        <v>2016上饶市</v>
      </c>
      <c r="M1063">
        <v>21.615384615384617</v>
      </c>
      <c r="N1063">
        <f t="shared" si="356"/>
        <v>1.3347629675982431</v>
      </c>
      <c r="O1063">
        <v>0.48670000001211527</v>
      </c>
      <c r="P1063">
        <v>7.2176961439219376</v>
      </c>
      <c r="Q1063">
        <v>4.3915173068494484</v>
      </c>
      <c r="R1063">
        <v>0.21392641775970611</v>
      </c>
      <c r="S1063">
        <v>0.48664268855408038</v>
      </c>
      <c r="T1063">
        <v>2.8889653443003369</v>
      </c>
      <c r="U1063" t="s">
        <v>5394</v>
      </c>
      <c r="V1063">
        <v>1</v>
      </c>
      <c r="W1063" t="s">
        <v>1048</v>
      </c>
      <c r="X1063">
        <v>2014</v>
      </c>
      <c r="Y1063" t="s">
        <v>5018</v>
      </c>
      <c r="Z1063">
        <v>45.693602693602685</v>
      </c>
      <c r="AA1063">
        <f t="shared" si="352"/>
        <v>1.6598554011782418</v>
      </c>
      <c r="AB1063">
        <v>43.371900826446279</v>
      </c>
      <c r="AC1063">
        <f t="shared" si="357"/>
        <v>1.6372084560511537</v>
      </c>
      <c r="AD1063" t="s">
        <v>3395</v>
      </c>
      <c r="AE1063">
        <v>45.55555555555555</v>
      </c>
      <c r="AF1063">
        <f t="shared" si="358"/>
        <v>1.6585413472804105</v>
      </c>
      <c r="AG1063">
        <v>44.090909090909086</v>
      </c>
      <c r="AH1063">
        <f t="shared" si="359"/>
        <v>1.6443490534440386</v>
      </c>
      <c r="AI1063">
        <f t="shared" si="360"/>
        <v>1.0030303030303029</v>
      </c>
      <c r="AJ1063">
        <f t="shared" si="353"/>
        <v>0.13804713804713487</v>
      </c>
      <c r="AK1063">
        <f t="shared" si="361"/>
        <v>0.98369259606373016</v>
      </c>
      <c r="AL1063">
        <f t="shared" si="362"/>
        <v>-0.71900826446280774</v>
      </c>
      <c r="AM1063">
        <v>53</v>
      </c>
      <c r="AN1063">
        <v>1</v>
      </c>
      <c r="AO1063">
        <v>1</v>
      </c>
      <c r="AP1063">
        <v>1</v>
      </c>
      <c r="AQ1063">
        <v>1.0347621062592121</v>
      </c>
      <c r="AR1063">
        <v>0</v>
      </c>
      <c r="AS1063">
        <v>0</v>
      </c>
      <c r="AT1063">
        <v>5046</v>
      </c>
      <c r="AU1063">
        <v>3.702947246181556</v>
      </c>
      <c r="AV1063">
        <v>1</v>
      </c>
      <c r="AW1063">
        <v>1</v>
      </c>
      <c r="AX1063">
        <v>1</v>
      </c>
      <c r="AY1063">
        <v>0</v>
      </c>
      <c r="AZ1063">
        <f t="shared" si="363"/>
        <v>1.0030303030303029</v>
      </c>
      <c r="BA1063">
        <f t="shared" si="364"/>
        <v>0</v>
      </c>
      <c r="BB1063">
        <v>0</v>
      </c>
      <c r="BC1063" t="s">
        <v>3395</v>
      </c>
      <c r="BD1063">
        <v>0</v>
      </c>
      <c r="BE1063">
        <v>0</v>
      </c>
      <c r="BF1063">
        <v>5065</v>
      </c>
      <c r="BG1063" t="b">
        <f t="shared" si="365"/>
        <v>0</v>
      </c>
      <c r="BH1063">
        <v>0</v>
      </c>
      <c r="BI1063">
        <v>2</v>
      </c>
      <c r="BJ1063">
        <f t="shared" si="366"/>
        <v>3</v>
      </c>
      <c r="BK1063">
        <f t="shared" si="367"/>
        <v>1</v>
      </c>
      <c r="BL1063">
        <f t="shared" si="368"/>
        <v>0</v>
      </c>
      <c r="BM1063">
        <f t="shared" si="369"/>
        <v>1</v>
      </c>
      <c r="BN1063">
        <f t="shared" si="370"/>
        <v>1</v>
      </c>
      <c r="BO1063">
        <f t="shared" si="371"/>
        <v>1</v>
      </c>
      <c r="BP1063">
        <v>2</v>
      </c>
      <c r="BQ1063">
        <f t="shared" si="372"/>
        <v>2</v>
      </c>
      <c r="BR1063">
        <f t="shared" si="373"/>
        <v>1</v>
      </c>
      <c r="BS1063">
        <v>2</v>
      </c>
      <c r="BT1063">
        <v>0</v>
      </c>
      <c r="BU1063" t="str">
        <f t="shared" si="354"/>
        <v>2014江西省</v>
      </c>
      <c r="BV1063">
        <v>2</v>
      </c>
      <c r="BW1063">
        <v>0</v>
      </c>
    </row>
    <row r="1064" spans="1:75" x14ac:dyDescent="0.3">
      <c r="A1064">
        <v>2020</v>
      </c>
      <c r="B1064" t="s">
        <v>1048</v>
      </c>
      <c r="C1064" t="s">
        <v>2182</v>
      </c>
      <c r="D1064" t="s">
        <v>2196</v>
      </c>
      <c r="E1064" t="s">
        <v>24</v>
      </c>
      <c r="F1064">
        <v>361102018</v>
      </c>
      <c r="G1064" t="s">
        <v>2197</v>
      </c>
      <c r="H1064" t="s">
        <v>407</v>
      </c>
      <c r="I1064" t="s">
        <v>2198</v>
      </c>
      <c r="J1064">
        <v>71.33</v>
      </c>
      <c r="K1064">
        <v>1.8532722240206831</v>
      </c>
      <c r="L1064" t="str">
        <f t="shared" si="355"/>
        <v>2021九江市</v>
      </c>
      <c r="M1064">
        <v>64.44</v>
      </c>
      <c r="N1064">
        <f t="shared" si="356"/>
        <v>1.8091555317471804</v>
      </c>
      <c r="O1064">
        <v>0.4733</v>
      </c>
      <c r="P1064">
        <v>7.5106790310322102</v>
      </c>
      <c r="Q1064">
        <v>4.8472023639809239</v>
      </c>
      <c r="R1064">
        <v>0.20597833607972549</v>
      </c>
      <c r="S1064">
        <v>0.44191361183565708</v>
      </c>
      <c r="T1064">
        <v>2.718916686014861</v>
      </c>
      <c r="U1064" t="s">
        <v>5122</v>
      </c>
      <c r="V1064">
        <v>2</v>
      </c>
      <c r="W1064" t="s">
        <v>2199</v>
      </c>
      <c r="X1064">
        <v>2019</v>
      </c>
      <c r="Y1064" t="s">
        <v>2522</v>
      </c>
      <c r="Z1064">
        <v>21.434782608695652</v>
      </c>
      <c r="AA1064">
        <f t="shared" si="352"/>
        <v>1.3311190832596371</v>
      </c>
      <c r="AB1064">
        <v>61.470588235294116</v>
      </c>
      <c r="AC1064">
        <f t="shared" si="357"/>
        <v>1.7886673690687989</v>
      </c>
      <c r="AD1064" t="s">
        <v>2195</v>
      </c>
      <c r="AE1064">
        <v>70.231884057971016</v>
      </c>
      <c r="AF1064">
        <f t="shared" si="358"/>
        <v>1.846534319064232</v>
      </c>
      <c r="AG1064">
        <v>88.82352941176471</v>
      </c>
      <c r="AH1064">
        <f t="shared" si="359"/>
        <v>1.9485280259148956</v>
      </c>
      <c r="AI1064">
        <f t="shared" si="360"/>
        <v>0.30520016508460585</v>
      </c>
      <c r="AJ1064">
        <f t="shared" si="353"/>
        <v>-48.79710144927536</v>
      </c>
      <c r="AK1064">
        <f t="shared" si="361"/>
        <v>0.69205298013245031</v>
      </c>
      <c r="AL1064">
        <f t="shared" si="362"/>
        <v>-27.352941176470594</v>
      </c>
      <c r="AM1064">
        <v>53</v>
      </c>
      <c r="AN1064">
        <v>1</v>
      </c>
      <c r="AO1064">
        <v>1</v>
      </c>
      <c r="AP1064">
        <v>1</v>
      </c>
      <c r="AQ1064">
        <v>1.8532722240206829</v>
      </c>
      <c r="AR1064">
        <v>0</v>
      </c>
      <c r="AS1064">
        <v>0</v>
      </c>
      <c r="AT1064">
        <v>6010</v>
      </c>
      <c r="AU1064">
        <v>3.7788744720027396</v>
      </c>
      <c r="AV1064">
        <v>0</v>
      </c>
      <c r="AW1064">
        <v>0</v>
      </c>
      <c r="AX1064">
        <v>0</v>
      </c>
      <c r="AY1064">
        <v>1</v>
      </c>
      <c r="AZ1064">
        <f t="shared" si="363"/>
        <v>0</v>
      </c>
      <c r="BA1064">
        <f t="shared" si="364"/>
        <v>0.30520016508460585</v>
      </c>
      <c r="BB1064">
        <v>0</v>
      </c>
      <c r="BC1064" t="s">
        <v>2195</v>
      </c>
      <c r="BD1064">
        <v>0</v>
      </c>
      <c r="BE1064">
        <v>0</v>
      </c>
      <c r="BF1064">
        <v>6677</v>
      </c>
      <c r="BG1064" t="b">
        <f t="shared" si="365"/>
        <v>0</v>
      </c>
      <c r="BH1064">
        <v>0</v>
      </c>
      <c r="BI1064">
        <v>0</v>
      </c>
      <c r="BJ1064">
        <f t="shared" si="366"/>
        <v>0</v>
      </c>
      <c r="BK1064">
        <f t="shared" si="367"/>
        <v>0</v>
      </c>
      <c r="BL1064">
        <f t="shared" si="368"/>
        <v>0</v>
      </c>
      <c r="BM1064">
        <f t="shared" si="369"/>
        <v>0</v>
      </c>
      <c r="BN1064">
        <f t="shared" si="370"/>
        <v>0</v>
      </c>
      <c r="BO1064">
        <f t="shared" si="371"/>
        <v>0</v>
      </c>
      <c r="BP1064">
        <v>0</v>
      </c>
      <c r="BQ1064">
        <f t="shared" si="372"/>
        <v>0</v>
      </c>
      <c r="BR1064">
        <f t="shared" si="373"/>
        <v>0</v>
      </c>
      <c r="BS1064">
        <v>0</v>
      </c>
      <c r="BT1064">
        <v>0</v>
      </c>
      <c r="BU1064" t="str">
        <f t="shared" si="354"/>
        <v>2019江西省</v>
      </c>
      <c r="BV1064">
        <v>0</v>
      </c>
      <c r="BW1064">
        <v>0</v>
      </c>
    </row>
    <row r="1065" spans="1:75" x14ac:dyDescent="0.3">
      <c r="A1065">
        <v>2021</v>
      </c>
      <c r="B1065" t="s">
        <v>1048</v>
      </c>
      <c r="C1065" t="s">
        <v>2182</v>
      </c>
      <c r="D1065" t="s">
        <v>2196</v>
      </c>
      <c r="E1065" t="s">
        <v>24</v>
      </c>
      <c r="F1065">
        <v>361102018</v>
      </c>
      <c r="G1065" t="s">
        <v>2197</v>
      </c>
      <c r="H1065" t="s">
        <v>407</v>
      </c>
      <c r="I1065" t="s">
        <v>2201</v>
      </c>
      <c r="J1065">
        <v>64.44</v>
      </c>
      <c r="K1065">
        <v>1.8091555317471804</v>
      </c>
      <c r="L1065" t="str">
        <f t="shared" si="355"/>
        <v>2022九江市</v>
      </c>
      <c r="M1065">
        <v>59.67</v>
      </c>
      <c r="N1065">
        <f t="shared" si="356"/>
        <v>1.775756037844098</v>
      </c>
      <c r="O1065">
        <v>0.4778</v>
      </c>
      <c r="P1065">
        <v>7.5724068675580556</v>
      </c>
      <c r="Q1065">
        <v>4.911429290843115</v>
      </c>
      <c r="R1065">
        <v>0.21232330385068021</v>
      </c>
      <c r="S1065">
        <v>0.46796693958658309</v>
      </c>
      <c r="T1065">
        <v>2.7176705030022621</v>
      </c>
      <c r="U1065" t="s">
        <v>5257</v>
      </c>
      <c r="V1065">
        <v>2</v>
      </c>
      <c r="W1065" t="s">
        <v>2199</v>
      </c>
      <c r="X1065">
        <v>2019</v>
      </c>
      <c r="Y1065" t="s">
        <v>2522</v>
      </c>
      <c r="Z1065">
        <v>21.434782608695652</v>
      </c>
      <c r="AA1065">
        <f t="shared" si="352"/>
        <v>1.3311190832596371</v>
      </c>
      <c r="AB1065">
        <v>61.470588235294116</v>
      </c>
      <c r="AC1065">
        <f t="shared" si="357"/>
        <v>1.7886673690687989</v>
      </c>
      <c r="AD1065" t="s">
        <v>2195</v>
      </c>
      <c r="AE1065">
        <v>70.231884057971016</v>
      </c>
      <c r="AF1065">
        <f t="shared" si="358"/>
        <v>1.846534319064232</v>
      </c>
      <c r="AG1065">
        <v>88.82352941176471</v>
      </c>
      <c r="AH1065">
        <f t="shared" si="359"/>
        <v>1.9485280259148956</v>
      </c>
      <c r="AI1065">
        <f t="shared" si="360"/>
        <v>0.30520016508460585</v>
      </c>
      <c r="AJ1065">
        <f t="shared" si="353"/>
        <v>-48.79710144927536</v>
      </c>
      <c r="AK1065">
        <f t="shared" si="361"/>
        <v>0.69205298013245031</v>
      </c>
      <c r="AL1065">
        <f t="shared" si="362"/>
        <v>-27.352941176470594</v>
      </c>
      <c r="AM1065">
        <v>54</v>
      </c>
      <c r="AN1065">
        <v>1</v>
      </c>
      <c r="AO1065">
        <v>1</v>
      </c>
      <c r="AP1065">
        <v>2</v>
      </c>
      <c r="AQ1065">
        <v>1.8091555317471799</v>
      </c>
      <c r="AR1065">
        <v>0</v>
      </c>
      <c r="AS1065">
        <v>0</v>
      </c>
      <c r="AT1065">
        <v>6002</v>
      </c>
      <c r="AU1065">
        <v>3.7782959910888336</v>
      </c>
      <c r="AV1065">
        <v>0</v>
      </c>
      <c r="AW1065">
        <v>0</v>
      </c>
      <c r="AX1065">
        <v>0</v>
      </c>
      <c r="AY1065">
        <v>1</v>
      </c>
      <c r="AZ1065">
        <f t="shared" si="363"/>
        <v>0</v>
      </c>
      <c r="BA1065">
        <f t="shared" si="364"/>
        <v>0.30520016508460585</v>
      </c>
      <c r="BB1065">
        <v>0</v>
      </c>
      <c r="BC1065" t="s">
        <v>2198</v>
      </c>
      <c r="BD1065">
        <v>0</v>
      </c>
      <c r="BE1065">
        <v>0</v>
      </c>
      <c r="BF1065">
        <v>6010</v>
      </c>
      <c r="BG1065" t="b">
        <f t="shared" si="365"/>
        <v>0</v>
      </c>
      <c r="BH1065">
        <v>0</v>
      </c>
      <c r="BI1065">
        <v>0</v>
      </c>
      <c r="BJ1065">
        <f t="shared" si="366"/>
        <v>0</v>
      </c>
      <c r="BK1065">
        <f t="shared" si="367"/>
        <v>0</v>
      </c>
      <c r="BL1065">
        <f t="shared" si="368"/>
        <v>0</v>
      </c>
      <c r="BM1065">
        <f t="shared" si="369"/>
        <v>0</v>
      </c>
      <c r="BN1065">
        <f t="shared" si="370"/>
        <v>0</v>
      </c>
      <c r="BO1065">
        <f t="shared" si="371"/>
        <v>0</v>
      </c>
      <c r="BP1065">
        <v>0</v>
      </c>
      <c r="BQ1065">
        <f t="shared" si="372"/>
        <v>0</v>
      </c>
      <c r="BR1065">
        <f t="shared" si="373"/>
        <v>0</v>
      </c>
      <c r="BS1065">
        <v>0</v>
      </c>
      <c r="BT1065">
        <v>0</v>
      </c>
      <c r="BU1065" t="str">
        <f t="shared" si="354"/>
        <v>2020江西省</v>
      </c>
      <c r="BV1065">
        <v>0</v>
      </c>
      <c r="BW1065">
        <v>0</v>
      </c>
    </row>
    <row r="1066" spans="1:75" x14ac:dyDescent="0.3">
      <c r="A1066">
        <v>2018</v>
      </c>
      <c r="B1066" t="s">
        <v>1048</v>
      </c>
      <c r="C1066" t="s">
        <v>2518</v>
      </c>
      <c r="D1066" t="s">
        <v>2196</v>
      </c>
      <c r="E1066" t="s">
        <v>24</v>
      </c>
      <c r="F1066">
        <v>361102018</v>
      </c>
      <c r="G1066" t="s">
        <v>2197</v>
      </c>
      <c r="H1066" t="s">
        <v>2199</v>
      </c>
      <c r="I1066" t="s">
        <v>3400</v>
      </c>
      <c r="J1066">
        <v>33.082191780821923</v>
      </c>
      <c r="K1066">
        <v>1.5195942749670752</v>
      </c>
      <c r="L1066" t="str">
        <f t="shared" si="355"/>
        <v>2019上饶市</v>
      </c>
      <c r="M1066">
        <v>21.434782608695652</v>
      </c>
      <c r="N1066">
        <f t="shared" si="356"/>
        <v>1.3311190832596371</v>
      </c>
      <c r="O1066">
        <v>0.4651000000090193</v>
      </c>
      <c r="P1066">
        <v>7.3458588889394747</v>
      </c>
      <c r="Q1066">
        <v>4.5126176996829157</v>
      </c>
      <c r="R1066">
        <v>0.19856175064730699</v>
      </c>
      <c r="S1066">
        <v>0.35809432683926468</v>
      </c>
      <c r="T1066">
        <v>2.8970770032094202</v>
      </c>
      <c r="U1066" t="s">
        <v>5395</v>
      </c>
      <c r="V1066">
        <v>2</v>
      </c>
      <c r="W1066" t="s">
        <v>1117</v>
      </c>
      <c r="X1066">
        <v>2017</v>
      </c>
      <c r="Y1066" t="s">
        <v>2194</v>
      </c>
      <c r="Z1066">
        <v>44.104477611940297</v>
      </c>
      <c r="AA1066">
        <f t="shared" si="352"/>
        <v>1.6444826825164478</v>
      </c>
      <c r="AB1066">
        <v>58.235294117647058</v>
      </c>
      <c r="AC1066">
        <f t="shared" si="357"/>
        <v>1.765186273219276</v>
      </c>
      <c r="AD1066" t="s">
        <v>2200</v>
      </c>
      <c r="AE1066">
        <v>23.880597014925371</v>
      </c>
      <c r="AF1066">
        <f t="shared" si="358"/>
        <v>1.3780451799550983</v>
      </c>
      <c r="AG1066">
        <v>14.264705882352942</v>
      </c>
      <c r="AH1066">
        <f t="shared" si="359"/>
        <v>1.1542628215600086</v>
      </c>
      <c r="AI1066">
        <f t="shared" si="360"/>
        <v>1.846875</v>
      </c>
      <c r="AJ1066">
        <f t="shared" si="353"/>
        <v>20.223880597014926</v>
      </c>
      <c r="AK1066">
        <f t="shared" si="361"/>
        <v>4.0824742268041234</v>
      </c>
      <c r="AL1066">
        <f t="shared" si="362"/>
        <v>43.970588235294116</v>
      </c>
      <c r="AM1066">
        <v>51</v>
      </c>
      <c r="AN1066">
        <v>1</v>
      </c>
      <c r="AO1066">
        <v>1</v>
      </c>
      <c r="AP1066">
        <v>1</v>
      </c>
      <c r="AQ1066">
        <v>1.519594274967075</v>
      </c>
      <c r="AR1066">
        <v>0</v>
      </c>
      <c r="AS1066">
        <v>0</v>
      </c>
      <c r="AT1066">
        <v>5284</v>
      </c>
      <c r="AU1066">
        <v>3.7229628089424898</v>
      </c>
      <c r="AV1066">
        <v>0</v>
      </c>
      <c r="AW1066">
        <v>0</v>
      </c>
      <c r="AX1066">
        <v>1</v>
      </c>
      <c r="AY1066">
        <v>0</v>
      </c>
      <c r="AZ1066">
        <f t="shared" si="363"/>
        <v>1.846875</v>
      </c>
      <c r="BA1066">
        <f t="shared" si="364"/>
        <v>0</v>
      </c>
      <c r="BB1066">
        <v>0</v>
      </c>
      <c r="BC1066" t="s">
        <v>2200</v>
      </c>
      <c r="BD1066">
        <v>0</v>
      </c>
      <c r="BE1066">
        <v>0</v>
      </c>
      <c r="BF1066">
        <v>4607</v>
      </c>
      <c r="BG1066" t="b">
        <f t="shared" si="365"/>
        <v>0</v>
      </c>
      <c r="BH1066">
        <v>0</v>
      </c>
      <c r="BI1066">
        <v>0</v>
      </c>
      <c r="BJ1066">
        <f t="shared" si="366"/>
        <v>0</v>
      </c>
      <c r="BK1066">
        <f t="shared" si="367"/>
        <v>0</v>
      </c>
      <c r="BL1066">
        <f t="shared" si="368"/>
        <v>0</v>
      </c>
      <c r="BM1066">
        <f t="shared" si="369"/>
        <v>0</v>
      </c>
      <c r="BN1066">
        <f t="shared" si="370"/>
        <v>0</v>
      </c>
      <c r="BO1066">
        <f t="shared" si="371"/>
        <v>0</v>
      </c>
      <c r="BP1066">
        <v>0</v>
      </c>
      <c r="BQ1066">
        <f t="shared" si="372"/>
        <v>0</v>
      </c>
      <c r="BR1066">
        <f t="shared" si="373"/>
        <v>0</v>
      </c>
      <c r="BS1066">
        <v>2</v>
      </c>
      <c r="BT1066">
        <v>0</v>
      </c>
      <c r="BU1066" t="str">
        <f t="shared" si="354"/>
        <v>2017江西省</v>
      </c>
      <c r="BV1066">
        <v>2</v>
      </c>
      <c r="BW1066">
        <v>0</v>
      </c>
    </row>
    <row r="1067" spans="1:75" x14ac:dyDescent="0.3">
      <c r="A1067">
        <v>2019</v>
      </c>
      <c r="B1067" t="s">
        <v>1048</v>
      </c>
      <c r="C1067" t="s">
        <v>2518</v>
      </c>
      <c r="D1067" t="s">
        <v>2196</v>
      </c>
      <c r="E1067" t="s">
        <v>24</v>
      </c>
      <c r="F1067">
        <v>361102018</v>
      </c>
      <c r="G1067" t="s">
        <v>2197</v>
      </c>
      <c r="H1067" t="s">
        <v>2199</v>
      </c>
      <c r="I1067" t="s">
        <v>2522</v>
      </c>
      <c r="J1067">
        <v>21.434782608695649</v>
      </c>
      <c r="K1067">
        <v>1.3311190832596371</v>
      </c>
      <c r="L1067" t="str">
        <f t="shared" si="355"/>
        <v>2020上饶市</v>
      </c>
      <c r="M1067">
        <v>28.83</v>
      </c>
      <c r="N1067">
        <f t="shared" si="356"/>
        <v>1.4598446423882079</v>
      </c>
      <c r="O1067">
        <v>0.38950000000000001</v>
      </c>
      <c r="P1067">
        <v>7.4001924885925758</v>
      </c>
      <c r="Q1067">
        <v>4.5663078326980919</v>
      </c>
      <c r="R1067">
        <v>0.1892777135421726</v>
      </c>
      <c r="S1067">
        <v>0.31752126435344707</v>
      </c>
      <c r="T1067">
        <v>2.8992731873176041</v>
      </c>
      <c r="U1067" t="s">
        <v>5051</v>
      </c>
      <c r="V1067">
        <v>2</v>
      </c>
      <c r="W1067" t="s">
        <v>1117</v>
      </c>
      <c r="X1067">
        <v>2017</v>
      </c>
      <c r="Y1067" t="s">
        <v>2194</v>
      </c>
      <c r="Z1067">
        <v>44.104477611940297</v>
      </c>
      <c r="AA1067">
        <f t="shared" si="352"/>
        <v>1.6444826825164478</v>
      </c>
      <c r="AB1067">
        <v>58.235294117647058</v>
      </c>
      <c r="AC1067">
        <f t="shared" si="357"/>
        <v>1.765186273219276</v>
      </c>
      <c r="AD1067" t="s">
        <v>2200</v>
      </c>
      <c r="AE1067">
        <v>23.880597014925371</v>
      </c>
      <c r="AF1067">
        <f t="shared" si="358"/>
        <v>1.3780451799550983</v>
      </c>
      <c r="AG1067">
        <v>14.264705882352942</v>
      </c>
      <c r="AH1067">
        <f t="shared" si="359"/>
        <v>1.1542628215600086</v>
      </c>
      <c r="AI1067">
        <f t="shared" si="360"/>
        <v>1.846875</v>
      </c>
      <c r="AJ1067">
        <f t="shared" si="353"/>
        <v>20.223880597014926</v>
      </c>
      <c r="AK1067">
        <f t="shared" si="361"/>
        <v>4.0824742268041234</v>
      </c>
      <c r="AL1067">
        <f t="shared" si="362"/>
        <v>43.970588235294116</v>
      </c>
      <c r="AM1067">
        <v>52</v>
      </c>
      <c r="AN1067">
        <v>1</v>
      </c>
      <c r="AO1067">
        <v>1</v>
      </c>
      <c r="AP1067">
        <v>2</v>
      </c>
      <c r="AQ1067">
        <v>1.3311190832596369</v>
      </c>
      <c r="AR1067">
        <v>0</v>
      </c>
      <c r="AS1067">
        <v>0</v>
      </c>
      <c r="AT1067">
        <v>4951</v>
      </c>
      <c r="AU1067">
        <v>3.6946929263314843</v>
      </c>
      <c r="AV1067">
        <v>0</v>
      </c>
      <c r="AW1067">
        <v>0</v>
      </c>
      <c r="AX1067">
        <v>1</v>
      </c>
      <c r="AY1067">
        <v>0</v>
      </c>
      <c r="AZ1067">
        <f t="shared" si="363"/>
        <v>1.846875</v>
      </c>
      <c r="BA1067">
        <f t="shared" si="364"/>
        <v>0</v>
      </c>
      <c r="BB1067">
        <v>0</v>
      </c>
      <c r="BC1067" t="s">
        <v>3400</v>
      </c>
      <c r="BD1067">
        <v>0</v>
      </c>
      <c r="BE1067">
        <v>0</v>
      </c>
      <c r="BF1067">
        <v>5284</v>
      </c>
      <c r="BG1067" t="b">
        <f t="shared" si="365"/>
        <v>0</v>
      </c>
      <c r="BH1067">
        <v>0</v>
      </c>
      <c r="BI1067">
        <v>0</v>
      </c>
      <c r="BJ1067">
        <f t="shared" si="366"/>
        <v>0</v>
      </c>
      <c r="BK1067">
        <f t="shared" si="367"/>
        <v>0</v>
      </c>
      <c r="BL1067">
        <f t="shared" si="368"/>
        <v>0</v>
      </c>
      <c r="BM1067">
        <f t="shared" si="369"/>
        <v>0</v>
      </c>
      <c r="BN1067">
        <f t="shared" si="370"/>
        <v>0</v>
      </c>
      <c r="BO1067">
        <f t="shared" si="371"/>
        <v>0</v>
      </c>
      <c r="BP1067">
        <v>0</v>
      </c>
      <c r="BQ1067">
        <f t="shared" si="372"/>
        <v>0</v>
      </c>
      <c r="BR1067">
        <f t="shared" si="373"/>
        <v>0</v>
      </c>
      <c r="BS1067">
        <v>0</v>
      </c>
      <c r="BT1067">
        <v>0</v>
      </c>
      <c r="BU1067" t="str">
        <f t="shared" si="354"/>
        <v>2018江西省</v>
      </c>
      <c r="BV1067">
        <v>2</v>
      </c>
      <c r="BW1067">
        <v>0</v>
      </c>
    </row>
    <row r="1068" spans="1:75" x14ac:dyDescent="0.3">
      <c r="A1068">
        <v>2020</v>
      </c>
      <c r="B1068" t="s">
        <v>1048</v>
      </c>
      <c r="C1068" t="s">
        <v>2518</v>
      </c>
      <c r="D1068" t="s">
        <v>2519</v>
      </c>
      <c r="E1068" t="s">
        <v>24</v>
      </c>
      <c r="F1068">
        <v>361102020</v>
      </c>
      <c r="G1068" t="s">
        <v>2520</v>
      </c>
      <c r="H1068" t="s">
        <v>2199</v>
      </c>
      <c r="I1068" t="s">
        <v>2521</v>
      </c>
      <c r="J1068">
        <v>28.83</v>
      </c>
      <c r="K1068">
        <v>1.4598446423882079</v>
      </c>
      <c r="L1068" t="str">
        <f t="shared" si="355"/>
        <v>2021上饶市</v>
      </c>
      <c r="M1068">
        <v>20.55</v>
      </c>
      <c r="N1068">
        <f t="shared" si="356"/>
        <v>1.312811826212088</v>
      </c>
      <c r="O1068">
        <v>0.38190000000000002</v>
      </c>
      <c r="P1068">
        <v>7.418963830703623</v>
      </c>
      <c r="Q1068">
        <v>4.606703741333674</v>
      </c>
      <c r="R1068">
        <v>0.19881451439623979</v>
      </c>
      <c r="S1068">
        <v>0.30276350559845988</v>
      </c>
      <c r="T1068">
        <v>2.898176483497676</v>
      </c>
      <c r="U1068" t="s">
        <v>5122</v>
      </c>
      <c r="V1068">
        <v>2</v>
      </c>
      <c r="W1068" t="s">
        <v>1052</v>
      </c>
      <c r="X1068">
        <v>2019</v>
      </c>
      <c r="Y1068" t="s">
        <v>1063</v>
      </c>
      <c r="Z1068">
        <v>49.891304347826086</v>
      </c>
      <c r="AA1068">
        <f t="shared" si="352"/>
        <v>1.6980248581917059</v>
      </c>
      <c r="AB1068">
        <v>20.147058823529413</v>
      </c>
      <c r="AC1068">
        <f t="shared" si="357"/>
        <v>1.3042116544501705</v>
      </c>
      <c r="AD1068" t="s">
        <v>2522</v>
      </c>
      <c r="AE1068">
        <v>21.434782608695652</v>
      </c>
      <c r="AF1068">
        <f t="shared" si="358"/>
        <v>1.3311190832596371</v>
      </c>
      <c r="AG1068">
        <v>61.470588235294116</v>
      </c>
      <c r="AH1068">
        <f t="shared" si="359"/>
        <v>1.7886673690687989</v>
      </c>
      <c r="AI1068">
        <f t="shared" si="360"/>
        <v>2.3275862068965516</v>
      </c>
      <c r="AJ1068">
        <f t="shared" si="353"/>
        <v>28.456521739130434</v>
      </c>
      <c r="AK1068">
        <f t="shared" si="361"/>
        <v>0.32775119617224885</v>
      </c>
      <c r="AL1068">
        <f t="shared" si="362"/>
        <v>-41.323529411764703</v>
      </c>
      <c r="AM1068">
        <v>44</v>
      </c>
      <c r="AN1068">
        <v>0</v>
      </c>
      <c r="AO1068">
        <v>1</v>
      </c>
      <c r="AP1068">
        <v>1</v>
      </c>
      <c r="AQ1068">
        <v>1.4598446423882081</v>
      </c>
      <c r="AR1068">
        <v>0</v>
      </c>
      <c r="AS1068">
        <v>0</v>
      </c>
      <c r="AT1068">
        <v>4445</v>
      </c>
      <c r="AU1068">
        <v>3.6478717653062325</v>
      </c>
      <c r="AV1068">
        <v>0</v>
      </c>
      <c r="AW1068">
        <v>0</v>
      </c>
      <c r="AX1068">
        <v>1</v>
      </c>
      <c r="AY1068">
        <v>0</v>
      </c>
      <c r="AZ1068">
        <f t="shared" si="363"/>
        <v>2.3275862068965516</v>
      </c>
      <c r="BA1068">
        <f t="shared" si="364"/>
        <v>0</v>
      </c>
      <c r="BB1068">
        <v>0</v>
      </c>
      <c r="BC1068" t="s">
        <v>2522</v>
      </c>
      <c r="BD1068">
        <v>0</v>
      </c>
      <c r="BE1068">
        <v>0</v>
      </c>
      <c r="BF1068">
        <v>4951</v>
      </c>
      <c r="BG1068" t="b">
        <f t="shared" si="365"/>
        <v>0</v>
      </c>
      <c r="BH1068">
        <v>0</v>
      </c>
      <c r="BI1068">
        <v>0</v>
      </c>
      <c r="BJ1068">
        <f t="shared" si="366"/>
        <v>0</v>
      </c>
      <c r="BK1068">
        <f t="shared" si="367"/>
        <v>0</v>
      </c>
      <c r="BL1068">
        <f t="shared" si="368"/>
        <v>0</v>
      </c>
      <c r="BM1068">
        <f t="shared" si="369"/>
        <v>0</v>
      </c>
      <c r="BN1068">
        <f t="shared" si="370"/>
        <v>0</v>
      </c>
      <c r="BO1068">
        <f t="shared" si="371"/>
        <v>0</v>
      </c>
      <c r="BP1068">
        <v>0</v>
      </c>
      <c r="BQ1068">
        <f t="shared" si="372"/>
        <v>0</v>
      </c>
      <c r="BR1068">
        <f t="shared" si="373"/>
        <v>0</v>
      </c>
      <c r="BS1068">
        <v>0</v>
      </c>
      <c r="BT1068">
        <v>0</v>
      </c>
      <c r="BU1068" t="str">
        <f t="shared" si="354"/>
        <v>2019江西省</v>
      </c>
      <c r="BV1068">
        <v>0</v>
      </c>
      <c r="BW1068">
        <v>0</v>
      </c>
    </row>
    <row r="1069" spans="1:75" x14ac:dyDescent="0.3">
      <c r="A1069">
        <v>2021</v>
      </c>
      <c r="B1069" t="s">
        <v>1048</v>
      </c>
      <c r="C1069" t="s">
        <v>2518</v>
      </c>
      <c r="D1069" t="s">
        <v>2519</v>
      </c>
      <c r="E1069" t="s">
        <v>24</v>
      </c>
      <c r="F1069">
        <v>361102020</v>
      </c>
      <c r="G1069" t="s">
        <v>2520</v>
      </c>
      <c r="H1069" t="s">
        <v>2199</v>
      </c>
      <c r="I1069" t="s">
        <v>2523</v>
      </c>
      <c r="J1069">
        <v>20.55</v>
      </c>
      <c r="K1069">
        <v>1.312811826212088</v>
      </c>
      <c r="L1069" t="str">
        <f t="shared" si="355"/>
        <v>2022上饶市</v>
      </c>
      <c r="M1069">
        <v>61.58</v>
      </c>
      <c r="N1069">
        <f t="shared" si="356"/>
        <v>1.7894396845671794</v>
      </c>
      <c r="O1069">
        <v>0.3947</v>
      </c>
      <c r="P1069">
        <v>7.4833019523581674</v>
      </c>
      <c r="Q1069">
        <v>4.6728456786800976</v>
      </c>
      <c r="R1069">
        <v>0.20505333846389581</v>
      </c>
      <c r="S1069">
        <v>0.31330913577374958</v>
      </c>
      <c r="T1069">
        <v>2.8970770032094202</v>
      </c>
      <c r="U1069" t="s">
        <v>5257</v>
      </c>
      <c r="V1069">
        <v>2</v>
      </c>
      <c r="W1069" t="s">
        <v>1052</v>
      </c>
      <c r="X1069">
        <v>2019</v>
      </c>
      <c r="Y1069" t="s">
        <v>1063</v>
      </c>
      <c r="Z1069">
        <v>49.891304347826086</v>
      </c>
      <c r="AA1069">
        <f t="shared" si="352"/>
        <v>1.6980248581917059</v>
      </c>
      <c r="AB1069">
        <v>20.147058823529413</v>
      </c>
      <c r="AC1069">
        <f t="shared" si="357"/>
        <v>1.3042116544501705</v>
      </c>
      <c r="AD1069" t="s">
        <v>2522</v>
      </c>
      <c r="AE1069">
        <v>21.434782608695652</v>
      </c>
      <c r="AF1069">
        <f t="shared" si="358"/>
        <v>1.3311190832596371</v>
      </c>
      <c r="AG1069">
        <v>61.470588235294116</v>
      </c>
      <c r="AH1069">
        <f t="shared" si="359"/>
        <v>1.7886673690687989</v>
      </c>
      <c r="AI1069">
        <f t="shared" si="360"/>
        <v>2.3275862068965516</v>
      </c>
      <c r="AJ1069">
        <f t="shared" si="353"/>
        <v>28.456521739130434</v>
      </c>
      <c r="AK1069">
        <f t="shared" si="361"/>
        <v>0.32775119617224885</v>
      </c>
      <c r="AL1069">
        <f t="shared" si="362"/>
        <v>-41.323529411764703</v>
      </c>
      <c r="AM1069">
        <v>45</v>
      </c>
      <c r="AN1069">
        <v>0</v>
      </c>
      <c r="AO1069">
        <v>1</v>
      </c>
      <c r="AP1069">
        <v>2</v>
      </c>
      <c r="AQ1069">
        <v>1.312811826212088</v>
      </c>
      <c r="AR1069">
        <v>0</v>
      </c>
      <c r="AS1069">
        <v>0</v>
      </c>
      <c r="AT1069">
        <v>4283</v>
      </c>
      <c r="AU1069">
        <v>3.6317480743965693</v>
      </c>
      <c r="AV1069">
        <v>0</v>
      </c>
      <c r="AW1069">
        <v>0</v>
      </c>
      <c r="AX1069">
        <v>1</v>
      </c>
      <c r="AY1069">
        <v>0</v>
      </c>
      <c r="AZ1069">
        <f t="shared" si="363"/>
        <v>2.3275862068965516</v>
      </c>
      <c r="BA1069">
        <f t="shared" si="364"/>
        <v>0</v>
      </c>
      <c r="BB1069">
        <v>0</v>
      </c>
      <c r="BC1069" t="s">
        <v>2521</v>
      </c>
      <c r="BD1069">
        <v>0</v>
      </c>
      <c r="BE1069">
        <v>0</v>
      </c>
      <c r="BF1069">
        <v>4445</v>
      </c>
      <c r="BG1069" t="b">
        <f t="shared" si="365"/>
        <v>0</v>
      </c>
      <c r="BH1069">
        <v>0</v>
      </c>
      <c r="BI1069">
        <v>0</v>
      </c>
      <c r="BJ1069">
        <f t="shared" si="366"/>
        <v>0</v>
      </c>
      <c r="BK1069">
        <f t="shared" si="367"/>
        <v>0</v>
      </c>
      <c r="BL1069">
        <f t="shared" si="368"/>
        <v>0</v>
      </c>
      <c r="BM1069">
        <f t="shared" si="369"/>
        <v>0</v>
      </c>
      <c r="BN1069">
        <f t="shared" si="370"/>
        <v>0</v>
      </c>
      <c r="BO1069">
        <f t="shared" si="371"/>
        <v>0</v>
      </c>
      <c r="BP1069">
        <v>0</v>
      </c>
      <c r="BQ1069">
        <f t="shared" si="372"/>
        <v>0</v>
      </c>
      <c r="BR1069">
        <f t="shared" si="373"/>
        <v>0</v>
      </c>
      <c r="BS1069">
        <v>0</v>
      </c>
      <c r="BT1069">
        <v>0</v>
      </c>
      <c r="BU1069" t="str">
        <f t="shared" si="354"/>
        <v>2020江西省</v>
      </c>
      <c r="BV1069">
        <v>0</v>
      </c>
      <c r="BW1069">
        <v>0</v>
      </c>
    </row>
    <row r="1070" spans="1:75" x14ac:dyDescent="0.3">
      <c r="A1070">
        <v>2022</v>
      </c>
      <c r="B1070" t="s">
        <v>1048</v>
      </c>
      <c r="C1070" t="s">
        <v>2518</v>
      </c>
      <c r="D1070" t="s">
        <v>2537</v>
      </c>
      <c r="E1070" t="s">
        <v>24</v>
      </c>
      <c r="F1070">
        <v>361102022</v>
      </c>
      <c r="G1070" t="s">
        <v>2538</v>
      </c>
      <c r="H1070" t="s">
        <v>2199</v>
      </c>
      <c r="I1070" t="s">
        <v>2539</v>
      </c>
      <c r="J1070">
        <v>61.58</v>
      </c>
      <c r="K1070">
        <v>1.7894396845671794</v>
      </c>
      <c r="L1070" t="str">
        <f t="shared" si="355"/>
        <v>2023上饶市</v>
      </c>
      <c r="M1070">
        <v>55.12</v>
      </c>
      <c r="N1070">
        <f t="shared" si="356"/>
        <v>1.7413092088995694</v>
      </c>
      <c r="O1070">
        <v>0.39839999999999998</v>
      </c>
      <c r="P1070">
        <v>6.5198279937757189</v>
      </c>
      <c r="Q1070">
        <v>4.7111743003667614</v>
      </c>
      <c r="R1070">
        <v>0.20799574396143661</v>
      </c>
      <c r="S1070">
        <v>0.31602635861534117</v>
      </c>
      <c r="T1070">
        <v>2.8976270912904409</v>
      </c>
      <c r="U1070" t="s">
        <v>5396</v>
      </c>
      <c r="V1070">
        <v>1</v>
      </c>
      <c r="W1070" t="s">
        <v>1048</v>
      </c>
      <c r="X1070">
        <v>2021</v>
      </c>
      <c r="Y1070" t="s">
        <v>5257</v>
      </c>
      <c r="Z1070">
        <v>52.079090909090908</v>
      </c>
      <c r="AA1070">
        <f t="shared" si="352"/>
        <v>1.7166633945960175</v>
      </c>
      <c r="AB1070">
        <v>55.088235294117652</v>
      </c>
      <c r="AC1070">
        <f t="shared" si="357"/>
        <v>1.7410588603329822</v>
      </c>
      <c r="AD1070" t="s">
        <v>2523</v>
      </c>
      <c r="AE1070">
        <v>20.55</v>
      </c>
      <c r="AF1070">
        <f t="shared" si="358"/>
        <v>1.312811826212088</v>
      </c>
      <c r="AG1070">
        <v>4.1176470588235299</v>
      </c>
      <c r="AH1070">
        <f t="shared" si="359"/>
        <v>0.61464911863598293</v>
      </c>
      <c r="AI1070">
        <f t="shared" si="360"/>
        <v>2.5342623313426231</v>
      </c>
      <c r="AJ1070">
        <f t="shared" si="353"/>
        <v>31.529090909090908</v>
      </c>
      <c r="AK1070">
        <f t="shared" si="361"/>
        <v>13.378571428571428</v>
      </c>
      <c r="AL1070">
        <f t="shared" si="362"/>
        <v>50.970588235294123</v>
      </c>
      <c r="AM1070">
        <v>54</v>
      </c>
      <c r="AN1070">
        <v>1</v>
      </c>
      <c r="AO1070">
        <v>1</v>
      </c>
      <c r="AP1070">
        <v>1</v>
      </c>
      <c r="AQ1070">
        <v>1.7894396845671789</v>
      </c>
      <c r="AR1070">
        <v>0</v>
      </c>
      <c r="AS1070">
        <v>0</v>
      </c>
      <c r="AT1070">
        <v>4649</v>
      </c>
      <c r="AU1070">
        <v>3.667359546183087</v>
      </c>
      <c r="AV1070">
        <v>0</v>
      </c>
      <c r="AW1070">
        <v>0</v>
      </c>
      <c r="AX1070">
        <v>1</v>
      </c>
      <c r="AY1070">
        <v>0</v>
      </c>
      <c r="AZ1070">
        <f t="shared" si="363"/>
        <v>2.5342623313426231</v>
      </c>
      <c r="BA1070">
        <f t="shared" si="364"/>
        <v>0</v>
      </c>
      <c r="BB1070">
        <v>0</v>
      </c>
      <c r="BC1070" t="s">
        <v>2523</v>
      </c>
      <c r="BD1070">
        <v>0</v>
      </c>
      <c r="BE1070">
        <v>0</v>
      </c>
      <c r="BF1070">
        <v>4283</v>
      </c>
      <c r="BG1070" t="b">
        <f t="shared" si="365"/>
        <v>0</v>
      </c>
      <c r="BH1070">
        <v>0</v>
      </c>
      <c r="BI1070">
        <v>0</v>
      </c>
      <c r="BJ1070">
        <f t="shared" si="366"/>
        <v>0</v>
      </c>
      <c r="BK1070">
        <f t="shared" si="367"/>
        <v>0</v>
      </c>
      <c r="BL1070">
        <f t="shared" si="368"/>
        <v>0</v>
      </c>
      <c r="BM1070">
        <f t="shared" si="369"/>
        <v>0</v>
      </c>
      <c r="BN1070">
        <f t="shared" si="370"/>
        <v>0</v>
      </c>
      <c r="BO1070">
        <f t="shared" si="371"/>
        <v>0</v>
      </c>
      <c r="BP1070">
        <v>0</v>
      </c>
      <c r="BQ1070">
        <f t="shared" si="372"/>
        <v>0</v>
      </c>
      <c r="BR1070">
        <f t="shared" si="373"/>
        <v>0</v>
      </c>
      <c r="BS1070">
        <v>0</v>
      </c>
      <c r="BT1070">
        <v>0</v>
      </c>
      <c r="BU1070" t="str">
        <f t="shared" si="354"/>
        <v>2021江西省</v>
      </c>
      <c r="BV1070">
        <v>0</v>
      </c>
      <c r="BW1070">
        <v>0</v>
      </c>
    </row>
    <row r="1071" spans="1:75" x14ac:dyDescent="0.3">
      <c r="A1071">
        <v>2014</v>
      </c>
      <c r="B1071" t="s">
        <v>441</v>
      </c>
      <c r="C1071" t="s">
        <v>2540</v>
      </c>
      <c r="D1071" t="s">
        <v>4827</v>
      </c>
      <c r="E1071" t="s">
        <v>24</v>
      </c>
      <c r="F1071">
        <v>370302013</v>
      </c>
      <c r="G1071" t="s">
        <v>4828</v>
      </c>
      <c r="H1071" t="s">
        <v>2454</v>
      </c>
      <c r="I1071" t="s">
        <v>3236</v>
      </c>
      <c r="J1071">
        <v>18.981481481481481</v>
      </c>
      <c r="K1071">
        <v>1.2783301055688046</v>
      </c>
      <c r="L1071" t="str">
        <f t="shared" si="355"/>
        <v>2015淄博市</v>
      </c>
      <c r="M1071">
        <v>54.666666666666664</v>
      </c>
      <c r="N1071">
        <f t="shared" si="356"/>
        <v>1.7377225933280354</v>
      </c>
      <c r="O1071">
        <v>0.55770000000992614</v>
      </c>
      <c r="P1071">
        <v>7.6052799145273244</v>
      </c>
      <c r="Q1071">
        <v>4.9421618901035131</v>
      </c>
      <c r="R1071">
        <v>0.2420841844845199</v>
      </c>
      <c r="S1071">
        <v>0.85409383162694363</v>
      </c>
      <c r="T1071">
        <v>2.6314437690131718</v>
      </c>
      <c r="U1071" t="s">
        <v>5397</v>
      </c>
      <c r="V1071">
        <v>1</v>
      </c>
      <c r="W1071" t="s">
        <v>441</v>
      </c>
      <c r="X1071">
        <v>2013</v>
      </c>
      <c r="Y1071" t="s">
        <v>5335</v>
      </c>
      <c r="Z1071">
        <v>17.470588235294116</v>
      </c>
      <c r="AA1071">
        <f t="shared" si="352"/>
        <v>1.2423075279389384</v>
      </c>
      <c r="AB1071">
        <v>13.117647058823529</v>
      </c>
      <c r="AC1071">
        <f t="shared" si="357"/>
        <v>1.1178559416698868</v>
      </c>
      <c r="AD1071" t="s">
        <v>5329</v>
      </c>
      <c r="AE1071">
        <v>14</v>
      </c>
      <c r="AF1071">
        <f t="shared" si="358"/>
        <v>1.146128035678238</v>
      </c>
      <c r="AG1071">
        <v>0</v>
      </c>
      <c r="AH1071" t="e">
        <f t="shared" si="359"/>
        <v>#NUM!</v>
      </c>
      <c r="AI1071">
        <f t="shared" si="360"/>
        <v>1.2478991596638653</v>
      </c>
      <c r="AJ1071">
        <f t="shared" si="353"/>
        <v>3.470588235294116</v>
      </c>
      <c r="AK1071" t="e">
        <f t="shared" si="361"/>
        <v>#DIV/0!</v>
      </c>
      <c r="AL1071">
        <f t="shared" si="362"/>
        <v>13.117647058823529</v>
      </c>
      <c r="AM1071">
        <v>51</v>
      </c>
      <c r="AN1071">
        <v>1</v>
      </c>
      <c r="AO1071">
        <v>1</v>
      </c>
      <c r="AP1071">
        <v>2</v>
      </c>
      <c r="AQ1071">
        <v>1.278330105568805</v>
      </c>
      <c r="AR1071">
        <v>1</v>
      </c>
      <c r="AS1071">
        <v>1</v>
      </c>
      <c r="AT1071">
        <v>5176</v>
      </c>
      <c r="AU1071">
        <v>3.7139942676606439</v>
      </c>
      <c r="AV1071">
        <v>1</v>
      </c>
      <c r="AW1071">
        <v>1</v>
      </c>
      <c r="AX1071">
        <v>0</v>
      </c>
      <c r="AY1071">
        <v>1</v>
      </c>
      <c r="AZ1071">
        <f t="shared" si="363"/>
        <v>1.2478991596638653</v>
      </c>
      <c r="BA1071">
        <f t="shared" si="364"/>
        <v>0</v>
      </c>
      <c r="BB1071">
        <v>0</v>
      </c>
      <c r="BC1071" t="s">
        <v>5329</v>
      </c>
      <c r="BD1071">
        <v>0</v>
      </c>
      <c r="BE1071">
        <v>0</v>
      </c>
      <c r="BF1071">
        <v>5414</v>
      </c>
      <c r="BG1071" t="b">
        <f t="shared" si="365"/>
        <v>0</v>
      </c>
      <c r="BH1071">
        <v>0</v>
      </c>
      <c r="BI1071">
        <v>0</v>
      </c>
      <c r="BJ1071">
        <f t="shared" si="366"/>
        <v>1</v>
      </c>
      <c r="BK1071">
        <f t="shared" si="367"/>
        <v>1</v>
      </c>
      <c r="BL1071">
        <f t="shared" si="368"/>
        <v>0</v>
      </c>
      <c r="BM1071">
        <f t="shared" si="369"/>
        <v>0</v>
      </c>
      <c r="BN1071">
        <f t="shared" si="370"/>
        <v>1</v>
      </c>
      <c r="BO1071">
        <f t="shared" si="371"/>
        <v>1</v>
      </c>
      <c r="BP1071">
        <v>0</v>
      </c>
      <c r="BQ1071">
        <f t="shared" si="372"/>
        <v>0</v>
      </c>
      <c r="BR1071">
        <f t="shared" si="373"/>
        <v>0</v>
      </c>
      <c r="BS1071">
        <v>2</v>
      </c>
      <c r="BT1071">
        <v>1</v>
      </c>
      <c r="BU1071" t="str">
        <f t="shared" si="354"/>
        <v>2013山东省</v>
      </c>
      <c r="BV1071">
        <v>1</v>
      </c>
      <c r="BW1071">
        <v>0</v>
      </c>
    </row>
    <row r="1072" spans="1:75" x14ac:dyDescent="0.3">
      <c r="A1072">
        <v>2015</v>
      </c>
      <c r="B1072" t="s">
        <v>441</v>
      </c>
      <c r="C1072" t="s">
        <v>2540</v>
      </c>
      <c r="D1072" t="s">
        <v>4829</v>
      </c>
      <c r="E1072" t="s">
        <v>24</v>
      </c>
      <c r="F1072">
        <v>370302015</v>
      </c>
      <c r="G1072" t="s">
        <v>4830</v>
      </c>
      <c r="H1072" t="s">
        <v>2454</v>
      </c>
      <c r="I1072" t="s">
        <v>2455</v>
      </c>
      <c r="J1072">
        <v>54.666666666666657</v>
      </c>
      <c r="K1072">
        <v>1.7377225933280354</v>
      </c>
      <c r="L1072" t="str">
        <f t="shared" si="355"/>
        <v>2016淄博市</v>
      </c>
      <c r="M1072">
        <v>17.692307692307693</v>
      </c>
      <c r="N1072">
        <f t="shared" si="356"/>
        <v>1.2477844837107561</v>
      </c>
      <c r="O1072">
        <v>0.53959999999999997</v>
      </c>
      <c r="P1072">
        <v>7.6159752883748704</v>
      </c>
      <c r="Q1072">
        <v>4.9505352279806463</v>
      </c>
      <c r="R1072">
        <v>0.24785493502711611</v>
      </c>
      <c r="S1072">
        <v>0.83033530474117279</v>
      </c>
      <c r="T1072">
        <v>2.6330642726914988</v>
      </c>
      <c r="U1072" t="s">
        <v>5398</v>
      </c>
      <c r="V1072">
        <v>2</v>
      </c>
      <c r="W1072" t="s">
        <v>900</v>
      </c>
      <c r="X1072">
        <v>2014</v>
      </c>
      <c r="Y1072" t="s">
        <v>901</v>
      </c>
      <c r="Z1072">
        <v>29.12962962962963</v>
      </c>
      <c r="AA1072">
        <f t="shared" si="352"/>
        <v>1.4643349628003184</v>
      </c>
      <c r="AB1072">
        <v>24.27272727272727</v>
      </c>
      <c r="AC1072">
        <f t="shared" si="357"/>
        <v>1.38511857620635</v>
      </c>
      <c r="AD1072" t="s">
        <v>3236</v>
      </c>
      <c r="AE1072">
        <v>18.981481481481481</v>
      </c>
      <c r="AF1072">
        <f t="shared" si="358"/>
        <v>1.2783301055688046</v>
      </c>
      <c r="AG1072">
        <v>11.818181818181817</v>
      </c>
      <c r="AH1072">
        <f t="shared" si="359"/>
        <v>1.0725506671486116</v>
      </c>
      <c r="AI1072">
        <f t="shared" si="360"/>
        <v>1.5346341463414634</v>
      </c>
      <c r="AJ1072">
        <f t="shared" si="353"/>
        <v>10.148148148148149</v>
      </c>
      <c r="AK1072">
        <f t="shared" si="361"/>
        <v>2.0538461538461541</v>
      </c>
      <c r="AL1072">
        <f t="shared" si="362"/>
        <v>12.454545454545453</v>
      </c>
      <c r="AM1072">
        <v>54</v>
      </c>
      <c r="AN1072">
        <v>1</v>
      </c>
      <c r="AO1072">
        <v>1</v>
      </c>
      <c r="AP1072">
        <v>1</v>
      </c>
      <c r="AQ1072">
        <v>1.7377225933280349</v>
      </c>
      <c r="AR1072">
        <v>1</v>
      </c>
      <c r="AS1072">
        <v>1</v>
      </c>
      <c r="AT1072">
        <v>4710</v>
      </c>
      <c r="AU1072">
        <v>3.6730209071288962</v>
      </c>
      <c r="AV1072">
        <v>1</v>
      </c>
      <c r="AW1072">
        <v>0</v>
      </c>
      <c r="AX1072">
        <v>1</v>
      </c>
      <c r="AY1072">
        <v>0</v>
      </c>
      <c r="AZ1072">
        <f t="shared" si="363"/>
        <v>1.5346341463414634</v>
      </c>
      <c r="BA1072">
        <f t="shared" si="364"/>
        <v>0</v>
      </c>
      <c r="BB1072">
        <v>1</v>
      </c>
      <c r="BC1072" t="s">
        <v>3236</v>
      </c>
      <c r="BD1072">
        <v>1</v>
      </c>
      <c r="BE1072">
        <v>1</v>
      </c>
      <c r="BF1072">
        <v>5176</v>
      </c>
      <c r="BG1072" t="b">
        <f t="shared" si="365"/>
        <v>0</v>
      </c>
      <c r="BH1072">
        <v>0</v>
      </c>
      <c r="BI1072">
        <v>0</v>
      </c>
      <c r="BJ1072">
        <f t="shared" si="366"/>
        <v>1</v>
      </c>
      <c r="BK1072">
        <f t="shared" si="367"/>
        <v>0</v>
      </c>
      <c r="BL1072">
        <f t="shared" si="368"/>
        <v>0</v>
      </c>
      <c r="BM1072">
        <f t="shared" si="369"/>
        <v>0</v>
      </c>
      <c r="BN1072">
        <f t="shared" si="370"/>
        <v>1</v>
      </c>
      <c r="BO1072">
        <f t="shared" si="371"/>
        <v>0</v>
      </c>
      <c r="BP1072">
        <v>0</v>
      </c>
      <c r="BQ1072">
        <f t="shared" si="372"/>
        <v>1</v>
      </c>
      <c r="BR1072">
        <f t="shared" si="373"/>
        <v>1</v>
      </c>
      <c r="BS1072">
        <v>2</v>
      </c>
      <c r="BT1072">
        <v>1</v>
      </c>
      <c r="BU1072" t="str">
        <f t="shared" si="354"/>
        <v>2014山东省</v>
      </c>
      <c r="BV1072">
        <v>2</v>
      </c>
      <c r="BW1072">
        <v>1</v>
      </c>
    </row>
    <row r="1073" spans="1:75" x14ac:dyDescent="0.3">
      <c r="A1073">
        <v>2016</v>
      </c>
      <c r="B1073" t="s">
        <v>441</v>
      </c>
      <c r="C1073" t="s">
        <v>2540</v>
      </c>
      <c r="D1073" t="s">
        <v>4829</v>
      </c>
      <c r="E1073" t="s">
        <v>24</v>
      </c>
      <c r="F1073">
        <v>370302015</v>
      </c>
      <c r="G1073" t="s">
        <v>4830</v>
      </c>
      <c r="H1073" t="s">
        <v>2454</v>
      </c>
      <c r="I1073" t="s">
        <v>4831</v>
      </c>
      <c r="J1073">
        <v>17.69230769230769</v>
      </c>
      <c r="K1073">
        <v>1.2477844837107561</v>
      </c>
      <c r="L1073" t="str">
        <f t="shared" si="355"/>
        <v>2017淄博市</v>
      </c>
      <c r="M1073">
        <v>70.671641791044777</v>
      </c>
      <c r="N1073">
        <f t="shared" si="356"/>
        <v>1.8492451806384658</v>
      </c>
      <c r="O1073">
        <v>0.52480000000000004</v>
      </c>
      <c r="P1073">
        <v>7.6446364881153643</v>
      </c>
      <c r="Q1073">
        <v>4.975831451240829</v>
      </c>
      <c r="R1073">
        <v>0.24941961979061861</v>
      </c>
      <c r="S1073">
        <v>0.82540796295508523</v>
      </c>
      <c r="T1073">
        <v>2.6354837468149119</v>
      </c>
      <c r="U1073" t="s">
        <v>5022</v>
      </c>
      <c r="V1073">
        <v>2</v>
      </c>
      <c r="W1073" t="s">
        <v>900</v>
      </c>
      <c r="X1073">
        <v>2014</v>
      </c>
      <c r="Y1073" t="s">
        <v>901</v>
      </c>
      <c r="Z1073">
        <v>29.12962962962963</v>
      </c>
      <c r="AA1073">
        <f t="shared" si="352"/>
        <v>1.4643349628003184</v>
      </c>
      <c r="AB1073">
        <v>24.27272727272727</v>
      </c>
      <c r="AC1073">
        <f t="shared" si="357"/>
        <v>1.38511857620635</v>
      </c>
      <c r="AD1073" t="s">
        <v>3236</v>
      </c>
      <c r="AE1073">
        <v>18.981481481481481</v>
      </c>
      <c r="AF1073">
        <f t="shared" si="358"/>
        <v>1.2783301055688046</v>
      </c>
      <c r="AG1073">
        <v>11.818181818181817</v>
      </c>
      <c r="AH1073">
        <f t="shared" si="359"/>
        <v>1.0725506671486116</v>
      </c>
      <c r="AI1073">
        <f t="shared" si="360"/>
        <v>1.5346341463414634</v>
      </c>
      <c r="AJ1073">
        <f t="shared" si="353"/>
        <v>10.148148148148149</v>
      </c>
      <c r="AK1073">
        <f t="shared" si="361"/>
        <v>2.0538461538461541</v>
      </c>
      <c r="AL1073">
        <f t="shared" si="362"/>
        <v>12.454545454545453</v>
      </c>
      <c r="AM1073">
        <v>55</v>
      </c>
      <c r="AN1073">
        <v>1</v>
      </c>
      <c r="AO1073">
        <v>1</v>
      </c>
      <c r="AP1073">
        <v>2</v>
      </c>
      <c r="AQ1073">
        <v>1.2477844837107559</v>
      </c>
      <c r="AR1073">
        <v>0</v>
      </c>
      <c r="AS1073">
        <v>0</v>
      </c>
      <c r="AT1073">
        <v>5302</v>
      </c>
      <c r="AU1073">
        <v>3.7244397233970745</v>
      </c>
      <c r="AV1073">
        <v>1</v>
      </c>
      <c r="AW1073">
        <v>1</v>
      </c>
      <c r="AX1073">
        <v>1</v>
      </c>
      <c r="AY1073">
        <v>0</v>
      </c>
      <c r="AZ1073">
        <f t="shared" si="363"/>
        <v>1.5346341463414634</v>
      </c>
      <c r="BA1073">
        <f t="shared" si="364"/>
        <v>0</v>
      </c>
      <c r="BB1073">
        <v>1</v>
      </c>
      <c r="BC1073" t="s">
        <v>2455</v>
      </c>
      <c r="BD1073">
        <v>1</v>
      </c>
      <c r="BE1073">
        <v>1</v>
      </c>
      <c r="BF1073">
        <v>4710</v>
      </c>
      <c r="BG1073" t="b">
        <f t="shared" si="365"/>
        <v>0</v>
      </c>
      <c r="BH1073">
        <v>0</v>
      </c>
      <c r="BI1073">
        <v>0</v>
      </c>
      <c r="BJ1073">
        <f t="shared" si="366"/>
        <v>1</v>
      </c>
      <c r="BK1073">
        <f t="shared" si="367"/>
        <v>1</v>
      </c>
      <c r="BL1073">
        <f t="shared" si="368"/>
        <v>0</v>
      </c>
      <c r="BM1073">
        <f t="shared" si="369"/>
        <v>0</v>
      </c>
      <c r="BN1073">
        <f t="shared" si="370"/>
        <v>1</v>
      </c>
      <c r="BO1073">
        <f t="shared" si="371"/>
        <v>1</v>
      </c>
      <c r="BP1073">
        <v>0</v>
      </c>
      <c r="BQ1073">
        <f t="shared" si="372"/>
        <v>1</v>
      </c>
      <c r="BR1073">
        <f t="shared" si="373"/>
        <v>1</v>
      </c>
      <c r="BS1073">
        <v>2</v>
      </c>
      <c r="BT1073">
        <v>1</v>
      </c>
      <c r="BU1073" t="str">
        <f t="shared" si="354"/>
        <v>2015山东省</v>
      </c>
      <c r="BV1073">
        <v>2</v>
      </c>
      <c r="BW1073">
        <v>1</v>
      </c>
    </row>
    <row r="1074" spans="1:75" x14ac:dyDescent="0.3">
      <c r="A1074">
        <v>2017</v>
      </c>
      <c r="B1074" t="s">
        <v>441</v>
      </c>
      <c r="C1074" t="s">
        <v>2540</v>
      </c>
      <c r="D1074" t="s">
        <v>4832</v>
      </c>
      <c r="E1074" t="s">
        <v>24</v>
      </c>
      <c r="F1074">
        <v>370302017</v>
      </c>
      <c r="G1074" t="s">
        <v>4833</v>
      </c>
      <c r="H1074" t="s">
        <v>2454</v>
      </c>
      <c r="I1074" t="s">
        <v>4834</v>
      </c>
      <c r="J1074">
        <v>70.671641791044777</v>
      </c>
      <c r="K1074">
        <v>1.8492451806384658</v>
      </c>
      <c r="L1074" t="str">
        <f t="shared" si="355"/>
        <v>2018淄博市</v>
      </c>
      <c r="M1074">
        <v>68.493150684931507</v>
      </c>
      <c r="N1074">
        <f t="shared" si="356"/>
        <v>1.8356471442155629</v>
      </c>
      <c r="O1074">
        <v>0.5192991477272727</v>
      </c>
      <c r="P1074">
        <v>7.6786421853946356</v>
      </c>
      <c r="Q1074">
        <v>5.0067611766164131</v>
      </c>
      <c r="R1074">
        <v>0.23857184943113149</v>
      </c>
      <c r="S1074">
        <v>0.81067754376540546</v>
      </c>
      <c r="T1074">
        <v>2.636487896353366</v>
      </c>
      <c r="U1074" t="s">
        <v>4903</v>
      </c>
      <c r="V1074">
        <v>2</v>
      </c>
      <c r="W1074" t="s">
        <v>1877</v>
      </c>
      <c r="X1074">
        <v>2016</v>
      </c>
      <c r="Y1074" t="s">
        <v>1880</v>
      </c>
      <c r="Z1074">
        <v>70.692307692307693</v>
      </c>
      <c r="AA1074">
        <f t="shared" si="352"/>
        <v>1.8493721590792744</v>
      </c>
      <c r="AB1074">
        <v>82.567567567567565</v>
      </c>
      <c r="AC1074">
        <f t="shared" si="357"/>
        <v>1.916809490511578</v>
      </c>
      <c r="AD1074" t="s">
        <v>4831</v>
      </c>
      <c r="AE1074">
        <v>17.692307692307693</v>
      </c>
      <c r="AF1074">
        <f t="shared" si="358"/>
        <v>1.2477844837107561</v>
      </c>
      <c r="AG1074">
        <v>6.7567567567567561</v>
      </c>
      <c r="AH1074">
        <f t="shared" si="359"/>
        <v>0.82973828460504262</v>
      </c>
      <c r="AI1074">
        <f t="shared" si="360"/>
        <v>3.9956521739130433</v>
      </c>
      <c r="AJ1074">
        <f t="shared" si="353"/>
        <v>53</v>
      </c>
      <c r="AK1074">
        <f t="shared" si="361"/>
        <v>12.22</v>
      </c>
      <c r="AL1074">
        <f t="shared" si="362"/>
        <v>75.810810810810807</v>
      </c>
      <c r="AM1074">
        <v>48</v>
      </c>
      <c r="AN1074">
        <v>1</v>
      </c>
      <c r="AO1074">
        <v>1</v>
      </c>
      <c r="AP1074">
        <v>1</v>
      </c>
      <c r="AQ1074">
        <v>1.849245180638466</v>
      </c>
      <c r="AR1074">
        <v>0</v>
      </c>
      <c r="AS1074">
        <v>0</v>
      </c>
      <c r="AT1074">
        <v>4449</v>
      </c>
      <c r="AU1074">
        <v>3.6482624057480444</v>
      </c>
      <c r="AV1074">
        <v>0</v>
      </c>
      <c r="AW1074">
        <v>0</v>
      </c>
      <c r="AX1074">
        <v>1</v>
      </c>
      <c r="AY1074">
        <v>0</v>
      </c>
      <c r="AZ1074">
        <f t="shared" si="363"/>
        <v>3.9956521739130433</v>
      </c>
      <c r="BA1074">
        <f t="shared" si="364"/>
        <v>0</v>
      </c>
      <c r="BB1074">
        <v>1</v>
      </c>
      <c r="BC1074" t="s">
        <v>4831</v>
      </c>
      <c r="BD1074">
        <v>0</v>
      </c>
      <c r="BE1074">
        <v>0</v>
      </c>
      <c r="BF1074">
        <v>5302</v>
      </c>
      <c r="BG1074" t="b">
        <f t="shared" si="365"/>
        <v>0</v>
      </c>
      <c r="BH1074">
        <v>0</v>
      </c>
      <c r="BI1074">
        <v>0</v>
      </c>
      <c r="BJ1074">
        <f t="shared" si="366"/>
        <v>0</v>
      </c>
      <c r="BK1074">
        <f t="shared" si="367"/>
        <v>0</v>
      </c>
      <c r="BL1074">
        <f t="shared" si="368"/>
        <v>0</v>
      </c>
      <c r="BM1074">
        <f t="shared" si="369"/>
        <v>0</v>
      </c>
      <c r="BN1074">
        <f t="shared" si="370"/>
        <v>0</v>
      </c>
      <c r="BO1074">
        <f t="shared" si="371"/>
        <v>0</v>
      </c>
      <c r="BP1074">
        <v>0</v>
      </c>
      <c r="BQ1074">
        <f t="shared" si="372"/>
        <v>1</v>
      </c>
      <c r="BR1074">
        <f t="shared" si="373"/>
        <v>1</v>
      </c>
      <c r="BS1074">
        <v>0</v>
      </c>
      <c r="BT1074">
        <v>0</v>
      </c>
      <c r="BU1074" t="str">
        <f t="shared" si="354"/>
        <v>2016山东省</v>
      </c>
      <c r="BV1074">
        <v>2</v>
      </c>
      <c r="BW1074">
        <v>1</v>
      </c>
    </row>
    <row r="1075" spans="1:75" x14ac:dyDescent="0.3">
      <c r="A1075">
        <v>2018</v>
      </c>
      <c r="B1075" t="s">
        <v>441</v>
      </c>
      <c r="C1075" t="s">
        <v>2540</v>
      </c>
      <c r="D1075" t="s">
        <v>4832</v>
      </c>
      <c r="E1075" t="s">
        <v>24</v>
      </c>
      <c r="F1075">
        <v>370302017</v>
      </c>
      <c r="G1075" t="s">
        <v>4833</v>
      </c>
      <c r="H1075" t="s">
        <v>2454</v>
      </c>
      <c r="I1075" t="s">
        <v>4835</v>
      </c>
      <c r="J1075">
        <v>68.493150684931507</v>
      </c>
      <c r="K1075">
        <v>1.8356471442155629</v>
      </c>
      <c r="L1075" t="str">
        <f t="shared" si="355"/>
        <v>2019淄博市</v>
      </c>
      <c r="M1075">
        <v>68.79710144927536</v>
      </c>
      <c r="N1075">
        <f t="shared" si="356"/>
        <v>1.8375701409811047</v>
      </c>
      <c r="O1075">
        <v>0.52089999999999992</v>
      </c>
      <c r="P1075">
        <v>7.7048665978886302</v>
      </c>
      <c r="Q1075">
        <v>5.0322963447394731</v>
      </c>
      <c r="R1075">
        <v>0.23533863576507771</v>
      </c>
      <c r="S1075">
        <v>0.8116559388991309</v>
      </c>
      <c r="T1075">
        <v>2.6374897295125108</v>
      </c>
      <c r="U1075" t="s">
        <v>5169</v>
      </c>
      <c r="V1075">
        <v>2</v>
      </c>
      <c r="W1075" t="s">
        <v>1877</v>
      </c>
      <c r="X1075">
        <v>2016</v>
      </c>
      <c r="Y1075" t="s">
        <v>1880</v>
      </c>
      <c r="Z1075">
        <v>70.692307692307693</v>
      </c>
      <c r="AA1075">
        <f t="shared" si="352"/>
        <v>1.8493721590792744</v>
      </c>
      <c r="AB1075">
        <v>82.567567567567565</v>
      </c>
      <c r="AC1075">
        <f t="shared" si="357"/>
        <v>1.916809490511578</v>
      </c>
      <c r="AD1075" t="s">
        <v>4831</v>
      </c>
      <c r="AE1075">
        <v>17.692307692307693</v>
      </c>
      <c r="AF1075">
        <f t="shared" si="358"/>
        <v>1.2477844837107561</v>
      </c>
      <c r="AG1075">
        <v>6.7567567567567561</v>
      </c>
      <c r="AH1075">
        <f t="shared" si="359"/>
        <v>0.82973828460504262</v>
      </c>
      <c r="AI1075">
        <f t="shared" si="360"/>
        <v>3.9956521739130433</v>
      </c>
      <c r="AJ1075">
        <f t="shared" si="353"/>
        <v>53</v>
      </c>
      <c r="AK1075">
        <f t="shared" si="361"/>
        <v>12.22</v>
      </c>
      <c r="AL1075">
        <f t="shared" si="362"/>
        <v>75.810810810810807</v>
      </c>
      <c r="AM1075">
        <v>49</v>
      </c>
      <c r="AN1075">
        <v>1</v>
      </c>
      <c r="AO1075">
        <v>1</v>
      </c>
      <c r="AP1075">
        <v>2</v>
      </c>
      <c r="AQ1075">
        <v>1.8356471442155631</v>
      </c>
      <c r="AR1075">
        <v>0</v>
      </c>
      <c r="AS1075">
        <v>0</v>
      </c>
      <c r="AT1075">
        <v>4819</v>
      </c>
      <c r="AU1075">
        <v>3.6829569263012085</v>
      </c>
      <c r="AV1075">
        <v>0</v>
      </c>
      <c r="AW1075">
        <v>0</v>
      </c>
      <c r="AX1075">
        <v>1</v>
      </c>
      <c r="AY1075">
        <v>0</v>
      </c>
      <c r="AZ1075">
        <f t="shared" si="363"/>
        <v>3.9956521739130433</v>
      </c>
      <c r="BA1075">
        <f t="shared" si="364"/>
        <v>0</v>
      </c>
      <c r="BB1075">
        <v>1</v>
      </c>
      <c r="BC1075" t="s">
        <v>4834</v>
      </c>
      <c r="BD1075">
        <v>0</v>
      </c>
      <c r="BE1075">
        <v>0</v>
      </c>
      <c r="BF1075">
        <v>4449</v>
      </c>
      <c r="BG1075" t="b">
        <f t="shared" si="365"/>
        <v>0</v>
      </c>
      <c r="BH1075">
        <v>0</v>
      </c>
      <c r="BI1075">
        <v>0</v>
      </c>
      <c r="BJ1075">
        <f t="shared" si="366"/>
        <v>0</v>
      </c>
      <c r="BK1075">
        <f t="shared" si="367"/>
        <v>0</v>
      </c>
      <c r="BL1075">
        <f t="shared" si="368"/>
        <v>0</v>
      </c>
      <c r="BM1075">
        <f t="shared" si="369"/>
        <v>0</v>
      </c>
      <c r="BN1075">
        <f t="shared" si="370"/>
        <v>0</v>
      </c>
      <c r="BO1075">
        <f t="shared" si="371"/>
        <v>0</v>
      </c>
      <c r="BP1075">
        <v>0</v>
      </c>
      <c r="BQ1075">
        <f t="shared" si="372"/>
        <v>1</v>
      </c>
      <c r="BR1075">
        <f t="shared" si="373"/>
        <v>1</v>
      </c>
      <c r="BS1075">
        <v>1</v>
      </c>
      <c r="BT1075">
        <v>0</v>
      </c>
      <c r="BU1075" t="str">
        <f t="shared" si="354"/>
        <v>2017山东省</v>
      </c>
      <c r="BV1075">
        <v>0</v>
      </c>
      <c r="BW1075">
        <v>0</v>
      </c>
    </row>
    <row r="1076" spans="1:75" x14ac:dyDescent="0.3">
      <c r="A1076">
        <v>2019</v>
      </c>
      <c r="B1076" t="s">
        <v>441</v>
      </c>
      <c r="C1076" t="s">
        <v>2540</v>
      </c>
      <c r="D1076" t="s">
        <v>4832</v>
      </c>
      <c r="E1076" t="s">
        <v>24</v>
      </c>
      <c r="F1076">
        <v>370302017</v>
      </c>
      <c r="G1076" t="s">
        <v>4833</v>
      </c>
      <c r="H1076" t="s">
        <v>2454</v>
      </c>
      <c r="I1076" t="s">
        <v>2743</v>
      </c>
      <c r="J1076">
        <v>68.79710144927536</v>
      </c>
      <c r="K1076">
        <v>1.8375701409811047</v>
      </c>
      <c r="L1076" t="str">
        <f t="shared" si="355"/>
        <v>2020淄博市</v>
      </c>
      <c r="M1076">
        <v>84.92</v>
      </c>
      <c r="N1076">
        <f t="shared" si="356"/>
        <v>1.9290099854939613</v>
      </c>
      <c r="O1076">
        <v>0.49919999999999998</v>
      </c>
      <c r="P1076">
        <v>7.5613399414589013</v>
      </c>
      <c r="Q1076">
        <v>4.8893577368889316</v>
      </c>
      <c r="R1076">
        <v>0.23515260905148869</v>
      </c>
      <c r="S1076">
        <v>0.73771873830644275</v>
      </c>
      <c r="T1076">
        <v>2.6374897295125108</v>
      </c>
      <c r="U1076" t="s">
        <v>5399</v>
      </c>
      <c r="V1076">
        <v>2</v>
      </c>
      <c r="W1076" t="s">
        <v>1877</v>
      </c>
      <c r="X1076">
        <v>2016</v>
      </c>
      <c r="Y1076" t="s">
        <v>1880</v>
      </c>
      <c r="Z1076">
        <v>70.692307692307693</v>
      </c>
      <c r="AA1076">
        <f t="shared" si="352"/>
        <v>1.8493721590792744</v>
      </c>
      <c r="AB1076">
        <v>82.567567567567565</v>
      </c>
      <c r="AC1076">
        <f t="shared" si="357"/>
        <v>1.916809490511578</v>
      </c>
      <c r="AD1076" t="s">
        <v>4831</v>
      </c>
      <c r="AE1076">
        <v>17.692307692307693</v>
      </c>
      <c r="AF1076">
        <f t="shared" si="358"/>
        <v>1.2477844837107561</v>
      </c>
      <c r="AG1076">
        <v>6.7567567567567561</v>
      </c>
      <c r="AH1076">
        <f t="shared" si="359"/>
        <v>0.82973828460504262</v>
      </c>
      <c r="AI1076">
        <f t="shared" si="360"/>
        <v>3.9956521739130433</v>
      </c>
      <c r="AJ1076">
        <f t="shared" si="353"/>
        <v>53</v>
      </c>
      <c r="AK1076">
        <f t="shared" si="361"/>
        <v>12.22</v>
      </c>
      <c r="AL1076">
        <f t="shared" si="362"/>
        <v>75.810810810810807</v>
      </c>
      <c r="AM1076">
        <v>50</v>
      </c>
      <c r="AN1076">
        <v>1</v>
      </c>
      <c r="AO1076">
        <v>1</v>
      </c>
      <c r="AP1076">
        <v>3</v>
      </c>
      <c r="AQ1076">
        <v>1.8375701409811049</v>
      </c>
      <c r="AR1076">
        <v>0</v>
      </c>
      <c r="AS1076">
        <v>0</v>
      </c>
      <c r="AT1076">
        <v>5061</v>
      </c>
      <c r="AU1076">
        <v>3.7042363373087879</v>
      </c>
      <c r="AV1076">
        <v>0</v>
      </c>
      <c r="AW1076">
        <v>0</v>
      </c>
      <c r="AX1076">
        <v>1</v>
      </c>
      <c r="AY1076">
        <v>0</v>
      </c>
      <c r="AZ1076">
        <f t="shared" si="363"/>
        <v>3.9956521739130433</v>
      </c>
      <c r="BA1076">
        <f t="shared" si="364"/>
        <v>0</v>
      </c>
      <c r="BB1076">
        <v>1</v>
      </c>
      <c r="BC1076" t="s">
        <v>4835</v>
      </c>
      <c r="BD1076">
        <v>0</v>
      </c>
      <c r="BE1076">
        <v>0</v>
      </c>
      <c r="BF1076">
        <v>4819</v>
      </c>
      <c r="BG1076" t="b">
        <f t="shared" si="365"/>
        <v>0</v>
      </c>
      <c r="BH1076">
        <v>0</v>
      </c>
      <c r="BI1076">
        <v>0</v>
      </c>
      <c r="BJ1076">
        <f t="shared" si="366"/>
        <v>0</v>
      </c>
      <c r="BK1076">
        <f t="shared" si="367"/>
        <v>0</v>
      </c>
      <c r="BL1076">
        <f t="shared" si="368"/>
        <v>0</v>
      </c>
      <c r="BM1076">
        <f t="shared" si="369"/>
        <v>0</v>
      </c>
      <c r="BN1076">
        <f t="shared" si="370"/>
        <v>0</v>
      </c>
      <c r="BO1076">
        <f t="shared" si="371"/>
        <v>0</v>
      </c>
      <c r="BP1076">
        <v>0</v>
      </c>
      <c r="BQ1076">
        <f t="shared" si="372"/>
        <v>1</v>
      </c>
      <c r="BR1076">
        <f t="shared" si="373"/>
        <v>1</v>
      </c>
      <c r="BS1076">
        <v>1</v>
      </c>
      <c r="BT1076">
        <v>0</v>
      </c>
      <c r="BU1076" t="str">
        <f t="shared" si="354"/>
        <v>2018山东省</v>
      </c>
      <c r="BV1076">
        <v>1</v>
      </c>
      <c r="BW1076">
        <v>0</v>
      </c>
    </row>
    <row r="1077" spans="1:75" x14ac:dyDescent="0.3">
      <c r="A1077">
        <v>2020</v>
      </c>
      <c r="B1077" t="s">
        <v>441</v>
      </c>
      <c r="C1077" t="s">
        <v>2540</v>
      </c>
      <c r="D1077" t="s">
        <v>4832</v>
      </c>
      <c r="E1077" t="s">
        <v>24</v>
      </c>
      <c r="F1077">
        <v>370302017</v>
      </c>
      <c r="G1077" t="s">
        <v>4833</v>
      </c>
      <c r="H1077" t="s">
        <v>2454</v>
      </c>
      <c r="I1077" t="s">
        <v>4836</v>
      </c>
      <c r="J1077">
        <v>84.92</v>
      </c>
      <c r="K1077">
        <v>1.9290099854939613</v>
      </c>
      <c r="L1077" t="str">
        <f t="shared" si="355"/>
        <v>2021淄博市</v>
      </c>
      <c r="M1077">
        <v>62.15</v>
      </c>
      <c r="N1077">
        <f t="shared" si="356"/>
        <v>1.7934411329776636</v>
      </c>
      <c r="O1077">
        <v>0.48380000000000001</v>
      </c>
      <c r="P1077">
        <v>7.5650209283452936</v>
      </c>
      <c r="Q1077">
        <v>4.8926065456082686</v>
      </c>
      <c r="R1077">
        <v>0.21888991204394631</v>
      </c>
      <c r="S1077">
        <v>0.61505272351591611</v>
      </c>
      <c r="T1077">
        <v>2.6374897295125108</v>
      </c>
      <c r="U1077" t="s">
        <v>5129</v>
      </c>
      <c r="V1077">
        <v>2</v>
      </c>
      <c r="W1077" t="s">
        <v>1877</v>
      </c>
      <c r="X1077">
        <v>2016</v>
      </c>
      <c r="Y1077" t="s">
        <v>1880</v>
      </c>
      <c r="Z1077">
        <v>70.692307692307693</v>
      </c>
      <c r="AA1077">
        <f t="shared" si="352"/>
        <v>1.8493721590792744</v>
      </c>
      <c r="AB1077">
        <v>82.567567567567565</v>
      </c>
      <c r="AC1077">
        <f t="shared" si="357"/>
        <v>1.916809490511578</v>
      </c>
      <c r="AD1077" t="s">
        <v>4831</v>
      </c>
      <c r="AE1077">
        <v>17.692307692307693</v>
      </c>
      <c r="AF1077">
        <f t="shared" si="358"/>
        <v>1.2477844837107561</v>
      </c>
      <c r="AG1077">
        <v>6.7567567567567561</v>
      </c>
      <c r="AH1077">
        <f t="shared" si="359"/>
        <v>0.82973828460504262</v>
      </c>
      <c r="AI1077">
        <f t="shared" si="360"/>
        <v>3.9956521739130433</v>
      </c>
      <c r="AJ1077">
        <f t="shared" si="353"/>
        <v>53</v>
      </c>
      <c r="AK1077">
        <f t="shared" si="361"/>
        <v>12.22</v>
      </c>
      <c r="AL1077">
        <f t="shared" si="362"/>
        <v>75.810810810810807</v>
      </c>
      <c r="AM1077">
        <v>51</v>
      </c>
      <c r="AN1077">
        <v>1</v>
      </c>
      <c r="AO1077">
        <v>1</v>
      </c>
      <c r="AP1077">
        <v>4</v>
      </c>
      <c r="AQ1077">
        <v>1.9290099854939611</v>
      </c>
      <c r="AR1077">
        <v>1</v>
      </c>
      <c r="AS1077">
        <v>1</v>
      </c>
      <c r="AT1077">
        <v>5634</v>
      </c>
      <c r="AU1077">
        <v>3.7508168426497543</v>
      </c>
      <c r="AV1077">
        <v>0</v>
      </c>
      <c r="AW1077">
        <v>0</v>
      </c>
      <c r="AX1077">
        <v>1</v>
      </c>
      <c r="AY1077">
        <v>0</v>
      </c>
      <c r="AZ1077">
        <f t="shared" si="363"/>
        <v>3.9956521739130433</v>
      </c>
      <c r="BA1077">
        <f t="shared" si="364"/>
        <v>0</v>
      </c>
      <c r="BB1077">
        <v>0</v>
      </c>
      <c r="BC1077" t="s">
        <v>2743</v>
      </c>
      <c r="BD1077">
        <v>0</v>
      </c>
      <c r="BE1077">
        <v>0</v>
      </c>
      <c r="BF1077">
        <v>5061</v>
      </c>
      <c r="BG1077" t="b">
        <f t="shared" si="365"/>
        <v>0</v>
      </c>
      <c r="BH1077">
        <v>0</v>
      </c>
      <c r="BI1077">
        <v>0</v>
      </c>
      <c r="BJ1077">
        <f t="shared" si="366"/>
        <v>0</v>
      </c>
      <c r="BK1077">
        <f t="shared" si="367"/>
        <v>0</v>
      </c>
      <c r="BL1077">
        <f t="shared" si="368"/>
        <v>0</v>
      </c>
      <c r="BM1077">
        <f t="shared" si="369"/>
        <v>0</v>
      </c>
      <c r="BN1077">
        <f t="shared" si="370"/>
        <v>0</v>
      </c>
      <c r="BO1077">
        <f t="shared" si="371"/>
        <v>0</v>
      </c>
      <c r="BP1077">
        <v>0</v>
      </c>
      <c r="BQ1077">
        <f t="shared" si="372"/>
        <v>0</v>
      </c>
      <c r="BR1077">
        <f t="shared" si="373"/>
        <v>0</v>
      </c>
      <c r="BS1077">
        <v>1</v>
      </c>
      <c r="BT1077">
        <v>0</v>
      </c>
      <c r="BU1077" t="str">
        <f t="shared" si="354"/>
        <v>2019山东省</v>
      </c>
      <c r="BV1077">
        <v>1</v>
      </c>
      <c r="BW1077">
        <v>0</v>
      </c>
    </row>
    <row r="1078" spans="1:75" x14ac:dyDescent="0.3">
      <c r="A1078">
        <v>2021</v>
      </c>
      <c r="B1078" t="s">
        <v>441</v>
      </c>
      <c r="C1078" t="s">
        <v>2540</v>
      </c>
      <c r="D1078" t="s">
        <v>2541</v>
      </c>
      <c r="E1078" t="s">
        <v>24</v>
      </c>
      <c r="F1078">
        <v>370302021</v>
      </c>
      <c r="G1078" t="s">
        <v>2542</v>
      </c>
      <c r="H1078" t="s">
        <v>2454</v>
      </c>
      <c r="I1078" t="s">
        <v>2543</v>
      </c>
      <c r="J1078">
        <v>62.15</v>
      </c>
      <c r="K1078">
        <v>1.7934411329776636</v>
      </c>
      <c r="L1078" t="str">
        <f t="shared" si="355"/>
        <v>2022淄博市</v>
      </c>
      <c r="M1078">
        <v>69.8</v>
      </c>
      <c r="N1078">
        <f t="shared" si="356"/>
        <v>1.8438554226231612</v>
      </c>
      <c r="O1078">
        <v>0.49349999999999999</v>
      </c>
      <c r="P1078">
        <v>7.6233526815379919</v>
      </c>
      <c r="Q1078">
        <v>4.9505498283229494</v>
      </c>
      <c r="R1078">
        <v>0.22546418742901919</v>
      </c>
      <c r="S1078">
        <v>0.70593624970536284</v>
      </c>
      <c r="T1078">
        <v>2.6374897295125108</v>
      </c>
      <c r="U1078" t="s">
        <v>5249</v>
      </c>
      <c r="V1078">
        <v>1</v>
      </c>
      <c r="W1078" t="s">
        <v>441</v>
      </c>
      <c r="X1078">
        <v>2020</v>
      </c>
      <c r="Y1078" t="s">
        <v>5129</v>
      </c>
      <c r="Z1078">
        <v>67.90647058823528</v>
      </c>
      <c r="AA1078">
        <f t="shared" si="352"/>
        <v>1.831911158770581</v>
      </c>
      <c r="AB1078">
        <v>81.838235294117638</v>
      </c>
      <c r="AC1078">
        <f t="shared" si="357"/>
        <v>1.9129562559644908</v>
      </c>
      <c r="AD1078" t="s">
        <v>4836</v>
      </c>
      <c r="AE1078">
        <v>84.92</v>
      </c>
      <c r="AF1078">
        <f t="shared" si="358"/>
        <v>1.9290099854939613</v>
      </c>
      <c r="AG1078">
        <v>88.82352941176471</v>
      </c>
      <c r="AH1078">
        <f t="shared" si="359"/>
        <v>1.9485280259148956</v>
      </c>
      <c r="AI1078">
        <f t="shared" si="360"/>
        <v>0.79965226787841825</v>
      </c>
      <c r="AJ1078">
        <f t="shared" si="353"/>
        <v>-17.013529411764722</v>
      </c>
      <c r="AK1078">
        <f t="shared" si="361"/>
        <v>0.92135761589403964</v>
      </c>
      <c r="AL1078">
        <f t="shared" si="362"/>
        <v>-6.9852941176470722</v>
      </c>
      <c r="AM1078">
        <v>53</v>
      </c>
      <c r="AN1078">
        <v>1</v>
      </c>
      <c r="AO1078">
        <v>1</v>
      </c>
      <c r="AP1078">
        <v>1</v>
      </c>
      <c r="AQ1078">
        <v>1.7934411329776641</v>
      </c>
      <c r="AR1078">
        <v>0</v>
      </c>
      <c r="AS1078">
        <v>0</v>
      </c>
      <c r="AT1078">
        <v>6614</v>
      </c>
      <c r="AU1078">
        <v>3.8204641905776842</v>
      </c>
      <c r="AV1078">
        <v>0</v>
      </c>
      <c r="AW1078">
        <v>0</v>
      </c>
      <c r="AX1078">
        <v>0</v>
      </c>
      <c r="AY1078">
        <v>1</v>
      </c>
      <c r="AZ1078">
        <f t="shared" si="363"/>
        <v>0</v>
      </c>
      <c r="BA1078">
        <f t="shared" si="364"/>
        <v>0.79965226787841825</v>
      </c>
      <c r="BB1078">
        <v>0</v>
      </c>
      <c r="BC1078" t="s">
        <v>4836</v>
      </c>
      <c r="BD1078">
        <v>1</v>
      </c>
      <c r="BE1078">
        <v>1</v>
      </c>
      <c r="BF1078">
        <v>5634</v>
      </c>
      <c r="BG1078" t="b">
        <f t="shared" si="365"/>
        <v>0</v>
      </c>
      <c r="BH1078">
        <v>0</v>
      </c>
      <c r="BI1078">
        <v>0</v>
      </c>
      <c r="BJ1078">
        <f t="shared" si="366"/>
        <v>0</v>
      </c>
      <c r="BK1078">
        <f t="shared" si="367"/>
        <v>0</v>
      </c>
      <c r="BL1078">
        <f t="shared" si="368"/>
        <v>0</v>
      </c>
      <c r="BM1078">
        <f t="shared" si="369"/>
        <v>0</v>
      </c>
      <c r="BN1078">
        <f t="shared" si="370"/>
        <v>0</v>
      </c>
      <c r="BO1078">
        <f t="shared" si="371"/>
        <v>0</v>
      </c>
      <c r="BP1078">
        <v>0</v>
      </c>
      <c r="BQ1078">
        <f t="shared" si="372"/>
        <v>0</v>
      </c>
      <c r="BR1078">
        <f t="shared" si="373"/>
        <v>0</v>
      </c>
      <c r="BS1078">
        <v>1</v>
      </c>
      <c r="BT1078">
        <v>0</v>
      </c>
      <c r="BU1078" t="str">
        <f t="shared" si="354"/>
        <v>2020山东省</v>
      </c>
      <c r="BV1078">
        <v>1</v>
      </c>
      <c r="BW1078">
        <v>0</v>
      </c>
    </row>
    <row r="1079" spans="1:75" x14ac:dyDescent="0.3">
      <c r="A1079">
        <v>2022</v>
      </c>
      <c r="B1079" t="s">
        <v>441</v>
      </c>
      <c r="C1079" t="s">
        <v>2540</v>
      </c>
      <c r="D1079" t="s">
        <v>2556</v>
      </c>
      <c r="E1079" t="s">
        <v>24</v>
      </c>
      <c r="F1079">
        <v>370302022</v>
      </c>
      <c r="G1079" t="s">
        <v>2557</v>
      </c>
      <c r="H1079" t="s">
        <v>2454</v>
      </c>
      <c r="I1079" t="s">
        <v>2558</v>
      </c>
      <c r="J1079">
        <v>69.8</v>
      </c>
      <c r="K1079">
        <v>1.8438554226231612</v>
      </c>
      <c r="L1079" t="str">
        <f t="shared" si="355"/>
        <v>2023淄博市</v>
      </c>
      <c r="M1079">
        <v>68.37</v>
      </c>
      <c r="N1079">
        <f t="shared" si="356"/>
        <v>1.834865579900038</v>
      </c>
      <c r="O1079">
        <v>0.49830000000000002</v>
      </c>
      <c r="P1079">
        <v>6.643748685459526</v>
      </c>
      <c r="Q1079">
        <v>4.9709323604645768</v>
      </c>
      <c r="R1079">
        <v>0.23110295975335701</v>
      </c>
      <c r="S1079">
        <v>0.71406552450567884</v>
      </c>
      <c r="T1079">
        <v>2.634477270160732</v>
      </c>
      <c r="U1079" t="s">
        <v>5400</v>
      </c>
      <c r="V1079">
        <v>1</v>
      </c>
      <c r="W1079" t="s">
        <v>2503</v>
      </c>
      <c r="X1079">
        <v>2021</v>
      </c>
      <c r="Y1079" t="s">
        <v>2720</v>
      </c>
      <c r="Z1079">
        <v>45.38</v>
      </c>
      <c r="AA1079">
        <f t="shared" si="352"/>
        <v>1.6568644915489172</v>
      </c>
      <c r="AB1079">
        <v>73.67647058823529</v>
      </c>
      <c r="AC1079">
        <f t="shared" si="357"/>
        <v>1.8673288131610093</v>
      </c>
      <c r="AD1079" t="s">
        <v>2543</v>
      </c>
      <c r="AE1079">
        <v>62.15</v>
      </c>
      <c r="AF1079">
        <f t="shared" si="358"/>
        <v>1.7934411329776636</v>
      </c>
      <c r="AG1079">
        <v>59.205882352941181</v>
      </c>
      <c r="AH1079">
        <f t="shared" si="359"/>
        <v>1.7723648578463995</v>
      </c>
      <c r="AI1079">
        <f t="shared" si="360"/>
        <v>0.73016894609814964</v>
      </c>
      <c r="AJ1079">
        <f t="shared" si="353"/>
        <v>-16.769999999999996</v>
      </c>
      <c r="AK1079">
        <f t="shared" si="361"/>
        <v>1.2444113263785392</v>
      </c>
      <c r="AL1079">
        <f t="shared" si="362"/>
        <v>14.470588235294109</v>
      </c>
      <c r="AM1079">
        <v>51</v>
      </c>
      <c r="AN1079">
        <v>1</v>
      </c>
      <c r="AO1079">
        <v>1</v>
      </c>
      <c r="AP1079">
        <v>1</v>
      </c>
      <c r="AQ1079">
        <v>1.8438554226231609</v>
      </c>
      <c r="AR1079">
        <v>0</v>
      </c>
      <c r="AS1079">
        <v>0</v>
      </c>
      <c r="AT1079">
        <v>6147</v>
      </c>
      <c r="AU1079">
        <v>3.7886632131208575</v>
      </c>
      <c r="AV1079">
        <v>0</v>
      </c>
      <c r="AW1079">
        <v>0</v>
      </c>
      <c r="AX1079">
        <v>0</v>
      </c>
      <c r="AY1079">
        <v>1</v>
      </c>
      <c r="AZ1079">
        <f t="shared" si="363"/>
        <v>0</v>
      </c>
      <c r="BA1079">
        <f t="shared" si="364"/>
        <v>0.73016894609814964</v>
      </c>
      <c r="BB1079">
        <v>0</v>
      </c>
      <c r="BC1079" t="s">
        <v>2543</v>
      </c>
      <c r="BD1079">
        <v>0</v>
      </c>
      <c r="BE1079">
        <v>0</v>
      </c>
      <c r="BF1079">
        <v>6614</v>
      </c>
      <c r="BG1079" t="b">
        <f t="shared" si="365"/>
        <v>0</v>
      </c>
      <c r="BH1079">
        <v>0</v>
      </c>
      <c r="BI1079">
        <v>0</v>
      </c>
      <c r="BJ1079">
        <f t="shared" si="366"/>
        <v>0</v>
      </c>
      <c r="BK1079">
        <f t="shared" si="367"/>
        <v>0</v>
      </c>
      <c r="BL1079">
        <f t="shared" si="368"/>
        <v>0</v>
      </c>
      <c r="BM1079">
        <f t="shared" si="369"/>
        <v>0</v>
      </c>
      <c r="BN1079">
        <f t="shared" si="370"/>
        <v>0</v>
      </c>
      <c r="BO1079">
        <f t="shared" si="371"/>
        <v>0</v>
      </c>
      <c r="BP1079">
        <v>0</v>
      </c>
      <c r="BQ1079">
        <f t="shared" si="372"/>
        <v>0</v>
      </c>
      <c r="BR1079">
        <f t="shared" si="373"/>
        <v>0</v>
      </c>
      <c r="BS1079">
        <v>0</v>
      </c>
      <c r="BT1079">
        <v>0</v>
      </c>
      <c r="BU1079" t="str">
        <f t="shared" si="354"/>
        <v>2021山东省</v>
      </c>
      <c r="BV1079">
        <v>1</v>
      </c>
      <c r="BW1079">
        <v>0</v>
      </c>
    </row>
    <row r="1080" spans="1:75" x14ac:dyDescent="0.3">
      <c r="A1080">
        <v>2015</v>
      </c>
      <c r="B1080" t="s">
        <v>441</v>
      </c>
      <c r="C1080" t="s">
        <v>2500</v>
      </c>
      <c r="D1080" t="s">
        <v>2505</v>
      </c>
      <c r="E1080" t="s">
        <v>24</v>
      </c>
      <c r="F1080">
        <v>370402012</v>
      </c>
      <c r="G1080" t="s">
        <v>2506</v>
      </c>
      <c r="H1080" t="s">
        <v>2503</v>
      </c>
      <c r="I1080" t="s">
        <v>2507</v>
      </c>
      <c r="J1080">
        <v>63.555</v>
      </c>
      <c r="K1080">
        <v>1.8031497230566709</v>
      </c>
      <c r="L1080" t="str">
        <f t="shared" si="355"/>
        <v>2016临沂市</v>
      </c>
      <c r="M1080">
        <v>71.384615384615387</v>
      </c>
      <c r="N1080">
        <f t="shared" si="356"/>
        <v>1.8536046239120254</v>
      </c>
      <c r="O1080">
        <v>0.44829999999999998</v>
      </c>
      <c r="P1080">
        <v>7.5755538378772052</v>
      </c>
      <c r="Q1080">
        <v>4.5641450718453216</v>
      </c>
      <c r="R1080">
        <v>0.24939714622036399</v>
      </c>
      <c r="S1080">
        <v>0.53203816209199961</v>
      </c>
      <c r="T1080">
        <v>3.0507817662776842</v>
      </c>
      <c r="U1080" t="s">
        <v>5398</v>
      </c>
      <c r="V1080">
        <v>2</v>
      </c>
      <c r="W1080" t="s">
        <v>1095</v>
      </c>
      <c r="X1080">
        <v>2014</v>
      </c>
      <c r="Y1080" t="s">
        <v>4549</v>
      </c>
      <c r="Z1080">
        <v>21.185185185185183</v>
      </c>
      <c r="AA1080">
        <f t="shared" si="352"/>
        <v>1.3260322646340368</v>
      </c>
      <c r="AB1080">
        <v>12.818181818181817</v>
      </c>
      <c r="AC1080">
        <f t="shared" si="357"/>
        <v>1.1078264274971548</v>
      </c>
      <c r="AD1080" t="s">
        <v>2504</v>
      </c>
      <c r="AE1080">
        <v>24.703703703703702</v>
      </c>
      <c r="AF1080">
        <f t="shared" si="358"/>
        <v>1.3927620697575616</v>
      </c>
      <c r="AG1080">
        <v>19.636363636363637</v>
      </c>
      <c r="AH1080">
        <f t="shared" si="359"/>
        <v>1.2930610659927058</v>
      </c>
      <c r="AI1080">
        <f t="shared" si="360"/>
        <v>0.85757121439280359</v>
      </c>
      <c r="AJ1080">
        <f t="shared" si="353"/>
        <v>-3.518518518518519</v>
      </c>
      <c r="AK1080">
        <f t="shared" si="361"/>
        <v>0.65277777777777768</v>
      </c>
      <c r="AL1080">
        <f t="shared" si="362"/>
        <v>-6.8181818181818201</v>
      </c>
      <c r="AM1080">
        <v>51</v>
      </c>
      <c r="AN1080">
        <v>1</v>
      </c>
      <c r="AO1080">
        <v>1</v>
      </c>
      <c r="AP1080">
        <v>1</v>
      </c>
      <c r="AQ1080">
        <v>1.8031497230566711</v>
      </c>
      <c r="AR1080">
        <v>0</v>
      </c>
      <c r="AS1080">
        <v>0</v>
      </c>
      <c r="AT1080">
        <v>4830</v>
      </c>
      <c r="AU1080">
        <v>3.6839471307515121</v>
      </c>
      <c r="AV1080">
        <v>1</v>
      </c>
      <c r="AW1080">
        <v>0</v>
      </c>
      <c r="AX1080">
        <v>0</v>
      </c>
      <c r="AY1080">
        <v>1</v>
      </c>
      <c r="AZ1080">
        <f t="shared" si="363"/>
        <v>0</v>
      </c>
      <c r="BA1080">
        <f t="shared" si="364"/>
        <v>0.85757121439280359</v>
      </c>
      <c r="BB1080">
        <v>1</v>
      </c>
      <c r="BC1080" t="s">
        <v>2504</v>
      </c>
      <c r="BD1080">
        <v>0</v>
      </c>
      <c r="BE1080">
        <v>0</v>
      </c>
      <c r="BF1080">
        <v>4679</v>
      </c>
      <c r="BG1080" t="b">
        <f t="shared" si="365"/>
        <v>0</v>
      </c>
      <c r="BH1080">
        <v>0</v>
      </c>
      <c r="BI1080">
        <v>0</v>
      </c>
      <c r="BJ1080">
        <f t="shared" si="366"/>
        <v>1</v>
      </c>
      <c r="BK1080">
        <f t="shared" si="367"/>
        <v>0</v>
      </c>
      <c r="BL1080">
        <f t="shared" si="368"/>
        <v>0</v>
      </c>
      <c r="BM1080">
        <f t="shared" si="369"/>
        <v>0</v>
      </c>
      <c r="BN1080">
        <f t="shared" si="370"/>
        <v>1</v>
      </c>
      <c r="BO1080">
        <f t="shared" si="371"/>
        <v>0</v>
      </c>
      <c r="BP1080">
        <v>0</v>
      </c>
      <c r="BQ1080">
        <f t="shared" si="372"/>
        <v>1</v>
      </c>
      <c r="BR1080">
        <f t="shared" si="373"/>
        <v>1</v>
      </c>
      <c r="BS1080">
        <v>2</v>
      </c>
      <c r="BT1080">
        <v>1</v>
      </c>
      <c r="BU1080" t="str">
        <f t="shared" si="354"/>
        <v>2014山东省</v>
      </c>
      <c r="BV1080">
        <v>2</v>
      </c>
      <c r="BW1080">
        <v>1</v>
      </c>
    </row>
    <row r="1081" spans="1:75" x14ac:dyDescent="0.3">
      <c r="A1081">
        <v>2016</v>
      </c>
      <c r="B1081" t="s">
        <v>441</v>
      </c>
      <c r="C1081" t="s">
        <v>2500</v>
      </c>
      <c r="D1081" t="s">
        <v>2505</v>
      </c>
      <c r="E1081" t="s">
        <v>24</v>
      </c>
      <c r="F1081">
        <v>370402012</v>
      </c>
      <c r="G1081" t="s">
        <v>2506</v>
      </c>
      <c r="H1081" t="s">
        <v>2503</v>
      </c>
      <c r="I1081" t="s">
        <v>2508</v>
      </c>
      <c r="J1081">
        <v>71.384615384615387</v>
      </c>
      <c r="K1081">
        <v>1.8536046239120254</v>
      </c>
      <c r="L1081" t="str">
        <f t="shared" si="355"/>
        <v>2017临沂市</v>
      </c>
      <c r="M1081">
        <v>72.238805970149258</v>
      </c>
      <c r="N1081">
        <f t="shared" si="356"/>
        <v>1.8587705589435861</v>
      </c>
      <c r="O1081">
        <v>0.43120000000000003</v>
      </c>
      <c r="P1081">
        <v>7.6049546673549377</v>
      </c>
      <c r="Q1081">
        <v>4.5888653037663492</v>
      </c>
      <c r="R1081">
        <v>0.24606934843091699</v>
      </c>
      <c r="S1081">
        <v>0.51175943832587034</v>
      </c>
      <c r="T1081">
        <v>3.057285644418215</v>
      </c>
      <c r="U1081" t="s">
        <v>5022</v>
      </c>
      <c r="V1081">
        <v>2</v>
      </c>
      <c r="W1081" t="s">
        <v>1095</v>
      </c>
      <c r="X1081">
        <v>2014</v>
      </c>
      <c r="Y1081" t="s">
        <v>4549</v>
      </c>
      <c r="Z1081">
        <v>21.185185185185183</v>
      </c>
      <c r="AA1081">
        <f t="shared" si="352"/>
        <v>1.3260322646340368</v>
      </c>
      <c r="AB1081">
        <v>12.818181818181817</v>
      </c>
      <c r="AC1081">
        <f t="shared" si="357"/>
        <v>1.1078264274971548</v>
      </c>
      <c r="AD1081" t="s">
        <v>2504</v>
      </c>
      <c r="AE1081">
        <v>24.703703703703702</v>
      </c>
      <c r="AF1081">
        <f t="shared" si="358"/>
        <v>1.3927620697575616</v>
      </c>
      <c r="AG1081">
        <v>19.636363636363637</v>
      </c>
      <c r="AH1081">
        <f t="shared" si="359"/>
        <v>1.2930610659927058</v>
      </c>
      <c r="AI1081">
        <f t="shared" si="360"/>
        <v>0.85757121439280359</v>
      </c>
      <c r="AJ1081">
        <f t="shared" si="353"/>
        <v>-3.518518518518519</v>
      </c>
      <c r="AK1081">
        <f t="shared" si="361"/>
        <v>0.65277777777777768</v>
      </c>
      <c r="AL1081">
        <f t="shared" si="362"/>
        <v>-6.8181818181818201</v>
      </c>
      <c r="AM1081">
        <v>52</v>
      </c>
      <c r="AN1081">
        <v>1</v>
      </c>
      <c r="AO1081">
        <v>1</v>
      </c>
      <c r="AP1081">
        <v>2</v>
      </c>
      <c r="AQ1081">
        <v>1.853604623912025</v>
      </c>
      <c r="AR1081">
        <v>0</v>
      </c>
      <c r="AS1081">
        <v>0</v>
      </c>
      <c r="AT1081">
        <v>4922</v>
      </c>
      <c r="AU1081">
        <v>3.6921416093667836</v>
      </c>
      <c r="AV1081">
        <v>1</v>
      </c>
      <c r="AW1081">
        <v>1</v>
      </c>
      <c r="AX1081">
        <v>0</v>
      </c>
      <c r="AY1081">
        <v>1</v>
      </c>
      <c r="AZ1081">
        <f t="shared" si="363"/>
        <v>0</v>
      </c>
      <c r="BA1081">
        <f t="shared" si="364"/>
        <v>0.85757121439280359</v>
      </c>
      <c r="BB1081">
        <v>1</v>
      </c>
      <c r="BC1081" t="s">
        <v>2507</v>
      </c>
      <c r="BD1081">
        <v>0</v>
      </c>
      <c r="BE1081">
        <v>0</v>
      </c>
      <c r="BF1081">
        <v>4830</v>
      </c>
      <c r="BG1081" t="b">
        <f t="shared" si="365"/>
        <v>0</v>
      </c>
      <c r="BH1081">
        <v>0</v>
      </c>
      <c r="BI1081">
        <v>0</v>
      </c>
      <c r="BJ1081">
        <f t="shared" si="366"/>
        <v>1</v>
      </c>
      <c r="BK1081">
        <f t="shared" si="367"/>
        <v>1</v>
      </c>
      <c r="BL1081">
        <f t="shared" si="368"/>
        <v>0</v>
      </c>
      <c r="BM1081">
        <f t="shared" si="369"/>
        <v>0</v>
      </c>
      <c r="BN1081">
        <f t="shared" si="370"/>
        <v>1</v>
      </c>
      <c r="BO1081">
        <f t="shared" si="371"/>
        <v>1</v>
      </c>
      <c r="BP1081">
        <v>0</v>
      </c>
      <c r="BQ1081">
        <f t="shared" si="372"/>
        <v>1</v>
      </c>
      <c r="BR1081">
        <f t="shared" si="373"/>
        <v>1</v>
      </c>
      <c r="BS1081">
        <v>2</v>
      </c>
      <c r="BT1081">
        <v>1</v>
      </c>
      <c r="BU1081" t="str">
        <f t="shared" si="354"/>
        <v>2015山东省</v>
      </c>
      <c r="BV1081">
        <v>2</v>
      </c>
      <c r="BW1081">
        <v>1</v>
      </c>
    </row>
    <row r="1082" spans="1:75" x14ac:dyDescent="0.3">
      <c r="A1082">
        <v>2017</v>
      </c>
      <c r="B1082" t="s">
        <v>441</v>
      </c>
      <c r="C1082" t="s">
        <v>2500</v>
      </c>
      <c r="D1082" t="s">
        <v>2505</v>
      </c>
      <c r="E1082" t="s">
        <v>24</v>
      </c>
      <c r="F1082">
        <v>370402012</v>
      </c>
      <c r="G1082" t="s">
        <v>2506</v>
      </c>
      <c r="H1082" t="s">
        <v>2503</v>
      </c>
      <c r="I1082" t="s">
        <v>2509</v>
      </c>
      <c r="J1082">
        <v>72.238805970149258</v>
      </c>
      <c r="K1082">
        <v>1.8587705589435861</v>
      </c>
      <c r="L1082" t="str">
        <f t="shared" si="355"/>
        <v>2018临沂市</v>
      </c>
      <c r="M1082">
        <v>61.57534246575343</v>
      </c>
      <c r="N1082">
        <f t="shared" si="356"/>
        <v>1.7894068359487918</v>
      </c>
      <c r="O1082">
        <v>0.43474514504250472</v>
      </c>
      <c r="P1082">
        <v>7.6364989290984484</v>
      </c>
      <c r="Q1082">
        <v>4.6151817332770184</v>
      </c>
      <c r="R1082">
        <v>0.24785066098608999</v>
      </c>
      <c r="S1082">
        <v>0.4839456150363417</v>
      </c>
      <c r="T1082">
        <v>3.0652061280543119</v>
      </c>
      <c r="U1082" t="s">
        <v>4903</v>
      </c>
      <c r="V1082">
        <v>2</v>
      </c>
      <c r="W1082" t="s">
        <v>1095</v>
      </c>
      <c r="X1082">
        <v>2014</v>
      </c>
      <c r="Y1082" t="s">
        <v>4549</v>
      </c>
      <c r="Z1082">
        <v>21.185185185185183</v>
      </c>
      <c r="AA1082">
        <f t="shared" si="352"/>
        <v>1.3260322646340368</v>
      </c>
      <c r="AB1082">
        <v>12.818181818181817</v>
      </c>
      <c r="AC1082">
        <f t="shared" si="357"/>
        <v>1.1078264274971548</v>
      </c>
      <c r="AD1082" t="s">
        <v>2504</v>
      </c>
      <c r="AE1082">
        <v>24.703703703703702</v>
      </c>
      <c r="AF1082">
        <f t="shared" si="358"/>
        <v>1.3927620697575616</v>
      </c>
      <c r="AG1082">
        <v>19.636363636363637</v>
      </c>
      <c r="AH1082">
        <f t="shared" si="359"/>
        <v>1.2930610659927058</v>
      </c>
      <c r="AI1082">
        <f t="shared" si="360"/>
        <v>0.85757121439280359</v>
      </c>
      <c r="AJ1082">
        <f t="shared" si="353"/>
        <v>-3.518518518518519</v>
      </c>
      <c r="AK1082">
        <f t="shared" si="361"/>
        <v>0.65277777777777768</v>
      </c>
      <c r="AL1082">
        <f t="shared" si="362"/>
        <v>-6.8181818181818201</v>
      </c>
      <c r="AM1082">
        <v>53</v>
      </c>
      <c r="AN1082">
        <v>1</v>
      </c>
      <c r="AO1082">
        <v>1</v>
      </c>
      <c r="AP1082">
        <v>3</v>
      </c>
      <c r="AQ1082">
        <v>1.8587705589435859</v>
      </c>
      <c r="AR1082">
        <v>0</v>
      </c>
      <c r="AS1082">
        <v>0</v>
      </c>
      <c r="AT1082">
        <v>4735</v>
      </c>
      <c r="AU1082">
        <v>3.6753199833392922</v>
      </c>
      <c r="AV1082">
        <v>0</v>
      </c>
      <c r="AW1082">
        <v>0</v>
      </c>
      <c r="AX1082">
        <v>0</v>
      </c>
      <c r="AY1082">
        <v>1</v>
      </c>
      <c r="AZ1082">
        <f t="shared" si="363"/>
        <v>0</v>
      </c>
      <c r="BA1082">
        <f t="shared" si="364"/>
        <v>0.85757121439280359</v>
      </c>
      <c r="BB1082">
        <v>1</v>
      </c>
      <c r="BC1082" t="s">
        <v>2508</v>
      </c>
      <c r="BD1082">
        <v>0</v>
      </c>
      <c r="BE1082">
        <v>0</v>
      </c>
      <c r="BF1082">
        <v>4922</v>
      </c>
      <c r="BG1082" t="b">
        <f t="shared" si="365"/>
        <v>0</v>
      </c>
      <c r="BH1082">
        <v>0</v>
      </c>
      <c r="BI1082">
        <v>0</v>
      </c>
      <c r="BJ1082">
        <f t="shared" si="366"/>
        <v>0</v>
      </c>
      <c r="BK1082">
        <f t="shared" si="367"/>
        <v>0</v>
      </c>
      <c r="BL1082">
        <f t="shared" si="368"/>
        <v>0</v>
      </c>
      <c r="BM1082">
        <f t="shared" si="369"/>
        <v>0</v>
      </c>
      <c r="BN1082">
        <f t="shared" si="370"/>
        <v>0</v>
      </c>
      <c r="BO1082">
        <f t="shared" si="371"/>
        <v>0</v>
      </c>
      <c r="BP1082">
        <v>0</v>
      </c>
      <c r="BQ1082">
        <f t="shared" si="372"/>
        <v>1</v>
      </c>
      <c r="BR1082">
        <f t="shared" si="373"/>
        <v>1</v>
      </c>
      <c r="BS1082">
        <v>0</v>
      </c>
      <c r="BT1082">
        <v>0</v>
      </c>
      <c r="BU1082" t="str">
        <f t="shared" si="354"/>
        <v>2016山东省</v>
      </c>
      <c r="BV1082">
        <v>2</v>
      </c>
      <c r="BW1082">
        <v>1</v>
      </c>
    </row>
    <row r="1083" spans="1:75" x14ac:dyDescent="0.3">
      <c r="A1083">
        <v>2014</v>
      </c>
      <c r="B1083" t="s">
        <v>441</v>
      </c>
      <c r="C1083" t="s">
        <v>2567</v>
      </c>
      <c r="D1083" t="s">
        <v>2505</v>
      </c>
      <c r="E1083" t="s">
        <v>24</v>
      </c>
      <c r="F1083">
        <v>370402012</v>
      </c>
      <c r="G1083" t="s">
        <v>2506</v>
      </c>
      <c r="H1083" t="s">
        <v>1095</v>
      </c>
      <c r="I1083" t="s">
        <v>4549</v>
      </c>
      <c r="J1083">
        <v>21.18518518518518</v>
      </c>
      <c r="K1083">
        <v>1.3260322646340368</v>
      </c>
      <c r="L1083" t="str">
        <f t="shared" si="355"/>
        <v>2015枣庄市</v>
      </c>
      <c r="M1083">
        <v>62.611666666666672</v>
      </c>
      <c r="N1083">
        <f t="shared" si="356"/>
        <v>1.7966552644703528</v>
      </c>
      <c r="O1083">
        <v>0.54330000001010037</v>
      </c>
      <c r="P1083">
        <v>7.2966938352053896</v>
      </c>
      <c r="Q1083">
        <v>4.7150836706949271</v>
      </c>
      <c r="R1083">
        <v>0.19480311408011711</v>
      </c>
      <c r="S1083">
        <v>0.63477236000681381</v>
      </c>
      <c r="T1083">
        <v>2.6034691597338391</v>
      </c>
      <c r="U1083" t="s">
        <v>5397</v>
      </c>
      <c r="V1083">
        <v>2</v>
      </c>
      <c r="W1083" t="s">
        <v>447</v>
      </c>
      <c r="X1083">
        <v>2013</v>
      </c>
      <c r="Y1083" t="s">
        <v>4901</v>
      </c>
      <c r="Z1083">
        <v>18</v>
      </c>
      <c r="AA1083">
        <f t="shared" si="352"/>
        <v>1.255272505103306</v>
      </c>
      <c r="AB1083">
        <v>20</v>
      </c>
      <c r="AC1083">
        <f t="shared" si="357"/>
        <v>1.3010299956639813</v>
      </c>
      <c r="AD1083" t="s">
        <v>4948</v>
      </c>
      <c r="AE1083">
        <v>13</v>
      </c>
      <c r="AF1083">
        <f t="shared" si="358"/>
        <v>1.1139433523068367</v>
      </c>
      <c r="AG1083">
        <v>4</v>
      </c>
      <c r="AH1083">
        <f t="shared" si="359"/>
        <v>0.6020599913279624</v>
      </c>
      <c r="AI1083">
        <f t="shared" si="360"/>
        <v>1.3846153846153846</v>
      </c>
      <c r="AJ1083">
        <f t="shared" si="353"/>
        <v>5</v>
      </c>
      <c r="AK1083">
        <f t="shared" si="361"/>
        <v>5</v>
      </c>
      <c r="AL1083">
        <f t="shared" si="362"/>
        <v>16</v>
      </c>
      <c r="AM1083">
        <v>50</v>
      </c>
      <c r="AN1083">
        <v>1</v>
      </c>
      <c r="AO1083">
        <v>1</v>
      </c>
      <c r="AP1083">
        <v>3</v>
      </c>
      <c r="AQ1083">
        <v>1.326032264634037</v>
      </c>
      <c r="AR1083">
        <v>0</v>
      </c>
      <c r="AS1083">
        <v>0</v>
      </c>
      <c r="AT1083">
        <v>4698</v>
      </c>
      <c r="AU1083">
        <v>3.6719130124415869</v>
      </c>
      <c r="AV1083">
        <v>1</v>
      </c>
      <c r="AW1083">
        <v>1</v>
      </c>
      <c r="AX1083">
        <v>1</v>
      </c>
      <c r="AY1083">
        <v>0</v>
      </c>
      <c r="AZ1083">
        <f t="shared" si="363"/>
        <v>1.3846153846153846</v>
      </c>
      <c r="BA1083">
        <f t="shared" si="364"/>
        <v>0</v>
      </c>
      <c r="BB1083">
        <v>0</v>
      </c>
      <c r="BC1083" t="s">
        <v>4948</v>
      </c>
      <c r="BD1083">
        <v>0</v>
      </c>
      <c r="BE1083">
        <v>0</v>
      </c>
      <c r="BF1083">
        <v>4191</v>
      </c>
      <c r="BG1083" t="b">
        <f t="shared" si="365"/>
        <v>0</v>
      </c>
      <c r="BH1083">
        <v>0</v>
      </c>
      <c r="BI1083">
        <v>0</v>
      </c>
      <c r="BJ1083">
        <f t="shared" si="366"/>
        <v>1</v>
      </c>
      <c r="BK1083">
        <f t="shared" si="367"/>
        <v>1</v>
      </c>
      <c r="BL1083">
        <f t="shared" si="368"/>
        <v>0</v>
      </c>
      <c r="BM1083">
        <f t="shared" si="369"/>
        <v>0</v>
      </c>
      <c r="BN1083">
        <f t="shared" si="370"/>
        <v>1</v>
      </c>
      <c r="BO1083">
        <f t="shared" si="371"/>
        <v>1</v>
      </c>
      <c r="BP1083">
        <v>0</v>
      </c>
      <c r="BQ1083">
        <f t="shared" si="372"/>
        <v>0</v>
      </c>
      <c r="BR1083">
        <f t="shared" si="373"/>
        <v>0</v>
      </c>
      <c r="BS1083">
        <v>2</v>
      </c>
      <c r="BT1083">
        <v>1</v>
      </c>
      <c r="BU1083" t="str">
        <f t="shared" si="354"/>
        <v>2013山东省</v>
      </c>
      <c r="BV1083">
        <v>1</v>
      </c>
      <c r="BW1083">
        <v>0</v>
      </c>
    </row>
    <row r="1084" spans="1:75" x14ac:dyDescent="0.3">
      <c r="A1084">
        <v>2019</v>
      </c>
      <c r="B1084" t="s">
        <v>441</v>
      </c>
      <c r="C1084" t="s">
        <v>2567</v>
      </c>
      <c r="D1084" t="s">
        <v>4550</v>
      </c>
      <c r="E1084" t="s">
        <v>24</v>
      </c>
      <c r="F1084">
        <v>370402019</v>
      </c>
      <c r="G1084" t="s">
        <v>4551</v>
      </c>
      <c r="H1084" t="s">
        <v>1095</v>
      </c>
      <c r="I1084" t="s">
        <v>4552</v>
      </c>
      <c r="J1084">
        <v>60.108695652173907</v>
      </c>
      <c r="K1084">
        <v>1.778937303959143</v>
      </c>
      <c r="L1084" t="str">
        <f t="shared" si="355"/>
        <v>2020枣庄市</v>
      </c>
      <c r="M1084">
        <v>74.14</v>
      </c>
      <c r="N1084">
        <f t="shared" si="356"/>
        <v>1.8700525816935449</v>
      </c>
      <c r="O1084">
        <v>0.43509999999999999</v>
      </c>
      <c r="P1084">
        <v>7.228913405994688</v>
      </c>
      <c r="Q1084">
        <v>4.6344772701607324</v>
      </c>
      <c r="R1084">
        <v>0.23383151995897211</v>
      </c>
      <c r="S1084">
        <v>0.55126667926950934</v>
      </c>
      <c r="T1084">
        <v>2.627365856592732</v>
      </c>
      <c r="U1084" t="s">
        <v>5399</v>
      </c>
      <c r="V1084">
        <v>2</v>
      </c>
      <c r="W1084" t="s">
        <v>447</v>
      </c>
      <c r="X1084">
        <v>2018</v>
      </c>
      <c r="Y1084" t="s">
        <v>1909</v>
      </c>
      <c r="Z1084">
        <v>59.657534246575345</v>
      </c>
      <c r="AA1084">
        <f t="shared" si="352"/>
        <v>1.775665299223226</v>
      </c>
      <c r="AB1084">
        <v>75.882352941176478</v>
      </c>
      <c r="AC1084">
        <f t="shared" si="357"/>
        <v>1.8801407889209751</v>
      </c>
      <c r="AD1084" t="s">
        <v>3804</v>
      </c>
      <c r="AE1084">
        <v>58.082191780821923</v>
      </c>
      <c r="AF1084">
        <f t="shared" si="358"/>
        <v>1.7640429964722768</v>
      </c>
      <c r="AG1084">
        <v>83.529411764705884</v>
      </c>
      <c r="AH1084">
        <f t="shared" si="359"/>
        <v>1.9218394230047826</v>
      </c>
      <c r="AI1084">
        <f t="shared" si="360"/>
        <v>1.0271226415094339</v>
      </c>
      <c r="AJ1084">
        <f t="shared" si="353"/>
        <v>1.5753424657534225</v>
      </c>
      <c r="AK1084">
        <f t="shared" si="361"/>
        <v>0.90845070422535223</v>
      </c>
      <c r="AL1084">
        <f t="shared" si="362"/>
        <v>-7.6470588235294059</v>
      </c>
      <c r="AM1084">
        <v>54</v>
      </c>
      <c r="AN1084">
        <v>1</v>
      </c>
      <c r="AO1084">
        <v>1</v>
      </c>
      <c r="AP1084">
        <v>1</v>
      </c>
      <c r="AQ1084">
        <v>1.778937303959143</v>
      </c>
      <c r="AR1084">
        <v>1</v>
      </c>
      <c r="AS1084">
        <v>1</v>
      </c>
      <c r="AT1084">
        <v>5235</v>
      </c>
      <c r="AU1084">
        <v>3.718916686014861</v>
      </c>
      <c r="AV1084">
        <v>0</v>
      </c>
      <c r="AW1084">
        <v>0</v>
      </c>
      <c r="AX1084">
        <v>1</v>
      </c>
      <c r="AY1084">
        <v>0</v>
      </c>
      <c r="AZ1084">
        <f t="shared" si="363"/>
        <v>1.0271226415094339</v>
      </c>
      <c r="BA1084">
        <f t="shared" si="364"/>
        <v>0</v>
      </c>
      <c r="BB1084">
        <v>1</v>
      </c>
      <c r="BC1084" t="s">
        <v>3804</v>
      </c>
      <c r="BD1084">
        <v>0</v>
      </c>
      <c r="BE1084">
        <v>0</v>
      </c>
      <c r="BF1084">
        <v>3363</v>
      </c>
      <c r="BG1084" t="b">
        <f t="shared" si="365"/>
        <v>0</v>
      </c>
      <c r="BH1084">
        <v>0</v>
      </c>
      <c r="BI1084">
        <v>0</v>
      </c>
      <c r="BJ1084">
        <f t="shared" si="366"/>
        <v>0</v>
      </c>
      <c r="BK1084">
        <f t="shared" si="367"/>
        <v>0</v>
      </c>
      <c r="BL1084">
        <f t="shared" si="368"/>
        <v>0</v>
      </c>
      <c r="BM1084">
        <f t="shared" si="369"/>
        <v>0</v>
      </c>
      <c r="BN1084">
        <f t="shared" si="370"/>
        <v>0</v>
      </c>
      <c r="BO1084">
        <f t="shared" si="371"/>
        <v>0</v>
      </c>
      <c r="BP1084">
        <v>0</v>
      </c>
      <c r="BQ1084">
        <f t="shared" si="372"/>
        <v>1</v>
      </c>
      <c r="BR1084">
        <f t="shared" si="373"/>
        <v>1</v>
      </c>
      <c r="BS1084">
        <v>1</v>
      </c>
      <c r="BT1084">
        <v>0</v>
      </c>
      <c r="BU1084" t="str">
        <f t="shared" si="354"/>
        <v>2018山东省</v>
      </c>
      <c r="BV1084">
        <v>1</v>
      </c>
      <c r="BW1084">
        <v>0</v>
      </c>
    </row>
    <row r="1085" spans="1:75" x14ac:dyDescent="0.3">
      <c r="A1085">
        <v>2020</v>
      </c>
      <c r="B1085" t="s">
        <v>441</v>
      </c>
      <c r="C1085" t="s">
        <v>2567</v>
      </c>
      <c r="D1085" t="s">
        <v>4550</v>
      </c>
      <c r="E1085" t="s">
        <v>24</v>
      </c>
      <c r="F1085">
        <v>370402019</v>
      </c>
      <c r="G1085" t="s">
        <v>4551</v>
      </c>
      <c r="H1085" t="s">
        <v>1095</v>
      </c>
      <c r="I1085" t="s">
        <v>2572</v>
      </c>
      <c r="J1085">
        <v>74.14</v>
      </c>
      <c r="K1085">
        <v>1.8700525816935449</v>
      </c>
      <c r="L1085" t="str">
        <f t="shared" si="355"/>
        <v>2021枣庄市</v>
      </c>
      <c r="M1085">
        <v>44.58</v>
      </c>
      <c r="N1085">
        <f t="shared" si="356"/>
        <v>1.6491400641442189</v>
      </c>
      <c r="O1085">
        <v>0.40620000000000001</v>
      </c>
      <c r="P1085">
        <v>7.2387985627139173</v>
      </c>
      <c r="Q1085">
        <v>4.6527683412447409</v>
      </c>
      <c r="R1085">
        <v>0.24097155911986909</v>
      </c>
      <c r="S1085">
        <v>0.51934528860756135</v>
      </c>
      <c r="T1085">
        <v>2.628388930050312</v>
      </c>
      <c r="U1085" t="s">
        <v>5129</v>
      </c>
      <c r="V1085">
        <v>2</v>
      </c>
      <c r="W1085" t="s">
        <v>447</v>
      </c>
      <c r="X1085">
        <v>2018</v>
      </c>
      <c r="Y1085" t="s">
        <v>1909</v>
      </c>
      <c r="Z1085">
        <v>59.657534246575345</v>
      </c>
      <c r="AA1085">
        <f t="shared" si="352"/>
        <v>1.775665299223226</v>
      </c>
      <c r="AB1085">
        <v>75.882352941176478</v>
      </c>
      <c r="AC1085">
        <f t="shared" si="357"/>
        <v>1.8801407889209751</v>
      </c>
      <c r="AD1085" t="s">
        <v>3804</v>
      </c>
      <c r="AE1085">
        <v>58.082191780821923</v>
      </c>
      <c r="AF1085">
        <f t="shared" si="358"/>
        <v>1.7640429964722768</v>
      </c>
      <c r="AG1085">
        <v>83.529411764705884</v>
      </c>
      <c r="AH1085">
        <f t="shared" si="359"/>
        <v>1.9218394230047826</v>
      </c>
      <c r="AI1085">
        <f t="shared" si="360"/>
        <v>1.0271226415094339</v>
      </c>
      <c r="AJ1085">
        <f t="shared" si="353"/>
        <v>1.5753424657534225</v>
      </c>
      <c r="AK1085">
        <f t="shared" si="361"/>
        <v>0.90845070422535223</v>
      </c>
      <c r="AL1085">
        <f t="shared" si="362"/>
        <v>-7.6470588235294059</v>
      </c>
      <c r="AM1085">
        <v>55</v>
      </c>
      <c r="AN1085">
        <v>1</v>
      </c>
      <c r="AO1085">
        <v>1</v>
      </c>
      <c r="AP1085">
        <v>2</v>
      </c>
      <c r="AQ1085">
        <v>1.8700525816935449</v>
      </c>
      <c r="AR1085">
        <v>0</v>
      </c>
      <c r="AS1085">
        <v>0</v>
      </c>
      <c r="AT1085">
        <v>5548</v>
      </c>
      <c r="AU1085">
        <v>3.7441364524012473</v>
      </c>
      <c r="AV1085">
        <v>0</v>
      </c>
      <c r="AW1085">
        <v>0</v>
      </c>
      <c r="AX1085">
        <v>1</v>
      </c>
      <c r="AY1085">
        <v>0</v>
      </c>
      <c r="AZ1085">
        <f t="shared" si="363"/>
        <v>1.0271226415094339</v>
      </c>
      <c r="BA1085">
        <f t="shared" si="364"/>
        <v>0</v>
      </c>
      <c r="BB1085">
        <v>0</v>
      </c>
      <c r="BC1085" t="s">
        <v>4552</v>
      </c>
      <c r="BD1085">
        <v>1</v>
      </c>
      <c r="BE1085">
        <v>1</v>
      </c>
      <c r="BF1085">
        <v>5235</v>
      </c>
      <c r="BG1085" t="b">
        <f t="shared" si="365"/>
        <v>0</v>
      </c>
      <c r="BH1085">
        <v>0</v>
      </c>
      <c r="BI1085">
        <v>0</v>
      </c>
      <c r="BJ1085">
        <f t="shared" si="366"/>
        <v>0</v>
      </c>
      <c r="BK1085">
        <f t="shared" si="367"/>
        <v>0</v>
      </c>
      <c r="BL1085">
        <f t="shared" si="368"/>
        <v>0</v>
      </c>
      <c r="BM1085">
        <f t="shared" si="369"/>
        <v>0</v>
      </c>
      <c r="BN1085">
        <f t="shared" si="370"/>
        <v>0</v>
      </c>
      <c r="BO1085">
        <f t="shared" si="371"/>
        <v>0</v>
      </c>
      <c r="BP1085">
        <v>0</v>
      </c>
      <c r="BQ1085">
        <f t="shared" si="372"/>
        <v>0</v>
      </c>
      <c r="BR1085">
        <f t="shared" si="373"/>
        <v>0</v>
      </c>
      <c r="BS1085">
        <v>1</v>
      </c>
      <c r="BT1085">
        <v>0</v>
      </c>
      <c r="BU1085" t="str">
        <f t="shared" si="354"/>
        <v>2019山东省</v>
      </c>
      <c r="BV1085">
        <v>1</v>
      </c>
      <c r="BW1085">
        <v>0</v>
      </c>
    </row>
    <row r="1086" spans="1:75" x14ac:dyDescent="0.3">
      <c r="A1086">
        <v>2021</v>
      </c>
      <c r="B1086" t="s">
        <v>441</v>
      </c>
      <c r="C1086" t="s">
        <v>2567</v>
      </c>
      <c r="D1086" t="s">
        <v>2568</v>
      </c>
      <c r="E1086" t="s">
        <v>24</v>
      </c>
      <c r="F1086">
        <v>370402021</v>
      </c>
      <c r="G1086" t="s">
        <v>2569</v>
      </c>
      <c r="H1086" t="s">
        <v>1095</v>
      </c>
      <c r="I1086" t="s">
        <v>2570</v>
      </c>
      <c r="J1086">
        <v>44.58</v>
      </c>
      <c r="K1086">
        <v>1.6491400641442189</v>
      </c>
      <c r="L1086" t="str">
        <f t="shared" si="355"/>
        <v>2022枣庄市</v>
      </c>
      <c r="M1086">
        <v>62.69</v>
      </c>
      <c r="N1086">
        <f t="shared" si="356"/>
        <v>1.7971982698389588</v>
      </c>
      <c r="O1086">
        <v>0.4073</v>
      </c>
      <c r="P1086">
        <v>7.2904798133306734</v>
      </c>
      <c r="Q1086">
        <v>4.7042620801428487</v>
      </c>
      <c r="R1086">
        <v>0.2453954152049517</v>
      </c>
      <c r="S1086">
        <v>0.58020543363643529</v>
      </c>
      <c r="T1086">
        <v>2.6294095991027189</v>
      </c>
      <c r="U1086" t="s">
        <v>5249</v>
      </c>
      <c r="V1086">
        <v>2</v>
      </c>
      <c r="W1086" t="s">
        <v>1450</v>
      </c>
      <c r="X1086">
        <v>2020</v>
      </c>
      <c r="Y1086" t="s">
        <v>2571</v>
      </c>
      <c r="Z1086">
        <v>72.42</v>
      </c>
      <c r="AA1086">
        <f t="shared" si="352"/>
        <v>1.8598585204809928</v>
      </c>
      <c r="AB1086">
        <v>75.735294117647058</v>
      </c>
      <c r="AC1086">
        <f t="shared" si="357"/>
        <v>1.8792983163349546</v>
      </c>
      <c r="AD1086" t="s">
        <v>2572</v>
      </c>
      <c r="AE1086">
        <v>74.14</v>
      </c>
      <c r="AF1086">
        <f t="shared" si="358"/>
        <v>1.8700525816935449</v>
      </c>
      <c r="AG1086">
        <v>80</v>
      </c>
      <c r="AH1086">
        <f t="shared" si="359"/>
        <v>1.9030899869919435</v>
      </c>
      <c r="AI1086">
        <f t="shared" si="360"/>
        <v>0.9768006474237928</v>
      </c>
      <c r="AJ1086">
        <f t="shared" si="353"/>
        <v>-1.7199999999999989</v>
      </c>
      <c r="AK1086">
        <f t="shared" si="361"/>
        <v>0.9466911764705882</v>
      </c>
      <c r="AL1086">
        <f t="shared" si="362"/>
        <v>-4.264705882352942</v>
      </c>
      <c r="AM1086">
        <v>49</v>
      </c>
      <c r="AN1086">
        <v>1</v>
      </c>
      <c r="AO1086">
        <v>0</v>
      </c>
      <c r="AP1086">
        <v>1</v>
      </c>
      <c r="AQ1086">
        <v>1.6491400641442191</v>
      </c>
      <c r="AR1086">
        <v>0</v>
      </c>
      <c r="AS1086">
        <v>0</v>
      </c>
      <c r="AT1086">
        <v>5693</v>
      </c>
      <c r="AU1086">
        <v>3.7553411838115474</v>
      </c>
      <c r="AV1086">
        <v>0</v>
      </c>
      <c r="AW1086">
        <v>0</v>
      </c>
      <c r="AX1086">
        <v>0</v>
      </c>
      <c r="AY1086">
        <v>1</v>
      </c>
      <c r="AZ1086">
        <f t="shared" si="363"/>
        <v>0</v>
      </c>
      <c r="BA1086">
        <f t="shared" si="364"/>
        <v>0.9768006474237928</v>
      </c>
      <c r="BB1086">
        <v>0</v>
      </c>
      <c r="BC1086" t="s">
        <v>2572</v>
      </c>
      <c r="BD1086">
        <v>0</v>
      </c>
      <c r="BE1086">
        <v>0</v>
      </c>
      <c r="BF1086">
        <v>5548</v>
      </c>
      <c r="BG1086" t="b">
        <f t="shared" si="365"/>
        <v>0</v>
      </c>
      <c r="BH1086">
        <v>0</v>
      </c>
      <c r="BI1086">
        <v>0</v>
      </c>
      <c r="BJ1086">
        <f t="shared" si="366"/>
        <v>0</v>
      </c>
      <c r="BK1086">
        <f t="shared" si="367"/>
        <v>0</v>
      </c>
      <c r="BL1086">
        <f t="shared" si="368"/>
        <v>0</v>
      </c>
      <c r="BM1086">
        <f t="shared" si="369"/>
        <v>0</v>
      </c>
      <c r="BN1086">
        <f t="shared" si="370"/>
        <v>0</v>
      </c>
      <c r="BO1086">
        <f t="shared" si="371"/>
        <v>0</v>
      </c>
      <c r="BP1086">
        <v>0</v>
      </c>
      <c r="BQ1086">
        <f t="shared" si="372"/>
        <v>0</v>
      </c>
      <c r="BR1086">
        <f t="shared" si="373"/>
        <v>0</v>
      </c>
      <c r="BS1086">
        <v>1</v>
      </c>
      <c r="BT1086">
        <v>0</v>
      </c>
      <c r="BU1086" t="str">
        <f t="shared" si="354"/>
        <v>2020山东省</v>
      </c>
      <c r="BV1086">
        <v>1</v>
      </c>
      <c r="BW1086">
        <v>0</v>
      </c>
    </row>
    <row r="1087" spans="1:75" x14ac:dyDescent="0.3">
      <c r="A1087">
        <v>2022</v>
      </c>
      <c r="B1087" t="s">
        <v>441</v>
      </c>
      <c r="C1087" t="s">
        <v>2567</v>
      </c>
      <c r="D1087" t="s">
        <v>2568</v>
      </c>
      <c r="E1087" t="s">
        <v>24</v>
      </c>
      <c r="F1087">
        <v>370402021</v>
      </c>
      <c r="G1087" t="s">
        <v>2569</v>
      </c>
      <c r="H1087" t="s">
        <v>1095</v>
      </c>
      <c r="I1087" t="s">
        <v>2573</v>
      </c>
      <c r="J1087">
        <v>62.69</v>
      </c>
      <c r="K1087">
        <v>1.7971982698389588</v>
      </c>
      <c r="L1087" t="str">
        <f t="shared" si="355"/>
        <v>2023枣庄市</v>
      </c>
      <c r="M1087">
        <v>58.33</v>
      </c>
      <c r="N1087">
        <f t="shared" si="356"/>
        <v>1.7658919764300154</v>
      </c>
      <c r="O1087">
        <v>0.39429999999999998</v>
      </c>
      <c r="P1087">
        <v>6.30941722577814</v>
      </c>
      <c r="Q1087">
        <v>4.7249390960008197</v>
      </c>
      <c r="R1087">
        <v>0.23554772919000189</v>
      </c>
      <c r="S1087">
        <v>0.51882618443584116</v>
      </c>
      <c r="T1087">
        <v>2.6253124509616739</v>
      </c>
      <c r="U1087" t="s">
        <v>5400</v>
      </c>
      <c r="V1087">
        <v>2</v>
      </c>
      <c r="W1087" t="s">
        <v>1450</v>
      </c>
      <c r="X1087">
        <v>2020</v>
      </c>
      <c r="Y1087" t="s">
        <v>2571</v>
      </c>
      <c r="Z1087">
        <v>72.42</v>
      </c>
      <c r="AA1087">
        <f t="shared" si="352"/>
        <v>1.8598585204809928</v>
      </c>
      <c r="AB1087">
        <v>75.735294117647058</v>
      </c>
      <c r="AC1087">
        <f t="shared" si="357"/>
        <v>1.8792983163349546</v>
      </c>
      <c r="AD1087" t="s">
        <v>2572</v>
      </c>
      <c r="AE1087">
        <v>74.14</v>
      </c>
      <c r="AF1087">
        <f t="shared" si="358"/>
        <v>1.8700525816935449</v>
      </c>
      <c r="AG1087">
        <v>80</v>
      </c>
      <c r="AH1087">
        <f t="shared" si="359"/>
        <v>1.9030899869919435</v>
      </c>
      <c r="AI1087">
        <f t="shared" si="360"/>
        <v>0.9768006474237928</v>
      </c>
      <c r="AJ1087">
        <f t="shared" si="353"/>
        <v>-1.7199999999999989</v>
      </c>
      <c r="AK1087">
        <f t="shared" si="361"/>
        <v>0.9466911764705882</v>
      </c>
      <c r="AL1087">
        <f t="shared" si="362"/>
        <v>-4.264705882352942</v>
      </c>
      <c r="AM1087">
        <v>50</v>
      </c>
      <c r="AN1087">
        <v>1</v>
      </c>
      <c r="AO1087">
        <v>0</v>
      </c>
      <c r="AP1087">
        <v>2</v>
      </c>
      <c r="AQ1087">
        <v>1.797198269838959</v>
      </c>
      <c r="AR1087">
        <v>1</v>
      </c>
      <c r="AS1087">
        <v>1</v>
      </c>
      <c r="AT1087">
        <v>5971</v>
      </c>
      <c r="AU1087">
        <v>3.7760470711817797</v>
      </c>
      <c r="AV1087">
        <v>0</v>
      </c>
      <c r="AW1087">
        <v>0</v>
      </c>
      <c r="AX1087">
        <v>0</v>
      </c>
      <c r="AY1087">
        <v>1</v>
      </c>
      <c r="AZ1087">
        <f t="shared" si="363"/>
        <v>0</v>
      </c>
      <c r="BA1087">
        <f t="shared" si="364"/>
        <v>0.9768006474237928</v>
      </c>
      <c r="BB1087">
        <v>0</v>
      </c>
      <c r="BC1087" t="s">
        <v>2570</v>
      </c>
      <c r="BD1087">
        <v>0</v>
      </c>
      <c r="BE1087">
        <v>0</v>
      </c>
      <c r="BF1087">
        <v>5693</v>
      </c>
      <c r="BG1087" t="b">
        <f t="shared" si="365"/>
        <v>0</v>
      </c>
      <c r="BH1087">
        <v>0</v>
      </c>
      <c r="BI1087">
        <v>0</v>
      </c>
      <c r="BJ1087">
        <f t="shared" si="366"/>
        <v>0</v>
      </c>
      <c r="BK1087">
        <f t="shared" si="367"/>
        <v>0</v>
      </c>
      <c r="BL1087">
        <f t="shared" si="368"/>
        <v>0</v>
      </c>
      <c r="BM1087">
        <f t="shared" si="369"/>
        <v>0</v>
      </c>
      <c r="BN1087">
        <f t="shared" si="370"/>
        <v>0</v>
      </c>
      <c r="BO1087">
        <f t="shared" si="371"/>
        <v>0</v>
      </c>
      <c r="BP1087">
        <v>0</v>
      </c>
      <c r="BQ1087">
        <f t="shared" si="372"/>
        <v>0</v>
      </c>
      <c r="BR1087">
        <f t="shared" si="373"/>
        <v>0</v>
      </c>
      <c r="BS1087">
        <v>0</v>
      </c>
      <c r="BT1087">
        <v>0</v>
      </c>
      <c r="BU1087" t="str">
        <f t="shared" si="354"/>
        <v>2021山东省</v>
      </c>
      <c r="BV1087">
        <v>1</v>
      </c>
      <c r="BW1087">
        <v>0</v>
      </c>
    </row>
    <row r="1088" spans="1:75" x14ac:dyDescent="0.3">
      <c r="A1088">
        <v>2014</v>
      </c>
      <c r="B1088" t="s">
        <v>441</v>
      </c>
      <c r="C1088" t="s">
        <v>897</v>
      </c>
      <c r="D1088" t="s">
        <v>898</v>
      </c>
      <c r="E1088" t="s">
        <v>24</v>
      </c>
      <c r="F1088">
        <v>370502012</v>
      </c>
      <c r="G1088" t="s">
        <v>899</v>
      </c>
      <c r="H1088" t="s">
        <v>900</v>
      </c>
      <c r="I1088" t="s">
        <v>901</v>
      </c>
      <c r="J1088">
        <v>29.12962962962963</v>
      </c>
      <c r="K1088">
        <v>1.4643349628003184</v>
      </c>
      <c r="L1088" t="str">
        <f t="shared" si="355"/>
        <v>2015东营市</v>
      </c>
      <c r="M1088">
        <v>52.555</v>
      </c>
      <c r="N1088">
        <f t="shared" si="356"/>
        <v>1.720614040423462</v>
      </c>
      <c r="O1088">
        <v>0.66599999999999993</v>
      </c>
      <c r="P1088">
        <v>7.5353561576804591</v>
      </c>
      <c r="Q1088">
        <v>5.2147961789641366</v>
      </c>
      <c r="R1088">
        <v>0.2142781676354297</v>
      </c>
      <c r="S1088">
        <v>0.85448501569673663</v>
      </c>
      <c r="T1088">
        <v>2.2766915288450398</v>
      </c>
      <c r="U1088" t="s">
        <v>5397</v>
      </c>
      <c r="V1088">
        <v>2</v>
      </c>
      <c r="W1088" t="s">
        <v>2503</v>
      </c>
      <c r="X1088">
        <v>2013</v>
      </c>
      <c r="Y1088" t="s">
        <v>5296</v>
      </c>
      <c r="Z1088">
        <v>26</v>
      </c>
      <c r="AA1088">
        <f t="shared" si="352"/>
        <v>1.414973347970818</v>
      </c>
      <c r="AB1088">
        <v>18</v>
      </c>
      <c r="AC1088">
        <f t="shared" si="357"/>
        <v>1.255272505103306</v>
      </c>
      <c r="AD1088" t="s">
        <v>5177</v>
      </c>
      <c r="AE1088">
        <v>14</v>
      </c>
      <c r="AF1088">
        <f t="shared" si="358"/>
        <v>1.146128035678238</v>
      </c>
      <c r="AG1088">
        <v>0</v>
      </c>
      <c r="AH1088" t="e">
        <f t="shared" si="359"/>
        <v>#NUM!</v>
      </c>
      <c r="AI1088">
        <f t="shared" si="360"/>
        <v>1.8571428571428572</v>
      </c>
      <c r="AJ1088">
        <f t="shared" si="353"/>
        <v>12</v>
      </c>
      <c r="AK1088" t="e">
        <f t="shared" si="361"/>
        <v>#DIV/0!</v>
      </c>
      <c r="AL1088">
        <f t="shared" si="362"/>
        <v>18</v>
      </c>
      <c r="AM1088">
        <v>45</v>
      </c>
      <c r="AN1088">
        <v>1</v>
      </c>
      <c r="AO1088">
        <v>1</v>
      </c>
      <c r="AP1088">
        <v>3</v>
      </c>
      <c r="AQ1088">
        <v>1.4643349628003179</v>
      </c>
      <c r="AR1088">
        <v>0</v>
      </c>
      <c r="AS1088">
        <v>0</v>
      </c>
      <c r="AT1088">
        <v>4375</v>
      </c>
      <c r="AU1088">
        <v>3.6409780573583319</v>
      </c>
      <c r="AV1088">
        <v>1</v>
      </c>
      <c r="AW1088">
        <v>1</v>
      </c>
      <c r="AX1088">
        <v>1</v>
      </c>
      <c r="AY1088">
        <v>0</v>
      </c>
      <c r="AZ1088">
        <f t="shared" si="363"/>
        <v>1.8571428571428572</v>
      </c>
      <c r="BA1088">
        <f t="shared" si="364"/>
        <v>0</v>
      </c>
      <c r="BB1088">
        <v>0</v>
      </c>
      <c r="BC1088" t="s">
        <v>5177</v>
      </c>
      <c r="BD1088">
        <v>0</v>
      </c>
      <c r="BE1088">
        <v>0</v>
      </c>
      <c r="BF1088">
        <v>5745</v>
      </c>
      <c r="BG1088" t="b">
        <f t="shared" si="365"/>
        <v>0</v>
      </c>
      <c r="BH1088">
        <v>0</v>
      </c>
      <c r="BI1088">
        <v>0</v>
      </c>
      <c r="BJ1088">
        <f t="shared" si="366"/>
        <v>1</v>
      </c>
      <c r="BK1088">
        <f t="shared" si="367"/>
        <v>1</v>
      </c>
      <c r="BL1088">
        <f t="shared" si="368"/>
        <v>0</v>
      </c>
      <c r="BM1088">
        <f t="shared" si="369"/>
        <v>0</v>
      </c>
      <c r="BN1088">
        <f t="shared" si="370"/>
        <v>1</v>
      </c>
      <c r="BO1088">
        <f t="shared" si="371"/>
        <v>1</v>
      </c>
      <c r="BP1088">
        <v>0</v>
      </c>
      <c r="BQ1088">
        <f t="shared" si="372"/>
        <v>0</v>
      </c>
      <c r="BR1088">
        <f t="shared" si="373"/>
        <v>0</v>
      </c>
      <c r="BS1088">
        <v>2</v>
      </c>
      <c r="BT1088">
        <v>1</v>
      </c>
      <c r="BU1088" t="str">
        <f t="shared" si="354"/>
        <v>2013山东省</v>
      </c>
      <c r="BV1088">
        <v>1</v>
      </c>
      <c r="BW1088">
        <v>0</v>
      </c>
    </row>
    <row r="1089" spans="1:75" x14ac:dyDescent="0.3">
      <c r="A1089">
        <v>2016</v>
      </c>
      <c r="B1089" t="s">
        <v>441</v>
      </c>
      <c r="C1089" t="s">
        <v>897</v>
      </c>
      <c r="D1089" t="s">
        <v>902</v>
      </c>
      <c r="E1089" t="s">
        <v>24</v>
      </c>
      <c r="F1089">
        <v>370502015</v>
      </c>
      <c r="G1089" t="s">
        <v>903</v>
      </c>
      <c r="H1089" t="s">
        <v>900</v>
      </c>
      <c r="I1089" t="s">
        <v>905</v>
      </c>
      <c r="J1089">
        <v>69.230769230769226</v>
      </c>
      <c r="K1089">
        <v>1.840299157132488</v>
      </c>
      <c r="L1089" t="str">
        <f t="shared" si="355"/>
        <v>2017东营市</v>
      </c>
      <c r="M1089">
        <v>74.179104477611943</v>
      </c>
      <c r="N1089">
        <f t="shared" si="356"/>
        <v>1.8702815860325057</v>
      </c>
      <c r="O1089">
        <v>0.62170000000000003</v>
      </c>
      <c r="P1089">
        <v>7.5415293221714927</v>
      </c>
      <c r="Q1089">
        <v>5.2149073986877994</v>
      </c>
      <c r="R1089">
        <v>0.207068936582819</v>
      </c>
      <c r="S1089">
        <v>0.82741016987077887</v>
      </c>
      <c r="T1089">
        <v>2.2855573090077739</v>
      </c>
      <c r="U1089" t="s">
        <v>5022</v>
      </c>
      <c r="V1089">
        <v>2</v>
      </c>
      <c r="W1089" t="s">
        <v>900</v>
      </c>
      <c r="X1089">
        <v>2014</v>
      </c>
      <c r="Y1089" t="s">
        <v>901</v>
      </c>
      <c r="Z1089">
        <v>29.12962962962963</v>
      </c>
      <c r="AA1089">
        <f t="shared" si="352"/>
        <v>1.4643349628003184</v>
      </c>
      <c r="AB1089">
        <v>24.27272727272727</v>
      </c>
      <c r="AC1089">
        <f t="shared" si="357"/>
        <v>1.38511857620635</v>
      </c>
      <c r="AD1089" t="s">
        <v>901</v>
      </c>
      <c r="AE1089">
        <v>29.12962962962963</v>
      </c>
      <c r="AF1089">
        <f t="shared" si="358"/>
        <v>1.4643349628003184</v>
      </c>
      <c r="AG1089">
        <v>24.27272727272727</v>
      </c>
      <c r="AH1089">
        <f t="shared" si="359"/>
        <v>1.38511857620635</v>
      </c>
      <c r="AI1089">
        <f t="shared" si="360"/>
        <v>1</v>
      </c>
      <c r="AJ1089">
        <f t="shared" si="353"/>
        <v>0</v>
      </c>
      <c r="AK1089">
        <f t="shared" si="361"/>
        <v>1</v>
      </c>
      <c r="AL1089">
        <f t="shared" si="362"/>
        <v>0</v>
      </c>
      <c r="AM1089">
        <v>51</v>
      </c>
      <c r="AN1089">
        <v>1</v>
      </c>
      <c r="AO1089">
        <v>1</v>
      </c>
      <c r="AP1089">
        <v>2</v>
      </c>
      <c r="AQ1089">
        <v>1.840299157132488</v>
      </c>
      <c r="AR1089">
        <v>0</v>
      </c>
      <c r="AS1089">
        <v>0</v>
      </c>
      <c r="AT1089">
        <v>4874</v>
      </c>
      <c r="AU1089">
        <v>3.6878855248487055</v>
      </c>
      <c r="AV1089">
        <v>1</v>
      </c>
      <c r="AW1089">
        <v>1</v>
      </c>
      <c r="AX1089">
        <v>1</v>
      </c>
      <c r="AY1089">
        <v>0</v>
      </c>
      <c r="AZ1089">
        <f t="shared" si="363"/>
        <v>0</v>
      </c>
      <c r="BA1089">
        <f t="shared" si="364"/>
        <v>0</v>
      </c>
      <c r="BB1089">
        <v>1</v>
      </c>
      <c r="BC1089" t="s">
        <v>904</v>
      </c>
      <c r="BD1089">
        <v>0</v>
      </c>
      <c r="BE1089">
        <v>0</v>
      </c>
      <c r="BF1089">
        <v>4360</v>
      </c>
      <c r="BG1089" t="b">
        <f t="shared" si="365"/>
        <v>0</v>
      </c>
      <c r="BH1089">
        <v>0</v>
      </c>
      <c r="BI1089">
        <v>0</v>
      </c>
      <c r="BJ1089">
        <f t="shared" si="366"/>
        <v>1</v>
      </c>
      <c r="BK1089">
        <f t="shared" si="367"/>
        <v>1</v>
      </c>
      <c r="BL1089">
        <f t="shared" si="368"/>
        <v>0</v>
      </c>
      <c r="BM1089">
        <f t="shared" si="369"/>
        <v>0</v>
      </c>
      <c r="BN1089">
        <f t="shared" si="370"/>
        <v>1</v>
      </c>
      <c r="BO1089">
        <f t="shared" si="371"/>
        <v>1</v>
      </c>
      <c r="BP1089">
        <v>0</v>
      </c>
      <c r="BQ1089">
        <f t="shared" si="372"/>
        <v>1</v>
      </c>
      <c r="BR1089">
        <f t="shared" si="373"/>
        <v>1</v>
      </c>
      <c r="BS1089">
        <v>2</v>
      </c>
      <c r="BT1089">
        <v>1</v>
      </c>
      <c r="BU1089" t="str">
        <f t="shared" si="354"/>
        <v>2015山东省</v>
      </c>
      <c r="BV1089">
        <v>2</v>
      </c>
      <c r="BW1089">
        <v>1</v>
      </c>
    </row>
    <row r="1090" spans="1:75" x14ac:dyDescent="0.3">
      <c r="A1090">
        <v>2017</v>
      </c>
      <c r="B1090" t="s">
        <v>441</v>
      </c>
      <c r="C1090" t="s">
        <v>897</v>
      </c>
      <c r="D1090" t="s">
        <v>902</v>
      </c>
      <c r="E1090" t="s">
        <v>24</v>
      </c>
      <c r="F1090">
        <v>370502015</v>
      </c>
      <c r="G1090" t="s">
        <v>903</v>
      </c>
      <c r="H1090" t="s">
        <v>900</v>
      </c>
      <c r="I1090" t="s">
        <v>906</v>
      </c>
      <c r="J1090">
        <v>74.179104477611943</v>
      </c>
      <c r="K1090">
        <v>1.8702815860325057</v>
      </c>
      <c r="L1090" t="str">
        <f t="shared" si="355"/>
        <v>2018东营市</v>
      </c>
      <c r="M1090">
        <v>73.356164383561648</v>
      </c>
      <c r="N1090">
        <f t="shared" si="356"/>
        <v>1.8654366150474186</v>
      </c>
      <c r="O1090">
        <v>0.62219236658932719</v>
      </c>
      <c r="P1090">
        <v>7.5814205408585567</v>
      </c>
      <c r="Q1090">
        <v>5.2503272778586716</v>
      </c>
      <c r="R1090">
        <v>0.2034861943878595</v>
      </c>
      <c r="S1090">
        <v>0.83873955899259223</v>
      </c>
      <c r="T1090">
        <v>2.2900346113625178</v>
      </c>
      <c r="U1090" t="s">
        <v>4903</v>
      </c>
      <c r="V1090">
        <v>2</v>
      </c>
      <c r="W1090" t="s">
        <v>900</v>
      </c>
      <c r="X1090">
        <v>2014</v>
      </c>
      <c r="Y1090" t="s">
        <v>901</v>
      </c>
      <c r="Z1090">
        <v>29.12962962962963</v>
      </c>
      <c r="AA1090">
        <f t="shared" ref="AA1090:AA1153" si="374">LOG10(Z1090)</f>
        <v>1.4643349628003184</v>
      </c>
      <c r="AB1090">
        <v>24.27272727272727</v>
      </c>
      <c r="AC1090">
        <f t="shared" si="357"/>
        <v>1.38511857620635</v>
      </c>
      <c r="AD1090" t="s">
        <v>901</v>
      </c>
      <c r="AE1090">
        <v>29.12962962962963</v>
      </c>
      <c r="AF1090">
        <f t="shared" si="358"/>
        <v>1.4643349628003184</v>
      </c>
      <c r="AG1090">
        <v>24.27272727272727</v>
      </c>
      <c r="AH1090">
        <f t="shared" si="359"/>
        <v>1.38511857620635</v>
      </c>
      <c r="AI1090">
        <f t="shared" si="360"/>
        <v>1</v>
      </c>
      <c r="AJ1090">
        <f t="shared" ref="AJ1090:AJ1153" si="375">Z1090-AE1090</f>
        <v>0</v>
      </c>
      <c r="AK1090">
        <f t="shared" si="361"/>
        <v>1</v>
      </c>
      <c r="AL1090">
        <f t="shared" si="362"/>
        <v>0</v>
      </c>
      <c r="AM1090">
        <v>52</v>
      </c>
      <c r="AN1090">
        <v>1</v>
      </c>
      <c r="AO1090">
        <v>1</v>
      </c>
      <c r="AP1090">
        <v>3</v>
      </c>
      <c r="AQ1090">
        <v>1.8702815860325059</v>
      </c>
      <c r="AR1090">
        <v>0</v>
      </c>
      <c r="AS1090">
        <v>0</v>
      </c>
      <c r="AT1090">
        <v>4607</v>
      </c>
      <c r="AU1090">
        <v>3.6634182122526795</v>
      </c>
      <c r="AV1090">
        <v>0</v>
      </c>
      <c r="AW1090">
        <v>0</v>
      </c>
      <c r="AX1090">
        <v>1</v>
      </c>
      <c r="AY1090">
        <v>0</v>
      </c>
      <c r="AZ1090">
        <f t="shared" si="363"/>
        <v>0</v>
      </c>
      <c r="BA1090">
        <f t="shared" si="364"/>
        <v>0</v>
      </c>
      <c r="BB1090">
        <v>1</v>
      </c>
      <c r="BC1090" t="s">
        <v>905</v>
      </c>
      <c r="BD1090">
        <v>0</v>
      </c>
      <c r="BE1090">
        <v>0</v>
      </c>
      <c r="BF1090">
        <v>4874</v>
      </c>
      <c r="BG1090" t="b">
        <f t="shared" si="365"/>
        <v>0</v>
      </c>
      <c r="BH1090">
        <v>0</v>
      </c>
      <c r="BI1090">
        <v>0</v>
      </c>
      <c r="BJ1090">
        <f t="shared" si="366"/>
        <v>0</v>
      </c>
      <c r="BK1090">
        <f t="shared" si="367"/>
        <v>0</v>
      </c>
      <c r="BL1090">
        <f t="shared" si="368"/>
        <v>0</v>
      </c>
      <c r="BM1090">
        <f t="shared" si="369"/>
        <v>0</v>
      </c>
      <c r="BN1090">
        <f t="shared" si="370"/>
        <v>0</v>
      </c>
      <c r="BO1090">
        <f t="shared" si="371"/>
        <v>0</v>
      </c>
      <c r="BP1090">
        <v>0</v>
      </c>
      <c r="BQ1090">
        <f t="shared" si="372"/>
        <v>1</v>
      </c>
      <c r="BR1090">
        <f t="shared" si="373"/>
        <v>1</v>
      </c>
      <c r="BS1090">
        <v>0</v>
      </c>
      <c r="BT1090">
        <v>0</v>
      </c>
      <c r="BU1090" t="str">
        <f t="shared" ref="BU1090:BU1153" si="376">A1090-1&amp;B1090</f>
        <v>2016山东省</v>
      </c>
      <c r="BV1090">
        <v>2</v>
      </c>
      <c r="BW1090">
        <v>1</v>
      </c>
    </row>
    <row r="1091" spans="1:75" x14ac:dyDescent="0.3">
      <c r="A1091">
        <v>2018</v>
      </c>
      <c r="B1091" t="s">
        <v>441</v>
      </c>
      <c r="C1091" t="s">
        <v>897</v>
      </c>
      <c r="D1091" t="s">
        <v>902</v>
      </c>
      <c r="E1091" t="s">
        <v>24</v>
      </c>
      <c r="F1091">
        <v>370502015</v>
      </c>
      <c r="G1091" t="s">
        <v>903</v>
      </c>
      <c r="H1091" t="s">
        <v>900</v>
      </c>
      <c r="I1091" t="s">
        <v>907</v>
      </c>
      <c r="J1091">
        <v>73.356164383561648</v>
      </c>
      <c r="K1091">
        <v>1.8654366150474186</v>
      </c>
      <c r="L1091" t="str">
        <f t="shared" ref="L1091:L1154" si="377">A1091+1&amp;H1091</f>
        <v>2019东营市</v>
      </c>
      <c r="M1091">
        <v>60.521739130434781</v>
      </c>
      <c r="N1091">
        <f t="shared" ref="N1091:N1154" si="378">LOG10(M1091)</f>
        <v>1.7819113992569504</v>
      </c>
      <c r="O1091">
        <v>0.62209999999999999</v>
      </c>
      <c r="P1091">
        <v>7.6183065035240292</v>
      </c>
      <c r="Q1091">
        <v>5.2831700157591879</v>
      </c>
      <c r="R1091">
        <v>0.18905272849258309</v>
      </c>
      <c r="S1091">
        <v>0.79852854514676186</v>
      </c>
      <c r="T1091">
        <v>2.2944662261615929</v>
      </c>
      <c r="U1091" t="s">
        <v>5169</v>
      </c>
      <c r="V1091">
        <v>2</v>
      </c>
      <c r="W1091" t="s">
        <v>900</v>
      </c>
      <c r="X1091">
        <v>2014</v>
      </c>
      <c r="Y1091" t="s">
        <v>901</v>
      </c>
      <c r="Z1091">
        <v>29.12962962962963</v>
      </c>
      <c r="AA1091">
        <f t="shared" si="374"/>
        <v>1.4643349628003184</v>
      </c>
      <c r="AB1091">
        <v>24.27272727272727</v>
      </c>
      <c r="AC1091">
        <f t="shared" ref="AC1091:AC1154" si="379">LOG10(AB1091)</f>
        <v>1.38511857620635</v>
      </c>
      <c r="AD1091" t="s">
        <v>901</v>
      </c>
      <c r="AE1091">
        <v>29.12962962962963</v>
      </c>
      <c r="AF1091">
        <f t="shared" ref="AF1091:AF1154" si="380">LOG10(AE1091)</f>
        <v>1.4643349628003184</v>
      </c>
      <c r="AG1091">
        <v>24.27272727272727</v>
      </c>
      <c r="AH1091">
        <f t="shared" ref="AH1091:AH1154" si="381">LOG10(AG1091)</f>
        <v>1.38511857620635</v>
      </c>
      <c r="AI1091">
        <f t="shared" ref="AI1091:AI1154" si="382">Z1091/AE1091</f>
        <v>1</v>
      </c>
      <c r="AJ1091">
        <f t="shared" si="375"/>
        <v>0</v>
      </c>
      <c r="AK1091">
        <f t="shared" ref="AK1091:AK1154" si="383">AB1091/AG1091</f>
        <v>1</v>
      </c>
      <c r="AL1091">
        <f t="shared" ref="AL1091:AL1154" si="384">AB1091-AG1091</f>
        <v>0</v>
      </c>
      <c r="AM1091">
        <v>53</v>
      </c>
      <c r="AN1091">
        <v>1</v>
      </c>
      <c r="AO1091">
        <v>1</v>
      </c>
      <c r="AP1091">
        <v>4</v>
      </c>
      <c r="AQ1091">
        <v>1.8654366150474191</v>
      </c>
      <c r="AR1091">
        <v>0</v>
      </c>
      <c r="AS1091">
        <v>0</v>
      </c>
      <c r="AT1091">
        <v>5304</v>
      </c>
      <c r="AU1091">
        <v>3.7246035153967165</v>
      </c>
      <c r="AV1091">
        <v>0</v>
      </c>
      <c r="AW1091">
        <v>0</v>
      </c>
      <c r="AX1091">
        <v>1</v>
      </c>
      <c r="AY1091">
        <v>0</v>
      </c>
      <c r="AZ1091">
        <f t="shared" ref="AZ1091:AZ1154" si="385">IF(AI1091&gt;1,AI1091,0)</f>
        <v>0</v>
      </c>
      <c r="BA1091">
        <f t="shared" ref="BA1091:BA1154" si="386">IF(AI1091&lt;1,AI1091,0)</f>
        <v>0</v>
      </c>
      <c r="BB1091">
        <v>1</v>
      </c>
      <c r="BC1091" t="s">
        <v>906</v>
      </c>
      <c r="BD1091">
        <v>0</v>
      </c>
      <c r="BE1091">
        <v>0</v>
      </c>
      <c r="BF1091">
        <v>4607</v>
      </c>
      <c r="BG1091" t="b">
        <f t="shared" ref="BG1091:BG1154" si="387">IF(AM1091&gt;=57,TRUE,FALSE)</f>
        <v>0</v>
      </c>
      <c r="BH1091">
        <v>0</v>
      </c>
      <c r="BI1091">
        <v>0</v>
      </c>
      <c r="BJ1091">
        <f t="shared" ref="BJ1091:BJ1154" si="388">BI1091+AV1091</f>
        <v>0</v>
      </c>
      <c r="BK1091">
        <f t="shared" ref="BK1091:BK1154" si="389">AW1091+BH1091</f>
        <v>0</v>
      </c>
      <c r="BL1091">
        <f t="shared" ref="BL1091:BL1154" si="390">IF(BH1091=0,0,1)</f>
        <v>0</v>
      </c>
      <c r="BM1091">
        <f t="shared" ref="BM1091:BM1154" si="391">IF(BI1091=0,0,1)</f>
        <v>0</v>
      </c>
      <c r="BN1091">
        <f t="shared" ref="BN1091:BN1154" si="392">IF(BJ1091=0,0,1)</f>
        <v>0</v>
      </c>
      <c r="BO1091">
        <f t="shared" ref="BO1091:BO1154" si="393">IF(BK1091=0,0,1)</f>
        <v>0</v>
      </c>
      <c r="BP1091">
        <v>0</v>
      </c>
      <c r="BQ1091">
        <f t="shared" ref="BQ1091:BQ1154" si="394">BB1091+BP1091</f>
        <v>1</v>
      </c>
      <c r="BR1091">
        <f t="shared" ref="BR1091:BR1154" si="395">IF(BQ1091=0,0,1)</f>
        <v>1</v>
      </c>
      <c r="BS1091">
        <v>1</v>
      </c>
      <c r="BT1091">
        <v>0</v>
      </c>
      <c r="BU1091" t="str">
        <f t="shared" si="376"/>
        <v>2017山东省</v>
      </c>
      <c r="BV1091">
        <v>0</v>
      </c>
      <c r="BW1091">
        <v>0</v>
      </c>
    </row>
    <row r="1092" spans="1:75" x14ac:dyDescent="0.3">
      <c r="A1092">
        <v>2015</v>
      </c>
      <c r="B1092" t="s">
        <v>441</v>
      </c>
      <c r="C1092" t="s">
        <v>897</v>
      </c>
      <c r="D1092" t="s">
        <v>902</v>
      </c>
      <c r="E1092" t="s">
        <v>24</v>
      </c>
      <c r="F1092">
        <v>370502015</v>
      </c>
      <c r="G1092" t="s">
        <v>903</v>
      </c>
      <c r="H1092" t="s">
        <v>900</v>
      </c>
      <c r="I1092" t="s">
        <v>904</v>
      </c>
      <c r="J1092">
        <v>52.555</v>
      </c>
      <c r="K1092">
        <v>1.720614040423462</v>
      </c>
      <c r="L1092" t="str">
        <f t="shared" si="377"/>
        <v>2016东营市</v>
      </c>
      <c r="M1092">
        <v>69.230769230769226</v>
      </c>
      <c r="N1092">
        <f t="shared" si="378"/>
        <v>1.840299157132488</v>
      </c>
      <c r="O1092">
        <v>0.64639999999999997</v>
      </c>
      <c r="P1092">
        <v>7.5378996523749784</v>
      </c>
      <c r="Q1092">
        <v>5.2146796325057432</v>
      </c>
      <c r="R1092">
        <v>0.20229919767176929</v>
      </c>
      <c r="S1092">
        <v>0.854234065899517</v>
      </c>
      <c r="T1092">
        <v>2.280168465210791</v>
      </c>
      <c r="U1092" t="s">
        <v>5398</v>
      </c>
      <c r="V1092">
        <v>2</v>
      </c>
      <c r="W1092" t="s">
        <v>900</v>
      </c>
      <c r="X1092">
        <v>2014</v>
      </c>
      <c r="Y1092" t="s">
        <v>901</v>
      </c>
      <c r="Z1092">
        <v>29.12962962962963</v>
      </c>
      <c r="AA1092">
        <f t="shared" si="374"/>
        <v>1.4643349628003184</v>
      </c>
      <c r="AB1092">
        <v>24.27272727272727</v>
      </c>
      <c r="AC1092">
        <f t="shared" si="379"/>
        <v>1.38511857620635</v>
      </c>
      <c r="AD1092" t="s">
        <v>901</v>
      </c>
      <c r="AE1092">
        <v>29.12962962962963</v>
      </c>
      <c r="AF1092">
        <f t="shared" si="380"/>
        <v>1.4643349628003184</v>
      </c>
      <c r="AG1092">
        <v>24.27272727272727</v>
      </c>
      <c r="AH1092">
        <f t="shared" si="381"/>
        <v>1.38511857620635</v>
      </c>
      <c r="AI1092">
        <f t="shared" si="382"/>
        <v>1</v>
      </c>
      <c r="AJ1092">
        <f t="shared" si="375"/>
        <v>0</v>
      </c>
      <c r="AK1092">
        <f t="shared" si="383"/>
        <v>1</v>
      </c>
      <c r="AL1092">
        <f t="shared" si="384"/>
        <v>0</v>
      </c>
      <c r="AM1092">
        <v>50</v>
      </c>
      <c r="AN1092">
        <v>1</v>
      </c>
      <c r="AO1092">
        <v>1</v>
      </c>
      <c r="AP1092">
        <v>1</v>
      </c>
      <c r="AQ1092">
        <v>1.720614040423462</v>
      </c>
      <c r="AR1092">
        <v>0</v>
      </c>
      <c r="AS1092">
        <v>0</v>
      </c>
      <c r="AT1092">
        <v>4360</v>
      </c>
      <c r="AU1092">
        <v>3.6394864892685859</v>
      </c>
      <c r="AV1092">
        <v>1</v>
      </c>
      <c r="AW1092">
        <v>0</v>
      </c>
      <c r="AX1092">
        <v>1</v>
      </c>
      <c r="AY1092">
        <v>0</v>
      </c>
      <c r="AZ1092">
        <f t="shared" si="385"/>
        <v>0</v>
      </c>
      <c r="BA1092">
        <f t="shared" si="386"/>
        <v>0</v>
      </c>
      <c r="BB1092">
        <v>1</v>
      </c>
      <c r="BC1092" t="s">
        <v>901</v>
      </c>
      <c r="BD1092">
        <v>0</v>
      </c>
      <c r="BE1092">
        <v>0</v>
      </c>
      <c r="BF1092">
        <v>4375</v>
      </c>
      <c r="BG1092" t="b">
        <f t="shared" si="387"/>
        <v>0</v>
      </c>
      <c r="BH1092">
        <v>0</v>
      </c>
      <c r="BI1092">
        <v>0</v>
      </c>
      <c r="BJ1092">
        <f t="shared" si="388"/>
        <v>1</v>
      </c>
      <c r="BK1092">
        <f t="shared" si="389"/>
        <v>0</v>
      </c>
      <c r="BL1092">
        <f t="shared" si="390"/>
        <v>0</v>
      </c>
      <c r="BM1092">
        <f t="shared" si="391"/>
        <v>0</v>
      </c>
      <c r="BN1092">
        <f t="shared" si="392"/>
        <v>1</v>
      </c>
      <c r="BO1092">
        <f t="shared" si="393"/>
        <v>0</v>
      </c>
      <c r="BP1092">
        <v>0</v>
      </c>
      <c r="BQ1092">
        <f t="shared" si="394"/>
        <v>1</v>
      </c>
      <c r="BR1092">
        <f t="shared" si="395"/>
        <v>1</v>
      </c>
      <c r="BS1092">
        <v>2</v>
      </c>
      <c r="BT1092">
        <v>1</v>
      </c>
      <c r="BU1092" t="str">
        <f t="shared" si="376"/>
        <v>2014山东省</v>
      </c>
      <c r="BV1092">
        <v>2</v>
      </c>
      <c r="BW1092">
        <v>1</v>
      </c>
    </row>
    <row r="1093" spans="1:75" x14ac:dyDescent="0.3">
      <c r="A1093">
        <v>2021</v>
      </c>
      <c r="B1093" t="s">
        <v>441</v>
      </c>
      <c r="C1093" t="s">
        <v>3139</v>
      </c>
      <c r="D1093" t="s">
        <v>902</v>
      </c>
      <c r="E1093" t="s">
        <v>24</v>
      </c>
      <c r="F1093">
        <v>370502015</v>
      </c>
      <c r="G1093" t="s">
        <v>903</v>
      </c>
      <c r="H1093" t="s">
        <v>846</v>
      </c>
      <c r="I1093" t="s">
        <v>3148</v>
      </c>
      <c r="J1093">
        <v>63.79</v>
      </c>
      <c r="K1093">
        <v>1.8047526021504605</v>
      </c>
      <c r="L1093" t="str">
        <f t="shared" si="377"/>
        <v>2022青岛市</v>
      </c>
      <c r="M1093">
        <v>70.7</v>
      </c>
      <c r="N1093">
        <f t="shared" si="378"/>
        <v>1.8494194137968993</v>
      </c>
      <c r="O1093">
        <v>0.35870000000000002</v>
      </c>
      <c r="P1093">
        <v>8.1503265364987083</v>
      </c>
      <c r="Q1093">
        <v>5.142542756278961</v>
      </c>
      <c r="R1093">
        <v>0.21100117268737001</v>
      </c>
      <c r="S1093">
        <v>0.80169109545640038</v>
      </c>
      <c r="T1093">
        <v>2.927370363039024</v>
      </c>
      <c r="U1093" t="s">
        <v>5249</v>
      </c>
      <c r="V1093">
        <v>1</v>
      </c>
      <c r="W1093" t="s">
        <v>441</v>
      </c>
      <c r="X1093">
        <v>2020</v>
      </c>
      <c r="Y1093" t="s">
        <v>5129</v>
      </c>
      <c r="Z1093">
        <v>67.90647058823528</v>
      </c>
      <c r="AA1093">
        <f t="shared" si="374"/>
        <v>1.831911158770581</v>
      </c>
      <c r="AB1093">
        <v>81.838235294117638</v>
      </c>
      <c r="AC1093">
        <f t="shared" si="379"/>
        <v>1.9129562559644908</v>
      </c>
      <c r="AD1093" t="s">
        <v>3147</v>
      </c>
      <c r="AE1093">
        <v>79.14</v>
      </c>
      <c r="AF1093">
        <f t="shared" si="380"/>
        <v>1.8983960459300089</v>
      </c>
      <c r="AG1093">
        <v>91.470588235294116</v>
      </c>
      <c r="AH1093">
        <f t="shared" si="381"/>
        <v>1.9612814719845824</v>
      </c>
      <c r="AI1093">
        <f t="shared" si="382"/>
        <v>0.85805497331608893</v>
      </c>
      <c r="AJ1093">
        <f t="shared" si="375"/>
        <v>-11.233529411764721</v>
      </c>
      <c r="AK1093">
        <f t="shared" si="383"/>
        <v>0.89469453376205776</v>
      </c>
      <c r="AL1093">
        <f t="shared" si="384"/>
        <v>-9.6323529411764781</v>
      </c>
      <c r="AM1093">
        <v>54</v>
      </c>
      <c r="AN1093">
        <v>1</v>
      </c>
      <c r="AO1093">
        <v>1</v>
      </c>
      <c r="AP1093">
        <v>1</v>
      </c>
      <c r="AQ1093">
        <v>1.804752602150461</v>
      </c>
      <c r="AR1093">
        <v>1</v>
      </c>
      <c r="AS1093">
        <v>1</v>
      </c>
      <c r="AT1093">
        <v>6869</v>
      </c>
      <c r="AU1093">
        <v>3.8368935163764339</v>
      </c>
      <c r="AV1093">
        <v>0</v>
      </c>
      <c r="AW1093">
        <v>0</v>
      </c>
      <c r="AX1093">
        <v>0</v>
      </c>
      <c r="AY1093">
        <v>1</v>
      </c>
      <c r="AZ1093">
        <f t="shared" si="385"/>
        <v>0</v>
      </c>
      <c r="BA1093">
        <f t="shared" si="386"/>
        <v>0.85805497331608893</v>
      </c>
      <c r="BB1093">
        <v>0</v>
      </c>
      <c r="BC1093" t="s">
        <v>3147</v>
      </c>
      <c r="BD1093">
        <v>1</v>
      </c>
      <c r="BE1093">
        <v>1</v>
      </c>
      <c r="BF1093">
        <v>9836</v>
      </c>
      <c r="BG1093" t="b">
        <f t="shared" si="387"/>
        <v>0</v>
      </c>
      <c r="BH1093">
        <v>0</v>
      </c>
      <c r="BI1093">
        <v>0</v>
      </c>
      <c r="BJ1093">
        <f t="shared" si="388"/>
        <v>0</v>
      </c>
      <c r="BK1093">
        <f t="shared" si="389"/>
        <v>0</v>
      </c>
      <c r="BL1093">
        <f t="shared" si="390"/>
        <v>0</v>
      </c>
      <c r="BM1093">
        <f t="shared" si="391"/>
        <v>0</v>
      </c>
      <c r="BN1093">
        <f t="shared" si="392"/>
        <v>0</v>
      </c>
      <c r="BO1093">
        <f t="shared" si="393"/>
        <v>0</v>
      </c>
      <c r="BP1093">
        <v>0</v>
      </c>
      <c r="BQ1093">
        <f t="shared" si="394"/>
        <v>0</v>
      </c>
      <c r="BR1093">
        <f t="shared" si="395"/>
        <v>0</v>
      </c>
      <c r="BS1093">
        <v>1</v>
      </c>
      <c r="BT1093">
        <v>0</v>
      </c>
      <c r="BU1093" t="str">
        <f t="shared" si="376"/>
        <v>2020山东省</v>
      </c>
      <c r="BV1093">
        <v>1</v>
      </c>
      <c r="BW1093">
        <v>0</v>
      </c>
    </row>
    <row r="1094" spans="1:75" x14ac:dyDescent="0.3">
      <c r="A1094">
        <v>2022</v>
      </c>
      <c r="B1094" t="s">
        <v>441</v>
      </c>
      <c r="C1094" t="s">
        <v>3139</v>
      </c>
      <c r="D1094" t="s">
        <v>902</v>
      </c>
      <c r="E1094" t="s">
        <v>24</v>
      </c>
      <c r="F1094">
        <v>370502015</v>
      </c>
      <c r="G1094" t="s">
        <v>903</v>
      </c>
      <c r="H1094" t="s">
        <v>846</v>
      </c>
      <c r="I1094" t="s">
        <v>3149</v>
      </c>
      <c r="J1094">
        <v>70.7</v>
      </c>
      <c r="K1094">
        <v>1.8494194137968993</v>
      </c>
      <c r="L1094" t="str">
        <f t="shared" si="377"/>
        <v>2023青岛市</v>
      </c>
      <c r="M1094">
        <v>68.38</v>
      </c>
      <c r="N1094">
        <f t="shared" si="378"/>
        <v>1.8349290964605758</v>
      </c>
      <c r="O1094">
        <v>0.3483</v>
      </c>
      <c r="P1094">
        <v>7.1737979303704602</v>
      </c>
      <c r="Q1094">
        <v>5.1609784601200088</v>
      </c>
      <c r="R1094">
        <v>0.2249750201218608</v>
      </c>
      <c r="S1094">
        <v>0.75069904747485683</v>
      </c>
      <c r="T1094">
        <v>2.929929560084588</v>
      </c>
      <c r="U1094" t="s">
        <v>5400</v>
      </c>
      <c r="V1094">
        <v>1</v>
      </c>
      <c r="W1094" t="s">
        <v>441</v>
      </c>
      <c r="X1094">
        <v>2020</v>
      </c>
      <c r="Y1094" t="s">
        <v>5129</v>
      </c>
      <c r="Z1094">
        <v>67.90647058823528</v>
      </c>
      <c r="AA1094">
        <f t="shared" si="374"/>
        <v>1.831911158770581</v>
      </c>
      <c r="AB1094">
        <v>81.838235294117638</v>
      </c>
      <c r="AC1094">
        <f t="shared" si="379"/>
        <v>1.9129562559644908</v>
      </c>
      <c r="AD1094" t="s">
        <v>3147</v>
      </c>
      <c r="AE1094">
        <v>79.14</v>
      </c>
      <c r="AF1094">
        <f t="shared" si="380"/>
        <v>1.8983960459300089</v>
      </c>
      <c r="AG1094">
        <v>91.470588235294116</v>
      </c>
      <c r="AH1094">
        <f t="shared" si="381"/>
        <v>1.9612814719845824</v>
      </c>
      <c r="AI1094">
        <f t="shared" si="382"/>
        <v>0.85805497331608893</v>
      </c>
      <c r="AJ1094">
        <f t="shared" si="375"/>
        <v>-11.233529411764721</v>
      </c>
      <c r="AK1094">
        <f t="shared" si="383"/>
        <v>0.89469453376205776</v>
      </c>
      <c r="AL1094">
        <f t="shared" si="384"/>
        <v>-9.6323529411764781</v>
      </c>
      <c r="AM1094">
        <v>55</v>
      </c>
      <c r="AN1094">
        <v>1</v>
      </c>
      <c r="AO1094">
        <v>1</v>
      </c>
      <c r="AP1094">
        <v>2</v>
      </c>
      <c r="AQ1094">
        <v>1.8494194137968989</v>
      </c>
      <c r="AR1094">
        <v>0</v>
      </c>
      <c r="AS1094">
        <v>0</v>
      </c>
      <c r="AT1094">
        <v>6617</v>
      </c>
      <c r="AU1094">
        <v>3.8206611346435957</v>
      </c>
      <c r="AV1094">
        <v>0</v>
      </c>
      <c r="AW1094">
        <v>0</v>
      </c>
      <c r="AX1094">
        <v>0</v>
      </c>
      <c r="AY1094">
        <v>1</v>
      </c>
      <c r="AZ1094">
        <f t="shared" si="385"/>
        <v>0</v>
      </c>
      <c r="BA1094">
        <f t="shared" si="386"/>
        <v>0.85805497331608893</v>
      </c>
      <c r="BB1094">
        <v>0</v>
      </c>
      <c r="BC1094" t="s">
        <v>3148</v>
      </c>
      <c r="BD1094">
        <v>1</v>
      </c>
      <c r="BE1094">
        <v>1</v>
      </c>
      <c r="BF1094">
        <v>6869</v>
      </c>
      <c r="BG1094" t="b">
        <f t="shared" si="387"/>
        <v>0</v>
      </c>
      <c r="BH1094">
        <v>0</v>
      </c>
      <c r="BI1094">
        <v>0</v>
      </c>
      <c r="BJ1094">
        <f t="shared" si="388"/>
        <v>0</v>
      </c>
      <c r="BK1094">
        <f t="shared" si="389"/>
        <v>0</v>
      </c>
      <c r="BL1094">
        <f t="shared" si="390"/>
        <v>0</v>
      </c>
      <c r="BM1094">
        <f t="shared" si="391"/>
        <v>0</v>
      </c>
      <c r="BN1094">
        <f t="shared" si="392"/>
        <v>0</v>
      </c>
      <c r="BO1094">
        <f t="shared" si="393"/>
        <v>0</v>
      </c>
      <c r="BP1094">
        <v>0</v>
      </c>
      <c r="BQ1094">
        <f t="shared" si="394"/>
        <v>0</v>
      </c>
      <c r="BR1094">
        <f t="shared" si="395"/>
        <v>0</v>
      </c>
      <c r="BS1094">
        <v>0</v>
      </c>
      <c r="BT1094">
        <v>0</v>
      </c>
      <c r="BU1094" t="str">
        <f t="shared" si="376"/>
        <v>2021山东省</v>
      </c>
      <c r="BV1094">
        <v>1</v>
      </c>
      <c r="BW1094">
        <v>0</v>
      </c>
    </row>
    <row r="1095" spans="1:75" x14ac:dyDescent="0.3">
      <c r="A1095">
        <v>2019</v>
      </c>
      <c r="B1095" t="s">
        <v>441</v>
      </c>
      <c r="C1095" t="s">
        <v>897</v>
      </c>
      <c r="D1095" t="s">
        <v>908</v>
      </c>
      <c r="E1095" t="s">
        <v>24</v>
      </c>
      <c r="F1095">
        <v>370502019</v>
      </c>
      <c r="G1095" t="s">
        <v>909</v>
      </c>
      <c r="H1095" t="s">
        <v>900</v>
      </c>
      <c r="I1095" t="s">
        <v>910</v>
      </c>
      <c r="J1095">
        <v>60.521739130434781</v>
      </c>
      <c r="K1095">
        <v>1.7819113992569504</v>
      </c>
      <c r="L1095" t="str">
        <f t="shared" si="377"/>
        <v>2020东营市</v>
      </c>
      <c r="M1095">
        <v>76.91</v>
      </c>
      <c r="N1095">
        <f t="shared" si="378"/>
        <v>1.885982811354973</v>
      </c>
      <c r="O1095">
        <v>0.57450000000000001</v>
      </c>
      <c r="P1095">
        <v>7.4647875196459372</v>
      </c>
      <c r="Q1095">
        <v>5.1271760945914107</v>
      </c>
      <c r="R1095">
        <v>0.2069490765960838</v>
      </c>
      <c r="S1095">
        <v>0.80048119945184937</v>
      </c>
      <c r="T1095">
        <v>2.2966651902615309</v>
      </c>
      <c r="U1095" t="s">
        <v>5399</v>
      </c>
      <c r="V1095">
        <v>2</v>
      </c>
      <c r="W1095" t="s">
        <v>911</v>
      </c>
      <c r="X1095">
        <v>2018</v>
      </c>
      <c r="Y1095" t="s">
        <v>4936</v>
      </c>
      <c r="Z1095">
        <v>31.095890410958905</v>
      </c>
      <c r="AA1095">
        <f t="shared" si="374"/>
        <v>1.4927029970726668</v>
      </c>
      <c r="AB1095">
        <v>37.647058823529413</v>
      </c>
      <c r="AC1095">
        <f t="shared" si="379"/>
        <v>1.5757310526056132</v>
      </c>
      <c r="AD1095" t="s">
        <v>907</v>
      </c>
      <c r="AE1095">
        <v>73.356164383561648</v>
      </c>
      <c r="AF1095">
        <f t="shared" si="380"/>
        <v>1.8654366150474186</v>
      </c>
      <c r="AG1095">
        <v>96.17647058823529</v>
      </c>
      <c r="AH1095">
        <f t="shared" si="381"/>
        <v>1.9830688356180308</v>
      </c>
      <c r="AI1095">
        <f t="shared" si="382"/>
        <v>0.42390289449112978</v>
      </c>
      <c r="AJ1095">
        <f t="shared" si="375"/>
        <v>-42.260273972602747</v>
      </c>
      <c r="AK1095">
        <f t="shared" si="383"/>
        <v>0.39143730886850153</v>
      </c>
      <c r="AL1095">
        <f t="shared" si="384"/>
        <v>-58.529411764705877</v>
      </c>
      <c r="AM1095">
        <v>51</v>
      </c>
      <c r="AN1095">
        <v>1</v>
      </c>
      <c r="AO1095">
        <v>1</v>
      </c>
      <c r="AP1095">
        <v>1</v>
      </c>
      <c r="AQ1095">
        <v>1.78191139925695</v>
      </c>
      <c r="AR1095">
        <v>0</v>
      </c>
      <c r="AS1095">
        <v>0</v>
      </c>
      <c r="AT1095">
        <v>4708</v>
      </c>
      <c r="AU1095">
        <v>3.6728364541713971</v>
      </c>
      <c r="AV1095">
        <v>0</v>
      </c>
      <c r="AW1095">
        <v>0</v>
      </c>
      <c r="AX1095">
        <v>0</v>
      </c>
      <c r="AY1095">
        <v>1</v>
      </c>
      <c r="AZ1095">
        <f t="shared" si="385"/>
        <v>0</v>
      </c>
      <c r="BA1095">
        <f t="shared" si="386"/>
        <v>0.42390289449112978</v>
      </c>
      <c r="BB1095">
        <v>1</v>
      </c>
      <c r="BC1095" t="s">
        <v>907</v>
      </c>
      <c r="BD1095">
        <v>0</v>
      </c>
      <c r="BE1095">
        <v>0</v>
      </c>
      <c r="BF1095">
        <v>5304</v>
      </c>
      <c r="BG1095" t="b">
        <f t="shared" si="387"/>
        <v>0</v>
      </c>
      <c r="BH1095">
        <v>0</v>
      </c>
      <c r="BI1095">
        <v>0</v>
      </c>
      <c r="BJ1095">
        <f t="shared" si="388"/>
        <v>0</v>
      </c>
      <c r="BK1095">
        <f t="shared" si="389"/>
        <v>0</v>
      </c>
      <c r="BL1095">
        <f t="shared" si="390"/>
        <v>0</v>
      </c>
      <c r="BM1095">
        <f t="shared" si="391"/>
        <v>0</v>
      </c>
      <c r="BN1095">
        <f t="shared" si="392"/>
        <v>0</v>
      </c>
      <c r="BO1095">
        <f t="shared" si="393"/>
        <v>0</v>
      </c>
      <c r="BP1095">
        <v>0</v>
      </c>
      <c r="BQ1095">
        <f t="shared" si="394"/>
        <v>1</v>
      </c>
      <c r="BR1095">
        <f t="shared" si="395"/>
        <v>1</v>
      </c>
      <c r="BS1095">
        <v>1</v>
      </c>
      <c r="BT1095">
        <v>0</v>
      </c>
      <c r="BU1095" t="str">
        <f t="shared" si="376"/>
        <v>2018山东省</v>
      </c>
      <c r="BV1095">
        <v>1</v>
      </c>
      <c r="BW1095">
        <v>0</v>
      </c>
    </row>
    <row r="1096" spans="1:75" x14ac:dyDescent="0.3">
      <c r="A1096">
        <v>2020</v>
      </c>
      <c r="B1096" t="s">
        <v>441</v>
      </c>
      <c r="C1096" t="s">
        <v>897</v>
      </c>
      <c r="D1096" t="s">
        <v>908</v>
      </c>
      <c r="E1096" t="s">
        <v>24</v>
      </c>
      <c r="F1096">
        <v>370502019</v>
      </c>
      <c r="G1096" t="s">
        <v>909</v>
      </c>
      <c r="H1096" t="s">
        <v>900</v>
      </c>
      <c r="I1096" t="s">
        <v>912</v>
      </c>
      <c r="J1096">
        <v>76.91</v>
      </c>
      <c r="K1096">
        <v>1.885982811354973</v>
      </c>
      <c r="L1096" t="str">
        <f t="shared" si="377"/>
        <v>2021东营市</v>
      </c>
      <c r="M1096">
        <v>53.23</v>
      </c>
      <c r="N1096">
        <f t="shared" si="378"/>
        <v>1.7261564661727549</v>
      </c>
      <c r="O1096">
        <v>0.56289999999999996</v>
      </c>
      <c r="P1096">
        <v>7.4743619760326307</v>
      </c>
      <c r="Q1096">
        <v>5.1332514124723199</v>
      </c>
      <c r="R1096">
        <v>0.21381114326620601</v>
      </c>
      <c r="S1096">
        <v>0.80095771428351159</v>
      </c>
      <c r="T1096">
        <v>2.2966651902615309</v>
      </c>
      <c r="U1096" t="s">
        <v>5129</v>
      </c>
      <c r="V1096">
        <v>2</v>
      </c>
      <c r="W1096" t="s">
        <v>911</v>
      </c>
      <c r="X1096">
        <v>2018</v>
      </c>
      <c r="Y1096" t="s">
        <v>4936</v>
      </c>
      <c r="Z1096">
        <v>31.095890410958905</v>
      </c>
      <c r="AA1096">
        <f t="shared" si="374"/>
        <v>1.4927029970726668</v>
      </c>
      <c r="AB1096">
        <v>37.647058823529413</v>
      </c>
      <c r="AC1096">
        <f t="shared" si="379"/>
        <v>1.5757310526056132</v>
      </c>
      <c r="AD1096" t="s">
        <v>907</v>
      </c>
      <c r="AE1096">
        <v>73.356164383561648</v>
      </c>
      <c r="AF1096">
        <f t="shared" si="380"/>
        <v>1.8654366150474186</v>
      </c>
      <c r="AG1096">
        <v>96.17647058823529</v>
      </c>
      <c r="AH1096">
        <f t="shared" si="381"/>
        <v>1.9830688356180308</v>
      </c>
      <c r="AI1096">
        <f t="shared" si="382"/>
        <v>0.42390289449112978</v>
      </c>
      <c r="AJ1096">
        <f t="shared" si="375"/>
        <v>-42.260273972602747</v>
      </c>
      <c r="AK1096">
        <f t="shared" si="383"/>
        <v>0.39143730886850153</v>
      </c>
      <c r="AL1096">
        <f t="shared" si="384"/>
        <v>-58.529411764705877</v>
      </c>
      <c r="AM1096">
        <v>52</v>
      </c>
      <c r="AN1096">
        <v>1</v>
      </c>
      <c r="AO1096">
        <v>1</v>
      </c>
      <c r="AP1096">
        <v>2</v>
      </c>
      <c r="AQ1096">
        <v>1.885982811354973</v>
      </c>
      <c r="AR1096">
        <v>0</v>
      </c>
      <c r="AS1096">
        <v>0</v>
      </c>
      <c r="AT1096">
        <v>4546</v>
      </c>
      <c r="AU1096">
        <v>3.6576294313889521</v>
      </c>
      <c r="AV1096">
        <v>0</v>
      </c>
      <c r="AW1096">
        <v>0</v>
      </c>
      <c r="AX1096">
        <v>0</v>
      </c>
      <c r="AY1096">
        <v>1</v>
      </c>
      <c r="AZ1096">
        <f t="shared" si="385"/>
        <v>0</v>
      </c>
      <c r="BA1096">
        <f t="shared" si="386"/>
        <v>0.42390289449112978</v>
      </c>
      <c r="BB1096">
        <v>0</v>
      </c>
      <c r="BC1096" t="s">
        <v>910</v>
      </c>
      <c r="BD1096">
        <v>0</v>
      </c>
      <c r="BE1096">
        <v>0</v>
      </c>
      <c r="BF1096">
        <v>4708</v>
      </c>
      <c r="BG1096" t="b">
        <f t="shared" si="387"/>
        <v>0</v>
      </c>
      <c r="BH1096">
        <v>0</v>
      </c>
      <c r="BI1096">
        <v>0</v>
      </c>
      <c r="BJ1096">
        <f t="shared" si="388"/>
        <v>0</v>
      </c>
      <c r="BK1096">
        <f t="shared" si="389"/>
        <v>0</v>
      </c>
      <c r="BL1096">
        <f t="shared" si="390"/>
        <v>0</v>
      </c>
      <c r="BM1096">
        <f t="shared" si="391"/>
        <v>0</v>
      </c>
      <c r="BN1096">
        <f t="shared" si="392"/>
        <v>0</v>
      </c>
      <c r="BO1096">
        <f t="shared" si="393"/>
        <v>0</v>
      </c>
      <c r="BP1096">
        <v>0</v>
      </c>
      <c r="BQ1096">
        <f t="shared" si="394"/>
        <v>0</v>
      </c>
      <c r="BR1096">
        <f t="shared" si="395"/>
        <v>0</v>
      </c>
      <c r="BS1096">
        <v>1</v>
      </c>
      <c r="BT1096">
        <v>0</v>
      </c>
      <c r="BU1096" t="str">
        <f t="shared" si="376"/>
        <v>2019山东省</v>
      </c>
      <c r="BV1096">
        <v>1</v>
      </c>
      <c r="BW1096">
        <v>0</v>
      </c>
    </row>
    <row r="1097" spans="1:75" x14ac:dyDescent="0.3">
      <c r="A1097">
        <v>2021</v>
      </c>
      <c r="B1097" t="s">
        <v>441</v>
      </c>
      <c r="C1097" t="s">
        <v>897</v>
      </c>
      <c r="D1097" t="s">
        <v>2578</v>
      </c>
      <c r="E1097" t="s">
        <v>24</v>
      </c>
      <c r="F1097">
        <v>370502021</v>
      </c>
      <c r="G1097" t="s">
        <v>2579</v>
      </c>
      <c r="H1097" t="s">
        <v>900</v>
      </c>
      <c r="I1097" t="s">
        <v>2580</v>
      </c>
      <c r="J1097">
        <v>53.23</v>
      </c>
      <c r="K1097">
        <v>1.7261564661727549</v>
      </c>
      <c r="L1097" t="str">
        <f t="shared" si="377"/>
        <v>2022东营市</v>
      </c>
      <c r="M1097">
        <v>64.319999999999993</v>
      </c>
      <c r="N1097">
        <f t="shared" si="378"/>
        <v>1.8083460357403949</v>
      </c>
      <c r="O1097">
        <v>0.5776</v>
      </c>
      <c r="P1097">
        <v>7.5368108659915416</v>
      </c>
      <c r="Q1097">
        <v>5.1954900607030412</v>
      </c>
      <c r="R1097">
        <v>0.22193888225093331</v>
      </c>
      <c r="S1097">
        <v>0.86950461959644032</v>
      </c>
      <c r="T1097">
        <v>2.2966651902615309</v>
      </c>
      <c r="U1097" t="s">
        <v>5249</v>
      </c>
      <c r="V1097">
        <v>2</v>
      </c>
      <c r="W1097" t="s">
        <v>1095</v>
      </c>
      <c r="X1097">
        <v>2020</v>
      </c>
      <c r="Y1097" t="s">
        <v>2572</v>
      </c>
      <c r="Z1097">
        <v>74.14</v>
      </c>
      <c r="AA1097">
        <f t="shared" si="374"/>
        <v>1.8700525816935449</v>
      </c>
      <c r="AB1097">
        <v>80</v>
      </c>
      <c r="AC1097">
        <f t="shared" si="379"/>
        <v>1.9030899869919435</v>
      </c>
      <c r="AD1097" t="s">
        <v>912</v>
      </c>
      <c r="AE1097">
        <v>76.91</v>
      </c>
      <c r="AF1097">
        <f t="shared" si="380"/>
        <v>1.885982811354973</v>
      </c>
      <c r="AG1097">
        <v>81.764705882352942</v>
      </c>
      <c r="AH1097">
        <f t="shared" si="381"/>
        <v>1.9125658788758211</v>
      </c>
      <c r="AI1097">
        <f t="shared" si="382"/>
        <v>0.96398387725913415</v>
      </c>
      <c r="AJ1097">
        <f t="shared" si="375"/>
        <v>-2.769999999999996</v>
      </c>
      <c r="AK1097">
        <f t="shared" si="383"/>
        <v>0.97841726618705038</v>
      </c>
      <c r="AL1097">
        <f t="shared" si="384"/>
        <v>-1.764705882352942</v>
      </c>
      <c r="AM1097">
        <v>44</v>
      </c>
      <c r="AN1097">
        <v>1</v>
      </c>
      <c r="AO1097">
        <v>1</v>
      </c>
      <c r="AP1097">
        <v>1</v>
      </c>
      <c r="AQ1097">
        <v>1.7261564661727551</v>
      </c>
      <c r="AR1097">
        <v>0</v>
      </c>
      <c r="AS1097">
        <v>0</v>
      </c>
      <c r="AT1097">
        <v>6650</v>
      </c>
      <c r="AU1097">
        <v>3.8228216453031045</v>
      </c>
      <c r="AV1097">
        <v>0</v>
      </c>
      <c r="AW1097">
        <v>0</v>
      </c>
      <c r="AX1097">
        <v>0</v>
      </c>
      <c r="AY1097">
        <v>1</v>
      </c>
      <c r="AZ1097">
        <f t="shared" si="385"/>
        <v>0</v>
      </c>
      <c r="BA1097">
        <f t="shared" si="386"/>
        <v>0.96398387725913415</v>
      </c>
      <c r="BB1097">
        <v>0</v>
      </c>
      <c r="BC1097" t="s">
        <v>912</v>
      </c>
      <c r="BD1097">
        <v>0</v>
      </c>
      <c r="BE1097">
        <v>0</v>
      </c>
      <c r="BF1097">
        <v>4546</v>
      </c>
      <c r="BG1097" t="b">
        <f t="shared" si="387"/>
        <v>0</v>
      </c>
      <c r="BH1097">
        <v>0</v>
      </c>
      <c r="BI1097">
        <v>0</v>
      </c>
      <c r="BJ1097">
        <f t="shared" si="388"/>
        <v>0</v>
      </c>
      <c r="BK1097">
        <f t="shared" si="389"/>
        <v>0</v>
      </c>
      <c r="BL1097">
        <f t="shared" si="390"/>
        <v>0</v>
      </c>
      <c r="BM1097">
        <f t="shared" si="391"/>
        <v>0</v>
      </c>
      <c r="BN1097">
        <f t="shared" si="392"/>
        <v>0</v>
      </c>
      <c r="BO1097">
        <f t="shared" si="393"/>
        <v>0</v>
      </c>
      <c r="BP1097">
        <v>0</v>
      </c>
      <c r="BQ1097">
        <f t="shared" si="394"/>
        <v>0</v>
      </c>
      <c r="BR1097">
        <f t="shared" si="395"/>
        <v>0</v>
      </c>
      <c r="BS1097">
        <v>1</v>
      </c>
      <c r="BT1097">
        <v>0</v>
      </c>
      <c r="BU1097" t="str">
        <f t="shared" si="376"/>
        <v>2020山东省</v>
      </c>
      <c r="BV1097">
        <v>1</v>
      </c>
      <c r="BW1097">
        <v>0</v>
      </c>
    </row>
    <row r="1098" spans="1:75" x14ac:dyDescent="0.3">
      <c r="A1098">
        <v>2022</v>
      </c>
      <c r="B1098" t="s">
        <v>441</v>
      </c>
      <c r="C1098" t="s">
        <v>897</v>
      </c>
      <c r="D1098" t="s">
        <v>2578</v>
      </c>
      <c r="E1098" t="s">
        <v>24</v>
      </c>
      <c r="F1098">
        <v>370502021</v>
      </c>
      <c r="G1098" t="s">
        <v>2579</v>
      </c>
      <c r="H1098" t="s">
        <v>900</v>
      </c>
      <c r="I1098" t="s">
        <v>2581</v>
      </c>
      <c r="J1098">
        <v>64.319999999999993</v>
      </c>
      <c r="K1098">
        <v>1.8083460357403949</v>
      </c>
      <c r="L1098" t="str">
        <f t="shared" si="377"/>
        <v>2023东营市</v>
      </c>
      <c r="M1098">
        <v>61.57</v>
      </c>
      <c r="N1098">
        <f t="shared" si="378"/>
        <v>1.7893691535914817</v>
      </c>
      <c r="O1098">
        <v>0.57779999999999998</v>
      </c>
      <c r="P1098">
        <v>6.5588285248170113</v>
      </c>
      <c r="Q1098">
        <v>5.215981056791863</v>
      </c>
      <c r="R1098">
        <v>0.24651103499195631</v>
      </c>
      <c r="S1098">
        <v>0.71852163802454916</v>
      </c>
      <c r="T1098">
        <v>2.2966651902615309</v>
      </c>
      <c r="U1098" t="s">
        <v>5400</v>
      </c>
      <c r="V1098">
        <v>2</v>
      </c>
      <c r="W1098" t="s">
        <v>1095</v>
      </c>
      <c r="X1098">
        <v>2020</v>
      </c>
      <c r="Y1098" t="s">
        <v>2572</v>
      </c>
      <c r="Z1098">
        <v>74.14</v>
      </c>
      <c r="AA1098">
        <f t="shared" si="374"/>
        <v>1.8700525816935449</v>
      </c>
      <c r="AB1098">
        <v>80</v>
      </c>
      <c r="AC1098">
        <f t="shared" si="379"/>
        <v>1.9030899869919435</v>
      </c>
      <c r="AD1098" t="s">
        <v>912</v>
      </c>
      <c r="AE1098">
        <v>76.91</v>
      </c>
      <c r="AF1098">
        <f t="shared" si="380"/>
        <v>1.885982811354973</v>
      </c>
      <c r="AG1098">
        <v>81.764705882352942</v>
      </c>
      <c r="AH1098">
        <f t="shared" si="381"/>
        <v>1.9125658788758211</v>
      </c>
      <c r="AI1098">
        <f t="shared" si="382"/>
        <v>0.96398387725913415</v>
      </c>
      <c r="AJ1098">
        <f t="shared" si="375"/>
        <v>-2.769999999999996</v>
      </c>
      <c r="AK1098">
        <f t="shared" si="383"/>
        <v>0.97841726618705038</v>
      </c>
      <c r="AL1098">
        <f t="shared" si="384"/>
        <v>-1.764705882352942</v>
      </c>
      <c r="AM1098">
        <v>45</v>
      </c>
      <c r="AN1098">
        <v>1</v>
      </c>
      <c r="AO1098">
        <v>1</v>
      </c>
      <c r="AP1098">
        <v>2</v>
      </c>
      <c r="AQ1098">
        <v>1.8083460357403951</v>
      </c>
      <c r="AR1098">
        <v>0</v>
      </c>
      <c r="AS1098">
        <v>0</v>
      </c>
      <c r="AT1098">
        <v>5282</v>
      </c>
      <c r="AU1098">
        <v>3.7227983968709051</v>
      </c>
      <c r="AV1098">
        <v>0</v>
      </c>
      <c r="AW1098">
        <v>0</v>
      </c>
      <c r="AX1098">
        <v>0</v>
      </c>
      <c r="AY1098">
        <v>1</v>
      </c>
      <c r="AZ1098">
        <f t="shared" si="385"/>
        <v>0</v>
      </c>
      <c r="BA1098">
        <f t="shared" si="386"/>
        <v>0.96398387725913415</v>
      </c>
      <c r="BB1098">
        <v>0</v>
      </c>
      <c r="BC1098" t="s">
        <v>2580</v>
      </c>
      <c r="BD1098">
        <v>0</v>
      </c>
      <c r="BE1098">
        <v>0</v>
      </c>
      <c r="BF1098">
        <v>6650</v>
      </c>
      <c r="BG1098" t="b">
        <f t="shared" si="387"/>
        <v>0</v>
      </c>
      <c r="BH1098">
        <v>0</v>
      </c>
      <c r="BI1098">
        <v>0</v>
      </c>
      <c r="BJ1098">
        <f t="shared" si="388"/>
        <v>0</v>
      </c>
      <c r="BK1098">
        <f t="shared" si="389"/>
        <v>0</v>
      </c>
      <c r="BL1098">
        <f t="shared" si="390"/>
        <v>0</v>
      </c>
      <c r="BM1098">
        <f t="shared" si="391"/>
        <v>0</v>
      </c>
      <c r="BN1098">
        <f t="shared" si="392"/>
        <v>0</v>
      </c>
      <c r="BO1098">
        <f t="shared" si="393"/>
        <v>0</v>
      </c>
      <c r="BP1098">
        <v>0</v>
      </c>
      <c r="BQ1098">
        <f t="shared" si="394"/>
        <v>0</v>
      </c>
      <c r="BR1098">
        <f t="shared" si="395"/>
        <v>0</v>
      </c>
      <c r="BS1098">
        <v>0</v>
      </c>
      <c r="BT1098">
        <v>0</v>
      </c>
      <c r="BU1098" t="str">
        <f t="shared" si="376"/>
        <v>2021山东省</v>
      </c>
      <c r="BV1098">
        <v>1</v>
      </c>
      <c r="BW1098">
        <v>0</v>
      </c>
    </row>
    <row r="1099" spans="1:75" x14ac:dyDescent="0.3">
      <c r="A1099">
        <v>2017</v>
      </c>
      <c r="B1099" t="s">
        <v>441</v>
      </c>
      <c r="C1099" t="s">
        <v>3139</v>
      </c>
      <c r="D1099" t="s">
        <v>3143</v>
      </c>
      <c r="E1099" t="s">
        <v>24</v>
      </c>
      <c r="F1099">
        <v>370602014</v>
      </c>
      <c r="G1099" t="s">
        <v>3144</v>
      </c>
      <c r="H1099" t="s">
        <v>846</v>
      </c>
      <c r="I1099" t="s">
        <v>3145</v>
      </c>
      <c r="J1099">
        <v>75.373134328358205</v>
      </c>
      <c r="K1099">
        <v>1.8772165754178349</v>
      </c>
      <c r="L1099" t="str">
        <f t="shared" si="377"/>
        <v>2018青岛市</v>
      </c>
      <c r="M1099">
        <v>67.945205479452056</v>
      </c>
      <c r="N1099">
        <f t="shared" si="378"/>
        <v>1.8321588163697415</v>
      </c>
      <c r="O1099">
        <v>0.4087271674538806</v>
      </c>
      <c r="P1099">
        <v>8.0423435380318615</v>
      </c>
      <c r="Q1099">
        <v>5.0763309031171309</v>
      </c>
      <c r="R1099">
        <v>0.20841450317499641</v>
      </c>
      <c r="S1099">
        <v>0.82481690278977171</v>
      </c>
      <c r="T1099">
        <v>2.9047155452786808</v>
      </c>
      <c r="U1099" t="s">
        <v>4903</v>
      </c>
      <c r="V1099">
        <v>2</v>
      </c>
      <c r="W1099" t="s">
        <v>2585</v>
      </c>
      <c r="X1099">
        <v>2016</v>
      </c>
      <c r="Y1099" t="s">
        <v>4260</v>
      </c>
      <c r="Z1099">
        <v>32.153846153846153</v>
      </c>
      <c r="AA1099">
        <f t="shared" si="374"/>
        <v>1.5072329294681983</v>
      </c>
      <c r="AB1099">
        <v>17.297297297297295</v>
      </c>
      <c r="AC1099">
        <f t="shared" si="379"/>
        <v>1.2379782499168921</v>
      </c>
      <c r="AD1099" t="s">
        <v>3142</v>
      </c>
      <c r="AE1099">
        <v>71.230769230769226</v>
      </c>
      <c r="AF1099">
        <f t="shared" si="380"/>
        <v>1.8526676343750976</v>
      </c>
      <c r="AG1099">
        <v>75.13513513513513</v>
      </c>
      <c r="AH1099">
        <f t="shared" si="381"/>
        <v>1.8758430718510812</v>
      </c>
      <c r="AI1099">
        <f t="shared" si="382"/>
        <v>0.45140388768898493</v>
      </c>
      <c r="AJ1099">
        <f t="shared" si="375"/>
        <v>-39.076923076923073</v>
      </c>
      <c r="AK1099">
        <f t="shared" si="383"/>
        <v>0.23021582733812948</v>
      </c>
      <c r="AL1099">
        <f t="shared" si="384"/>
        <v>-57.837837837837839</v>
      </c>
      <c r="AM1099">
        <v>52</v>
      </c>
      <c r="AN1099">
        <v>1</v>
      </c>
      <c r="AO1099">
        <v>1</v>
      </c>
      <c r="AP1099">
        <v>1</v>
      </c>
      <c r="AQ1099">
        <v>1.8772165754178349</v>
      </c>
      <c r="AR1099">
        <v>1</v>
      </c>
      <c r="AS1099">
        <v>1</v>
      </c>
      <c r="AT1099">
        <v>6538</v>
      </c>
      <c r="AU1099">
        <v>3.81544491624435</v>
      </c>
      <c r="AV1099">
        <v>0</v>
      </c>
      <c r="AW1099">
        <v>0</v>
      </c>
      <c r="AX1099">
        <v>0</v>
      </c>
      <c r="AY1099">
        <v>1</v>
      </c>
      <c r="AZ1099">
        <f t="shared" si="385"/>
        <v>0</v>
      </c>
      <c r="BA1099">
        <f t="shared" si="386"/>
        <v>0.45140388768898493</v>
      </c>
      <c r="BB1099">
        <v>1</v>
      </c>
      <c r="BC1099" t="s">
        <v>3142</v>
      </c>
      <c r="BD1099">
        <v>1</v>
      </c>
      <c r="BE1099">
        <v>1</v>
      </c>
      <c r="BF1099">
        <v>7609</v>
      </c>
      <c r="BG1099" t="b">
        <f t="shared" si="387"/>
        <v>0</v>
      </c>
      <c r="BH1099">
        <v>0</v>
      </c>
      <c r="BI1099">
        <v>0</v>
      </c>
      <c r="BJ1099">
        <f t="shared" si="388"/>
        <v>0</v>
      </c>
      <c r="BK1099">
        <f t="shared" si="389"/>
        <v>0</v>
      </c>
      <c r="BL1099">
        <f t="shared" si="390"/>
        <v>0</v>
      </c>
      <c r="BM1099">
        <f t="shared" si="391"/>
        <v>0</v>
      </c>
      <c r="BN1099">
        <f t="shared" si="392"/>
        <v>0</v>
      </c>
      <c r="BO1099">
        <f t="shared" si="393"/>
        <v>0</v>
      </c>
      <c r="BP1099">
        <v>0</v>
      </c>
      <c r="BQ1099">
        <f t="shared" si="394"/>
        <v>1</v>
      </c>
      <c r="BR1099">
        <f t="shared" si="395"/>
        <v>1</v>
      </c>
      <c r="BS1099">
        <v>0</v>
      </c>
      <c r="BT1099">
        <v>0</v>
      </c>
      <c r="BU1099" t="str">
        <f t="shared" si="376"/>
        <v>2016山东省</v>
      </c>
      <c r="BV1099">
        <v>2</v>
      </c>
      <c r="BW1099">
        <v>1</v>
      </c>
    </row>
    <row r="1100" spans="1:75" x14ac:dyDescent="0.3">
      <c r="A1100">
        <v>2018</v>
      </c>
      <c r="B1100" t="s">
        <v>441</v>
      </c>
      <c r="C1100" t="s">
        <v>3139</v>
      </c>
      <c r="D1100" t="s">
        <v>3143</v>
      </c>
      <c r="E1100" t="s">
        <v>24</v>
      </c>
      <c r="F1100">
        <v>370602014</v>
      </c>
      <c r="G1100" t="s">
        <v>3144</v>
      </c>
      <c r="H1100" t="s">
        <v>846</v>
      </c>
      <c r="I1100" t="s">
        <v>3146</v>
      </c>
      <c r="J1100">
        <v>67.945205479452056</v>
      </c>
      <c r="K1100">
        <v>1.8321588163697415</v>
      </c>
      <c r="L1100" t="str">
        <f t="shared" si="377"/>
        <v>2019青岛市</v>
      </c>
      <c r="M1100">
        <v>70.789855072463766</v>
      </c>
      <c r="N1100">
        <f t="shared" si="378"/>
        <v>1.849971023201944</v>
      </c>
      <c r="O1100">
        <v>0.4042</v>
      </c>
      <c r="P1100">
        <v>8.0792362531982871</v>
      </c>
      <c r="Q1100">
        <v>5.1087645368889456</v>
      </c>
      <c r="R1100">
        <v>0.19756120172096461</v>
      </c>
      <c r="S1100">
        <v>0.78980153822047827</v>
      </c>
      <c r="T1100">
        <v>2.9127533036713231</v>
      </c>
      <c r="U1100" t="s">
        <v>5169</v>
      </c>
      <c r="V1100">
        <v>2</v>
      </c>
      <c r="W1100" t="s">
        <v>2585</v>
      </c>
      <c r="X1100">
        <v>2016</v>
      </c>
      <c r="Y1100" t="s">
        <v>4260</v>
      </c>
      <c r="Z1100">
        <v>32.153846153846153</v>
      </c>
      <c r="AA1100">
        <f t="shared" si="374"/>
        <v>1.5072329294681983</v>
      </c>
      <c r="AB1100">
        <v>17.297297297297295</v>
      </c>
      <c r="AC1100">
        <f t="shared" si="379"/>
        <v>1.2379782499168921</v>
      </c>
      <c r="AD1100" t="s">
        <v>3142</v>
      </c>
      <c r="AE1100">
        <v>71.230769230769226</v>
      </c>
      <c r="AF1100">
        <f t="shared" si="380"/>
        <v>1.8526676343750976</v>
      </c>
      <c r="AG1100">
        <v>75.13513513513513</v>
      </c>
      <c r="AH1100">
        <f t="shared" si="381"/>
        <v>1.8758430718510812</v>
      </c>
      <c r="AI1100">
        <f t="shared" si="382"/>
        <v>0.45140388768898493</v>
      </c>
      <c r="AJ1100">
        <f t="shared" si="375"/>
        <v>-39.076923076923073</v>
      </c>
      <c r="AK1100">
        <f t="shared" si="383"/>
        <v>0.23021582733812948</v>
      </c>
      <c r="AL1100">
        <f t="shared" si="384"/>
        <v>-57.837837837837839</v>
      </c>
      <c r="AM1100">
        <v>53</v>
      </c>
      <c r="AN1100">
        <v>1</v>
      </c>
      <c r="AO1100">
        <v>1</v>
      </c>
      <c r="AP1100">
        <v>2</v>
      </c>
      <c r="AQ1100">
        <v>1.832158816369742</v>
      </c>
      <c r="AR1100">
        <v>1</v>
      </c>
      <c r="AS1100">
        <v>1</v>
      </c>
      <c r="AT1100">
        <v>7022</v>
      </c>
      <c r="AU1100">
        <v>3.8464608251293324</v>
      </c>
      <c r="AV1100">
        <v>0</v>
      </c>
      <c r="AW1100">
        <v>0</v>
      </c>
      <c r="AX1100">
        <v>0</v>
      </c>
      <c r="AY1100">
        <v>1</v>
      </c>
      <c r="AZ1100">
        <f t="shared" si="385"/>
        <v>0</v>
      </c>
      <c r="BA1100">
        <f t="shared" si="386"/>
        <v>0.45140388768898493</v>
      </c>
      <c r="BB1100">
        <v>1</v>
      </c>
      <c r="BC1100" t="s">
        <v>3145</v>
      </c>
      <c r="BD1100">
        <v>1</v>
      </c>
      <c r="BE1100">
        <v>1</v>
      </c>
      <c r="BF1100">
        <v>6538</v>
      </c>
      <c r="BG1100" t="b">
        <f t="shared" si="387"/>
        <v>0</v>
      </c>
      <c r="BH1100">
        <v>0</v>
      </c>
      <c r="BI1100">
        <v>0</v>
      </c>
      <c r="BJ1100">
        <f t="shared" si="388"/>
        <v>0</v>
      </c>
      <c r="BK1100">
        <f t="shared" si="389"/>
        <v>0</v>
      </c>
      <c r="BL1100">
        <f t="shared" si="390"/>
        <v>0</v>
      </c>
      <c r="BM1100">
        <f t="shared" si="391"/>
        <v>0</v>
      </c>
      <c r="BN1100">
        <f t="shared" si="392"/>
        <v>0</v>
      </c>
      <c r="BO1100">
        <f t="shared" si="393"/>
        <v>0</v>
      </c>
      <c r="BP1100">
        <v>0</v>
      </c>
      <c r="BQ1100">
        <f t="shared" si="394"/>
        <v>1</v>
      </c>
      <c r="BR1100">
        <f t="shared" si="395"/>
        <v>1</v>
      </c>
      <c r="BS1100">
        <v>1</v>
      </c>
      <c r="BT1100">
        <v>0</v>
      </c>
      <c r="BU1100" t="str">
        <f t="shared" si="376"/>
        <v>2017山东省</v>
      </c>
      <c r="BV1100">
        <v>0</v>
      </c>
      <c r="BW1100">
        <v>0</v>
      </c>
    </row>
    <row r="1101" spans="1:75" x14ac:dyDescent="0.3">
      <c r="A1101">
        <v>2019</v>
      </c>
      <c r="B1101" t="s">
        <v>441</v>
      </c>
      <c r="C1101" t="s">
        <v>3139</v>
      </c>
      <c r="D1101" t="s">
        <v>3143</v>
      </c>
      <c r="E1101" t="s">
        <v>24</v>
      </c>
      <c r="F1101">
        <v>370602014</v>
      </c>
      <c r="G1101" t="s">
        <v>3144</v>
      </c>
      <c r="H1101" t="s">
        <v>846</v>
      </c>
      <c r="I1101" t="s">
        <v>2737</v>
      </c>
      <c r="J1101">
        <v>70.789855072463766</v>
      </c>
      <c r="K1101">
        <v>1.849971023201944</v>
      </c>
      <c r="L1101" t="str">
        <f t="shared" si="377"/>
        <v>2020青岛市</v>
      </c>
      <c r="M1101">
        <v>79.14</v>
      </c>
      <c r="N1101">
        <f t="shared" si="378"/>
        <v>1.8983960459300089</v>
      </c>
      <c r="O1101">
        <v>0.35630000000000001</v>
      </c>
      <c r="P1101">
        <v>8.069705088051851</v>
      </c>
      <c r="Q1101">
        <v>5.0944082334948693</v>
      </c>
      <c r="R1101">
        <v>0.21695036761101669</v>
      </c>
      <c r="S1101">
        <v>0.78791703842115557</v>
      </c>
      <c r="T1101">
        <v>2.9196010237841108</v>
      </c>
      <c r="U1101" t="s">
        <v>5399</v>
      </c>
      <c r="V1101">
        <v>2</v>
      </c>
      <c r="W1101" t="s">
        <v>2585</v>
      </c>
      <c r="X1101">
        <v>2016</v>
      </c>
      <c r="Y1101" t="s">
        <v>4260</v>
      </c>
      <c r="Z1101">
        <v>32.153846153846153</v>
      </c>
      <c r="AA1101">
        <f t="shared" si="374"/>
        <v>1.5072329294681983</v>
      </c>
      <c r="AB1101">
        <v>17.297297297297295</v>
      </c>
      <c r="AC1101">
        <f t="shared" si="379"/>
        <v>1.2379782499168921</v>
      </c>
      <c r="AD1101" t="s">
        <v>3142</v>
      </c>
      <c r="AE1101">
        <v>71.230769230769226</v>
      </c>
      <c r="AF1101">
        <f t="shared" si="380"/>
        <v>1.8526676343750976</v>
      </c>
      <c r="AG1101">
        <v>75.13513513513513</v>
      </c>
      <c r="AH1101">
        <f t="shared" si="381"/>
        <v>1.8758430718510812</v>
      </c>
      <c r="AI1101">
        <f t="shared" si="382"/>
        <v>0.45140388768898493</v>
      </c>
      <c r="AJ1101">
        <f t="shared" si="375"/>
        <v>-39.076923076923073</v>
      </c>
      <c r="AK1101">
        <f t="shared" si="383"/>
        <v>0.23021582733812948</v>
      </c>
      <c r="AL1101">
        <f t="shared" si="384"/>
        <v>-57.837837837837839</v>
      </c>
      <c r="AM1101">
        <v>54</v>
      </c>
      <c r="AN1101">
        <v>1</v>
      </c>
      <c r="AO1101">
        <v>1</v>
      </c>
      <c r="AP1101">
        <v>3</v>
      </c>
      <c r="AQ1101">
        <v>1.849971023201944</v>
      </c>
      <c r="AR1101">
        <v>1</v>
      </c>
      <c r="AS1101">
        <v>1</v>
      </c>
      <c r="AT1101">
        <v>7135</v>
      </c>
      <c r="AU1101">
        <v>3.8533939774506658</v>
      </c>
      <c r="AV1101">
        <v>0</v>
      </c>
      <c r="AW1101">
        <v>0</v>
      </c>
      <c r="AX1101">
        <v>0</v>
      </c>
      <c r="AY1101">
        <v>1</v>
      </c>
      <c r="AZ1101">
        <f t="shared" si="385"/>
        <v>0</v>
      </c>
      <c r="BA1101">
        <f t="shared" si="386"/>
        <v>0.45140388768898493</v>
      </c>
      <c r="BB1101">
        <v>1</v>
      </c>
      <c r="BC1101" t="s">
        <v>3146</v>
      </c>
      <c r="BD1101">
        <v>1</v>
      </c>
      <c r="BE1101">
        <v>1</v>
      </c>
      <c r="BF1101">
        <v>7022</v>
      </c>
      <c r="BG1101" t="b">
        <f t="shared" si="387"/>
        <v>0</v>
      </c>
      <c r="BH1101">
        <v>0</v>
      </c>
      <c r="BI1101">
        <v>0</v>
      </c>
      <c r="BJ1101">
        <f t="shared" si="388"/>
        <v>0</v>
      </c>
      <c r="BK1101">
        <f t="shared" si="389"/>
        <v>0</v>
      </c>
      <c r="BL1101">
        <f t="shared" si="390"/>
        <v>0</v>
      </c>
      <c r="BM1101">
        <f t="shared" si="391"/>
        <v>0</v>
      </c>
      <c r="BN1101">
        <f t="shared" si="392"/>
        <v>0</v>
      </c>
      <c r="BO1101">
        <f t="shared" si="393"/>
        <v>0</v>
      </c>
      <c r="BP1101">
        <v>0</v>
      </c>
      <c r="BQ1101">
        <f t="shared" si="394"/>
        <v>1</v>
      </c>
      <c r="BR1101">
        <f t="shared" si="395"/>
        <v>1</v>
      </c>
      <c r="BS1101">
        <v>1</v>
      </c>
      <c r="BT1101">
        <v>0</v>
      </c>
      <c r="BU1101" t="str">
        <f t="shared" si="376"/>
        <v>2018山东省</v>
      </c>
      <c r="BV1101">
        <v>1</v>
      </c>
      <c r="BW1101">
        <v>0</v>
      </c>
    </row>
    <row r="1102" spans="1:75" x14ac:dyDescent="0.3">
      <c r="A1102">
        <v>2020</v>
      </c>
      <c r="B1102" t="s">
        <v>441</v>
      </c>
      <c r="C1102" t="s">
        <v>3139</v>
      </c>
      <c r="D1102" t="s">
        <v>3143</v>
      </c>
      <c r="E1102" t="s">
        <v>24</v>
      </c>
      <c r="F1102">
        <v>370602014</v>
      </c>
      <c r="G1102" t="s">
        <v>3144</v>
      </c>
      <c r="H1102" t="s">
        <v>846</v>
      </c>
      <c r="I1102" t="s">
        <v>3147</v>
      </c>
      <c r="J1102">
        <v>79.14</v>
      </c>
      <c r="K1102">
        <v>1.8983960459300089</v>
      </c>
      <c r="L1102" t="str">
        <f t="shared" si="377"/>
        <v>2021青岛市</v>
      </c>
      <c r="M1102">
        <v>63.79</v>
      </c>
      <c r="N1102">
        <f t="shared" si="378"/>
        <v>1.8047526021504605</v>
      </c>
      <c r="O1102">
        <v>0.35170000000000001</v>
      </c>
      <c r="P1102">
        <v>8.0934567074986035</v>
      </c>
      <c r="Q1102">
        <v>5.0928188585011567</v>
      </c>
      <c r="R1102">
        <v>0.21165955730876601</v>
      </c>
      <c r="S1102">
        <v>0.79125105662233608</v>
      </c>
      <c r="T1102">
        <v>2.923503066942104</v>
      </c>
      <c r="U1102" t="s">
        <v>5129</v>
      </c>
      <c r="V1102">
        <v>2</v>
      </c>
      <c r="W1102" t="s">
        <v>2585</v>
      </c>
      <c r="X1102">
        <v>2016</v>
      </c>
      <c r="Y1102" t="s">
        <v>4260</v>
      </c>
      <c r="Z1102">
        <v>32.153846153846153</v>
      </c>
      <c r="AA1102">
        <f t="shared" si="374"/>
        <v>1.5072329294681983</v>
      </c>
      <c r="AB1102">
        <v>17.297297297297295</v>
      </c>
      <c r="AC1102">
        <f t="shared" si="379"/>
        <v>1.2379782499168921</v>
      </c>
      <c r="AD1102" t="s">
        <v>3142</v>
      </c>
      <c r="AE1102">
        <v>71.230769230769226</v>
      </c>
      <c r="AF1102">
        <f t="shared" si="380"/>
        <v>1.8526676343750976</v>
      </c>
      <c r="AG1102">
        <v>75.13513513513513</v>
      </c>
      <c r="AH1102">
        <f t="shared" si="381"/>
        <v>1.8758430718510812</v>
      </c>
      <c r="AI1102">
        <f t="shared" si="382"/>
        <v>0.45140388768898493</v>
      </c>
      <c r="AJ1102">
        <f t="shared" si="375"/>
        <v>-39.076923076923073</v>
      </c>
      <c r="AK1102">
        <f t="shared" si="383"/>
        <v>0.23021582733812948</v>
      </c>
      <c r="AL1102">
        <f t="shared" si="384"/>
        <v>-57.837837837837839</v>
      </c>
      <c r="AM1102">
        <v>55</v>
      </c>
      <c r="AN1102">
        <v>1</v>
      </c>
      <c r="AO1102">
        <v>1</v>
      </c>
      <c r="AP1102">
        <v>4</v>
      </c>
      <c r="AQ1102">
        <v>1.8983960459300091</v>
      </c>
      <c r="AR1102">
        <v>1</v>
      </c>
      <c r="AS1102">
        <v>1</v>
      </c>
      <c r="AT1102">
        <v>9836</v>
      </c>
      <c r="AU1102">
        <v>3.9928185200666797</v>
      </c>
      <c r="AV1102">
        <v>0</v>
      </c>
      <c r="AW1102">
        <v>0</v>
      </c>
      <c r="AX1102">
        <v>0</v>
      </c>
      <c r="AY1102">
        <v>1</v>
      </c>
      <c r="AZ1102">
        <f t="shared" si="385"/>
        <v>0</v>
      </c>
      <c r="BA1102">
        <f t="shared" si="386"/>
        <v>0.45140388768898493</v>
      </c>
      <c r="BB1102">
        <v>0</v>
      </c>
      <c r="BC1102" t="s">
        <v>2737</v>
      </c>
      <c r="BD1102">
        <v>1</v>
      </c>
      <c r="BE1102">
        <v>1</v>
      </c>
      <c r="BF1102">
        <v>7135</v>
      </c>
      <c r="BG1102" t="b">
        <f t="shared" si="387"/>
        <v>0</v>
      </c>
      <c r="BH1102">
        <v>0</v>
      </c>
      <c r="BI1102">
        <v>0</v>
      </c>
      <c r="BJ1102">
        <f t="shared" si="388"/>
        <v>0</v>
      </c>
      <c r="BK1102">
        <f t="shared" si="389"/>
        <v>0</v>
      </c>
      <c r="BL1102">
        <f t="shared" si="390"/>
        <v>0</v>
      </c>
      <c r="BM1102">
        <f t="shared" si="391"/>
        <v>0</v>
      </c>
      <c r="BN1102">
        <f t="shared" si="392"/>
        <v>0</v>
      </c>
      <c r="BO1102">
        <f t="shared" si="393"/>
        <v>0</v>
      </c>
      <c r="BP1102">
        <v>0</v>
      </c>
      <c r="BQ1102">
        <f t="shared" si="394"/>
        <v>0</v>
      </c>
      <c r="BR1102">
        <f t="shared" si="395"/>
        <v>0</v>
      </c>
      <c r="BS1102">
        <v>1</v>
      </c>
      <c r="BT1102">
        <v>0</v>
      </c>
      <c r="BU1102" t="str">
        <f t="shared" si="376"/>
        <v>2019山东省</v>
      </c>
      <c r="BV1102">
        <v>1</v>
      </c>
      <c r="BW1102">
        <v>0</v>
      </c>
    </row>
    <row r="1103" spans="1:75" x14ac:dyDescent="0.3">
      <c r="A1103">
        <v>2014</v>
      </c>
      <c r="B1103" t="s">
        <v>441</v>
      </c>
      <c r="C1103" t="s">
        <v>2582</v>
      </c>
      <c r="D1103" t="s">
        <v>3143</v>
      </c>
      <c r="E1103" t="s">
        <v>24</v>
      </c>
      <c r="F1103">
        <v>370602014</v>
      </c>
      <c r="G1103" t="s">
        <v>3144</v>
      </c>
      <c r="H1103" t="s">
        <v>2585</v>
      </c>
      <c r="I1103" t="s">
        <v>4256</v>
      </c>
      <c r="J1103">
        <v>20.444444444444439</v>
      </c>
      <c r="K1103">
        <v>1.3105753135702114</v>
      </c>
      <c r="L1103" t="str">
        <f t="shared" si="377"/>
        <v>2015烟台市</v>
      </c>
      <c r="M1103">
        <v>62.611666666666672</v>
      </c>
      <c r="N1103">
        <f t="shared" si="378"/>
        <v>1.7966552644703528</v>
      </c>
      <c r="O1103">
        <v>0.5297999999933356</v>
      </c>
      <c r="P1103">
        <v>7.7783016928849893</v>
      </c>
      <c r="Q1103">
        <v>4.9334619785750071</v>
      </c>
      <c r="R1103">
        <v>0.2109327556655643</v>
      </c>
      <c r="S1103">
        <v>0.85266288524593581</v>
      </c>
      <c r="T1103">
        <v>2.815179130139418</v>
      </c>
      <c r="U1103" t="s">
        <v>5397</v>
      </c>
      <c r="V1103">
        <v>1</v>
      </c>
      <c r="W1103" t="s">
        <v>441</v>
      </c>
      <c r="X1103">
        <v>2013</v>
      </c>
      <c r="Y1103" t="s">
        <v>5335</v>
      </c>
      <c r="Z1103">
        <v>17.470588235294116</v>
      </c>
      <c r="AA1103">
        <f t="shared" si="374"/>
        <v>1.2423075279389384</v>
      </c>
      <c r="AB1103">
        <v>13.117647058823529</v>
      </c>
      <c r="AC1103">
        <f t="shared" si="379"/>
        <v>1.1178559416698868</v>
      </c>
      <c r="AD1103" t="s">
        <v>5319</v>
      </c>
      <c r="AE1103">
        <v>11</v>
      </c>
      <c r="AF1103">
        <f t="shared" si="380"/>
        <v>1.0413926851582251</v>
      </c>
      <c r="AG1103">
        <v>0</v>
      </c>
      <c r="AH1103" t="e">
        <f t="shared" si="381"/>
        <v>#NUM!</v>
      </c>
      <c r="AI1103">
        <f t="shared" si="382"/>
        <v>1.588235294117647</v>
      </c>
      <c r="AJ1103">
        <f t="shared" si="375"/>
        <v>6.470588235294116</v>
      </c>
      <c r="AK1103" t="e">
        <f t="shared" si="383"/>
        <v>#DIV/0!</v>
      </c>
      <c r="AL1103">
        <f t="shared" si="384"/>
        <v>13.117647058823529</v>
      </c>
      <c r="AM1103">
        <v>49</v>
      </c>
      <c r="AN1103">
        <v>1</v>
      </c>
      <c r="AO1103">
        <v>1</v>
      </c>
      <c r="AP1103">
        <v>1</v>
      </c>
      <c r="AQ1103">
        <v>1.310575313570211</v>
      </c>
      <c r="AR1103">
        <v>1</v>
      </c>
      <c r="AS1103">
        <v>1</v>
      </c>
      <c r="AT1103">
        <v>3052</v>
      </c>
      <c r="AU1103">
        <v>3.4845845292828428</v>
      </c>
      <c r="AV1103">
        <v>1</v>
      </c>
      <c r="AW1103">
        <v>1</v>
      </c>
      <c r="AX1103">
        <v>1</v>
      </c>
      <c r="AY1103">
        <v>0</v>
      </c>
      <c r="AZ1103">
        <f t="shared" si="385"/>
        <v>1.588235294117647</v>
      </c>
      <c r="BA1103">
        <f t="shared" si="386"/>
        <v>0</v>
      </c>
      <c r="BB1103">
        <v>0</v>
      </c>
      <c r="BC1103" t="s">
        <v>5319</v>
      </c>
      <c r="BD1103">
        <v>0</v>
      </c>
      <c r="BE1103">
        <v>0</v>
      </c>
      <c r="BF1103">
        <v>4414</v>
      </c>
      <c r="BG1103" t="b">
        <f t="shared" si="387"/>
        <v>0</v>
      </c>
      <c r="BH1103">
        <v>0</v>
      </c>
      <c r="BI1103">
        <v>0</v>
      </c>
      <c r="BJ1103">
        <f t="shared" si="388"/>
        <v>1</v>
      </c>
      <c r="BK1103">
        <f t="shared" si="389"/>
        <v>1</v>
      </c>
      <c r="BL1103">
        <f t="shared" si="390"/>
        <v>0</v>
      </c>
      <c r="BM1103">
        <f t="shared" si="391"/>
        <v>0</v>
      </c>
      <c r="BN1103">
        <f t="shared" si="392"/>
        <v>1</v>
      </c>
      <c r="BO1103">
        <f t="shared" si="393"/>
        <v>1</v>
      </c>
      <c r="BP1103">
        <v>0</v>
      </c>
      <c r="BQ1103">
        <f t="shared" si="394"/>
        <v>0</v>
      </c>
      <c r="BR1103">
        <f t="shared" si="395"/>
        <v>0</v>
      </c>
      <c r="BS1103">
        <v>2</v>
      </c>
      <c r="BT1103">
        <v>1</v>
      </c>
      <c r="BU1103" t="str">
        <f t="shared" si="376"/>
        <v>2013山东省</v>
      </c>
      <c r="BV1103">
        <v>1</v>
      </c>
      <c r="BW1103">
        <v>0</v>
      </c>
    </row>
    <row r="1104" spans="1:75" x14ac:dyDescent="0.3">
      <c r="A1104">
        <v>2016</v>
      </c>
      <c r="B1104" t="s">
        <v>441</v>
      </c>
      <c r="C1104" t="s">
        <v>2582</v>
      </c>
      <c r="D1104" t="s">
        <v>4257</v>
      </c>
      <c r="E1104" t="s">
        <v>24</v>
      </c>
      <c r="F1104">
        <v>370602015</v>
      </c>
      <c r="G1104" t="s">
        <v>4258</v>
      </c>
      <c r="H1104" t="s">
        <v>2585</v>
      </c>
      <c r="I1104" t="s">
        <v>4260</v>
      </c>
      <c r="J1104">
        <v>32.153846153846153</v>
      </c>
      <c r="K1104">
        <v>1.5072329294681983</v>
      </c>
      <c r="L1104" t="str">
        <f t="shared" si="377"/>
        <v>2017烟台市</v>
      </c>
      <c r="M1104">
        <v>80.298507462686558</v>
      </c>
      <c r="N1104">
        <f t="shared" si="378"/>
        <v>1.9047074729655626</v>
      </c>
      <c r="O1104">
        <v>0.49980000000577562</v>
      </c>
      <c r="P1104">
        <v>7.8404610854867736</v>
      </c>
      <c r="Q1104">
        <v>4.9929421324599481</v>
      </c>
      <c r="R1104">
        <v>0.22766973696956599</v>
      </c>
      <c r="S1104">
        <v>0.84962042505680446</v>
      </c>
      <c r="T1104">
        <v>2.8162412999917832</v>
      </c>
      <c r="U1104" t="s">
        <v>5022</v>
      </c>
      <c r="V1104">
        <v>2</v>
      </c>
      <c r="W1104" t="s">
        <v>2668</v>
      </c>
      <c r="X1104">
        <v>2014</v>
      </c>
      <c r="Y1104" t="s">
        <v>3865</v>
      </c>
      <c r="Z1104">
        <v>50.74074074074074</v>
      </c>
      <c r="AA1104">
        <f t="shared" si="374"/>
        <v>1.7053568029974195</v>
      </c>
      <c r="AB1104">
        <v>49.090909090909086</v>
      </c>
      <c r="AC1104">
        <f t="shared" si="379"/>
        <v>1.6910010746647435</v>
      </c>
      <c r="AD1104" t="s">
        <v>4256</v>
      </c>
      <c r="AE1104">
        <v>20.444444444444443</v>
      </c>
      <c r="AF1104">
        <f t="shared" si="380"/>
        <v>1.3105753135702116</v>
      </c>
      <c r="AG1104">
        <v>13.727272727272727</v>
      </c>
      <c r="AH1104">
        <f t="shared" si="381"/>
        <v>1.1375842621349443</v>
      </c>
      <c r="AI1104">
        <f t="shared" si="382"/>
        <v>2.4818840579710146</v>
      </c>
      <c r="AJ1104">
        <f t="shared" si="375"/>
        <v>30.296296296296298</v>
      </c>
      <c r="AK1104">
        <f t="shared" si="383"/>
        <v>3.576158940397351</v>
      </c>
      <c r="AL1104">
        <f t="shared" si="384"/>
        <v>35.36363636363636</v>
      </c>
      <c r="AM1104">
        <v>48</v>
      </c>
      <c r="AN1104">
        <v>1</v>
      </c>
      <c r="AO1104">
        <v>0</v>
      </c>
      <c r="AP1104">
        <v>2</v>
      </c>
      <c r="AQ1104">
        <v>1.5072329294681981</v>
      </c>
      <c r="AR1104">
        <v>0</v>
      </c>
      <c r="AS1104">
        <v>0</v>
      </c>
      <c r="AT1104">
        <v>4908</v>
      </c>
      <c r="AU1104">
        <v>3.6909045540549665</v>
      </c>
      <c r="AV1104">
        <v>1</v>
      </c>
      <c r="AW1104">
        <v>1</v>
      </c>
      <c r="AX1104">
        <v>1</v>
      </c>
      <c r="AY1104">
        <v>0</v>
      </c>
      <c r="AZ1104">
        <f t="shared" si="385"/>
        <v>2.4818840579710146</v>
      </c>
      <c r="BA1104">
        <f t="shared" si="386"/>
        <v>0</v>
      </c>
      <c r="BB1104">
        <v>1</v>
      </c>
      <c r="BC1104" t="s">
        <v>4259</v>
      </c>
      <c r="BD1104">
        <v>1</v>
      </c>
      <c r="BE1104">
        <v>1</v>
      </c>
      <c r="BF1104">
        <v>5221</v>
      </c>
      <c r="BG1104" t="b">
        <f t="shared" si="387"/>
        <v>0</v>
      </c>
      <c r="BH1104">
        <v>0</v>
      </c>
      <c r="BI1104">
        <v>0</v>
      </c>
      <c r="BJ1104">
        <f t="shared" si="388"/>
        <v>1</v>
      </c>
      <c r="BK1104">
        <f t="shared" si="389"/>
        <v>1</v>
      </c>
      <c r="BL1104">
        <f t="shared" si="390"/>
        <v>0</v>
      </c>
      <c r="BM1104">
        <f t="shared" si="391"/>
        <v>0</v>
      </c>
      <c r="BN1104">
        <f t="shared" si="392"/>
        <v>1</v>
      </c>
      <c r="BO1104">
        <f t="shared" si="393"/>
        <v>1</v>
      </c>
      <c r="BP1104">
        <v>0</v>
      </c>
      <c r="BQ1104">
        <f t="shared" si="394"/>
        <v>1</v>
      </c>
      <c r="BR1104">
        <f t="shared" si="395"/>
        <v>1</v>
      </c>
      <c r="BS1104">
        <v>2</v>
      </c>
      <c r="BT1104">
        <v>1</v>
      </c>
      <c r="BU1104" t="str">
        <f t="shared" si="376"/>
        <v>2015山东省</v>
      </c>
      <c r="BV1104">
        <v>2</v>
      </c>
      <c r="BW1104">
        <v>1</v>
      </c>
    </row>
    <row r="1105" spans="1:75" x14ac:dyDescent="0.3">
      <c r="A1105">
        <v>2017</v>
      </c>
      <c r="B1105" t="s">
        <v>441</v>
      </c>
      <c r="C1105" t="s">
        <v>2582</v>
      </c>
      <c r="D1105" t="s">
        <v>4257</v>
      </c>
      <c r="E1105" t="s">
        <v>24</v>
      </c>
      <c r="F1105">
        <v>370602015</v>
      </c>
      <c r="G1105" t="s">
        <v>4258</v>
      </c>
      <c r="H1105" t="s">
        <v>2585</v>
      </c>
      <c r="I1105" t="s">
        <v>4261</v>
      </c>
      <c r="J1105">
        <v>80.298507462686558</v>
      </c>
      <c r="K1105">
        <v>1.9047074729655626</v>
      </c>
      <c r="L1105" t="str">
        <f t="shared" si="377"/>
        <v>2018烟台市</v>
      </c>
      <c r="M1105">
        <v>76.369863013698634</v>
      </c>
      <c r="N1105">
        <f t="shared" si="378"/>
        <v>1.8829220115997425</v>
      </c>
      <c r="O1105">
        <v>0.49742252582885887</v>
      </c>
      <c r="P1105">
        <v>7.8659048734031067</v>
      </c>
      <c r="Q1105">
        <v>5.0160760018779893</v>
      </c>
      <c r="R1105">
        <v>0.19770778333140551</v>
      </c>
      <c r="S1105">
        <v>0.84783756648570885</v>
      </c>
      <c r="T1105">
        <v>2.8155777483242672</v>
      </c>
      <c r="U1105" t="s">
        <v>4903</v>
      </c>
      <c r="V1105">
        <v>2</v>
      </c>
      <c r="W1105" t="s">
        <v>2668</v>
      </c>
      <c r="X1105">
        <v>2014</v>
      </c>
      <c r="Y1105" t="s">
        <v>3865</v>
      </c>
      <c r="Z1105">
        <v>50.74074074074074</v>
      </c>
      <c r="AA1105">
        <f t="shared" si="374"/>
        <v>1.7053568029974195</v>
      </c>
      <c r="AB1105">
        <v>49.090909090909086</v>
      </c>
      <c r="AC1105">
        <f t="shared" si="379"/>
        <v>1.6910010746647435</v>
      </c>
      <c r="AD1105" t="s">
        <v>4256</v>
      </c>
      <c r="AE1105">
        <v>20.444444444444443</v>
      </c>
      <c r="AF1105">
        <f t="shared" si="380"/>
        <v>1.3105753135702116</v>
      </c>
      <c r="AG1105">
        <v>13.727272727272727</v>
      </c>
      <c r="AH1105">
        <f t="shared" si="381"/>
        <v>1.1375842621349443</v>
      </c>
      <c r="AI1105">
        <f t="shared" si="382"/>
        <v>2.4818840579710146</v>
      </c>
      <c r="AJ1105">
        <f t="shared" si="375"/>
        <v>30.296296296296298</v>
      </c>
      <c r="AK1105">
        <f t="shared" si="383"/>
        <v>3.576158940397351</v>
      </c>
      <c r="AL1105">
        <f t="shared" si="384"/>
        <v>35.36363636363636</v>
      </c>
      <c r="AM1105">
        <v>49</v>
      </c>
      <c r="AN1105">
        <v>1</v>
      </c>
      <c r="AO1105">
        <v>0</v>
      </c>
      <c r="AP1105">
        <v>3</v>
      </c>
      <c r="AQ1105">
        <v>1.9047074729655631</v>
      </c>
      <c r="AR1105">
        <v>0</v>
      </c>
      <c r="AS1105">
        <v>0</v>
      </c>
      <c r="AT1105">
        <v>5012</v>
      </c>
      <c r="AU1105">
        <v>3.7000110623221123</v>
      </c>
      <c r="AV1105">
        <v>0</v>
      </c>
      <c r="AW1105">
        <v>0</v>
      </c>
      <c r="AX1105">
        <v>1</v>
      </c>
      <c r="AY1105">
        <v>0</v>
      </c>
      <c r="AZ1105">
        <f t="shared" si="385"/>
        <v>2.4818840579710146</v>
      </c>
      <c r="BA1105">
        <f t="shared" si="386"/>
        <v>0</v>
      </c>
      <c r="BB1105">
        <v>1</v>
      </c>
      <c r="BC1105" t="s">
        <v>4260</v>
      </c>
      <c r="BD1105">
        <v>0</v>
      </c>
      <c r="BE1105">
        <v>0</v>
      </c>
      <c r="BF1105">
        <v>4908</v>
      </c>
      <c r="BG1105" t="b">
        <f t="shared" si="387"/>
        <v>0</v>
      </c>
      <c r="BH1105">
        <v>0</v>
      </c>
      <c r="BI1105">
        <v>0</v>
      </c>
      <c r="BJ1105">
        <f t="shared" si="388"/>
        <v>0</v>
      </c>
      <c r="BK1105">
        <f t="shared" si="389"/>
        <v>0</v>
      </c>
      <c r="BL1105">
        <f t="shared" si="390"/>
        <v>0</v>
      </c>
      <c r="BM1105">
        <f t="shared" si="391"/>
        <v>0</v>
      </c>
      <c r="BN1105">
        <f t="shared" si="392"/>
        <v>0</v>
      </c>
      <c r="BO1105">
        <f t="shared" si="393"/>
        <v>0</v>
      </c>
      <c r="BP1105">
        <v>0</v>
      </c>
      <c r="BQ1105">
        <f t="shared" si="394"/>
        <v>1</v>
      </c>
      <c r="BR1105">
        <f t="shared" si="395"/>
        <v>1</v>
      </c>
      <c r="BS1105">
        <v>0</v>
      </c>
      <c r="BT1105">
        <v>0</v>
      </c>
      <c r="BU1105" t="str">
        <f t="shared" si="376"/>
        <v>2016山东省</v>
      </c>
      <c r="BV1105">
        <v>2</v>
      </c>
      <c r="BW1105">
        <v>1</v>
      </c>
    </row>
    <row r="1106" spans="1:75" x14ac:dyDescent="0.3">
      <c r="A1106">
        <v>2018</v>
      </c>
      <c r="B1106" t="s">
        <v>441</v>
      </c>
      <c r="C1106" t="s">
        <v>2582</v>
      </c>
      <c r="D1106" t="s">
        <v>4257</v>
      </c>
      <c r="E1106" t="s">
        <v>24</v>
      </c>
      <c r="F1106">
        <v>370602015</v>
      </c>
      <c r="G1106" t="s">
        <v>4258</v>
      </c>
      <c r="H1106" t="s">
        <v>2585</v>
      </c>
      <c r="I1106" t="s">
        <v>4262</v>
      </c>
      <c r="J1106">
        <v>76.369863013698634</v>
      </c>
      <c r="K1106">
        <v>1.8829220115997425</v>
      </c>
      <c r="L1106" t="str">
        <f t="shared" si="377"/>
        <v>2019烟台市</v>
      </c>
      <c r="M1106">
        <v>81.536231884057969</v>
      </c>
      <c r="N1106">
        <f t="shared" si="378"/>
        <v>1.9113506370919269</v>
      </c>
      <c r="O1106">
        <v>0.49080000000000001</v>
      </c>
      <c r="P1106">
        <v>7.8939048393508857</v>
      </c>
      <c r="Q1106">
        <v>5.0423037472894494</v>
      </c>
      <c r="R1106">
        <v>0.20092049067968129</v>
      </c>
      <c r="S1106">
        <v>0.84210650934849374</v>
      </c>
      <c r="T1106">
        <v>2.8155777483242672</v>
      </c>
      <c r="U1106" t="s">
        <v>5169</v>
      </c>
      <c r="V1106">
        <v>2</v>
      </c>
      <c r="W1106" t="s">
        <v>2668</v>
      </c>
      <c r="X1106">
        <v>2014</v>
      </c>
      <c r="Y1106" t="s">
        <v>3865</v>
      </c>
      <c r="Z1106">
        <v>50.74074074074074</v>
      </c>
      <c r="AA1106">
        <f t="shared" si="374"/>
        <v>1.7053568029974195</v>
      </c>
      <c r="AB1106">
        <v>49.090909090909086</v>
      </c>
      <c r="AC1106">
        <f t="shared" si="379"/>
        <v>1.6910010746647435</v>
      </c>
      <c r="AD1106" t="s">
        <v>4256</v>
      </c>
      <c r="AE1106">
        <v>20.444444444444443</v>
      </c>
      <c r="AF1106">
        <f t="shared" si="380"/>
        <v>1.3105753135702116</v>
      </c>
      <c r="AG1106">
        <v>13.727272727272727</v>
      </c>
      <c r="AH1106">
        <f t="shared" si="381"/>
        <v>1.1375842621349443</v>
      </c>
      <c r="AI1106">
        <f t="shared" si="382"/>
        <v>2.4818840579710146</v>
      </c>
      <c r="AJ1106">
        <f t="shared" si="375"/>
        <v>30.296296296296298</v>
      </c>
      <c r="AK1106">
        <f t="shared" si="383"/>
        <v>3.576158940397351</v>
      </c>
      <c r="AL1106">
        <f t="shared" si="384"/>
        <v>35.36363636363636</v>
      </c>
      <c r="AM1106">
        <v>50</v>
      </c>
      <c r="AN1106">
        <v>1</v>
      </c>
      <c r="AO1106">
        <v>0</v>
      </c>
      <c r="AP1106">
        <v>4</v>
      </c>
      <c r="AQ1106">
        <v>1.882922011599742</v>
      </c>
      <c r="AR1106">
        <v>0</v>
      </c>
      <c r="AS1106">
        <v>0</v>
      </c>
      <c r="AT1106">
        <v>5229</v>
      </c>
      <c r="AU1106">
        <v>3.7184186418296554</v>
      </c>
      <c r="AV1106">
        <v>0</v>
      </c>
      <c r="AW1106">
        <v>0</v>
      </c>
      <c r="AX1106">
        <v>1</v>
      </c>
      <c r="AY1106">
        <v>0</v>
      </c>
      <c r="AZ1106">
        <f t="shared" si="385"/>
        <v>2.4818840579710146</v>
      </c>
      <c r="BA1106">
        <f t="shared" si="386"/>
        <v>0</v>
      </c>
      <c r="BB1106">
        <v>1</v>
      </c>
      <c r="BC1106" t="s">
        <v>4261</v>
      </c>
      <c r="BD1106">
        <v>0</v>
      </c>
      <c r="BE1106">
        <v>0</v>
      </c>
      <c r="BF1106">
        <v>5012</v>
      </c>
      <c r="BG1106" t="b">
        <f t="shared" si="387"/>
        <v>0</v>
      </c>
      <c r="BH1106">
        <v>0</v>
      </c>
      <c r="BI1106">
        <v>0</v>
      </c>
      <c r="BJ1106">
        <f t="shared" si="388"/>
        <v>0</v>
      </c>
      <c r="BK1106">
        <f t="shared" si="389"/>
        <v>0</v>
      </c>
      <c r="BL1106">
        <f t="shared" si="390"/>
        <v>0</v>
      </c>
      <c r="BM1106">
        <f t="shared" si="391"/>
        <v>0</v>
      </c>
      <c r="BN1106">
        <f t="shared" si="392"/>
        <v>0</v>
      </c>
      <c r="BO1106">
        <f t="shared" si="393"/>
        <v>0</v>
      </c>
      <c r="BP1106">
        <v>0</v>
      </c>
      <c r="BQ1106">
        <f t="shared" si="394"/>
        <v>1</v>
      </c>
      <c r="BR1106">
        <f t="shared" si="395"/>
        <v>1</v>
      </c>
      <c r="BS1106">
        <v>1</v>
      </c>
      <c r="BT1106">
        <v>0</v>
      </c>
      <c r="BU1106" t="str">
        <f t="shared" si="376"/>
        <v>2017山东省</v>
      </c>
      <c r="BV1106">
        <v>0</v>
      </c>
      <c r="BW1106">
        <v>0</v>
      </c>
    </row>
    <row r="1107" spans="1:75" x14ac:dyDescent="0.3">
      <c r="A1107">
        <v>2015</v>
      </c>
      <c r="B1107" t="s">
        <v>441</v>
      </c>
      <c r="C1107" t="s">
        <v>2582</v>
      </c>
      <c r="D1107" t="s">
        <v>4257</v>
      </c>
      <c r="E1107" t="s">
        <v>24</v>
      </c>
      <c r="F1107">
        <v>370602015</v>
      </c>
      <c r="G1107" t="s">
        <v>4258</v>
      </c>
      <c r="H1107" t="s">
        <v>2585</v>
      </c>
      <c r="I1107" t="s">
        <v>4259</v>
      </c>
      <c r="J1107">
        <v>62.611666666666672</v>
      </c>
      <c r="K1107">
        <v>1.7966552644703528</v>
      </c>
      <c r="L1107" t="str">
        <f t="shared" si="377"/>
        <v>2016烟台市</v>
      </c>
      <c r="M1107">
        <v>32.153846153846153</v>
      </c>
      <c r="N1107">
        <f t="shared" si="378"/>
        <v>1.5072329294681983</v>
      </c>
      <c r="O1107">
        <v>0.51560000000000006</v>
      </c>
      <c r="P1107">
        <v>7.809295691083693</v>
      </c>
      <c r="Q1107">
        <v>4.9636886835937188</v>
      </c>
      <c r="R1107">
        <v>0.219611608514336</v>
      </c>
      <c r="S1107">
        <v>0.84324906752758333</v>
      </c>
      <c r="T1107">
        <v>2.815099362578922</v>
      </c>
      <c r="U1107" t="s">
        <v>5398</v>
      </c>
      <c r="V1107">
        <v>2</v>
      </c>
      <c r="W1107" t="s">
        <v>2668</v>
      </c>
      <c r="X1107">
        <v>2014</v>
      </c>
      <c r="Y1107" t="s">
        <v>3865</v>
      </c>
      <c r="Z1107">
        <v>50.74074074074074</v>
      </c>
      <c r="AA1107">
        <f t="shared" si="374"/>
        <v>1.7053568029974195</v>
      </c>
      <c r="AB1107">
        <v>49.090909090909086</v>
      </c>
      <c r="AC1107">
        <f t="shared" si="379"/>
        <v>1.6910010746647435</v>
      </c>
      <c r="AD1107" t="s">
        <v>4256</v>
      </c>
      <c r="AE1107">
        <v>20.444444444444443</v>
      </c>
      <c r="AF1107">
        <f t="shared" si="380"/>
        <v>1.3105753135702116</v>
      </c>
      <c r="AG1107">
        <v>13.727272727272727</v>
      </c>
      <c r="AH1107">
        <f t="shared" si="381"/>
        <v>1.1375842621349443</v>
      </c>
      <c r="AI1107">
        <f t="shared" si="382"/>
        <v>2.4818840579710146</v>
      </c>
      <c r="AJ1107">
        <f t="shared" si="375"/>
        <v>30.296296296296298</v>
      </c>
      <c r="AK1107">
        <f t="shared" si="383"/>
        <v>3.576158940397351</v>
      </c>
      <c r="AL1107">
        <f t="shared" si="384"/>
        <v>35.36363636363636</v>
      </c>
      <c r="AM1107">
        <v>47</v>
      </c>
      <c r="AN1107">
        <v>1</v>
      </c>
      <c r="AO1107">
        <v>0</v>
      </c>
      <c r="AP1107">
        <v>1</v>
      </c>
      <c r="AQ1107">
        <v>1.7966552644703531</v>
      </c>
      <c r="AR1107">
        <v>1</v>
      </c>
      <c r="AS1107">
        <v>1</v>
      </c>
      <c r="AT1107">
        <v>5221</v>
      </c>
      <c r="AU1107">
        <v>3.7177536932107156</v>
      </c>
      <c r="AV1107">
        <v>1</v>
      </c>
      <c r="AW1107">
        <v>0</v>
      </c>
      <c r="AX1107">
        <v>1</v>
      </c>
      <c r="AY1107">
        <v>0</v>
      </c>
      <c r="AZ1107">
        <f t="shared" si="385"/>
        <v>2.4818840579710146</v>
      </c>
      <c r="BA1107">
        <f t="shared" si="386"/>
        <v>0</v>
      </c>
      <c r="BB1107">
        <v>1</v>
      </c>
      <c r="BC1107" t="s">
        <v>4256</v>
      </c>
      <c r="BD1107">
        <v>1</v>
      </c>
      <c r="BE1107">
        <v>1</v>
      </c>
      <c r="BF1107">
        <v>3052</v>
      </c>
      <c r="BG1107" t="b">
        <f t="shared" si="387"/>
        <v>0</v>
      </c>
      <c r="BH1107">
        <v>0</v>
      </c>
      <c r="BI1107">
        <v>0</v>
      </c>
      <c r="BJ1107">
        <f t="shared" si="388"/>
        <v>1</v>
      </c>
      <c r="BK1107">
        <f t="shared" si="389"/>
        <v>0</v>
      </c>
      <c r="BL1107">
        <f t="shared" si="390"/>
        <v>0</v>
      </c>
      <c r="BM1107">
        <f t="shared" si="391"/>
        <v>0</v>
      </c>
      <c r="BN1107">
        <f t="shared" si="392"/>
        <v>1</v>
      </c>
      <c r="BO1107">
        <f t="shared" si="393"/>
        <v>0</v>
      </c>
      <c r="BP1107">
        <v>0</v>
      </c>
      <c r="BQ1107">
        <f t="shared" si="394"/>
        <v>1</v>
      </c>
      <c r="BR1107">
        <f t="shared" si="395"/>
        <v>1</v>
      </c>
      <c r="BS1107">
        <v>2</v>
      </c>
      <c r="BT1107">
        <v>1</v>
      </c>
      <c r="BU1107" t="str">
        <f t="shared" si="376"/>
        <v>2014山东省</v>
      </c>
      <c r="BV1107">
        <v>2</v>
      </c>
      <c r="BW1107">
        <v>1</v>
      </c>
    </row>
    <row r="1108" spans="1:75" x14ac:dyDescent="0.3">
      <c r="A1108">
        <v>2022</v>
      </c>
      <c r="B1108" t="s">
        <v>441</v>
      </c>
      <c r="C1108" t="s">
        <v>2582</v>
      </c>
      <c r="D1108" t="s">
        <v>2583</v>
      </c>
      <c r="E1108" t="s">
        <v>24</v>
      </c>
      <c r="F1108">
        <v>370602022</v>
      </c>
      <c r="G1108" t="s">
        <v>2584</v>
      </c>
      <c r="H1108" t="s">
        <v>2585</v>
      </c>
      <c r="I1108" t="s">
        <v>2586</v>
      </c>
      <c r="J1108">
        <v>81.680000000000007</v>
      </c>
      <c r="K1108">
        <v>1.912115729078854</v>
      </c>
      <c r="L1108" t="str">
        <f t="shared" si="377"/>
        <v>2023烟台市</v>
      </c>
      <c r="M1108">
        <v>77.87</v>
      </c>
      <c r="N1108">
        <f t="shared" si="378"/>
        <v>1.8913701746961482</v>
      </c>
      <c r="O1108">
        <v>0.42270000000000002</v>
      </c>
      <c r="P1108">
        <v>6.9784544333652283</v>
      </c>
      <c r="Q1108">
        <v>5.128983750990451</v>
      </c>
      <c r="R1108">
        <v>0.19482527296530799</v>
      </c>
      <c r="S1108">
        <v>0.68805893863248258</v>
      </c>
      <c r="T1108">
        <v>2.809559714635268</v>
      </c>
      <c r="U1108" t="s">
        <v>5400</v>
      </c>
      <c r="V1108">
        <v>2</v>
      </c>
      <c r="W1108" t="s">
        <v>1877</v>
      </c>
      <c r="X1108">
        <v>2021</v>
      </c>
      <c r="Y1108" t="s">
        <v>2629</v>
      </c>
      <c r="Z1108">
        <v>54.81</v>
      </c>
      <c r="AA1108">
        <f t="shared" si="374"/>
        <v>1.7388598020722001</v>
      </c>
      <c r="AB1108">
        <v>64.705882352941174</v>
      </c>
      <c r="AC1108">
        <f t="shared" si="379"/>
        <v>1.810943763779951</v>
      </c>
      <c r="AD1108" t="s">
        <v>2739</v>
      </c>
      <c r="AE1108">
        <v>76.53</v>
      </c>
      <c r="AF1108">
        <f t="shared" si="380"/>
        <v>1.8838317133294524</v>
      </c>
      <c r="AG1108">
        <v>78.705882352941188</v>
      </c>
      <c r="AH1108">
        <f t="shared" si="381"/>
        <v>1.8960071920535304</v>
      </c>
      <c r="AI1108">
        <f t="shared" si="382"/>
        <v>0.71618972951783622</v>
      </c>
      <c r="AJ1108">
        <f t="shared" si="375"/>
        <v>-21.72</v>
      </c>
      <c r="AK1108">
        <f t="shared" si="383"/>
        <v>0.82212257100149466</v>
      </c>
      <c r="AL1108">
        <f t="shared" si="384"/>
        <v>-14.000000000000014</v>
      </c>
      <c r="AM1108">
        <v>53</v>
      </c>
      <c r="AN1108">
        <v>1</v>
      </c>
      <c r="AO1108">
        <v>1</v>
      </c>
      <c r="AP1108">
        <v>1</v>
      </c>
      <c r="AQ1108">
        <v>1.912115729078854</v>
      </c>
      <c r="AR1108">
        <v>0</v>
      </c>
      <c r="AS1108">
        <v>0</v>
      </c>
      <c r="AT1108">
        <v>5969</v>
      </c>
      <c r="AU1108">
        <v>3.7759015788916743</v>
      </c>
      <c r="AV1108">
        <v>0</v>
      </c>
      <c r="AW1108">
        <v>0</v>
      </c>
      <c r="AX1108">
        <v>0</v>
      </c>
      <c r="AY1108">
        <v>1</v>
      </c>
      <c r="AZ1108">
        <f t="shared" si="385"/>
        <v>0</v>
      </c>
      <c r="BA1108">
        <f t="shared" si="386"/>
        <v>0.71618972951783622</v>
      </c>
      <c r="BB1108">
        <v>0</v>
      </c>
      <c r="BC1108" t="s">
        <v>2739</v>
      </c>
      <c r="BD1108">
        <v>0</v>
      </c>
      <c r="BE1108">
        <v>0</v>
      </c>
      <c r="BF1108">
        <v>5428</v>
      </c>
      <c r="BG1108" t="b">
        <f t="shared" si="387"/>
        <v>0</v>
      </c>
      <c r="BH1108">
        <v>0</v>
      </c>
      <c r="BI1108">
        <v>0</v>
      </c>
      <c r="BJ1108">
        <f t="shared" si="388"/>
        <v>0</v>
      </c>
      <c r="BK1108">
        <f t="shared" si="389"/>
        <v>0</v>
      </c>
      <c r="BL1108">
        <f t="shared" si="390"/>
        <v>0</v>
      </c>
      <c r="BM1108">
        <f t="shared" si="391"/>
        <v>0</v>
      </c>
      <c r="BN1108">
        <f t="shared" si="392"/>
        <v>0</v>
      </c>
      <c r="BO1108">
        <f t="shared" si="393"/>
        <v>0</v>
      </c>
      <c r="BP1108">
        <v>0</v>
      </c>
      <c r="BQ1108">
        <f t="shared" si="394"/>
        <v>0</v>
      </c>
      <c r="BR1108">
        <f t="shared" si="395"/>
        <v>0</v>
      </c>
      <c r="BS1108">
        <v>0</v>
      </c>
      <c r="BT1108">
        <v>0</v>
      </c>
      <c r="BU1108" t="str">
        <f t="shared" si="376"/>
        <v>2021山东省</v>
      </c>
      <c r="BV1108">
        <v>1</v>
      </c>
      <c r="BW1108">
        <v>0</v>
      </c>
    </row>
    <row r="1109" spans="1:75" x14ac:dyDescent="0.3">
      <c r="A1109">
        <v>2014</v>
      </c>
      <c r="B1109" t="s">
        <v>441</v>
      </c>
      <c r="C1109" t="s">
        <v>3139</v>
      </c>
      <c r="D1109" t="s">
        <v>3140</v>
      </c>
      <c r="E1109" t="s">
        <v>24</v>
      </c>
      <c r="F1109">
        <v>370702003</v>
      </c>
      <c r="G1109" t="s">
        <v>3141</v>
      </c>
      <c r="H1109" t="s">
        <v>846</v>
      </c>
      <c r="I1109" t="s">
        <v>847</v>
      </c>
      <c r="J1109">
        <v>65.925925925925924</v>
      </c>
      <c r="K1109">
        <v>1.8190562381499067</v>
      </c>
      <c r="L1109" t="str">
        <f t="shared" si="377"/>
        <v>2015青岛市</v>
      </c>
      <c r="M1109">
        <v>62.805</v>
      </c>
      <c r="N1109">
        <f t="shared" si="378"/>
        <v>1.7979942199469117</v>
      </c>
      <c r="O1109">
        <v>0.4476</v>
      </c>
      <c r="P1109">
        <v>7.9391247141048096</v>
      </c>
      <c r="Q1109">
        <v>4.9846353109774482</v>
      </c>
      <c r="R1109">
        <v>0.19925221021633849</v>
      </c>
      <c r="S1109">
        <v>0.83300782031458054</v>
      </c>
      <c r="T1109">
        <v>2.8924285469452302</v>
      </c>
      <c r="U1109" t="s">
        <v>5397</v>
      </c>
      <c r="V1109">
        <v>2</v>
      </c>
      <c r="W1109" t="s">
        <v>1450</v>
      </c>
      <c r="X1109">
        <v>2013</v>
      </c>
      <c r="Y1109" t="s">
        <v>5127</v>
      </c>
      <c r="Z1109">
        <v>26</v>
      </c>
      <c r="AA1109">
        <f t="shared" si="374"/>
        <v>1.414973347970818</v>
      </c>
      <c r="AB1109">
        <v>15</v>
      </c>
      <c r="AC1109">
        <f t="shared" si="379"/>
        <v>1.1760912590556813</v>
      </c>
      <c r="AD1109" t="s">
        <v>5128</v>
      </c>
      <c r="AE1109">
        <v>36</v>
      </c>
      <c r="AF1109">
        <f t="shared" si="380"/>
        <v>1.5563025007672873</v>
      </c>
      <c r="AG1109">
        <v>66</v>
      </c>
      <c r="AH1109">
        <f t="shared" si="381"/>
        <v>1.8195439355418688</v>
      </c>
      <c r="AI1109">
        <f t="shared" si="382"/>
        <v>0.72222222222222221</v>
      </c>
      <c r="AJ1109">
        <f t="shared" si="375"/>
        <v>-10</v>
      </c>
      <c r="AK1109">
        <f t="shared" si="383"/>
        <v>0.22727272727272727</v>
      </c>
      <c r="AL1109">
        <f t="shared" si="384"/>
        <v>-51</v>
      </c>
      <c r="AM1109">
        <v>58</v>
      </c>
      <c r="AN1109">
        <v>1</v>
      </c>
      <c r="AO1109">
        <v>1</v>
      </c>
      <c r="AP1109">
        <v>3</v>
      </c>
      <c r="AQ1109">
        <v>1.8190562381499069</v>
      </c>
      <c r="AR1109">
        <v>1</v>
      </c>
      <c r="AS1109">
        <v>1</v>
      </c>
      <c r="AT1109">
        <v>5278</v>
      </c>
      <c r="AU1109">
        <v>3.7224693858840308</v>
      </c>
      <c r="AV1109">
        <v>1</v>
      </c>
      <c r="AW1109">
        <v>1</v>
      </c>
      <c r="AX1109">
        <v>1</v>
      </c>
      <c r="AY1109">
        <v>0</v>
      </c>
      <c r="AZ1109">
        <f t="shared" si="385"/>
        <v>0</v>
      </c>
      <c r="BA1109">
        <f t="shared" si="386"/>
        <v>0.72222222222222221</v>
      </c>
      <c r="BB1109">
        <v>0</v>
      </c>
      <c r="BC1109" t="s">
        <v>5128</v>
      </c>
      <c r="BD1109">
        <v>1</v>
      </c>
      <c r="BE1109">
        <v>1</v>
      </c>
      <c r="BF1109">
        <v>4916</v>
      </c>
      <c r="BG1109" t="b">
        <f t="shared" si="387"/>
        <v>1</v>
      </c>
      <c r="BH1109">
        <v>0</v>
      </c>
      <c r="BI1109">
        <v>0</v>
      </c>
      <c r="BJ1109">
        <f t="shared" si="388"/>
        <v>1</v>
      </c>
      <c r="BK1109">
        <f t="shared" si="389"/>
        <v>1</v>
      </c>
      <c r="BL1109">
        <f t="shared" si="390"/>
        <v>0</v>
      </c>
      <c r="BM1109">
        <f t="shared" si="391"/>
        <v>0</v>
      </c>
      <c r="BN1109">
        <f t="shared" si="392"/>
        <v>1</v>
      </c>
      <c r="BO1109">
        <f t="shared" si="393"/>
        <v>1</v>
      </c>
      <c r="BP1109">
        <v>0</v>
      </c>
      <c r="BQ1109">
        <f t="shared" si="394"/>
        <v>0</v>
      </c>
      <c r="BR1109">
        <f t="shared" si="395"/>
        <v>0</v>
      </c>
      <c r="BS1109">
        <v>2</v>
      </c>
      <c r="BT1109">
        <v>1</v>
      </c>
      <c r="BU1109" t="str">
        <f t="shared" si="376"/>
        <v>2013山东省</v>
      </c>
      <c r="BV1109">
        <v>1</v>
      </c>
      <c r="BW1109">
        <v>0</v>
      </c>
    </row>
    <row r="1110" spans="1:75" x14ac:dyDescent="0.3">
      <c r="A1110">
        <v>2016</v>
      </c>
      <c r="B1110" t="s">
        <v>441</v>
      </c>
      <c r="C1110" t="s">
        <v>3139</v>
      </c>
      <c r="D1110" t="s">
        <v>3140</v>
      </c>
      <c r="E1110" t="s">
        <v>24</v>
      </c>
      <c r="F1110">
        <v>370702003</v>
      </c>
      <c r="G1110" t="s">
        <v>3141</v>
      </c>
      <c r="H1110" t="s">
        <v>846</v>
      </c>
      <c r="I1110" t="s">
        <v>3142</v>
      </c>
      <c r="J1110">
        <v>71.230769230769226</v>
      </c>
      <c r="K1110">
        <v>1.8526676343750976</v>
      </c>
      <c r="L1110" t="str">
        <f t="shared" si="377"/>
        <v>2017青岛市</v>
      </c>
      <c r="M1110">
        <v>75.373134328358205</v>
      </c>
      <c r="N1110">
        <f t="shared" si="378"/>
        <v>1.8772165754178349</v>
      </c>
      <c r="O1110">
        <v>0.41560000000000002</v>
      </c>
      <c r="P1110">
        <v>8.0004900418934426</v>
      </c>
      <c r="Q1110">
        <v>5.0390451096036069</v>
      </c>
      <c r="R1110">
        <v>0.20487332091709101</v>
      </c>
      <c r="S1110">
        <v>0.81311970950841905</v>
      </c>
      <c r="T1110">
        <v>2.898176483497676</v>
      </c>
      <c r="U1110" t="s">
        <v>5022</v>
      </c>
      <c r="V1110">
        <v>2</v>
      </c>
      <c r="W1110" t="s">
        <v>1450</v>
      </c>
      <c r="X1110">
        <v>2013</v>
      </c>
      <c r="Y1110" t="s">
        <v>5127</v>
      </c>
      <c r="Z1110">
        <v>26</v>
      </c>
      <c r="AA1110">
        <f t="shared" si="374"/>
        <v>1.414973347970818</v>
      </c>
      <c r="AB1110">
        <v>15</v>
      </c>
      <c r="AC1110">
        <f t="shared" si="379"/>
        <v>1.1760912590556813</v>
      </c>
      <c r="AD1110" t="s">
        <v>5128</v>
      </c>
      <c r="AE1110">
        <v>36</v>
      </c>
      <c r="AF1110">
        <f t="shared" si="380"/>
        <v>1.5563025007672873</v>
      </c>
      <c r="AG1110">
        <v>66</v>
      </c>
      <c r="AH1110">
        <f t="shared" si="381"/>
        <v>1.8195439355418688</v>
      </c>
      <c r="AI1110">
        <f t="shared" si="382"/>
        <v>0.72222222222222221</v>
      </c>
      <c r="AJ1110">
        <f t="shared" si="375"/>
        <v>-10</v>
      </c>
      <c r="AK1110">
        <f t="shared" si="383"/>
        <v>0.22727272727272727</v>
      </c>
      <c r="AL1110">
        <f t="shared" si="384"/>
        <v>-51</v>
      </c>
      <c r="AM1110">
        <v>60</v>
      </c>
      <c r="AN1110">
        <v>1</v>
      </c>
      <c r="AO1110">
        <v>1</v>
      </c>
      <c r="AP1110">
        <v>5</v>
      </c>
      <c r="AQ1110">
        <v>1.8526676343750981</v>
      </c>
      <c r="AR1110">
        <v>1</v>
      </c>
      <c r="AS1110">
        <v>1</v>
      </c>
      <c r="AT1110">
        <v>7609</v>
      </c>
      <c r="AU1110">
        <v>3.8813275841005512</v>
      </c>
      <c r="AV1110">
        <v>1</v>
      </c>
      <c r="AW1110">
        <v>1</v>
      </c>
      <c r="AX1110">
        <v>1</v>
      </c>
      <c r="AY1110">
        <v>0</v>
      </c>
      <c r="AZ1110">
        <f t="shared" si="385"/>
        <v>0</v>
      </c>
      <c r="BA1110">
        <f t="shared" si="386"/>
        <v>0.72222222222222221</v>
      </c>
      <c r="BB1110">
        <v>1</v>
      </c>
      <c r="BC1110" t="s">
        <v>1905</v>
      </c>
      <c r="BD1110">
        <v>0</v>
      </c>
      <c r="BE1110">
        <v>0</v>
      </c>
      <c r="BF1110">
        <v>5439</v>
      </c>
      <c r="BG1110" t="b">
        <f t="shared" si="387"/>
        <v>1</v>
      </c>
      <c r="BH1110">
        <v>0</v>
      </c>
      <c r="BI1110">
        <v>0</v>
      </c>
      <c r="BJ1110">
        <f t="shared" si="388"/>
        <v>1</v>
      </c>
      <c r="BK1110">
        <f t="shared" si="389"/>
        <v>1</v>
      </c>
      <c r="BL1110">
        <f t="shared" si="390"/>
        <v>0</v>
      </c>
      <c r="BM1110">
        <f t="shared" si="391"/>
        <v>0</v>
      </c>
      <c r="BN1110">
        <f t="shared" si="392"/>
        <v>1</v>
      </c>
      <c r="BO1110">
        <f t="shared" si="393"/>
        <v>1</v>
      </c>
      <c r="BP1110">
        <v>0</v>
      </c>
      <c r="BQ1110">
        <f t="shared" si="394"/>
        <v>1</v>
      </c>
      <c r="BR1110">
        <f t="shared" si="395"/>
        <v>1</v>
      </c>
      <c r="BS1110">
        <v>2</v>
      </c>
      <c r="BT1110">
        <v>1</v>
      </c>
      <c r="BU1110" t="str">
        <f t="shared" si="376"/>
        <v>2015山东省</v>
      </c>
      <c r="BV1110">
        <v>2</v>
      </c>
      <c r="BW1110">
        <v>1</v>
      </c>
    </row>
    <row r="1111" spans="1:75" x14ac:dyDescent="0.3">
      <c r="A1111">
        <v>2015</v>
      </c>
      <c r="B1111" t="s">
        <v>441</v>
      </c>
      <c r="C1111" t="s">
        <v>3139</v>
      </c>
      <c r="D1111" t="s">
        <v>3140</v>
      </c>
      <c r="E1111" t="s">
        <v>24</v>
      </c>
      <c r="F1111">
        <v>370702003</v>
      </c>
      <c r="G1111" t="s">
        <v>3141</v>
      </c>
      <c r="H1111" t="s">
        <v>846</v>
      </c>
      <c r="I1111" t="s">
        <v>1905</v>
      </c>
      <c r="J1111">
        <v>62.805</v>
      </c>
      <c r="K1111">
        <v>1.7979942199469117</v>
      </c>
      <c r="L1111" t="str">
        <f t="shared" si="377"/>
        <v>2016青岛市</v>
      </c>
      <c r="M1111">
        <v>71.230769230769226</v>
      </c>
      <c r="N1111">
        <f t="shared" si="378"/>
        <v>1.8526676343750976</v>
      </c>
      <c r="O1111">
        <v>0.43290000000000001</v>
      </c>
      <c r="P1111">
        <v>7.9684862174248297</v>
      </c>
      <c r="Q1111">
        <v>5.0108043612987849</v>
      </c>
      <c r="R1111">
        <v>0.21480040665112721</v>
      </c>
      <c r="S1111">
        <v>0.82292063957272843</v>
      </c>
      <c r="T1111">
        <v>2.893811678095227</v>
      </c>
      <c r="U1111" t="s">
        <v>5398</v>
      </c>
      <c r="V1111">
        <v>2</v>
      </c>
      <c r="W1111" t="s">
        <v>1450</v>
      </c>
      <c r="X1111">
        <v>2013</v>
      </c>
      <c r="Y1111" t="s">
        <v>5127</v>
      </c>
      <c r="Z1111">
        <v>26</v>
      </c>
      <c r="AA1111">
        <f t="shared" si="374"/>
        <v>1.414973347970818</v>
      </c>
      <c r="AB1111">
        <v>15</v>
      </c>
      <c r="AC1111">
        <f t="shared" si="379"/>
        <v>1.1760912590556813</v>
      </c>
      <c r="AD1111" t="s">
        <v>5128</v>
      </c>
      <c r="AE1111">
        <v>36</v>
      </c>
      <c r="AF1111">
        <f t="shared" si="380"/>
        <v>1.5563025007672873</v>
      </c>
      <c r="AG1111">
        <v>66</v>
      </c>
      <c r="AH1111">
        <f t="shared" si="381"/>
        <v>1.8195439355418688</v>
      </c>
      <c r="AI1111">
        <f t="shared" si="382"/>
        <v>0.72222222222222221</v>
      </c>
      <c r="AJ1111">
        <f t="shared" si="375"/>
        <v>-10</v>
      </c>
      <c r="AK1111">
        <f t="shared" si="383"/>
        <v>0.22727272727272727</v>
      </c>
      <c r="AL1111">
        <f t="shared" si="384"/>
        <v>-51</v>
      </c>
      <c r="AM1111">
        <v>59</v>
      </c>
      <c r="AN1111">
        <v>1</v>
      </c>
      <c r="AO1111">
        <v>1</v>
      </c>
      <c r="AP1111">
        <v>4</v>
      </c>
      <c r="AQ1111">
        <v>1.7979942199469121</v>
      </c>
      <c r="AR1111">
        <v>0</v>
      </c>
      <c r="AS1111">
        <v>0</v>
      </c>
      <c r="AT1111">
        <v>5439</v>
      </c>
      <c r="AU1111">
        <v>3.735519058815171</v>
      </c>
      <c r="AV1111">
        <v>1</v>
      </c>
      <c r="AW1111">
        <v>0</v>
      </c>
      <c r="AX1111">
        <v>1</v>
      </c>
      <c r="AY1111">
        <v>0</v>
      </c>
      <c r="AZ1111">
        <f t="shared" si="385"/>
        <v>0</v>
      </c>
      <c r="BA1111">
        <f t="shared" si="386"/>
        <v>0.72222222222222221</v>
      </c>
      <c r="BB1111">
        <v>1</v>
      </c>
      <c r="BC1111" t="s">
        <v>847</v>
      </c>
      <c r="BD1111">
        <v>1</v>
      </c>
      <c r="BE1111">
        <v>1</v>
      </c>
      <c r="BF1111">
        <v>5278</v>
      </c>
      <c r="BG1111" t="b">
        <f t="shared" si="387"/>
        <v>1</v>
      </c>
      <c r="BH1111">
        <v>0</v>
      </c>
      <c r="BI1111">
        <v>0</v>
      </c>
      <c r="BJ1111">
        <f t="shared" si="388"/>
        <v>1</v>
      </c>
      <c r="BK1111">
        <f t="shared" si="389"/>
        <v>0</v>
      </c>
      <c r="BL1111">
        <f t="shared" si="390"/>
        <v>0</v>
      </c>
      <c r="BM1111">
        <f t="shared" si="391"/>
        <v>0</v>
      </c>
      <c r="BN1111">
        <f t="shared" si="392"/>
        <v>1</v>
      </c>
      <c r="BO1111">
        <f t="shared" si="393"/>
        <v>0</v>
      </c>
      <c r="BP1111">
        <v>0</v>
      </c>
      <c r="BQ1111">
        <f t="shared" si="394"/>
        <v>1</v>
      </c>
      <c r="BR1111">
        <f t="shared" si="395"/>
        <v>1</v>
      </c>
      <c r="BS1111">
        <v>2</v>
      </c>
      <c r="BT1111">
        <v>1</v>
      </c>
      <c r="BU1111" t="str">
        <f t="shared" si="376"/>
        <v>2014山东省</v>
      </c>
      <c r="BV1111">
        <v>2</v>
      </c>
      <c r="BW1111">
        <v>1</v>
      </c>
    </row>
    <row r="1112" spans="1:75" x14ac:dyDescent="0.3">
      <c r="A1112">
        <v>2015</v>
      </c>
      <c r="B1112" t="s">
        <v>441</v>
      </c>
      <c r="C1112" t="s">
        <v>2597</v>
      </c>
      <c r="D1112" t="s">
        <v>3879</v>
      </c>
      <c r="E1112" t="s">
        <v>24</v>
      </c>
      <c r="F1112">
        <v>370702012</v>
      </c>
      <c r="G1112" t="s">
        <v>3880</v>
      </c>
      <c r="H1112" t="s">
        <v>1450</v>
      </c>
      <c r="I1112" t="s">
        <v>3881</v>
      </c>
      <c r="J1112">
        <v>72.666666666666671</v>
      </c>
      <c r="K1112">
        <v>1.8613352388849425</v>
      </c>
      <c r="L1112" t="str">
        <f t="shared" si="377"/>
        <v>2016潍坊市</v>
      </c>
      <c r="M1112">
        <v>62.692307692307693</v>
      </c>
      <c r="N1112">
        <f t="shared" si="378"/>
        <v>1.7972142564331399</v>
      </c>
      <c r="O1112">
        <v>0.48170000000000002</v>
      </c>
      <c r="P1112">
        <v>7.7135325424636294</v>
      </c>
      <c r="Q1112">
        <v>4.7468209521040352</v>
      </c>
      <c r="R1112">
        <v>0.28381243312559729</v>
      </c>
      <c r="S1112">
        <v>0.79147552498958595</v>
      </c>
      <c r="T1112">
        <v>2.9511966174183382</v>
      </c>
      <c r="U1112" t="s">
        <v>5398</v>
      </c>
      <c r="V1112">
        <v>2</v>
      </c>
      <c r="W1112" t="s">
        <v>900</v>
      </c>
      <c r="X1112">
        <v>2013</v>
      </c>
      <c r="Y1112" t="s">
        <v>5177</v>
      </c>
      <c r="Z1112">
        <v>14</v>
      </c>
      <c r="AA1112">
        <f t="shared" si="374"/>
        <v>1.146128035678238</v>
      </c>
      <c r="AB1112">
        <v>0</v>
      </c>
      <c r="AC1112" t="e">
        <f t="shared" si="379"/>
        <v>#NUM!</v>
      </c>
      <c r="AD1112" t="s">
        <v>5127</v>
      </c>
      <c r="AE1112">
        <v>26</v>
      </c>
      <c r="AF1112">
        <f t="shared" si="380"/>
        <v>1.414973347970818</v>
      </c>
      <c r="AG1112">
        <v>15</v>
      </c>
      <c r="AH1112">
        <f t="shared" si="381"/>
        <v>1.1760912590556813</v>
      </c>
      <c r="AI1112">
        <f t="shared" si="382"/>
        <v>0.53846153846153844</v>
      </c>
      <c r="AJ1112">
        <f t="shared" si="375"/>
        <v>-12</v>
      </c>
      <c r="AK1112">
        <f t="shared" si="383"/>
        <v>0</v>
      </c>
      <c r="AL1112">
        <f t="shared" si="384"/>
        <v>-15</v>
      </c>
      <c r="AM1112">
        <v>53</v>
      </c>
      <c r="AN1112">
        <v>1</v>
      </c>
      <c r="AO1112">
        <v>1</v>
      </c>
      <c r="AP1112">
        <v>4</v>
      </c>
      <c r="AQ1112">
        <v>1.861335238884942</v>
      </c>
      <c r="AR1112">
        <v>0</v>
      </c>
      <c r="AS1112">
        <v>0</v>
      </c>
      <c r="AT1112">
        <v>5326</v>
      </c>
      <c r="AU1112">
        <v>3.7264011621029223</v>
      </c>
      <c r="AV1112">
        <v>1</v>
      </c>
      <c r="AW1112">
        <v>0</v>
      </c>
      <c r="AX1112">
        <v>0</v>
      </c>
      <c r="AY1112">
        <v>1</v>
      </c>
      <c r="AZ1112">
        <f t="shared" si="385"/>
        <v>0</v>
      </c>
      <c r="BA1112">
        <f t="shared" si="386"/>
        <v>0.53846153846153844</v>
      </c>
      <c r="BB1112">
        <v>1</v>
      </c>
      <c r="BC1112" t="s">
        <v>1451</v>
      </c>
      <c r="BD1112">
        <v>1</v>
      </c>
      <c r="BE1112">
        <v>1</v>
      </c>
      <c r="BF1112">
        <v>4795</v>
      </c>
      <c r="BG1112" t="b">
        <f t="shared" si="387"/>
        <v>0</v>
      </c>
      <c r="BH1112">
        <v>0</v>
      </c>
      <c r="BI1112">
        <v>0</v>
      </c>
      <c r="BJ1112">
        <f t="shared" si="388"/>
        <v>1</v>
      </c>
      <c r="BK1112">
        <f t="shared" si="389"/>
        <v>0</v>
      </c>
      <c r="BL1112">
        <f t="shared" si="390"/>
        <v>0</v>
      </c>
      <c r="BM1112">
        <f t="shared" si="391"/>
        <v>0</v>
      </c>
      <c r="BN1112">
        <f t="shared" si="392"/>
        <v>1</v>
      </c>
      <c r="BO1112">
        <f t="shared" si="393"/>
        <v>0</v>
      </c>
      <c r="BP1112">
        <v>0</v>
      </c>
      <c r="BQ1112">
        <f t="shared" si="394"/>
        <v>1</v>
      </c>
      <c r="BR1112">
        <f t="shared" si="395"/>
        <v>1</v>
      </c>
      <c r="BS1112">
        <v>2</v>
      </c>
      <c r="BT1112">
        <v>1</v>
      </c>
      <c r="BU1112" t="str">
        <f t="shared" si="376"/>
        <v>2014山东省</v>
      </c>
      <c r="BV1112">
        <v>2</v>
      </c>
      <c r="BW1112">
        <v>1</v>
      </c>
    </row>
    <row r="1113" spans="1:75" x14ac:dyDescent="0.3">
      <c r="A1113">
        <v>2014</v>
      </c>
      <c r="B1113" t="s">
        <v>441</v>
      </c>
      <c r="C1113" t="s">
        <v>2597</v>
      </c>
      <c r="D1113" t="s">
        <v>3879</v>
      </c>
      <c r="E1113" t="s">
        <v>24</v>
      </c>
      <c r="F1113">
        <v>370702012</v>
      </c>
      <c r="G1113" t="s">
        <v>3880</v>
      </c>
      <c r="H1113" t="s">
        <v>1450</v>
      </c>
      <c r="I1113" t="s">
        <v>1451</v>
      </c>
      <c r="J1113">
        <v>73.888888888888886</v>
      </c>
      <c r="K1113">
        <v>1.8685791358637798</v>
      </c>
      <c r="L1113" t="str">
        <f t="shared" si="377"/>
        <v>2015潍坊市</v>
      </c>
      <c r="M1113">
        <v>72.666666666666671</v>
      </c>
      <c r="N1113">
        <f t="shared" si="378"/>
        <v>1.8613352388849425</v>
      </c>
      <c r="O1113">
        <v>0.5081</v>
      </c>
      <c r="P1113">
        <v>7.6799726942774189</v>
      </c>
      <c r="Q1113">
        <v>4.7145476907039967</v>
      </c>
      <c r="R1113">
        <v>0.29023251002021949</v>
      </c>
      <c r="S1113">
        <v>0.81510651001150336</v>
      </c>
      <c r="T1113">
        <v>2.9485596621089609</v>
      </c>
      <c r="U1113" t="s">
        <v>5397</v>
      </c>
      <c r="V1113">
        <v>2</v>
      </c>
      <c r="W1113" t="s">
        <v>900</v>
      </c>
      <c r="X1113">
        <v>2013</v>
      </c>
      <c r="Y1113" t="s">
        <v>5177</v>
      </c>
      <c r="Z1113">
        <v>14</v>
      </c>
      <c r="AA1113">
        <f t="shared" si="374"/>
        <v>1.146128035678238</v>
      </c>
      <c r="AB1113">
        <v>0</v>
      </c>
      <c r="AC1113" t="e">
        <f t="shared" si="379"/>
        <v>#NUM!</v>
      </c>
      <c r="AD1113" t="s">
        <v>5127</v>
      </c>
      <c r="AE1113">
        <v>26</v>
      </c>
      <c r="AF1113">
        <f t="shared" si="380"/>
        <v>1.414973347970818</v>
      </c>
      <c r="AG1113">
        <v>15</v>
      </c>
      <c r="AH1113">
        <f t="shared" si="381"/>
        <v>1.1760912590556813</v>
      </c>
      <c r="AI1113">
        <f t="shared" si="382"/>
        <v>0.53846153846153844</v>
      </c>
      <c r="AJ1113">
        <f t="shared" si="375"/>
        <v>-12</v>
      </c>
      <c r="AK1113">
        <f t="shared" si="383"/>
        <v>0</v>
      </c>
      <c r="AL1113">
        <f t="shared" si="384"/>
        <v>-15</v>
      </c>
      <c r="AM1113">
        <v>52</v>
      </c>
      <c r="AN1113">
        <v>1</v>
      </c>
      <c r="AO1113">
        <v>1</v>
      </c>
      <c r="AP1113">
        <v>3</v>
      </c>
      <c r="AQ1113">
        <v>1.86857913586378</v>
      </c>
      <c r="AR1113">
        <v>1</v>
      </c>
      <c r="AS1113">
        <v>1</v>
      </c>
      <c r="AT1113">
        <v>4795</v>
      </c>
      <c r="AU1113">
        <v>3.6807886115066824</v>
      </c>
      <c r="AV1113">
        <v>1</v>
      </c>
      <c r="AW1113">
        <v>1</v>
      </c>
      <c r="AX1113">
        <v>0</v>
      </c>
      <c r="AY1113">
        <v>1</v>
      </c>
      <c r="AZ1113">
        <f t="shared" si="385"/>
        <v>0</v>
      </c>
      <c r="BA1113">
        <f t="shared" si="386"/>
        <v>0.53846153846153844</v>
      </c>
      <c r="BB1113">
        <v>0</v>
      </c>
      <c r="BC1113" t="s">
        <v>5127</v>
      </c>
      <c r="BD1113">
        <v>0</v>
      </c>
      <c r="BE1113">
        <v>0</v>
      </c>
      <c r="BF1113">
        <v>7098</v>
      </c>
      <c r="BG1113" t="b">
        <f t="shared" si="387"/>
        <v>0</v>
      </c>
      <c r="BH1113">
        <v>0</v>
      </c>
      <c r="BI1113">
        <v>0</v>
      </c>
      <c r="BJ1113">
        <f t="shared" si="388"/>
        <v>1</v>
      </c>
      <c r="BK1113">
        <f t="shared" si="389"/>
        <v>1</v>
      </c>
      <c r="BL1113">
        <f t="shared" si="390"/>
        <v>0</v>
      </c>
      <c r="BM1113">
        <f t="shared" si="391"/>
        <v>0</v>
      </c>
      <c r="BN1113">
        <f t="shared" si="392"/>
        <v>1</v>
      </c>
      <c r="BO1113">
        <f t="shared" si="393"/>
        <v>1</v>
      </c>
      <c r="BP1113">
        <v>0</v>
      </c>
      <c r="BQ1113">
        <f t="shared" si="394"/>
        <v>0</v>
      </c>
      <c r="BR1113">
        <f t="shared" si="395"/>
        <v>0</v>
      </c>
      <c r="BS1113">
        <v>2</v>
      </c>
      <c r="BT1113">
        <v>1</v>
      </c>
      <c r="BU1113" t="str">
        <f t="shared" si="376"/>
        <v>2013山东省</v>
      </c>
      <c r="BV1113">
        <v>1</v>
      </c>
      <c r="BW1113">
        <v>0</v>
      </c>
    </row>
    <row r="1114" spans="1:75" x14ac:dyDescent="0.3">
      <c r="A1114">
        <v>2016</v>
      </c>
      <c r="B1114" t="s">
        <v>441</v>
      </c>
      <c r="C1114" t="s">
        <v>2597</v>
      </c>
      <c r="D1114" t="s">
        <v>3879</v>
      </c>
      <c r="E1114" t="s">
        <v>24</v>
      </c>
      <c r="F1114">
        <v>370702012</v>
      </c>
      <c r="G1114" t="s">
        <v>3880</v>
      </c>
      <c r="H1114" t="s">
        <v>1450</v>
      </c>
      <c r="I1114" t="s">
        <v>3882</v>
      </c>
      <c r="J1114">
        <v>62.692307692307693</v>
      </c>
      <c r="K1114">
        <v>1.7972142564331399</v>
      </c>
      <c r="L1114" t="str">
        <f t="shared" si="377"/>
        <v>2017潍坊市</v>
      </c>
      <c r="M1114">
        <v>69.552238805970148</v>
      </c>
      <c r="N1114">
        <f t="shared" si="378"/>
        <v>1.8423111139891737</v>
      </c>
      <c r="O1114">
        <v>0.48170000000000002</v>
      </c>
      <c r="P1114">
        <v>7.7135409418501917</v>
      </c>
      <c r="Q1114">
        <v>4.7728715626502254</v>
      </c>
      <c r="R1114">
        <v>0.28514415880492289</v>
      </c>
      <c r="S1114">
        <v>0.81796571029218212</v>
      </c>
      <c r="T1114">
        <v>2.9547247909790628</v>
      </c>
      <c r="U1114" t="s">
        <v>5022</v>
      </c>
      <c r="V1114">
        <v>2</v>
      </c>
      <c r="W1114" t="s">
        <v>900</v>
      </c>
      <c r="X1114">
        <v>2013</v>
      </c>
      <c r="Y1114" t="s">
        <v>5177</v>
      </c>
      <c r="Z1114">
        <v>14</v>
      </c>
      <c r="AA1114">
        <f t="shared" si="374"/>
        <v>1.146128035678238</v>
      </c>
      <c r="AB1114">
        <v>0</v>
      </c>
      <c r="AC1114" t="e">
        <f t="shared" si="379"/>
        <v>#NUM!</v>
      </c>
      <c r="AD1114" t="s">
        <v>5127</v>
      </c>
      <c r="AE1114">
        <v>26</v>
      </c>
      <c r="AF1114">
        <f t="shared" si="380"/>
        <v>1.414973347970818</v>
      </c>
      <c r="AG1114">
        <v>15</v>
      </c>
      <c r="AH1114">
        <f t="shared" si="381"/>
        <v>1.1760912590556813</v>
      </c>
      <c r="AI1114">
        <f t="shared" si="382"/>
        <v>0.53846153846153844</v>
      </c>
      <c r="AJ1114">
        <f t="shared" si="375"/>
        <v>-12</v>
      </c>
      <c r="AK1114">
        <f t="shared" si="383"/>
        <v>0</v>
      </c>
      <c r="AL1114">
        <f t="shared" si="384"/>
        <v>-15</v>
      </c>
      <c r="AM1114">
        <v>54</v>
      </c>
      <c r="AN1114">
        <v>1</v>
      </c>
      <c r="AO1114">
        <v>1</v>
      </c>
      <c r="AP1114">
        <v>5</v>
      </c>
      <c r="AQ1114">
        <v>1.7972142564331399</v>
      </c>
      <c r="AR1114">
        <v>0</v>
      </c>
      <c r="AS1114">
        <v>0</v>
      </c>
      <c r="AT1114">
        <v>5390</v>
      </c>
      <c r="AU1114">
        <v>3.7315887651867388</v>
      </c>
      <c r="AV1114">
        <v>1</v>
      </c>
      <c r="AW1114">
        <v>1</v>
      </c>
      <c r="AX1114">
        <v>0</v>
      </c>
      <c r="AY1114">
        <v>1</v>
      </c>
      <c r="AZ1114">
        <f t="shared" si="385"/>
        <v>0</v>
      </c>
      <c r="BA1114">
        <f t="shared" si="386"/>
        <v>0.53846153846153844</v>
      </c>
      <c r="BB1114">
        <v>1</v>
      </c>
      <c r="BC1114" t="s">
        <v>3881</v>
      </c>
      <c r="BD1114">
        <v>0</v>
      </c>
      <c r="BE1114">
        <v>0</v>
      </c>
      <c r="BF1114">
        <v>5326</v>
      </c>
      <c r="BG1114" t="b">
        <f t="shared" si="387"/>
        <v>0</v>
      </c>
      <c r="BH1114">
        <v>0</v>
      </c>
      <c r="BI1114">
        <v>0</v>
      </c>
      <c r="BJ1114">
        <f t="shared" si="388"/>
        <v>1</v>
      </c>
      <c r="BK1114">
        <f t="shared" si="389"/>
        <v>1</v>
      </c>
      <c r="BL1114">
        <f t="shared" si="390"/>
        <v>0</v>
      </c>
      <c r="BM1114">
        <f t="shared" si="391"/>
        <v>0</v>
      </c>
      <c r="BN1114">
        <f t="shared" si="392"/>
        <v>1</v>
      </c>
      <c r="BO1114">
        <f t="shared" si="393"/>
        <v>1</v>
      </c>
      <c r="BP1114">
        <v>0</v>
      </c>
      <c r="BQ1114">
        <f t="shared" si="394"/>
        <v>1</v>
      </c>
      <c r="BR1114">
        <f t="shared" si="395"/>
        <v>1</v>
      </c>
      <c r="BS1114">
        <v>2</v>
      </c>
      <c r="BT1114">
        <v>1</v>
      </c>
      <c r="BU1114" t="str">
        <f t="shared" si="376"/>
        <v>2015山东省</v>
      </c>
      <c r="BV1114">
        <v>2</v>
      </c>
      <c r="BW1114">
        <v>1</v>
      </c>
    </row>
    <row r="1115" spans="1:75" x14ac:dyDescent="0.3">
      <c r="A1115">
        <v>2017</v>
      </c>
      <c r="B1115" t="s">
        <v>441</v>
      </c>
      <c r="C1115" t="s">
        <v>2597</v>
      </c>
      <c r="D1115" t="s">
        <v>3883</v>
      </c>
      <c r="E1115" t="s">
        <v>24</v>
      </c>
      <c r="F1115">
        <v>370702017</v>
      </c>
      <c r="G1115" t="s">
        <v>3884</v>
      </c>
      <c r="H1115" t="s">
        <v>1450</v>
      </c>
      <c r="I1115" t="s">
        <v>3885</v>
      </c>
      <c r="J1115">
        <v>69.552238805970148</v>
      </c>
      <c r="K1115">
        <v>1.8423111139891737</v>
      </c>
      <c r="L1115" t="str">
        <f t="shared" si="377"/>
        <v>2018潍坊市</v>
      </c>
      <c r="M1115">
        <v>57.602739726027401</v>
      </c>
      <c r="N1115">
        <f t="shared" si="378"/>
        <v>1.760443140013475</v>
      </c>
      <c r="O1115">
        <v>0.44688124107588151</v>
      </c>
      <c r="P1115">
        <v>7.7675209653697967</v>
      </c>
      <c r="Q1115">
        <v>4.7962481430015007</v>
      </c>
      <c r="R1115">
        <v>0.2831845336147033</v>
      </c>
      <c r="S1115">
        <v>0.79469736736011209</v>
      </c>
      <c r="T1115">
        <v>2.958085848521085</v>
      </c>
      <c r="U1115" t="s">
        <v>4903</v>
      </c>
      <c r="V1115">
        <v>2</v>
      </c>
      <c r="W1115" t="s">
        <v>1877</v>
      </c>
      <c r="X1115">
        <v>2016</v>
      </c>
      <c r="Y1115" t="s">
        <v>1880</v>
      </c>
      <c r="Z1115">
        <v>70.692307692307693</v>
      </c>
      <c r="AA1115">
        <f t="shared" si="374"/>
        <v>1.8493721590792744</v>
      </c>
      <c r="AB1115">
        <v>82.567567567567565</v>
      </c>
      <c r="AC1115">
        <f t="shared" si="379"/>
        <v>1.916809490511578</v>
      </c>
      <c r="AD1115" t="s">
        <v>3882</v>
      </c>
      <c r="AE1115">
        <v>62.692307692307693</v>
      </c>
      <c r="AF1115">
        <f t="shared" si="380"/>
        <v>1.7972142564331399</v>
      </c>
      <c r="AG1115">
        <v>67.162162162162161</v>
      </c>
      <c r="AH1115">
        <f t="shared" si="381"/>
        <v>1.8271246690023559</v>
      </c>
      <c r="AI1115">
        <f t="shared" si="382"/>
        <v>1.1276073619631901</v>
      </c>
      <c r="AJ1115">
        <f t="shared" si="375"/>
        <v>8</v>
      </c>
      <c r="AK1115">
        <f t="shared" si="383"/>
        <v>1.2293762575452716</v>
      </c>
      <c r="AL1115">
        <f t="shared" si="384"/>
        <v>15.405405405405403</v>
      </c>
      <c r="AM1115">
        <v>54</v>
      </c>
      <c r="AN1115">
        <v>1</v>
      </c>
      <c r="AO1115">
        <v>1</v>
      </c>
      <c r="AP1115">
        <v>1</v>
      </c>
      <c r="AQ1115">
        <v>1.8423111139891739</v>
      </c>
      <c r="AR1115">
        <v>0</v>
      </c>
      <c r="AS1115">
        <v>0</v>
      </c>
      <c r="AT1115">
        <v>4085</v>
      </c>
      <c r="AU1115">
        <v>3.6111920608684343</v>
      </c>
      <c r="AV1115">
        <v>0</v>
      </c>
      <c r="AW1115">
        <v>0</v>
      </c>
      <c r="AX1115">
        <v>1</v>
      </c>
      <c r="AY1115">
        <v>0</v>
      </c>
      <c r="AZ1115">
        <f t="shared" si="385"/>
        <v>1.1276073619631901</v>
      </c>
      <c r="BA1115">
        <f t="shared" si="386"/>
        <v>0</v>
      </c>
      <c r="BB1115">
        <v>1</v>
      </c>
      <c r="BC1115" t="s">
        <v>3882</v>
      </c>
      <c r="BD1115">
        <v>0</v>
      </c>
      <c r="BE1115">
        <v>0</v>
      </c>
      <c r="BF1115">
        <v>5390</v>
      </c>
      <c r="BG1115" t="b">
        <f t="shared" si="387"/>
        <v>0</v>
      </c>
      <c r="BH1115">
        <v>0</v>
      </c>
      <c r="BI1115">
        <v>0</v>
      </c>
      <c r="BJ1115">
        <f t="shared" si="388"/>
        <v>0</v>
      </c>
      <c r="BK1115">
        <f t="shared" si="389"/>
        <v>0</v>
      </c>
      <c r="BL1115">
        <f t="shared" si="390"/>
        <v>0</v>
      </c>
      <c r="BM1115">
        <f t="shared" si="391"/>
        <v>0</v>
      </c>
      <c r="BN1115">
        <f t="shared" si="392"/>
        <v>0</v>
      </c>
      <c r="BO1115">
        <f t="shared" si="393"/>
        <v>0</v>
      </c>
      <c r="BP1115">
        <v>0</v>
      </c>
      <c r="BQ1115">
        <f t="shared" si="394"/>
        <v>1</v>
      </c>
      <c r="BR1115">
        <f t="shared" si="395"/>
        <v>1</v>
      </c>
      <c r="BS1115">
        <v>0</v>
      </c>
      <c r="BT1115">
        <v>0</v>
      </c>
      <c r="BU1115" t="str">
        <f t="shared" si="376"/>
        <v>2016山东省</v>
      </c>
      <c r="BV1115">
        <v>2</v>
      </c>
      <c r="BW1115">
        <v>1</v>
      </c>
    </row>
    <row r="1116" spans="1:75" x14ac:dyDescent="0.3">
      <c r="A1116">
        <v>2018</v>
      </c>
      <c r="B1116" t="s">
        <v>441</v>
      </c>
      <c r="C1116" t="s">
        <v>2597</v>
      </c>
      <c r="D1116" t="s">
        <v>3886</v>
      </c>
      <c r="E1116" t="s">
        <v>24</v>
      </c>
      <c r="F1116">
        <v>370702018</v>
      </c>
      <c r="G1116" t="s">
        <v>3887</v>
      </c>
      <c r="H1116" t="s">
        <v>1450</v>
      </c>
      <c r="I1116" t="s">
        <v>3888</v>
      </c>
      <c r="J1116">
        <v>57.602739726027401</v>
      </c>
      <c r="K1116">
        <v>1.760443140013475</v>
      </c>
      <c r="L1116" t="str">
        <f t="shared" si="377"/>
        <v>2019潍坊市</v>
      </c>
      <c r="M1116">
        <v>59.550724637681157</v>
      </c>
      <c r="N1116">
        <f t="shared" si="378"/>
        <v>1.7748870505246159</v>
      </c>
      <c r="O1116">
        <v>0.44540000000000002</v>
      </c>
      <c r="P1116">
        <v>7.7893536352395172</v>
      </c>
      <c r="Q1116">
        <v>4.8177041629671908</v>
      </c>
      <c r="R1116">
        <v>0.27048682373965471</v>
      </c>
      <c r="S1116">
        <v>0.77682880309488811</v>
      </c>
      <c r="T1116">
        <v>2.9609461957338312</v>
      </c>
      <c r="U1116" t="s">
        <v>5169</v>
      </c>
      <c r="V1116">
        <v>2</v>
      </c>
      <c r="W1116" t="s">
        <v>846</v>
      </c>
      <c r="X1116">
        <v>2017</v>
      </c>
      <c r="Y1116" t="s">
        <v>3145</v>
      </c>
      <c r="Z1116">
        <v>75.373134328358205</v>
      </c>
      <c r="AA1116">
        <f t="shared" si="374"/>
        <v>1.8772165754178349</v>
      </c>
      <c r="AB1116">
        <v>82.352941176470594</v>
      </c>
      <c r="AC1116">
        <f t="shared" si="379"/>
        <v>1.9156791142999641</v>
      </c>
      <c r="AD1116" t="s">
        <v>3885</v>
      </c>
      <c r="AE1116">
        <v>69.552238805970148</v>
      </c>
      <c r="AF1116">
        <f t="shared" si="380"/>
        <v>1.8423111139891737</v>
      </c>
      <c r="AG1116">
        <v>80.882352941176478</v>
      </c>
      <c r="AH1116">
        <f t="shared" si="381"/>
        <v>1.9078537767880075</v>
      </c>
      <c r="AI1116">
        <f t="shared" si="382"/>
        <v>1.0836909871244635</v>
      </c>
      <c r="AJ1116">
        <f t="shared" si="375"/>
        <v>5.8208955223880565</v>
      </c>
      <c r="AK1116">
        <f t="shared" si="383"/>
        <v>1.0181818181818181</v>
      </c>
      <c r="AL1116">
        <f t="shared" si="384"/>
        <v>1.470588235294116</v>
      </c>
      <c r="AM1116">
        <v>51</v>
      </c>
      <c r="AN1116">
        <v>1</v>
      </c>
      <c r="AO1116">
        <v>1</v>
      </c>
      <c r="AP1116">
        <v>1</v>
      </c>
      <c r="AQ1116">
        <v>1.760443140013475</v>
      </c>
      <c r="AR1116">
        <v>0</v>
      </c>
      <c r="AS1116">
        <v>0</v>
      </c>
      <c r="AT1116">
        <v>3564</v>
      </c>
      <c r="AU1116">
        <v>3.5519376953648374</v>
      </c>
      <c r="AV1116">
        <v>0</v>
      </c>
      <c r="AW1116">
        <v>0</v>
      </c>
      <c r="AX1116">
        <v>1</v>
      </c>
      <c r="AY1116">
        <v>0</v>
      </c>
      <c r="AZ1116">
        <f t="shared" si="385"/>
        <v>1.0836909871244635</v>
      </c>
      <c r="BA1116">
        <f t="shared" si="386"/>
        <v>0</v>
      </c>
      <c r="BB1116">
        <v>1</v>
      </c>
      <c r="BC1116" t="s">
        <v>3885</v>
      </c>
      <c r="BD1116">
        <v>0</v>
      </c>
      <c r="BE1116">
        <v>0</v>
      </c>
      <c r="BF1116">
        <v>4085</v>
      </c>
      <c r="BG1116" t="b">
        <f t="shared" si="387"/>
        <v>0</v>
      </c>
      <c r="BH1116">
        <v>0</v>
      </c>
      <c r="BI1116">
        <v>0</v>
      </c>
      <c r="BJ1116">
        <f t="shared" si="388"/>
        <v>0</v>
      </c>
      <c r="BK1116">
        <f t="shared" si="389"/>
        <v>0</v>
      </c>
      <c r="BL1116">
        <f t="shared" si="390"/>
        <v>0</v>
      </c>
      <c r="BM1116">
        <f t="shared" si="391"/>
        <v>0</v>
      </c>
      <c r="BN1116">
        <f t="shared" si="392"/>
        <v>0</v>
      </c>
      <c r="BO1116">
        <f t="shared" si="393"/>
        <v>0</v>
      </c>
      <c r="BP1116">
        <v>0</v>
      </c>
      <c r="BQ1116">
        <f t="shared" si="394"/>
        <v>1</v>
      </c>
      <c r="BR1116">
        <f t="shared" si="395"/>
        <v>1</v>
      </c>
      <c r="BS1116">
        <v>1</v>
      </c>
      <c r="BT1116">
        <v>0</v>
      </c>
      <c r="BU1116" t="str">
        <f t="shared" si="376"/>
        <v>2017山东省</v>
      </c>
      <c r="BV1116">
        <v>0</v>
      </c>
      <c r="BW1116">
        <v>0</v>
      </c>
    </row>
    <row r="1117" spans="1:75" x14ac:dyDescent="0.3">
      <c r="A1117">
        <v>2019</v>
      </c>
      <c r="B1117" t="s">
        <v>441</v>
      </c>
      <c r="C1117" t="s">
        <v>2597</v>
      </c>
      <c r="D1117" t="s">
        <v>3886</v>
      </c>
      <c r="E1117" t="s">
        <v>24</v>
      </c>
      <c r="F1117">
        <v>370702018</v>
      </c>
      <c r="G1117" t="s">
        <v>3887</v>
      </c>
      <c r="H1117" t="s">
        <v>1450</v>
      </c>
      <c r="I1117" t="s">
        <v>3889</v>
      </c>
      <c r="J1117">
        <v>59.550724637681157</v>
      </c>
      <c r="K1117">
        <v>1.7748870505246159</v>
      </c>
      <c r="L1117" t="str">
        <f t="shared" si="377"/>
        <v>2020潍坊市</v>
      </c>
      <c r="M1117">
        <v>72.42</v>
      </c>
      <c r="N1117">
        <f t="shared" si="378"/>
        <v>1.8598585204809928</v>
      </c>
      <c r="O1117">
        <v>0.4027</v>
      </c>
      <c r="P1117">
        <v>7.7550359337677719</v>
      </c>
      <c r="Q1117">
        <v>4.7836177651907494</v>
      </c>
      <c r="R1117">
        <v>0.26575763231994137</v>
      </c>
      <c r="S1117">
        <v>0.73409864785093859</v>
      </c>
      <c r="T1117">
        <v>2.9628426812012418</v>
      </c>
      <c r="U1117" t="s">
        <v>5399</v>
      </c>
      <c r="V1117">
        <v>2</v>
      </c>
      <c r="W1117" t="s">
        <v>846</v>
      </c>
      <c r="X1117">
        <v>2017</v>
      </c>
      <c r="Y1117" t="s">
        <v>3145</v>
      </c>
      <c r="Z1117">
        <v>75.373134328358205</v>
      </c>
      <c r="AA1117">
        <f t="shared" si="374"/>
        <v>1.8772165754178349</v>
      </c>
      <c r="AB1117">
        <v>82.352941176470594</v>
      </c>
      <c r="AC1117">
        <f t="shared" si="379"/>
        <v>1.9156791142999641</v>
      </c>
      <c r="AD1117" t="s">
        <v>3885</v>
      </c>
      <c r="AE1117">
        <v>69.552238805970148</v>
      </c>
      <c r="AF1117">
        <f t="shared" si="380"/>
        <v>1.8423111139891737</v>
      </c>
      <c r="AG1117">
        <v>80.882352941176478</v>
      </c>
      <c r="AH1117">
        <f t="shared" si="381"/>
        <v>1.9078537767880075</v>
      </c>
      <c r="AI1117">
        <f t="shared" si="382"/>
        <v>1.0836909871244635</v>
      </c>
      <c r="AJ1117">
        <f t="shared" si="375"/>
        <v>5.8208955223880565</v>
      </c>
      <c r="AK1117">
        <f t="shared" si="383"/>
        <v>1.0181818181818181</v>
      </c>
      <c r="AL1117">
        <f t="shared" si="384"/>
        <v>1.470588235294116</v>
      </c>
      <c r="AM1117">
        <v>52</v>
      </c>
      <c r="AN1117">
        <v>1</v>
      </c>
      <c r="AO1117">
        <v>1</v>
      </c>
      <c r="AP1117">
        <v>2</v>
      </c>
      <c r="AQ1117">
        <v>1.7748870505246159</v>
      </c>
      <c r="AR1117">
        <v>1</v>
      </c>
      <c r="AS1117">
        <v>1</v>
      </c>
      <c r="AT1117">
        <v>7935</v>
      </c>
      <c r="AU1117">
        <v>3.899546931090867</v>
      </c>
      <c r="AV1117">
        <v>0</v>
      </c>
      <c r="AW1117">
        <v>0</v>
      </c>
      <c r="AX1117">
        <v>1</v>
      </c>
      <c r="AY1117">
        <v>0</v>
      </c>
      <c r="AZ1117">
        <f t="shared" si="385"/>
        <v>1.0836909871244635</v>
      </c>
      <c r="BA1117">
        <f t="shared" si="386"/>
        <v>0</v>
      </c>
      <c r="BB1117">
        <v>1</v>
      </c>
      <c r="BC1117" t="s">
        <v>3888</v>
      </c>
      <c r="BD1117">
        <v>0</v>
      </c>
      <c r="BE1117">
        <v>0</v>
      </c>
      <c r="BF1117">
        <v>3564</v>
      </c>
      <c r="BG1117" t="b">
        <f t="shared" si="387"/>
        <v>0</v>
      </c>
      <c r="BH1117">
        <v>0</v>
      </c>
      <c r="BI1117">
        <v>0</v>
      </c>
      <c r="BJ1117">
        <f t="shared" si="388"/>
        <v>0</v>
      </c>
      <c r="BK1117">
        <f t="shared" si="389"/>
        <v>0</v>
      </c>
      <c r="BL1117">
        <f t="shared" si="390"/>
        <v>0</v>
      </c>
      <c r="BM1117">
        <f t="shared" si="391"/>
        <v>0</v>
      </c>
      <c r="BN1117">
        <f t="shared" si="392"/>
        <v>0</v>
      </c>
      <c r="BO1117">
        <f t="shared" si="393"/>
        <v>0</v>
      </c>
      <c r="BP1117">
        <v>0</v>
      </c>
      <c r="BQ1117">
        <f t="shared" si="394"/>
        <v>1</v>
      </c>
      <c r="BR1117">
        <f t="shared" si="395"/>
        <v>1</v>
      </c>
      <c r="BS1117">
        <v>1</v>
      </c>
      <c r="BT1117">
        <v>0</v>
      </c>
      <c r="BU1117" t="str">
        <f t="shared" si="376"/>
        <v>2018山东省</v>
      </c>
      <c r="BV1117">
        <v>1</v>
      </c>
      <c r="BW1117">
        <v>0</v>
      </c>
    </row>
    <row r="1118" spans="1:75" x14ac:dyDescent="0.3">
      <c r="A1118">
        <v>2020</v>
      </c>
      <c r="B1118" t="s">
        <v>441</v>
      </c>
      <c r="C1118" t="s">
        <v>2597</v>
      </c>
      <c r="D1118" t="s">
        <v>3886</v>
      </c>
      <c r="E1118" t="s">
        <v>24</v>
      </c>
      <c r="F1118">
        <v>370702018</v>
      </c>
      <c r="G1118" t="s">
        <v>3887</v>
      </c>
      <c r="H1118" t="s">
        <v>1450</v>
      </c>
      <c r="I1118" t="s">
        <v>2571</v>
      </c>
      <c r="J1118">
        <v>72.42</v>
      </c>
      <c r="K1118">
        <v>1.8598585204809928</v>
      </c>
      <c r="L1118" t="str">
        <f t="shared" si="377"/>
        <v>2021潍坊市</v>
      </c>
      <c r="M1118">
        <v>65.89</v>
      </c>
      <c r="N1118">
        <f t="shared" si="378"/>
        <v>1.8188195075475364</v>
      </c>
      <c r="O1118">
        <v>0.3931</v>
      </c>
      <c r="P1118">
        <v>7.7687860469080139</v>
      </c>
      <c r="Q1118">
        <v>4.7960467544136574</v>
      </c>
      <c r="R1118">
        <v>0.26470257587825557</v>
      </c>
      <c r="S1118">
        <v>0.72086632089832614</v>
      </c>
      <c r="T1118">
        <v>2.9633155113861109</v>
      </c>
      <c r="U1118" t="s">
        <v>5129</v>
      </c>
      <c r="V1118">
        <v>2</v>
      </c>
      <c r="W1118" t="s">
        <v>846</v>
      </c>
      <c r="X1118">
        <v>2017</v>
      </c>
      <c r="Y1118" t="s">
        <v>3145</v>
      </c>
      <c r="Z1118">
        <v>75.373134328358205</v>
      </c>
      <c r="AA1118">
        <f t="shared" si="374"/>
        <v>1.8772165754178349</v>
      </c>
      <c r="AB1118">
        <v>82.352941176470594</v>
      </c>
      <c r="AC1118">
        <f t="shared" si="379"/>
        <v>1.9156791142999641</v>
      </c>
      <c r="AD1118" t="s">
        <v>3885</v>
      </c>
      <c r="AE1118">
        <v>69.552238805970148</v>
      </c>
      <c r="AF1118">
        <f t="shared" si="380"/>
        <v>1.8423111139891737</v>
      </c>
      <c r="AG1118">
        <v>80.882352941176478</v>
      </c>
      <c r="AH1118">
        <f t="shared" si="381"/>
        <v>1.9078537767880075</v>
      </c>
      <c r="AI1118">
        <f t="shared" si="382"/>
        <v>1.0836909871244635</v>
      </c>
      <c r="AJ1118">
        <f t="shared" si="375"/>
        <v>5.8208955223880565</v>
      </c>
      <c r="AK1118">
        <f t="shared" si="383"/>
        <v>1.0181818181818181</v>
      </c>
      <c r="AL1118">
        <f t="shared" si="384"/>
        <v>1.470588235294116</v>
      </c>
      <c r="AM1118">
        <v>53</v>
      </c>
      <c r="AN1118">
        <v>1</v>
      </c>
      <c r="AO1118">
        <v>1</v>
      </c>
      <c r="AP1118">
        <v>3</v>
      </c>
      <c r="AQ1118">
        <v>1.859858520480993</v>
      </c>
      <c r="AR1118">
        <v>1</v>
      </c>
      <c r="AS1118">
        <v>2</v>
      </c>
      <c r="AT1118">
        <v>3788</v>
      </c>
      <c r="AU1118">
        <v>3.578409970331236</v>
      </c>
      <c r="AV1118">
        <v>0</v>
      </c>
      <c r="AW1118">
        <v>0</v>
      </c>
      <c r="AX1118">
        <v>1</v>
      </c>
      <c r="AY1118">
        <v>0</v>
      </c>
      <c r="AZ1118">
        <f t="shared" si="385"/>
        <v>1.0836909871244635</v>
      </c>
      <c r="BA1118">
        <f t="shared" si="386"/>
        <v>0</v>
      </c>
      <c r="BB1118">
        <v>0</v>
      </c>
      <c r="BC1118" t="s">
        <v>3889</v>
      </c>
      <c r="BD1118">
        <v>1</v>
      </c>
      <c r="BE1118">
        <v>1</v>
      </c>
      <c r="BF1118">
        <v>7935</v>
      </c>
      <c r="BG1118" t="b">
        <f t="shared" si="387"/>
        <v>0</v>
      </c>
      <c r="BH1118">
        <v>0</v>
      </c>
      <c r="BI1118">
        <v>0</v>
      </c>
      <c r="BJ1118">
        <f t="shared" si="388"/>
        <v>0</v>
      </c>
      <c r="BK1118">
        <f t="shared" si="389"/>
        <v>0</v>
      </c>
      <c r="BL1118">
        <f t="shared" si="390"/>
        <v>0</v>
      </c>
      <c r="BM1118">
        <f t="shared" si="391"/>
        <v>0</v>
      </c>
      <c r="BN1118">
        <f t="shared" si="392"/>
        <v>0</v>
      </c>
      <c r="BO1118">
        <f t="shared" si="393"/>
        <v>0</v>
      </c>
      <c r="BP1118">
        <v>0</v>
      </c>
      <c r="BQ1118">
        <f t="shared" si="394"/>
        <v>0</v>
      </c>
      <c r="BR1118">
        <f t="shared" si="395"/>
        <v>0</v>
      </c>
      <c r="BS1118">
        <v>1</v>
      </c>
      <c r="BT1118">
        <v>0</v>
      </c>
      <c r="BU1118" t="str">
        <f t="shared" si="376"/>
        <v>2019山东省</v>
      </c>
      <c r="BV1118">
        <v>1</v>
      </c>
      <c r="BW1118">
        <v>0</v>
      </c>
    </row>
    <row r="1119" spans="1:75" x14ac:dyDescent="0.3">
      <c r="A1119">
        <v>2021</v>
      </c>
      <c r="B1119" t="s">
        <v>441</v>
      </c>
      <c r="C1119" t="s">
        <v>2597</v>
      </c>
      <c r="D1119" t="s">
        <v>3886</v>
      </c>
      <c r="E1119" t="s">
        <v>24</v>
      </c>
      <c r="F1119">
        <v>370702018</v>
      </c>
      <c r="G1119" t="s">
        <v>3887</v>
      </c>
      <c r="H1119" t="s">
        <v>1450</v>
      </c>
      <c r="I1119" t="s">
        <v>3890</v>
      </c>
      <c r="J1119">
        <v>65.89</v>
      </c>
      <c r="K1119">
        <v>1.8188195075475364</v>
      </c>
      <c r="L1119" t="str">
        <f t="shared" si="377"/>
        <v>2022潍坊市</v>
      </c>
      <c r="M1119">
        <v>66.59</v>
      </c>
      <c r="N1119">
        <f t="shared" si="378"/>
        <v>1.8234090148925446</v>
      </c>
      <c r="O1119">
        <v>0.40379999999999999</v>
      </c>
      <c r="P1119">
        <v>7.8457799671118904</v>
      </c>
      <c r="Q1119">
        <v>4.87277375591915</v>
      </c>
      <c r="R1119">
        <v>0.25637885199190302</v>
      </c>
      <c r="S1119">
        <v>0.74661624823688932</v>
      </c>
      <c r="T1119">
        <v>2.9637878273455551</v>
      </c>
      <c r="U1119" t="s">
        <v>5249</v>
      </c>
      <c r="V1119">
        <v>2</v>
      </c>
      <c r="W1119" t="s">
        <v>846</v>
      </c>
      <c r="X1119">
        <v>2017</v>
      </c>
      <c r="Y1119" t="s">
        <v>3145</v>
      </c>
      <c r="Z1119">
        <v>75.373134328358205</v>
      </c>
      <c r="AA1119">
        <f t="shared" si="374"/>
        <v>1.8772165754178349</v>
      </c>
      <c r="AB1119">
        <v>82.352941176470594</v>
      </c>
      <c r="AC1119">
        <f t="shared" si="379"/>
        <v>1.9156791142999641</v>
      </c>
      <c r="AD1119" t="s">
        <v>3885</v>
      </c>
      <c r="AE1119">
        <v>69.552238805970148</v>
      </c>
      <c r="AF1119">
        <f t="shared" si="380"/>
        <v>1.8423111139891737</v>
      </c>
      <c r="AG1119">
        <v>80.882352941176478</v>
      </c>
      <c r="AH1119">
        <f t="shared" si="381"/>
        <v>1.9078537767880075</v>
      </c>
      <c r="AI1119">
        <f t="shared" si="382"/>
        <v>1.0836909871244635</v>
      </c>
      <c r="AJ1119">
        <f t="shared" si="375"/>
        <v>5.8208955223880565</v>
      </c>
      <c r="AK1119">
        <f t="shared" si="383"/>
        <v>1.0181818181818181</v>
      </c>
      <c r="AL1119">
        <f t="shared" si="384"/>
        <v>1.470588235294116</v>
      </c>
      <c r="AM1119">
        <v>54</v>
      </c>
      <c r="AN1119">
        <v>1</v>
      </c>
      <c r="AO1119">
        <v>1</v>
      </c>
      <c r="AP1119">
        <v>4</v>
      </c>
      <c r="AQ1119">
        <v>1.818819507547536</v>
      </c>
      <c r="AR1119">
        <v>0</v>
      </c>
      <c r="AS1119">
        <v>0</v>
      </c>
      <c r="AT1119">
        <v>5849</v>
      </c>
      <c r="AU1119">
        <v>3.7670816213633223</v>
      </c>
      <c r="AV1119">
        <v>0</v>
      </c>
      <c r="AW1119">
        <v>0</v>
      </c>
      <c r="AX1119">
        <v>1</v>
      </c>
      <c r="AY1119">
        <v>0</v>
      </c>
      <c r="AZ1119">
        <f t="shared" si="385"/>
        <v>1.0836909871244635</v>
      </c>
      <c r="BA1119">
        <f t="shared" si="386"/>
        <v>0</v>
      </c>
      <c r="BB1119">
        <v>0</v>
      </c>
      <c r="BC1119" t="s">
        <v>2571</v>
      </c>
      <c r="BD1119">
        <v>2</v>
      </c>
      <c r="BE1119">
        <v>1</v>
      </c>
      <c r="BF1119">
        <v>3788</v>
      </c>
      <c r="BG1119" t="b">
        <f t="shared" si="387"/>
        <v>0</v>
      </c>
      <c r="BH1119">
        <v>0</v>
      </c>
      <c r="BI1119">
        <v>0</v>
      </c>
      <c r="BJ1119">
        <f t="shared" si="388"/>
        <v>0</v>
      </c>
      <c r="BK1119">
        <f t="shared" si="389"/>
        <v>0</v>
      </c>
      <c r="BL1119">
        <f t="shared" si="390"/>
        <v>0</v>
      </c>
      <c r="BM1119">
        <f t="shared" si="391"/>
        <v>0</v>
      </c>
      <c r="BN1119">
        <f t="shared" si="392"/>
        <v>0</v>
      </c>
      <c r="BO1119">
        <f t="shared" si="393"/>
        <v>0</v>
      </c>
      <c r="BP1119">
        <v>0</v>
      </c>
      <c r="BQ1119">
        <f t="shared" si="394"/>
        <v>0</v>
      </c>
      <c r="BR1119">
        <f t="shared" si="395"/>
        <v>0</v>
      </c>
      <c r="BS1119">
        <v>1</v>
      </c>
      <c r="BT1119">
        <v>0</v>
      </c>
      <c r="BU1119" t="str">
        <f t="shared" si="376"/>
        <v>2020山东省</v>
      </c>
      <c r="BV1119">
        <v>1</v>
      </c>
      <c r="BW1119">
        <v>0</v>
      </c>
    </row>
    <row r="1120" spans="1:75" x14ac:dyDescent="0.3">
      <c r="A1120">
        <v>2022</v>
      </c>
      <c r="B1120" t="s">
        <v>441</v>
      </c>
      <c r="C1120" t="s">
        <v>2597</v>
      </c>
      <c r="D1120" t="s">
        <v>2598</v>
      </c>
      <c r="E1120" t="s">
        <v>24</v>
      </c>
      <c r="F1120">
        <v>370702022</v>
      </c>
      <c r="G1120" t="s">
        <v>2599</v>
      </c>
      <c r="H1120" t="s">
        <v>1450</v>
      </c>
      <c r="I1120" t="s">
        <v>2600</v>
      </c>
      <c r="J1120">
        <v>66.59</v>
      </c>
      <c r="K1120">
        <v>1.8234090148925446</v>
      </c>
      <c r="L1120" t="str">
        <f t="shared" si="377"/>
        <v>2023潍坊市</v>
      </c>
      <c r="M1120">
        <v>68.540000000000006</v>
      </c>
      <c r="N1120">
        <f t="shared" si="378"/>
        <v>1.8359441000938481</v>
      </c>
      <c r="O1120">
        <v>0.41970000000000002</v>
      </c>
      <c r="P1120">
        <v>6.863679667875898</v>
      </c>
      <c r="Q1120">
        <v>4.8901694240375368</v>
      </c>
      <c r="R1120">
        <v>0.26920821636507147</v>
      </c>
      <c r="S1120">
        <v>0.72169953647926022</v>
      </c>
      <c r="T1120">
        <v>2.9628426812012418</v>
      </c>
      <c r="U1120" t="s">
        <v>5400</v>
      </c>
      <c r="V1120">
        <v>2</v>
      </c>
      <c r="W1120" t="s">
        <v>2668</v>
      </c>
      <c r="X1120">
        <v>2021</v>
      </c>
      <c r="Y1120" t="s">
        <v>2681</v>
      </c>
      <c r="Z1120">
        <v>66.59</v>
      </c>
      <c r="AA1120">
        <f t="shared" si="374"/>
        <v>1.8234090148925446</v>
      </c>
      <c r="AB1120">
        <v>60.352941176470587</v>
      </c>
      <c r="AC1120">
        <f t="shared" si="379"/>
        <v>1.7806984393975236</v>
      </c>
      <c r="AD1120" t="s">
        <v>3890</v>
      </c>
      <c r="AE1120">
        <v>65.89</v>
      </c>
      <c r="AF1120">
        <f t="shared" si="380"/>
        <v>1.8188195075475364</v>
      </c>
      <c r="AG1120">
        <v>65.411764705882362</v>
      </c>
      <c r="AH1120">
        <f t="shared" si="381"/>
        <v>1.8156558658677648</v>
      </c>
      <c r="AI1120">
        <f t="shared" si="382"/>
        <v>1.0106237668842011</v>
      </c>
      <c r="AJ1120">
        <f t="shared" si="375"/>
        <v>0.70000000000000284</v>
      </c>
      <c r="AK1120">
        <f t="shared" si="383"/>
        <v>0.92266187050359694</v>
      </c>
      <c r="AL1120">
        <f t="shared" si="384"/>
        <v>-5.0588235294117752</v>
      </c>
      <c r="AM1120">
        <v>53</v>
      </c>
      <c r="AN1120">
        <v>1</v>
      </c>
      <c r="AO1120">
        <v>1</v>
      </c>
      <c r="AP1120">
        <v>1</v>
      </c>
      <c r="AQ1120">
        <v>1.823409014892545</v>
      </c>
      <c r="AR1120">
        <v>1</v>
      </c>
      <c r="AS1120">
        <v>2</v>
      </c>
      <c r="AT1120">
        <v>10921</v>
      </c>
      <c r="AU1120">
        <v>4.0382624071047841</v>
      </c>
      <c r="AV1120">
        <v>0</v>
      </c>
      <c r="AW1120">
        <v>0</v>
      </c>
      <c r="AX1120">
        <v>1</v>
      </c>
      <c r="AY1120">
        <v>0</v>
      </c>
      <c r="AZ1120">
        <f t="shared" si="385"/>
        <v>1.0106237668842011</v>
      </c>
      <c r="BA1120">
        <f t="shared" si="386"/>
        <v>0</v>
      </c>
      <c r="BB1120">
        <v>0</v>
      </c>
      <c r="BC1120" t="s">
        <v>3890</v>
      </c>
      <c r="BD1120">
        <v>0</v>
      </c>
      <c r="BE1120">
        <v>0</v>
      </c>
      <c r="BF1120">
        <v>5849</v>
      </c>
      <c r="BG1120" t="b">
        <f t="shared" si="387"/>
        <v>0</v>
      </c>
      <c r="BH1120">
        <v>0</v>
      </c>
      <c r="BI1120">
        <v>0</v>
      </c>
      <c r="BJ1120">
        <f t="shared" si="388"/>
        <v>0</v>
      </c>
      <c r="BK1120">
        <f t="shared" si="389"/>
        <v>0</v>
      </c>
      <c r="BL1120">
        <f t="shared" si="390"/>
        <v>0</v>
      </c>
      <c r="BM1120">
        <f t="shared" si="391"/>
        <v>0</v>
      </c>
      <c r="BN1120">
        <f t="shared" si="392"/>
        <v>0</v>
      </c>
      <c r="BO1120">
        <f t="shared" si="393"/>
        <v>0</v>
      </c>
      <c r="BP1120">
        <v>0</v>
      </c>
      <c r="BQ1120">
        <f t="shared" si="394"/>
        <v>0</v>
      </c>
      <c r="BR1120">
        <f t="shared" si="395"/>
        <v>0</v>
      </c>
      <c r="BS1120">
        <v>0</v>
      </c>
      <c r="BT1120">
        <v>0</v>
      </c>
      <c r="BU1120" t="str">
        <f t="shared" si="376"/>
        <v>2021山东省</v>
      </c>
      <c r="BV1120">
        <v>1</v>
      </c>
      <c r="BW1120">
        <v>0</v>
      </c>
    </row>
    <row r="1121" spans="1:75" x14ac:dyDescent="0.3">
      <c r="A1121">
        <v>2014</v>
      </c>
      <c r="B1121" t="s">
        <v>441</v>
      </c>
      <c r="C1121" t="s">
        <v>1897</v>
      </c>
      <c r="D1121" t="s">
        <v>1898</v>
      </c>
      <c r="E1121" t="s">
        <v>24</v>
      </c>
      <c r="F1121">
        <v>370802011</v>
      </c>
      <c r="G1121" t="s">
        <v>1899</v>
      </c>
      <c r="H1121" t="s">
        <v>447</v>
      </c>
      <c r="I1121" t="s">
        <v>1900</v>
      </c>
      <c r="J1121">
        <v>8.3333333333333321</v>
      </c>
      <c r="K1121">
        <v>0.92081875395237511</v>
      </c>
      <c r="L1121" t="str">
        <f t="shared" si="377"/>
        <v>2015济宁市</v>
      </c>
      <c r="M1121">
        <v>63.611666666666672</v>
      </c>
      <c r="N1121">
        <f t="shared" si="378"/>
        <v>1.8035367745209452</v>
      </c>
      <c r="O1121">
        <v>0.49070000000263148</v>
      </c>
      <c r="P1121">
        <v>7.5797905338443119</v>
      </c>
      <c r="Q1121">
        <v>4.6647641624411307</v>
      </c>
      <c r="R1121">
        <v>0.23890295552057519</v>
      </c>
      <c r="S1121">
        <v>0.7158313115153343</v>
      </c>
      <c r="T1121">
        <v>2.9345489476661468</v>
      </c>
      <c r="U1121" t="s">
        <v>5397</v>
      </c>
      <c r="V1121">
        <v>0</v>
      </c>
      <c r="W1121" t="s">
        <v>127</v>
      </c>
      <c r="X1121">
        <v>2013</v>
      </c>
      <c r="Y1121" t="s">
        <v>4882</v>
      </c>
      <c r="Z1121">
        <v>17.951557093425606</v>
      </c>
      <c r="AA1121">
        <f t="shared" si="374"/>
        <v>1.2541021246554946</v>
      </c>
      <c r="AB1121">
        <v>18.259515570934255</v>
      </c>
      <c r="AC1121">
        <f t="shared" si="379"/>
        <v>1.2614892514205758</v>
      </c>
      <c r="AD1121" t="s">
        <v>4901</v>
      </c>
      <c r="AE1121">
        <v>18</v>
      </c>
      <c r="AF1121">
        <f t="shared" si="380"/>
        <v>1.255272505103306</v>
      </c>
      <c r="AG1121">
        <v>20</v>
      </c>
      <c r="AH1121">
        <f t="shared" si="381"/>
        <v>1.3010299956639813</v>
      </c>
      <c r="AI1121">
        <f t="shared" si="382"/>
        <v>0.99730872741253362</v>
      </c>
      <c r="AJ1121">
        <f t="shared" si="375"/>
        <v>-4.8442906574393874E-2</v>
      </c>
      <c r="AK1121">
        <f t="shared" si="383"/>
        <v>0.91297577854671275</v>
      </c>
      <c r="AL1121">
        <f t="shared" si="384"/>
        <v>-1.7404844290657451</v>
      </c>
      <c r="AM1121">
        <v>49</v>
      </c>
      <c r="AN1121">
        <v>0</v>
      </c>
      <c r="AO1121">
        <v>1</v>
      </c>
      <c r="AP1121">
        <v>4</v>
      </c>
      <c r="AQ1121">
        <v>0.92081875395237511</v>
      </c>
      <c r="AR1121">
        <v>1</v>
      </c>
      <c r="AS1121">
        <v>1</v>
      </c>
      <c r="AT1121">
        <v>5441</v>
      </c>
      <c r="AU1121">
        <v>3.7356787259059048</v>
      </c>
      <c r="AV1121">
        <v>1</v>
      </c>
      <c r="AW1121">
        <v>1</v>
      </c>
      <c r="AX1121">
        <v>1</v>
      </c>
      <c r="AY1121">
        <v>0</v>
      </c>
      <c r="AZ1121">
        <f t="shared" si="385"/>
        <v>0</v>
      </c>
      <c r="BA1121">
        <f t="shared" si="386"/>
        <v>0.99730872741253362</v>
      </c>
      <c r="BB1121">
        <v>0</v>
      </c>
      <c r="BC1121" t="s">
        <v>4901</v>
      </c>
      <c r="BD1121">
        <v>1</v>
      </c>
      <c r="BE1121">
        <v>1</v>
      </c>
      <c r="BF1121">
        <v>5061</v>
      </c>
      <c r="BG1121" t="b">
        <f t="shared" si="387"/>
        <v>0</v>
      </c>
      <c r="BH1121">
        <v>0</v>
      </c>
      <c r="BI1121">
        <v>0</v>
      </c>
      <c r="BJ1121">
        <f t="shared" si="388"/>
        <v>1</v>
      </c>
      <c r="BK1121">
        <f t="shared" si="389"/>
        <v>1</v>
      </c>
      <c r="BL1121">
        <f t="shared" si="390"/>
        <v>0</v>
      </c>
      <c r="BM1121">
        <f t="shared" si="391"/>
        <v>0</v>
      </c>
      <c r="BN1121">
        <f t="shared" si="392"/>
        <v>1</v>
      </c>
      <c r="BO1121">
        <f t="shared" si="393"/>
        <v>1</v>
      </c>
      <c r="BP1121">
        <v>0</v>
      </c>
      <c r="BQ1121">
        <f t="shared" si="394"/>
        <v>0</v>
      </c>
      <c r="BR1121">
        <f t="shared" si="395"/>
        <v>0</v>
      </c>
      <c r="BS1121">
        <v>2</v>
      </c>
      <c r="BT1121">
        <v>1</v>
      </c>
      <c r="BU1121" t="str">
        <f t="shared" si="376"/>
        <v>2013山东省</v>
      </c>
      <c r="BV1121">
        <v>1</v>
      </c>
      <c r="BW1121">
        <v>0</v>
      </c>
    </row>
    <row r="1122" spans="1:75" x14ac:dyDescent="0.3">
      <c r="A1122">
        <v>2015</v>
      </c>
      <c r="B1122" t="s">
        <v>441</v>
      </c>
      <c r="C1122" t="s">
        <v>1897</v>
      </c>
      <c r="D1122" t="s">
        <v>1898</v>
      </c>
      <c r="E1122" t="s">
        <v>24</v>
      </c>
      <c r="F1122">
        <v>370802011</v>
      </c>
      <c r="G1122" t="s">
        <v>1899</v>
      </c>
      <c r="H1122" t="s">
        <v>447</v>
      </c>
      <c r="I1122" t="s">
        <v>1901</v>
      </c>
      <c r="J1122">
        <v>63.611666666666672</v>
      </c>
      <c r="K1122">
        <v>1.8035367745209452</v>
      </c>
      <c r="L1122" t="str">
        <f t="shared" si="377"/>
        <v>2016济宁市</v>
      </c>
      <c r="M1122">
        <v>70.307692307692307</v>
      </c>
      <c r="N1122">
        <f t="shared" si="378"/>
        <v>1.8470028434269947</v>
      </c>
      <c r="O1122">
        <v>0.47250000001245912</v>
      </c>
      <c r="P1122">
        <v>7.6034826115075944</v>
      </c>
      <c r="Q1122">
        <v>4.6860013422331406</v>
      </c>
      <c r="R1122">
        <v>0.2369716846276857</v>
      </c>
      <c r="S1122">
        <v>0.71563852136247863</v>
      </c>
      <c r="T1122">
        <v>2.938239444765407</v>
      </c>
      <c r="U1122" t="s">
        <v>5398</v>
      </c>
      <c r="V1122">
        <v>0</v>
      </c>
      <c r="W1122" t="s">
        <v>127</v>
      </c>
      <c r="X1122">
        <v>2013</v>
      </c>
      <c r="Y1122" t="s">
        <v>4882</v>
      </c>
      <c r="Z1122">
        <v>17.951557093425606</v>
      </c>
      <c r="AA1122">
        <f t="shared" si="374"/>
        <v>1.2541021246554946</v>
      </c>
      <c r="AB1122">
        <v>18.259515570934255</v>
      </c>
      <c r="AC1122">
        <f t="shared" si="379"/>
        <v>1.2614892514205758</v>
      </c>
      <c r="AD1122" t="s">
        <v>4901</v>
      </c>
      <c r="AE1122">
        <v>18</v>
      </c>
      <c r="AF1122">
        <f t="shared" si="380"/>
        <v>1.255272505103306</v>
      </c>
      <c r="AG1122">
        <v>20</v>
      </c>
      <c r="AH1122">
        <f t="shared" si="381"/>
        <v>1.3010299956639813</v>
      </c>
      <c r="AI1122">
        <f t="shared" si="382"/>
        <v>0.99730872741253362</v>
      </c>
      <c r="AJ1122">
        <f t="shared" si="375"/>
        <v>-4.8442906574393874E-2</v>
      </c>
      <c r="AK1122">
        <f t="shared" si="383"/>
        <v>0.91297577854671275</v>
      </c>
      <c r="AL1122">
        <f t="shared" si="384"/>
        <v>-1.7404844290657451</v>
      </c>
      <c r="AM1122">
        <v>50</v>
      </c>
      <c r="AN1122">
        <v>0</v>
      </c>
      <c r="AO1122">
        <v>1</v>
      </c>
      <c r="AP1122">
        <v>5</v>
      </c>
      <c r="AQ1122">
        <v>1.803536774520945</v>
      </c>
      <c r="AR1122">
        <v>1</v>
      </c>
      <c r="AS1122">
        <v>2</v>
      </c>
      <c r="AT1122">
        <v>5686</v>
      </c>
      <c r="AU1122">
        <v>3.7548068553544232</v>
      </c>
      <c r="AV1122">
        <v>1</v>
      </c>
      <c r="AW1122">
        <v>0</v>
      </c>
      <c r="AX1122">
        <v>1</v>
      </c>
      <c r="AY1122">
        <v>0</v>
      </c>
      <c r="AZ1122">
        <f t="shared" si="385"/>
        <v>0</v>
      </c>
      <c r="BA1122">
        <f t="shared" si="386"/>
        <v>0.99730872741253362</v>
      </c>
      <c r="BB1122">
        <v>1</v>
      </c>
      <c r="BC1122" t="s">
        <v>1900</v>
      </c>
      <c r="BD1122">
        <v>1</v>
      </c>
      <c r="BE1122">
        <v>1</v>
      </c>
      <c r="BF1122">
        <v>5441</v>
      </c>
      <c r="BG1122" t="b">
        <f t="shared" si="387"/>
        <v>0</v>
      </c>
      <c r="BH1122">
        <v>0</v>
      </c>
      <c r="BI1122">
        <v>0</v>
      </c>
      <c r="BJ1122">
        <f t="shared" si="388"/>
        <v>1</v>
      </c>
      <c r="BK1122">
        <f t="shared" si="389"/>
        <v>0</v>
      </c>
      <c r="BL1122">
        <f t="shared" si="390"/>
        <v>0</v>
      </c>
      <c r="BM1122">
        <f t="shared" si="391"/>
        <v>0</v>
      </c>
      <c r="BN1122">
        <f t="shared" si="392"/>
        <v>1</v>
      </c>
      <c r="BO1122">
        <f t="shared" si="393"/>
        <v>0</v>
      </c>
      <c r="BP1122">
        <v>0</v>
      </c>
      <c r="BQ1122">
        <f t="shared" si="394"/>
        <v>1</v>
      </c>
      <c r="BR1122">
        <f t="shared" si="395"/>
        <v>1</v>
      </c>
      <c r="BS1122">
        <v>2</v>
      </c>
      <c r="BT1122">
        <v>1</v>
      </c>
      <c r="BU1122" t="str">
        <f t="shared" si="376"/>
        <v>2014山东省</v>
      </c>
      <c r="BV1122">
        <v>2</v>
      </c>
      <c r="BW1122">
        <v>1</v>
      </c>
    </row>
    <row r="1123" spans="1:75" x14ac:dyDescent="0.3">
      <c r="A1123">
        <v>2016</v>
      </c>
      <c r="B1123" t="s">
        <v>441</v>
      </c>
      <c r="C1123" t="s">
        <v>1897</v>
      </c>
      <c r="D1123" t="s">
        <v>1902</v>
      </c>
      <c r="E1123" t="s">
        <v>24</v>
      </c>
      <c r="F1123">
        <v>370802016</v>
      </c>
      <c r="G1123" t="s">
        <v>1903</v>
      </c>
      <c r="H1123" t="s">
        <v>447</v>
      </c>
      <c r="I1123" t="s">
        <v>1904</v>
      </c>
      <c r="J1123">
        <v>70.307692307692307</v>
      </c>
      <c r="K1123">
        <v>1.8470028434269947</v>
      </c>
      <c r="L1123" t="str">
        <f t="shared" si="377"/>
        <v>2017济宁市</v>
      </c>
      <c r="M1123">
        <v>64.626865671641795</v>
      </c>
      <c r="N1123">
        <f t="shared" si="378"/>
        <v>1.8104130936525391</v>
      </c>
      <c r="O1123">
        <v>0.45319999999999988</v>
      </c>
      <c r="P1123">
        <v>7.6336522343540461</v>
      </c>
      <c r="Q1123">
        <v>4.7131712150806333</v>
      </c>
      <c r="R1123">
        <v>0.23871589861576989</v>
      </c>
      <c r="S1123">
        <v>0.70461730393852473</v>
      </c>
      <c r="T1123">
        <v>2.942504106168081</v>
      </c>
      <c r="U1123" t="s">
        <v>5022</v>
      </c>
      <c r="V1123">
        <v>2</v>
      </c>
      <c r="W1123" t="s">
        <v>846</v>
      </c>
      <c r="X1123">
        <v>2015</v>
      </c>
      <c r="Y1123" t="s">
        <v>1905</v>
      </c>
      <c r="Z1123">
        <v>62.805</v>
      </c>
      <c r="AA1123">
        <f t="shared" si="374"/>
        <v>1.7979942199469117</v>
      </c>
      <c r="AB1123">
        <v>53.55263157894737</v>
      </c>
      <c r="AC1123">
        <f t="shared" si="379"/>
        <v>1.7287808169444288</v>
      </c>
      <c r="AD1123" t="s">
        <v>1901</v>
      </c>
      <c r="AE1123">
        <v>63.611666666666672</v>
      </c>
      <c r="AF1123">
        <f t="shared" si="380"/>
        <v>1.8035367745209452</v>
      </c>
      <c r="AG1123">
        <v>73.684210526315795</v>
      </c>
      <c r="AH1123">
        <f t="shared" si="381"/>
        <v>1.8673744347254091</v>
      </c>
      <c r="AI1123">
        <f t="shared" si="382"/>
        <v>0.98731888804464585</v>
      </c>
      <c r="AJ1123">
        <f t="shared" si="375"/>
        <v>-0.80666666666667197</v>
      </c>
      <c r="AK1123">
        <f t="shared" si="383"/>
        <v>0.72678571428571426</v>
      </c>
      <c r="AL1123">
        <f t="shared" si="384"/>
        <v>-20.131578947368425</v>
      </c>
      <c r="AM1123">
        <v>52</v>
      </c>
      <c r="AN1123">
        <v>1</v>
      </c>
      <c r="AO1123">
        <v>1</v>
      </c>
      <c r="AP1123">
        <v>1</v>
      </c>
      <c r="AQ1123">
        <v>1.8470028434269949</v>
      </c>
      <c r="AR1123">
        <v>0</v>
      </c>
      <c r="AS1123">
        <v>0</v>
      </c>
      <c r="AT1123">
        <v>4574</v>
      </c>
      <c r="AU1123">
        <v>3.6602961602707298</v>
      </c>
      <c r="AV1123">
        <v>1</v>
      </c>
      <c r="AW1123">
        <v>1</v>
      </c>
      <c r="AX1123">
        <v>0</v>
      </c>
      <c r="AY1123">
        <v>1</v>
      </c>
      <c r="AZ1123">
        <f t="shared" si="385"/>
        <v>0</v>
      </c>
      <c r="BA1123">
        <f t="shared" si="386"/>
        <v>0.98731888804464585</v>
      </c>
      <c r="BB1123">
        <v>1</v>
      </c>
      <c r="BC1123" t="s">
        <v>1901</v>
      </c>
      <c r="BD1123">
        <v>2</v>
      </c>
      <c r="BE1123">
        <v>1</v>
      </c>
      <c r="BF1123">
        <v>5686</v>
      </c>
      <c r="BG1123" t="b">
        <f t="shared" si="387"/>
        <v>0</v>
      </c>
      <c r="BH1123">
        <v>0</v>
      </c>
      <c r="BI1123">
        <v>0</v>
      </c>
      <c r="BJ1123">
        <f t="shared" si="388"/>
        <v>1</v>
      </c>
      <c r="BK1123">
        <f t="shared" si="389"/>
        <v>1</v>
      </c>
      <c r="BL1123">
        <f t="shared" si="390"/>
        <v>0</v>
      </c>
      <c r="BM1123">
        <f t="shared" si="391"/>
        <v>0</v>
      </c>
      <c r="BN1123">
        <f t="shared" si="392"/>
        <v>1</v>
      </c>
      <c r="BO1123">
        <f t="shared" si="393"/>
        <v>1</v>
      </c>
      <c r="BP1123">
        <v>0</v>
      </c>
      <c r="BQ1123">
        <f t="shared" si="394"/>
        <v>1</v>
      </c>
      <c r="BR1123">
        <f t="shared" si="395"/>
        <v>1</v>
      </c>
      <c r="BS1123">
        <v>2</v>
      </c>
      <c r="BT1123">
        <v>1</v>
      </c>
      <c r="BU1123" t="str">
        <f t="shared" si="376"/>
        <v>2015山东省</v>
      </c>
      <c r="BV1123">
        <v>2</v>
      </c>
      <c r="BW1123">
        <v>1</v>
      </c>
    </row>
    <row r="1124" spans="1:75" x14ac:dyDescent="0.3">
      <c r="A1124">
        <v>2017</v>
      </c>
      <c r="B1124" t="s">
        <v>441</v>
      </c>
      <c r="C1124" t="s">
        <v>1897</v>
      </c>
      <c r="D1124" t="s">
        <v>1902</v>
      </c>
      <c r="E1124" t="s">
        <v>24</v>
      </c>
      <c r="F1124">
        <v>370802016</v>
      </c>
      <c r="G1124" t="s">
        <v>1903</v>
      </c>
      <c r="H1124" t="s">
        <v>447</v>
      </c>
      <c r="I1124" t="s">
        <v>1906</v>
      </c>
      <c r="J1124">
        <v>64.626865671641795</v>
      </c>
      <c r="K1124">
        <v>1.8104130936525391</v>
      </c>
      <c r="L1124" t="str">
        <f t="shared" si="377"/>
        <v>2018济宁市</v>
      </c>
      <c r="M1124">
        <v>59.657534246575345</v>
      </c>
      <c r="N1124">
        <f t="shared" si="378"/>
        <v>1.775665299223226</v>
      </c>
      <c r="O1124">
        <v>0.45113631062140241</v>
      </c>
      <c r="P1124">
        <v>7.6662155539056842</v>
      </c>
      <c r="Q1124">
        <v>4.7437448785924614</v>
      </c>
      <c r="R1124">
        <v>0.24253454514173561</v>
      </c>
      <c r="S1124">
        <v>0.67713323162756733</v>
      </c>
      <c r="T1124">
        <v>2.945960703577569</v>
      </c>
      <c r="U1124" t="s">
        <v>4903</v>
      </c>
      <c r="V1124">
        <v>2</v>
      </c>
      <c r="W1124" t="s">
        <v>846</v>
      </c>
      <c r="X1124">
        <v>2015</v>
      </c>
      <c r="Y1124" t="s">
        <v>1905</v>
      </c>
      <c r="Z1124">
        <v>62.805</v>
      </c>
      <c r="AA1124">
        <f t="shared" si="374"/>
        <v>1.7979942199469117</v>
      </c>
      <c r="AB1124">
        <v>53.55263157894737</v>
      </c>
      <c r="AC1124">
        <f t="shared" si="379"/>
        <v>1.7287808169444288</v>
      </c>
      <c r="AD1124" t="s">
        <v>1901</v>
      </c>
      <c r="AE1124">
        <v>63.611666666666672</v>
      </c>
      <c r="AF1124">
        <f t="shared" si="380"/>
        <v>1.8035367745209452</v>
      </c>
      <c r="AG1124">
        <v>73.684210526315795</v>
      </c>
      <c r="AH1124">
        <f t="shared" si="381"/>
        <v>1.8673744347254091</v>
      </c>
      <c r="AI1124">
        <f t="shared" si="382"/>
        <v>0.98731888804464585</v>
      </c>
      <c r="AJ1124">
        <f t="shared" si="375"/>
        <v>-0.80666666666667197</v>
      </c>
      <c r="AK1124">
        <f t="shared" si="383"/>
        <v>0.72678571428571426</v>
      </c>
      <c r="AL1124">
        <f t="shared" si="384"/>
        <v>-20.131578947368425</v>
      </c>
      <c r="AM1124">
        <v>53</v>
      </c>
      <c r="AN1124">
        <v>1</v>
      </c>
      <c r="AO1124">
        <v>1</v>
      </c>
      <c r="AP1124">
        <v>2</v>
      </c>
      <c r="AQ1124">
        <v>1.8104130936525391</v>
      </c>
      <c r="AR1124">
        <v>1</v>
      </c>
      <c r="AS1124">
        <v>1</v>
      </c>
      <c r="AT1124">
        <v>4732</v>
      </c>
      <c r="AU1124">
        <v>3.6750447359558929</v>
      </c>
      <c r="AV1124">
        <v>0</v>
      </c>
      <c r="AW1124">
        <v>0</v>
      </c>
      <c r="AX1124">
        <v>0</v>
      </c>
      <c r="AY1124">
        <v>1</v>
      </c>
      <c r="AZ1124">
        <f t="shared" si="385"/>
        <v>0</v>
      </c>
      <c r="BA1124">
        <f t="shared" si="386"/>
        <v>0.98731888804464585</v>
      </c>
      <c r="BB1124">
        <v>1</v>
      </c>
      <c r="BC1124" t="s">
        <v>1904</v>
      </c>
      <c r="BD1124">
        <v>0</v>
      </c>
      <c r="BE1124">
        <v>0</v>
      </c>
      <c r="BF1124">
        <v>4574</v>
      </c>
      <c r="BG1124" t="b">
        <f t="shared" si="387"/>
        <v>0</v>
      </c>
      <c r="BH1124">
        <v>0</v>
      </c>
      <c r="BI1124">
        <v>0</v>
      </c>
      <c r="BJ1124">
        <f t="shared" si="388"/>
        <v>0</v>
      </c>
      <c r="BK1124">
        <f t="shared" si="389"/>
        <v>0</v>
      </c>
      <c r="BL1124">
        <f t="shared" si="390"/>
        <v>0</v>
      </c>
      <c r="BM1124">
        <f t="shared" si="391"/>
        <v>0</v>
      </c>
      <c r="BN1124">
        <f t="shared" si="392"/>
        <v>0</v>
      </c>
      <c r="BO1124">
        <f t="shared" si="393"/>
        <v>0</v>
      </c>
      <c r="BP1124">
        <v>0</v>
      </c>
      <c r="BQ1124">
        <f t="shared" si="394"/>
        <v>1</v>
      </c>
      <c r="BR1124">
        <f t="shared" si="395"/>
        <v>1</v>
      </c>
      <c r="BS1124">
        <v>0</v>
      </c>
      <c r="BT1124">
        <v>0</v>
      </c>
      <c r="BU1124" t="str">
        <f t="shared" si="376"/>
        <v>2016山东省</v>
      </c>
      <c r="BV1124">
        <v>2</v>
      </c>
      <c r="BW1124">
        <v>1</v>
      </c>
    </row>
    <row r="1125" spans="1:75" x14ac:dyDescent="0.3">
      <c r="A1125">
        <v>2018</v>
      </c>
      <c r="B1125" t="s">
        <v>441</v>
      </c>
      <c r="C1125" t="s">
        <v>1897</v>
      </c>
      <c r="D1125" t="s">
        <v>1907</v>
      </c>
      <c r="E1125" t="s">
        <v>24</v>
      </c>
      <c r="F1125">
        <v>370802018</v>
      </c>
      <c r="G1125" t="s">
        <v>1908</v>
      </c>
      <c r="H1125" t="s">
        <v>447</v>
      </c>
      <c r="I1125" t="s">
        <v>1909</v>
      </c>
      <c r="J1125">
        <v>59.657534246575352</v>
      </c>
      <c r="K1125">
        <v>1.7756652992232262</v>
      </c>
      <c r="L1125" t="str">
        <f t="shared" si="377"/>
        <v>2019济宁市</v>
      </c>
      <c r="M1125">
        <v>59.768115942028977</v>
      </c>
      <c r="N1125">
        <f t="shared" si="378"/>
        <v>1.7764695658742236</v>
      </c>
      <c r="O1125">
        <v>0.4531</v>
      </c>
      <c r="P1125">
        <v>7.6928980097404267</v>
      </c>
      <c r="Q1125">
        <v>4.7706458568643724</v>
      </c>
      <c r="R1125">
        <v>0.24021653752666741</v>
      </c>
      <c r="S1125">
        <v>0.64557884797039244</v>
      </c>
      <c r="T1125">
        <v>2.9498777040368749</v>
      </c>
      <c r="U1125" t="s">
        <v>5169</v>
      </c>
      <c r="V1125">
        <v>1</v>
      </c>
      <c r="W1125" t="s">
        <v>441</v>
      </c>
      <c r="X1125">
        <v>2017</v>
      </c>
      <c r="Y1125" t="s">
        <v>4903</v>
      </c>
      <c r="Z1125">
        <v>68.75329236172081</v>
      </c>
      <c r="AA1125">
        <f t="shared" si="374"/>
        <v>1.8372934998883628</v>
      </c>
      <c r="AB1125">
        <v>79.757785467128016</v>
      </c>
      <c r="AC1125">
        <f t="shared" si="379"/>
        <v>1.901773086969119</v>
      </c>
      <c r="AD1125" t="s">
        <v>1906</v>
      </c>
      <c r="AE1125">
        <v>64.626865671641795</v>
      </c>
      <c r="AF1125">
        <f t="shared" si="380"/>
        <v>1.8104130936525391</v>
      </c>
      <c r="AG1125">
        <v>77.352941176470594</v>
      </c>
      <c r="AH1125">
        <f t="shared" si="381"/>
        <v>1.8884768314475027</v>
      </c>
      <c r="AI1125">
        <f t="shared" si="382"/>
        <v>1.063850020377666</v>
      </c>
      <c r="AJ1125">
        <f t="shared" si="375"/>
        <v>4.1264266900790147</v>
      </c>
      <c r="AK1125">
        <f t="shared" si="383"/>
        <v>1.0310892417803621</v>
      </c>
      <c r="AL1125">
        <f t="shared" si="384"/>
        <v>2.4048442906574223</v>
      </c>
      <c r="AM1125">
        <v>54</v>
      </c>
      <c r="AN1125">
        <v>1</v>
      </c>
      <c r="AO1125">
        <v>1</v>
      </c>
      <c r="AP1125">
        <v>1</v>
      </c>
      <c r="AQ1125">
        <v>1.775665299223226</v>
      </c>
      <c r="AR1125">
        <v>0</v>
      </c>
      <c r="AS1125">
        <v>0</v>
      </c>
      <c r="AT1125">
        <v>4422</v>
      </c>
      <c r="AU1125">
        <v>3.6456187382426952</v>
      </c>
      <c r="AV1125">
        <v>0</v>
      </c>
      <c r="AW1125">
        <v>0</v>
      </c>
      <c r="AX1125">
        <v>1</v>
      </c>
      <c r="AY1125">
        <v>0</v>
      </c>
      <c r="AZ1125">
        <f t="shared" si="385"/>
        <v>1.063850020377666</v>
      </c>
      <c r="BA1125">
        <f t="shared" si="386"/>
        <v>0</v>
      </c>
      <c r="BB1125">
        <v>1</v>
      </c>
      <c r="BC1125" t="s">
        <v>1906</v>
      </c>
      <c r="BD1125">
        <v>1</v>
      </c>
      <c r="BE1125">
        <v>1</v>
      </c>
      <c r="BF1125">
        <v>4732</v>
      </c>
      <c r="BG1125" t="b">
        <f t="shared" si="387"/>
        <v>0</v>
      </c>
      <c r="BH1125">
        <v>0</v>
      </c>
      <c r="BI1125">
        <v>0</v>
      </c>
      <c r="BJ1125">
        <f t="shared" si="388"/>
        <v>0</v>
      </c>
      <c r="BK1125">
        <f t="shared" si="389"/>
        <v>0</v>
      </c>
      <c r="BL1125">
        <f t="shared" si="390"/>
        <v>0</v>
      </c>
      <c r="BM1125">
        <f t="shared" si="391"/>
        <v>0</v>
      </c>
      <c r="BN1125">
        <f t="shared" si="392"/>
        <v>0</v>
      </c>
      <c r="BO1125">
        <f t="shared" si="393"/>
        <v>0</v>
      </c>
      <c r="BP1125">
        <v>0</v>
      </c>
      <c r="BQ1125">
        <f t="shared" si="394"/>
        <v>1</v>
      </c>
      <c r="BR1125">
        <f t="shared" si="395"/>
        <v>1</v>
      </c>
      <c r="BS1125">
        <v>1</v>
      </c>
      <c r="BT1125">
        <v>0</v>
      </c>
      <c r="BU1125" t="str">
        <f t="shared" si="376"/>
        <v>2017山东省</v>
      </c>
      <c r="BV1125">
        <v>0</v>
      </c>
      <c r="BW1125">
        <v>0</v>
      </c>
    </row>
    <row r="1126" spans="1:75" x14ac:dyDescent="0.3">
      <c r="A1126">
        <v>2019</v>
      </c>
      <c r="B1126" t="s">
        <v>441</v>
      </c>
      <c r="C1126" t="s">
        <v>1897</v>
      </c>
      <c r="D1126" t="s">
        <v>1907</v>
      </c>
      <c r="E1126" t="s">
        <v>24</v>
      </c>
      <c r="F1126">
        <v>370802018</v>
      </c>
      <c r="G1126" t="s">
        <v>1908</v>
      </c>
      <c r="H1126" t="s">
        <v>447</v>
      </c>
      <c r="I1126" t="s">
        <v>1910</v>
      </c>
      <c r="J1126">
        <v>59.768115942028977</v>
      </c>
      <c r="K1126">
        <v>1.7764695658742236</v>
      </c>
      <c r="L1126" t="str">
        <f t="shared" si="377"/>
        <v>2020济宁市</v>
      </c>
      <c r="M1126">
        <v>60.66</v>
      </c>
      <c r="N1126">
        <f t="shared" si="378"/>
        <v>1.7829024059746448</v>
      </c>
      <c r="O1126">
        <v>0.4027</v>
      </c>
      <c r="P1126">
        <v>7.6404814369704219</v>
      </c>
      <c r="Q1126">
        <v>4.7187590338096506</v>
      </c>
      <c r="R1126">
        <v>0.23727307112705859</v>
      </c>
      <c r="S1126">
        <v>0.60694069967762698</v>
      </c>
      <c r="T1126">
        <v>2.9513375187959179</v>
      </c>
      <c r="U1126" t="s">
        <v>5399</v>
      </c>
      <c r="V1126">
        <v>1</v>
      </c>
      <c r="W1126" t="s">
        <v>441</v>
      </c>
      <c r="X1126">
        <v>2017</v>
      </c>
      <c r="Y1126" t="s">
        <v>4903</v>
      </c>
      <c r="Z1126">
        <v>68.75329236172081</v>
      </c>
      <c r="AA1126">
        <f t="shared" si="374"/>
        <v>1.8372934998883628</v>
      </c>
      <c r="AB1126">
        <v>79.757785467128016</v>
      </c>
      <c r="AC1126">
        <f t="shared" si="379"/>
        <v>1.901773086969119</v>
      </c>
      <c r="AD1126" t="s">
        <v>1906</v>
      </c>
      <c r="AE1126">
        <v>64.626865671641795</v>
      </c>
      <c r="AF1126">
        <f t="shared" si="380"/>
        <v>1.8104130936525391</v>
      </c>
      <c r="AG1126">
        <v>77.352941176470594</v>
      </c>
      <c r="AH1126">
        <f t="shared" si="381"/>
        <v>1.8884768314475027</v>
      </c>
      <c r="AI1126">
        <f t="shared" si="382"/>
        <v>1.063850020377666</v>
      </c>
      <c r="AJ1126">
        <f t="shared" si="375"/>
        <v>4.1264266900790147</v>
      </c>
      <c r="AK1126">
        <f t="shared" si="383"/>
        <v>1.0310892417803621</v>
      </c>
      <c r="AL1126">
        <f t="shared" si="384"/>
        <v>2.4048442906574223</v>
      </c>
      <c r="AM1126">
        <v>55</v>
      </c>
      <c r="AN1126">
        <v>1</v>
      </c>
      <c r="AO1126">
        <v>1</v>
      </c>
      <c r="AP1126">
        <v>2</v>
      </c>
      <c r="AQ1126">
        <v>1.776469565874224</v>
      </c>
      <c r="AR1126">
        <v>0</v>
      </c>
      <c r="AS1126">
        <v>0</v>
      </c>
      <c r="AT1126">
        <v>6002</v>
      </c>
      <c r="AU1126">
        <v>3.7782959910888336</v>
      </c>
      <c r="AV1126">
        <v>0</v>
      </c>
      <c r="AW1126">
        <v>0</v>
      </c>
      <c r="AX1126">
        <v>1</v>
      </c>
      <c r="AY1126">
        <v>0</v>
      </c>
      <c r="AZ1126">
        <f t="shared" si="385"/>
        <v>1.063850020377666</v>
      </c>
      <c r="BA1126">
        <f t="shared" si="386"/>
        <v>0</v>
      </c>
      <c r="BB1126">
        <v>1</v>
      </c>
      <c r="BC1126" t="s">
        <v>1909</v>
      </c>
      <c r="BD1126">
        <v>0</v>
      </c>
      <c r="BE1126">
        <v>0</v>
      </c>
      <c r="BF1126">
        <v>4422</v>
      </c>
      <c r="BG1126" t="b">
        <f t="shared" si="387"/>
        <v>0</v>
      </c>
      <c r="BH1126">
        <v>0</v>
      </c>
      <c r="BI1126">
        <v>0</v>
      </c>
      <c r="BJ1126">
        <f t="shared" si="388"/>
        <v>0</v>
      </c>
      <c r="BK1126">
        <f t="shared" si="389"/>
        <v>0</v>
      </c>
      <c r="BL1126">
        <f t="shared" si="390"/>
        <v>0</v>
      </c>
      <c r="BM1126">
        <f t="shared" si="391"/>
        <v>0</v>
      </c>
      <c r="BN1126">
        <f t="shared" si="392"/>
        <v>0</v>
      </c>
      <c r="BO1126">
        <f t="shared" si="393"/>
        <v>0</v>
      </c>
      <c r="BP1126">
        <v>0</v>
      </c>
      <c r="BQ1126">
        <f t="shared" si="394"/>
        <v>1</v>
      </c>
      <c r="BR1126">
        <f t="shared" si="395"/>
        <v>1</v>
      </c>
      <c r="BS1126">
        <v>1</v>
      </c>
      <c r="BT1126">
        <v>0</v>
      </c>
      <c r="BU1126" t="str">
        <f t="shared" si="376"/>
        <v>2018山东省</v>
      </c>
      <c r="BV1126">
        <v>1</v>
      </c>
      <c r="BW1126">
        <v>0</v>
      </c>
    </row>
    <row r="1127" spans="1:75" x14ac:dyDescent="0.3">
      <c r="A1127">
        <v>2020</v>
      </c>
      <c r="B1127" t="s">
        <v>441</v>
      </c>
      <c r="C1127" t="s">
        <v>1897</v>
      </c>
      <c r="D1127" t="s">
        <v>1907</v>
      </c>
      <c r="E1127" t="s">
        <v>24</v>
      </c>
      <c r="F1127">
        <v>370802018</v>
      </c>
      <c r="G1127" t="s">
        <v>1908</v>
      </c>
      <c r="H1127" t="s">
        <v>447</v>
      </c>
      <c r="I1127" t="s">
        <v>1911</v>
      </c>
      <c r="J1127">
        <v>60.66</v>
      </c>
      <c r="K1127">
        <v>1.7829024059746448</v>
      </c>
      <c r="L1127" t="str">
        <f t="shared" si="377"/>
        <v>2021济宁市</v>
      </c>
      <c r="M1127">
        <v>45.01</v>
      </c>
      <c r="N1127">
        <f t="shared" si="378"/>
        <v>1.6533090129384789</v>
      </c>
      <c r="O1127">
        <v>0.3921</v>
      </c>
      <c r="P1127">
        <v>7.6526330680831114</v>
      </c>
      <c r="Q1127">
        <v>4.7305642664771383</v>
      </c>
      <c r="R1127">
        <v>0.2402736028923044</v>
      </c>
      <c r="S1127">
        <v>0.59190012166261508</v>
      </c>
      <c r="T1127">
        <v>2.9515803449033919</v>
      </c>
      <c r="U1127" t="s">
        <v>5129</v>
      </c>
      <c r="V1127">
        <v>1</v>
      </c>
      <c r="W1127" t="s">
        <v>441</v>
      </c>
      <c r="X1127">
        <v>2017</v>
      </c>
      <c r="Y1127" t="s">
        <v>4903</v>
      </c>
      <c r="Z1127">
        <v>68.75329236172081</v>
      </c>
      <c r="AA1127">
        <f t="shared" si="374"/>
        <v>1.8372934998883628</v>
      </c>
      <c r="AB1127">
        <v>79.757785467128016</v>
      </c>
      <c r="AC1127">
        <f t="shared" si="379"/>
        <v>1.901773086969119</v>
      </c>
      <c r="AD1127" t="s">
        <v>1906</v>
      </c>
      <c r="AE1127">
        <v>64.626865671641795</v>
      </c>
      <c r="AF1127">
        <f t="shared" si="380"/>
        <v>1.8104130936525391</v>
      </c>
      <c r="AG1127">
        <v>77.352941176470594</v>
      </c>
      <c r="AH1127">
        <f t="shared" si="381"/>
        <v>1.8884768314475027</v>
      </c>
      <c r="AI1127">
        <f t="shared" si="382"/>
        <v>1.063850020377666</v>
      </c>
      <c r="AJ1127">
        <f t="shared" si="375"/>
        <v>4.1264266900790147</v>
      </c>
      <c r="AK1127">
        <f t="shared" si="383"/>
        <v>1.0310892417803621</v>
      </c>
      <c r="AL1127">
        <f t="shared" si="384"/>
        <v>2.4048442906574223</v>
      </c>
      <c r="AM1127">
        <v>56</v>
      </c>
      <c r="AN1127">
        <v>1</v>
      </c>
      <c r="AO1127">
        <v>1</v>
      </c>
      <c r="AP1127">
        <v>3</v>
      </c>
      <c r="AQ1127">
        <v>1.782902405974645</v>
      </c>
      <c r="AR1127">
        <v>1</v>
      </c>
      <c r="AS1127">
        <v>1</v>
      </c>
      <c r="AT1127">
        <v>6209</v>
      </c>
      <c r="AU1127">
        <v>3.7930216598459832</v>
      </c>
      <c r="AV1127">
        <v>0</v>
      </c>
      <c r="AW1127">
        <v>0</v>
      </c>
      <c r="AX1127">
        <v>1</v>
      </c>
      <c r="AY1127">
        <v>0</v>
      </c>
      <c r="AZ1127">
        <f t="shared" si="385"/>
        <v>1.063850020377666</v>
      </c>
      <c r="BA1127">
        <f t="shared" si="386"/>
        <v>0</v>
      </c>
      <c r="BB1127">
        <v>0</v>
      </c>
      <c r="BC1127" t="s">
        <v>1910</v>
      </c>
      <c r="BD1127">
        <v>0</v>
      </c>
      <c r="BE1127">
        <v>0</v>
      </c>
      <c r="BF1127">
        <v>6002</v>
      </c>
      <c r="BG1127" t="b">
        <f t="shared" si="387"/>
        <v>0</v>
      </c>
      <c r="BH1127">
        <v>0</v>
      </c>
      <c r="BI1127">
        <v>0</v>
      </c>
      <c r="BJ1127">
        <f t="shared" si="388"/>
        <v>0</v>
      </c>
      <c r="BK1127">
        <f t="shared" si="389"/>
        <v>0</v>
      </c>
      <c r="BL1127">
        <f t="shared" si="390"/>
        <v>0</v>
      </c>
      <c r="BM1127">
        <f t="shared" si="391"/>
        <v>0</v>
      </c>
      <c r="BN1127">
        <f t="shared" si="392"/>
        <v>0</v>
      </c>
      <c r="BO1127">
        <f t="shared" si="393"/>
        <v>0</v>
      </c>
      <c r="BP1127">
        <v>0</v>
      </c>
      <c r="BQ1127">
        <f t="shared" si="394"/>
        <v>0</v>
      </c>
      <c r="BR1127">
        <f t="shared" si="395"/>
        <v>0</v>
      </c>
      <c r="BS1127">
        <v>1</v>
      </c>
      <c r="BT1127">
        <v>0</v>
      </c>
      <c r="BU1127" t="str">
        <f t="shared" si="376"/>
        <v>2019山东省</v>
      </c>
      <c r="BV1127">
        <v>1</v>
      </c>
      <c r="BW1127">
        <v>0</v>
      </c>
    </row>
    <row r="1128" spans="1:75" x14ac:dyDescent="0.3">
      <c r="A1128">
        <v>2021</v>
      </c>
      <c r="B1128" t="s">
        <v>441</v>
      </c>
      <c r="C1128" t="s">
        <v>1897</v>
      </c>
      <c r="D1128" t="s">
        <v>2618</v>
      </c>
      <c r="E1128" t="s">
        <v>24</v>
      </c>
      <c r="F1128">
        <v>370802021</v>
      </c>
      <c r="G1128" t="s">
        <v>2619</v>
      </c>
      <c r="H1128" t="s">
        <v>447</v>
      </c>
      <c r="I1128" t="s">
        <v>2620</v>
      </c>
      <c r="J1128">
        <v>45.01</v>
      </c>
      <c r="K1128">
        <v>1.6533090129384789</v>
      </c>
      <c r="L1128" t="str">
        <f t="shared" si="377"/>
        <v>2022济宁市</v>
      </c>
      <c r="M1128">
        <v>64.540000000000006</v>
      </c>
      <c r="N1128">
        <f t="shared" si="378"/>
        <v>1.8098289610678862</v>
      </c>
      <c r="O1128">
        <v>0.40139999999999998</v>
      </c>
      <c r="P1128">
        <v>7.7050079593333356</v>
      </c>
      <c r="Q1128">
        <v>4.7833889784176966</v>
      </c>
      <c r="R1128">
        <v>0.24277664180982381</v>
      </c>
      <c r="S1128">
        <v>0.60575484268409896</v>
      </c>
      <c r="T1128">
        <v>2.9518230353159121</v>
      </c>
      <c r="U1128" t="s">
        <v>5249</v>
      </c>
      <c r="V1128">
        <v>2</v>
      </c>
      <c r="W1128" t="s">
        <v>1450</v>
      </c>
      <c r="X1128">
        <v>2020</v>
      </c>
      <c r="Y1128" t="s">
        <v>2571</v>
      </c>
      <c r="Z1128">
        <v>72.42</v>
      </c>
      <c r="AA1128">
        <f t="shared" si="374"/>
        <v>1.8598585204809928</v>
      </c>
      <c r="AB1128">
        <v>75.735294117647058</v>
      </c>
      <c r="AC1128">
        <f t="shared" si="379"/>
        <v>1.8792983163349546</v>
      </c>
      <c r="AD1128" t="s">
        <v>1911</v>
      </c>
      <c r="AE1128">
        <v>60.66</v>
      </c>
      <c r="AF1128">
        <f t="shared" si="380"/>
        <v>1.7829024059746448</v>
      </c>
      <c r="AG1128">
        <v>69.264705882352942</v>
      </c>
      <c r="AH1128">
        <f t="shared" si="381"/>
        <v>1.8405119944226598</v>
      </c>
      <c r="AI1128">
        <f t="shared" si="382"/>
        <v>1.1938674579624136</v>
      </c>
      <c r="AJ1128">
        <f t="shared" si="375"/>
        <v>11.760000000000005</v>
      </c>
      <c r="AK1128">
        <f t="shared" si="383"/>
        <v>1.0934182590233545</v>
      </c>
      <c r="AL1128">
        <f t="shared" si="384"/>
        <v>6.470588235294116</v>
      </c>
      <c r="AM1128">
        <v>54</v>
      </c>
      <c r="AN1128">
        <v>0</v>
      </c>
      <c r="AO1128">
        <v>1</v>
      </c>
      <c r="AP1128">
        <v>1</v>
      </c>
      <c r="AQ1128">
        <v>1.6533090129384791</v>
      </c>
      <c r="AR1128">
        <v>1</v>
      </c>
      <c r="AS1128">
        <v>1</v>
      </c>
      <c r="AT1128">
        <v>7436</v>
      </c>
      <c r="AU1128">
        <v>3.8713393810998609</v>
      </c>
      <c r="AV1128">
        <v>0</v>
      </c>
      <c r="AW1128">
        <v>0</v>
      </c>
      <c r="AX1128">
        <v>1</v>
      </c>
      <c r="AY1128">
        <v>0</v>
      </c>
      <c r="AZ1128">
        <f t="shared" si="385"/>
        <v>1.1938674579624136</v>
      </c>
      <c r="BA1128">
        <f t="shared" si="386"/>
        <v>0</v>
      </c>
      <c r="BB1128">
        <v>0</v>
      </c>
      <c r="BC1128" t="s">
        <v>1911</v>
      </c>
      <c r="BD1128">
        <v>1</v>
      </c>
      <c r="BE1128">
        <v>1</v>
      </c>
      <c r="BF1128">
        <v>6209</v>
      </c>
      <c r="BG1128" t="b">
        <f t="shared" si="387"/>
        <v>0</v>
      </c>
      <c r="BH1128">
        <v>0</v>
      </c>
      <c r="BI1128">
        <v>0</v>
      </c>
      <c r="BJ1128">
        <f t="shared" si="388"/>
        <v>0</v>
      </c>
      <c r="BK1128">
        <f t="shared" si="389"/>
        <v>0</v>
      </c>
      <c r="BL1128">
        <f t="shared" si="390"/>
        <v>0</v>
      </c>
      <c r="BM1128">
        <f t="shared" si="391"/>
        <v>0</v>
      </c>
      <c r="BN1128">
        <f t="shared" si="392"/>
        <v>0</v>
      </c>
      <c r="BO1128">
        <f t="shared" si="393"/>
        <v>0</v>
      </c>
      <c r="BP1128">
        <v>0</v>
      </c>
      <c r="BQ1128">
        <f t="shared" si="394"/>
        <v>0</v>
      </c>
      <c r="BR1128">
        <f t="shared" si="395"/>
        <v>0</v>
      </c>
      <c r="BS1128">
        <v>1</v>
      </c>
      <c r="BT1128">
        <v>0</v>
      </c>
      <c r="BU1128" t="str">
        <f t="shared" si="376"/>
        <v>2020山东省</v>
      </c>
      <c r="BV1128">
        <v>1</v>
      </c>
      <c r="BW1128">
        <v>0</v>
      </c>
    </row>
    <row r="1129" spans="1:75" x14ac:dyDescent="0.3">
      <c r="A1129">
        <v>2022</v>
      </c>
      <c r="B1129" t="s">
        <v>441</v>
      </c>
      <c r="C1129" t="s">
        <v>1897</v>
      </c>
      <c r="D1129" t="s">
        <v>2618</v>
      </c>
      <c r="E1129" t="s">
        <v>24</v>
      </c>
      <c r="F1129">
        <v>370802021</v>
      </c>
      <c r="G1129" t="s">
        <v>2619</v>
      </c>
      <c r="H1129" t="s">
        <v>447</v>
      </c>
      <c r="I1129" t="s">
        <v>2628</v>
      </c>
      <c r="J1129">
        <v>64.540000000000006</v>
      </c>
      <c r="K1129">
        <v>1.8098289610678862</v>
      </c>
      <c r="L1129" t="str">
        <f t="shared" si="377"/>
        <v>2023济宁市</v>
      </c>
      <c r="M1129">
        <v>62</v>
      </c>
      <c r="N1129">
        <f t="shared" si="378"/>
        <v>1.7923916894982539</v>
      </c>
      <c r="O1129">
        <v>0.38900000000000001</v>
      </c>
      <c r="P1129">
        <v>6.7256666603141788</v>
      </c>
      <c r="Q1129">
        <v>4.8058677125926339</v>
      </c>
      <c r="R1129">
        <v>0.25963502773174002</v>
      </c>
      <c r="S1129">
        <v>0.59925470404819281</v>
      </c>
      <c r="T1129">
        <v>2.9484129657786009</v>
      </c>
      <c r="U1129" t="s">
        <v>5400</v>
      </c>
      <c r="V1129">
        <v>2</v>
      </c>
      <c r="W1129" t="s">
        <v>1450</v>
      </c>
      <c r="X1129">
        <v>2020</v>
      </c>
      <c r="Y1129" t="s">
        <v>2571</v>
      </c>
      <c r="Z1129">
        <v>72.42</v>
      </c>
      <c r="AA1129">
        <f t="shared" si="374"/>
        <v>1.8598585204809928</v>
      </c>
      <c r="AB1129">
        <v>75.735294117647058</v>
      </c>
      <c r="AC1129">
        <f t="shared" si="379"/>
        <v>1.8792983163349546</v>
      </c>
      <c r="AD1129" t="s">
        <v>1911</v>
      </c>
      <c r="AE1129">
        <v>60.66</v>
      </c>
      <c r="AF1129">
        <f t="shared" si="380"/>
        <v>1.7829024059746448</v>
      </c>
      <c r="AG1129">
        <v>69.264705882352942</v>
      </c>
      <c r="AH1129">
        <f t="shared" si="381"/>
        <v>1.8405119944226598</v>
      </c>
      <c r="AI1129">
        <f t="shared" si="382"/>
        <v>1.1938674579624136</v>
      </c>
      <c r="AJ1129">
        <f t="shared" si="375"/>
        <v>11.760000000000005</v>
      </c>
      <c r="AK1129">
        <f t="shared" si="383"/>
        <v>1.0934182590233545</v>
      </c>
      <c r="AL1129">
        <f t="shared" si="384"/>
        <v>6.470588235294116</v>
      </c>
      <c r="AM1129">
        <v>55</v>
      </c>
      <c r="AN1129">
        <v>0</v>
      </c>
      <c r="AO1129">
        <v>1</v>
      </c>
      <c r="AP1129">
        <v>2</v>
      </c>
      <c r="AQ1129">
        <v>1.8098289610678859</v>
      </c>
      <c r="AR1129">
        <v>0</v>
      </c>
      <c r="AS1129">
        <v>0</v>
      </c>
      <c r="AT1129">
        <v>7000</v>
      </c>
      <c r="AU1129">
        <v>3.8450980400142569</v>
      </c>
      <c r="AV1129">
        <v>0</v>
      </c>
      <c r="AW1129">
        <v>0</v>
      </c>
      <c r="AX1129">
        <v>1</v>
      </c>
      <c r="AY1129">
        <v>0</v>
      </c>
      <c r="AZ1129">
        <f t="shared" si="385"/>
        <v>1.1938674579624136</v>
      </c>
      <c r="BA1129">
        <f t="shared" si="386"/>
        <v>0</v>
      </c>
      <c r="BB1129">
        <v>0</v>
      </c>
      <c r="BC1129" t="s">
        <v>2620</v>
      </c>
      <c r="BD1129">
        <v>1</v>
      </c>
      <c r="BE1129">
        <v>1</v>
      </c>
      <c r="BF1129">
        <v>7436</v>
      </c>
      <c r="BG1129" t="b">
        <f t="shared" si="387"/>
        <v>0</v>
      </c>
      <c r="BH1129">
        <v>0</v>
      </c>
      <c r="BI1129">
        <v>0</v>
      </c>
      <c r="BJ1129">
        <f t="shared" si="388"/>
        <v>0</v>
      </c>
      <c r="BK1129">
        <f t="shared" si="389"/>
        <v>0</v>
      </c>
      <c r="BL1129">
        <f t="shared" si="390"/>
        <v>0</v>
      </c>
      <c r="BM1129">
        <f t="shared" si="391"/>
        <v>0</v>
      </c>
      <c r="BN1129">
        <f t="shared" si="392"/>
        <v>0</v>
      </c>
      <c r="BO1129">
        <f t="shared" si="393"/>
        <v>0</v>
      </c>
      <c r="BP1129">
        <v>0</v>
      </c>
      <c r="BQ1129">
        <f t="shared" si="394"/>
        <v>0</v>
      </c>
      <c r="BR1129">
        <f t="shared" si="395"/>
        <v>0</v>
      </c>
      <c r="BS1129">
        <v>0</v>
      </c>
      <c r="BT1129">
        <v>0</v>
      </c>
      <c r="BU1129" t="str">
        <f t="shared" si="376"/>
        <v>2021山东省</v>
      </c>
      <c r="BV1129">
        <v>1</v>
      </c>
      <c r="BW1129">
        <v>0</v>
      </c>
    </row>
    <row r="1130" spans="1:75" x14ac:dyDescent="0.3">
      <c r="A1130">
        <v>2015</v>
      </c>
      <c r="B1130" t="s">
        <v>441</v>
      </c>
      <c r="C1130" t="s">
        <v>3723</v>
      </c>
      <c r="D1130" t="s">
        <v>3724</v>
      </c>
      <c r="E1130" t="s">
        <v>24</v>
      </c>
      <c r="F1130">
        <v>370902012</v>
      </c>
      <c r="G1130" t="s">
        <v>3725</v>
      </c>
      <c r="H1130" t="s">
        <v>3232</v>
      </c>
      <c r="I1130" t="s">
        <v>3727</v>
      </c>
      <c r="J1130">
        <v>70.666666666666671</v>
      </c>
      <c r="K1130">
        <v>1.8492146062090891</v>
      </c>
      <c r="L1130" t="str">
        <f t="shared" si="377"/>
        <v>2016泰安市</v>
      </c>
      <c r="M1130">
        <v>66.384615384615387</v>
      </c>
      <c r="N1130">
        <f t="shared" si="378"/>
        <v>1.8220674434083728</v>
      </c>
      <c r="O1130">
        <v>0.46279999999999999</v>
      </c>
      <c r="P1130">
        <v>7.4994657559415137</v>
      </c>
      <c r="Q1130">
        <v>4.7519715747363271</v>
      </c>
      <c r="R1130">
        <v>0.2116382401241321</v>
      </c>
      <c r="S1130">
        <v>0.62810544375019883</v>
      </c>
      <c r="T1130">
        <v>2.752593855789081</v>
      </c>
      <c r="U1130" t="s">
        <v>5398</v>
      </c>
      <c r="V1130">
        <v>2</v>
      </c>
      <c r="W1130" t="s">
        <v>447</v>
      </c>
      <c r="X1130">
        <v>2013</v>
      </c>
      <c r="Y1130" t="s">
        <v>4901</v>
      </c>
      <c r="Z1130">
        <v>18</v>
      </c>
      <c r="AA1130">
        <f t="shared" si="374"/>
        <v>1.255272505103306</v>
      </c>
      <c r="AB1130">
        <v>20</v>
      </c>
      <c r="AC1130">
        <f t="shared" si="379"/>
        <v>1.3010299956639813</v>
      </c>
      <c r="AD1130" t="s">
        <v>5168</v>
      </c>
      <c r="AE1130">
        <v>22</v>
      </c>
      <c r="AF1130">
        <f t="shared" si="380"/>
        <v>1.3424226808222062</v>
      </c>
      <c r="AG1130">
        <v>22</v>
      </c>
      <c r="AH1130">
        <f t="shared" si="381"/>
        <v>1.3424226808222062</v>
      </c>
      <c r="AI1130">
        <f t="shared" si="382"/>
        <v>0.81818181818181823</v>
      </c>
      <c r="AJ1130">
        <f t="shared" si="375"/>
        <v>-4</v>
      </c>
      <c r="AK1130">
        <f t="shared" si="383"/>
        <v>0.90909090909090906</v>
      </c>
      <c r="AL1130">
        <f t="shared" si="384"/>
        <v>-2</v>
      </c>
      <c r="AM1130">
        <v>54</v>
      </c>
      <c r="AN1130">
        <v>1</v>
      </c>
      <c r="AO1130">
        <v>1</v>
      </c>
      <c r="AP1130">
        <v>4</v>
      </c>
      <c r="AQ1130">
        <v>1.8492146062090891</v>
      </c>
      <c r="AR1130">
        <v>0</v>
      </c>
      <c r="AS1130">
        <v>0</v>
      </c>
      <c r="AT1130">
        <v>5209</v>
      </c>
      <c r="AU1130">
        <v>3.7167543574326971</v>
      </c>
      <c r="AV1130">
        <v>1</v>
      </c>
      <c r="AW1130">
        <v>0</v>
      </c>
      <c r="AX1130">
        <v>0</v>
      </c>
      <c r="AY1130">
        <v>1</v>
      </c>
      <c r="AZ1130">
        <f t="shared" si="385"/>
        <v>0</v>
      </c>
      <c r="BA1130">
        <f t="shared" si="386"/>
        <v>0.81818181818181823</v>
      </c>
      <c r="BB1130">
        <v>1</v>
      </c>
      <c r="BC1130" t="s">
        <v>3726</v>
      </c>
      <c r="BD1130">
        <v>0</v>
      </c>
      <c r="BE1130">
        <v>0</v>
      </c>
      <c r="BF1130">
        <v>4645</v>
      </c>
      <c r="BG1130" t="b">
        <f t="shared" si="387"/>
        <v>0</v>
      </c>
      <c r="BH1130">
        <v>0</v>
      </c>
      <c r="BI1130">
        <v>0</v>
      </c>
      <c r="BJ1130">
        <f t="shared" si="388"/>
        <v>1</v>
      </c>
      <c r="BK1130">
        <f t="shared" si="389"/>
        <v>0</v>
      </c>
      <c r="BL1130">
        <f t="shared" si="390"/>
        <v>0</v>
      </c>
      <c r="BM1130">
        <f t="shared" si="391"/>
        <v>0</v>
      </c>
      <c r="BN1130">
        <f t="shared" si="392"/>
        <v>1</v>
      </c>
      <c r="BO1130">
        <f t="shared" si="393"/>
        <v>0</v>
      </c>
      <c r="BP1130">
        <v>0</v>
      </c>
      <c r="BQ1130">
        <f t="shared" si="394"/>
        <v>1</v>
      </c>
      <c r="BR1130">
        <f t="shared" si="395"/>
        <v>1</v>
      </c>
      <c r="BS1130">
        <v>2</v>
      </c>
      <c r="BT1130">
        <v>1</v>
      </c>
      <c r="BU1130" t="str">
        <f t="shared" si="376"/>
        <v>2014山东省</v>
      </c>
      <c r="BV1130">
        <v>2</v>
      </c>
      <c r="BW1130">
        <v>1</v>
      </c>
    </row>
    <row r="1131" spans="1:75" x14ac:dyDescent="0.3">
      <c r="A1131">
        <v>2014</v>
      </c>
      <c r="B1131" t="s">
        <v>441</v>
      </c>
      <c r="C1131" t="s">
        <v>3723</v>
      </c>
      <c r="D1131" t="s">
        <v>3724</v>
      </c>
      <c r="E1131" t="s">
        <v>24</v>
      </c>
      <c r="F1131">
        <v>370902012</v>
      </c>
      <c r="G1131" t="s">
        <v>3725</v>
      </c>
      <c r="H1131" t="s">
        <v>3232</v>
      </c>
      <c r="I1131" t="s">
        <v>3726</v>
      </c>
      <c r="J1131">
        <v>46.888888888888893</v>
      </c>
      <c r="K1131">
        <v>1.6710699415223491</v>
      </c>
      <c r="L1131" t="str">
        <f t="shared" si="377"/>
        <v>2015泰安市</v>
      </c>
      <c r="M1131">
        <v>70.666666666666671</v>
      </c>
      <c r="N1131">
        <f t="shared" si="378"/>
        <v>1.8492146062090891</v>
      </c>
      <c r="O1131">
        <v>0.47630000001332362</v>
      </c>
      <c r="P1131">
        <v>7.4774374796651317</v>
      </c>
      <c r="Q1131">
        <v>4.7312099016387368</v>
      </c>
      <c r="R1131">
        <v>0.19974273520902411</v>
      </c>
      <c r="S1131">
        <v>0.65573687886579535</v>
      </c>
      <c r="T1131">
        <v>2.7499680835094029</v>
      </c>
      <c r="U1131" t="s">
        <v>5397</v>
      </c>
      <c r="V1131">
        <v>2</v>
      </c>
      <c r="W1131" t="s">
        <v>447</v>
      </c>
      <c r="X1131">
        <v>2013</v>
      </c>
      <c r="Y1131" t="s">
        <v>4901</v>
      </c>
      <c r="Z1131">
        <v>18</v>
      </c>
      <c r="AA1131">
        <f t="shared" si="374"/>
        <v>1.255272505103306</v>
      </c>
      <c r="AB1131">
        <v>20</v>
      </c>
      <c r="AC1131">
        <f t="shared" si="379"/>
        <v>1.3010299956639813</v>
      </c>
      <c r="AD1131" t="s">
        <v>5168</v>
      </c>
      <c r="AE1131">
        <v>22</v>
      </c>
      <c r="AF1131">
        <f t="shared" si="380"/>
        <v>1.3424226808222062</v>
      </c>
      <c r="AG1131">
        <v>22</v>
      </c>
      <c r="AH1131">
        <f t="shared" si="381"/>
        <v>1.3424226808222062</v>
      </c>
      <c r="AI1131">
        <f t="shared" si="382"/>
        <v>0.81818181818181823</v>
      </c>
      <c r="AJ1131">
        <f t="shared" si="375"/>
        <v>-4</v>
      </c>
      <c r="AK1131">
        <f t="shared" si="383"/>
        <v>0.90909090909090906</v>
      </c>
      <c r="AL1131">
        <f t="shared" si="384"/>
        <v>-2</v>
      </c>
      <c r="AM1131">
        <v>53</v>
      </c>
      <c r="AN1131">
        <v>1</v>
      </c>
      <c r="AO1131">
        <v>1</v>
      </c>
      <c r="AP1131">
        <v>3</v>
      </c>
      <c r="AQ1131">
        <v>1.6710699415223489</v>
      </c>
      <c r="AR1131">
        <v>0</v>
      </c>
      <c r="AS1131">
        <v>0</v>
      </c>
      <c r="AT1131">
        <v>4645</v>
      </c>
      <c r="AU1131">
        <v>3.6669857183296606</v>
      </c>
      <c r="AV1131">
        <v>1</v>
      </c>
      <c r="AW1131">
        <v>1</v>
      </c>
      <c r="AX1131">
        <v>0</v>
      </c>
      <c r="AY1131">
        <v>1</v>
      </c>
      <c r="AZ1131">
        <f t="shared" si="385"/>
        <v>0</v>
      </c>
      <c r="BA1131">
        <f t="shared" si="386"/>
        <v>0.81818181818181823</v>
      </c>
      <c r="BB1131">
        <v>0</v>
      </c>
      <c r="BC1131" t="s">
        <v>5168</v>
      </c>
      <c r="BD1131">
        <v>0</v>
      </c>
      <c r="BE1131">
        <v>0</v>
      </c>
      <c r="BF1131">
        <v>2356</v>
      </c>
      <c r="BG1131" t="b">
        <f t="shared" si="387"/>
        <v>0</v>
      </c>
      <c r="BH1131">
        <v>0</v>
      </c>
      <c r="BI1131">
        <v>0</v>
      </c>
      <c r="BJ1131">
        <f t="shared" si="388"/>
        <v>1</v>
      </c>
      <c r="BK1131">
        <f t="shared" si="389"/>
        <v>1</v>
      </c>
      <c r="BL1131">
        <f t="shared" si="390"/>
        <v>0</v>
      </c>
      <c r="BM1131">
        <f t="shared" si="391"/>
        <v>0</v>
      </c>
      <c r="BN1131">
        <f t="shared" si="392"/>
        <v>1</v>
      </c>
      <c r="BO1131">
        <f t="shared" si="393"/>
        <v>1</v>
      </c>
      <c r="BP1131">
        <v>0</v>
      </c>
      <c r="BQ1131">
        <f t="shared" si="394"/>
        <v>0</v>
      </c>
      <c r="BR1131">
        <f t="shared" si="395"/>
        <v>0</v>
      </c>
      <c r="BS1131">
        <v>2</v>
      </c>
      <c r="BT1131">
        <v>1</v>
      </c>
      <c r="BU1131" t="str">
        <f t="shared" si="376"/>
        <v>2013山东省</v>
      </c>
      <c r="BV1131">
        <v>1</v>
      </c>
      <c r="BW1131">
        <v>0</v>
      </c>
    </row>
    <row r="1132" spans="1:75" x14ac:dyDescent="0.3">
      <c r="A1132">
        <v>2016</v>
      </c>
      <c r="B1132" t="s">
        <v>441</v>
      </c>
      <c r="C1132" t="s">
        <v>3723</v>
      </c>
      <c r="D1132" t="s">
        <v>3724</v>
      </c>
      <c r="E1132" t="s">
        <v>24</v>
      </c>
      <c r="F1132">
        <v>370902012</v>
      </c>
      <c r="G1132" t="s">
        <v>3725</v>
      </c>
      <c r="H1132" t="s">
        <v>3232</v>
      </c>
      <c r="I1132" t="s">
        <v>3728</v>
      </c>
      <c r="J1132">
        <v>66.384615384615387</v>
      </c>
      <c r="K1132">
        <v>1.8220674434083728</v>
      </c>
      <c r="L1132" t="str">
        <f t="shared" si="377"/>
        <v>2017泰安市</v>
      </c>
      <c r="M1132">
        <v>70</v>
      </c>
      <c r="N1132">
        <f t="shared" si="378"/>
        <v>1.8450980400142569</v>
      </c>
      <c r="O1132">
        <v>0.44790000000000002</v>
      </c>
      <c r="P1132">
        <v>7.520717975369851</v>
      </c>
      <c r="Q1132">
        <v>4.7710507111128742</v>
      </c>
      <c r="R1132">
        <v>0.20622800317616369</v>
      </c>
      <c r="S1132">
        <v>0.62528256513026048</v>
      </c>
      <c r="T1132">
        <v>2.7551122663950709</v>
      </c>
      <c r="U1132" t="s">
        <v>5022</v>
      </c>
      <c r="V1132">
        <v>2</v>
      </c>
      <c r="W1132" t="s">
        <v>447</v>
      </c>
      <c r="X1132">
        <v>2013</v>
      </c>
      <c r="Y1132" t="s">
        <v>4901</v>
      </c>
      <c r="Z1132">
        <v>18</v>
      </c>
      <c r="AA1132">
        <f t="shared" si="374"/>
        <v>1.255272505103306</v>
      </c>
      <c r="AB1132">
        <v>20</v>
      </c>
      <c r="AC1132">
        <f t="shared" si="379"/>
        <v>1.3010299956639813</v>
      </c>
      <c r="AD1132" t="s">
        <v>5168</v>
      </c>
      <c r="AE1132">
        <v>22</v>
      </c>
      <c r="AF1132">
        <f t="shared" si="380"/>
        <v>1.3424226808222062</v>
      </c>
      <c r="AG1132">
        <v>22</v>
      </c>
      <c r="AH1132">
        <f t="shared" si="381"/>
        <v>1.3424226808222062</v>
      </c>
      <c r="AI1132">
        <f t="shared" si="382"/>
        <v>0.81818181818181823</v>
      </c>
      <c r="AJ1132">
        <f t="shared" si="375"/>
        <v>-4</v>
      </c>
      <c r="AK1132">
        <f t="shared" si="383"/>
        <v>0.90909090909090906</v>
      </c>
      <c r="AL1132">
        <f t="shared" si="384"/>
        <v>-2</v>
      </c>
      <c r="AM1132">
        <v>55</v>
      </c>
      <c r="AN1132">
        <v>1</v>
      </c>
      <c r="AO1132">
        <v>1</v>
      </c>
      <c r="AP1132">
        <v>5</v>
      </c>
      <c r="AQ1132">
        <v>1.822067443408373</v>
      </c>
      <c r="AR1132">
        <v>1</v>
      </c>
      <c r="AS1132">
        <v>1</v>
      </c>
      <c r="AT1132">
        <v>5034</v>
      </c>
      <c r="AU1132">
        <v>3.7019132112123438</v>
      </c>
      <c r="AV1132">
        <v>1</v>
      </c>
      <c r="AW1132">
        <v>1</v>
      </c>
      <c r="AX1132">
        <v>0</v>
      </c>
      <c r="AY1132">
        <v>1</v>
      </c>
      <c r="AZ1132">
        <f t="shared" si="385"/>
        <v>0</v>
      </c>
      <c r="BA1132">
        <f t="shared" si="386"/>
        <v>0.81818181818181823</v>
      </c>
      <c r="BB1132">
        <v>1</v>
      </c>
      <c r="BC1132" t="s">
        <v>3727</v>
      </c>
      <c r="BD1132">
        <v>0</v>
      </c>
      <c r="BE1132">
        <v>0</v>
      </c>
      <c r="BF1132">
        <v>5209</v>
      </c>
      <c r="BG1132" t="b">
        <f t="shared" si="387"/>
        <v>0</v>
      </c>
      <c r="BH1132">
        <v>0</v>
      </c>
      <c r="BI1132">
        <v>0</v>
      </c>
      <c r="BJ1132">
        <f t="shared" si="388"/>
        <v>1</v>
      </c>
      <c r="BK1132">
        <f t="shared" si="389"/>
        <v>1</v>
      </c>
      <c r="BL1132">
        <f t="shared" si="390"/>
        <v>0</v>
      </c>
      <c r="BM1132">
        <f t="shared" si="391"/>
        <v>0</v>
      </c>
      <c r="BN1132">
        <f t="shared" si="392"/>
        <v>1</v>
      </c>
      <c r="BO1132">
        <f t="shared" si="393"/>
        <v>1</v>
      </c>
      <c r="BP1132">
        <v>0</v>
      </c>
      <c r="BQ1132">
        <f t="shared" si="394"/>
        <v>1</v>
      </c>
      <c r="BR1132">
        <f t="shared" si="395"/>
        <v>1</v>
      </c>
      <c r="BS1132">
        <v>2</v>
      </c>
      <c r="BT1132">
        <v>1</v>
      </c>
      <c r="BU1132" t="str">
        <f t="shared" si="376"/>
        <v>2015山东省</v>
      </c>
      <c r="BV1132">
        <v>2</v>
      </c>
      <c r="BW1132">
        <v>1</v>
      </c>
    </row>
    <row r="1133" spans="1:75" x14ac:dyDescent="0.3">
      <c r="A1133">
        <v>2017</v>
      </c>
      <c r="B1133" t="s">
        <v>441</v>
      </c>
      <c r="C1133" t="s">
        <v>3723</v>
      </c>
      <c r="D1133" t="s">
        <v>3729</v>
      </c>
      <c r="E1133" t="s">
        <v>24</v>
      </c>
      <c r="F1133">
        <v>370902017</v>
      </c>
      <c r="G1133" t="s">
        <v>3730</v>
      </c>
      <c r="H1133" t="s">
        <v>3232</v>
      </c>
      <c r="I1133" t="s">
        <v>3731</v>
      </c>
      <c r="J1133">
        <v>70</v>
      </c>
      <c r="K1133">
        <v>1.8450980400142569</v>
      </c>
      <c r="L1133" t="str">
        <f t="shared" si="377"/>
        <v>2018泰安市</v>
      </c>
      <c r="M1133">
        <v>56.027397260273972</v>
      </c>
      <c r="N1133">
        <f t="shared" si="378"/>
        <v>1.748400447886886</v>
      </c>
      <c r="O1133">
        <v>0.43324818703383372</v>
      </c>
      <c r="P1133">
        <v>7.5536876715074106</v>
      </c>
      <c r="Q1133">
        <v>4.8023152514043366</v>
      </c>
      <c r="R1133">
        <v>0.20560602995875901</v>
      </c>
      <c r="S1133">
        <v>0.58192473227028063</v>
      </c>
      <c r="T1133">
        <v>2.7566361082458481</v>
      </c>
      <c r="U1133" t="s">
        <v>4903</v>
      </c>
      <c r="V1133">
        <v>2</v>
      </c>
      <c r="W1133" t="s">
        <v>2448</v>
      </c>
      <c r="X1133">
        <v>2016</v>
      </c>
      <c r="Y1133" t="s">
        <v>2453</v>
      </c>
      <c r="Z1133">
        <v>55.692307692307693</v>
      </c>
      <c r="AA1133">
        <f t="shared" si="374"/>
        <v>1.7457952138903101</v>
      </c>
      <c r="AB1133">
        <v>80</v>
      </c>
      <c r="AC1133">
        <f t="shared" si="379"/>
        <v>1.9030899869919435</v>
      </c>
      <c r="AD1133" t="s">
        <v>3728</v>
      </c>
      <c r="AE1133">
        <v>66.384615384615387</v>
      </c>
      <c r="AF1133">
        <f t="shared" si="380"/>
        <v>1.8220674434083728</v>
      </c>
      <c r="AG1133">
        <v>71.756756756756758</v>
      </c>
      <c r="AH1133">
        <f t="shared" si="381"/>
        <v>1.855862801350493</v>
      </c>
      <c r="AI1133">
        <f t="shared" si="382"/>
        <v>0.83893395133256077</v>
      </c>
      <c r="AJ1133">
        <f t="shared" si="375"/>
        <v>-10.692307692307693</v>
      </c>
      <c r="AK1133">
        <f t="shared" si="383"/>
        <v>1.1148775894538607</v>
      </c>
      <c r="AL1133">
        <f t="shared" si="384"/>
        <v>8.2432432432432421</v>
      </c>
      <c r="AM1133">
        <v>55</v>
      </c>
      <c r="AN1133">
        <v>1</v>
      </c>
      <c r="AO1133">
        <v>1</v>
      </c>
      <c r="AP1133">
        <v>1</v>
      </c>
      <c r="AQ1133">
        <v>1.8450980400142569</v>
      </c>
      <c r="AR1133">
        <v>0</v>
      </c>
      <c r="AS1133">
        <v>0</v>
      </c>
      <c r="AT1133">
        <v>5420</v>
      </c>
      <c r="AU1133">
        <v>3.7339992865383871</v>
      </c>
      <c r="AV1133">
        <v>0</v>
      </c>
      <c r="AW1133">
        <v>0</v>
      </c>
      <c r="AX1133">
        <v>0</v>
      </c>
      <c r="AY1133">
        <v>1</v>
      </c>
      <c r="AZ1133">
        <f t="shared" si="385"/>
        <v>0</v>
      </c>
      <c r="BA1133">
        <f t="shared" si="386"/>
        <v>0.83893395133256077</v>
      </c>
      <c r="BB1133">
        <v>1</v>
      </c>
      <c r="BC1133" t="s">
        <v>3728</v>
      </c>
      <c r="BD1133">
        <v>1</v>
      </c>
      <c r="BE1133">
        <v>1</v>
      </c>
      <c r="BF1133">
        <v>5034</v>
      </c>
      <c r="BG1133" t="b">
        <f t="shared" si="387"/>
        <v>0</v>
      </c>
      <c r="BH1133">
        <v>0</v>
      </c>
      <c r="BI1133">
        <v>0</v>
      </c>
      <c r="BJ1133">
        <f t="shared" si="388"/>
        <v>0</v>
      </c>
      <c r="BK1133">
        <f t="shared" si="389"/>
        <v>0</v>
      </c>
      <c r="BL1133">
        <f t="shared" si="390"/>
        <v>0</v>
      </c>
      <c r="BM1133">
        <f t="shared" si="391"/>
        <v>0</v>
      </c>
      <c r="BN1133">
        <f t="shared" si="392"/>
        <v>0</v>
      </c>
      <c r="BO1133">
        <f t="shared" si="393"/>
        <v>0</v>
      </c>
      <c r="BP1133">
        <v>0</v>
      </c>
      <c r="BQ1133">
        <f t="shared" si="394"/>
        <v>1</v>
      </c>
      <c r="BR1133">
        <f t="shared" si="395"/>
        <v>1</v>
      </c>
      <c r="BS1133">
        <v>0</v>
      </c>
      <c r="BT1133">
        <v>0</v>
      </c>
      <c r="BU1133" t="str">
        <f t="shared" si="376"/>
        <v>2016山东省</v>
      </c>
      <c r="BV1133">
        <v>2</v>
      </c>
      <c r="BW1133">
        <v>1</v>
      </c>
    </row>
    <row r="1134" spans="1:75" x14ac:dyDescent="0.3">
      <c r="A1134">
        <v>2018</v>
      </c>
      <c r="B1134" t="s">
        <v>441</v>
      </c>
      <c r="C1134" t="s">
        <v>3723</v>
      </c>
      <c r="D1134" t="s">
        <v>3729</v>
      </c>
      <c r="E1134" t="s">
        <v>24</v>
      </c>
      <c r="F1134">
        <v>370902017</v>
      </c>
      <c r="G1134" t="s">
        <v>3730</v>
      </c>
      <c r="H1134" t="s">
        <v>3232</v>
      </c>
      <c r="I1134" t="s">
        <v>3732</v>
      </c>
      <c r="J1134">
        <v>56.027397260273972</v>
      </c>
      <c r="K1134">
        <v>1.748400447886886</v>
      </c>
      <c r="L1134" t="str">
        <f t="shared" si="377"/>
        <v>2019泰安市</v>
      </c>
      <c r="M1134">
        <v>67.181159420289859</v>
      </c>
      <c r="N1134">
        <f t="shared" si="378"/>
        <v>1.8272474946751762</v>
      </c>
      <c r="O1134">
        <v>0.44230000000000003</v>
      </c>
      <c r="P1134">
        <v>7.5624748730401654</v>
      </c>
      <c r="Q1134">
        <v>4.8109982445794106</v>
      </c>
      <c r="R1134">
        <v>0.20496931412442571</v>
      </c>
      <c r="S1134">
        <v>0.57612787159302803</v>
      </c>
      <c r="T1134">
        <v>2.7581546219673898</v>
      </c>
      <c r="U1134" t="s">
        <v>5169</v>
      </c>
      <c r="V1134">
        <v>2</v>
      </c>
      <c r="W1134" t="s">
        <v>2448</v>
      </c>
      <c r="X1134">
        <v>2016</v>
      </c>
      <c r="Y1134" t="s">
        <v>2453</v>
      </c>
      <c r="Z1134">
        <v>55.692307692307693</v>
      </c>
      <c r="AA1134">
        <f t="shared" si="374"/>
        <v>1.7457952138903101</v>
      </c>
      <c r="AB1134">
        <v>80</v>
      </c>
      <c r="AC1134">
        <f t="shared" si="379"/>
        <v>1.9030899869919435</v>
      </c>
      <c r="AD1134" t="s">
        <v>3728</v>
      </c>
      <c r="AE1134">
        <v>66.384615384615387</v>
      </c>
      <c r="AF1134">
        <f t="shared" si="380"/>
        <v>1.8220674434083728</v>
      </c>
      <c r="AG1134">
        <v>71.756756756756758</v>
      </c>
      <c r="AH1134">
        <f t="shared" si="381"/>
        <v>1.855862801350493</v>
      </c>
      <c r="AI1134">
        <f t="shared" si="382"/>
        <v>0.83893395133256077</v>
      </c>
      <c r="AJ1134">
        <f t="shared" si="375"/>
        <v>-10.692307692307693</v>
      </c>
      <c r="AK1134">
        <f t="shared" si="383"/>
        <v>1.1148775894538607</v>
      </c>
      <c r="AL1134">
        <f t="shared" si="384"/>
        <v>8.2432432432432421</v>
      </c>
      <c r="AM1134">
        <v>56</v>
      </c>
      <c r="AN1134">
        <v>1</v>
      </c>
      <c r="AO1134">
        <v>1</v>
      </c>
      <c r="AP1134">
        <v>2</v>
      </c>
      <c r="AQ1134">
        <v>1.748400447886886</v>
      </c>
      <c r="AR1134">
        <v>0</v>
      </c>
      <c r="AS1134">
        <v>0</v>
      </c>
      <c r="AT1134">
        <v>4752</v>
      </c>
      <c r="AU1134">
        <v>3.6768764319731373</v>
      </c>
      <c r="AV1134">
        <v>0</v>
      </c>
      <c r="AW1134">
        <v>0</v>
      </c>
      <c r="AX1134">
        <v>0</v>
      </c>
      <c r="AY1134">
        <v>1</v>
      </c>
      <c r="AZ1134">
        <f t="shared" si="385"/>
        <v>0</v>
      </c>
      <c r="BA1134">
        <f t="shared" si="386"/>
        <v>0.83893395133256077</v>
      </c>
      <c r="BB1134">
        <v>1</v>
      </c>
      <c r="BC1134" t="s">
        <v>3731</v>
      </c>
      <c r="BD1134">
        <v>0</v>
      </c>
      <c r="BE1134">
        <v>0</v>
      </c>
      <c r="BF1134">
        <v>5420</v>
      </c>
      <c r="BG1134" t="b">
        <f t="shared" si="387"/>
        <v>0</v>
      </c>
      <c r="BH1134">
        <v>0</v>
      </c>
      <c r="BI1134">
        <v>0</v>
      </c>
      <c r="BJ1134">
        <f t="shared" si="388"/>
        <v>0</v>
      </c>
      <c r="BK1134">
        <f t="shared" si="389"/>
        <v>0</v>
      </c>
      <c r="BL1134">
        <f t="shared" si="390"/>
        <v>0</v>
      </c>
      <c r="BM1134">
        <f t="shared" si="391"/>
        <v>0</v>
      </c>
      <c r="BN1134">
        <f t="shared" si="392"/>
        <v>0</v>
      </c>
      <c r="BO1134">
        <f t="shared" si="393"/>
        <v>0</v>
      </c>
      <c r="BP1134">
        <v>0</v>
      </c>
      <c r="BQ1134">
        <f t="shared" si="394"/>
        <v>1</v>
      </c>
      <c r="BR1134">
        <f t="shared" si="395"/>
        <v>1</v>
      </c>
      <c r="BS1134">
        <v>1</v>
      </c>
      <c r="BT1134">
        <v>0</v>
      </c>
      <c r="BU1134" t="str">
        <f t="shared" si="376"/>
        <v>2017山东省</v>
      </c>
      <c r="BV1134">
        <v>0</v>
      </c>
      <c r="BW1134">
        <v>0</v>
      </c>
    </row>
    <row r="1135" spans="1:75" x14ac:dyDescent="0.3">
      <c r="A1135">
        <v>2019</v>
      </c>
      <c r="B1135" t="s">
        <v>441</v>
      </c>
      <c r="C1135" t="s">
        <v>3723</v>
      </c>
      <c r="D1135" t="s">
        <v>3733</v>
      </c>
      <c r="E1135" t="s">
        <v>24</v>
      </c>
      <c r="F1135">
        <v>370902019</v>
      </c>
      <c r="G1135" t="s">
        <v>3734</v>
      </c>
      <c r="H1135" t="s">
        <v>3232</v>
      </c>
      <c r="I1135" t="s">
        <v>3735</v>
      </c>
      <c r="J1135">
        <v>67.181159420289859</v>
      </c>
      <c r="K1135">
        <v>1.8272474946751762</v>
      </c>
      <c r="L1135" t="str">
        <f t="shared" si="377"/>
        <v>2020泰安市</v>
      </c>
      <c r="M1135">
        <v>68.05</v>
      </c>
      <c r="N1135">
        <f t="shared" si="378"/>
        <v>1.8328281295393534</v>
      </c>
      <c r="O1135">
        <v>0.38900000000000001</v>
      </c>
      <c r="P1135">
        <v>7.4255342204982631</v>
      </c>
      <c r="Q1135">
        <v>4.6743834296210034</v>
      </c>
      <c r="R1135">
        <v>0.20734276074913069</v>
      </c>
      <c r="S1135">
        <v>0.54206153277603797</v>
      </c>
      <c r="T1135">
        <v>2.7581546219673898</v>
      </c>
      <c r="U1135" t="s">
        <v>5399</v>
      </c>
      <c r="V1135">
        <v>1</v>
      </c>
      <c r="W1135" t="s">
        <v>441</v>
      </c>
      <c r="X1135">
        <v>2018</v>
      </c>
      <c r="Y1135" t="s">
        <v>5169</v>
      </c>
      <c r="Z1135">
        <v>63.80741337630942</v>
      </c>
      <c r="AA1135">
        <f t="shared" si="374"/>
        <v>1.8048711395579098</v>
      </c>
      <c r="AB1135">
        <v>84.610726643598611</v>
      </c>
      <c r="AC1135">
        <f t="shared" si="379"/>
        <v>1.9274254248217233</v>
      </c>
      <c r="AD1135" t="s">
        <v>3732</v>
      </c>
      <c r="AE1135">
        <v>56.027397260273972</v>
      </c>
      <c r="AF1135">
        <f t="shared" si="380"/>
        <v>1.748400447886886</v>
      </c>
      <c r="AG1135">
        <v>79.852941176470594</v>
      </c>
      <c r="AH1135">
        <f t="shared" si="381"/>
        <v>1.9022909168826108</v>
      </c>
      <c r="AI1135">
        <f t="shared" si="382"/>
        <v>1.138860923342442</v>
      </c>
      <c r="AJ1135">
        <f t="shared" si="375"/>
        <v>7.7800161160354477</v>
      </c>
      <c r="AK1135">
        <f t="shared" si="383"/>
        <v>1.0595818437872384</v>
      </c>
      <c r="AL1135">
        <f t="shared" si="384"/>
        <v>4.7577854671280164</v>
      </c>
      <c r="AM1135">
        <v>47</v>
      </c>
      <c r="AN1135">
        <v>1</v>
      </c>
      <c r="AO1135">
        <v>1</v>
      </c>
      <c r="AP1135">
        <v>1</v>
      </c>
      <c r="AQ1135">
        <v>1.827247494675176</v>
      </c>
      <c r="AR1135">
        <v>0</v>
      </c>
      <c r="AS1135">
        <v>0</v>
      </c>
      <c r="AT1135">
        <v>5396</v>
      </c>
      <c r="AU1135">
        <v>3.7320719409998668</v>
      </c>
      <c r="AV1135">
        <v>0</v>
      </c>
      <c r="AW1135">
        <v>0</v>
      </c>
      <c r="AX1135">
        <v>1</v>
      </c>
      <c r="AY1135">
        <v>0</v>
      </c>
      <c r="AZ1135">
        <f t="shared" si="385"/>
        <v>1.138860923342442</v>
      </c>
      <c r="BA1135">
        <f t="shared" si="386"/>
        <v>0</v>
      </c>
      <c r="BB1135">
        <v>1</v>
      </c>
      <c r="BC1135" t="s">
        <v>3732</v>
      </c>
      <c r="BD1135">
        <v>0</v>
      </c>
      <c r="BE1135">
        <v>0</v>
      </c>
      <c r="BF1135">
        <v>4752</v>
      </c>
      <c r="BG1135" t="b">
        <f t="shared" si="387"/>
        <v>0</v>
      </c>
      <c r="BH1135">
        <v>0</v>
      </c>
      <c r="BI1135">
        <v>0</v>
      </c>
      <c r="BJ1135">
        <f t="shared" si="388"/>
        <v>0</v>
      </c>
      <c r="BK1135">
        <f t="shared" si="389"/>
        <v>0</v>
      </c>
      <c r="BL1135">
        <f t="shared" si="390"/>
        <v>0</v>
      </c>
      <c r="BM1135">
        <f t="shared" si="391"/>
        <v>0</v>
      </c>
      <c r="BN1135">
        <f t="shared" si="392"/>
        <v>0</v>
      </c>
      <c r="BO1135">
        <f t="shared" si="393"/>
        <v>0</v>
      </c>
      <c r="BP1135">
        <v>0</v>
      </c>
      <c r="BQ1135">
        <f t="shared" si="394"/>
        <v>1</v>
      </c>
      <c r="BR1135">
        <f t="shared" si="395"/>
        <v>1</v>
      </c>
      <c r="BS1135">
        <v>1</v>
      </c>
      <c r="BT1135">
        <v>0</v>
      </c>
      <c r="BU1135" t="str">
        <f t="shared" si="376"/>
        <v>2018山东省</v>
      </c>
      <c r="BV1135">
        <v>1</v>
      </c>
      <c r="BW1135">
        <v>0</v>
      </c>
    </row>
    <row r="1136" spans="1:75" x14ac:dyDescent="0.3">
      <c r="A1136">
        <v>2020</v>
      </c>
      <c r="B1136" t="s">
        <v>441</v>
      </c>
      <c r="C1136" t="s">
        <v>3723</v>
      </c>
      <c r="D1136" t="s">
        <v>3733</v>
      </c>
      <c r="E1136" t="s">
        <v>24</v>
      </c>
      <c r="F1136">
        <v>370902019</v>
      </c>
      <c r="G1136" t="s">
        <v>3734</v>
      </c>
      <c r="H1136" t="s">
        <v>3232</v>
      </c>
      <c r="I1136" t="s">
        <v>3736</v>
      </c>
      <c r="J1136">
        <v>68.05</v>
      </c>
      <c r="K1136">
        <v>1.8328281295393534</v>
      </c>
      <c r="L1136" t="str">
        <f t="shared" si="377"/>
        <v>2021泰安市</v>
      </c>
      <c r="M1136">
        <v>56.71</v>
      </c>
      <c r="N1136">
        <f t="shared" si="378"/>
        <v>1.7536596472859987</v>
      </c>
      <c r="O1136">
        <v>0.39050000000000001</v>
      </c>
      <c r="P1136">
        <v>7.4418521757732918</v>
      </c>
      <c r="Q1136">
        <v>4.7037641147247307</v>
      </c>
      <c r="R1136">
        <v>0.208296351972246</v>
      </c>
      <c r="S1136">
        <v>0.5271172753996114</v>
      </c>
      <c r="T1136">
        <v>2.7566361082458481</v>
      </c>
      <c r="U1136" t="s">
        <v>5129</v>
      </c>
      <c r="V1136">
        <v>1</v>
      </c>
      <c r="W1136" t="s">
        <v>441</v>
      </c>
      <c r="X1136">
        <v>2018</v>
      </c>
      <c r="Y1136" t="s">
        <v>5169</v>
      </c>
      <c r="Z1136">
        <v>63.80741337630942</v>
      </c>
      <c r="AA1136">
        <f t="shared" si="374"/>
        <v>1.8048711395579098</v>
      </c>
      <c r="AB1136">
        <v>84.610726643598611</v>
      </c>
      <c r="AC1136">
        <f t="shared" si="379"/>
        <v>1.9274254248217233</v>
      </c>
      <c r="AD1136" t="s">
        <v>3732</v>
      </c>
      <c r="AE1136">
        <v>56.027397260273972</v>
      </c>
      <c r="AF1136">
        <f t="shared" si="380"/>
        <v>1.748400447886886</v>
      </c>
      <c r="AG1136">
        <v>79.852941176470594</v>
      </c>
      <c r="AH1136">
        <f t="shared" si="381"/>
        <v>1.9022909168826108</v>
      </c>
      <c r="AI1136">
        <f t="shared" si="382"/>
        <v>1.138860923342442</v>
      </c>
      <c r="AJ1136">
        <f t="shared" si="375"/>
        <v>7.7800161160354477</v>
      </c>
      <c r="AK1136">
        <f t="shared" si="383"/>
        <v>1.0595818437872384</v>
      </c>
      <c r="AL1136">
        <f t="shared" si="384"/>
        <v>4.7577854671280164</v>
      </c>
      <c r="AM1136">
        <v>48</v>
      </c>
      <c r="AN1136">
        <v>1</v>
      </c>
      <c r="AO1136">
        <v>1</v>
      </c>
      <c r="AP1136">
        <v>2</v>
      </c>
      <c r="AQ1136">
        <v>1.8328281295393529</v>
      </c>
      <c r="AR1136">
        <v>1</v>
      </c>
      <c r="AS1136">
        <v>1</v>
      </c>
      <c r="AT1136">
        <v>5998</v>
      </c>
      <c r="AU1136">
        <v>3.7780064614235083</v>
      </c>
      <c r="AV1136">
        <v>0</v>
      </c>
      <c r="AW1136">
        <v>0</v>
      </c>
      <c r="AX1136">
        <v>1</v>
      </c>
      <c r="AY1136">
        <v>0</v>
      </c>
      <c r="AZ1136">
        <f t="shared" si="385"/>
        <v>1.138860923342442</v>
      </c>
      <c r="BA1136">
        <f t="shared" si="386"/>
        <v>0</v>
      </c>
      <c r="BB1136">
        <v>0</v>
      </c>
      <c r="BC1136" t="s">
        <v>3735</v>
      </c>
      <c r="BD1136">
        <v>0</v>
      </c>
      <c r="BE1136">
        <v>0</v>
      </c>
      <c r="BF1136">
        <v>5396</v>
      </c>
      <c r="BG1136" t="b">
        <f t="shared" si="387"/>
        <v>0</v>
      </c>
      <c r="BH1136">
        <v>0</v>
      </c>
      <c r="BI1136">
        <v>0</v>
      </c>
      <c r="BJ1136">
        <f t="shared" si="388"/>
        <v>0</v>
      </c>
      <c r="BK1136">
        <f t="shared" si="389"/>
        <v>0</v>
      </c>
      <c r="BL1136">
        <f t="shared" si="390"/>
        <v>0</v>
      </c>
      <c r="BM1136">
        <f t="shared" si="391"/>
        <v>0</v>
      </c>
      <c r="BN1136">
        <f t="shared" si="392"/>
        <v>0</v>
      </c>
      <c r="BO1136">
        <f t="shared" si="393"/>
        <v>0</v>
      </c>
      <c r="BP1136">
        <v>0</v>
      </c>
      <c r="BQ1136">
        <f t="shared" si="394"/>
        <v>0</v>
      </c>
      <c r="BR1136">
        <f t="shared" si="395"/>
        <v>0</v>
      </c>
      <c r="BS1136">
        <v>1</v>
      </c>
      <c r="BT1136">
        <v>0</v>
      </c>
      <c r="BU1136" t="str">
        <f t="shared" si="376"/>
        <v>2019山东省</v>
      </c>
      <c r="BV1136">
        <v>1</v>
      </c>
      <c r="BW1136">
        <v>0</v>
      </c>
    </row>
    <row r="1137" spans="1:75" x14ac:dyDescent="0.3">
      <c r="A1137">
        <v>2021</v>
      </c>
      <c r="B1137" t="s">
        <v>441</v>
      </c>
      <c r="C1137" t="s">
        <v>3723</v>
      </c>
      <c r="D1137" t="s">
        <v>3733</v>
      </c>
      <c r="E1137" t="s">
        <v>24</v>
      </c>
      <c r="F1137">
        <v>370902019</v>
      </c>
      <c r="G1137" t="s">
        <v>3734</v>
      </c>
      <c r="H1137" t="s">
        <v>3232</v>
      </c>
      <c r="I1137" t="s">
        <v>3737</v>
      </c>
      <c r="J1137">
        <v>56.71</v>
      </c>
      <c r="K1137">
        <v>1.7536596472859987</v>
      </c>
      <c r="L1137" t="str">
        <f t="shared" si="377"/>
        <v>2022泰安市</v>
      </c>
      <c r="M1137">
        <v>64.11</v>
      </c>
      <c r="N1137">
        <f t="shared" si="378"/>
        <v>1.8069257768837319</v>
      </c>
      <c r="O1137">
        <v>0.3891</v>
      </c>
      <c r="P1137">
        <v>7.4766867429456454</v>
      </c>
      <c r="Q1137">
        <v>4.7397068046202184</v>
      </c>
      <c r="R1137">
        <v>0.22331758176623381</v>
      </c>
      <c r="S1137">
        <v>0.53841400387024274</v>
      </c>
      <c r="T1137">
        <v>2.7551122663950709</v>
      </c>
      <c r="U1137" t="s">
        <v>5249</v>
      </c>
      <c r="V1137">
        <v>1</v>
      </c>
      <c r="W1137" t="s">
        <v>441</v>
      </c>
      <c r="X1137">
        <v>2018</v>
      </c>
      <c r="Y1137" t="s">
        <v>5169</v>
      </c>
      <c r="Z1137">
        <v>63.80741337630942</v>
      </c>
      <c r="AA1137">
        <f t="shared" si="374"/>
        <v>1.8048711395579098</v>
      </c>
      <c r="AB1137">
        <v>84.610726643598611</v>
      </c>
      <c r="AC1137">
        <f t="shared" si="379"/>
        <v>1.9274254248217233</v>
      </c>
      <c r="AD1137" t="s">
        <v>3732</v>
      </c>
      <c r="AE1137">
        <v>56.027397260273972</v>
      </c>
      <c r="AF1137">
        <f t="shared" si="380"/>
        <v>1.748400447886886</v>
      </c>
      <c r="AG1137">
        <v>79.852941176470594</v>
      </c>
      <c r="AH1137">
        <f t="shared" si="381"/>
        <v>1.9022909168826108</v>
      </c>
      <c r="AI1137">
        <f t="shared" si="382"/>
        <v>1.138860923342442</v>
      </c>
      <c r="AJ1137">
        <f t="shared" si="375"/>
        <v>7.7800161160354477</v>
      </c>
      <c r="AK1137">
        <f t="shared" si="383"/>
        <v>1.0595818437872384</v>
      </c>
      <c r="AL1137">
        <f t="shared" si="384"/>
        <v>4.7577854671280164</v>
      </c>
      <c r="AM1137">
        <v>49</v>
      </c>
      <c r="AN1137">
        <v>1</v>
      </c>
      <c r="AO1137">
        <v>1</v>
      </c>
      <c r="AP1137">
        <v>3</v>
      </c>
      <c r="AQ1137">
        <v>1.7536596472859991</v>
      </c>
      <c r="AR1137">
        <v>0</v>
      </c>
      <c r="AS1137">
        <v>0</v>
      </c>
      <c r="AT1137">
        <v>6194</v>
      </c>
      <c r="AU1137">
        <v>3.7919712010207678</v>
      </c>
      <c r="AV1137">
        <v>0</v>
      </c>
      <c r="AW1137">
        <v>0</v>
      </c>
      <c r="AX1137">
        <v>1</v>
      </c>
      <c r="AY1137">
        <v>0</v>
      </c>
      <c r="AZ1137">
        <f t="shared" si="385"/>
        <v>1.138860923342442</v>
      </c>
      <c r="BA1137">
        <f t="shared" si="386"/>
        <v>0</v>
      </c>
      <c r="BB1137">
        <v>0</v>
      </c>
      <c r="BC1137" t="s">
        <v>3736</v>
      </c>
      <c r="BD1137">
        <v>1</v>
      </c>
      <c r="BE1137">
        <v>1</v>
      </c>
      <c r="BF1137">
        <v>5998</v>
      </c>
      <c r="BG1137" t="b">
        <f t="shared" si="387"/>
        <v>0</v>
      </c>
      <c r="BH1137">
        <v>0</v>
      </c>
      <c r="BI1137">
        <v>0</v>
      </c>
      <c r="BJ1137">
        <f t="shared" si="388"/>
        <v>0</v>
      </c>
      <c r="BK1137">
        <f t="shared" si="389"/>
        <v>0</v>
      </c>
      <c r="BL1137">
        <f t="shared" si="390"/>
        <v>0</v>
      </c>
      <c r="BM1137">
        <f t="shared" si="391"/>
        <v>0</v>
      </c>
      <c r="BN1137">
        <f t="shared" si="392"/>
        <v>0</v>
      </c>
      <c r="BO1137">
        <f t="shared" si="393"/>
        <v>0</v>
      </c>
      <c r="BP1137">
        <v>0</v>
      </c>
      <c r="BQ1137">
        <f t="shared" si="394"/>
        <v>0</v>
      </c>
      <c r="BR1137">
        <f t="shared" si="395"/>
        <v>0</v>
      </c>
      <c r="BS1137">
        <v>1</v>
      </c>
      <c r="BT1137">
        <v>0</v>
      </c>
      <c r="BU1137" t="str">
        <f t="shared" si="376"/>
        <v>2020山东省</v>
      </c>
      <c r="BV1137">
        <v>1</v>
      </c>
      <c r="BW1137">
        <v>0</v>
      </c>
    </row>
    <row r="1138" spans="1:75" x14ac:dyDescent="0.3">
      <c r="A1138">
        <v>2022</v>
      </c>
      <c r="B1138" t="s">
        <v>441</v>
      </c>
      <c r="C1138" t="s">
        <v>3723</v>
      </c>
      <c r="D1138" t="s">
        <v>3733</v>
      </c>
      <c r="E1138" t="s">
        <v>24</v>
      </c>
      <c r="F1138">
        <v>370902019</v>
      </c>
      <c r="G1138" t="s">
        <v>3734</v>
      </c>
      <c r="H1138" t="s">
        <v>3232</v>
      </c>
      <c r="I1138" t="s">
        <v>3738</v>
      </c>
      <c r="J1138">
        <v>64.11</v>
      </c>
      <c r="K1138">
        <v>1.8069257768837319</v>
      </c>
      <c r="L1138" t="str">
        <f t="shared" si="377"/>
        <v>2023泰安市</v>
      </c>
      <c r="M1138">
        <v>63.5</v>
      </c>
      <c r="N1138">
        <f t="shared" si="378"/>
        <v>1.8027737252919758</v>
      </c>
      <c r="O1138">
        <v>0.40210000000000001</v>
      </c>
      <c r="P1138">
        <v>6.5048784594102163</v>
      </c>
      <c r="Q1138">
        <v>4.7710580686069566</v>
      </c>
      <c r="R1138">
        <v>0.24058826179306839</v>
      </c>
      <c r="S1138">
        <v>0.50422242138010986</v>
      </c>
      <c r="T1138">
        <v>2.7520484478194391</v>
      </c>
      <c r="U1138" t="s">
        <v>5400</v>
      </c>
      <c r="V1138">
        <v>1</v>
      </c>
      <c r="W1138" t="s">
        <v>441</v>
      </c>
      <c r="X1138">
        <v>2018</v>
      </c>
      <c r="Y1138" t="s">
        <v>5169</v>
      </c>
      <c r="Z1138">
        <v>63.80741337630942</v>
      </c>
      <c r="AA1138">
        <f t="shared" si="374"/>
        <v>1.8048711395579098</v>
      </c>
      <c r="AB1138">
        <v>84.610726643598611</v>
      </c>
      <c r="AC1138">
        <f t="shared" si="379"/>
        <v>1.9274254248217233</v>
      </c>
      <c r="AD1138" t="s">
        <v>3732</v>
      </c>
      <c r="AE1138">
        <v>56.027397260273972</v>
      </c>
      <c r="AF1138">
        <f t="shared" si="380"/>
        <v>1.748400447886886</v>
      </c>
      <c r="AG1138">
        <v>79.852941176470594</v>
      </c>
      <c r="AH1138">
        <f t="shared" si="381"/>
        <v>1.9022909168826108</v>
      </c>
      <c r="AI1138">
        <f t="shared" si="382"/>
        <v>1.138860923342442</v>
      </c>
      <c r="AJ1138">
        <f t="shared" si="375"/>
        <v>7.7800161160354477</v>
      </c>
      <c r="AK1138">
        <f t="shared" si="383"/>
        <v>1.0595818437872384</v>
      </c>
      <c r="AL1138">
        <f t="shared" si="384"/>
        <v>4.7577854671280164</v>
      </c>
      <c r="AM1138">
        <v>50</v>
      </c>
      <c r="AN1138">
        <v>1</v>
      </c>
      <c r="AO1138">
        <v>1</v>
      </c>
      <c r="AP1138">
        <v>4</v>
      </c>
      <c r="AQ1138">
        <v>1.8069257768837319</v>
      </c>
      <c r="AR1138">
        <v>0</v>
      </c>
      <c r="AS1138">
        <v>0</v>
      </c>
      <c r="AT1138">
        <v>6898</v>
      </c>
      <c r="AU1138">
        <v>3.8387231900313719</v>
      </c>
      <c r="AV1138">
        <v>0</v>
      </c>
      <c r="AW1138">
        <v>0</v>
      </c>
      <c r="AX1138">
        <v>1</v>
      </c>
      <c r="AY1138">
        <v>0</v>
      </c>
      <c r="AZ1138">
        <f t="shared" si="385"/>
        <v>1.138860923342442</v>
      </c>
      <c r="BA1138">
        <f t="shared" si="386"/>
        <v>0</v>
      </c>
      <c r="BB1138">
        <v>0</v>
      </c>
      <c r="BC1138" t="s">
        <v>3737</v>
      </c>
      <c r="BD1138">
        <v>0</v>
      </c>
      <c r="BE1138">
        <v>0</v>
      </c>
      <c r="BF1138">
        <v>6194</v>
      </c>
      <c r="BG1138" t="b">
        <f t="shared" si="387"/>
        <v>0</v>
      </c>
      <c r="BH1138">
        <v>0</v>
      </c>
      <c r="BI1138">
        <v>0</v>
      </c>
      <c r="BJ1138">
        <f t="shared" si="388"/>
        <v>0</v>
      </c>
      <c r="BK1138">
        <f t="shared" si="389"/>
        <v>0</v>
      </c>
      <c r="BL1138">
        <f t="shared" si="390"/>
        <v>0</v>
      </c>
      <c r="BM1138">
        <f t="shared" si="391"/>
        <v>0</v>
      </c>
      <c r="BN1138">
        <f t="shared" si="392"/>
        <v>0</v>
      </c>
      <c r="BO1138">
        <f t="shared" si="393"/>
        <v>0</v>
      </c>
      <c r="BP1138">
        <v>0</v>
      </c>
      <c r="BQ1138">
        <f t="shared" si="394"/>
        <v>0</v>
      </c>
      <c r="BR1138">
        <f t="shared" si="395"/>
        <v>0</v>
      </c>
      <c r="BS1138">
        <v>0</v>
      </c>
      <c r="BT1138">
        <v>0</v>
      </c>
      <c r="BU1138" t="str">
        <f t="shared" si="376"/>
        <v>2021山东省</v>
      </c>
      <c r="BV1138">
        <v>1</v>
      </c>
      <c r="BW1138">
        <v>0</v>
      </c>
    </row>
    <row r="1139" spans="1:75" x14ac:dyDescent="0.3">
      <c r="A1139">
        <v>2014</v>
      </c>
      <c r="B1139" t="s">
        <v>441</v>
      </c>
      <c r="C1139" t="s">
        <v>1874</v>
      </c>
      <c r="D1139" t="s">
        <v>1875</v>
      </c>
      <c r="E1139" t="s">
        <v>24</v>
      </c>
      <c r="F1139">
        <v>370912008</v>
      </c>
      <c r="G1139" t="s">
        <v>1876</v>
      </c>
      <c r="H1139" t="s">
        <v>1877</v>
      </c>
      <c r="I1139" t="s">
        <v>1878</v>
      </c>
      <c r="J1139">
        <v>71.333333333333329</v>
      </c>
      <c r="K1139">
        <v>1.8532925186295284</v>
      </c>
      <c r="L1139" t="str">
        <f t="shared" si="377"/>
        <v>2015济南市</v>
      </c>
      <c r="M1139">
        <v>76.054999999999993</v>
      </c>
      <c r="N1139">
        <f t="shared" si="378"/>
        <v>1.8811277706708001</v>
      </c>
      <c r="O1139">
        <v>0.39189999999306829</v>
      </c>
      <c r="P1139">
        <v>7.7612207155289994</v>
      </c>
      <c r="Q1139">
        <v>4.9140891713534982</v>
      </c>
      <c r="R1139">
        <v>0.17993387629070209</v>
      </c>
      <c r="S1139">
        <v>0.95049822037899678</v>
      </c>
      <c r="T1139">
        <v>2.7935110057928578</v>
      </c>
      <c r="U1139" t="s">
        <v>5397</v>
      </c>
      <c r="V1139">
        <v>0</v>
      </c>
      <c r="W1139" t="s">
        <v>127</v>
      </c>
      <c r="X1139">
        <v>2013</v>
      </c>
      <c r="Y1139" t="s">
        <v>4882</v>
      </c>
      <c r="Z1139">
        <v>17.951557093425606</v>
      </c>
      <c r="AA1139">
        <f t="shared" si="374"/>
        <v>1.2541021246554946</v>
      </c>
      <c r="AB1139">
        <v>18.259515570934255</v>
      </c>
      <c r="AC1139">
        <f t="shared" si="379"/>
        <v>1.2614892514205758</v>
      </c>
      <c r="AD1139" t="s">
        <v>5021</v>
      </c>
      <c r="AE1139">
        <v>14</v>
      </c>
      <c r="AF1139">
        <f t="shared" si="380"/>
        <v>1.146128035678238</v>
      </c>
      <c r="AG1139">
        <v>8</v>
      </c>
      <c r="AH1139">
        <f t="shared" si="381"/>
        <v>0.90308998699194354</v>
      </c>
      <c r="AI1139">
        <f t="shared" si="382"/>
        <v>1.282254078101829</v>
      </c>
      <c r="AJ1139">
        <f t="shared" si="375"/>
        <v>3.9515570934256061</v>
      </c>
      <c r="AK1139">
        <f t="shared" si="383"/>
        <v>2.2824394463667819</v>
      </c>
      <c r="AL1139">
        <f t="shared" si="384"/>
        <v>10.259515570934255</v>
      </c>
      <c r="AM1139">
        <v>57</v>
      </c>
      <c r="AN1139">
        <v>1</v>
      </c>
      <c r="AO1139">
        <v>1</v>
      </c>
      <c r="AP1139">
        <v>3</v>
      </c>
      <c r="AQ1139">
        <v>1.8532925186295279</v>
      </c>
      <c r="AR1139">
        <v>1</v>
      </c>
      <c r="AS1139">
        <v>1</v>
      </c>
      <c r="AT1139">
        <v>5686</v>
      </c>
      <c r="AU1139">
        <v>3.7548068553544232</v>
      </c>
      <c r="AV1139">
        <v>1</v>
      </c>
      <c r="AW1139">
        <v>1</v>
      </c>
      <c r="AX1139">
        <v>1</v>
      </c>
      <c r="AY1139">
        <v>0</v>
      </c>
      <c r="AZ1139">
        <f t="shared" si="385"/>
        <v>1.282254078101829</v>
      </c>
      <c r="BA1139">
        <f t="shared" si="386"/>
        <v>0</v>
      </c>
      <c r="BB1139">
        <v>0</v>
      </c>
      <c r="BC1139" t="s">
        <v>5021</v>
      </c>
      <c r="BD1139">
        <v>0</v>
      </c>
      <c r="BE1139">
        <v>0</v>
      </c>
      <c r="BF1139">
        <v>4826</v>
      </c>
      <c r="BG1139" t="b">
        <f t="shared" si="387"/>
        <v>1</v>
      </c>
      <c r="BH1139">
        <v>0</v>
      </c>
      <c r="BI1139">
        <v>0</v>
      </c>
      <c r="BJ1139">
        <f t="shared" si="388"/>
        <v>1</v>
      </c>
      <c r="BK1139">
        <f t="shared" si="389"/>
        <v>1</v>
      </c>
      <c r="BL1139">
        <f t="shared" si="390"/>
        <v>0</v>
      </c>
      <c r="BM1139">
        <f t="shared" si="391"/>
        <v>0</v>
      </c>
      <c r="BN1139">
        <f t="shared" si="392"/>
        <v>1</v>
      </c>
      <c r="BO1139">
        <f t="shared" si="393"/>
        <v>1</v>
      </c>
      <c r="BP1139">
        <v>0</v>
      </c>
      <c r="BQ1139">
        <f t="shared" si="394"/>
        <v>0</v>
      </c>
      <c r="BR1139">
        <f t="shared" si="395"/>
        <v>0</v>
      </c>
      <c r="BS1139">
        <v>2</v>
      </c>
      <c r="BT1139">
        <v>1</v>
      </c>
      <c r="BU1139" t="str">
        <f t="shared" si="376"/>
        <v>2013山东省</v>
      </c>
      <c r="BV1139">
        <v>1</v>
      </c>
      <c r="BW1139">
        <v>0</v>
      </c>
    </row>
    <row r="1140" spans="1:75" x14ac:dyDescent="0.3">
      <c r="A1140">
        <v>2016</v>
      </c>
      <c r="B1140" t="s">
        <v>441</v>
      </c>
      <c r="C1140" t="s">
        <v>1874</v>
      </c>
      <c r="D1140" t="s">
        <v>1875</v>
      </c>
      <c r="E1140" t="s">
        <v>24</v>
      </c>
      <c r="F1140">
        <v>370912008</v>
      </c>
      <c r="G1140" t="s">
        <v>1876</v>
      </c>
      <c r="H1140" t="s">
        <v>1877</v>
      </c>
      <c r="I1140" t="s">
        <v>1880</v>
      </c>
      <c r="J1140">
        <v>70.692307692307693</v>
      </c>
      <c r="K1140">
        <v>1.8493721590792744</v>
      </c>
      <c r="L1140" t="str">
        <f t="shared" si="377"/>
        <v>2017济南市</v>
      </c>
      <c r="M1140">
        <v>73.059701492537314</v>
      </c>
      <c r="N1140">
        <f t="shared" si="378"/>
        <v>1.8636778934383302</v>
      </c>
      <c r="O1140">
        <v>0.3624</v>
      </c>
      <c r="P1140">
        <v>7.8153197844754354</v>
      </c>
      <c r="Q1140">
        <v>4.9590366198280371</v>
      </c>
      <c r="R1140">
        <v>0.19254244202572329</v>
      </c>
      <c r="S1140">
        <v>0.86503137006095399</v>
      </c>
      <c r="T1140">
        <v>2.8014037100173552</v>
      </c>
      <c r="U1140" t="s">
        <v>5022</v>
      </c>
      <c r="V1140">
        <v>0</v>
      </c>
      <c r="W1140" t="s">
        <v>127</v>
      </c>
      <c r="X1140">
        <v>2013</v>
      </c>
      <c r="Y1140" t="s">
        <v>4882</v>
      </c>
      <c r="Z1140">
        <v>17.951557093425606</v>
      </c>
      <c r="AA1140">
        <f t="shared" si="374"/>
        <v>1.2541021246554946</v>
      </c>
      <c r="AB1140">
        <v>18.259515570934255</v>
      </c>
      <c r="AC1140">
        <f t="shared" si="379"/>
        <v>1.2614892514205758</v>
      </c>
      <c r="AD1140" t="s">
        <v>5021</v>
      </c>
      <c r="AE1140">
        <v>14</v>
      </c>
      <c r="AF1140">
        <f t="shared" si="380"/>
        <v>1.146128035678238</v>
      </c>
      <c r="AG1140">
        <v>8</v>
      </c>
      <c r="AH1140">
        <f t="shared" si="381"/>
        <v>0.90308998699194354</v>
      </c>
      <c r="AI1140">
        <f t="shared" si="382"/>
        <v>1.282254078101829</v>
      </c>
      <c r="AJ1140">
        <f t="shared" si="375"/>
        <v>3.9515570934256061</v>
      </c>
      <c r="AK1140">
        <f t="shared" si="383"/>
        <v>2.2824394463667819</v>
      </c>
      <c r="AL1140">
        <f t="shared" si="384"/>
        <v>10.259515570934255</v>
      </c>
      <c r="AM1140">
        <v>59</v>
      </c>
      <c r="AN1140">
        <v>1</v>
      </c>
      <c r="AO1140">
        <v>1</v>
      </c>
      <c r="AP1140">
        <v>5</v>
      </c>
      <c r="AQ1140">
        <v>1.849372159079274</v>
      </c>
      <c r="AR1140">
        <v>0</v>
      </c>
      <c r="AS1140">
        <v>0</v>
      </c>
      <c r="AT1140">
        <v>6420</v>
      </c>
      <c r="AU1140">
        <v>3.8075350280688531</v>
      </c>
      <c r="AV1140">
        <v>1</v>
      </c>
      <c r="AW1140">
        <v>1</v>
      </c>
      <c r="AX1140">
        <v>1</v>
      </c>
      <c r="AY1140">
        <v>0</v>
      </c>
      <c r="AZ1140">
        <f t="shared" si="385"/>
        <v>1.282254078101829</v>
      </c>
      <c r="BA1140">
        <f t="shared" si="386"/>
        <v>0</v>
      </c>
      <c r="BB1140">
        <v>1</v>
      </c>
      <c r="BC1140" t="s">
        <v>1879</v>
      </c>
      <c r="BD1140">
        <v>0</v>
      </c>
      <c r="BE1140">
        <v>0</v>
      </c>
      <c r="BF1140">
        <v>5994</v>
      </c>
      <c r="BG1140" t="b">
        <f t="shared" si="387"/>
        <v>1</v>
      </c>
      <c r="BH1140">
        <v>0</v>
      </c>
      <c r="BI1140">
        <v>0</v>
      </c>
      <c r="BJ1140">
        <f t="shared" si="388"/>
        <v>1</v>
      </c>
      <c r="BK1140">
        <f t="shared" si="389"/>
        <v>1</v>
      </c>
      <c r="BL1140">
        <f t="shared" si="390"/>
        <v>0</v>
      </c>
      <c r="BM1140">
        <f t="shared" si="391"/>
        <v>0</v>
      </c>
      <c r="BN1140">
        <f t="shared" si="392"/>
        <v>1</v>
      </c>
      <c r="BO1140">
        <f t="shared" si="393"/>
        <v>1</v>
      </c>
      <c r="BP1140">
        <v>0</v>
      </c>
      <c r="BQ1140">
        <f t="shared" si="394"/>
        <v>1</v>
      </c>
      <c r="BR1140">
        <f t="shared" si="395"/>
        <v>1</v>
      </c>
      <c r="BS1140">
        <v>2</v>
      </c>
      <c r="BT1140">
        <v>1</v>
      </c>
      <c r="BU1140" t="str">
        <f t="shared" si="376"/>
        <v>2015山东省</v>
      </c>
      <c r="BV1140">
        <v>2</v>
      </c>
      <c r="BW1140">
        <v>1</v>
      </c>
    </row>
    <row r="1141" spans="1:75" x14ac:dyDescent="0.3">
      <c r="A1141">
        <v>2015</v>
      </c>
      <c r="B1141" t="s">
        <v>441</v>
      </c>
      <c r="C1141" t="s">
        <v>1874</v>
      </c>
      <c r="D1141" t="s">
        <v>1875</v>
      </c>
      <c r="E1141" t="s">
        <v>24</v>
      </c>
      <c r="F1141">
        <v>370912008</v>
      </c>
      <c r="G1141" t="s">
        <v>1876</v>
      </c>
      <c r="H1141" t="s">
        <v>1877</v>
      </c>
      <c r="I1141" t="s">
        <v>1879</v>
      </c>
      <c r="J1141">
        <v>76.054999999999993</v>
      </c>
      <c r="K1141">
        <v>1.8811277706708001</v>
      </c>
      <c r="L1141" t="str">
        <f t="shared" si="377"/>
        <v>2016济南市</v>
      </c>
      <c r="M1141">
        <v>70.692307692307693</v>
      </c>
      <c r="N1141">
        <f t="shared" si="378"/>
        <v>1.8493721590792744</v>
      </c>
      <c r="O1141">
        <v>0.37819999999999998</v>
      </c>
      <c r="P1141">
        <v>7.7853463521261483</v>
      </c>
      <c r="Q1141">
        <v>4.9340892136882406</v>
      </c>
      <c r="R1141">
        <v>0.19422596782983659</v>
      </c>
      <c r="S1141">
        <v>0.9333555967026107</v>
      </c>
      <c r="T1141">
        <v>2.7963869772919292</v>
      </c>
      <c r="U1141" t="s">
        <v>5398</v>
      </c>
      <c r="V1141">
        <v>0</v>
      </c>
      <c r="W1141" t="s">
        <v>127</v>
      </c>
      <c r="X1141">
        <v>2013</v>
      </c>
      <c r="Y1141" t="s">
        <v>4882</v>
      </c>
      <c r="Z1141">
        <v>17.951557093425606</v>
      </c>
      <c r="AA1141">
        <f t="shared" si="374"/>
        <v>1.2541021246554946</v>
      </c>
      <c r="AB1141">
        <v>18.259515570934255</v>
      </c>
      <c r="AC1141">
        <f t="shared" si="379"/>
        <v>1.2614892514205758</v>
      </c>
      <c r="AD1141" t="s">
        <v>5021</v>
      </c>
      <c r="AE1141">
        <v>14</v>
      </c>
      <c r="AF1141">
        <f t="shared" si="380"/>
        <v>1.146128035678238</v>
      </c>
      <c r="AG1141">
        <v>8</v>
      </c>
      <c r="AH1141">
        <f t="shared" si="381"/>
        <v>0.90308998699194354</v>
      </c>
      <c r="AI1141">
        <f t="shared" si="382"/>
        <v>1.282254078101829</v>
      </c>
      <c r="AJ1141">
        <f t="shared" si="375"/>
        <v>3.9515570934256061</v>
      </c>
      <c r="AK1141">
        <f t="shared" si="383"/>
        <v>2.2824394463667819</v>
      </c>
      <c r="AL1141">
        <f t="shared" si="384"/>
        <v>10.259515570934255</v>
      </c>
      <c r="AM1141">
        <v>58</v>
      </c>
      <c r="AN1141">
        <v>1</v>
      </c>
      <c r="AO1141">
        <v>1</v>
      </c>
      <c r="AP1141">
        <v>4</v>
      </c>
      <c r="AQ1141">
        <v>1.8811277706708001</v>
      </c>
      <c r="AR1141">
        <v>0</v>
      </c>
      <c r="AS1141">
        <v>0</v>
      </c>
      <c r="AT1141">
        <v>5994</v>
      </c>
      <c r="AU1141">
        <v>3.7777167386096258</v>
      </c>
      <c r="AV1141">
        <v>1</v>
      </c>
      <c r="AW1141">
        <v>0</v>
      </c>
      <c r="AX1141">
        <v>1</v>
      </c>
      <c r="AY1141">
        <v>0</v>
      </c>
      <c r="AZ1141">
        <f t="shared" si="385"/>
        <v>1.282254078101829</v>
      </c>
      <c r="BA1141">
        <f t="shared" si="386"/>
        <v>0</v>
      </c>
      <c r="BB1141">
        <v>1</v>
      </c>
      <c r="BC1141" t="s">
        <v>1878</v>
      </c>
      <c r="BD1141">
        <v>1</v>
      </c>
      <c r="BE1141">
        <v>1</v>
      </c>
      <c r="BF1141">
        <v>5686</v>
      </c>
      <c r="BG1141" t="b">
        <f t="shared" si="387"/>
        <v>1</v>
      </c>
      <c r="BH1141">
        <v>0</v>
      </c>
      <c r="BI1141">
        <v>0</v>
      </c>
      <c r="BJ1141">
        <f t="shared" si="388"/>
        <v>1</v>
      </c>
      <c r="BK1141">
        <f t="shared" si="389"/>
        <v>0</v>
      </c>
      <c r="BL1141">
        <f t="shared" si="390"/>
        <v>0</v>
      </c>
      <c r="BM1141">
        <f t="shared" si="391"/>
        <v>0</v>
      </c>
      <c r="BN1141">
        <f t="shared" si="392"/>
        <v>1</v>
      </c>
      <c r="BO1141">
        <f t="shared" si="393"/>
        <v>0</v>
      </c>
      <c r="BP1141">
        <v>0</v>
      </c>
      <c r="BQ1141">
        <f t="shared" si="394"/>
        <v>1</v>
      </c>
      <c r="BR1141">
        <f t="shared" si="395"/>
        <v>1</v>
      </c>
      <c r="BS1141">
        <v>2</v>
      </c>
      <c r="BT1141">
        <v>1</v>
      </c>
      <c r="BU1141" t="str">
        <f t="shared" si="376"/>
        <v>2014山东省</v>
      </c>
      <c r="BV1141">
        <v>2</v>
      </c>
      <c r="BW1141">
        <v>1</v>
      </c>
    </row>
    <row r="1142" spans="1:75" x14ac:dyDescent="0.3">
      <c r="A1142">
        <v>2018</v>
      </c>
      <c r="B1142" t="s">
        <v>441</v>
      </c>
      <c r="C1142" t="s">
        <v>1874</v>
      </c>
      <c r="D1142" t="s">
        <v>1884</v>
      </c>
      <c r="E1142" t="s">
        <v>24</v>
      </c>
      <c r="F1142">
        <v>371002008</v>
      </c>
      <c r="G1142" t="s">
        <v>1885</v>
      </c>
      <c r="H1142" t="s">
        <v>1877</v>
      </c>
      <c r="I1142" t="s">
        <v>1886</v>
      </c>
      <c r="J1142">
        <v>69.726027397260282</v>
      </c>
      <c r="K1142">
        <v>1.8433949222163029</v>
      </c>
      <c r="L1142" t="str">
        <f t="shared" si="377"/>
        <v>2019济南市</v>
      </c>
      <c r="M1142">
        <v>66.246376811594203</v>
      </c>
      <c r="N1142">
        <f t="shared" si="378"/>
        <v>1.8211621305520755</v>
      </c>
      <c r="O1142">
        <v>0.36009999999999998</v>
      </c>
      <c r="P1142">
        <v>7.895232431530685</v>
      </c>
      <c r="Q1142">
        <v>5.0265414355561546</v>
      </c>
      <c r="R1142">
        <v>0.17099094832830991</v>
      </c>
      <c r="S1142">
        <v>0.73932071362555052</v>
      </c>
      <c r="T1142">
        <v>2.81690383937566</v>
      </c>
      <c r="U1142" t="s">
        <v>5169</v>
      </c>
      <c r="V1142">
        <v>1</v>
      </c>
      <c r="W1142" t="s">
        <v>441</v>
      </c>
      <c r="X1142">
        <v>2017</v>
      </c>
      <c r="Y1142" t="s">
        <v>4903</v>
      </c>
      <c r="Z1142">
        <v>68.75329236172081</v>
      </c>
      <c r="AA1142">
        <f t="shared" si="374"/>
        <v>1.8372934998883628</v>
      </c>
      <c r="AB1142">
        <v>79.757785467128016</v>
      </c>
      <c r="AC1142">
        <f t="shared" si="379"/>
        <v>1.901773086969119</v>
      </c>
      <c r="AD1142" t="s">
        <v>1883</v>
      </c>
      <c r="AE1142">
        <v>73.059701492537314</v>
      </c>
      <c r="AF1142">
        <f t="shared" si="380"/>
        <v>1.8636778934383302</v>
      </c>
      <c r="AG1142">
        <v>90.294117647058826</v>
      </c>
      <c r="AH1142">
        <f t="shared" si="381"/>
        <v>1.9556594584349314</v>
      </c>
      <c r="AI1142">
        <f t="shared" si="382"/>
        <v>0.94105629994592321</v>
      </c>
      <c r="AJ1142">
        <f t="shared" si="375"/>
        <v>-4.3064091308165047</v>
      </c>
      <c r="AK1142">
        <f t="shared" si="383"/>
        <v>0.88331097911477274</v>
      </c>
      <c r="AL1142">
        <f t="shared" si="384"/>
        <v>-10.53633217993081</v>
      </c>
      <c r="AM1142">
        <v>53</v>
      </c>
      <c r="AN1142">
        <v>1</v>
      </c>
      <c r="AO1142">
        <v>1</v>
      </c>
      <c r="AP1142">
        <v>1</v>
      </c>
      <c r="AQ1142">
        <v>1.8433949222163031</v>
      </c>
      <c r="AR1142">
        <v>0</v>
      </c>
      <c r="AS1142">
        <v>0</v>
      </c>
      <c r="AT1142">
        <v>6497</v>
      </c>
      <c r="AU1142">
        <v>3.8127128667653687</v>
      </c>
      <c r="AV1142">
        <v>0</v>
      </c>
      <c r="AW1142">
        <v>0</v>
      </c>
      <c r="AX1142">
        <v>0</v>
      </c>
      <c r="AY1142">
        <v>1</v>
      </c>
      <c r="AZ1142">
        <f t="shared" si="385"/>
        <v>0</v>
      </c>
      <c r="BA1142">
        <f t="shared" si="386"/>
        <v>0.94105629994592321</v>
      </c>
      <c r="BB1142">
        <v>1</v>
      </c>
      <c r="BC1142" t="s">
        <v>1883</v>
      </c>
      <c r="BD1142">
        <v>0</v>
      </c>
      <c r="BE1142">
        <v>0</v>
      </c>
      <c r="BF1142">
        <v>6197</v>
      </c>
      <c r="BG1142" t="b">
        <f t="shared" si="387"/>
        <v>0</v>
      </c>
      <c r="BH1142">
        <v>0</v>
      </c>
      <c r="BI1142">
        <v>0</v>
      </c>
      <c r="BJ1142">
        <f t="shared" si="388"/>
        <v>0</v>
      </c>
      <c r="BK1142">
        <f t="shared" si="389"/>
        <v>0</v>
      </c>
      <c r="BL1142">
        <f t="shared" si="390"/>
        <v>0</v>
      </c>
      <c r="BM1142">
        <f t="shared" si="391"/>
        <v>0</v>
      </c>
      <c r="BN1142">
        <f t="shared" si="392"/>
        <v>0</v>
      </c>
      <c r="BO1142">
        <f t="shared" si="393"/>
        <v>0</v>
      </c>
      <c r="BP1142">
        <v>0</v>
      </c>
      <c r="BQ1142">
        <f t="shared" si="394"/>
        <v>1</v>
      </c>
      <c r="BR1142">
        <f t="shared" si="395"/>
        <v>1</v>
      </c>
      <c r="BS1142">
        <v>1</v>
      </c>
      <c r="BT1142">
        <v>0</v>
      </c>
      <c r="BU1142" t="str">
        <f t="shared" si="376"/>
        <v>2017山东省</v>
      </c>
      <c r="BV1142">
        <v>0</v>
      </c>
      <c r="BW1142">
        <v>0</v>
      </c>
    </row>
    <row r="1143" spans="1:75" x14ac:dyDescent="0.3">
      <c r="A1143">
        <v>2019</v>
      </c>
      <c r="B1143" t="s">
        <v>441</v>
      </c>
      <c r="C1143" t="s">
        <v>1874</v>
      </c>
      <c r="D1143" t="s">
        <v>1884</v>
      </c>
      <c r="E1143" t="s">
        <v>24</v>
      </c>
      <c r="F1143">
        <v>371002008</v>
      </c>
      <c r="G1143" t="s">
        <v>1885</v>
      </c>
      <c r="H1143" t="s">
        <v>1877</v>
      </c>
      <c r="I1143" t="s">
        <v>1887</v>
      </c>
      <c r="J1143">
        <v>66.246376811594203</v>
      </c>
      <c r="K1143">
        <v>1.8211621305520755</v>
      </c>
      <c r="L1143" t="str">
        <f t="shared" si="377"/>
        <v>2020济南市</v>
      </c>
      <c r="M1143">
        <v>62.89</v>
      </c>
      <c r="N1143">
        <f t="shared" si="378"/>
        <v>1.7985815947285477</v>
      </c>
      <c r="O1143">
        <v>0.3458</v>
      </c>
      <c r="P1143">
        <v>7.9751099896861612</v>
      </c>
      <c r="Q1143">
        <v>5.0270069304900753</v>
      </c>
      <c r="R1143">
        <v>0.19125864705034379</v>
      </c>
      <c r="S1143">
        <v>0.73012466719306635</v>
      </c>
      <c r="T1143">
        <v>2.9014583213961118</v>
      </c>
      <c r="U1143" t="s">
        <v>5399</v>
      </c>
      <c r="V1143">
        <v>1</v>
      </c>
      <c r="W1143" t="s">
        <v>441</v>
      </c>
      <c r="X1143">
        <v>2017</v>
      </c>
      <c r="Y1143" t="s">
        <v>4903</v>
      </c>
      <c r="Z1143">
        <v>68.75329236172081</v>
      </c>
      <c r="AA1143">
        <f t="shared" si="374"/>
        <v>1.8372934998883628</v>
      </c>
      <c r="AB1143">
        <v>79.757785467128016</v>
      </c>
      <c r="AC1143">
        <f t="shared" si="379"/>
        <v>1.901773086969119</v>
      </c>
      <c r="AD1143" t="s">
        <v>1883</v>
      </c>
      <c r="AE1143">
        <v>73.059701492537314</v>
      </c>
      <c r="AF1143">
        <f t="shared" si="380"/>
        <v>1.8636778934383302</v>
      </c>
      <c r="AG1143">
        <v>90.294117647058826</v>
      </c>
      <c r="AH1143">
        <f t="shared" si="381"/>
        <v>1.9556594584349314</v>
      </c>
      <c r="AI1143">
        <f t="shared" si="382"/>
        <v>0.94105629994592321</v>
      </c>
      <c r="AJ1143">
        <f t="shared" si="375"/>
        <v>-4.3064091308165047</v>
      </c>
      <c r="AK1143">
        <f t="shared" si="383"/>
        <v>0.88331097911477274</v>
      </c>
      <c r="AL1143">
        <f t="shared" si="384"/>
        <v>-10.53633217993081</v>
      </c>
      <c r="AM1143">
        <v>54</v>
      </c>
      <c r="AN1143">
        <v>1</v>
      </c>
      <c r="AO1143">
        <v>1</v>
      </c>
      <c r="AP1143">
        <v>2</v>
      </c>
      <c r="AQ1143">
        <v>1.821162130552076</v>
      </c>
      <c r="AR1143">
        <v>0</v>
      </c>
      <c r="AS1143">
        <v>0</v>
      </c>
      <c r="AT1143">
        <v>7566</v>
      </c>
      <c r="AU1143">
        <v>3.8788663369567251</v>
      </c>
      <c r="AV1143">
        <v>0</v>
      </c>
      <c r="AW1143">
        <v>0</v>
      </c>
      <c r="AX1143">
        <v>0</v>
      </c>
      <c r="AY1143">
        <v>1</v>
      </c>
      <c r="AZ1143">
        <f t="shared" si="385"/>
        <v>0</v>
      </c>
      <c r="BA1143">
        <f t="shared" si="386"/>
        <v>0.94105629994592321</v>
      </c>
      <c r="BB1143">
        <v>1</v>
      </c>
      <c r="BC1143" t="s">
        <v>1886</v>
      </c>
      <c r="BD1143">
        <v>0</v>
      </c>
      <c r="BE1143">
        <v>0</v>
      </c>
      <c r="BF1143">
        <v>6497</v>
      </c>
      <c r="BG1143" t="b">
        <f t="shared" si="387"/>
        <v>0</v>
      </c>
      <c r="BH1143">
        <v>0</v>
      </c>
      <c r="BI1143">
        <v>0</v>
      </c>
      <c r="BJ1143">
        <f t="shared" si="388"/>
        <v>0</v>
      </c>
      <c r="BK1143">
        <f t="shared" si="389"/>
        <v>0</v>
      </c>
      <c r="BL1143">
        <f t="shared" si="390"/>
        <v>0</v>
      </c>
      <c r="BM1143">
        <f t="shared" si="391"/>
        <v>0</v>
      </c>
      <c r="BN1143">
        <f t="shared" si="392"/>
        <v>0</v>
      </c>
      <c r="BO1143">
        <f t="shared" si="393"/>
        <v>0</v>
      </c>
      <c r="BP1143">
        <v>0</v>
      </c>
      <c r="BQ1143">
        <f t="shared" si="394"/>
        <v>1</v>
      </c>
      <c r="BR1143">
        <f t="shared" si="395"/>
        <v>1</v>
      </c>
      <c r="BS1143">
        <v>1</v>
      </c>
      <c r="BT1143">
        <v>0</v>
      </c>
      <c r="BU1143" t="str">
        <f t="shared" si="376"/>
        <v>2018山东省</v>
      </c>
      <c r="BV1143">
        <v>1</v>
      </c>
      <c r="BW1143">
        <v>0</v>
      </c>
    </row>
    <row r="1144" spans="1:75" x14ac:dyDescent="0.3">
      <c r="A1144">
        <v>2020</v>
      </c>
      <c r="B1144" t="s">
        <v>441</v>
      </c>
      <c r="C1144" t="s">
        <v>1874</v>
      </c>
      <c r="D1144" t="s">
        <v>1884</v>
      </c>
      <c r="E1144" t="s">
        <v>24</v>
      </c>
      <c r="F1144">
        <v>371002008</v>
      </c>
      <c r="G1144" t="s">
        <v>1885</v>
      </c>
      <c r="H1144" t="s">
        <v>1877</v>
      </c>
      <c r="I1144" t="s">
        <v>1888</v>
      </c>
      <c r="J1144">
        <v>62.89</v>
      </c>
      <c r="K1144">
        <v>1.7985815947285477</v>
      </c>
      <c r="L1144" t="str">
        <f t="shared" si="377"/>
        <v>2021济南市</v>
      </c>
      <c r="M1144">
        <v>54.81</v>
      </c>
      <c r="N1144">
        <f t="shared" si="378"/>
        <v>1.7388598020722001</v>
      </c>
      <c r="O1144">
        <v>0.34820000000000001</v>
      </c>
      <c r="P1144">
        <v>8.0060807827160936</v>
      </c>
      <c r="Q1144">
        <v>5.0421776535316249</v>
      </c>
      <c r="R1144">
        <v>0.19449069995832541</v>
      </c>
      <c r="S1144">
        <v>0.70304035093858586</v>
      </c>
      <c r="T1144">
        <v>2.9068735347220702</v>
      </c>
      <c r="U1144" t="s">
        <v>5129</v>
      </c>
      <c r="V1144">
        <v>1</v>
      </c>
      <c r="W1144" t="s">
        <v>441</v>
      </c>
      <c r="X1144">
        <v>2017</v>
      </c>
      <c r="Y1144" t="s">
        <v>4903</v>
      </c>
      <c r="Z1144">
        <v>68.75329236172081</v>
      </c>
      <c r="AA1144">
        <f t="shared" si="374"/>
        <v>1.8372934998883628</v>
      </c>
      <c r="AB1144">
        <v>79.757785467128016</v>
      </c>
      <c r="AC1144">
        <f t="shared" si="379"/>
        <v>1.901773086969119</v>
      </c>
      <c r="AD1144" t="s">
        <v>1883</v>
      </c>
      <c r="AE1144">
        <v>73.059701492537314</v>
      </c>
      <c r="AF1144">
        <f t="shared" si="380"/>
        <v>1.8636778934383302</v>
      </c>
      <c r="AG1144">
        <v>90.294117647058826</v>
      </c>
      <c r="AH1144">
        <f t="shared" si="381"/>
        <v>1.9556594584349314</v>
      </c>
      <c r="AI1144">
        <f t="shared" si="382"/>
        <v>0.94105629994592321</v>
      </c>
      <c r="AJ1144">
        <f t="shared" si="375"/>
        <v>-4.3064091308165047</v>
      </c>
      <c r="AK1144">
        <f t="shared" si="383"/>
        <v>0.88331097911477274</v>
      </c>
      <c r="AL1144">
        <f t="shared" si="384"/>
        <v>-10.53633217993081</v>
      </c>
      <c r="AM1144">
        <v>55</v>
      </c>
      <c r="AN1144">
        <v>1</v>
      </c>
      <c r="AO1144">
        <v>1</v>
      </c>
      <c r="AP1144">
        <v>3</v>
      </c>
      <c r="AQ1144">
        <v>1.7985815947285479</v>
      </c>
      <c r="AR1144">
        <v>0</v>
      </c>
      <c r="AS1144">
        <v>0</v>
      </c>
      <c r="AT1144">
        <v>7656</v>
      </c>
      <c r="AU1144">
        <v>3.8840019247687874</v>
      </c>
      <c r="AV1144">
        <v>0</v>
      </c>
      <c r="AW1144">
        <v>0</v>
      </c>
      <c r="AX1144">
        <v>0</v>
      </c>
      <c r="AY1144">
        <v>1</v>
      </c>
      <c r="AZ1144">
        <f t="shared" si="385"/>
        <v>0</v>
      </c>
      <c r="BA1144">
        <f t="shared" si="386"/>
        <v>0.94105629994592321</v>
      </c>
      <c r="BB1144">
        <v>0</v>
      </c>
      <c r="BC1144" t="s">
        <v>1887</v>
      </c>
      <c r="BD1144">
        <v>0</v>
      </c>
      <c r="BE1144">
        <v>0</v>
      </c>
      <c r="BF1144">
        <v>7566</v>
      </c>
      <c r="BG1144" t="b">
        <f t="shared" si="387"/>
        <v>0</v>
      </c>
      <c r="BH1144">
        <v>0</v>
      </c>
      <c r="BI1144">
        <v>0</v>
      </c>
      <c r="BJ1144">
        <f t="shared" si="388"/>
        <v>0</v>
      </c>
      <c r="BK1144">
        <f t="shared" si="389"/>
        <v>0</v>
      </c>
      <c r="BL1144">
        <f t="shared" si="390"/>
        <v>0</v>
      </c>
      <c r="BM1144">
        <f t="shared" si="391"/>
        <v>0</v>
      </c>
      <c r="BN1144">
        <f t="shared" si="392"/>
        <v>0</v>
      </c>
      <c r="BO1144">
        <f t="shared" si="393"/>
        <v>0</v>
      </c>
      <c r="BP1144">
        <v>0</v>
      </c>
      <c r="BQ1144">
        <f t="shared" si="394"/>
        <v>0</v>
      </c>
      <c r="BR1144">
        <f t="shared" si="395"/>
        <v>0</v>
      </c>
      <c r="BS1144">
        <v>1</v>
      </c>
      <c r="BT1144">
        <v>0</v>
      </c>
      <c r="BU1144" t="str">
        <f t="shared" si="376"/>
        <v>2019山东省</v>
      </c>
      <c r="BV1144">
        <v>1</v>
      </c>
      <c r="BW1144">
        <v>0</v>
      </c>
    </row>
    <row r="1145" spans="1:75" x14ac:dyDescent="0.3">
      <c r="A1145">
        <v>2021</v>
      </c>
      <c r="B1145" t="s">
        <v>441</v>
      </c>
      <c r="C1145" t="s">
        <v>1874</v>
      </c>
      <c r="D1145" t="s">
        <v>1884</v>
      </c>
      <c r="E1145" t="s">
        <v>24</v>
      </c>
      <c r="F1145">
        <v>371002008</v>
      </c>
      <c r="G1145" t="s">
        <v>1885</v>
      </c>
      <c r="H1145" t="s">
        <v>1877</v>
      </c>
      <c r="I1145" t="s">
        <v>2629</v>
      </c>
      <c r="J1145">
        <v>54.81</v>
      </c>
      <c r="K1145">
        <v>1.7388598020722001</v>
      </c>
      <c r="L1145" t="str">
        <f t="shared" si="377"/>
        <v>2022济南市</v>
      </c>
      <c r="M1145">
        <v>64.08</v>
      </c>
      <c r="N1145">
        <f t="shared" si="378"/>
        <v>1.8067225030761813</v>
      </c>
      <c r="O1145">
        <v>0.34670000000000001</v>
      </c>
      <c r="P1145">
        <v>8.0581222157829142</v>
      </c>
      <c r="Q1145">
        <v>5.0901698444447936</v>
      </c>
      <c r="R1145">
        <v>0.196702981664683</v>
      </c>
      <c r="S1145">
        <v>0.77945504141153676</v>
      </c>
      <c r="T1145">
        <v>2.9122220565324159</v>
      </c>
      <c r="U1145" t="s">
        <v>5249</v>
      </c>
      <c r="V1145">
        <v>1</v>
      </c>
      <c r="W1145" t="s">
        <v>441</v>
      </c>
      <c r="X1145">
        <v>2017</v>
      </c>
      <c r="Y1145" t="s">
        <v>4903</v>
      </c>
      <c r="Z1145">
        <v>68.75329236172081</v>
      </c>
      <c r="AA1145">
        <f t="shared" si="374"/>
        <v>1.8372934998883628</v>
      </c>
      <c r="AB1145">
        <v>79.757785467128016</v>
      </c>
      <c r="AC1145">
        <f t="shared" si="379"/>
        <v>1.901773086969119</v>
      </c>
      <c r="AD1145" t="s">
        <v>1883</v>
      </c>
      <c r="AE1145">
        <v>73.059701492537314</v>
      </c>
      <c r="AF1145">
        <f t="shared" si="380"/>
        <v>1.8636778934383302</v>
      </c>
      <c r="AG1145">
        <v>90.294117647058826</v>
      </c>
      <c r="AH1145">
        <f t="shared" si="381"/>
        <v>1.9556594584349314</v>
      </c>
      <c r="AI1145">
        <f t="shared" si="382"/>
        <v>0.94105629994592321</v>
      </c>
      <c r="AJ1145">
        <f t="shared" si="375"/>
        <v>-4.3064091308165047</v>
      </c>
      <c r="AK1145">
        <f t="shared" si="383"/>
        <v>0.88331097911477274</v>
      </c>
      <c r="AL1145">
        <f t="shared" si="384"/>
        <v>-10.53633217993081</v>
      </c>
      <c r="AM1145">
        <v>56</v>
      </c>
      <c r="AN1145">
        <v>1</v>
      </c>
      <c r="AO1145">
        <v>1</v>
      </c>
      <c r="AP1145">
        <v>4</v>
      </c>
      <c r="AQ1145">
        <v>1.7388598020721999</v>
      </c>
      <c r="AR1145">
        <v>0</v>
      </c>
      <c r="AS1145">
        <v>0</v>
      </c>
      <c r="AT1145">
        <v>7656</v>
      </c>
      <c r="AU1145">
        <v>3.8840019247687874</v>
      </c>
      <c r="AV1145">
        <v>0</v>
      </c>
      <c r="AW1145">
        <v>0</v>
      </c>
      <c r="AX1145">
        <v>0</v>
      </c>
      <c r="AY1145">
        <v>1</v>
      </c>
      <c r="AZ1145">
        <f t="shared" si="385"/>
        <v>0</v>
      </c>
      <c r="BA1145">
        <f t="shared" si="386"/>
        <v>0.94105629994592321</v>
      </c>
      <c r="BB1145">
        <v>0</v>
      </c>
      <c r="BC1145" t="s">
        <v>1888</v>
      </c>
      <c r="BD1145">
        <v>0</v>
      </c>
      <c r="BE1145">
        <v>0</v>
      </c>
      <c r="BF1145">
        <v>7656</v>
      </c>
      <c r="BG1145" t="b">
        <f t="shared" si="387"/>
        <v>0</v>
      </c>
      <c r="BH1145">
        <v>0</v>
      </c>
      <c r="BI1145">
        <v>0</v>
      </c>
      <c r="BJ1145">
        <f t="shared" si="388"/>
        <v>0</v>
      </c>
      <c r="BK1145">
        <f t="shared" si="389"/>
        <v>0</v>
      </c>
      <c r="BL1145">
        <f t="shared" si="390"/>
        <v>0</v>
      </c>
      <c r="BM1145">
        <f t="shared" si="391"/>
        <v>0</v>
      </c>
      <c r="BN1145">
        <f t="shared" si="392"/>
        <v>0</v>
      </c>
      <c r="BO1145">
        <f t="shared" si="393"/>
        <v>0</v>
      </c>
      <c r="BP1145">
        <v>0</v>
      </c>
      <c r="BQ1145">
        <f t="shared" si="394"/>
        <v>0</v>
      </c>
      <c r="BR1145">
        <f t="shared" si="395"/>
        <v>0</v>
      </c>
      <c r="BS1145">
        <v>1</v>
      </c>
      <c r="BT1145">
        <v>0</v>
      </c>
      <c r="BU1145" t="str">
        <f t="shared" si="376"/>
        <v>2020山东省</v>
      </c>
      <c r="BV1145">
        <v>1</v>
      </c>
      <c r="BW1145">
        <v>0</v>
      </c>
    </row>
    <row r="1146" spans="1:75" x14ac:dyDescent="0.3">
      <c r="A1146">
        <v>2022</v>
      </c>
      <c r="B1146" t="s">
        <v>441</v>
      </c>
      <c r="C1146" t="s">
        <v>1874</v>
      </c>
      <c r="D1146" t="s">
        <v>1884</v>
      </c>
      <c r="E1146" t="s">
        <v>24</v>
      </c>
      <c r="F1146">
        <v>371002008</v>
      </c>
      <c r="G1146" t="s">
        <v>1885</v>
      </c>
      <c r="H1146" t="s">
        <v>1877</v>
      </c>
      <c r="I1146" t="s">
        <v>2646</v>
      </c>
      <c r="J1146">
        <v>64.08</v>
      </c>
      <c r="K1146">
        <v>1.8067225030761813</v>
      </c>
      <c r="L1146" t="str">
        <f t="shared" si="377"/>
        <v>2023济南市</v>
      </c>
      <c r="M1146">
        <v>60.69</v>
      </c>
      <c r="N1146">
        <f t="shared" si="378"/>
        <v>1.7831171374904671</v>
      </c>
      <c r="O1146">
        <v>0.34760000000000002</v>
      </c>
      <c r="P1146">
        <v>7.0801573109701836</v>
      </c>
      <c r="Q1146">
        <v>5.1081826492485378</v>
      </c>
      <c r="R1146">
        <v>0.22733001771497471</v>
      </c>
      <c r="S1146">
        <v>0.8168765589132857</v>
      </c>
      <c r="T1146">
        <v>2.9138138523837172</v>
      </c>
      <c r="U1146" t="s">
        <v>5400</v>
      </c>
      <c r="V1146">
        <v>1</v>
      </c>
      <c r="W1146" t="s">
        <v>441</v>
      </c>
      <c r="X1146">
        <v>2017</v>
      </c>
      <c r="Y1146" t="s">
        <v>4903</v>
      </c>
      <c r="Z1146">
        <v>68.75329236172081</v>
      </c>
      <c r="AA1146">
        <f t="shared" si="374"/>
        <v>1.8372934998883628</v>
      </c>
      <c r="AB1146">
        <v>79.757785467128016</v>
      </c>
      <c r="AC1146">
        <f t="shared" si="379"/>
        <v>1.901773086969119</v>
      </c>
      <c r="AD1146" t="s">
        <v>1883</v>
      </c>
      <c r="AE1146">
        <v>73.059701492537314</v>
      </c>
      <c r="AF1146">
        <f t="shared" si="380"/>
        <v>1.8636778934383302</v>
      </c>
      <c r="AG1146">
        <v>90.294117647058826</v>
      </c>
      <c r="AH1146">
        <f t="shared" si="381"/>
        <v>1.9556594584349314</v>
      </c>
      <c r="AI1146">
        <f t="shared" si="382"/>
        <v>0.94105629994592321</v>
      </c>
      <c r="AJ1146">
        <f t="shared" si="375"/>
        <v>-4.3064091308165047</v>
      </c>
      <c r="AK1146">
        <f t="shared" si="383"/>
        <v>0.88331097911477274</v>
      </c>
      <c r="AL1146">
        <f t="shared" si="384"/>
        <v>-10.53633217993081</v>
      </c>
      <c r="AM1146">
        <v>57</v>
      </c>
      <c r="AN1146">
        <v>1</v>
      </c>
      <c r="AO1146">
        <v>1</v>
      </c>
      <c r="AP1146">
        <v>5</v>
      </c>
      <c r="AQ1146">
        <v>1.8067225030761811</v>
      </c>
      <c r="AR1146">
        <v>0</v>
      </c>
      <c r="AS1146">
        <v>0</v>
      </c>
      <c r="AT1146">
        <v>7721</v>
      </c>
      <c r="AU1146">
        <v>3.8876735524544475</v>
      </c>
      <c r="AV1146">
        <v>0</v>
      </c>
      <c r="AW1146">
        <v>0</v>
      </c>
      <c r="AX1146">
        <v>0</v>
      </c>
      <c r="AY1146">
        <v>1</v>
      </c>
      <c r="AZ1146">
        <f t="shared" si="385"/>
        <v>0</v>
      </c>
      <c r="BA1146">
        <f t="shared" si="386"/>
        <v>0.94105629994592321</v>
      </c>
      <c r="BB1146">
        <v>0</v>
      </c>
      <c r="BC1146" t="s">
        <v>2629</v>
      </c>
      <c r="BD1146">
        <v>0</v>
      </c>
      <c r="BE1146">
        <v>0</v>
      </c>
      <c r="BF1146">
        <v>7656</v>
      </c>
      <c r="BG1146" t="b">
        <f t="shared" si="387"/>
        <v>1</v>
      </c>
      <c r="BH1146">
        <v>0</v>
      </c>
      <c r="BI1146">
        <v>0</v>
      </c>
      <c r="BJ1146">
        <f t="shared" si="388"/>
        <v>0</v>
      </c>
      <c r="BK1146">
        <f t="shared" si="389"/>
        <v>0</v>
      </c>
      <c r="BL1146">
        <f t="shared" si="390"/>
        <v>0</v>
      </c>
      <c r="BM1146">
        <f t="shared" si="391"/>
        <v>0</v>
      </c>
      <c r="BN1146">
        <f t="shared" si="392"/>
        <v>0</v>
      </c>
      <c r="BO1146">
        <f t="shared" si="393"/>
        <v>0</v>
      </c>
      <c r="BP1146">
        <v>0</v>
      </c>
      <c r="BQ1146">
        <f t="shared" si="394"/>
        <v>0</v>
      </c>
      <c r="BR1146">
        <f t="shared" si="395"/>
        <v>0</v>
      </c>
      <c r="BS1146">
        <v>0</v>
      </c>
      <c r="BT1146">
        <v>0</v>
      </c>
      <c r="BU1146" t="str">
        <f t="shared" si="376"/>
        <v>2021山东省</v>
      </c>
      <c r="BV1146">
        <v>1</v>
      </c>
      <c r="BW1146">
        <v>0</v>
      </c>
    </row>
    <row r="1147" spans="1:75" x14ac:dyDescent="0.3">
      <c r="A1147">
        <v>2015</v>
      </c>
      <c r="B1147" t="s">
        <v>441</v>
      </c>
      <c r="C1147" t="s">
        <v>2665</v>
      </c>
      <c r="D1147" t="s">
        <v>3863</v>
      </c>
      <c r="E1147" t="s">
        <v>24</v>
      </c>
      <c r="F1147">
        <v>371002012</v>
      </c>
      <c r="G1147" t="s">
        <v>3864</v>
      </c>
      <c r="H1147" t="s">
        <v>2668</v>
      </c>
      <c r="I1147" t="s">
        <v>3866</v>
      </c>
      <c r="J1147">
        <v>46.555</v>
      </c>
      <c r="K1147">
        <v>1.6679663309843311</v>
      </c>
      <c r="L1147" t="str">
        <f t="shared" si="377"/>
        <v>2016威海市</v>
      </c>
      <c r="M1147">
        <v>68.230769230769226</v>
      </c>
      <c r="N1147">
        <f t="shared" si="378"/>
        <v>1.8339802675248895</v>
      </c>
      <c r="O1147">
        <v>0.4738</v>
      </c>
      <c r="P1147">
        <v>7.477348476047462</v>
      </c>
      <c r="Q1147">
        <v>5.0290670737362033</v>
      </c>
      <c r="R1147">
        <v>0.2407987240369325</v>
      </c>
      <c r="S1147">
        <v>0.73806732496068761</v>
      </c>
      <c r="T1147">
        <v>2.4061141926784639</v>
      </c>
      <c r="U1147" t="s">
        <v>5398</v>
      </c>
      <c r="V1147">
        <v>2</v>
      </c>
      <c r="W1147" t="s">
        <v>846</v>
      </c>
      <c r="X1147">
        <v>2013</v>
      </c>
      <c r="Y1147" t="s">
        <v>5128</v>
      </c>
      <c r="Z1147">
        <v>36</v>
      </c>
      <c r="AA1147">
        <f t="shared" si="374"/>
        <v>1.5563025007672873</v>
      </c>
      <c r="AB1147">
        <v>66</v>
      </c>
      <c r="AC1147">
        <f t="shared" si="379"/>
        <v>1.8195439355418688</v>
      </c>
      <c r="AD1147" t="s">
        <v>5176</v>
      </c>
      <c r="AE1147">
        <v>16</v>
      </c>
      <c r="AF1147">
        <f t="shared" si="380"/>
        <v>1.2041199826559248</v>
      </c>
      <c r="AG1147">
        <v>13</v>
      </c>
      <c r="AH1147">
        <f t="shared" si="381"/>
        <v>1.1139433523068367</v>
      </c>
      <c r="AI1147">
        <f t="shared" si="382"/>
        <v>2.25</v>
      </c>
      <c r="AJ1147">
        <f t="shared" si="375"/>
        <v>20</v>
      </c>
      <c r="AK1147">
        <f t="shared" si="383"/>
        <v>5.0769230769230766</v>
      </c>
      <c r="AL1147">
        <f t="shared" si="384"/>
        <v>53</v>
      </c>
      <c r="AM1147">
        <v>48</v>
      </c>
      <c r="AN1147">
        <v>1</v>
      </c>
      <c r="AO1147">
        <v>0</v>
      </c>
      <c r="AP1147">
        <v>4</v>
      </c>
      <c r="AQ1147">
        <v>1.6679663309843309</v>
      </c>
      <c r="AR1147">
        <v>0</v>
      </c>
      <c r="AS1147">
        <v>0</v>
      </c>
      <c r="AT1147">
        <v>5082</v>
      </c>
      <c r="AU1147">
        <v>3.7060346607143506</v>
      </c>
      <c r="AV1147">
        <v>1</v>
      </c>
      <c r="AW1147">
        <v>0</v>
      </c>
      <c r="AX1147">
        <v>1</v>
      </c>
      <c r="AY1147">
        <v>0</v>
      </c>
      <c r="AZ1147">
        <f t="shared" si="385"/>
        <v>2.25</v>
      </c>
      <c r="BA1147">
        <f t="shared" si="386"/>
        <v>0</v>
      </c>
      <c r="BB1147">
        <v>1</v>
      </c>
      <c r="BC1147" t="s">
        <v>3865</v>
      </c>
      <c r="BD1147">
        <v>1</v>
      </c>
      <c r="BE1147">
        <v>1</v>
      </c>
      <c r="BF1147">
        <v>4837</v>
      </c>
      <c r="BG1147" t="b">
        <f t="shared" si="387"/>
        <v>0</v>
      </c>
      <c r="BH1147">
        <v>0</v>
      </c>
      <c r="BI1147">
        <v>0</v>
      </c>
      <c r="BJ1147">
        <f t="shared" si="388"/>
        <v>1</v>
      </c>
      <c r="BK1147">
        <f t="shared" si="389"/>
        <v>0</v>
      </c>
      <c r="BL1147">
        <f t="shared" si="390"/>
        <v>0</v>
      </c>
      <c r="BM1147">
        <f t="shared" si="391"/>
        <v>0</v>
      </c>
      <c r="BN1147">
        <f t="shared" si="392"/>
        <v>1</v>
      </c>
      <c r="BO1147">
        <f t="shared" si="393"/>
        <v>0</v>
      </c>
      <c r="BP1147">
        <v>0</v>
      </c>
      <c r="BQ1147">
        <f t="shared" si="394"/>
        <v>1</v>
      </c>
      <c r="BR1147">
        <f t="shared" si="395"/>
        <v>1</v>
      </c>
      <c r="BS1147">
        <v>2</v>
      </c>
      <c r="BT1147">
        <v>1</v>
      </c>
      <c r="BU1147" t="str">
        <f t="shared" si="376"/>
        <v>2014山东省</v>
      </c>
      <c r="BV1147">
        <v>2</v>
      </c>
      <c r="BW1147">
        <v>1</v>
      </c>
    </row>
    <row r="1148" spans="1:75" x14ac:dyDescent="0.3">
      <c r="A1148">
        <v>2014</v>
      </c>
      <c r="B1148" t="s">
        <v>441</v>
      </c>
      <c r="C1148" t="s">
        <v>2665</v>
      </c>
      <c r="D1148" t="s">
        <v>3863</v>
      </c>
      <c r="E1148" t="s">
        <v>24</v>
      </c>
      <c r="F1148">
        <v>371002012</v>
      </c>
      <c r="G1148" t="s">
        <v>3864</v>
      </c>
      <c r="H1148" t="s">
        <v>2668</v>
      </c>
      <c r="I1148" t="s">
        <v>3865</v>
      </c>
      <c r="J1148">
        <v>50.74074074074074</v>
      </c>
      <c r="K1148">
        <v>1.7053568029974195</v>
      </c>
      <c r="L1148" t="str">
        <f t="shared" si="377"/>
        <v>2015威海市</v>
      </c>
      <c r="M1148">
        <v>46.555</v>
      </c>
      <c r="N1148">
        <f t="shared" si="378"/>
        <v>1.6679663309843311</v>
      </c>
      <c r="O1148">
        <v>0.48559999999999998</v>
      </c>
      <c r="P1148">
        <v>7.4456571248246251</v>
      </c>
      <c r="Q1148">
        <v>4.9973514297124453</v>
      </c>
      <c r="R1148">
        <v>0.2451883891969025</v>
      </c>
      <c r="S1148">
        <v>0.78686573249279301</v>
      </c>
      <c r="T1148">
        <v>2.4061994236633129</v>
      </c>
      <c r="U1148" t="s">
        <v>5397</v>
      </c>
      <c r="V1148">
        <v>2</v>
      </c>
      <c r="W1148" t="s">
        <v>846</v>
      </c>
      <c r="X1148">
        <v>2013</v>
      </c>
      <c r="Y1148" t="s">
        <v>5128</v>
      </c>
      <c r="Z1148">
        <v>36</v>
      </c>
      <c r="AA1148">
        <f t="shared" si="374"/>
        <v>1.5563025007672873</v>
      </c>
      <c r="AB1148">
        <v>66</v>
      </c>
      <c r="AC1148">
        <f t="shared" si="379"/>
        <v>1.8195439355418688</v>
      </c>
      <c r="AD1148" t="s">
        <v>5176</v>
      </c>
      <c r="AE1148">
        <v>16</v>
      </c>
      <c r="AF1148">
        <f t="shared" si="380"/>
        <v>1.2041199826559248</v>
      </c>
      <c r="AG1148">
        <v>13</v>
      </c>
      <c r="AH1148">
        <f t="shared" si="381"/>
        <v>1.1139433523068367</v>
      </c>
      <c r="AI1148">
        <f t="shared" si="382"/>
        <v>2.25</v>
      </c>
      <c r="AJ1148">
        <f t="shared" si="375"/>
        <v>20</v>
      </c>
      <c r="AK1148">
        <f t="shared" si="383"/>
        <v>5.0769230769230766</v>
      </c>
      <c r="AL1148">
        <f t="shared" si="384"/>
        <v>53</v>
      </c>
      <c r="AM1148">
        <v>47</v>
      </c>
      <c r="AN1148">
        <v>1</v>
      </c>
      <c r="AO1148">
        <v>0</v>
      </c>
      <c r="AP1148">
        <v>3</v>
      </c>
      <c r="AQ1148">
        <v>1.70535680299742</v>
      </c>
      <c r="AR1148">
        <v>1</v>
      </c>
      <c r="AS1148">
        <v>1</v>
      </c>
      <c r="AT1148">
        <v>4837</v>
      </c>
      <c r="AU1148">
        <v>3.6845760873884554</v>
      </c>
      <c r="AV1148">
        <v>1</v>
      </c>
      <c r="AW1148">
        <v>1</v>
      </c>
      <c r="AX1148">
        <v>1</v>
      </c>
      <c r="AY1148">
        <v>0</v>
      </c>
      <c r="AZ1148">
        <f t="shared" si="385"/>
        <v>2.25</v>
      </c>
      <c r="BA1148">
        <f t="shared" si="386"/>
        <v>0</v>
      </c>
      <c r="BB1148">
        <v>0</v>
      </c>
      <c r="BC1148" t="s">
        <v>5176</v>
      </c>
      <c r="BD1148">
        <v>0</v>
      </c>
      <c r="BE1148">
        <v>0</v>
      </c>
      <c r="BF1148">
        <v>4677</v>
      </c>
      <c r="BG1148" t="b">
        <f t="shared" si="387"/>
        <v>0</v>
      </c>
      <c r="BH1148">
        <v>0</v>
      </c>
      <c r="BI1148">
        <v>0</v>
      </c>
      <c r="BJ1148">
        <f t="shared" si="388"/>
        <v>1</v>
      </c>
      <c r="BK1148">
        <f t="shared" si="389"/>
        <v>1</v>
      </c>
      <c r="BL1148">
        <f t="shared" si="390"/>
        <v>0</v>
      </c>
      <c r="BM1148">
        <f t="shared" si="391"/>
        <v>0</v>
      </c>
      <c r="BN1148">
        <f t="shared" si="392"/>
        <v>1</v>
      </c>
      <c r="BO1148">
        <f t="shared" si="393"/>
        <v>1</v>
      </c>
      <c r="BP1148">
        <v>0</v>
      </c>
      <c r="BQ1148">
        <f t="shared" si="394"/>
        <v>0</v>
      </c>
      <c r="BR1148">
        <f t="shared" si="395"/>
        <v>0</v>
      </c>
      <c r="BS1148">
        <v>2</v>
      </c>
      <c r="BT1148">
        <v>1</v>
      </c>
      <c r="BU1148" t="str">
        <f t="shared" si="376"/>
        <v>2013山东省</v>
      </c>
      <c r="BV1148">
        <v>1</v>
      </c>
      <c r="BW1148">
        <v>0</v>
      </c>
    </row>
    <row r="1149" spans="1:75" x14ac:dyDescent="0.3">
      <c r="A1149">
        <v>2016</v>
      </c>
      <c r="B1149" t="s">
        <v>441</v>
      </c>
      <c r="C1149" t="s">
        <v>2665</v>
      </c>
      <c r="D1149" t="s">
        <v>3863</v>
      </c>
      <c r="E1149" t="s">
        <v>24</v>
      </c>
      <c r="F1149">
        <v>371002012</v>
      </c>
      <c r="G1149" t="s">
        <v>3864</v>
      </c>
      <c r="H1149" t="s">
        <v>2668</v>
      </c>
      <c r="I1149" t="s">
        <v>3867</v>
      </c>
      <c r="J1149">
        <v>68.230769230769226</v>
      </c>
      <c r="K1149">
        <v>1.8339802675248895</v>
      </c>
      <c r="L1149" t="str">
        <f t="shared" si="377"/>
        <v>2017威海市</v>
      </c>
      <c r="M1149">
        <v>57.910447761194028</v>
      </c>
      <c r="N1149">
        <f t="shared" si="378"/>
        <v>1.7627569228933808</v>
      </c>
      <c r="O1149">
        <v>0.45559999999999989</v>
      </c>
      <c r="P1149">
        <v>7.506802577762401</v>
      </c>
      <c r="Q1149">
        <v>5.0577421558287528</v>
      </c>
      <c r="R1149">
        <v>0.25966295572624409</v>
      </c>
      <c r="S1149">
        <v>0.76932975076372756</v>
      </c>
      <c r="T1149">
        <v>2.40823996531185</v>
      </c>
      <c r="U1149" t="s">
        <v>5022</v>
      </c>
      <c r="V1149">
        <v>2</v>
      </c>
      <c r="W1149" t="s">
        <v>846</v>
      </c>
      <c r="X1149">
        <v>2013</v>
      </c>
      <c r="Y1149" t="s">
        <v>5128</v>
      </c>
      <c r="Z1149">
        <v>36</v>
      </c>
      <c r="AA1149">
        <f t="shared" si="374"/>
        <v>1.5563025007672873</v>
      </c>
      <c r="AB1149">
        <v>66</v>
      </c>
      <c r="AC1149">
        <f t="shared" si="379"/>
        <v>1.8195439355418688</v>
      </c>
      <c r="AD1149" t="s">
        <v>5176</v>
      </c>
      <c r="AE1149">
        <v>16</v>
      </c>
      <c r="AF1149">
        <f t="shared" si="380"/>
        <v>1.2041199826559248</v>
      </c>
      <c r="AG1149">
        <v>13</v>
      </c>
      <c r="AH1149">
        <f t="shared" si="381"/>
        <v>1.1139433523068367</v>
      </c>
      <c r="AI1149">
        <f t="shared" si="382"/>
        <v>2.25</v>
      </c>
      <c r="AJ1149">
        <f t="shared" si="375"/>
        <v>20</v>
      </c>
      <c r="AK1149">
        <f t="shared" si="383"/>
        <v>5.0769230769230766</v>
      </c>
      <c r="AL1149">
        <f t="shared" si="384"/>
        <v>53</v>
      </c>
      <c r="AM1149">
        <v>49</v>
      </c>
      <c r="AN1149">
        <v>1</v>
      </c>
      <c r="AO1149">
        <v>0</v>
      </c>
      <c r="AP1149">
        <v>5</v>
      </c>
      <c r="AQ1149">
        <v>1.83398026752489</v>
      </c>
      <c r="AR1149">
        <v>1</v>
      </c>
      <c r="AS1149">
        <v>1</v>
      </c>
      <c r="AT1149">
        <v>5706</v>
      </c>
      <c r="AU1149">
        <v>3.7563317673210577</v>
      </c>
      <c r="AV1149">
        <v>1</v>
      </c>
      <c r="AW1149">
        <v>1</v>
      </c>
      <c r="AX1149">
        <v>1</v>
      </c>
      <c r="AY1149">
        <v>0</v>
      </c>
      <c r="AZ1149">
        <f t="shared" si="385"/>
        <v>2.25</v>
      </c>
      <c r="BA1149">
        <f t="shared" si="386"/>
        <v>0</v>
      </c>
      <c r="BB1149">
        <v>1</v>
      </c>
      <c r="BC1149" t="s">
        <v>3866</v>
      </c>
      <c r="BD1149">
        <v>0</v>
      </c>
      <c r="BE1149">
        <v>0</v>
      </c>
      <c r="BF1149">
        <v>5082</v>
      </c>
      <c r="BG1149" t="b">
        <f t="shared" si="387"/>
        <v>0</v>
      </c>
      <c r="BH1149">
        <v>0</v>
      </c>
      <c r="BI1149">
        <v>0</v>
      </c>
      <c r="BJ1149">
        <f t="shared" si="388"/>
        <v>1</v>
      </c>
      <c r="BK1149">
        <f t="shared" si="389"/>
        <v>1</v>
      </c>
      <c r="BL1149">
        <f t="shared" si="390"/>
        <v>0</v>
      </c>
      <c r="BM1149">
        <f t="shared" si="391"/>
        <v>0</v>
      </c>
      <c r="BN1149">
        <f t="shared" si="392"/>
        <v>1</v>
      </c>
      <c r="BO1149">
        <f t="shared" si="393"/>
        <v>1</v>
      </c>
      <c r="BP1149">
        <v>0</v>
      </c>
      <c r="BQ1149">
        <f t="shared" si="394"/>
        <v>1</v>
      </c>
      <c r="BR1149">
        <f t="shared" si="395"/>
        <v>1</v>
      </c>
      <c r="BS1149">
        <v>2</v>
      </c>
      <c r="BT1149">
        <v>1</v>
      </c>
      <c r="BU1149" t="str">
        <f t="shared" si="376"/>
        <v>2015山东省</v>
      </c>
      <c r="BV1149">
        <v>2</v>
      </c>
      <c r="BW1149">
        <v>1</v>
      </c>
    </row>
    <row r="1150" spans="1:75" x14ac:dyDescent="0.3">
      <c r="A1150">
        <v>2017</v>
      </c>
      <c r="B1150" t="s">
        <v>441</v>
      </c>
      <c r="C1150" t="s">
        <v>2665</v>
      </c>
      <c r="D1150" t="s">
        <v>3863</v>
      </c>
      <c r="E1150" t="s">
        <v>24</v>
      </c>
      <c r="F1150">
        <v>371002012</v>
      </c>
      <c r="G1150" t="s">
        <v>3864</v>
      </c>
      <c r="H1150" t="s">
        <v>2668</v>
      </c>
      <c r="I1150" t="s">
        <v>3868</v>
      </c>
      <c r="J1150">
        <v>57.910447761194028</v>
      </c>
      <c r="K1150">
        <v>1.7627569228933808</v>
      </c>
      <c r="L1150" t="str">
        <f t="shared" si="377"/>
        <v>2018威海市</v>
      </c>
      <c r="M1150">
        <v>62.534246575342465</v>
      </c>
      <c r="N1150">
        <f t="shared" si="378"/>
        <v>1.7961179217498617</v>
      </c>
      <c r="O1150">
        <v>0.43619635515854382</v>
      </c>
      <c r="P1150">
        <v>7.5456670234031664</v>
      </c>
      <c r="Q1150">
        <v>5.0950402648128703</v>
      </c>
      <c r="R1150">
        <v>0.26581937347435358</v>
      </c>
      <c r="S1150">
        <v>0.75947538204258702</v>
      </c>
      <c r="T1150">
        <v>2.40823996531185</v>
      </c>
      <c r="U1150" t="s">
        <v>4903</v>
      </c>
      <c r="V1150">
        <v>2</v>
      </c>
      <c r="W1150" t="s">
        <v>846</v>
      </c>
      <c r="X1150">
        <v>2013</v>
      </c>
      <c r="Y1150" t="s">
        <v>5128</v>
      </c>
      <c r="Z1150">
        <v>36</v>
      </c>
      <c r="AA1150">
        <f t="shared" si="374"/>
        <v>1.5563025007672873</v>
      </c>
      <c r="AB1150">
        <v>66</v>
      </c>
      <c r="AC1150">
        <f t="shared" si="379"/>
        <v>1.8195439355418688</v>
      </c>
      <c r="AD1150" t="s">
        <v>5176</v>
      </c>
      <c r="AE1150">
        <v>16</v>
      </c>
      <c r="AF1150">
        <f t="shared" si="380"/>
        <v>1.2041199826559248</v>
      </c>
      <c r="AG1150">
        <v>13</v>
      </c>
      <c r="AH1150">
        <f t="shared" si="381"/>
        <v>1.1139433523068367</v>
      </c>
      <c r="AI1150">
        <f t="shared" si="382"/>
        <v>2.25</v>
      </c>
      <c r="AJ1150">
        <f t="shared" si="375"/>
        <v>20</v>
      </c>
      <c r="AK1150">
        <f t="shared" si="383"/>
        <v>5.0769230769230766</v>
      </c>
      <c r="AL1150">
        <f t="shared" si="384"/>
        <v>53</v>
      </c>
      <c r="AM1150">
        <v>50</v>
      </c>
      <c r="AN1150">
        <v>1</v>
      </c>
      <c r="AO1150">
        <v>0</v>
      </c>
      <c r="AP1150">
        <v>6</v>
      </c>
      <c r="AQ1150">
        <v>1.762756922893381</v>
      </c>
      <c r="AR1150">
        <v>0</v>
      </c>
      <c r="AS1150">
        <v>0</v>
      </c>
      <c r="AT1150">
        <v>5776</v>
      </c>
      <c r="AU1150">
        <v>3.7616271845615827</v>
      </c>
      <c r="AV1150">
        <v>0</v>
      </c>
      <c r="AW1150">
        <v>0</v>
      </c>
      <c r="AX1150">
        <v>1</v>
      </c>
      <c r="AY1150">
        <v>0</v>
      </c>
      <c r="AZ1150">
        <f t="shared" si="385"/>
        <v>2.25</v>
      </c>
      <c r="BA1150">
        <f t="shared" si="386"/>
        <v>0</v>
      </c>
      <c r="BB1150">
        <v>1</v>
      </c>
      <c r="BC1150" t="s">
        <v>3867</v>
      </c>
      <c r="BD1150">
        <v>1</v>
      </c>
      <c r="BE1150">
        <v>1</v>
      </c>
      <c r="BF1150">
        <v>5706</v>
      </c>
      <c r="BG1150" t="b">
        <f t="shared" si="387"/>
        <v>0</v>
      </c>
      <c r="BH1150">
        <v>0</v>
      </c>
      <c r="BI1150">
        <v>0</v>
      </c>
      <c r="BJ1150">
        <f t="shared" si="388"/>
        <v>0</v>
      </c>
      <c r="BK1150">
        <f t="shared" si="389"/>
        <v>0</v>
      </c>
      <c r="BL1150">
        <f t="shared" si="390"/>
        <v>0</v>
      </c>
      <c r="BM1150">
        <f t="shared" si="391"/>
        <v>0</v>
      </c>
      <c r="BN1150">
        <f t="shared" si="392"/>
        <v>0</v>
      </c>
      <c r="BO1150">
        <f t="shared" si="393"/>
        <v>0</v>
      </c>
      <c r="BP1150">
        <v>0</v>
      </c>
      <c r="BQ1150">
        <f t="shared" si="394"/>
        <v>1</v>
      </c>
      <c r="BR1150">
        <f t="shared" si="395"/>
        <v>1</v>
      </c>
      <c r="BS1150">
        <v>0</v>
      </c>
      <c r="BT1150">
        <v>0</v>
      </c>
      <c r="BU1150" t="str">
        <f t="shared" si="376"/>
        <v>2016山东省</v>
      </c>
      <c r="BV1150">
        <v>2</v>
      </c>
      <c r="BW1150">
        <v>1</v>
      </c>
    </row>
    <row r="1151" spans="1:75" x14ac:dyDescent="0.3">
      <c r="A1151">
        <v>2018</v>
      </c>
      <c r="B1151" t="s">
        <v>441</v>
      </c>
      <c r="C1151" t="s">
        <v>2665</v>
      </c>
      <c r="D1151" t="s">
        <v>3869</v>
      </c>
      <c r="E1151" t="s">
        <v>24</v>
      </c>
      <c r="F1151">
        <v>371002018</v>
      </c>
      <c r="G1151" t="s">
        <v>3870</v>
      </c>
      <c r="H1151" t="s">
        <v>2668</v>
      </c>
      <c r="I1151" t="s">
        <v>3871</v>
      </c>
      <c r="J1151">
        <v>62.534246575342458</v>
      </c>
      <c r="K1151">
        <v>1.7961179217498617</v>
      </c>
      <c r="L1151" t="str">
        <f t="shared" si="377"/>
        <v>2019威海市</v>
      </c>
      <c r="M1151">
        <v>68.565217391304344</v>
      </c>
      <c r="N1151">
        <f t="shared" si="378"/>
        <v>1.83610385731131</v>
      </c>
      <c r="O1151">
        <v>0.43969999999999998</v>
      </c>
      <c r="P1151">
        <v>7.5612779290332552</v>
      </c>
      <c r="Q1151">
        <v>5.1098281860333534</v>
      </c>
      <c r="R1151">
        <v>0.26219350973100591</v>
      </c>
      <c r="S1151">
        <v>0.78178250150479478</v>
      </c>
      <c r="T1151">
        <v>2.4099331233312951</v>
      </c>
      <c r="U1151" t="s">
        <v>5169</v>
      </c>
      <c r="V1151">
        <v>2</v>
      </c>
      <c r="W1151" t="s">
        <v>1877</v>
      </c>
      <c r="X1151">
        <v>2017</v>
      </c>
      <c r="Y1151" t="s">
        <v>1883</v>
      </c>
      <c r="Z1151">
        <v>73.059701492537314</v>
      </c>
      <c r="AA1151">
        <f t="shared" si="374"/>
        <v>1.8636778934383302</v>
      </c>
      <c r="AB1151">
        <v>90.294117647058826</v>
      </c>
      <c r="AC1151">
        <f t="shared" si="379"/>
        <v>1.9556594584349314</v>
      </c>
      <c r="AD1151" t="s">
        <v>3868</v>
      </c>
      <c r="AE1151">
        <v>57.910447761194028</v>
      </c>
      <c r="AF1151">
        <f t="shared" si="380"/>
        <v>1.7627569228933808</v>
      </c>
      <c r="AG1151">
        <v>65.882352941176478</v>
      </c>
      <c r="AH1151">
        <f t="shared" si="381"/>
        <v>1.8187691012919078</v>
      </c>
      <c r="AI1151">
        <f t="shared" si="382"/>
        <v>1.2615979381443299</v>
      </c>
      <c r="AJ1151">
        <f t="shared" si="375"/>
        <v>15.149253731343286</v>
      </c>
      <c r="AK1151">
        <f t="shared" si="383"/>
        <v>1.3705357142857142</v>
      </c>
      <c r="AL1151">
        <f t="shared" si="384"/>
        <v>24.411764705882348</v>
      </c>
      <c r="AM1151">
        <v>49</v>
      </c>
      <c r="AN1151">
        <v>1</v>
      </c>
      <c r="AO1151">
        <v>1</v>
      </c>
      <c r="AP1151">
        <v>1</v>
      </c>
      <c r="AQ1151">
        <v>1.796117921749862</v>
      </c>
      <c r="AR1151">
        <v>0</v>
      </c>
      <c r="AS1151">
        <v>0</v>
      </c>
      <c r="AT1151">
        <v>7126</v>
      </c>
      <c r="AU1151">
        <v>3.8528458180149969</v>
      </c>
      <c r="AV1151">
        <v>0</v>
      </c>
      <c r="AW1151">
        <v>0</v>
      </c>
      <c r="AX1151">
        <v>1</v>
      </c>
      <c r="AY1151">
        <v>0</v>
      </c>
      <c r="AZ1151">
        <f t="shared" si="385"/>
        <v>1.2615979381443299</v>
      </c>
      <c r="BA1151">
        <f t="shared" si="386"/>
        <v>0</v>
      </c>
      <c r="BB1151">
        <v>1</v>
      </c>
      <c r="BC1151" t="s">
        <v>3868</v>
      </c>
      <c r="BD1151">
        <v>0</v>
      </c>
      <c r="BE1151">
        <v>0</v>
      </c>
      <c r="BF1151">
        <v>5776</v>
      </c>
      <c r="BG1151" t="b">
        <f t="shared" si="387"/>
        <v>0</v>
      </c>
      <c r="BH1151">
        <v>0</v>
      </c>
      <c r="BI1151">
        <v>0</v>
      </c>
      <c r="BJ1151">
        <f t="shared" si="388"/>
        <v>0</v>
      </c>
      <c r="BK1151">
        <f t="shared" si="389"/>
        <v>0</v>
      </c>
      <c r="BL1151">
        <f t="shared" si="390"/>
        <v>0</v>
      </c>
      <c r="BM1151">
        <f t="shared" si="391"/>
        <v>0</v>
      </c>
      <c r="BN1151">
        <f t="shared" si="392"/>
        <v>0</v>
      </c>
      <c r="BO1151">
        <f t="shared" si="393"/>
        <v>0</v>
      </c>
      <c r="BP1151">
        <v>0</v>
      </c>
      <c r="BQ1151">
        <f t="shared" si="394"/>
        <v>1</v>
      </c>
      <c r="BR1151">
        <f t="shared" si="395"/>
        <v>1</v>
      </c>
      <c r="BS1151">
        <v>1</v>
      </c>
      <c r="BT1151">
        <v>0</v>
      </c>
      <c r="BU1151" t="str">
        <f t="shared" si="376"/>
        <v>2017山东省</v>
      </c>
      <c r="BV1151">
        <v>0</v>
      </c>
      <c r="BW1151">
        <v>0</v>
      </c>
    </row>
    <row r="1152" spans="1:75" x14ac:dyDescent="0.3">
      <c r="A1152">
        <v>2019</v>
      </c>
      <c r="B1152" t="s">
        <v>441</v>
      </c>
      <c r="C1152" t="s">
        <v>2665</v>
      </c>
      <c r="D1152" t="s">
        <v>3869</v>
      </c>
      <c r="E1152" t="s">
        <v>24</v>
      </c>
      <c r="F1152">
        <v>371002018</v>
      </c>
      <c r="G1152" t="s">
        <v>3870</v>
      </c>
      <c r="H1152" t="s">
        <v>2668</v>
      </c>
      <c r="I1152" t="s">
        <v>2670</v>
      </c>
      <c r="J1152">
        <v>68.565217391304344</v>
      </c>
      <c r="K1152">
        <v>1.83610385731131</v>
      </c>
      <c r="L1152" t="str">
        <f t="shared" si="377"/>
        <v>2020威海市</v>
      </c>
      <c r="M1152">
        <v>79.38</v>
      </c>
      <c r="N1152">
        <f t="shared" si="378"/>
        <v>1.8997110945711446</v>
      </c>
      <c r="O1152">
        <v>0.40360000000000001</v>
      </c>
      <c r="P1152">
        <v>7.4718781993072909</v>
      </c>
      <c r="Q1152">
        <v>5.0195939593895567</v>
      </c>
      <c r="R1152">
        <v>0.2788849160904166</v>
      </c>
      <c r="S1152">
        <v>0.72808020584729882</v>
      </c>
      <c r="T1152">
        <v>2.4099331233312951</v>
      </c>
      <c r="U1152" t="s">
        <v>5399</v>
      </c>
      <c r="V1152">
        <v>2</v>
      </c>
      <c r="W1152" t="s">
        <v>1877</v>
      </c>
      <c r="X1152">
        <v>2017</v>
      </c>
      <c r="Y1152" t="s">
        <v>1883</v>
      </c>
      <c r="Z1152">
        <v>73.059701492537314</v>
      </c>
      <c r="AA1152">
        <f t="shared" si="374"/>
        <v>1.8636778934383302</v>
      </c>
      <c r="AB1152">
        <v>90.294117647058826</v>
      </c>
      <c r="AC1152">
        <f t="shared" si="379"/>
        <v>1.9556594584349314</v>
      </c>
      <c r="AD1152" t="s">
        <v>3868</v>
      </c>
      <c r="AE1152">
        <v>57.910447761194028</v>
      </c>
      <c r="AF1152">
        <f t="shared" si="380"/>
        <v>1.7627569228933808</v>
      </c>
      <c r="AG1152">
        <v>65.882352941176478</v>
      </c>
      <c r="AH1152">
        <f t="shared" si="381"/>
        <v>1.8187691012919078</v>
      </c>
      <c r="AI1152">
        <f t="shared" si="382"/>
        <v>1.2615979381443299</v>
      </c>
      <c r="AJ1152">
        <f t="shared" si="375"/>
        <v>15.149253731343286</v>
      </c>
      <c r="AK1152">
        <f t="shared" si="383"/>
        <v>1.3705357142857142</v>
      </c>
      <c r="AL1152">
        <f t="shared" si="384"/>
        <v>24.411764705882348</v>
      </c>
      <c r="AM1152">
        <v>50</v>
      </c>
      <c r="AN1152">
        <v>1</v>
      </c>
      <c r="AO1152">
        <v>1</v>
      </c>
      <c r="AP1152">
        <v>2</v>
      </c>
      <c r="AQ1152">
        <v>1.83610385731131</v>
      </c>
      <c r="AR1152">
        <v>1</v>
      </c>
      <c r="AS1152">
        <v>1</v>
      </c>
      <c r="AT1152">
        <v>7737</v>
      </c>
      <c r="AU1152">
        <v>3.8885725968576001</v>
      </c>
      <c r="AV1152">
        <v>0</v>
      </c>
      <c r="AW1152">
        <v>0</v>
      </c>
      <c r="AX1152">
        <v>1</v>
      </c>
      <c r="AY1152">
        <v>0</v>
      </c>
      <c r="AZ1152">
        <f t="shared" si="385"/>
        <v>1.2615979381443299</v>
      </c>
      <c r="BA1152">
        <f t="shared" si="386"/>
        <v>0</v>
      </c>
      <c r="BB1152">
        <v>1</v>
      </c>
      <c r="BC1152" t="s">
        <v>3871</v>
      </c>
      <c r="BD1152">
        <v>0</v>
      </c>
      <c r="BE1152">
        <v>0</v>
      </c>
      <c r="BF1152">
        <v>7126</v>
      </c>
      <c r="BG1152" t="b">
        <f t="shared" si="387"/>
        <v>0</v>
      </c>
      <c r="BH1152">
        <v>0</v>
      </c>
      <c r="BI1152">
        <v>0</v>
      </c>
      <c r="BJ1152">
        <f t="shared" si="388"/>
        <v>0</v>
      </c>
      <c r="BK1152">
        <f t="shared" si="389"/>
        <v>0</v>
      </c>
      <c r="BL1152">
        <f t="shared" si="390"/>
        <v>0</v>
      </c>
      <c r="BM1152">
        <f t="shared" si="391"/>
        <v>0</v>
      </c>
      <c r="BN1152">
        <f t="shared" si="392"/>
        <v>0</v>
      </c>
      <c r="BO1152">
        <f t="shared" si="393"/>
        <v>0</v>
      </c>
      <c r="BP1152">
        <v>0</v>
      </c>
      <c r="BQ1152">
        <f t="shared" si="394"/>
        <v>1</v>
      </c>
      <c r="BR1152">
        <f t="shared" si="395"/>
        <v>1</v>
      </c>
      <c r="BS1152">
        <v>1</v>
      </c>
      <c r="BT1152">
        <v>0</v>
      </c>
      <c r="BU1152" t="str">
        <f t="shared" si="376"/>
        <v>2018山东省</v>
      </c>
      <c r="BV1152">
        <v>1</v>
      </c>
      <c r="BW1152">
        <v>0</v>
      </c>
    </row>
    <row r="1153" spans="1:75" x14ac:dyDescent="0.3">
      <c r="A1153">
        <v>2020</v>
      </c>
      <c r="B1153" t="s">
        <v>441</v>
      </c>
      <c r="C1153" t="s">
        <v>2665</v>
      </c>
      <c r="D1153" t="s">
        <v>2666</v>
      </c>
      <c r="E1153" t="s">
        <v>24</v>
      </c>
      <c r="F1153">
        <v>371002020</v>
      </c>
      <c r="G1153" t="s">
        <v>2667</v>
      </c>
      <c r="H1153" t="s">
        <v>2668</v>
      </c>
      <c r="I1153" t="s">
        <v>2669</v>
      </c>
      <c r="J1153">
        <v>79.38</v>
      </c>
      <c r="K1153">
        <v>1.8997110945711446</v>
      </c>
      <c r="L1153" t="str">
        <f t="shared" si="377"/>
        <v>2021威海市</v>
      </c>
      <c r="M1153">
        <v>66.59</v>
      </c>
      <c r="N1153">
        <f t="shared" si="378"/>
        <v>1.8234090148925446</v>
      </c>
      <c r="O1153">
        <v>0.38500000000000001</v>
      </c>
      <c r="P1153">
        <v>7.4797192354395712</v>
      </c>
      <c r="Q1153">
        <v>5.0163186712479879</v>
      </c>
      <c r="R1153">
        <v>0.26447215408959829</v>
      </c>
      <c r="S1153">
        <v>0.72025700624537159</v>
      </c>
      <c r="T1153">
        <v>2.409087369447835</v>
      </c>
      <c r="U1153" t="s">
        <v>5129</v>
      </c>
      <c r="V1153">
        <v>2</v>
      </c>
      <c r="W1153" t="s">
        <v>447</v>
      </c>
      <c r="X1153">
        <v>2019</v>
      </c>
      <c r="Y1153" t="s">
        <v>1910</v>
      </c>
      <c r="Z1153">
        <v>59.768115942028977</v>
      </c>
      <c r="AA1153">
        <f t="shared" si="374"/>
        <v>1.7764695658742236</v>
      </c>
      <c r="AB1153">
        <v>69.705882352941174</v>
      </c>
      <c r="AC1153">
        <f t="shared" si="379"/>
        <v>1.8432694289678486</v>
      </c>
      <c r="AD1153" t="s">
        <v>2670</v>
      </c>
      <c r="AE1153">
        <v>68.565217391304344</v>
      </c>
      <c r="AF1153">
        <f t="shared" si="380"/>
        <v>1.83610385731131</v>
      </c>
      <c r="AG1153">
        <v>88.529411764705884</v>
      </c>
      <c r="AH1153">
        <f t="shared" si="381"/>
        <v>1.9470875785515882</v>
      </c>
      <c r="AI1153">
        <f t="shared" si="382"/>
        <v>0.87169731557810182</v>
      </c>
      <c r="AJ1153">
        <f t="shared" si="375"/>
        <v>-8.7971014492753667</v>
      </c>
      <c r="AK1153">
        <f t="shared" si="383"/>
        <v>0.78737541528239197</v>
      </c>
      <c r="AL1153">
        <f t="shared" si="384"/>
        <v>-18.82352941176471</v>
      </c>
      <c r="AM1153">
        <v>49</v>
      </c>
      <c r="AN1153">
        <v>1</v>
      </c>
      <c r="AO1153">
        <v>1</v>
      </c>
      <c r="AP1153">
        <v>1</v>
      </c>
      <c r="AQ1153">
        <v>1.8997110945711451</v>
      </c>
      <c r="AR1153">
        <v>1</v>
      </c>
      <c r="AS1153">
        <v>1</v>
      </c>
      <c r="AT1153">
        <v>7262</v>
      </c>
      <c r="AU1153">
        <v>3.8610562445768735</v>
      </c>
      <c r="AV1153">
        <v>0</v>
      </c>
      <c r="AW1153">
        <v>0</v>
      </c>
      <c r="AX1153">
        <v>0</v>
      </c>
      <c r="AY1153">
        <v>1</v>
      </c>
      <c r="AZ1153">
        <f t="shared" si="385"/>
        <v>0</v>
      </c>
      <c r="BA1153">
        <f t="shared" si="386"/>
        <v>0.87169731557810182</v>
      </c>
      <c r="BB1153">
        <v>0</v>
      </c>
      <c r="BC1153" t="s">
        <v>2670</v>
      </c>
      <c r="BD1153">
        <v>1</v>
      </c>
      <c r="BE1153">
        <v>1</v>
      </c>
      <c r="BF1153">
        <v>7737</v>
      </c>
      <c r="BG1153" t="b">
        <f t="shared" si="387"/>
        <v>0</v>
      </c>
      <c r="BH1153">
        <v>0</v>
      </c>
      <c r="BI1153">
        <v>0</v>
      </c>
      <c r="BJ1153">
        <f t="shared" si="388"/>
        <v>0</v>
      </c>
      <c r="BK1153">
        <f t="shared" si="389"/>
        <v>0</v>
      </c>
      <c r="BL1153">
        <f t="shared" si="390"/>
        <v>0</v>
      </c>
      <c r="BM1153">
        <f t="shared" si="391"/>
        <v>0</v>
      </c>
      <c r="BN1153">
        <f t="shared" si="392"/>
        <v>0</v>
      </c>
      <c r="BO1153">
        <f t="shared" si="393"/>
        <v>0</v>
      </c>
      <c r="BP1153">
        <v>0</v>
      </c>
      <c r="BQ1153">
        <f t="shared" si="394"/>
        <v>0</v>
      </c>
      <c r="BR1153">
        <f t="shared" si="395"/>
        <v>0</v>
      </c>
      <c r="BS1153">
        <v>1</v>
      </c>
      <c r="BT1153">
        <v>0</v>
      </c>
      <c r="BU1153" t="str">
        <f t="shared" si="376"/>
        <v>2019山东省</v>
      </c>
      <c r="BV1153">
        <v>1</v>
      </c>
      <c r="BW1153">
        <v>0</v>
      </c>
    </row>
    <row r="1154" spans="1:75" x14ac:dyDescent="0.3">
      <c r="A1154">
        <v>2021</v>
      </c>
      <c r="B1154" t="s">
        <v>441</v>
      </c>
      <c r="C1154" t="s">
        <v>2665</v>
      </c>
      <c r="D1154" t="s">
        <v>2666</v>
      </c>
      <c r="E1154" t="s">
        <v>24</v>
      </c>
      <c r="F1154">
        <v>371002020</v>
      </c>
      <c r="G1154" t="s">
        <v>2667</v>
      </c>
      <c r="H1154" t="s">
        <v>2668</v>
      </c>
      <c r="I1154" t="s">
        <v>2681</v>
      </c>
      <c r="J1154">
        <v>66.59</v>
      </c>
      <c r="K1154">
        <v>1.8234090148925446</v>
      </c>
      <c r="L1154" t="str">
        <f t="shared" si="377"/>
        <v>2022威海市</v>
      </c>
      <c r="M1154">
        <v>66.959999999999994</v>
      </c>
      <c r="N1154">
        <f t="shared" si="378"/>
        <v>1.8258154449852035</v>
      </c>
      <c r="O1154">
        <v>0.39119999999999999</v>
      </c>
      <c r="P1154">
        <v>7.5395778833453093</v>
      </c>
      <c r="Q1154">
        <v>5.075273160091939</v>
      </c>
      <c r="R1154">
        <v>0.26815579842310439</v>
      </c>
      <c r="S1154">
        <v>0.77694523136545024</v>
      </c>
      <c r="T1154">
        <v>2.40823996531185</v>
      </c>
      <c r="U1154" t="s">
        <v>5249</v>
      </c>
      <c r="V1154">
        <v>2</v>
      </c>
      <c r="W1154" t="s">
        <v>447</v>
      </c>
      <c r="X1154">
        <v>2019</v>
      </c>
      <c r="Y1154" t="s">
        <v>1910</v>
      </c>
      <c r="Z1154">
        <v>59.768115942028977</v>
      </c>
      <c r="AA1154">
        <f t="shared" ref="AA1154:AA1217" si="396">LOG10(Z1154)</f>
        <v>1.7764695658742236</v>
      </c>
      <c r="AB1154">
        <v>69.705882352941174</v>
      </c>
      <c r="AC1154">
        <f t="shared" si="379"/>
        <v>1.8432694289678486</v>
      </c>
      <c r="AD1154" t="s">
        <v>2670</v>
      </c>
      <c r="AE1154">
        <v>68.565217391304344</v>
      </c>
      <c r="AF1154">
        <f t="shared" si="380"/>
        <v>1.83610385731131</v>
      </c>
      <c r="AG1154">
        <v>88.529411764705884</v>
      </c>
      <c r="AH1154">
        <f t="shared" si="381"/>
        <v>1.9470875785515882</v>
      </c>
      <c r="AI1154">
        <f t="shared" si="382"/>
        <v>0.87169731557810182</v>
      </c>
      <c r="AJ1154">
        <f t="shared" ref="AJ1154:AJ1217" si="397">Z1154-AE1154</f>
        <v>-8.7971014492753667</v>
      </c>
      <c r="AK1154">
        <f t="shared" si="383"/>
        <v>0.78737541528239197</v>
      </c>
      <c r="AL1154">
        <f t="shared" si="384"/>
        <v>-18.82352941176471</v>
      </c>
      <c r="AM1154">
        <v>50</v>
      </c>
      <c r="AN1154">
        <v>1</v>
      </c>
      <c r="AO1154">
        <v>1</v>
      </c>
      <c r="AP1154">
        <v>2</v>
      </c>
      <c r="AQ1154">
        <v>1.823409014892545</v>
      </c>
      <c r="AR1154">
        <v>0</v>
      </c>
      <c r="AS1154">
        <v>0</v>
      </c>
      <c r="AT1154">
        <v>6208</v>
      </c>
      <c r="AU1154">
        <v>3.7929517082501318</v>
      </c>
      <c r="AV1154">
        <v>0</v>
      </c>
      <c r="AW1154">
        <v>0</v>
      </c>
      <c r="AX1154">
        <v>0</v>
      </c>
      <c r="AY1154">
        <v>1</v>
      </c>
      <c r="AZ1154">
        <f t="shared" si="385"/>
        <v>0</v>
      </c>
      <c r="BA1154">
        <f t="shared" si="386"/>
        <v>0.87169731557810182</v>
      </c>
      <c r="BB1154">
        <v>0</v>
      </c>
      <c r="BC1154" t="s">
        <v>2669</v>
      </c>
      <c r="BD1154">
        <v>1</v>
      </c>
      <c r="BE1154">
        <v>1</v>
      </c>
      <c r="BF1154">
        <v>7262</v>
      </c>
      <c r="BG1154" t="b">
        <f t="shared" si="387"/>
        <v>0</v>
      </c>
      <c r="BH1154">
        <v>0</v>
      </c>
      <c r="BI1154">
        <v>0</v>
      </c>
      <c r="BJ1154">
        <f t="shared" si="388"/>
        <v>0</v>
      </c>
      <c r="BK1154">
        <f t="shared" si="389"/>
        <v>0</v>
      </c>
      <c r="BL1154">
        <f t="shared" si="390"/>
        <v>0</v>
      </c>
      <c r="BM1154">
        <f t="shared" si="391"/>
        <v>0</v>
      </c>
      <c r="BN1154">
        <f t="shared" si="392"/>
        <v>0</v>
      </c>
      <c r="BO1154">
        <f t="shared" si="393"/>
        <v>0</v>
      </c>
      <c r="BP1154">
        <v>0</v>
      </c>
      <c r="BQ1154">
        <f t="shared" si="394"/>
        <v>0</v>
      </c>
      <c r="BR1154">
        <f t="shared" si="395"/>
        <v>0</v>
      </c>
      <c r="BS1154">
        <v>1</v>
      </c>
      <c r="BT1154">
        <v>0</v>
      </c>
      <c r="BU1154" t="str">
        <f t="shared" ref="BU1154:BU1217" si="398">A1154-1&amp;B1154</f>
        <v>2020山东省</v>
      </c>
      <c r="BV1154">
        <v>1</v>
      </c>
      <c r="BW1154">
        <v>0</v>
      </c>
    </row>
    <row r="1155" spans="1:75" x14ac:dyDescent="0.3">
      <c r="A1155">
        <v>2022</v>
      </c>
      <c r="B1155" t="s">
        <v>441</v>
      </c>
      <c r="C1155" t="s">
        <v>2665</v>
      </c>
      <c r="D1155" t="s">
        <v>2682</v>
      </c>
      <c r="E1155" t="s">
        <v>24</v>
      </c>
      <c r="F1155">
        <v>371002022</v>
      </c>
      <c r="G1155" t="s">
        <v>2683</v>
      </c>
      <c r="H1155" t="s">
        <v>2668</v>
      </c>
      <c r="I1155" t="s">
        <v>2684</v>
      </c>
      <c r="J1155">
        <v>66.959999999999994</v>
      </c>
      <c r="K1155">
        <v>1.8258154449852035</v>
      </c>
      <c r="L1155" t="str">
        <f t="shared" ref="L1155:L1218" si="399">A1155+1&amp;H1155</f>
        <v>2023威海市</v>
      </c>
      <c r="M1155">
        <v>67.05</v>
      </c>
      <c r="N1155">
        <f t="shared" ref="N1155:N1218" si="400">LOG10(M1155)</f>
        <v>1.8263987821876178</v>
      </c>
      <c r="O1155">
        <v>0.38540000000000002</v>
      </c>
      <c r="P1155">
        <v>6.5324995860946622</v>
      </c>
      <c r="Q1155">
        <v>5.0677067600717578</v>
      </c>
      <c r="R1155">
        <v>0.23499773448988159</v>
      </c>
      <c r="S1155">
        <v>0.53962486219444661</v>
      </c>
      <c r="T1155">
        <v>2.406540180433955</v>
      </c>
      <c r="U1155" t="s">
        <v>5400</v>
      </c>
      <c r="V1155">
        <v>2</v>
      </c>
      <c r="W1155" t="s">
        <v>900</v>
      </c>
      <c r="X1155">
        <v>2021</v>
      </c>
      <c r="Y1155" t="s">
        <v>2580</v>
      </c>
      <c r="Z1155">
        <v>53.23</v>
      </c>
      <c r="AA1155">
        <f t="shared" si="396"/>
        <v>1.7261564661727549</v>
      </c>
      <c r="AB1155">
        <v>62.235294117647058</v>
      </c>
      <c r="AC1155">
        <f t="shared" ref="AC1155:AC1218" si="401">LOG10(AB1155)</f>
        <v>1.794036746320893</v>
      </c>
      <c r="AD1155" t="s">
        <v>2681</v>
      </c>
      <c r="AE1155">
        <v>66.59</v>
      </c>
      <c r="AF1155">
        <f t="shared" ref="AF1155:AF1218" si="402">LOG10(AE1155)</f>
        <v>1.8234090148925446</v>
      </c>
      <c r="AG1155">
        <v>60.352941176470587</v>
      </c>
      <c r="AH1155">
        <f t="shared" ref="AH1155:AH1218" si="403">LOG10(AG1155)</f>
        <v>1.7806984393975236</v>
      </c>
      <c r="AI1155">
        <f t="shared" ref="AI1155:AI1218" si="404">Z1155/AE1155</f>
        <v>0.7993692746658656</v>
      </c>
      <c r="AJ1155">
        <f t="shared" si="397"/>
        <v>-13.360000000000007</v>
      </c>
      <c r="AK1155">
        <f t="shared" ref="AK1155:AK1218" si="405">AB1155/AG1155</f>
        <v>1.0311890838206628</v>
      </c>
      <c r="AL1155">
        <f t="shared" ref="AL1155:AL1218" si="406">AB1155-AG1155</f>
        <v>1.882352941176471</v>
      </c>
      <c r="AM1155">
        <v>53</v>
      </c>
      <c r="AN1155">
        <v>1</v>
      </c>
      <c r="AO1155">
        <v>0</v>
      </c>
      <c r="AP1155">
        <v>1</v>
      </c>
      <c r="AQ1155">
        <v>1.825815444985204</v>
      </c>
      <c r="AR1155">
        <v>0</v>
      </c>
      <c r="AS1155">
        <v>0</v>
      </c>
      <c r="AT1155">
        <v>6424</v>
      </c>
      <c r="AU1155">
        <v>3.8078055322706246</v>
      </c>
      <c r="AV1155">
        <v>0</v>
      </c>
      <c r="AW1155">
        <v>0</v>
      </c>
      <c r="AX1155">
        <v>0</v>
      </c>
      <c r="AY1155">
        <v>1</v>
      </c>
      <c r="AZ1155">
        <f t="shared" ref="AZ1155:AZ1218" si="407">IF(AI1155&gt;1,AI1155,0)</f>
        <v>0</v>
      </c>
      <c r="BA1155">
        <f t="shared" ref="BA1155:BA1218" si="408">IF(AI1155&lt;1,AI1155,0)</f>
        <v>0.7993692746658656</v>
      </c>
      <c r="BB1155">
        <v>0</v>
      </c>
      <c r="BC1155" t="s">
        <v>2681</v>
      </c>
      <c r="BD1155">
        <v>0</v>
      </c>
      <c r="BE1155">
        <v>0</v>
      </c>
      <c r="BF1155">
        <v>6208</v>
      </c>
      <c r="BG1155" t="b">
        <f t="shared" ref="BG1155:BG1218" si="409">IF(AM1155&gt;=57,TRUE,FALSE)</f>
        <v>0</v>
      </c>
      <c r="BH1155">
        <v>0</v>
      </c>
      <c r="BI1155">
        <v>0</v>
      </c>
      <c r="BJ1155">
        <f t="shared" ref="BJ1155:BJ1218" si="410">BI1155+AV1155</f>
        <v>0</v>
      </c>
      <c r="BK1155">
        <f t="shared" ref="BK1155:BK1218" si="411">AW1155+BH1155</f>
        <v>0</v>
      </c>
      <c r="BL1155">
        <f t="shared" ref="BL1155:BL1218" si="412">IF(BH1155=0,0,1)</f>
        <v>0</v>
      </c>
      <c r="BM1155">
        <f t="shared" ref="BM1155:BM1218" si="413">IF(BI1155=0,0,1)</f>
        <v>0</v>
      </c>
      <c r="BN1155">
        <f t="shared" ref="BN1155:BN1218" si="414">IF(BJ1155=0,0,1)</f>
        <v>0</v>
      </c>
      <c r="BO1155">
        <f t="shared" ref="BO1155:BO1218" si="415">IF(BK1155=0,0,1)</f>
        <v>0</v>
      </c>
      <c r="BP1155">
        <v>0</v>
      </c>
      <c r="BQ1155">
        <f t="shared" ref="BQ1155:BQ1218" si="416">BB1155+BP1155</f>
        <v>0</v>
      </c>
      <c r="BR1155">
        <f t="shared" ref="BR1155:BR1218" si="417">IF(BQ1155=0,0,1)</f>
        <v>0</v>
      </c>
      <c r="BS1155">
        <v>0</v>
      </c>
      <c r="BT1155">
        <v>0</v>
      </c>
      <c r="BU1155" t="str">
        <f t="shared" si="398"/>
        <v>2021山东省</v>
      </c>
      <c r="BV1155">
        <v>1</v>
      </c>
      <c r="BW1155">
        <v>0</v>
      </c>
    </row>
    <row r="1156" spans="1:75" x14ac:dyDescent="0.3">
      <c r="A1156">
        <v>2014</v>
      </c>
      <c r="B1156" t="s">
        <v>441</v>
      </c>
      <c r="C1156" t="s">
        <v>2694</v>
      </c>
      <c r="D1156" t="s">
        <v>3229</v>
      </c>
      <c r="E1156" t="s">
        <v>24</v>
      </c>
      <c r="F1156">
        <v>371102011</v>
      </c>
      <c r="G1156" t="s">
        <v>3230</v>
      </c>
      <c r="H1156" t="s">
        <v>2513</v>
      </c>
      <c r="I1156" t="s">
        <v>3231</v>
      </c>
      <c r="J1156">
        <v>32.722222222222221</v>
      </c>
      <c r="K1156">
        <v>1.5148427896837955</v>
      </c>
      <c r="L1156" t="str">
        <f t="shared" si="399"/>
        <v>2015日照市</v>
      </c>
      <c r="M1156">
        <v>63.611666666666672</v>
      </c>
      <c r="N1156">
        <f t="shared" si="400"/>
        <v>1.8035367745209452</v>
      </c>
      <c r="O1156">
        <v>0.50370000000000004</v>
      </c>
      <c r="P1156">
        <v>7.2073300123082076</v>
      </c>
      <c r="Q1156">
        <v>4.7508862132244412</v>
      </c>
      <c r="R1156">
        <v>0.2221996381919133</v>
      </c>
      <c r="S1156">
        <v>0.66205634549990011</v>
      </c>
      <c r="T1156">
        <v>2.468199586072612</v>
      </c>
      <c r="U1156" t="s">
        <v>5397</v>
      </c>
      <c r="V1156">
        <v>2</v>
      </c>
      <c r="W1156" t="s">
        <v>3232</v>
      </c>
      <c r="X1156">
        <v>2013</v>
      </c>
      <c r="Y1156" t="s">
        <v>5168</v>
      </c>
      <c r="Z1156">
        <v>22</v>
      </c>
      <c r="AA1156">
        <f t="shared" si="396"/>
        <v>1.3424226808222062</v>
      </c>
      <c r="AB1156">
        <v>22</v>
      </c>
      <c r="AC1156">
        <f t="shared" si="401"/>
        <v>1.3424226808222062</v>
      </c>
      <c r="AD1156" t="s">
        <v>5302</v>
      </c>
      <c r="AE1156">
        <v>16</v>
      </c>
      <c r="AF1156">
        <f t="shared" si="402"/>
        <v>1.2041199826559248</v>
      </c>
      <c r="AG1156">
        <v>18</v>
      </c>
      <c r="AH1156">
        <f t="shared" si="403"/>
        <v>1.255272505103306</v>
      </c>
      <c r="AI1156">
        <f t="shared" si="404"/>
        <v>1.375</v>
      </c>
      <c r="AJ1156">
        <f t="shared" si="397"/>
        <v>6</v>
      </c>
      <c r="AK1156">
        <f t="shared" si="405"/>
        <v>1.2222222222222223</v>
      </c>
      <c r="AL1156">
        <f t="shared" si="406"/>
        <v>4</v>
      </c>
      <c r="AM1156">
        <v>50</v>
      </c>
      <c r="AN1156">
        <v>1</v>
      </c>
      <c r="AO1156">
        <v>1</v>
      </c>
      <c r="AP1156">
        <v>4</v>
      </c>
      <c r="AQ1156">
        <v>1.514842789683795</v>
      </c>
      <c r="AR1156">
        <v>1</v>
      </c>
      <c r="AS1156">
        <v>1</v>
      </c>
      <c r="AT1156">
        <v>4110</v>
      </c>
      <c r="AU1156">
        <v>3.6138418218760693</v>
      </c>
      <c r="AV1156">
        <v>1</v>
      </c>
      <c r="AW1156">
        <v>1</v>
      </c>
      <c r="AX1156">
        <v>1</v>
      </c>
      <c r="AY1156">
        <v>0</v>
      </c>
      <c r="AZ1156">
        <f t="shared" si="407"/>
        <v>1.375</v>
      </c>
      <c r="BA1156">
        <f t="shared" si="408"/>
        <v>0</v>
      </c>
      <c r="BB1156">
        <v>0</v>
      </c>
      <c r="BC1156" t="s">
        <v>5302</v>
      </c>
      <c r="BD1156">
        <v>1</v>
      </c>
      <c r="BE1156">
        <v>1</v>
      </c>
      <c r="BF1156">
        <v>4075</v>
      </c>
      <c r="BG1156" t="b">
        <f t="shared" si="409"/>
        <v>0</v>
      </c>
      <c r="BH1156">
        <v>0</v>
      </c>
      <c r="BI1156">
        <v>0</v>
      </c>
      <c r="BJ1156">
        <f t="shared" si="410"/>
        <v>1</v>
      </c>
      <c r="BK1156">
        <f t="shared" si="411"/>
        <v>1</v>
      </c>
      <c r="BL1156">
        <f t="shared" si="412"/>
        <v>0</v>
      </c>
      <c r="BM1156">
        <f t="shared" si="413"/>
        <v>0</v>
      </c>
      <c r="BN1156">
        <f t="shared" si="414"/>
        <v>1</v>
      </c>
      <c r="BO1156">
        <f t="shared" si="415"/>
        <v>1</v>
      </c>
      <c r="BP1156">
        <v>0</v>
      </c>
      <c r="BQ1156">
        <f t="shared" si="416"/>
        <v>0</v>
      </c>
      <c r="BR1156">
        <f t="shared" si="417"/>
        <v>0</v>
      </c>
      <c r="BS1156">
        <v>2</v>
      </c>
      <c r="BT1156">
        <v>1</v>
      </c>
      <c r="BU1156" t="str">
        <f t="shared" si="398"/>
        <v>2013山东省</v>
      </c>
      <c r="BV1156">
        <v>1</v>
      </c>
      <c r="BW1156">
        <v>0</v>
      </c>
    </row>
    <row r="1157" spans="1:75" x14ac:dyDescent="0.3">
      <c r="A1157">
        <v>2015</v>
      </c>
      <c r="B1157" t="s">
        <v>441</v>
      </c>
      <c r="C1157" t="s">
        <v>2694</v>
      </c>
      <c r="D1157" t="s">
        <v>3233</v>
      </c>
      <c r="E1157" t="s">
        <v>24</v>
      </c>
      <c r="F1157">
        <v>371102015</v>
      </c>
      <c r="G1157" t="s">
        <v>3234</v>
      </c>
      <c r="H1157" t="s">
        <v>2513</v>
      </c>
      <c r="I1157" t="s">
        <v>3235</v>
      </c>
      <c r="J1157">
        <v>63.611666666666672</v>
      </c>
      <c r="K1157">
        <v>1.8035367745209452</v>
      </c>
      <c r="L1157" t="str">
        <f t="shared" si="399"/>
        <v>2016日照市</v>
      </c>
      <c r="M1157">
        <v>50.846153846153847</v>
      </c>
      <c r="N1157">
        <f t="shared" si="400"/>
        <v>1.7062581071788034</v>
      </c>
      <c r="O1157">
        <v>0.48659999999999998</v>
      </c>
      <c r="P1157">
        <v>7.2229244665930832</v>
      </c>
      <c r="Q1157">
        <v>4.7642508754387736</v>
      </c>
      <c r="R1157">
        <v>0.2329721725480042</v>
      </c>
      <c r="S1157">
        <v>0.65624560012299427</v>
      </c>
      <c r="T1157">
        <v>2.4712183443078719</v>
      </c>
      <c r="U1157" t="s">
        <v>5398</v>
      </c>
      <c r="V1157">
        <v>2</v>
      </c>
      <c r="W1157" t="s">
        <v>2454</v>
      </c>
      <c r="X1157">
        <v>2014</v>
      </c>
      <c r="Y1157" t="s">
        <v>3236</v>
      </c>
      <c r="Z1157">
        <v>18.981481481481481</v>
      </c>
      <c r="AA1157">
        <f t="shared" si="396"/>
        <v>1.2783301055688046</v>
      </c>
      <c r="AB1157">
        <v>11.818181818181817</v>
      </c>
      <c r="AC1157">
        <f t="shared" si="401"/>
        <v>1.0725506671486116</v>
      </c>
      <c r="AD1157" t="s">
        <v>3231</v>
      </c>
      <c r="AE1157">
        <v>32.722222222222221</v>
      </c>
      <c r="AF1157">
        <f t="shared" si="402"/>
        <v>1.5148427896837955</v>
      </c>
      <c r="AG1157">
        <v>28.454545454545453</v>
      </c>
      <c r="AH1157">
        <f t="shared" si="403"/>
        <v>1.4541516523882234</v>
      </c>
      <c r="AI1157">
        <f t="shared" si="404"/>
        <v>0.5800792303338993</v>
      </c>
      <c r="AJ1157">
        <f t="shared" si="397"/>
        <v>-13.74074074074074</v>
      </c>
      <c r="AK1157">
        <f t="shared" si="405"/>
        <v>0.4153354632587859</v>
      </c>
      <c r="AL1157">
        <f t="shared" si="406"/>
        <v>-16.636363636363637</v>
      </c>
      <c r="AM1157">
        <v>52</v>
      </c>
      <c r="AN1157">
        <v>1</v>
      </c>
      <c r="AO1157">
        <v>1</v>
      </c>
      <c r="AP1157">
        <v>1</v>
      </c>
      <c r="AQ1157">
        <v>1.803536774520945</v>
      </c>
      <c r="AR1157">
        <v>1</v>
      </c>
      <c r="AS1157">
        <v>2</v>
      </c>
      <c r="AT1157">
        <v>3868</v>
      </c>
      <c r="AU1157">
        <v>3.5874864654109642</v>
      </c>
      <c r="AV1157">
        <v>1</v>
      </c>
      <c r="AW1157">
        <v>0</v>
      </c>
      <c r="AX1157">
        <v>0</v>
      </c>
      <c r="AY1157">
        <v>1</v>
      </c>
      <c r="AZ1157">
        <f t="shared" si="407"/>
        <v>0</v>
      </c>
      <c r="BA1157">
        <f t="shared" si="408"/>
        <v>0.5800792303338993</v>
      </c>
      <c r="BB1157">
        <v>1</v>
      </c>
      <c r="BC1157" t="s">
        <v>3231</v>
      </c>
      <c r="BD1157">
        <v>1</v>
      </c>
      <c r="BE1157">
        <v>1</v>
      </c>
      <c r="BF1157">
        <v>4110</v>
      </c>
      <c r="BG1157" t="b">
        <f t="shared" si="409"/>
        <v>0</v>
      </c>
      <c r="BH1157">
        <v>0</v>
      </c>
      <c r="BI1157">
        <v>0</v>
      </c>
      <c r="BJ1157">
        <f t="shared" si="410"/>
        <v>1</v>
      </c>
      <c r="BK1157">
        <f t="shared" si="411"/>
        <v>0</v>
      </c>
      <c r="BL1157">
        <f t="shared" si="412"/>
        <v>0</v>
      </c>
      <c r="BM1157">
        <f t="shared" si="413"/>
        <v>0</v>
      </c>
      <c r="BN1157">
        <f t="shared" si="414"/>
        <v>1</v>
      </c>
      <c r="BO1157">
        <f t="shared" si="415"/>
        <v>0</v>
      </c>
      <c r="BP1157">
        <v>0</v>
      </c>
      <c r="BQ1157">
        <f t="shared" si="416"/>
        <v>1</v>
      </c>
      <c r="BR1157">
        <f t="shared" si="417"/>
        <v>1</v>
      </c>
      <c r="BS1157">
        <v>2</v>
      </c>
      <c r="BT1157">
        <v>1</v>
      </c>
      <c r="BU1157" t="str">
        <f t="shared" si="398"/>
        <v>2014山东省</v>
      </c>
      <c r="BV1157">
        <v>2</v>
      </c>
      <c r="BW1157">
        <v>1</v>
      </c>
    </row>
    <row r="1158" spans="1:75" x14ac:dyDescent="0.3">
      <c r="A1158">
        <v>2016</v>
      </c>
      <c r="B1158" t="s">
        <v>441</v>
      </c>
      <c r="C1158" t="s">
        <v>2694</v>
      </c>
      <c r="D1158" t="s">
        <v>3233</v>
      </c>
      <c r="E1158" t="s">
        <v>24</v>
      </c>
      <c r="F1158">
        <v>371102015</v>
      </c>
      <c r="G1158" t="s">
        <v>3234</v>
      </c>
      <c r="H1158" t="s">
        <v>2513</v>
      </c>
      <c r="I1158" t="s">
        <v>3237</v>
      </c>
      <c r="J1158">
        <v>50.846153846153847</v>
      </c>
      <c r="K1158">
        <v>1.7062581071788034</v>
      </c>
      <c r="L1158" t="str">
        <f t="shared" si="399"/>
        <v>2017日照市</v>
      </c>
      <c r="M1158">
        <v>72.985074626865668</v>
      </c>
      <c r="N1158">
        <f t="shared" si="400"/>
        <v>1.8632340564227938</v>
      </c>
      <c r="O1158">
        <v>0.47260000000000002</v>
      </c>
      <c r="P1158">
        <v>7.2558728639840524</v>
      </c>
      <c r="Q1158">
        <v>4.794885213078925</v>
      </c>
      <c r="R1158">
        <v>0.23146739016480089</v>
      </c>
      <c r="S1158">
        <v>0.62771330086108823</v>
      </c>
      <c r="T1158">
        <v>2.477121254719663</v>
      </c>
      <c r="U1158" t="s">
        <v>5022</v>
      </c>
      <c r="V1158">
        <v>2</v>
      </c>
      <c r="W1158" t="s">
        <v>2454</v>
      </c>
      <c r="X1158">
        <v>2014</v>
      </c>
      <c r="Y1158" t="s">
        <v>3236</v>
      </c>
      <c r="Z1158">
        <v>18.981481481481481</v>
      </c>
      <c r="AA1158">
        <f t="shared" si="396"/>
        <v>1.2783301055688046</v>
      </c>
      <c r="AB1158">
        <v>11.818181818181817</v>
      </c>
      <c r="AC1158">
        <f t="shared" si="401"/>
        <v>1.0725506671486116</v>
      </c>
      <c r="AD1158" t="s">
        <v>3231</v>
      </c>
      <c r="AE1158">
        <v>32.722222222222221</v>
      </c>
      <c r="AF1158">
        <f t="shared" si="402"/>
        <v>1.5148427896837955</v>
      </c>
      <c r="AG1158">
        <v>28.454545454545453</v>
      </c>
      <c r="AH1158">
        <f t="shared" si="403"/>
        <v>1.4541516523882234</v>
      </c>
      <c r="AI1158">
        <f t="shared" si="404"/>
        <v>0.5800792303338993</v>
      </c>
      <c r="AJ1158">
        <f t="shared" si="397"/>
        <v>-13.74074074074074</v>
      </c>
      <c r="AK1158">
        <f t="shared" si="405"/>
        <v>0.4153354632587859</v>
      </c>
      <c r="AL1158">
        <f t="shared" si="406"/>
        <v>-16.636363636363637</v>
      </c>
      <c r="AM1158">
        <v>53</v>
      </c>
      <c r="AN1158">
        <v>1</v>
      </c>
      <c r="AO1158">
        <v>1</v>
      </c>
      <c r="AP1158">
        <v>2</v>
      </c>
      <c r="AQ1158">
        <v>1.706258107178803</v>
      </c>
      <c r="AR1158">
        <v>0</v>
      </c>
      <c r="AS1158">
        <v>0</v>
      </c>
      <c r="AT1158">
        <v>6152</v>
      </c>
      <c r="AU1158">
        <v>3.7890163267933747</v>
      </c>
      <c r="AV1158">
        <v>1</v>
      </c>
      <c r="AW1158">
        <v>1</v>
      </c>
      <c r="AX1158">
        <v>0</v>
      </c>
      <c r="AY1158">
        <v>1</v>
      </c>
      <c r="AZ1158">
        <f t="shared" si="407"/>
        <v>0</v>
      </c>
      <c r="BA1158">
        <f t="shared" si="408"/>
        <v>0.5800792303338993</v>
      </c>
      <c r="BB1158">
        <v>1</v>
      </c>
      <c r="BC1158" t="s">
        <v>3235</v>
      </c>
      <c r="BD1158">
        <v>2</v>
      </c>
      <c r="BE1158">
        <v>1</v>
      </c>
      <c r="BF1158">
        <v>3868</v>
      </c>
      <c r="BG1158" t="b">
        <f t="shared" si="409"/>
        <v>0</v>
      </c>
      <c r="BH1158">
        <v>0</v>
      </c>
      <c r="BI1158">
        <v>0</v>
      </c>
      <c r="BJ1158">
        <f t="shared" si="410"/>
        <v>1</v>
      </c>
      <c r="BK1158">
        <f t="shared" si="411"/>
        <v>1</v>
      </c>
      <c r="BL1158">
        <f t="shared" si="412"/>
        <v>0</v>
      </c>
      <c r="BM1158">
        <f t="shared" si="413"/>
        <v>0</v>
      </c>
      <c r="BN1158">
        <f t="shared" si="414"/>
        <v>1</v>
      </c>
      <c r="BO1158">
        <f t="shared" si="415"/>
        <v>1</v>
      </c>
      <c r="BP1158">
        <v>0</v>
      </c>
      <c r="BQ1158">
        <f t="shared" si="416"/>
        <v>1</v>
      </c>
      <c r="BR1158">
        <f t="shared" si="417"/>
        <v>1</v>
      </c>
      <c r="BS1158">
        <v>2</v>
      </c>
      <c r="BT1158">
        <v>1</v>
      </c>
      <c r="BU1158" t="str">
        <f t="shared" si="398"/>
        <v>2015山东省</v>
      </c>
      <c r="BV1158">
        <v>2</v>
      </c>
      <c r="BW1158">
        <v>1</v>
      </c>
    </row>
    <row r="1159" spans="1:75" x14ac:dyDescent="0.3">
      <c r="A1159">
        <v>2017</v>
      </c>
      <c r="B1159" t="s">
        <v>441</v>
      </c>
      <c r="C1159" t="s">
        <v>2694</v>
      </c>
      <c r="D1159" t="s">
        <v>3238</v>
      </c>
      <c r="E1159" t="s">
        <v>24</v>
      </c>
      <c r="F1159">
        <v>371102017</v>
      </c>
      <c r="G1159" t="s">
        <v>3239</v>
      </c>
      <c r="H1159" t="s">
        <v>2513</v>
      </c>
      <c r="I1159" t="s">
        <v>2514</v>
      </c>
      <c r="J1159">
        <v>72.985074626865668</v>
      </c>
      <c r="K1159">
        <v>1.8632340564227938</v>
      </c>
      <c r="L1159" t="str">
        <f t="shared" si="399"/>
        <v>2018日照市</v>
      </c>
      <c r="M1159">
        <v>71.780821917808225</v>
      </c>
      <c r="N1159">
        <f t="shared" si="400"/>
        <v>1.8560084268632708</v>
      </c>
      <c r="O1159">
        <v>0.47692384189199949</v>
      </c>
      <c r="P1159">
        <v>7.3029539950387683</v>
      </c>
      <c r="Q1159">
        <v>4.8392391511403794</v>
      </c>
      <c r="R1159">
        <v>0.22642907485838309</v>
      </c>
      <c r="S1159">
        <v>0.60848801729412105</v>
      </c>
      <c r="T1159">
        <v>2.4828735836087539</v>
      </c>
      <c r="U1159" t="s">
        <v>4903</v>
      </c>
      <c r="V1159">
        <v>2</v>
      </c>
      <c r="W1159" t="s">
        <v>846</v>
      </c>
      <c r="X1159">
        <v>2016</v>
      </c>
      <c r="Y1159" t="s">
        <v>3142</v>
      </c>
      <c r="Z1159">
        <v>71.230769230769226</v>
      </c>
      <c r="AA1159">
        <f t="shared" si="396"/>
        <v>1.8526676343750976</v>
      </c>
      <c r="AB1159">
        <v>75.13513513513513</v>
      </c>
      <c r="AC1159">
        <f t="shared" si="401"/>
        <v>1.8758430718510812</v>
      </c>
      <c r="AD1159" t="s">
        <v>3237</v>
      </c>
      <c r="AE1159">
        <v>50.846153846153847</v>
      </c>
      <c r="AF1159">
        <f t="shared" si="402"/>
        <v>1.7062581071788034</v>
      </c>
      <c r="AG1159">
        <v>68.513513513513516</v>
      </c>
      <c r="AH1159">
        <f t="shared" si="403"/>
        <v>1.8357762396023598</v>
      </c>
      <c r="AI1159">
        <f t="shared" si="404"/>
        <v>1.4009077155824508</v>
      </c>
      <c r="AJ1159">
        <f t="shared" si="397"/>
        <v>20.38461538461538</v>
      </c>
      <c r="AK1159">
        <f t="shared" si="405"/>
        <v>1.0966469428007888</v>
      </c>
      <c r="AL1159">
        <f t="shared" si="406"/>
        <v>6.6216216216216139</v>
      </c>
      <c r="AM1159">
        <v>50</v>
      </c>
      <c r="AN1159">
        <v>1</v>
      </c>
      <c r="AO1159">
        <v>1</v>
      </c>
      <c r="AP1159">
        <v>1</v>
      </c>
      <c r="AQ1159">
        <v>1.863234056422794</v>
      </c>
      <c r="AR1159">
        <v>0</v>
      </c>
      <c r="AS1159">
        <v>0</v>
      </c>
      <c r="AT1159">
        <v>5131</v>
      </c>
      <c r="AU1159">
        <v>3.7102020146553847</v>
      </c>
      <c r="AV1159">
        <v>0</v>
      </c>
      <c r="AW1159">
        <v>0</v>
      </c>
      <c r="AX1159">
        <v>1</v>
      </c>
      <c r="AY1159">
        <v>0</v>
      </c>
      <c r="AZ1159">
        <f t="shared" si="407"/>
        <v>1.4009077155824508</v>
      </c>
      <c r="BA1159">
        <f t="shared" si="408"/>
        <v>0</v>
      </c>
      <c r="BB1159">
        <v>1</v>
      </c>
      <c r="BC1159" t="s">
        <v>3237</v>
      </c>
      <c r="BD1159">
        <v>0</v>
      </c>
      <c r="BE1159">
        <v>0</v>
      </c>
      <c r="BF1159">
        <v>6152</v>
      </c>
      <c r="BG1159" t="b">
        <f t="shared" si="409"/>
        <v>0</v>
      </c>
      <c r="BH1159">
        <v>0</v>
      </c>
      <c r="BI1159">
        <v>0</v>
      </c>
      <c r="BJ1159">
        <f t="shared" si="410"/>
        <v>0</v>
      </c>
      <c r="BK1159">
        <f t="shared" si="411"/>
        <v>0</v>
      </c>
      <c r="BL1159">
        <f t="shared" si="412"/>
        <v>0</v>
      </c>
      <c r="BM1159">
        <f t="shared" si="413"/>
        <v>0</v>
      </c>
      <c r="BN1159">
        <f t="shared" si="414"/>
        <v>0</v>
      </c>
      <c r="BO1159">
        <f t="shared" si="415"/>
        <v>0</v>
      </c>
      <c r="BP1159">
        <v>0</v>
      </c>
      <c r="BQ1159">
        <f t="shared" si="416"/>
        <v>1</v>
      </c>
      <c r="BR1159">
        <f t="shared" si="417"/>
        <v>1</v>
      </c>
      <c r="BS1159">
        <v>0</v>
      </c>
      <c r="BT1159">
        <v>0</v>
      </c>
      <c r="BU1159" t="str">
        <f t="shared" si="398"/>
        <v>2016山东省</v>
      </c>
      <c r="BV1159">
        <v>2</v>
      </c>
      <c r="BW1159">
        <v>1</v>
      </c>
    </row>
    <row r="1160" spans="1:75" x14ac:dyDescent="0.3">
      <c r="A1160">
        <v>2018</v>
      </c>
      <c r="B1160" t="s">
        <v>441</v>
      </c>
      <c r="C1160" t="s">
        <v>2694</v>
      </c>
      <c r="D1160" t="s">
        <v>3240</v>
      </c>
      <c r="E1160" t="s">
        <v>24</v>
      </c>
      <c r="F1160">
        <v>371102018</v>
      </c>
      <c r="G1160" t="s">
        <v>3241</v>
      </c>
      <c r="H1160" t="s">
        <v>2513</v>
      </c>
      <c r="I1160" t="s">
        <v>2516</v>
      </c>
      <c r="J1160">
        <v>71.780821917808225</v>
      </c>
      <c r="K1160">
        <v>1.8560084268632708</v>
      </c>
      <c r="L1160" t="str">
        <f t="shared" si="399"/>
        <v>2019日照市</v>
      </c>
      <c r="M1160">
        <v>33.5</v>
      </c>
      <c r="N1160">
        <f t="shared" si="400"/>
        <v>1.5250448070368452</v>
      </c>
      <c r="O1160">
        <v>0.48330000000000001</v>
      </c>
      <c r="P1160">
        <v>7.3428508419800274</v>
      </c>
      <c r="Q1160">
        <v>4.8769622021682206</v>
      </c>
      <c r="R1160">
        <v>0.23600597333267581</v>
      </c>
      <c r="S1160">
        <v>0.61556572515272379</v>
      </c>
      <c r="T1160">
        <v>2.487138375477187</v>
      </c>
      <c r="U1160" t="s">
        <v>5169</v>
      </c>
      <c r="V1160">
        <v>1</v>
      </c>
      <c r="W1160" t="s">
        <v>441</v>
      </c>
      <c r="X1160">
        <v>2017</v>
      </c>
      <c r="Y1160" t="s">
        <v>4903</v>
      </c>
      <c r="Z1160">
        <v>68.75329236172081</v>
      </c>
      <c r="AA1160">
        <f t="shared" si="396"/>
        <v>1.8372934998883628</v>
      </c>
      <c r="AB1160">
        <v>79.757785467128016</v>
      </c>
      <c r="AC1160">
        <f t="shared" si="401"/>
        <v>1.901773086969119</v>
      </c>
      <c r="AD1160" t="s">
        <v>2514</v>
      </c>
      <c r="AE1160">
        <v>72.985074626865668</v>
      </c>
      <c r="AF1160">
        <f t="shared" si="402"/>
        <v>1.8632340564227938</v>
      </c>
      <c r="AG1160">
        <v>82.352941176470594</v>
      </c>
      <c r="AH1160">
        <f t="shared" si="403"/>
        <v>1.9156791142999641</v>
      </c>
      <c r="AI1160">
        <f t="shared" si="404"/>
        <v>0.94201852520149176</v>
      </c>
      <c r="AJ1160">
        <f t="shared" si="397"/>
        <v>-4.231782265144858</v>
      </c>
      <c r="AK1160">
        <f t="shared" si="405"/>
        <v>0.96848739495798297</v>
      </c>
      <c r="AL1160">
        <f t="shared" si="406"/>
        <v>-2.5951557093425777</v>
      </c>
      <c r="AM1160">
        <v>48</v>
      </c>
      <c r="AN1160">
        <v>1</v>
      </c>
      <c r="AO1160">
        <v>1</v>
      </c>
      <c r="AP1160">
        <v>1</v>
      </c>
      <c r="AQ1160">
        <v>1.8560084268632711</v>
      </c>
      <c r="AR1160">
        <v>0</v>
      </c>
      <c r="AS1160">
        <v>0</v>
      </c>
      <c r="AT1160">
        <v>5461</v>
      </c>
      <c r="AU1160">
        <v>3.7372721765355434</v>
      </c>
      <c r="AV1160">
        <v>0</v>
      </c>
      <c r="AW1160">
        <v>0</v>
      </c>
      <c r="AX1160">
        <v>0</v>
      </c>
      <c r="AY1160">
        <v>1</v>
      </c>
      <c r="AZ1160">
        <f t="shared" si="407"/>
        <v>0</v>
      </c>
      <c r="BA1160">
        <f t="shared" si="408"/>
        <v>0.94201852520149176</v>
      </c>
      <c r="BB1160">
        <v>1</v>
      </c>
      <c r="BC1160" t="s">
        <v>2514</v>
      </c>
      <c r="BD1160">
        <v>0</v>
      </c>
      <c r="BE1160">
        <v>0</v>
      </c>
      <c r="BF1160">
        <v>5131</v>
      </c>
      <c r="BG1160" t="b">
        <f t="shared" si="409"/>
        <v>0</v>
      </c>
      <c r="BH1160">
        <v>0</v>
      </c>
      <c r="BI1160">
        <v>0</v>
      </c>
      <c r="BJ1160">
        <f t="shared" si="410"/>
        <v>0</v>
      </c>
      <c r="BK1160">
        <f t="shared" si="411"/>
        <v>0</v>
      </c>
      <c r="BL1160">
        <f t="shared" si="412"/>
        <v>0</v>
      </c>
      <c r="BM1160">
        <f t="shared" si="413"/>
        <v>0</v>
      </c>
      <c r="BN1160">
        <f t="shared" si="414"/>
        <v>0</v>
      </c>
      <c r="BO1160">
        <f t="shared" si="415"/>
        <v>0</v>
      </c>
      <c r="BP1160">
        <v>0</v>
      </c>
      <c r="BQ1160">
        <f t="shared" si="416"/>
        <v>1</v>
      </c>
      <c r="BR1160">
        <f t="shared" si="417"/>
        <v>1</v>
      </c>
      <c r="BS1160">
        <v>1</v>
      </c>
      <c r="BT1160">
        <v>0</v>
      </c>
      <c r="BU1160" t="str">
        <f t="shared" si="398"/>
        <v>2017山东省</v>
      </c>
      <c r="BV1160">
        <v>0</v>
      </c>
      <c r="BW1160">
        <v>0</v>
      </c>
    </row>
    <row r="1161" spans="1:75" x14ac:dyDescent="0.3">
      <c r="A1161">
        <v>2019</v>
      </c>
      <c r="B1161" t="s">
        <v>441</v>
      </c>
      <c r="C1161" t="s">
        <v>2694</v>
      </c>
      <c r="D1161" t="s">
        <v>3240</v>
      </c>
      <c r="E1161" t="s">
        <v>24</v>
      </c>
      <c r="F1161">
        <v>371102018</v>
      </c>
      <c r="G1161" t="s">
        <v>3241</v>
      </c>
      <c r="H1161" t="s">
        <v>2513</v>
      </c>
      <c r="I1161" t="s">
        <v>2698</v>
      </c>
      <c r="J1161">
        <v>33.5</v>
      </c>
      <c r="K1161">
        <v>1.5250448070368452</v>
      </c>
      <c r="L1161" t="str">
        <f t="shared" si="399"/>
        <v>2020日照市</v>
      </c>
      <c r="M1161">
        <v>68.400000000000006</v>
      </c>
      <c r="N1161">
        <f t="shared" si="400"/>
        <v>1.8350561017201164</v>
      </c>
      <c r="O1161">
        <v>0.42680000000000001</v>
      </c>
      <c r="P1161">
        <v>7.2898118391176219</v>
      </c>
      <c r="Q1161">
        <v>4.8215986758380236</v>
      </c>
      <c r="R1161">
        <v>0.24317268640833839</v>
      </c>
      <c r="S1161">
        <v>0.63703496532781345</v>
      </c>
      <c r="T1161">
        <v>2.4885507165004439</v>
      </c>
      <c r="U1161" t="s">
        <v>5399</v>
      </c>
      <c r="V1161">
        <v>1</v>
      </c>
      <c r="W1161" t="s">
        <v>441</v>
      </c>
      <c r="X1161">
        <v>2017</v>
      </c>
      <c r="Y1161" t="s">
        <v>4903</v>
      </c>
      <c r="Z1161">
        <v>68.75329236172081</v>
      </c>
      <c r="AA1161">
        <f t="shared" si="396"/>
        <v>1.8372934998883628</v>
      </c>
      <c r="AB1161">
        <v>79.757785467128016</v>
      </c>
      <c r="AC1161">
        <f t="shared" si="401"/>
        <v>1.901773086969119</v>
      </c>
      <c r="AD1161" t="s">
        <v>2514</v>
      </c>
      <c r="AE1161">
        <v>72.985074626865668</v>
      </c>
      <c r="AF1161">
        <f t="shared" si="402"/>
        <v>1.8632340564227938</v>
      </c>
      <c r="AG1161">
        <v>82.352941176470594</v>
      </c>
      <c r="AH1161">
        <f t="shared" si="403"/>
        <v>1.9156791142999641</v>
      </c>
      <c r="AI1161">
        <f t="shared" si="404"/>
        <v>0.94201852520149176</v>
      </c>
      <c r="AJ1161">
        <f t="shared" si="397"/>
        <v>-4.231782265144858</v>
      </c>
      <c r="AK1161">
        <f t="shared" si="405"/>
        <v>0.96848739495798297</v>
      </c>
      <c r="AL1161">
        <f t="shared" si="406"/>
        <v>-2.5951557093425777</v>
      </c>
      <c r="AM1161">
        <v>49</v>
      </c>
      <c r="AN1161">
        <v>1</v>
      </c>
      <c r="AO1161">
        <v>1</v>
      </c>
      <c r="AP1161">
        <v>2</v>
      </c>
      <c r="AQ1161">
        <v>1.525044807036845</v>
      </c>
      <c r="AR1161">
        <v>0</v>
      </c>
      <c r="AS1161">
        <v>0</v>
      </c>
      <c r="AT1161">
        <v>5570</v>
      </c>
      <c r="AU1161">
        <v>3.7458551951737289</v>
      </c>
      <c r="AV1161">
        <v>0</v>
      </c>
      <c r="AW1161">
        <v>0</v>
      </c>
      <c r="AX1161">
        <v>0</v>
      </c>
      <c r="AY1161">
        <v>1</v>
      </c>
      <c r="AZ1161">
        <f t="shared" si="407"/>
        <v>0</v>
      </c>
      <c r="BA1161">
        <f t="shared" si="408"/>
        <v>0.94201852520149176</v>
      </c>
      <c r="BB1161">
        <v>1</v>
      </c>
      <c r="BC1161" t="s">
        <v>2516</v>
      </c>
      <c r="BD1161">
        <v>0</v>
      </c>
      <c r="BE1161">
        <v>0</v>
      </c>
      <c r="BF1161">
        <v>5461</v>
      </c>
      <c r="BG1161" t="b">
        <f t="shared" si="409"/>
        <v>0</v>
      </c>
      <c r="BH1161">
        <v>0</v>
      </c>
      <c r="BI1161">
        <v>0</v>
      </c>
      <c r="BJ1161">
        <f t="shared" si="410"/>
        <v>0</v>
      </c>
      <c r="BK1161">
        <f t="shared" si="411"/>
        <v>0</v>
      </c>
      <c r="BL1161">
        <f t="shared" si="412"/>
        <v>0</v>
      </c>
      <c r="BM1161">
        <f t="shared" si="413"/>
        <v>0</v>
      </c>
      <c r="BN1161">
        <f t="shared" si="414"/>
        <v>0</v>
      </c>
      <c r="BO1161">
        <f t="shared" si="415"/>
        <v>0</v>
      </c>
      <c r="BP1161">
        <v>0</v>
      </c>
      <c r="BQ1161">
        <f t="shared" si="416"/>
        <v>1</v>
      </c>
      <c r="BR1161">
        <f t="shared" si="417"/>
        <v>1</v>
      </c>
      <c r="BS1161">
        <v>1</v>
      </c>
      <c r="BT1161">
        <v>0</v>
      </c>
      <c r="BU1161" t="str">
        <f t="shared" si="398"/>
        <v>2018山东省</v>
      </c>
      <c r="BV1161">
        <v>1</v>
      </c>
      <c r="BW1161">
        <v>0</v>
      </c>
    </row>
    <row r="1162" spans="1:75" x14ac:dyDescent="0.3">
      <c r="A1162">
        <v>2020</v>
      </c>
      <c r="B1162" t="s">
        <v>441</v>
      </c>
      <c r="C1162" t="s">
        <v>2694</v>
      </c>
      <c r="D1162" t="s">
        <v>2695</v>
      </c>
      <c r="E1162" t="s">
        <v>24</v>
      </c>
      <c r="F1162">
        <v>371102020</v>
      </c>
      <c r="G1162" t="s">
        <v>2696</v>
      </c>
      <c r="H1162" t="s">
        <v>2513</v>
      </c>
      <c r="I1162" t="s">
        <v>2697</v>
      </c>
      <c r="J1162">
        <v>68.400000000000006</v>
      </c>
      <c r="K1162">
        <v>1.8350561017201164</v>
      </c>
      <c r="L1162" t="str">
        <f t="shared" si="399"/>
        <v>2021日照市</v>
      </c>
      <c r="M1162">
        <v>52.78</v>
      </c>
      <c r="N1162">
        <f t="shared" si="400"/>
        <v>1.722469385884031</v>
      </c>
      <c r="O1162">
        <v>0.42070000000000002</v>
      </c>
      <c r="P1162">
        <v>7.3023309286843991</v>
      </c>
      <c r="Q1162">
        <v>4.8299017222909866</v>
      </c>
      <c r="R1162">
        <v>0.23913525901196381</v>
      </c>
      <c r="S1162">
        <v>0.61519598264879438</v>
      </c>
      <c r="T1162">
        <v>2.4899584794248351</v>
      </c>
      <c r="U1162" t="s">
        <v>5129</v>
      </c>
      <c r="V1162">
        <v>2</v>
      </c>
      <c r="W1162" t="s">
        <v>522</v>
      </c>
      <c r="X1162">
        <v>2019</v>
      </c>
      <c r="Y1162" t="s">
        <v>533</v>
      </c>
      <c r="Z1162">
        <v>32.29710144927536</v>
      </c>
      <c r="AA1162">
        <f t="shared" si="396"/>
        <v>1.5091635476849399</v>
      </c>
      <c r="AB1162">
        <v>20.882352941176471</v>
      </c>
      <c r="AC1162">
        <f t="shared" si="401"/>
        <v>1.3197794316768201</v>
      </c>
      <c r="AD1162" t="s">
        <v>2698</v>
      </c>
      <c r="AE1162">
        <v>33.5</v>
      </c>
      <c r="AF1162">
        <f t="shared" si="402"/>
        <v>1.5250448070368452</v>
      </c>
      <c r="AG1162">
        <v>19.558823529411764</v>
      </c>
      <c r="AH1162">
        <f t="shared" si="403"/>
        <v>1.2913427282608494</v>
      </c>
      <c r="AI1162">
        <f t="shared" si="404"/>
        <v>0.96409258057538383</v>
      </c>
      <c r="AJ1162">
        <f t="shared" si="397"/>
        <v>-1.2028985507246404</v>
      </c>
      <c r="AK1162">
        <f t="shared" si="405"/>
        <v>1.0676691729323309</v>
      </c>
      <c r="AL1162">
        <f t="shared" si="406"/>
        <v>1.3235294117647065</v>
      </c>
      <c r="AM1162">
        <v>50</v>
      </c>
      <c r="AN1162">
        <v>1</v>
      </c>
      <c r="AO1162">
        <v>1</v>
      </c>
      <c r="AP1162">
        <v>1</v>
      </c>
      <c r="AQ1162">
        <v>1.8350561017201159</v>
      </c>
      <c r="AR1162">
        <v>0</v>
      </c>
      <c r="AS1162">
        <v>0</v>
      </c>
      <c r="AT1162">
        <v>3700</v>
      </c>
      <c r="AU1162">
        <v>3.568201724066995</v>
      </c>
      <c r="AV1162">
        <v>0</v>
      </c>
      <c r="AW1162">
        <v>0</v>
      </c>
      <c r="AX1162">
        <v>0</v>
      </c>
      <c r="AY1162">
        <v>1</v>
      </c>
      <c r="AZ1162">
        <f t="shared" si="407"/>
        <v>0</v>
      </c>
      <c r="BA1162">
        <f t="shared" si="408"/>
        <v>0.96409258057538383</v>
      </c>
      <c r="BB1162">
        <v>0</v>
      </c>
      <c r="BC1162" t="s">
        <v>2698</v>
      </c>
      <c r="BD1162">
        <v>0</v>
      </c>
      <c r="BE1162">
        <v>0</v>
      </c>
      <c r="BF1162">
        <v>5570</v>
      </c>
      <c r="BG1162" t="b">
        <f t="shared" si="409"/>
        <v>0</v>
      </c>
      <c r="BH1162">
        <v>0</v>
      </c>
      <c r="BI1162">
        <v>0</v>
      </c>
      <c r="BJ1162">
        <f t="shared" si="410"/>
        <v>0</v>
      </c>
      <c r="BK1162">
        <f t="shared" si="411"/>
        <v>0</v>
      </c>
      <c r="BL1162">
        <f t="shared" si="412"/>
        <v>0</v>
      </c>
      <c r="BM1162">
        <f t="shared" si="413"/>
        <v>0</v>
      </c>
      <c r="BN1162">
        <f t="shared" si="414"/>
        <v>0</v>
      </c>
      <c r="BO1162">
        <f t="shared" si="415"/>
        <v>0</v>
      </c>
      <c r="BP1162">
        <v>0</v>
      </c>
      <c r="BQ1162">
        <f t="shared" si="416"/>
        <v>0</v>
      </c>
      <c r="BR1162">
        <f t="shared" si="417"/>
        <v>0</v>
      </c>
      <c r="BS1162">
        <v>1</v>
      </c>
      <c r="BT1162">
        <v>0</v>
      </c>
      <c r="BU1162" t="str">
        <f t="shared" si="398"/>
        <v>2019山东省</v>
      </c>
      <c r="BV1162">
        <v>1</v>
      </c>
      <c r="BW1162">
        <v>0</v>
      </c>
    </row>
    <row r="1163" spans="1:75" x14ac:dyDescent="0.3">
      <c r="A1163">
        <v>2021</v>
      </c>
      <c r="B1163" t="s">
        <v>441</v>
      </c>
      <c r="C1163" t="s">
        <v>2694</v>
      </c>
      <c r="D1163" t="s">
        <v>2695</v>
      </c>
      <c r="E1163" t="s">
        <v>24</v>
      </c>
      <c r="F1163">
        <v>371102020</v>
      </c>
      <c r="G1163" t="s">
        <v>2696</v>
      </c>
      <c r="H1163" t="s">
        <v>2513</v>
      </c>
      <c r="I1163" t="s">
        <v>2699</v>
      </c>
      <c r="J1163">
        <v>52.78</v>
      </c>
      <c r="K1163">
        <v>1.722469385884031</v>
      </c>
      <c r="L1163" t="str">
        <f t="shared" si="399"/>
        <v>2022日照市</v>
      </c>
      <c r="M1163">
        <v>66.099999999999994</v>
      </c>
      <c r="N1163">
        <f t="shared" si="400"/>
        <v>1.8202014594856402</v>
      </c>
      <c r="O1163">
        <v>0.40870000000000001</v>
      </c>
      <c r="P1163">
        <v>7.3447851226326604</v>
      </c>
      <c r="Q1163">
        <v>4.8717713581192363</v>
      </c>
      <c r="R1163">
        <v>0.25395415154036088</v>
      </c>
      <c r="S1163">
        <v>0.6928972177452587</v>
      </c>
      <c r="T1163">
        <v>2.4913616938342731</v>
      </c>
      <c r="U1163" t="s">
        <v>5249</v>
      </c>
      <c r="V1163">
        <v>2</v>
      </c>
      <c r="W1163" t="s">
        <v>522</v>
      </c>
      <c r="X1163">
        <v>2019</v>
      </c>
      <c r="Y1163" t="s">
        <v>533</v>
      </c>
      <c r="Z1163">
        <v>32.29710144927536</v>
      </c>
      <c r="AA1163">
        <f t="shared" si="396"/>
        <v>1.5091635476849399</v>
      </c>
      <c r="AB1163">
        <v>20.882352941176471</v>
      </c>
      <c r="AC1163">
        <f t="shared" si="401"/>
        <v>1.3197794316768201</v>
      </c>
      <c r="AD1163" t="s">
        <v>2698</v>
      </c>
      <c r="AE1163">
        <v>33.5</v>
      </c>
      <c r="AF1163">
        <f t="shared" si="402"/>
        <v>1.5250448070368452</v>
      </c>
      <c r="AG1163">
        <v>19.558823529411764</v>
      </c>
      <c r="AH1163">
        <f t="shared" si="403"/>
        <v>1.2913427282608494</v>
      </c>
      <c r="AI1163">
        <f t="shared" si="404"/>
        <v>0.96409258057538383</v>
      </c>
      <c r="AJ1163">
        <f t="shared" si="397"/>
        <v>-1.2028985507246404</v>
      </c>
      <c r="AK1163">
        <f t="shared" si="405"/>
        <v>1.0676691729323309</v>
      </c>
      <c r="AL1163">
        <f t="shared" si="406"/>
        <v>1.3235294117647065</v>
      </c>
      <c r="AM1163">
        <v>51</v>
      </c>
      <c r="AN1163">
        <v>1</v>
      </c>
      <c r="AO1163">
        <v>1</v>
      </c>
      <c r="AP1163">
        <v>2</v>
      </c>
      <c r="AQ1163">
        <v>1.722469385884031</v>
      </c>
      <c r="AR1163">
        <v>0</v>
      </c>
      <c r="AS1163">
        <v>0</v>
      </c>
      <c r="AT1163">
        <v>5505</v>
      </c>
      <c r="AU1163">
        <v>3.7407573233077707</v>
      </c>
      <c r="AV1163">
        <v>0</v>
      </c>
      <c r="AW1163">
        <v>0</v>
      </c>
      <c r="AX1163">
        <v>0</v>
      </c>
      <c r="AY1163">
        <v>1</v>
      </c>
      <c r="AZ1163">
        <f t="shared" si="407"/>
        <v>0</v>
      </c>
      <c r="BA1163">
        <f t="shared" si="408"/>
        <v>0.96409258057538383</v>
      </c>
      <c r="BB1163">
        <v>0</v>
      </c>
      <c r="BC1163" t="s">
        <v>2697</v>
      </c>
      <c r="BD1163">
        <v>0</v>
      </c>
      <c r="BE1163">
        <v>0</v>
      </c>
      <c r="BF1163">
        <v>3700</v>
      </c>
      <c r="BG1163" t="b">
        <f t="shared" si="409"/>
        <v>0</v>
      </c>
      <c r="BH1163">
        <v>0</v>
      </c>
      <c r="BI1163">
        <v>0</v>
      </c>
      <c r="BJ1163">
        <f t="shared" si="410"/>
        <v>0</v>
      </c>
      <c r="BK1163">
        <f t="shared" si="411"/>
        <v>0</v>
      </c>
      <c r="BL1163">
        <f t="shared" si="412"/>
        <v>0</v>
      </c>
      <c r="BM1163">
        <f t="shared" si="413"/>
        <v>0</v>
      </c>
      <c r="BN1163">
        <f t="shared" si="414"/>
        <v>0</v>
      </c>
      <c r="BO1163">
        <f t="shared" si="415"/>
        <v>0</v>
      </c>
      <c r="BP1163">
        <v>0</v>
      </c>
      <c r="BQ1163">
        <f t="shared" si="416"/>
        <v>0</v>
      </c>
      <c r="BR1163">
        <f t="shared" si="417"/>
        <v>0</v>
      </c>
      <c r="BS1163">
        <v>1</v>
      </c>
      <c r="BT1163">
        <v>0</v>
      </c>
      <c r="BU1163" t="str">
        <f t="shared" si="398"/>
        <v>2020山东省</v>
      </c>
      <c r="BV1163">
        <v>1</v>
      </c>
      <c r="BW1163">
        <v>0</v>
      </c>
    </row>
    <row r="1164" spans="1:75" x14ac:dyDescent="0.3">
      <c r="A1164">
        <v>2022</v>
      </c>
      <c r="B1164" t="s">
        <v>441</v>
      </c>
      <c r="C1164" t="s">
        <v>2694</v>
      </c>
      <c r="D1164" t="s">
        <v>2695</v>
      </c>
      <c r="E1164" t="s">
        <v>24</v>
      </c>
      <c r="F1164">
        <v>371102020</v>
      </c>
      <c r="G1164" t="s">
        <v>2696</v>
      </c>
      <c r="H1164" t="s">
        <v>2513</v>
      </c>
      <c r="I1164" t="s">
        <v>2700</v>
      </c>
      <c r="J1164">
        <v>66.099999999999994</v>
      </c>
      <c r="K1164">
        <v>1.8202014594856402</v>
      </c>
      <c r="L1164" t="str">
        <f t="shared" si="399"/>
        <v>2023日照市</v>
      </c>
      <c r="M1164">
        <v>60.88</v>
      </c>
      <c r="N1164">
        <f t="shared" si="400"/>
        <v>1.7844746437625165</v>
      </c>
      <c r="O1164">
        <v>0.40699999999999997</v>
      </c>
      <c r="P1164">
        <v>6.3630475945210936</v>
      </c>
      <c r="Q1164">
        <v>4.8902477135840732</v>
      </c>
      <c r="R1164">
        <v>0.26515766265912061</v>
      </c>
      <c r="S1164">
        <v>0.64176426110134532</v>
      </c>
      <c r="T1164">
        <v>2.4885507165004439</v>
      </c>
      <c r="U1164" t="s">
        <v>5400</v>
      </c>
      <c r="V1164">
        <v>2</v>
      </c>
      <c r="W1164" t="s">
        <v>522</v>
      </c>
      <c r="X1164">
        <v>2019</v>
      </c>
      <c r="Y1164" t="s">
        <v>533</v>
      </c>
      <c r="Z1164">
        <v>32.29710144927536</v>
      </c>
      <c r="AA1164">
        <f t="shared" si="396"/>
        <v>1.5091635476849399</v>
      </c>
      <c r="AB1164">
        <v>20.882352941176471</v>
      </c>
      <c r="AC1164">
        <f t="shared" si="401"/>
        <v>1.3197794316768201</v>
      </c>
      <c r="AD1164" t="s">
        <v>2698</v>
      </c>
      <c r="AE1164">
        <v>33.5</v>
      </c>
      <c r="AF1164">
        <f t="shared" si="402"/>
        <v>1.5250448070368452</v>
      </c>
      <c r="AG1164">
        <v>19.558823529411764</v>
      </c>
      <c r="AH1164">
        <f t="shared" si="403"/>
        <v>1.2913427282608494</v>
      </c>
      <c r="AI1164">
        <f t="shared" si="404"/>
        <v>0.96409258057538383</v>
      </c>
      <c r="AJ1164">
        <f t="shared" si="397"/>
        <v>-1.2028985507246404</v>
      </c>
      <c r="AK1164">
        <f t="shared" si="405"/>
        <v>1.0676691729323309</v>
      </c>
      <c r="AL1164">
        <f t="shared" si="406"/>
        <v>1.3235294117647065</v>
      </c>
      <c r="AM1164">
        <v>52</v>
      </c>
      <c r="AN1164">
        <v>1</v>
      </c>
      <c r="AO1164">
        <v>1</v>
      </c>
      <c r="AP1164">
        <v>3</v>
      </c>
      <c r="AQ1164">
        <v>1.8202014594856399</v>
      </c>
      <c r="AR1164">
        <v>0</v>
      </c>
      <c r="AS1164">
        <v>0</v>
      </c>
      <c r="AT1164">
        <v>5021</v>
      </c>
      <c r="AU1164">
        <v>3.7007902213743469</v>
      </c>
      <c r="AV1164">
        <v>0</v>
      </c>
      <c r="AW1164">
        <v>0</v>
      </c>
      <c r="AX1164">
        <v>0</v>
      </c>
      <c r="AY1164">
        <v>1</v>
      </c>
      <c r="AZ1164">
        <f t="shared" si="407"/>
        <v>0</v>
      </c>
      <c r="BA1164">
        <f t="shared" si="408"/>
        <v>0.96409258057538383</v>
      </c>
      <c r="BB1164">
        <v>0</v>
      </c>
      <c r="BC1164" t="s">
        <v>2699</v>
      </c>
      <c r="BD1164">
        <v>0</v>
      </c>
      <c r="BE1164">
        <v>0</v>
      </c>
      <c r="BF1164">
        <v>5505</v>
      </c>
      <c r="BG1164" t="b">
        <f t="shared" si="409"/>
        <v>0</v>
      </c>
      <c r="BH1164">
        <v>0</v>
      </c>
      <c r="BI1164">
        <v>0</v>
      </c>
      <c r="BJ1164">
        <f t="shared" si="410"/>
        <v>0</v>
      </c>
      <c r="BK1164">
        <f t="shared" si="411"/>
        <v>0</v>
      </c>
      <c r="BL1164">
        <f t="shared" si="412"/>
        <v>0</v>
      </c>
      <c r="BM1164">
        <f t="shared" si="413"/>
        <v>0</v>
      </c>
      <c r="BN1164">
        <f t="shared" si="414"/>
        <v>0</v>
      </c>
      <c r="BO1164">
        <f t="shared" si="415"/>
        <v>0</v>
      </c>
      <c r="BP1164">
        <v>0</v>
      </c>
      <c r="BQ1164">
        <f t="shared" si="416"/>
        <v>0</v>
      </c>
      <c r="BR1164">
        <f t="shared" si="417"/>
        <v>0</v>
      </c>
      <c r="BS1164">
        <v>0</v>
      </c>
      <c r="BT1164">
        <v>0</v>
      </c>
      <c r="BU1164" t="str">
        <f t="shared" si="398"/>
        <v>2021山东省</v>
      </c>
      <c r="BV1164">
        <v>1</v>
      </c>
      <c r="BW1164">
        <v>0</v>
      </c>
    </row>
    <row r="1165" spans="1:75" x14ac:dyDescent="0.3">
      <c r="A1165">
        <v>2014</v>
      </c>
      <c r="B1165" t="s">
        <v>441</v>
      </c>
      <c r="C1165" t="s">
        <v>838</v>
      </c>
      <c r="D1165" t="s">
        <v>839</v>
      </c>
      <c r="E1165" t="s">
        <v>24</v>
      </c>
      <c r="F1165">
        <v>371202012</v>
      </c>
      <c r="G1165" t="s">
        <v>840</v>
      </c>
      <c r="H1165" t="s">
        <v>841</v>
      </c>
      <c r="I1165" t="s">
        <v>842</v>
      </c>
      <c r="J1165">
        <v>17.68518518518518</v>
      </c>
      <c r="K1165">
        <v>1.2476096117607778</v>
      </c>
      <c r="L1165" t="str">
        <f t="shared" si="399"/>
        <v>2015德州市</v>
      </c>
      <c r="M1165">
        <v>50.388333333333328</v>
      </c>
      <c r="N1165">
        <f t="shared" si="400"/>
        <v>1.7023299936781118</v>
      </c>
      <c r="O1165">
        <v>0.50309999999999999</v>
      </c>
      <c r="P1165">
        <v>7.4143180714192498</v>
      </c>
      <c r="Q1165">
        <v>4.659355151296662</v>
      </c>
      <c r="R1165">
        <v>0.2063906440668607</v>
      </c>
      <c r="S1165">
        <v>0.62215996300291099</v>
      </c>
      <c r="T1165">
        <v>2.765817515309918</v>
      </c>
      <c r="U1165" t="s">
        <v>5397</v>
      </c>
      <c r="V1165">
        <v>2</v>
      </c>
      <c r="W1165" t="s">
        <v>5401</v>
      </c>
      <c r="X1165">
        <v>2013</v>
      </c>
      <c r="Y1165" t="s">
        <v>5333</v>
      </c>
      <c r="Z1165">
        <v>15</v>
      </c>
      <c r="AA1165">
        <f t="shared" si="396"/>
        <v>1.1760912590556813</v>
      </c>
      <c r="AB1165">
        <v>16</v>
      </c>
      <c r="AC1165">
        <f t="shared" si="401"/>
        <v>1.2041199826559248</v>
      </c>
      <c r="AD1165" t="s">
        <v>5282</v>
      </c>
      <c r="AE1165">
        <v>19</v>
      </c>
      <c r="AF1165">
        <f t="shared" si="402"/>
        <v>1.2787536009528289</v>
      </c>
      <c r="AG1165">
        <v>15</v>
      </c>
      <c r="AH1165">
        <f t="shared" si="403"/>
        <v>1.1760912590556813</v>
      </c>
      <c r="AI1165">
        <f t="shared" si="404"/>
        <v>0.78947368421052633</v>
      </c>
      <c r="AJ1165">
        <f t="shared" si="397"/>
        <v>-4</v>
      </c>
      <c r="AK1165">
        <f t="shared" si="405"/>
        <v>1.0666666666666667</v>
      </c>
      <c r="AL1165">
        <f t="shared" si="406"/>
        <v>1</v>
      </c>
      <c r="AM1165">
        <v>50</v>
      </c>
      <c r="AN1165">
        <v>1</v>
      </c>
      <c r="AO1165">
        <v>1</v>
      </c>
      <c r="AP1165">
        <v>2</v>
      </c>
      <c r="AQ1165">
        <v>1.247609611760778</v>
      </c>
      <c r="AR1165">
        <v>1</v>
      </c>
      <c r="AS1165">
        <v>2</v>
      </c>
      <c r="AT1165">
        <v>4535</v>
      </c>
      <c r="AU1165">
        <v>3.6565772913961139</v>
      </c>
      <c r="AV1165">
        <v>1</v>
      </c>
      <c r="AW1165">
        <v>1</v>
      </c>
      <c r="AX1165">
        <v>0</v>
      </c>
      <c r="AY1165">
        <v>1</v>
      </c>
      <c r="AZ1165">
        <f t="shared" si="407"/>
        <v>0</v>
      </c>
      <c r="BA1165">
        <f t="shared" si="408"/>
        <v>0.78947368421052633</v>
      </c>
      <c r="BB1165">
        <v>0</v>
      </c>
      <c r="BC1165" t="s">
        <v>5282</v>
      </c>
      <c r="BD1165">
        <v>0</v>
      </c>
      <c r="BE1165">
        <v>0</v>
      </c>
      <c r="BF1165">
        <v>3944</v>
      </c>
      <c r="BG1165" t="b">
        <f t="shared" si="409"/>
        <v>0</v>
      </c>
      <c r="BH1165">
        <v>0</v>
      </c>
      <c r="BI1165">
        <v>0</v>
      </c>
      <c r="BJ1165">
        <f t="shared" si="410"/>
        <v>1</v>
      </c>
      <c r="BK1165">
        <f t="shared" si="411"/>
        <v>1</v>
      </c>
      <c r="BL1165">
        <f t="shared" si="412"/>
        <v>0</v>
      </c>
      <c r="BM1165">
        <f t="shared" si="413"/>
        <v>0</v>
      </c>
      <c r="BN1165">
        <f t="shared" si="414"/>
        <v>1</v>
      </c>
      <c r="BO1165">
        <f t="shared" si="415"/>
        <v>1</v>
      </c>
      <c r="BP1165">
        <v>0</v>
      </c>
      <c r="BQ1165">
        <f t="shared" si="416"/>
        <v>0</v>
      </c>
      <c r="BR1165">
        <f t="shared" si="417"/>
        <v>0</v>
      </c>
      <c r="BS1165">
        <v>2</v>
      </c>
      <c r="BT1165">
        <v>1</v>
      </c>
      <c r="BU1165" t="str">
        <f t="shared" si="398"/>
        <v>2013山东省</v>
      </c>
      <c r="BV1165">
        <v>1</v>
      </c>
      <c r="BW1165">
        <v>0</v>
      </c>
    </row>
    <row r="1166" spans="1:75" x14ac:dyDescent="0.3">
      <c r="A1166">
        <v>2018</v>
      </c>
      <c r="B1166" t="s">
        <v>441</v>
      </c>
      <c r="C1166" t="s">
        <v>2500</v>
      </c>
      <c r="D1166" t="s">
        <v>2510</v>
      </c>
      <c r="E1166" t="s">
        <v>24</v>
      </c>
      <c r="F1166">
        <v>371302018</v>
      </c>
      <c r="G1166" t="s">
        <v>2511</v>
      </c>
      <c r="H1166" t="s">
        <v>2503</v>
      </c>
      <c r="I1166" t="s">
        <v>2512</v>
      </c>
      <c r="J1166">
        <v>61.57534246575343</v>
      </c>
      <c r="K1166">
        <v>1.7894068359487918</v>
      </c>
      <c r="L1166" t="str">
        <f t="shared" si="399"/>
        <v>2019临沂市</v>
      </c>
      <c r="M1166">
        <v>39.246376811594203</v>
      </c>
      <c r="N1166">
        <f t="shared" si="400"/>
        <v>1.5937995692758513</v>
      </c>
      <c r="O1166">
        <v>0.43</v>
      </c>
      <c r="P1166">
        <v>7.6737395260499062</v>
      </c>
      <c r="Q1166">
        <v>4.6486917047856018</v>
      </c>
      <c r="R1166">
        <v>0.2489381246687874</v>
      </c>
      <c r="S1166">
        <v>0.48790908622942453</v>
      </c>
      <c r="T1166">
        <v>3.071882007306125</v>
      </c>
      <c r="U1166" t="s">
        <v>5169</v>
      </c>
      <c r="V1166">
        <v>2</v>
      </c>
      <c r="W1166" t="s">
        <v>2513</v>
      </c>
      <c r="X1166">
        <v>2017</v>
      </c>
      <c r="Y1166" t="s">
        <v>2514</v>
      </c>
      <c r="Z1166">
        <v>72.985074626865668</v>
      </c>
      <c r="AA1166">
        <f t="shared" si="396"/>
        <v>1.8632340564227938</v>
      </c>
      <c r="AB1166">
        <v>82.352941176470594</v>
      </c>
      <c r="AC1166">
        <f t="shared" si="401"/>
        <v>1.9156791142999641</v>
      </c>
      <c r="AD1166" t="s">
        <v>2509</v>
      </c>
      <c r="AE1166">
        <v>72.238805970149258</v>
      </c>
      <c r="AF1166">
        <f t="shared" si="402"/>
        <v>1.8587705589435861</v>
      </c>
      <c r="AG1166">
        <v>87.058823529411768</v>
      </c>
      <c r="AH1166">
        <f t="shared" si="403"/>
        <v>1.9398127940166834</v>
      </c>
      <c r="AI1166">
        <f t="shared" si="404"/>
        <v>1.0103305785123966</v>
      </c>
      <c r="AJ1166">
        <f t="shared" si="397"/>
        <v>0.74626865671640985</v>
      </c>
      <c r="AK1166">
        <f t="shared" si="405"/>
        <v>0.94594594594594594</v>
      </c>
      <c r="AL1166">
        <f t="shared" si="406"/>
        <v>-4.705882352941174</v>
      </c>
      <c r="AM1166">
        <v>50</v>
      </c>
      <c r="AN1166">
        <v>1</v>
      </c>
      <c r="AO1166">
        <v>1</v>
      </c>
      <c r="AP1166">
        <v>1</v>
      </c>
      <c r="AQ1166">
        <v>1.789406835948792</v>
      </c>
      <c r="AR1166">
        <v>0</v>
      </c>
      <c r="AS1166">
        <v>0</v>
      </c>
      <c r="AT1166">
        <v>4407</v>
      </c>
      <c r="AU1166">
        <v>3.644143050509919</v>
      </c>
      <c r="AV1166">
        <v>0</v>
      </c>
      <c r="AW1166">
        <v>0</v>
      </c>
      <c r="AX1166">
        <v>1</v>
      </c>
      <c r="AY1166">
        <v>0</v>
      </c>
      <c r="AZ1166">
        <f t="shared" si="407"/>
        <v>1.0103305785123966</v>
      </c>
      <c r="BA1166">
        <f t="shared" si="408"/>
        <v>0</v>
      </c>
      <c r="BB1166">
        <v>1</v>
      </c>
      <c r="BC1166" t="s">
        <v>2509</v>
      </c>
      <c r="BD1166">
        <v>0</v>
      </c>
      <c r="BE1166">
        <v>0</v>
      </c>
      <c r="BF1166">
        <v>4735</v>
      </c>
      <c r="BG1166" t="b">
        <f t="shared" si="409"/>
        <v>0</v>
      </c>
      <c r="BH1166">
        <v>0</v>
      </c>
      <c r="BI1166">
        <v>0</v>
      </c>
      <c r="BJ1166">
        <f t="shared" si="410"/>
        <v>0</v>
      </c>
      <c r="BK1166">
        <f t="shared" si="411"/>
        <v>0</v>
      </c>
      <c r="BL1166">
        <f t="shared" si="412"/>
        <v>0</v>
      </c>
      <c r="BM1166">
        <f t="shared" si="413"/>
        <v>0</v>
      </c>
      <c r="BN1166">
        <f t="shared" si="414"/>
        <v>0</v>
      </c>
      <c r="BO1166">
        <f t="shared" si="415"/>
        <v>0</v>
      </c>
      <c r="BP1166">
        <v>0</v>
      </c>
      <c r="BQ1166">
        <f t="shared" si="416"/>
        <v>1</v>
      </c>
      <c r="BR1166">
        <f t="shared" si="417"/>
        <v>1</v>
      </c>
      <c r="BS1166">
        <v>1</v>
      </c>
      <c r="BT1166">
        <v>0</v>
      </c>
      <c r="BU1166" t="str">
        <f t="shared" si="398"/>
        <v>2017山东省</v>
      </c>
      <c r="BV1166">
        <v>0</v>
      </c>
      <c r="BW1166">
        <v>0</v>
      </c>
    </row>
    <row r="1167" spans="1:75" x14ac:dyDescent="0.3">
      <c r="A1167">
        <v>2019</v>
      </c>
      <c r="B1167" t="s">
        <v>441</v>
      </c>
      <c r="C1167" t="s">
        <v>2500</v>
      </c>
      <c r="D1167" t="s">
        <v>2510</v>
      </c>
      <c r="E1167" t="s">
        <v>24</v>
      </c>
      <c r="F1167">
        <v>371302018</v>
      </c>
      <c r="G1167" t="s">
        <v>2511</v>
      </c>
      <c r="H1167" t="s">
        <v>2503</v>
      </c>
      <c r="I1167" t="s">
        <v>2515</v>
      </c>
      <c r="J1167">
        <v>39.246376811594203</v>
      </c>
      <c r="K1167">
        <v>1.5937995692758513</v>
      </c>
      <c r="L1167" t="str">
        <f t="shared" si="399"/>
        <v>2020临沂市</v>
      </c>
      <c r="M1167">
        <v>39.299999999999997</v>
      </c>
      <c r="N1167">
        <f t="shared" si="400"/>
        <v>1.5943925503754266</v>
      </c>
      <c r="O1167">
        <v>0.37880000000000003</v>
      </c>
      <c r="P1167">
        <v>7.6627578316815743</v>
      </c>
      <c r="Q1167">
        <v>4.6356144176238718</v>
      </c>
      <c r="R1167">
        <v>0.24787801138226909</v>
      </c>
      <c r="S1167">
        <v>0.46427350985281102</v>
      </c>
      <c r="T1167">
        <v>3.075546961392531</v>
      </c>
      <c r="U1167" t="s">
        <v>5399</v>
      </c>
      <c r="V1167">
        <v>2</v>
      </c>
      <c r="W1167" t="s">
        <v>2513</v>
      </c>
      <c r="X1167">
        <v>2017</v>
      </c>
      <c r="Y1167" t="s">
        <v>2514</v>
      </c>
      <c r="Z1167">
        <v>72.985074626865668</v>
      </c>
      <c r="AA1167">
        <f t="shared" si="396"/>
        <v>1.8632340564227938</v>
      </c>
      <c r="AB1167">
        <v>82.352941176470594</v>
      </c>
      <c r="AC1167">
        <f t="shared" si="401"/>
        <v>1.9156791142999641</v>
      </c>
      <c r="AD1167" t="s">
        <v>2509</v>
      </c>
      <c r="AE1167">
        <v>72.238805970149258</v>
      </c>
      <c r="AF1167">
        <f t="shared" si="402"/>
        <v>1.8587705589435861</v>
      </c>
      <c r="AG1167">
        <v>87.058823529411768</v>
      </c>
      <c r="AH1167">
        <f t="shared" si="403"/>
        <v>1.9398127940166834</v>
      </c>
      <c r="AI1167">
        <f t="shared" si="404"/>
        <v>1.0103305785123966</v>
      </c>
      <c r="AJ1167">
        <f t="shared" si="397"/>
        <v>0.74626865671640985</v>
      </c>
      <c r="AK1167">
        <f t="shared" si="405"/>
        <v>0.94594594594594594</v>
      </c>
      <c r="AL1167">
        <f t="shared" si="406"/>
        <v>-4.705882352941174</v>
      </c>
      <c r="AM1167">
        <v>51</v>
      </c>
      <c r="AN1167">
        <v>1</v>
      </c>
      <c r="AO1167">
        <v>1</v>
      </c>
      <c r="AP1167">
        <v>2</v>
      </c>
      <c r="AQ1167">
        <v>1.5937995692758511</v>
      </c>
      <c r="AR1167">
        <v>0</v>
      </c>
      <c r="AS1167">
        <v>0</v>
      </c>
      <c r="AT1167">
        <v>4879</v>
      </c>
      <c r="AU1167">
        <v>3.688330818112266</v>
      </c>
      <c r="AV1167">
        <v>0</v>
      </c>
      <c r="AW1167">
        <v>0</v>
      </c>
      <c r="AX1167">
        <v>1</v>
      </c>
      <c r="AY1167">
        <v>0</v>
      </c>
      <c r="AZ1167">
        <f t="shared" si="407"/>
        <v>1.0103305785123966</v>
      </c>
      <c r="BA1167">
        <f t="shared" si="408"/>
        <v>0</v>
      </c>
      <c r="BB1167">
        <v>1</v>
      </c>
      <c r="BC1167" t="s">
        <v>2512</v>
      </c>
      <c r="BD1167">
        <v>0</v>
      </c>
      <c r="BE1167">
        <v>0</v>
      </c>
      <c r="BF1167">
        <v>4407</v>
      </c>
      <c r="BG1167" t="b">
        <f t="shared" si="409"/>
        <v>0</v>
      </c>
      <c r="BH1167">
        <v>0</v>
      </c>
      <c r="BI1167">
        <v>0</v>
      </c>
      <c r="BJ1167">
        <f t="shared" si="410"/>
        <v>0</v>
      </c>
      <c r="BK1167">
        <f t="shared" si="411"/>
        <v>0</v>
      </c>
      <c r="BL1167">
        <f t="shared" si="412"/>
        <v>0</v>
      </c>
      <c r="BM1167">
        <f t="shared" si="413"/>
        <v>0</v>
      </c>
      <c r="BN1167">
        <f t="shared" si="414"/>
        <v>0</v>
      </c>
      <c r="BO1167">
        <f t="shared" si="415"/>
        <v>0</v>
      </c>
      <c r="BP1167">
        <v>0</v>
      </c>
      <c r="BQ1167">
        <f t="shared" si="416"/>
        <v>1</v>
      </c>
      <c r="BR1167">
        <f t="shared" si="417"/>
        <v>1</v>
      </c>
      <c r="BS1167">
        <v>1</v>
      </c>
      <c r="BT1167">
        <v>0</v>
      </c>
      <c r="BU1167" t="str">
        <f t="shared" si="398"/>
        <v>2018山东省</v>
      </c>
      <c r="BV1167">
        <v>1</v>
      </c>
      <c r="BW1167">
        <v>0</v>
      </c>
    </row>
    <row r="1168" spans="1:75" x14ac:dyDescent="0.3">
      <c r="A1168">
        <v>2020</v>
      </c>
      <c r="B1168" t="s">
        <v>441</v>
      </c>
      <c r="C1168" t="s">
        <v>2500</v>
      </c>
      <c r="D1168" t="s">
        <v>2510</v>
      </c>
      <c r="E1168" t="s">
        <v>24</v>
      </c>
      <c r="F1168">
        <v>371302018</v>
      </c>
      <c r="G1168" t="s">
        <v>2511</v>
      </c>
      <c r="H1168" t="s">
        <v>2503</v>
      </c>
      <c r="I1168" t="s">
        <v>2517</v>
      </c>
      <c r="J1168">
        <v>39.299999999999997</v>
      </c>
      <c r="K1168">
        <v>1.5943925503754266</v>
      </c>
      <c r="L1168" t="str">
        <f t="shared" si="399"/>
        <v>2021临沂市</v>
      </c>
      <c r="M1168">
        <v>45.38</v>
      </c>
      <c r="N1168">
        <f t="shared" si="400"/>
        <v>1.6568644915489172</v>
      </c>
      <c r="O1168">
        <v>0.36549999999999999</v>
      </c>
      <c r="P1168">
        <v>7.681693392004564</v>
      </c>
      <c r="Q1168">
        <v>4.6393071563607533</v>
      </c>
      <c r="R1168">
        <v>0.25186059633967478</v>
      </c>
      <c r="S1168">
        <v>0.44140635646128862</v>
      </c>
      <c r="T1168">
        <v>3.0775495804517941</v>
      </c>
      <c r="U1168" t="s">
        <v>5129</v>
      </c>
      <c r="V1168">
        <v>2</v>
      </c>
      <c r="W1168" t="s">
        <v>2513</v>
      </c>
      <c r="X1168">
        <v>2017</v>
      </c>
      <c r="Y1168" t="s">
        <v>2514</v>
      </c>
      <c r="Z1168">
        <v>72.985074626865668</v>
      </c>
      <c r="AA1168">
        <f t="shared" si="396"/>
        <v>1.8632340564227938</v>
      </c>
      <c r="AB1168">
        <v>82.352941176470594</v>
      </c>
      <c r="AC1168">
        <f t="shared" si="401"/>
        <v>1.9156791142999641</v>
      </c>
      <c r="AD1168" t="s">
        <v>2509</v>
      </c>
      <c r="AE1168">
        <v>72.238805970149258</v>
      </c>
      <c r="AF1168">
        <f t="shared" si="402"/>
        <v>1.8587705589435861</v>
      </c>
      <c r="AG1168">
        <v>87.058823529411768</v>
      </c>
      <c r="AH1168">
        <f t="shared" si="403"/>
        <v>1.9398127940166834</v>
      </c>
      <c r="AI1168">
        <f t="shared" si="404"/>
        <v>1.0103305785123966</v>
      </c>
      <c r="AJ1168">
        <f t="shared" si="397"/>
        <v>0.74626865671640985</v>
      </c>
      <c r="AK1168">
        <f t="shared" si="405"/>
        <v>0.94594594594594594</v>
      </c>
      <c r="AL1168">
        <f t="shared" si="406"/>
        <v>-4.705882352941174</v>
      </c>
      <c r="AM1168">
        <v>52</v>
      </c>
      <c r="AN1168">
        <v>1</v>
      </c>
      <c r="AO1168">
        <v>1</v>
      </c>
      <c r="AP1168">
        <v>3</v>
      </c>
      <c r="AQ1168">
        <v>1.594392550375427</v>
      </c>
      <c r="AR1168">
        <v>0</v>
      </c>
      <c r="AS1168">
        <v>0</v>
      </c>
      <c r="AT1168">
        <v>6928</v>
      </c>
      <c r="AU1168">
        <v>3.8406078790092901</v>
      </c>
      <c r="AV1168">
        <v>0</v>
      </c>
      <c r="AW1168">
        <v>0</v>
      </c>
      <c r="AX1168">
        <v>1</v>
      </c>
      <c r="AY1168">
        <v>0</v>
      </c>
      <c r="AZ1168">
        <f t="shared" si="407"/>
        <v>1.0103305785123966</v>
      </c>
      <c r="BA1168">
        <f t="shared" si="408"/>
        <v>0</v>
      </c>
      <c r="BB1168">
        <v>0</v>
      </c>
      <c r="BC1168" t="s">
        <v>2515</v>
      </c>
      <c r="BD1168">
        <v>0</v>
      </c>
      <c r="BE1168">
        <v>0</v>
      </c>
      <c r="BF1168">
        <v>4879</v>
      </c>
      <c r="BG1168" t="b">
        <f t="shared" si="409"/>
        <v>0</v>
      </c>
      <c r="BH1168">
        <v>0</v>
      </c>
      <c r="BI1168">
        <v>0</v>
      </c>
      <c r="BJ1168">
        <f t="shared" si="410"/>
        <v>0</v>
      </c>
      <c r="BK1168">
        <f t="shared" si="411"/>
        <v>0</v>
      </c>
      <c r="BL1168">
        <f t="shared" si="412"/>
        <v>0</v>
      </c>
      <c r="BM1168">
        <f t="shared" si="413"/>
        <v>0</v>
      </c>
      <c r="BN1168">
        <f t="shared" si="414"/>
        <v>0</v>
      </c>
      <c r="BO1168">
        <f t="shared" si="415"/>
        <v>0</v>
      </c>
      <c r="BP1168">
        <v>0</v>
      </c>
      <c r="BQ1168">
        <f t="shared" si="416"/>
        <v>0</v>
      </c>
      <c r="BR1168">
        <f t="shared" si="417"/>
        <v>0</v>
      </c>
      <c r="BS1168">
        <v>1</v>
      </c>
      <c r="BT1168">
        <v>0</v>
      </c>
      <c r="BU1168" t="str">
        <f t="shared" si="398"/>
        <v>2019山东省</v>
      </c>
      <c r="BV1168">
        <v>1</v>
      </c>
      <c r="BW1168">
        <v>0</v>
      </c>
    </row>
    <row r="1169" spans="1:75" x14ac:dyDescent="0.3">
      <c r="A1169">
        <v>2021</v>
      </c>
      <c r="B1169" t="s">
        <v>441</v>
      </c>
      <c r="C1169" t="s">
        <v>2500</v>
      </c>
      <c r="D1169" t="s">
        <v>2718</v>
      </c>
      <c r="E1169" t="s">
        <v>24</v>
      </c>
      <c r="F1169">
        <v>371302021</v>
      </c>
      <c r="G1169" t="s">
        <v>2719</v>
      </c>
      <c r="H1169" t="s">
        <v>2503</v>
      </c>
      <c r="I1169" t="s">
        <v>2720</v>
      </c>
      <c r="J1169">
        <v>45.38</v>
      </c>
      <c r="K1169">
        <v>1.6568644915489172</v>
      </c>
      <c r="L1169" t="str">
        <f t="shared" si="399"/>
        <v>2022临沂市</v>
      </c>
      <c r="M1169">
        <v>67.08</v>
      </c>
      <c r="N1169">
        <f t="shared" si="400"/>
        <v>1.826593053934048</v>
      </c>
      <c r="O1169">
        <v>0.38729999999999998</v>
      </c>
      <c r="P1169">
        <v>7.7376696273566417</v>
      </c>
      <c r="Q1169">
        <v>4.6953503175694289</v>
      </c>
      <c r="R1169">
        <v>0.25807370619305342</v>
      </c>
      <c r="S1169">
        <v>0.50764639920954246</v>
      </c>
      <c r="T1169">
        <v>3.079543007402906</v>
      </c>
      <c r="U1169" t="s">
        <v>5249</v>
      </c>
      <c r="V1169">
        <v>1</v>
      </c>
      <c r="W1169" t="s">
        <v>441</v>
      </c>
      <c r="X1169">
        <v>2020</v>
      </c>
      <c r="Y1169" t="s">
        <v>5129</v>
      </c>
      <c r="Z1169">
        <v>67.90647058823528</v>
      </c>
      <c r="AA1169">
        <f t="shared" si="396"/>
        <v>1.831911158770581</v>
      </c>
      <c r="AB1169">
        <v>81.838235294117638</v>
      </c>
      <c r="AC1169">
        <f t="shared" si="401"/>
        <v>1.9129562559644908</v>
      </c>
      <c r="AD1169" t="s">
        <v>2517</v>
      </c>
      <c r="AE1169">
        <v>39.299999999999997</v>
      </c>
      <c r="AF1169">
        <f t="shared" si="402"/>
        <v>1.5943925503754266</v>
      </c>
      <c r="AG1169">
        <v>92.64705882352942</v>
      </c>
      <c r="AH1169">
        <f t="shared" si="403"/>
        <v>1.9668316367473455</v>
      </c>
      <c r="AI1169">
        <f t="shared" si="404"/>
        <v>1.727900014967819</v>
      </c>
      <c r="AJ1169">
        <f t="shared" si="397"/>
        <v>28.606470588235283</v>
      </c>
      <c r="AK1169">
        <f t="shared" si="405"/>
        <v>0.88333333333333319</v>
      </c>
      <c r="AL1169">
        <f t="shared" si="406"/>
        <v>-10.808823529411782</v>
      </c>
      <c r="AM1169">
        <v>51</v>
      </c>
      <c r="AN1169">
        <v>0</v>
      </c>
      <c r="AO1169">
        <v>1</v>
      </c>
      <c r="AP1169">
        <v>1</v>
      </c>
      <c r="AQ1169">
        <v>1.656864491548917</v>
      </c>
      <c r="AR1169">
        <v>0</v>
      </c>
      <c r="AS1169">
        <v>0</v>
      </c>
      <c r="AT1169">
        <v>6898</v>
      </c>
      <c r="AU1169">
        <v>3.8387231900313719</v>
      </c>
      <c r="AV1169">
        <v>0</v>
      </c>
      <c r="AW1169">
        <v>0</v>
      </c>
      <c r="AX1169">
        <v>1</v>
      </c>
      <c r="AY1169">
        <v>0</v>
      </c>
      <c r="AZ1169">
        <f t="shared" si="407"/>
        <v>1.727900014967819</v>
      </c>
      <c r="BA1169">
        <f t="shared" si="408"/>
        <v>0</v>
      </c>
      <c r="BB1169">
        <v>0</v>
      </c>
      <c r="BC1169" t="s">
        <v>2517</v>
      </c>
      <c r="BD1169">
        <v>0</v>
      </c>
      <c r="BE1169">
        <v>0</v>
      </c>
      <c r="BF1169">
        <v>6928</v>
      </c>
      <c r="BG1169" t="b">
        <f t="shared" si="409"/>
        <v>0</v>
      </c>
      <c r="BH1169">
        <v>0</v>
      </c>
      <c r="BI1169">
        <v>0</v>
      </c>
      <c r="BJ1169">
        <f t="shared" si="410"/>
        <v>0</v>
      </c>
      <c r="BK1169">
        <f t="shared" si="411"/>
        <v>0</v>
      </c>
      <c r="BL1169">
        <f t="shared" si="412"/>
        <v>0</v>
      </c>
      <c r="BM1169">
        <f t="shared" si="413"/>
        <v>0</v>
      </c>
      <c r="BN1169">
        <f t="shared" si="414"/>
        <v>0</v>
      </c>
      <c r="BO1169">
        <f t="shared" si="415"/>
        <v>0</v>
      </c>
      <c r="BP1169">
        <v>0</v>
      </c>
      <c r="BQ1169">
        <f t="shared" si="416"/>
        <v>0</v>
      </c>
      <c r="BR1169">
        <f t="shared" si="417"/>
        <v>0</v>
      </c>
      <c r="BS1169">
        <v>1</v>
      </c>
      <c r="BT1169">
        <v>0</v>
      </c>
      <c r="BU1169" t="str">
        <f t="shared" si="398"/>
        <v>2020山东省</v>
      </c>
      <c r="BV1169">
        <v>1</v>
      </c>
      <c r="BW1169">
        <v>0</v>
      </c>
    </row>
    <row r="1170" spans="1:75" x14ac:dyDescent="0.3">
      <c r="A1170">
        <v>2022</v>
      </c>
      <c r="B1170" t="s">
        <v>441</v>
      </c>
      <c r="C1170" t="s">
        <v>2500</v>
      </c>
      <c r="D1170" t="s">
        <v>2721</v>
      </c>
      <c r="E1170" t="s">
        <v>24</v>
      </c>
      <c r="F1170">
        <v>371302022</v>
      </c>
      <c r="G1170" t="s">
        <v>2722</v>
      </c>
      <c r="H1170" t="s">
        <v>2503</v>
      </c>
      <c r="I1170" t="s">
        <v>2723</v>
      </c>
      <c r="J1170">
        <v>67.08</v>
      </c>
      <c r="K1170">
        <v>1.826593053934048</v>
      </c>
      <c r="L1170" t="str">
        <f t="shared" si="399"/>
        <v>2023临沂市</v>
      </c>
      <c r="M1170">
        <v>66.540000000000006</v>
      </c>
      <c r="N1170">
        <f t="shared" si="400"/>
        <v>1.8230827965328038</v>
      </c>
      <c r="O1170">
        <v>0.39700000000000002</v>
      </c>
      <c r="P1170">
        <v>6.7618526944663833</v>
      </c>
      <c r="Q1170">
        <v>4.7201758476425217</v>
      </c>
      <c r="R1170">
        <v>0.2588456892393971</v>
      </c>
      <c r="S1170">
        <v>0.48034078525286539</v>
      </c>
      <c r="T1170">
        <v>3.0777311796523921</v>
      </c>
      <c r="U1170" t="s">
        <v>5400</v>
      </c>
      <c r="V1170">
        <v>2</v>
      </c>
      <c r="W1170" t="s">
        <v>447</v>
      </c>
      <c r="X1170">
        <v>2021</v>
      </c>
      <c r="Y1170" t="s">
        <v>2620</v>
      </c>
      <c r="Z1170">
        <v>45.01</v>
      </c>
      <c r="AA1170">
        <f t="shared" si="396"/>
        <v>1.6533090129384789</v>
      </c>
      <c r="AB1170">
        <v>49.647058823529413</v>
      </c>
      <c r="AC1170">
        <f t="shared" si="401"/>
        <v>1.6958935252473812</v>
      </c>
      <c r="AD1170" t="s">
        <v>2720</v>
      </c>
      <c r="AE1170">
        <v>45.38</v>
      </c>
      <c r="AF1170">
        <f t="shared" si="402"/>
        <v>1.6568644915489172</v>
      </c>
      <c r="AG1170">
        <v>73.67647058823529</v>
      </c>
      <c r="AH1170">
        <f t="shared" si="403"/>
        <v>1.8673288131610093</v>
      </c>
      <c r="AI1170">
        <f t="shared" si="404"/>
        <v>0.99184662847069183</v>
      </c>
      <c r="AJ1170">
        <f t="shared" si="397"/>
        <v>-0.37000000000000455</v>
      </c>
      <c r="AK1170">
        <f t="shared" si="405"/>
        <v>0.67385229540918168</v>
      </c>
      <c r="AL1170">
        <f t="shared" si="406"/>
        <v>-24.029411764705877</v>
      </c>
      <c r="AM1170">
        <v>50</v>
      </c>
      <c r="AN1170">
        <v>1</v>
      </c>
      <c r="AO1170">
        <v>1</v>
      </c>
      <c r="AP1170">
        <v>1</v>
      </c>
      <c r="AQ1170">
        <v>1.826593053934048</v>
      </c>
      <c r="AR1170">
        <v>0</v>
      </c>
      <c r="AS1170">
        <v>0</v>
      </c>
      <c r="AT1170">
        <v>6252</v>
      </c>
      <c r="AU1170">
        <v>3.7960189693471493</v>
      </c>
      <c r="AV1170">
        <v>0</v>
      </c>
      <c r="AW1170">
        <v>0</v>
      </c>
      <c r="AX1170">
        <v>0</v>
      </c>
      <c r="AY1170">
        <v>1</v>
      </c>
      <c r="AZ1170">
        <f t="shared" si="407"/>
        <v>0</v>
      </c>
      <c r="BA1170">
        <f t="shared" si="408"/>
        <v>0.99184662847069183</v>
      </c>
      <c r="BB1170">
        <v>0</v>
      </c>
      <c r="BC1170" t="s">
        <v>2720</v>
      </c>
      <c r="BD1170">
        <v>0</v>
      </c>
      <c r="BE1170">
        <v>0</v>
      </c>
      <c r="BF1170">
        <v>6898</v>
      </c>
      <c r="BG1170" t="b">
        <f t="shared" si="409"/>
        <v>0</v>
      </c>
      <c r="BH1170">
        <v>0</v>
      </c>
      <c r="BI1170">
        <v>0</v>
      </c>
      <c r="BJ1170">
        <f t="shared" si="410"/>
        <v>0</v>
      </c>
      <c r="BK1170">
        <f t="shared" si="411"/>
        <v>0</v>
      </c>
      <c r="BL1170">
        <f t="shared" si="412"/>
        <v>0</v>
      </c>
      <c r="BM1170">
        <f t="shared" si="413"/>
        <v>0</v>
      </c>
      <c r="BN1170">
        <f t="shared" si="414"/>
        <v>0</v>
      </c>
      <c r="BO1170">
        <f t="shared" si="415"/>
        <v>0</v>
      </c>
      <c r="BP1170">
        <v>0</v>
      </c>
      <c r="BQ1170">
        <f t="shared" si="416"/>
        <v>0</v>
      </c>
      <c r="BR1170">
        <f t="shared" si="417"/>
        <v>0</v>
      </c>
      <c r="BS1170">
        <v>0</v>
      </c>
      <c r="BT1170">
        <v>0</v>
      </c>
      <c r="BU1170" t="str">
        <f t="shared" si="398"/>
        <v>2021山东省</v>
      </c>
      <c r="BV1170">
        <v>1</v>
      </c>
      <c r="BW1170">
        <v>0</v>
      </c>
    </row>
    <row r="1171" spans="1:75" x14ac:dyDescent="0.3">
      <c r="A1171">
        <v>2014</v>
      </c>
      <c r="B1171" t="s">
        <v>441</v>
      </c>
      <c r="C1171" t="s">
        <v>2500</v>
      </c>
      <c r="D1171" t="s">
        <v>2501</v>
      </c>
      <c r="E1171" t="s">
        <v>24</v>
      </c>
      <c r="F1171">
        <v>371402011</v>
      </c>
      <c r="G1171" t="s">
        <v>2502</v>
      </c>
      <c r="H1171" t="s">
        <v>2503</v>
      </c>
      <c r="I1171" t="s">
        <v>2504</v>
      </c>
      <c r="J1171">
        <v>24.703703703703699</v>
      </c>
      <c r="K1171">
        <v>1.3927620697575616</v>
      </c>
      <c r="L1171" t="str">
        <f t="shared" si="399"/>
        <v>2015临沂市</v>
      </c>
      <c r="M1171">
        <v>63.555</v>
      </c>
      <c r="N1171">
        <f t="shared" si="400"/>
        <v>1.8031497230566709</v>
      </c>
      <c r="O1171">
        <v>0.46189999999999998</v>
      </c>
      <c r="P1171">
        <v>7.5526438852075728</v>
      </c>
      <c r="Q1171">
        <v>4.5444649321840691</v>
      </c>
      <c r="R1171">
        <v>0.2462950278736786</v>
      </c>
      <c r="S1171">
        <v>0.55157712787172286</v>
      </c>
      <c r="T1171">
        <v>3.046573197662005</v>
      </c>
      <c r="U1171" t="s">
        <v>5397</v>
      </c>
      <c r="V1171">
        <v>2</v>
      </c>
      <c r="W1171" t="s">
        <v>841</v>
      </c>
      <c r="X1171">
        <v>2013</v>
      </c>
      <c r="Y1171" t="s">
        <v>5282</v>
      </c>
      <c r="Z1171">
        <v>19</v>
      </c>
      <c r="AA1171">
        <f t="shared" si="396"/>
        <v>1.2787536009528289</v>
      </c>
      <c r="AB1171">
        <v>15</v>
      </c>
      <c r="AC1171">
        <f t="shared" si="401"/>
        <v>1.1760912590556813</v>
      </c>
      <c r="AD1171" t="s">
        <v>5296</v>
      </c>
      <c r="AE1171">
        <v>26</v>
      </c>
      <c r="AF1171">
        <f t="shared" si="402"/>
        <v>1.414973347970818</v>
      </c>
      <c r="AG1171">
        <v>18</v>
      </c>
      <c r="AH1171">
        <f t="shared" si="403"/>
        <v>1.255272505103306</v>
      </c>
      <c r="AI1171">
        <f t="shared" si="404"/>
        <v>0.73076923076923073</v>
      </c>
      <c r="AJ1171">
        <f t="shared" si="397"/>
        <v>-7</v>
      </c>
      <c r="AK1171">
        <f t="shared" si="405"/>
        <v>0.83333333333333337</v>
      </c>
      <c r="AL1171">
        <f t="shared" si="406"/>
        <v>-3</v>
      </c>
      <c r="AM1171">
        <v>52</v>
      </c>
      <c r="AN1171">
        <v>1</v>
      </c>
      <c r="AO1171">
        <v>1</v>
      </c>
      <c r="AP1171">
        <v>2</v>
      </c>
      <c r="AQ1171">
        <v>1.392762069757562</v>
      </c>
      <c r="AR1171">
        <v>0</v>
      </c>
      <c r="AS1171">
        <v>0</v>
      </c>
      <c r="AT1171">
        <v>4679</v>
      </c>
      <c r="AU1171">
        <v>3.6701530451921802</v>
      </c>
      <c r="AV1171">
        <v>1</v>
      </c>
      <c r="AW1171">
        <v>1</v>
      </c>
      <c r="AX1171">
        <v>0</v>
      </c>
      <c r="AY1171">
        <v>1</v>
      </c>
      <c r="AZ1171">
        <f t="shared" si="407"/>
        <v>0</v>
      </c>
      <c r="BA1171">
        <f t="shared" si="408"/>
        <v>0.73076923076923073</v>
      </c>
      <c r="BB1171">
        <v>0</v>
      </c>
      <c r="BC1171" t="s">
        <v>5296</v>
      </c>
      <c r="BD1171">
        <v>0</v>
      </c>
      <c r="BE1171">
        <v>0</v>
      </c>
      <c r="BF1171">
        <v>6177</v>
      </c>
      <c r="BG1171" t="b">
        <f t="shared" si="409"/>
        <v>0</v>
      </c>
      <c r="BH1171">
        <v>0</v>
      </c>
      <c r="BI1171">
        <v>0</v>
      </c>
      <c r="BJ1171">
        <f t="shared" si="410"/>
        <v>1</v>
      </c>
      <c r="BK1171">
        <f t="shared" si="411"/>
        <v>1</v>
      </c>
      <c r="BL1171">
        <f t="shared" si="412"/>
        <v>0</v>
      </c>
      <c r="BM1171">
        <f t="shared" si="413"/>
        <v>0</v>
      </c>
      <c r="BN1171">
        <f t="shared" si="414"/>
        <v>1</v>
      </c>
      <c r="BO1171">
        <f t="shared" si="415"/>
        <v>1</v>
      </c>
      <c r="BP1171">
        <v>0</v>
      </c>
      <c r="BQ1171">
        <f t="shared" si="416"/>
        <v>0</v>
      </c>
      <c r="BR1171">
        <f t="shared" si="417"/>
        <v>0</v>
      </c>
      <c r="BS1171">
        <v>2</v>
      </c>
      <c r="BT1171">
        <v>1</v>
      </c>
      <c r="BU1171" t="str">
        <f t="shared" si="398"/>
        <v>2013山东省</v>
      </c>
      <c r="BV1171">
        <v>1</v>
      </c>
      <c r="BW1171">
        <v>0</v>
      </c>
    </row>
    <row r="1172" spans="1:75" x14ac:dyDescent="0.3">
      <c r="A1172">
        <v>2016</v>
      </c>
      <c r="B1172" t="s">
        <v>441</v>
      </c>
      <c r="C1172" t="s">
        <v>838</v>
      </c>
      <c r="D1172" t="s">
        <v>843</v>
      </c>
      <c r="E1172" t="s">
        <v>24</v>
      </c>
      <c r="F1172">
        <v>371402015</v>
      </c>
      <c r="G1172" t="s">
        <v>844</v>
      </c>
      <c r="H1172" t="s">
        <v>841</v>
      </c>
      <c r="I1172" t="s">
        <v>848</v>
      </c>
      <c r="J1172">
        <v>56.692307692307693</v>
      </c>
      <c r="K1172">
        <v>1.7535241355522146</v>
      </c>
      <c r="L1172" t="str">
        <f t="shared" si="399"/>
        <v>2017德州市</v>
      </c>
      <c r="M1172">
        <v>63.432835820895519</v>
      </c>
      <c r="N1172">
        <f t="shared" si="400"/>
        <v>1.8023141273494852</v>
      </c>
      <c r="O1172">
        <v>0.47839999999999999</v>
      </c>
      <c r="P1172">
        <v>7.467310582260394</v>
      </c>
      <c r="Q1172">
        <v>4.7063421984224014</v>
      </c>
      <c r="R1172">
        <v>0.21493641065126881</v>
      </c>
      <c r="S1172">
        <v>0.55453882839427748</v>
      </c>
      <c r="T1172">
        <v>2.773054693364263</v>
      </c>
      <c r="U1172" t="s">
        <v>5022</v>
      </c>
      <c r="V1172">
        <v>2</v>
      </c>
      <c r="W1172" t="s">
        <v>846</v>
      </c>
      <c r="X1172">
        <v>2014</v>
      </c>
      <c r="Y1172" t="s">
        <v>847</v>
      </c>
      <c r="Z1172">
        <v>65.925925925925924</v>
      </c>
      <c r="AA1172">
        <f t="shared" si="396"/>
        <v>1.8190562381499067</v>
      </c>
      <c r="AB1172">
        <v>65.909090909090907</v>
      </c>
      <c r="AC1172">
        <f t="shared" si="401"/>
        <v>1.8189453214127687</v>
      </c>
      <c r="AD1172" t="s">
        <v>842</v>
      </c>
      <c r="AE1172">
        <v>17.685185185185183</v>
      </c>
      <c r="AF1172">
        <f t="shared" si="402"/>
        <v>1.2476096117607778</v>
      </c>
      <c r="AG1172">
        <v>9.0909090909090899</v>
      </c>
      <c r="AH1172">
        <f t="shared" si="403"/>
        <v>0.95860731484177486</v>
      </c>
      <c r="AI1172">
        <f t="shared" si="404"/>
        <v>3.7277486910994768</v>
      </c>
      <c r="AJ1172">
        <f t="shared" si="397"/>
        <v>48.24074074074074</v>
      </c>
      <c r="AK1172">
        <f t="shared" si="405"/>
        <v>7.2500000000000009</v>
      </c>
      <c r="AL1172">
        <f t="shared" si="406"/>
        <v>56.818181818181813</v>
      </c>
      <c r="AM1172">
        <v>41</v>
      </c>
      <c r="AN1172">
        <v>1</v>
      </c>
      <c r="AO1172">
        <v>1</v>
      </c>
      <c r="AP1172">
        <v>2</v>
      </c>
      <c r="AQ1172">
        <v>1.7535241355522151</v>
      </c>
      <c r="AR1172">
        <v>1</v>
      </c>
      <c r="AS1172">
        <v>1</v>
      </c>
      <c r="AT1172">
        <v>4382</v>
      </c>
      <c r="AU1172">
        <v>3.6416723732246865</v>
      </c>
      <c r="AV1172">
        <v>1</v>
      </c>
      <c r="AW1172">
        <v>1</v>
      </c>
      <c r="AX1172">
        <v>1</v>
      </c>
      <c r="AY1172">
        <v>0</v>
      </c>
      <c r="AZ1172">
        <f t="shared" si="407"/>
        <v>3.7277486910994768</v>
      </c>
      <c r="BA1172">
        <f t="shared" si="408"/>
        <v>0</v>
      </c>
      <c r="BB1172">
        <v>1</v>
      </c>
      <c r="BC1172" t="s">
        <v>845</v>
      </c>
      <c r="BD1172">
        <v>1</v>
      </c>
      <c r="BE1172">
        <v>1</v>
      </c>
      <c r="BF1172">
        <v>5101</v>
      </c>
      <c r="BG1172" t="b">
        <f t="shared" si="409"/>
        <v>0</v>
      </c>
      <c r="BH1172">
        <v>0</v>
      </c>
      <c r="BI1172">
        <v>0</v>
      </c>
      <c r="BJ1172">
        <f t="shared" si="410"/>
        <v>1</v>
      </c>
      <c r="BK1172">
        <f t="shared" si="411"/>
        <v>1</v>
      </c>
      <c r="BL1172">
        <f t="shared" si="412"/>
        <v>0</v>
      </c>
      <c r="BM1172">
        <f t="shared" si="413"/>
        <v>0</v>
      </c>
      <c r="BN1172">
        <f t="shared" si="414"/>
        <v>1</v>
      </c>
      <c r="BO1172">
        <f t="shared" si="415"/>
        <v>1</v>
      </c>
      <c r="BP1172">
        <v>0</v>
      </c>
      <c r="BQ1172">
        <f t="shared" si="416"/>
        <v>1</v>
      </c>
      <c r="BR1172">
        <f t="shared" si="417"/>
        <v>1</v>
      </c>
      <c r="BS1172">
        <v>2</v>
      </c>
      <c r="BT1172">
        <v>1</v>
      </c>
      <c r="BU1172" t="str">
        <f t="shared" si="398"/>
        <v>2015山东省</v>
      </c>
      <c r="BV1172">
        <v>2</v>
      </c>
      <c r="BW1172">
        <v>1</v>
      </c>
    </row>
    <row r="1173" spans="1:75" x14ac:dyDescent="0.3">
      <c r="A1173">
        <v>2017</v>
      </c>
      <c r="B1173" t="s">
        <v>441</v>
      </c>
      <c r="C1173" t="s">
        <v>838</v>
      </c>
      <c r="D1173" t="s">
        <v>843</v>
      </c>
      <c r="E1173" t="s">
        <v>24</v>
      </c>
      <c r="F1173">
        <v>371402015</v>
      </c>
      <c r="G1173" t="s">
        <v>844</v>
      </c>
      <c r="H1173" t="s">
        <v>841</v>
      </c>
      <c r="I1173" t="s">
        <v>849</v>
      </c>
      <c r="J1173">
        <v>63.432835820895519</v>
      </c>
      <c r="K1173">
        <v>1.8023141273494852</v>
      </c>
      <c r="L1173" t="str">
        <f t="shared" si="399"/>
        <v>2018德州市</v>
      </c>
      <c r="M1173">
        <v>56.027397260273972</v>
      </c>
      <c r="N1173">
        <f t="shared" si="400"/>
        <v>1.748400447886886</v>
      </c>
      <c r="O1173">
        <v>0.47998248473736821</v>
      </c>
      <c r="P1173">
        <v>7.4971591825773878</v>
      </c>
      <c r="Q1173">
        <v>4.7341755326643211</v>
      </c>
      <c r="R1173">
        <v>0.20406243715718159</v>
      </c>
      <c r="S1173">
        <v>0.51998890499206019</v>
      </c>
      <c r="T1173">
        <v>2.7745169657285502</v>
      </c>
      <c r="U1173" t="s">
        <v>4903</v>
      </c>
      <c r="V1173">
        <v>2</v>
      </c>
      <c r="W1173" t="s">
        <v>846</v>
      </c>
      <c r="X1173">
        <v>2014</v>
      </c>
      <c r="Y1173" t="s">
        <v>847</v>
      </c>
      <c r="Z1173">
        <v>65.925925925925924</v>
      </c>
      <c r="AA1173">
        <f t="shared" si="396"/>
        <v>1.8190562381499067</v>
      </c>
      <c r="AB1173">
        <v>65.909090909090907</v>
      </c>
      <c r="AC1173">
        <f t="shared" si="401"/>
        <v>1.8189453214127687</v>
      </c>
      <c r="AD1173" t="s">
        <v>842</v>
      </c>
      <c r="AE1173">
        <v>17.685185185185183</v>
      </c>
      <c r="AF1173">
        <f t="shared" si="402"/>
        <v>1.2476096117607778</v>
      </c>
      <c r="AG1173">
        <v>9.0909090909090899</v>
      </c>
      <c r="AH1173">
        <f t="shared" si="403"/>
        <v>0.95860731484177486</v>
      </c>
      <c r="AI1173">
        <f t="shared" si="404"/>
        <v>3.7277486910994768</v>
      </c>
      <c r="AJ1173">
        <f t="shared" si="397"/>
        <v>48.24074074074074</v>
      </c>
      <c r="AK1173">
        <f t="shared" si="405"/>
        <v>7.2500000000000009</v>
      </c>
      <c r="AL1173">
        <f t="shared" si="406"/>
        <v>56.818181818181813</v>
      </c>
      <c r="AM1173">
        <v>42</v>
      </c>
      <c r="AN1173">
        <v>1</v>
      </c>
      <c r="AO1173">
        <v>1</v>
      </c>
      <c r="AP1173">
        <v>3</v>
      </c>
      <c r="AQ1173">
        <v>1.8023141273494849</v>
      </c>
      <c r="AR1173">
        <v>0</v>
      </c>
      <c r="AS1173">
        <v>0</v>
      </c>
      <c r="AT1173">
        <v>4898</v>
      </c>
      <c r="AU1173">
        <v>3.6900187807886953</v>
      </c>
      <c r="AV1173">
        <v>0</v>
      </c>
      <c r="AW1173">
        <v>0</v>
      </c>
      <c r="AX1173">
        <v>1</v>
      </c>
      <c r="AY1173">
        <v>0</v>
      </c>
      <c r="AZ1173">
        <f t="shared" si="407"/>
        <v>3.7277486910994768</v>
      </c>
      <c r="BA1173">
        <f t="shared" si="408"/>
        <v>0</v>
      </c>
      <c r="BB1173">
        <v>1</v>
      </c>
      <c r="BC1173" t="s">
        <v>848</v>
      </c>
      <c r="BD1173">
        <v>1</v>
      </c>
      <c r="BE1173">
        <v>1</v>
      </c>
      <c r="BF1173">
        <v>4382</v>
      </c>
      <c r="BG1173" t="b">
        <f t="shared" si="409"/>
        <v>0</v>
      </c>
      <c r="BH1173">
        <v>0</v>
      </c>
      <c r="BI1173">
        <v>0</v>
      </c>
      <c r="BJ1173">
        <f t="shared" si="410"/>
        <v>0</v>
      </c>
      <c r="BK1173">
        <f t="shared" si="411"/>
        <v>0</v>
      </c>
      <c r="BL1173">
        <f t="shared" si="412"/>
        <v>0</v>
      </c>
      <c r="BM1173">
        <f t="shared" si="413"/>
        <v>0</v>
      </c>
      <c r="BN1173">
        <f t="shared" si="414"/>
        <v>0</v>
      </c>
      <c r="BO1173">
        <f t="shared" si="415"/>
        <v>0</v>
      </c>
      <c r="BP1173">
        <v>0</v>
      </c>
      <c r="BQ1173">
        <f t="shared" si="416"/>
        <v>1</v>
      </c>
      <c r="BR1173">
        <f t="shared" si="417"/>
        <v>1</v>
      </c>
      <c r="BS1173">
        <v>0</v>
      </c>
      <c r="BT1173">
        <v>0</v>
      </c>
      <c r="BU1173" t="str">
        <f t="shared" si="398"/>
        <v>2016山东省</v>
      </c>
      <c r="BV1173">
        <v>2</v>
      </c>
      <c r="BW1173">
        <v>1</v>
      </c>
    </row>
    <row r="1174" spans="1:75" x14ac:dyDescent="0.3">
      <c r="A1174">
        <v>2018</v>
      </c>
      <c r="B1174" t="s">
        <v>441</v>
      </c>
      <c r="C1174" t="s">
        <v>838</v>
      </c>
      <c r="D1174" t="s">
        <v>843</v>
      </c>
      <c r="E1174" t="s">
        <v>24</v>
      </c>
      <c r="F1174">
        <v>371402015</v>
      </c>
      <c r="G1174" t="s">
        <v>844</v>
      </c>
      <c r="H1174" t="s">
        <v>841</v>
      </c>
      <c r="I1174" t="s">
        <v>850</v>
      </c>
      <c r="J1174">
        <v>56.027397260273972</v>
      </c>
      <c r="K1174">
        <v>1.748400447886886</v>
      </c>
      <c r="L1174" t="str">
        <f t="shared" si="399"/>
        <v>2019德州市</v>
      </c>
      <c r="M1174">
        <v>76.840579710144937</v>
      </c>
      <c r="N1174">
        <f t="shared" si="400"/>
        <v>1.8855906326598193</v>
      </c>
      <c r="O1174">
        <v>0.47710000000000002</v>
      </c>
      <c r="P1174">
        <v>7.5289552454146031</v>
      </c>
      <c r="Q1174">
        <v>4.7653108408405931</v>
      </c>
      <c r="R1174">
        <v>0.20942397125651341</v>
      </c>
      <c r="S1174">
        <v>0.48899808280171719</v>
      </c>
      <c r="T1174">
        <v>2.7767011839884108</v>
      </c>
      <c r="U1174" t="s">
        <v>5169</v>
      </c>
      <c r="V1174">
        <v>2</v>
      </c>
      <c r="W1174" t="s">
        <v>846</v>
      </c>
      <c r="X1174">
        <v>2014</v>
      </c>
      <c r="Y1174" t="s">
        <v>847</v>
      </c>
      <c r="Z1174">
        <v>65.925925925925924</v>
      </c>
      <c r="AA1174">
        <f t="shared" si="396"/>
        <v>1.8190562381499067</v>
      </c>
      <c r="AB1174">
        <v>65.909090909090907</v>
      </c>
      <c r="AC1174">
        <f t="shared" si="401"/>
        <v>1.8189453214127687</v>
      </c>
      <c r="AD1174" t="s">
        <v>842</v>
      </c>
      <c r="AE1174">
        <v>17.685185185185183</v>
      </c>
      <c r="AF1174">
        <f t="shared" si="402"/>
        <v>1.2476096117607778</v>
      </c>
      <c r="AG1174">
        <v>9.0909090909090899</v>
      </c>
      <c r="AH1174">
        <f t="shared" si="403"/>
        <v>0.95860731484177486</v>
      </c>
      <c r="AI1174">
        <f t="shared" si="404"/>
        <v>3.7277486910994768</v>
      </c>
      <c r="AJ1174">
        <f t="shared" si="397"/>
        <v>48.24074074074074</v>
      </c>
      <c r="AK1174">
        <f t="shared" si="405"/>
        <v>7.2500000000000009</v>
      </c>
      <c r="AL1174">
        <f t="shared" si="406"/>
        <v>56.818181818181813</v>
      </c>
      <c r="AM1174">
        <v>43</v>
      </c>
      <c r="AN1174">
        <v>1</v>
      </c>
      <c r="AO1174">
        <v>1</v>
      </c>
      <c r="AP1174">
        <v>4</v>
      </c>
      <c r="AQ1174">
        <v>1.748400447886886</v>
      </c>
      <c r="AR1174">
        <v>0</v>
      </c>
      <c r="AS1174">
        <v>0</v>
      </c>
      <c r="AT1174">
        <v>5111</v>
      </c>
      <c r="AU1174">
        <v>3.7085058809552369</v>
      </c>
      <c r="AV1174">
        <v>0</v>
      </c>
      <c r="AW1174">
        <v>0</v>
      </c>
      <c r="AX1174">
        <v>1</v>
      </c>
      <c r="AY1174">
        <v>0</v>
      </c>
      <c r="AZ1174">
        <f t="shared" si="407"/>
        <v>3.7277486910994768</v>
      </c>
      <c r="BA1174">
        <f t="shared" si="408"/>
        <v>0</v>
      </c>
      <c r="BB1174">
        <v>1</v>
      </c>
      <c r="BC1174" t="s">
        <v>849</v>
      </c>
      <c r="BD1174">
        <v>0</v>
      </c>
      <c r="BE1174">
        <v>0</v>
      </c>
      <c r="BF1174">
        <v>4898</v>
      </c>
      <c r="BG1174" t="b">
        <f t="shared" si="409"/>
        <v>0</v>
      </c>
      <c r="BH1174">
        <v>0</v>
      </c>
      <c r="BI1174">
        <v>0</v>
      </c>
      <c r="BJ1174">
        <f t="shared" si="410"/>
        <v>0</v>
      </c>
      <c r="BK1174">
        <f t="shared" si="411"/>
        <v>0</v>
      </c>
      <c r="BL1174">
        <f t="shared" si="412"/>
        <v>0</v>
      </c>
      <c r="BM1174">
        <f t="shared" si="413"/>
        <v>0</v>
      </c>
      <c r="BN1174">
        <f t="shared" si="414"/>
        <v>0</v>
      </c>
      <c r="BO1174">
        <f t="shared" si="415"/>
        <v>0</v>
      </c>
      <c r="BP1174">
        <v>0</v>
      </c>
      <c r="BQ1174">
        <f t="shared" si="416"/>
        <v>1</v>
      </c>
      <c r="BR1174">
        <f t="shared" si="417"/>
        <v>1</v>
      </c>
      <c r="BS1174">
        <v>1</v>
      </c>
      <c r="BT1174">
        <v>0</v>
      </c>
      <c r="BU1174" t="str">
        <f t="shared" si="398"/>
        <v>2017山东省</v>
      </c>
      <c r="BV1174">
        <v>0</v>
      </c>
      <c r="BW1174">
        <v>0</v>
      </c>
    </row>
    <row r="1175" spans="1:75" x14ac:dyDescent="0.3">
      <c r="A1175">
        <v>2020</v>
      </c>
      <c r="B1175" t="s">
        <v>441</v>
      </c>
      <c r="C1175" t="s">
        <v>2582</v>
      </c>
      <c r="D1175" t="s">
        <v>843</v>
      </c>
      <c r="E1175" t="s">
        <v>24</v>
      </c>
      <c r="F1175">
        <v>371402015</v>
      </c>
      <c r="G1175" t="s">
        <v>844</v>
      </c>
      <c r="H1175" t="s">
        <v>2585</v>
      </c>
      <c r="I1175" t="s">
        <v>2736</v>
      </c>
      <c r="J1175">
        <v>92.15</v>
      </c>
      <c r="K1175">
        <v>1.9644953395550926</v>
      </c>
      <c r="L1175" t="str">
        <f t="shared" si="399"/>
        <v>2021烟台市</v>
      </c>
      <c r="M1175">
        <v>76.53</v>
      </c>
      <c r="N1175">
        <f t="shared" si="400"/>
        <v>1.8838317133294524</v>
      </c>
      <c r="O1175">
        <v>0.40839999999999999</v>
      </c>
      <c r="P1175">
        <v>7.8929845507107164</v>
      </c>
      <c r="Q1175">
        <v>5.0416216164448286</v>
      </c>
      <c r="R1175">
        <v>0.19497671469617911</v>
      </c>
      <c r="S1175">
        <v>0.72164876748172135</v>
      </c>
      <c r="T1175">
        <v>2.8135809885681922</v>
      </c>
      <c r="U1175" t="s">
        <v>5129</v>
      </c>
      <c r="V1175">
        <v>2</v>
      </c>
      <c r="W1175" t="s">
        <v>841</v>
      </c>
      <c r="X1175">
        <v>2019</v>
      </c>
      <c r="Y1175" t="s">
        <v>853</v>
      </c>
      <c r="Z1175">
        <v>76.840579710144937</v>
      </c>
      <c r="AA1175">
        <f t="shared" si="396"/>
        <v>1.8855906326598193</v>
      </c>
      <c r="AB1175">
        <v>69.558823529411768</v>
      </c>
      <c r="AC1175">
        <f t="shared" si="401"/>
        <v>1.8423522280315752</v>
      </c>
      <c r="AD1175" t="s">
        <v>2738</v>
      </c>
      <c r="AE1175">
        <v>81.536231884057969</v>
      </c>
      <c r="AF1175">
        <f t="shared" si="402"/>
        <v>1.9113506370919269</v>
      </c>
      <c r="AG1175">
        <v>88.82352941176471</v>
      </c>
      <c r="AH1175">
        <f t="shared" si="403"/>
        <v>1.9485280259148956</v>
      </c>
      <c r="AI1175">
        <f t="shared" si="404"/>
        <v>0.94241023817987923</v>
      </c>
      <c r="AJ1175">
        <f t="shared" si="397"/>
        <v>-4.6956521739130324</v>
      </c>
      <c r="AK1175">
        <f t="shared" si="405"/>
        <v>0.7831125827814569</v>
      </c>
      <c r="AL1175">
        <f t="shared" si="406"/>
        <v>-19.264705882352942</v>
      </c>
      <c r="AM1175">
        <v>45</v>
      </c>
      <c r="AN1175">
        <v>1</v>
      </c>
      <c r="AO1175">
        <v>1</v>
      </c>
      <c r="AP1175">
        <v>2</v>
      </c>
      <c r="AQ1175">
        <v>1.964495339555093</v>
      </c>
      <c r="AR1175">
        <v>0</v>
      </c>
      <c r="AS1175">
        <v>0</v>
      </c>
      <c r="AT1175">
        <v>5586</v>
      </c>
      <c r="AU1175">
        <v>3.7471009313649861</v>
      </c>
      <c r="AV1175">
        <v>0</v>
      </c>
      <c r="AW1175">
        <v>0</v>
      </c>
      <c r="AX1175">
        <v>0</v>
      </c>
      <c r="AY1175">
        <v>1</v>
      </c>
      <c r="AZ1175">
        <f t="shared" si="407"/>
        <v>0</v>
      </c>
      <c r="BA1175">
        <f t="shared" si="408"/>
        <v>0.94241023817987923</v>
      </c>
      <c r="BB1175">
        <v>0</v>
      </c>
      <c r="BC1175" t="s">
        <v>2738</v>
      </c>
      <c r="BD1175">
        <v>0</v>
      </c>
      <c r="BE1175">
        <v>0</v>
      </c>
      <c r="BF1175">
        <v>5380</v>
      </c>
      <c r="BG1175" t="b">
        <f t="shared" si="409"/>
        <v>0</v>
      </c>
      <c r="BH1175">
        <v>0</v>
      </c>
      <c r="BI1175">
        <v>0</v>
      </c>
      <c r="BJ1175">
        <f t="shared" si="410"/>
        <v>0</v>
      </c>
      <c r="BK1175">
        <f t="shared" si="411"/>
        <v>0</v>
      </c>
      <c r="BL1175">
        <f t="shared" si="412"/>
        <v>0</v>
      </c>
      <c r="BM1175">
        <f t="shared" si="413"/>
        <v>0</v>
      </c>
      <c r="BN1175">
        <f t="shared" si="414"/>
        <v>0</v>
      </c>
      <c r="BO1175">
        <f t="shared" si="415"/>
        <v>0</v>
      </c>
      <c r="BP1175">
        <v>0</v>
      </c>
      <c r="BQ1175">
        <f t="shared" si="416"/>
        <v>0</v>
      </c>
      <c r="BR1175">
        <f t="shared" si="417"/>
        <v>0</v>
      </c>
      <c r="BS1175">
        <v>1</v>
      </c>
      <c r="BT1175">
        <v>0</v>
      </c>
      <c r="BU1175" t="str">
        <f t="shared" si="398"/>
        <v>2019山东省</v>
      </c>
      <c r="BV1175">
        <v>1</v>
      </c>
      <c r="BW1175">
        <v>0</v>
      </c>
    </row>
    <row r="1176" spans="1:75" x14ac:dyDescent="0.3">
      <c r="A1176">
        <v>2021</v>
      </c>
      <c r="B1176" t="s">
        <v>441</v>
      </c>
      <c r="C1176" t="s">
        <v>2582</v>
      </c>
      <c r="D1176" t="s">
        <v>843</v>
      </c>
      <c r="E1176" t="s">
        <v>24</v>
      </c>
      <c r="F1176">
        <v>371402015</v>
      </c>
      <c r="G1176" t="s">
        <v>844</v>
      </c>
      <c r="H1176" t="s">
        <v>2585</v>
      </c>
      <c r="I1176" t="s">
        <v>2739</v>
      </c>
      <c r="J1176">
        <v>76.53</v>
      </c>
      <c r="K1176">
        <v>1.8838317133294524</v>
      </c>
      <c r="L1176" t="str">
        <f t="shared" si="399"/>
        <v>2022烟台市</v>
      </c>
      <c r="M1176">
        <v>81.680000000000007</v>
      </c>
      <c r="N1176">
        <f t="shared" si="400"/>
        <v>1.912115729078854</v>
      </c>
      <c r="O1176">
        <v>0.41310000000000002</v>
      </c>
      <c r="P1176">
        <v>7.9401178667477188</v>
      </c>
      <c r="Q1176">
        <v>5.0892620209403363</v>
      </c>
      <c r="R1176">
        <v>0.20922275666672849</v>
      </c>
      <c r="S1176">
        <v>0.80534735661693602</v>
      </c>
      <c r="T1176">
        <v>2.8122446968003691</v>
      </c>
      <c r="U1176" t="s">
        <v>5249</v>
      </c>
      <c r="V1176">
        <v>2</v>
      </c>
      <c r="W1176" t="s">
        <v>841</v>
      </c>
      <c r="X1176">
        <v>2019</v>
      </c>
      <c r="Y1176" t="s">
        <v>853</v>
      </c>
      <c r="Z1176">
        <v>76.840579710144937</v>
      </c>
      <c r="AA1176">
        <f t="shared" si="396"/>
        <v>1.8855906326598193</v>
      </c>
      <c r="AB1176">
        <v>69.558823529411768</v>
      </c>
      <c r="AC1176">
        <f t="shared" si="401"/>
        <v>1.8423522280315752</v>
      </c>
      <c r="AD1176" t="s">
        <v>2738</v>
      </c>
      <c r="AE1176">
        <v>81.536231884057969</v>
      </c>
      <c r="AF1176">
        <f t="shared" si="402"/>
        <v>1.9113506370919269</v>
      </c>
      <c r="AG1176">
        <v>88.82352941176471</v>
      </c>
      <c r="AH1176">
        <f t="shared" si="403"/>
        <v>1.9485280259148956</v>
      </c>
      <c r="AI1176">
        <f t="shared" si="404"/>
        <v>0.94241023817987923</v>
      </c>
      <c r="AJ1176">
        <f t="shared" si="397"/>
        <v>-4.6956521739130324</v>
      </c>
      <c r="AK1176">
        <f t="shared" si="405"/>
        <v>0.7831125827814569</v>
      </c>
      <c r="AL1176">
        <f t="shared" si="406"/>
        <v>-19.264705882352942</v>
      </c>
      <c r="AM1176">
        <v>46</v>
      </c>
      <c r="AN1176">
        <v>1</v>
      </c>
      <c r="AO1176">
        <v>1</v>
      </c>
      <c r="AP1176">
        <v>3</v>
      </c>
      <c r="AQ1176">
        <v>1.883831713329452</v>
      </c>
      <c r="AR1176">
        <v>0</v>
      </c>
      <c r="AS1176">
        <v>0</v>
      </c>
      <c r="AT1176">
        <v>5428</v>
      </c>
      <c r="AU1176">
        <v>3.7346398389876994</v>
      </c>
      <c r="AV1176">
        <v>0</v>
      </c>
      <c r="AW1176">
        <v>0</v>
      </c>
      <c r="AX1176">
        <v>0</v>
      </c>
      <c r="AY1176">
        <v>1</v>
      </c>
      <c r="AZ1176">
        <f t="shared" si="407"/>
        <v>0</v>
      </c>
      <c r="BA1176">
        <f t="shared" si="408"/>
        <v>0.94241023817987923</v>
      </c>
      <c r="BB1176">
        <v>0</v>
      </c>
      <c r="BC1176" t="s">
        <v>2736</v>
      </c>
      <c r="BD1176">
        <v>0</v>
      </c>
      <c r="BE1176">
        <v>0</v>
      </c>
      <c r="BF1176">
        <v>5586</v>
      </c>
      <c r="BG1176" t="b">
        <f t="shared" si="409"/>
        <v>0</v>
      </c>
      <c r="BH1176">
        <v>0</v>
      </c>
      <c r="BI1176">
        <v>0</v>
      </c>
      <c r="BJ1176">
        <f t="shared" si="410"/>
        <v>0</v>
      </c>
      <c r="BK1176">
        <f t="shared" si="411"/>
        <v>0</v>
      </c>
      <c r="BL1176">
        <f t="shared" si="412"/>
        <v>0</v>
      </c>
      <c r="BM1176">
        <f t="shared" si="413"/>
        <v>0</v>
      </c>
      <c r="BN1176">
        <f t="shared" si="414"/>
        <v>0</v>
      </c>
      <c r="BO1176">
        <f t="shared" si="415"/>
        <v>0</v>
      </c>
      <c r="BP1176">
        <v>0</v>
      </c>
      <c r="BQ1176">
        <f t="shared" si="416"/>
        <v>0</v>
      </c>
      <c r="BR1176">
        <f t="shared" si="417"/>
        <v>0</v>
      </c>
      <c r="BS1176">
        <v>1</v>
      </c>
      <c r="BT1176">
        <v>0</v>
      </c>
      <c r="BU1176" t="str">
        <f t="shared" si="398"/>
        <v>2020山东省</v>
      </c>
      <c r="BV1176">
        <v>1</v>
      </c>
      <c r="BW1176">
        <v>0</v>
      </c>
    </row>
    <row r="1177" spans="1:75" x14ac:dyDescent="0.3">
      <c r="A1177">
        <v>2019</v>
      </c>
      <c r="B1177" t="s">
        <v>441</v>
      </c>
      <c r="C1177" t="s">
        <v>2582</v>
      </c>
      <c r="D1177" t="s">
        <v>843</v>
      </c>
      <c r="E1177" t="s">
        <v>24</v>
      </c>
      <c r="F1177">
        <v>371402015</v>
      </c>
      <c r="G1177" t="s">
        <v>844</v>
      </c>
      <c r="H1177" t="s">
        <v>2585</v>
      </c>
      <c r="I1177" t="s">
        <v>2738</v>
      </c>
      <c r="J1177">
        <v>81.536231884057969</v>
      </c>
      <c r="K1177">
        <v>1.9113506370919269</v>
      </c>
      <c r="L1177" t="str">
        <f t="shared" si="399"/>
        <v>2020烟台市</v>
      </c>
      <c r="M1177">
        <v>92.15</v>
      </c>
      <c r="N1177">
        <f t="shared" si="400"/>
        <v>1.9644953395550926</v>
      </c>
      <c r="O1177">
        <v>0.41620000000000001</v>
      </c>
      <c r="P1177">
        <v>7.8838317133294522</v>
      </c>
      <c r="Q1177">
        <v>5.0307737286931369</v>
      </c>
      <c r="R1177">
        <v>0.20459299567771819</v>
      </c>
      <c r="S1177">
        <v>0.76873597724391851</v>
      </c>
      <c r="T1177">
        <v>2.8149131812750738</v>
      </c>
      <c r="U1177" t="s">
        <v>5399</v>
      </c>
      <c r="V1177">
        <v>2</v>
      </c>
      <c r="W1177" t="s">
        <v>841</v>
      </c>
      <c r="X1177">
        <v>2018</v>
      </c>
      <c r="Y1177" t="s">
        <v>850</v>
      </c>
      <c r="Z1177">
        <v>56.027397260273972</v>
      </c>
      <c r="AA1177">
        <f t="shared" si="396"/>
        <v>1.748400447886886</v>
      </c>
      <c r="AB1177">
        <v>72.352941176470594</v>
      </c>
      <c r="AC1177">
        <f t="shared" si="401"/>
        <v>1.8594561900611239</v>
      </c>
      <c r="AD1177" t="s">
        <v>4262</v>
      </c>
      <c r="AE1177">
        <v>76.369863013698634</v>
      </c>
      <c r="AF1177">
        <f t="shared" si="402"/>
        <v>1.8829220115997425</v>
      </c>
      <c r="AG1177">
        <v>94.411764705882362</v>
      </c>
      <c r="AH1177">
        <f t="shared" si="403"/>
        <v>1.975026115362617</v>
      </c>
      <c r="AI1177">
        <f t="shared" si="404"/>
        <v>0.73363228699551564</v>
      </c>
      <c r="AJ1177">
        <f t="shared" si="397"/>
        <v>-20.342465753424662</v>
      </c>
      <c r="AK1177">
        <f t="shared" si="405"/>
        <v>0.76635514018691586</v>
      </c>
      <c r="AL1177">
        <f t="shared" si="406"/>
        <v>-22.058823529411768</v>
      </c>
      <c r="AM1177">
        <v>44</v>
      </c>
      <c r="AN1177">
        <v>1</v>
      </c>
      <c r="AO1177">
        <v>1</v>
      </c>
      <c r="AP1177">
        <v>1</v>
      </c>
      <c r="AQ1177">
        <v>1.9113506370919271</v>
      </c>
      <c r="AR1177">
        <v>0</v>
      </c>
      <c r="AS1177">
        <v>0</v>
      </c>
      <c r="AT1177">
        <v>5380</v>
      </c>
      <c r="AU1177">
        <v>3.7307822756663893</v>
      </c>
      <c r="AV1177">
        <v>0</v>
      </c>
      <c r="AW1177">
        <v>0</v>
      </c>
      <c r="AX1177">
        <v>0</v>
      </c>
      <c r="AY1177">
        <v>1</v>
      </c>
      <c r="AZ1177">
        <f t="shared" si="407"/>
        <v>0</v>
      </c>
      <c r="BA1177">
        <f t="shared" si="408"/>
        <v>0.73363228699551564</v>
      </c>
      <c r="BB1177">
        <v>1</v>
      </c>
      <c r="BC1177" t="s">
        <v>4262</v>
      </c>
      <c r="BD1177">
        <v>0</v>
      </c>
      <c r="BE1177">
        <v>0</v>
      </c>
      <c r="BF1177">
        <v>5229</v>
      </c>
      <c r="BG1177" t="b">
        <f t="shared" si="409"/>
        <v>0</v>
      </c>
      <c r="BH1177">
        <v>0</v>
      </c>
      <c r="BI1177">
        <v>0</v>
      </c>
      <c r="BJ1177">
        <f t="shared" si="410"/>
        <v>0</v>
      </c>
      <c r="BK1177">
        <f t="shared" si="411"/>
        <v>0</v>
      </c>
      <c r="BL1177">
        <f t="shared" si="412"/>
        <v>0</v>
      </c>
      <c r="BM1177">
        <f t="shared" si="413"/>
        <v>0</v>
      </c>
      <c r="BN1177">
        <f t="shared" si="414"/>
        <v>0</v>
      </c>
      <c r="BO1177">
        <f t="shared" si="415"/>
        <v>0</v>
      </c>
      <c r="BP1177">
        <v>0</v>
      </c>
      <c r="BQ1177">
        <f t="shared" si="416"/>
        <v>1</v>
      </c>
      <c r="BR1177">
        <f t="shared" si="417"/>
        <v>1</v>
      </c>
      <c r="BS1177">
        <v>1</v>
      </c>
      <c r="BT1177">
        <v>0</v>
      </c>
      <c r="BU1177" t="str">
        <f t="shared" si="398"/>
        <v>2018山东省</v>
      </c>
      <c r="BV1177">
        <v>1</v>
      </c>
      <c r="BW1177">
        <v>0</v>
      </c>
    </row>
    <row r="1178" spans="1:75" x14ac:dyDescent="0.3">
      <c r="A1178">
        <v>2015</v>
      </c>
      <c r="B1178" t="s">
        <v>441</v>
      </c>
      <c r="C1178" t="s">
        <v>838</v>
      </c>
      <c r="D1178" t="s">
        <v>843</v>
      </c>
      <c r="E1178" t="s">
        <v>24</v>
      </c>
      <c r="F1178">
        <v>371402015</v>
      </c>
      <c r="G1178" t="s">
        <v>844</v>
      </c>
      <c r="H1178" t="s">
        <v>841</v>
      </c>
      <c r="I1178" t="s">
        <v>845</v>
      </c>
      <c r="J1178">
        <v>50.388333333333328</v>
      </c>
      <c r="K1178">
        <v>1.7023299936781118</v>
      </c>
      <c r="L1178" t="str">
        <f t="shared" si="399"/>
        <v>2016德州市</v>
      </c>
      <c r="M1178">
        <v>56.692307692307693</v>
      </c>
      <c r="N1178">
        <f t="shared" si="400"/>
        <v>1.7535241355522146</v>
      </c>
      <c r="O1178">
        <v>0.49359999999999998</v>
      </c>
      <c r="P1178">
        <v>7.4394811182148084</v>
      </c>
      <c r="Q1178">
        <v>4.6818018391039882</v>
      </c>
      <c r="R1178">
        <v>0.20272766400588241</v>
      </c>
      <c r="S1178">
        <v>0.54105704750633621</v>
      </c>
      <c r="T1178">
        <v>2.7688378159847371</v>
      </c>
      <c r="U1178" t="s">
        <v>5398</v>
      </c>
      <c r="V1178">
        <v>2</v>
      </c>
      <c r="W1178" t="s">
        <v>846</v>
      </c>
      <c r="X1178">
        <v>2014</v>
      </c>
      <c r="Y1178" t="s">
        <v>847</v>
      </c>
      <c r="Z1178">
        <v>65.925925925925924</v>
      </c>
      <c r="AA1178">
        <f t="shared" si="396"/>
        <v>1.8190562381499067</v>
      </c>
      <c r="AB1178">
        <v>65.909090909090907</v>
      </c>
      <c r="AC1178">
        <f t="shared" si="401"/>
        <v>1.8189453214127687</v>
      </c>
      <c r="AD1178" t="s">
        <v>842</v>
      </c>
      <c r="AE1178">
        <v>17.685185185185183</v>
      </c>
      <c r="AF1178">
        <f t="shared" si="402"/>
        <v>1.2476096117607778</v>
      </c>
      <c r="AG1178">
        <v>9.0909090909090899</v>
      </c>
      <c r="AH1178">
        <f t="shared" si="403"/>
        <v>0.95860731484177486</v>
      </c>
      <c r="AI1178">
        <f t="shared" si="404"/>
        <v>3.7277486910994768</v>
      </c>
      <c r="AJ1178">
        <f t="shared" si="397"/>
        <v>48.24074074074074</v>
      </c>
      <c r="AK1178">
        <f t="shared" si="405"/>
        <v>7.2500000000000009</v>
      </c>
      <c r="AL1178">
        <f t="shared" si="406"/>
        <v>56.818181818181813</v>
      </c>
      <c r="AM1178">
        <v>40</v>
      </c>
      <c r="AN1178">
        <v>1</v>
      </c>
      <c r="AO1178">
        <v>1</v>
      </c>
      <c r="AP1178">
        <v>1</v>
      </c>
      <c r="AQ1178">
        <v>1.702329993678112</v>
      </c>
      <c r="AR1178">
        <v>1</v>
      </c>
      <c r="AS1178">
        <v>1</v>
      </c>
      <c r="AT1178">
        <v>5101</v>
      </c>
      <c r="AU1178">
        <v>3.7076553235311871</v>
      </c>
      <c r="AV1178">
        <v>1</v>
      </c>
      <c r="AW1178">
        <v>0</v>
      </c>
      <c r="AX1178">
        <v>1</v>
      </c>
      <c r="AY1178">
        <v>0</v>
      </c>
      <c r="AZ1178">
        <f t="shared" si="407"/>
        <v>3.7277486910994768</v>
      </c>
      <c r="BA1178">
        <f t="shared" si="408"/>
        <v>0</v>
      </c>
      <c r="BB1178">
        <v>1</v>
      </c>
      <c r="BC1178" t="s">
        <v>842</v>
      </c>
      <c r="BD1178">
        <v>2</v>
      </c>
      <c r="BE1178">
        <v>1</v>
      </c>
      <c r="BF1178">
        <v>4535</v>
      </c>
      <c r="BG1178" t="b">
        <f t="shared" si="409"/>
        <v>0</v>
      </c>
      <c r="BH1178">
        <v>0</v>
      </c>
      <c r="BI1178">
        <v>0</v>
      </c>
      <c r="BJ1178">
        <f t="shared" si="410"/>
        <v>1</v>
      </c>
      <c r="BK1178">
        <f t="shared" si="411"/>
        <v>0</v>
      </c>
      <c r="BL1178">
        <f t="shared" si="412"/>
        <v>0</v>
      </c>
      <c r="BM1178">
        <f t="shared" si="413"/>
        <v>0</v>
      </c>
      <c r="BN1178">
        <f t="shared" si="414"/>
        <v>1</v>
      </c>
      <c r="BO1178">
        <f t="shared" si="415"/>
        <v>0</v>
      </c>
      <c r="BP1178">
        <v>0</v>
      </c>
      <c r="BQ1178">
        <f t="shared" si="416"/>
        <v>1</v>
      </c>
      <c r="BR1178">
        <f t="shared" si="417"/>
        <v>1</v>
      </c>
      <c r="BS1178">
        <v>2</v>
      </c>
      <c r="BT1178">
        <v>1</v>
      </c>
      <c r="BU1178" t="str">
        <f t="shared" si="398"/>
        <v>2014山东省</v>
      </c>
      <c r="BV1178">
        <v>2</v>
      </c>
      <c r="BW1178">
        <v>1</v>
      </c>
    </row>
    <row r="1179" spans="1:75" x14ac:dyDescent="0.3">
      <c r="A1179">
        <v>2019</v>
      </c>
      <c r="B1179" t="s">
        <v>441</v>
      </c>
      <c r="C1179" t="s">
        <v>838</v>
      </c>
      <c r="D1179" t="s">
        <v>851</v>
      </c>
      <c r="E1179" t="s">
        <v>24</v>
      </c>
      <c r="F1179">
        <v>371402019</v>
      </c>
      <c r="G1179" t="s">
        <v>852</v>
      </c>
      <c r="H1179" t="s">
        <v>841</v>
      </c>
      <c r="I1179" t="s">
        <v>853</v>
      </c>
      <c r="J1179">
        <v>76.840579710144937</v>
      </c>
      <c r="K1179">
        <v>1.8855906326598193</v>
      </c>
      <c r="L1179" t="str">
        <f t="shared" si="399"/>
        <v>2020德州市</v>
      </c>
      <c r="M1179">
        <v>49.92</v>
      </c>
      <c r="N1179">
        <f t="shared" si="400"/>
        <v>1.6982745766743677</v>
      </c>
      <c r="O1179">
        <v>0.41820000000000002</v>
      </c>
      <c r="P1179">
        <v>7.4802944600030061</v>
      </c>
      <c r="Q1179">
        <v>4.7184601673335269</v>
      </c>
      <c r="R1179">
        <v>0.20693438058678909</v>
      </c>
      <c r="S1179">
        <v>0.47162234123430152</v>
      </c>
      <c r="T1179">
        <v>2.777426822389311</v>
      </c>
      <c r="U1179" t="s">
        <v>5399</v>
      </c>
      <c r="V1179">
        <v>1</v>
      </c>
      <c r="W1179" t="s">
        <v>441</v>
      </c>
      <c r="X1179">
        <v>2018</v>
      </c>
      <c r="Y1179" t="s">
        <v>5169</v>
      </c>
      <c r="Z1179">
        <v>63.80741337630942</v>
      </c>
      <c r="AA1179">
        <f t="shared" si="396"/>
        <v>1.8048711395579098</v>
      </c>
      <c r="AB1179">
        <v>84.610726643598611</v>
      </c>
      <c r="AC1179">
        <f t="shared" si="401"/>
        <v>1.9274254248217233</v>
      </c>
      <c r="AD1179" t="s">
        <v>850</v>
      </c>
      <c r="AE1179">
        <v>56.027397260273972</v>
      </c>
      <c r="AF1179">
        <f t="shared" si="402"/>
        <v>1.748400447886886</v>
      </c>
      <c r="AG1179">
        <v>72.352941176470594</v>
      </c>
      <c r="AH1179">
        <f t="shared" si="403"/>
        <v>1.8594561900611239</v>
      </c>
      <c r="AI1179">
        <f t="shared" si="404"/>
        <v>1.138860923342442</v>
      </c>
      <c r="AJ1179">
        <f t="shared" si="397"/>
        <v>7.7800161160354477</v>
      </c>
      <c r="AK1179">
        <f t="shared" si="405"/>
        <v>1.1694165471066473</v>
      </c>
      <c r="AL1179">
        <f t="shared" si="406"/>
        <v>12.257785467128016</v>
      </c>
      <c r="AM1179">
        <v>55</v>
      </c>
      <c r="AN1179">
        <v>1</v>
      </c>
      <c r="AO1179">
        <v>1</v>
      </c>
      <c r="AP1179">
        <v>1</v>
      </c>
      <c r="AQ1179">
        <v>1.8855906326598191</v>
      </c>
      <c r="AR1179">
        <v>0</v>
      </c>
      <c r="AS1179">
        <v>0</v>
      </c>
      <c r="AT1179">
        <v>5322</v>
      </c>
      <c r="AU1179">
        <v>3.7260748702153701</v>
      </c>
      <c r="AV1179">
        <v>0</v>
      </c>
      <c r="AW1179">
        <v>0</v>
      </c>
      <c r="AX1179">
        <v>1</v>
      </c>
      <c r="AY1179">
        <v>0</v>
      </c>
      <c r="AZ1179">
        <f t="shared" si="407"/>
        <v>1.138860923342442</v>
      </c>
      <c r="BA1179">
        <f t="shared" si="408"/>
        <v>0</v>
      </c>
      <c r="BB1179">
        <v>1</v>
      </c>
      <c r="BC1179" t="s">
        <v>850</v>
      </c>
      <c r="BD1179">
        <v>0</v>
      </c>
      <c r="BE1179">
        <v>0</v>
      </c>
      <c r="BF1179">
        <v>5111</v>
      </c>
      <c r="BG1179" t="b">
        <f t="shared" si="409"/>
        <v>0</v>
      </c>
      <c r="BH1179">
        <v>0</v>
      </c>
      <c r="BI1179">
        <v>0</v>
      </c>
      <c r="BJ1179">
        <f t="shared" si="410"/>
        <v>0</v>
      </c>
      <c r="BK1179">
        <f t="shared" si="411"/>
        <v>0</v>
      </c>
      <c r="BL1179">
        <f t="shared" si="412"/>
        <v>0</v>
      </c>
      <c r="BM1179">
        <f t="shared" si="413"/>
        <v>0</v>
      </c>
      <c r="BN1179">
        <f t="shared" si="414"/>
        <v>0</v>
      </c>
      <c r="BO1179">
        <f t="shared" si="415"/>
        <v>0</v>
      </c>
      <c r="BP1179">
        <v>0</v>
      </c>
      <c r="BQ1179">
        <f t="shared" si="416"/>
        <v>1</v>
      </c>
      <c r="BR1179">
        <f t="shared" si="417"/>
        <v>1</v>
      </c>
      <c r="BS1179">
        <v>1</v>
      </c>
      <c r="BT1179">
        <v>0</v>
      </c>
      <c r="BU1179" t="str">
        <f t="shared" si="398"/>
        <v>2018山东省</v>
      </c>
      <c r="BV1179">
        <v>1</v>
      </c>
      <c r="BW1179">
        <v>0</v>
      </c>
    </row>
    <row r="1180" spans="1:75" x14ac:dyDescent="0.3">
      <c r="A1180">
        <v>2020</v>
      </c>
      <c r="B1180" t="s">
        <v>441</v>
      </c>
      <c r="C1180" t="s">
        <v>838</v>
      </c>
      <c r="D1180" t="s">
        <v>2740</v>
      </c>
      <c r="E1180" t="s">
        <v>24</v>
      </c>
      <c r="F1180">
        <v>371402020</v>
      </c>
      <c r="G1180" t="s">
        <v>2741</v>
      </c>
      <c r="H1180" t="s">
        <v>841</v>
      </c>
      <c r="I1180" t="s">
        <v>2742</v>
      </c>
      <c r="J1180">
        <v>49.92</v>
      </c>
      <c r="K1180">
        <v>1.6982745766743677</v>
      </c>
      <c r="L1180" t="str">
        <f t="shared" si="399"/>
        <v>2021德州市</v>
      </c>
      <c r="M1180">
        <v>57.78</v>
      </c>
      <c r="N1180">
        <f t="shared" si="400"/>
        <v>1.7617775375081781</v>
      </c>
      <c r="O1180">
        <v>0.40139999999999998</v>
      </c>
      <c r="P1180">
        <v>7.4884096889031984</v>
      </c>
      <c r="Q1180">
        <v>4.7393507898504303</v>
      </c>
      <c r="R1180">
        <v>0.19113919552385791</v>
      </c>
      <c r="S1180">
        <v>0.43339309364233303</v>
      </c>
      <c r="T1180">
        <v>2.776337909620175</v>
      </c>
      <c r="U1180" t="s">
        <v>5129</v>
      </c>
      <c r="V1180">
        <v>2</v>
      </c>
      <c r="W1180" t="s">
        <v>2454</v>
      </c>
      <c r="X1180">
        <v>2019</v>
      </c>
      <c r="Y1180" t="s">
        <v>2743</v>
      </c>
      <c r="Z1180">
        <v>68.79710144927536</v>
      </c>
      <c r="AA1180">
        <f t="shared" si="396"/>
        <v>1.8375701409811047</v>
      </c>
      <c r="AB1180">
        <v>80.882352941176478</v>
      </c>
      <c r="AC1180">
        <f t="shared" si="401"/>
        <v>1.9078537767880075</v>
      </c>
      <c r="AD1180" t="s">
        <v>853</v>
      </c>
      <c r="AE1180">
        <v>76.840579710144937</v>
      </c>
      <c r="AF1180">
        <f t="shared" si="402"/>
        <v>1.8855906326598193</v>
      </c>
      <c r="AG1180">
        <v>69.558823529411768</v>
      </c>
      <c r="AH1180">
        <f t="shared" si="403"/>
        <v>1.8423522280315752</v>
      </c>
      <c r="AI1180">
        <f t="shared" si="404"/>
        <v>0.89532251980384747</v>
      </c>
      <c r="AJ1180">
        <f t="shared" si="397"/>
        <v>-8.043478260869577</v>
      </c>
      <c r="AK1180">
        <f t="shared" si="405"/>
        <v>1.1627906976744187</v>
      </c>
      <c r="AL1180">
        <f t="shared" si="406"/>
        <v>11.32352941176471</v>
      </c>
      <c r="AM1180">
        <v>54</v>
      </c>
      <c r="AN1180">
        <v>0</v>
      </c>
      <c r="AO1180">
        <v>1</v>
      </c>
      <c r="AP1180">
        <v>1</v>
      </c>
      <c r="AQ1180">
        <v>1.6982745766743681</v>
      </c>
      <c r="AR1180">
        <v>0</v>
      </c>
      <c r="AS1180">
        <v>0</v>
      </c>
      <c r="AT1180">
        <v>6483</v>
      </c>
      <c r="AU1180">
        <v>3.811776021602904</v>
      </c>
      <c r="AV1180">
        <v>0</v>
      </c>
      <c r="AW1180">
        <v>0</v>
      </c>
      <c r="AX1180">
        <v>0</v>
      </c>
      <c r="AY1180">
        <v>1</v>
      </c>
      <c r="AZ1180">
        <f t="shared" si="407"/>
        <v>0</v>
      </c>
      <c r="BA1180">
        <f t="shared" si="408"/>
        <v>0.89532251980384747</v>
      </c>
      <c r="BB1180">
        <v>0</v>
      </c>
      <c r="BC1180" t="s">
        <v>853</v>
      </c>
      <c r="BD1180">
        <v>0</v>
      </c>
      <c r="BE1180">
        <v>0</v>
      </c>
      <c r="BF1180">
        <v>5322</v>
      </c>
      <c r="BG1180" t="b">
        <f t="shared" si="409"/>
        <v>0</v>
      </c>
      <c r="BH1180">
        <v>0</v>
      </c>
      <c r="BI1180">
        <v>0</v>
      </c>
      <c r="BJ1180">
        <f t="shared" si="410"/>
        <v>0</v>
      </c>
      <c r="BK1180">
        <f t="shared" si="411"/>
        <v>0</v>
      </c>
      <c r="BL1180">
        <f t="shared" si="412"/>
        <v>0</v>
      </c>
      <c r="BM1180">
        <f t="shared" si="413"/>
        <v>0</v>
      </c>
      <c r="BN1180">
        <f t="shared" si="414"/>
        <v>0</v>
      </c>
      <c r="BO1180">
        <f t="shared" si="415"/>
        <v>0</v>
      </c>
      <c r="BP1180">
        <v>0</v>
      </c>
      <c r="BQ1180">
        <f t="shared" si="416"/>
        <v>0</v>
      </c>
      <c r="BR1180">
        <f t="shared" si="417"/>
        <v>0</v>
      </c>
      <c r="BS1180">
        <v>1</v>
      </c>
      <c r="BT1180">
        <v>0</v>
      </c>
      <c r="BU1180" t="str">
        <f t="shared" si="398"/>
        <v>2019山东省</v>
      </c>
      <c r="BV1180">
        <v>1</v>
      </c>
      <c r="BW1180">
        <v>0</v>
      </c>
    </row>
    <row r="1181" spans="1:75" x14ac:dyDescent="0.3">
      <c r="A1181">
        <v>2021</v>
      </c>
      <c r="B1181" t="s">
        <v>441</v>
      </c>
      <c r="C1181" t="s">
        <v>838</v>
      </c>
      <c r="D1181" t="s">
        <v>2740</v>
      </c>
      <c r="E1181" t="s">
        <v>24</v>
      </c>
      <c r="F1181">
        <v>371402020</v>
      </c>
      <c r="G1181" t="s">
        <v>2741</v>
      </c>
      <c r="H1181" t="s">
        <v>841</v>
      </c>
      <c r="I1181" t="s">
        <v>2763</v>
      </c>
      <c r="J1181">
        <v>57.78</v>
      </c>
      <c r="K1181">
        <v>1.7617775375081781</v>
      </c>
      <c r="L1181" t="str">
        <f t="shared" si="399"/>
        <v>2022德州市</v>
      </c>
      <c r="M1181">
        <v>62.56</v>
      </c>
      <c r="N1181">
        <f t="shared" si="400"/>
        <v>1.7962967400517915</v>
      </c>
      <c r="O1181">
        <v>0.4113</v>
      </c>
      <c r="P1181">
        <v>7.5427009694481111</v>
      </c>
      <c r="Q1181">
        <v>4.79395094621397</v>
      </c>
      <c r="R1181">
        <v>0.20252855903551939</v>
      </c>
      <c r="S1181">
        <v>0.47446874923991211</v>
      </c>
      <c r="T1181">
        <v>2.775246259740237</v>
      </c>
      <c r="U1181" t="s">
        <v>5249</v>
      </c>
      <c r="V1181">
        <v>2</v>
      </c>
      <c r="W1181" t="s">
        <v>2454</v>
      </c>
      <c r="X1181">
        <v>2019</v>
      </c>
      <c r="Y1181" t="s">
        <v>2743</v>
      </c>
      <c r="Z1181">
        <v>68.79710144927536</v>
      </c>
      <c r="AA1181">
        <f t="shared" si="396"/>
        <v>1.8375701409811047</v>
      </c>
      <c r="AB1181">
        <v>80.882352941176478</v>
      </c>
      <c r="AC1181">
        <f t="shared" si="401"/>
        <v>1.9078537767880075</v>
      </c>
      <c r="AD1181" t="s">
        <v>853</v>
      </c>
      <c r="AE1181">
        <v>76.840579710144937</v>
      </c>
      <c r="AF1181">
        <f t="shared" si="402"/>
        <v>1.8855906326598193</v>
      </c>
      <c r="AG1181">
        <v>69.558823529411768</v>
      </c>
      <c r="AH1181">
        <f t="shared" si="403"/>
        <v>1.8423522280315752</v>
      </c>
      <c r="AI1181">
        <f t="shared" si="404"/>
        <v>0.89532251980384747</v>
      </c>
      <c r="AJ1181">
        <f t="shared" si="397"/>
        <v>-8.043478260869577</v>
      </c>
      <c r="AK1181">
        <f t="shared" si="405"/>
        <v>1.1627906976744187</v>
      </c>
      <c r="AL1181">
        <f t="shared" si="406"/>
        <v>11.32352941176471</v>
      </c>
      <c r="AM1181">
        <v>55</v>
      </c>
      <c r="AN1181">
        <v>0</v>
      </c>
      <c r="AO1181">
        <v>1</v>
      </c>
      <c r="AP1181">
        <v>2</v>
      </c>
      <c r="AQ1181">
        <v>1.7617775375081779</v>
      </c>
      <c r="AR1181">
        <v>0</v>
      </c>
      <c r="AS1181">
        <v>0</v>
      </c>
      <c r="AT1181">
        <v>6382</v>
      </c>
      <c r="AU1181">
        <v>3.8049567998574916</v>
      </c>
      <c r="AV1181">
        <v>0</v>
      </c>
      <c r="AW1181">
        <v>0</v>
      </c>
      <c r="AX1181">
        <v>0</v>
      </c>
      <c r="AY1181">
        <v>1</v>
      </c>
      <c r="AZ1181">
        <f t="shared" si="407"/>
        <v>0</v>
      </c>
      <c r="BA1181">
        <f t="shared" si="408"/>
        <v>0.89532251980384747</v>
      </c>
      <c r="BB1181">
        <v>0</v>
      </c>
      <c r="BC1181" t="s">
        <v>2742</v>
      </c>
      <c r="BD1181">
        <v>0</v>
      </c>
      <c r="BE1181">
        <v>0</v>
      </c>
      <c r="BF1181">
        <v>6483</v>
      </c>
      <c r="BG1181" t="b">
        <f t="shared" si="409"/>
        <v>0</v>
      </c>
      <c r="BH1181">
        <v>0</v>
      </c>
      <c r="BI1181">
        <v>0</v>
      </c>
      <c r="BJ1181">
        <f t="shared" si="410"/>
        <v>0</v>
      </c>
      <c r="BK1181">
        <f t="shared" si="411"/>
        <v>0</v>
      </c>
      <c r="BL1181">
        <f t="shared" si="412"/>
        <v>0</v>
      </c>
      <c r="BM1181">
        <f t="shared" si="413"/>
        <v>0</v>
      </c>
      <c r="BN1181">
        <f t="shared" si="414"/>
        <v>0</v>
      </c>
      <c r="BO1181">
        <f t="shared" si="415"/>
        <v>0</v>
      </c>
      <c r="BP1181">
        <v>0</v>
      </c>
      <c r="BQ1181">
        <f t="shared" si="416"/>
        <v>0</v>
      </c>
      <c r="BR1181">
        <f t="shared" si="417"/>
        <v>0</v>
      </c>
      <c r="BS1181">
        <v>1</v>
      </c>
      <c r="BT1181">
        <v>0</v>
      </c>
      <c r="BU1181" t="str">
        <f t="shared" si="398"/>
        <v>2020山东省</v>
      </c>
      <c r="BV1181">
        <v>1</v>
      </c>
      <c r="BW1181">
        <v>0</v>
      </c>
    </row>
    <row r="1182" spans="1:75" x14ac:dyDescent="0.3">
      <c r="A1182">
        <v>2022</v>
      </c>
      <c r="B1182" t="s">
        <v>441</v>
      </c>
      <c r="C1182" t="s">
        <v>838</v>
      </c>
      <c r="D1182" t="s">
        <v>2780</v>
      </c>
      <c r="E1182" t="s">
        <v>24</v>
      </c>
      <c r="F1182">
        <v>371402022</v>
      </c>
      <c r="G1182" t="s">
        <v>2781</v>
      </c>
      <c r="H1182" t="s">
        <v>841</v>
      </c>
      <c r="I1182" t="s">
        <v>2782</v>
      </c>
      <c r="J1182">
        <v>62.56</v>
      </c>
      <c r="K1182">
        <v>1.7962967400517915</v>
      </c>
      <c r="L1182" t="str">
        <f t="shared" si="399"/>
        <v>2023德州市</v>
      </c>
      <c r="M1182">
        <v>57.23</v>
      </c>
      <c r="N1182">
        <f t="shared" si="400"/>
        <v>1.757623745908389</v>
      </c>
      <c r="O1182">
        <v>0.41539999999999999</v>
      </c>
      <c r="P1182">
        <v>6.5602653978627146</v>
      </c>
      <c r="Q1182">
        <v>4.813060323751392</v>
      </c>
      <c r="R1182">
        <v>0.2080675950042328</v>
      </c>
      <c r="S1182">
        <v>0.41001302547372381</v>
      </c>
      <c r="T1182">
        <v>2.77232170672292</v>
      </c>
      <c r="U1182" t="s">
        <v>5400</v>
      </c>
      <c r="V1182">
        <v>1</v>
      </c>
      <c r="W1182" t="s">
        <v>441</v>
      </c>
      <c r="X1182">
        <v>2021</v>
      </c>
      <c r="Y1182" t="s">
        <v>5249</v>
      </c>
      <c r="Z1182">
        <v>55.868235294117646</v>
      </c>
      <c r="AA1182">
        <f t="shared" si="396"/>
        <v>1.7471649535486216</v>
      </c>
      <c r="AB1182">
        <v>62.422794117647065</v>
      </c>
      <c r="AC1182">
        <f t="shared" si="401"/>
        <v>1.7953432042959485</v>
      </c>
      <c r="AD1182" t="s">
        <v>2763</v>
      </c>
      <c r="AE1182">
        <v>57.78</v>
      </c>
      <c r="AF1182">
        <f t="shared" si="402"/>
        <v>1.7617775375081781</v>
      </c>
      <c r="AG1182">
        <v>65.647058823529406</v>
      </c>
      <c r="AH1182">
        <f t="shared" si="403"/>
        <v>1.817215273223286</v>
      </c>
      <c r="AI1182">
        <f t="shared" si="404"/>
        <v>0.96691303728137146</v>
      </c>
      <c r="AJ1182">
        <f t="shared" si="397"/>
        <v>-1.911764705882355</v>
      </c>
      <c r="AK1182">
        <f t="shared" si="405"/>
        <v>0.95088485663082456</v>
      </c>
      <c r="AL1182">
        <f t="shared" si="406"/>
        <v>-3.2242647058823408</v>
      </c>
      <c r="AM1182">
        <v>49</v>
      </c>
      <c r="AN1182">
        <v>1</v>
      </c>
      <c r="AO1182">
        <v>1</v>
      </c>
      <c r="AP1182">
        <v>1</v>
      </c>
      <c r="AQ1182">
        <v>1.796296740051792</v>
      </c>
      <c r="AR1182">
        <v>0</v>
      </c>
      <c r="AS1182">
        <v>0</v>
      </c>
      <c r="AT1182">
        <v>5720</v>
      </c>
      <c r="AU1182">
        <v>3.7573960287930244</v>
      </c>
      <c r="AV1182">
        <v>0</v>
      </c>
      <c r="AW1182">
        <v>0</v>
      </c>
      <c r="AX1182">
        <v>0</v>
      </c>
      <c r="AY1182">
        <v>1</v>
      </c>
      <c r="AZ1182">
        <f t="shared" si="407"/>
        <v>0</v>
      </c>
      <c r="BA1182">
        <f t="shared" si="408"/>
        <v>0.96691303728137146</v>
      </c>
      <c r="BB1182">
        <v>0</v>
      </c>
      <c r="BC1182" t="s">
        <v>2763</v>
      </c>
      <c r="BD1182">
        <v>0</v>
      </c>
      <c r="BE1182">
        <v>0</v>
      </c>
      <c r="BF1182">
        <v>6382</v>
      </c>
      <c r="BG1182" t="b">
        <f t="shared" si="409"/>
        <v>0</v>
      </c>
      <c r="BH1182">
        <v>0</v>
      </c>
      <c r="BI1182">
        <v>0</v>
      </c>
      <c r="BJ1182">
        <f t="shared" si="410"/>
        <v>0</v>
      </c>
      <c r="BK1182">
        <f t="shared" si="411"/>
        <v>0</v>
      </c>
      <c r="BL1182">
        <f t="shared" si="412"/>
        <v>0</v>
      </c>
      <c r="BM1182">
        <f t="shared" si="413"/>
        <v>0</v>
      </c>
      <c r="BN1182">
        <f t="shared" si="414"/>
        <v>0</v>
      </c>
      <c r="BO1182">
        <f t="shared" si="415"/>
        <v>0</v>
      </c>
      <c r="BP1182">
        <v>0</v>
      </c>
      <c r="BQ1182">
        <f t="shared" si="416"/>
        <v>0</v>
      </c>
      <c r="BR1182">
        <f t="shared" si="417"/>
        <v>0</v>
      </c>
      <c r="BS1182">
        <v>0</v>
      </c>
      <c r="BT1182">
        <v>0</v>
      </c>
      <c r="BU1182" t="str">
        <f t="shared" si="398"/>
        <v>2021山东省</v>
      </c>
      <c r="BV1182">
        <v>1</v>
      </c>
      <c r="BW1182">
        <v>0</v>
      </c>
    </row>
    <row r="1183" spans="1:75" x14ac:dyDescent="0.3">
      <c r="A1183">
        <v>2017</v>
      </c>
      <c r="B1183" t="s">
        <v>441</v>
      </c>
      <c r="C1183" t="s">
        <v>1874</v>
      </c>
      <c r="D1183" t="s">
        <v>1881</v>
      </c>
      <c r="E1183" t="s">
        <v>24</v>
      </c>
      <c r="F1183">
        <v>371502013</v>
      </c>
      <c r="G1183" t="s">
        <v>1882</v>
      </c>
      <c r="H1183" t="s">
        <v>1877</v>
      </c>
      <c r="I1183" t="s">
        <v>1883</v>
      </c>
      <c r="J1183">
        <v>73.059701492537314</v>
      </c>
      <c r="K1183">
        <v>1.8636778934383302</v>
      </c>
      <c r="L1183" t="str">
        <f t="shared" si="399"/>
        <v>2018济南市</v>
      </c>
      <c r="M1183">
        <v>69.726027397260282</v>
      </c>
      <c r="N1183">
        <f t="shared" si="400"/>
        <v>1.8433949222163029</v>
      </c>
      <c r="O1183">
        <v>0.36340218073362301</v>
      </c>
      <c r="P1183">
        <v>7.8544050375111594</v>
      </c>
      <c r="Q1183">
        <v>4.9924430524921268</v>
      </c>
      <c r="R1183">
        <v>0.1873264513344364</v>
      </c>
      <c r="S1183">
        <v>0.81194398484521502</v>
      </c>
      <c r="T1183">
        <v>2.808885867359812</v>
      </c>
      <c r="U1183" t="s">
        <v>4903</v>
      </c>
      <c r="V1183">
        <v>1</v>
      </c>
      <c r="W1183" t="s">
        <v>441</v>
      </c>
      <c r="X1183">
        <v>2016</v>
      </c>
      <c r="Y1183" t="s">
        <v>5022</v>
      </c>
      <c r="Z1183">
        <v>59.361990950226243</v>
      </c>
      <c r="AA1183">
        <f t="shared" si="396"/>
        <v>1.7735084583794087</v>
      </c>
      <c r="AB1183">
        <v>66.255961844197145</v>
      </c>
      <c r="AC1183">
        <f t="shared" si="401"/>
        <v>1.8212249630547741</v>
      </c>
      <c r="AD1183" t="s">
        <v>1880</v>
      </c>
      <c r="AE1183">
        <v>70.692307692307693</v>
      </c>
      <c r="AF1183">
        <f t="shared" si="402"/>
        <v>1.8493721590792744</v>
      </c>
      <c r="AG1183">
        <v>82.567567567567565</v>
      </c>
      <c r="AH1183">
        <f t="shared" si="403"/>
        <v>1.916809490511578</v>
      </c>
      <c r="AI1183">
        <f t="shared" si="404"/>
        <v>0.83972348460602952</v>
      </c>
      <c r="AJ1183">
        <f t="shared" si="397"/>
        <v>-11.33031674208145</v>
      </c>
      <c r="AK1183">
        <f t="shared" si="405"/>
        <v>0.80244536439780501</v>
      </c>
      <c r="AL1183">
        <f t="shared" si="406"/>
        <v>-16.31160572337042</v>
      </c>
      <c r="AM1183">
        <v>55</v>
      </c>
      <c r="AN1183">
        <v>1</v>
      </c>
      <c r="AO1183">
        <v>1</v>
      </c>
      <c r="AP1183">
        <v>1</v>
      </c>
      <c r="AQ1183">
        <v>1.86367789343833</v>
      </c>
      <c r="AR1183">
        <v>0</v>
      </c>
      <c r="AS1183">
        <v>0</v>
      </c>
      <c r="AT1183">
        <v>6197</v>
      </c>
      <c r="AU1183">
        <v>3.7921814961496789</v>
      </c>
      <c r="AV1183">
        <v>0</v>
      </c>
      <c r="AW1183">
        <v>0</v>
      </c>
      <c r="AX1183">
        <v>0</v>
      </c>
      <c r="AY1183">
        <v>1</v>
      </c>
      <c r="AZ1183">
        <f t="shared" si="407"/>
        <v>0</v>
      </c>
      <c r="BA1183">
        <f t="shared" si="408"/>
        <v>0.83972348460602952</v>
      </c>
      <c r="BB1183">
        <v>1</v>
      </c>
      <c r="BC1183" t="s">
        <v>1880</v>
      </c>
      <c r="BD1183">
        <v>0</v>
      </c>
      <c r="BE1183">
        <v>0</v>
      </c>
      <c r="BF1183">
        <v>6420</v>
      </c>
      <c r="BG1183" t="b">
        <f t="shared" si="409"/>
        <v>0</v>
      </c>
      <c r="BH1183">
        <v>0</v>
      </c>
      <c r="BI1183">
        <v>0</v>
      </c>
      <c r="BJ1183">
        <f t="shared" si="410"/>
        <v>0</v>
      </c>
      <c r="BK1183">
        <f t="shared" si="411"/>
        <v>0</v>
      </c>
      <c r="BL1183">
        <f t="shared" si="412"/>
        <v>0</v>
      </c>
      <c r="BM1183">
        <f t="shared" si="413"/>
        <v>0</v>
      </c>
      <c r="BN1183">
        <f t="shared" si="414"/>
        <v>0</v>
      </c>
      <c r="BO1183">
        <f t="shared" si="415"/>
        <v>0</v>
      </c>
      <c r="BP1183">
        <v>0</v>
      </c>
      <c r="BQ1183">
        <f t="shared" si="416"/>
        <v>1</v>
      </c>
      <c r="BR1183">
        <f t="shared" si="417"/>
        <v>1</v>
      </c>
      <c r="BS1183">
        <v>0</v>
      </c>
      <c r="BT1183">
        <v>0</v>
      </c>
      <c r="BU1183" t="str">
        <f t="shared" si="398"/>
        <v>2016山东省</v>
      </c>
      <c r="BV1183">
        <v>2</v>
      </c>
      <c r="BW1183">
        <v>1</v>
      </c>
    </row>
    <row r="1184" spans="1:75" x14ac:dyDescent="0.3">
      <c r="A1184">
        <v>2014</v>
      </c>
      <c r="B1184" t="s">
        <v>441</v>
      </c>
      <c r="C1184" t="s">
        <v>2447</v>
      </c>
      <c r="D1184" t="s">
        <v>1881</v>
      </c>
      <c r="E1184" t="s">
        <v>24</v>
      </c>
      <c r="F1184">
        <v>371502013</v>
      </c>
      <c r="G1184" t="s">
        <v>1882</v>
      </c>
      <c r="H1184" t="s">
        <v>2448</v>
      </c>
      <c r="I1184" t="s">
        <v>2449</v>
      </c>
      <c r="J1184">
        <v>7.4074074074074074</v>
      </c>
      <c r="K1184">
        <v>0.86966623150499389</v>
      </c>
      <c r="L1184" t="str">
        <f t="shared" si="399"/>
        <v>2015聊城市</v>
      </c>
      <c r="M1184">
        <v>59.666666666666664</v>
      </c>
      <c r="N1184">
        <f t="shared" si="400"/>
        <v>1.7757317762602307</v>
      </c>
      <c r="O1184">
        <v>0.51860000000000006</v>
      </c>
      <c r="P1184">
        <v>7.4007796765129683</v>
      </c>
      <c r="Q1184">
        <v>4.6282049546016006</v>
      </c>
      <c r="R1184">
        <v>0.19470731097476751</v>
      </c>
      <c r="S1184">
        <v>0.5462097037877609</v>
      </c>
      <c r="T1184">
        <v>2.786822379499188</v>
      </c>
      <c r="U1184" t="s">
        <v>5397</v>
      </c>
      <c r="V1184">
        <v>2</v>
      </c>
      <c r="W1184" t="s">
        <v>1095</v>
      </c>
      <c r="X1184">
        <v>2013</v>
      </c>
      <c r="Y1184" t="s">
        <v>4948</v>
      </c>
      <c r="Z1184">
        <v>13</v>
      </c>
      <c r="AA1184">
        <f t="shared" si="396"/>
        <v>1.1139433523068367</v>
      </c>
      <c r="AB1184">
        <v>4</v>
      </c>
      <c r="AC1184">
        <f t="shared" si="401"/>
        <v>0.6020599913279624</v>
      </c>
      <c r="AD1184" t="s">
        <v>5077</v>
      </c>
      <c r="AE1184">
        <v>13</v>
      </c>
      <c r="AF1184">
        <f t="shared" si="402"/>
        <v>1.1139433523068367</v>
      </c>
      <c r="AG1184">
        <v>8</v>
      </c>
      <c r="AH1184">
        <f t="shared" si="403"/>
        <v>0.90308998699194354</v>
      </c>
      <c r="AI1184">
        <f t="shared" si="404"/>
        <v>1</v>
      </c>
      <c r="AJ1184">
        <f t="shared" si="397"/>
        <v>0</v>
      </c>
      <c r="AK1184">
        <f t="shared" si="405"/>
        <v>0.5</v>
      </c>
      <c r="AL1184">
        <f t="shared" si="406"/>
        <v>-4</v>
      </c>
      <c r="AM1184">
        <v>52</v>
      </c>
      <c r="AN1184">
        <v>1</v>
      </c>
      <c r="AO1184">
        <v>1</v>
      </c>
      <c r="AP1184">
        <v>2</v>
      </c>
      <c r="AQ1184">
        <v>0.86966623150499389</v>
      </c>
      <c r="AR1184">
        <v>1</v>
      </c>
      <c r="AS1184">
        <v>1</v>
      </c>
      <c r="AT1184">
        <v>4829</v>
      </c>
      <c r="AU1184">
        <v>3.6838572054003462</v>
      </c>
      <c r="AV1184">
        <v>1</v>
      </c>
      <c r="AW1184">
        <v>1</v>
      </c>
      <c r="AX1184">
        <v>1</v>
      </c>
      <c r="AY1184">
        <v>0</v>
      </c>
      <c r="AZ1184">
        <f t="shared" si="407"/>
        <v>0</v>
      </c>
      <c r="BA1184">
        <f t="shared" si="408"/>
        <v>0</v>
      </c>
      <c r="BB1184">
        <v>0</v>
      </c>
      <c r="BC1184" t="s">
        <v>5077</v>
      </c>
      <c r="BD1184">
        <v>0</v>
      </c>
      <c r="BE1184">
        <v>0</v>
      </c>
      <c r="BF1184">
        <v>5462</v>
      </c>
      <c r="BG1184" t="b">
        <f t="shared" si="409"/>
        <v>0</v>
      </c>
      <c r="BH1184">
        <v>0</v>
      </c>
      <c r="BI1184">
        <v>0</v>
      </c>
      <c r="BJ1184">
        <f t="shared" si="410"/>
        <v>1</v>
      </c>
      <c r="BK1184">
        <f t="shared" si="411"/>
        <v>1</v>
      </c>
      <c r="BL1184">
        <f t="shared" si="412"/>
        <v>0</v>
      </c>
      <c r="BM1184">
        <f t="shared" si="413"/>
        <v>0</v>
      </c>
      <c r="BN1184">
        <f t="shared" si="414"/>
        <v>1</v>
      </c>
      <c r="BO1184">
        <f t="shared" si="415"/>
        <v>1</v>
      </c>
      <c r="BP1184">
        <v>0</v>
      </c>
      <c r="BQ1184">
        <f t="shared" si="416"/>
        <v>0</v>
      </c>
      <c r="BR1184">
        <f t="shared" si="417"/>
        <v>0</v>
      </c>
      <c r="BS1184">
        <v>2</v>
      </c>
      <c r="BT1184">
        <v>1</v>
      </c>
      <c r="BU1184" t="str">
        <f t="shared" si="398"/>
        <v>2013山东省</v>
      </c>
      <c r="BV1184">
        <v>1</v>
      </c>
      <c r="BW1184">
        <v>0</v>
      </c>
    </row>
    <row r="1185" spans="1:75" x14ac:dyDescent="0.3">
      <c r="A1185">
        <v>2015</v>
      </c>
      <c r="B1185" t="s">
        <v>441</v>
      </c>
      <c r="C1185" t="s">
        <v>2447</v>
      </c>
      <c r="D1185" t="s">
        <v>1881</v>
      </c>
      <c r="E1185" t="s">
        <v>24</v>
      </c>
      <c r="F1185">
        <v>371502013</v>
      </c>
      <c r="G1185" t="s">
        <v>1882</v>
      </c>
      <c r="H1185" t="s">
        <v>2448</v>
      </c>
      <c r="I1185" t="s">
        <v>2450</v>
      </c>
      <c r="J1185">
        <v>59.666666666666657</v>
      </c>
      <c r="K1185">
        <v>1.7757317762602307</v>
      </c>
      <c r="L1185" t="str">
        <f t="shared" si="399"/>
        <v>2016聊城市</v>
      </c>
      <c r="M1185">
        <v>55.692307692307693</v>
      </c>
      <c r="N1185">
        <f t="shared" si="400"/>
        <v>1.7457952138903101</v>
      </c>
      <c r="O1185">
        <v>0.51070000000000004</v>
      </c>
      <c r="P1185">
        <v>7.4254722671669811</v>
      </c>
      <c r="Q1185">
        <v>4.6507251000057117</v>
      </c>
      <c r="R1185">
        <v>0.18541689912543599</v>
      </c>
      <c r="S1185">
        <v>0.50724824462995011</v>
      </c>
      <c r="T1185">
        <v>2.7939998009844711</v>
      </c>
      <c r="U1185" t="s">
        <v>5398</v>
      </c>
      <c r="V1185">
        <v>2</v>
      </c>
      <c r="W1185" t="s">
        <v>1095</v>
      </c>
      <c r="X1185">
        <v>2013</v>
      </c>
      <c r="Y1185" t="s">
        <v>4948</v>
      </c>
      <c r="Z1185">
        <v>13</v>
      </c>
      <c r="AA1185">
        <f t="shared" si="396"/>
        <v>1.1139433523068367</v>
      </c>
      <c r="AB1185">
        <v>4</v>
      </c>
      <c r="AC1185">
        <f t="shared" si="401"/>
        <v>0.6020599913279624</v>
      </c>
      <c r="AD1185" t="s">
        <v>5077</v>
      </c>
      <c r="AE1185">
        <v>13</v>
      </c>
      <c r="AF1185">
        <f t="shared" si="402"/>
        <v>1.1139433523068367</v>
      </c>
      <c r="AG1185">
        <v>8</v>
      </c>
      <c r="AH1185">
        <f t="shared" si="403"/>
        <v>0.90308998699194354</v>
      </c>
      <c r="AI1185">
        <f t="shared" si="404"/>
        <v>1</v>
      </c>
      <c r="AJ1185">
        <f t="shared" si="397"/>
        <v>0</v>
      </c>
      <c r="AK1185">
        <f t="shared" si="405"/>
        <v>0.5</v>
      </c>
      <c r="AL1185">
        <f t="shared" si="406"/>
        <v>-4</v>
      </c>
      <c r="AM1185">
        <v>53</v>
      </c>
      <c r="AN1185">
        <v>1</v>
      </c>
      <c r="AO1185">
        <v>1</v>
      </c>
      <c r="AP1185">
        <v>3</v>
      </c>
      <c r="AQ1185">
        <v>1.7757317762602309</v>
      </c>
      <c r="AR1185">
        <v>0</v>
      </c>
      <c r="AS1185">
        <v>0</v>
      </c>
      <c r="AT1185">
        <v>4742</v>
      </c>
      <c r="AU1185">
        <v>3.6759615496421691</v>
      </c>
      <c r="AV1185">
        <v>1</v>
      </c>
      <c r="AW1185">
        <v>0</v>
      </c>
      <c r="AX1185">
        <v>1</v>
      </c>
      <c r="AY1185">
        <v>0</v>
      </c>
      <c r="AZ1185">
        <f t="shared" si="407"/>
        <v>0</v>
      </c>
      <c r="BA1185">
        <f t="shared" si="408"/>
        <v>0</v>
      </c>
      <c r="BB1185">
        <v>1</v>
      </c>
      <c r="BC1185" t="s">
        <v>2449</v>
      </c>
      <c r="BD1185">
        <v>1</v>
      </c>
      <c r="BE1185">
        <v>1</v>
      </c>
      <c r="BF1185">
        <v>4829</v>
      </c>
      <c r="BG1185" t="b">
        <f t="shared" si="409"/>
        <v>0</v>
      </c>
      <c r="BH1185">
        <v>0</v>
      </c>
      <c r="BI1185">
        <v>0</v>
      </c>
      <c r="BJ1185">
        <f t="shared" si="410"/>
        <v>1</v>
      </c>
      <c r="BK1185">
        <f t="shared" si="411"/>
        <v>0</v>
      </c>
      <c r="BL1185">
        <f t="shared" si="412"/>
        <v>0</v>
      </c>
      <c r="BM1185">
        <f t="shared" si="413"/>
        <v>0</v>
      </c>
      <c r="BN1185">
        <f t="shared" si="414"/>
        <v>1</v>
      </c>
      <c r="BO1185">
        <f t="shared" si="415"/>
        <v>0</v>
      </c>
      <c r="BP1185">
        <v>0</v>
      </c>
      <c r="BQ1185">
        <f t="shared" si="416"/>
        <v>1</v>
      </c>
      <c r="BR1185">
        <f t="shared" si="417"/>
        <v>1</v>
      </c>
      <c r="BS1185">
        <v>2</v>
      </c>
      <c r="BT1185">
        <v>1</v>
      </c>
      <c r="BU1185" t="str">
        <f t="shared" si="398"/>
        <v>2014山东省</v>
      </c>
      <c r="BV1185">
        <v>2</v>
      </c>
      <c r="BW1185">
        <v>1</v>
      </c>
    </row>
    <row r="1186" spans="1:75" x14ac:dyDescent="0.3">
      <c r="A1186">
        <v>2016</v>
      </c>
      <c r="B1186" t="s">
        <v>441</v>
      </c>
      <c r="C1186" t="s">
        <v>2447</v>
      </c>
      <c r="D1186" t="s">
        <v>2451</v>
      </c>
      <c r="E1186" t="s">
        <v>24</v>
      </c>
      <c r="F1186">
        <v>371502016</v>
      </c>
      <c r="G1186" t="s">
        <v>2452</v>
      </c>
      <c r="H1186" t="s">
        <v>2448</v>
      </c>
      <c r="I1186" t="s">
        <v>2453</v>
      </c>
      <c r="J1186">
        <v>55.692307692307693</v>
      </c>
      <c r="K1186">
        <v>1.7457952138903101</v>
      </c>
      <c r="L1186" t="str">
        <f t="shared" si="399"/>
        <v>2017聊城市</v>
      </c>
      <c r="M1186">
        <v>75.895522388059703</v>
      </c>
      <c r="N1186">
        <f t="shared" si="400"/>
        <v>1.880216154557937</v>
      </c>
      <c r="O1186">
        <v>0.49480000000000002</v>
      </c>
      <c r="P1186">
        <v>7.4562414972768396</v>
      </c>
      <c r="Q1186">
        <v>4.6778258695436969</v>
      </c>
      <c r="R1186">
        <v>0.1961976489946804</v>
      </c>
      <c r="S1186">
        <v>0.52829518303128664</v>
      </c>
      <c r="T1186">
        <v>2.8014037100173552</v>
      </c>
      <c r="U1186" t="s">
        <v>5022</v>
      </c>
      <c r="V1186">
        <v>2</v>
      </c>
      <c r="W1186" t="s">
        <v>2454</v>
      </c>
      <c r="X1186">
        <v>2015</v>
      </c>
      <c r="Y1186" t="s">
        <v>2455</v>
      </c>
      <c r="Z1186">
        <v>54.666666666666664</v>
      </c>
      <c r="AA1186">
        <f t="shared" si="396"/>
        <v>1.7377225933280354</v>
      </c>
      <c r="AB1186">
        <v>56.05263157894737</v>
      </c>
      <c r="AC1186">
        <f t="shared" si="401"/>
        <v>1.7485960068219275</v>
      </c>
      <c r="AD1186" t="s">
        <v>2450</v>
      </c>
      <c r="AE1186">
        <v>59.666666666666664</v>
      </c>
      <c r="AF1186">
        <f t="shared" si="402"/>
        <v>1.7757317762602307</v>
      </c>
      <c r="AG1186">
        <v>63.947368421052637</v>
      </c>
      <c r="AH1186">
        <f t="shared" si="403"/>
        <v>1.805822676981502</v>
      </c>
      <c r="AI1186">
        <f t="shared" si="404"/>
        <v>0.91620111731843579</v>
      </c>
      <c r="AJ1186">
        <f t="shared" si="397"/>
        <v>-5</v>
      </c>
      <c r="AK1186">
        <f t="shared" si="405"/>
        <v>0.87654320987654311</v>
      </c>
      <c r="AL1186">
        <f t="shared" si="406"/>
        <v>-7.8947368421052673</v>
      </c>
      <c r="AM1186">
        <v>51</v>
      </c>
      <c r="AN1186">
        <v>1</v>
      </c>
      <c r="AO1186">
        <v>1</v>
      </c>
      <c r="AP1186">
        <v>1</v>
      </c>
      <c r="AQ1186">
        <v>1.7457952138903099</v>
      </c>
      <c r="AR1186">
        <v>0</v>
      </c>
      <c r="AS1186">
        <v>0</v>
      </c>
      <c r="AT1186">
        <v>5084</v>
      </c>
      <c r="AU1186">
        <v>3.7062055418819706</v>
      </c>
      <c r="AV1186">
        <v>1</v>
      </c>
      <c r="AW1186">
        <v>1</v>
      </c>
      <c r="AX1186">
        <v>0</v>
      </c>
      <c r="AY1186">
        <v>1</v>
      </c>
      <c r="AZ1186">
        <f t="shared" si="407"/>
        <v>0</v>
      </c>
      <c r="BA1186">
        <f t="shared" si="408"/>
        <v>0.91620111731843579</v>
      </c>
      <c r="BB1186">
        <v>1</v>
      </c>
      <c r="BC1186" t="s">
        <v>2450</v>
      </c>
      <c r="BD1186">
        <v>0</v>
      </c>
      <c r="BE1186">
        <v>0</v>
      </c>
      <c r="BF1186">
        <v>4742</v>
      </c>
      <c r="BG1186" t="b">
        <f t="shared" si="409"/>
        <v>0</v>
      </c>
      <c r="BH1186">
        <v>0</v>
      </c>
      <c r="BI1186">
        <v>0</v>
      </c>
      <c r="BJ1186">
        <f t="shared" si="410"/>
        <v>1</v>
      </c>
      <c r="BK1186">
        <f t="shared" si="411"/>
        <v>1</v>
      </c>
      <c r="BL1186">
        <f t="shared" si="412"/>
        <v>0</v>
      </c>
      <c r="BM1186">
        <f t="shared" si="413"/>
        <v>0</v>
      </c>
      <c r="BN1186">
        <f t="shared" si="414"/>
        <v>1</v>
      </c>
      <c r="BO1186">
        <f t="shared" si="415"/>
        <v>1</v>
      </c>
      <c r="BP1186">
        <v>0</v>
      </c>
      <c r="BQ1186">
        <f t="shared" si="416"/>
        <v>1</v>
      </c>
      <c r="BR1186">
        <f t="shared" si="417"/>
        <v>1</v>
      </c>
      <c r="BS1186">
        <v>2</v>
      </c>
      <c r="BT1186">
        <v>1</v>
      </c>
      <c r="BU1186" t="str">
        <f t="shared" si="398"/>
        <v>2015山东省</v>
      </c>
      <c r="BV1186">
        <v>2</v>
      </c>
      <c r="BW1186">
        <v>1</v>
      </c>
    </row>
    <row r="1187" spans="1:75" x14ac:dyDescent="0.3">
      <c r="A1187">
        <v>2017</v>
      </c>
      <c r="B1187" t="s">
        <v>441</v>
      </c>
      <c r="C1187" t="s">
        <v>2447</v>
      </c>
      <c r="D1187" t="s">
        <v>2451</v>
      </c>
      <c r="E1187" t="s">
        <v>24</v>
      </c>
      <c r="F1187">
        <v>371502016</v>
      </c>
      <c r="G1187" t="s">
        <v>2452</v>
      </c>
      <c r="H1187" t="s">
        <v>2448</v>
      </c>
      <c r="I1187" t="s">
        <v>2456</v>
      </c>
      <c r="J1187">
        <v>75.895522388059703</v>
      </c>
      <c r="K1187">
        <v>1.880216154557937</v>
      </c>
      <c r="L1187" t="str">
        <f t="shared" si="399"/>
        <v>2018聊城市</v>
      </c>
      <c r="M1187">
        <v>71.712328767123296</v>
      </c>
      <c r="N1187">
        <f t="shared" si="400"/>
        <v>1.8555938258944054</v>
      </c>
      <c r="O1187">
        <v>0.49146566325430141</v>
      </c>
      <c r="P1187">
        <v>7.4790784015593479</v>
      </c>
      <c r="Q1187">
        <v>4.6972816642442581</v>
      </c>
      <c r="R1187">
        <v>0.21153650612650271</v>
      </c>
      <c r="S1187">
        <v>0.49004586173691311</v>
      </c>
      <c r="T1187">
        <v>2.8061799739838871</v>
      </c>
      <c r="U1187" t="s">
        <v>4903</v>
      </c>
      <c r="V1187">
        <v>2</v>
      </c>
      <c r="W1187" t="s">
        <v>2454</v>
      </c>
      <c r="X1187">
        <v>2015</v>
      </c>
      <c r="Y1187" t="s">
        <v>2455</v>
      </c>
      <c r="Z1187">
        <v>54.666666666666664</v>
      </c>
      <c r="AA1187">
        <f t="shared" si="396"/>
        <v>1.7377225933280354</v>
      </c>
      <c r="AB1187">
        <v>56.05263157894737</v>
      </c>
      <c r="AC1187">
        <f t="shared" si="401"/>
        <v>1.7485960068219275</v>
      </c>
      <c r="AD1187" t="s">
        <v>2450</v>
      </c>
      <c r="AE1187">
        <v>59.666666666666664</v>
      </c>
      <c r="AF1187">
        <f t="shared" si="402"/>
        <v>1.7757317762602307</v>
      </c>
      <c r="AG1187">
        <v>63.947368421052637</v>
      </c>
      <c r="AH1187">
        <f t="shared" si="403"/>
        <v>1.805822676981502</v>
      </c>
      <c r="AI1187">
        <f t="shared" si="404"/>
        <v>0.91620111731843579</v>
      </c>
      <c r="AJ1187">
        <f t="shared" si="397"/>
        <v>-5</v>
      </c>
      <c r="AK1187">
        <f t="shared" si="405"/>
        <v>0.87654320987654311</v>
      </c>
      <c r="AL1187">
        <f t="shared" si="406"/>
        <v>-7.8947368421052673</v>
      </c>
      <c r="AM1187">
        <v>52</v>
      </c>
      <c r="AN1187">
        <v>1</v>
      </c>
      <c r="AO1187">
        <v>1</v>
      </c>
      <c r="AP1187">
        <v>2</v>
      </c>
      <c r="AQ1187">
        <v>1.880216154557937</v>
      </c>
      <c r="AR1187">
        <v>0</v>
      </c>
      <c r="AS1187">
        <v>0</v>
      </c>
      <c r="AT1187">
        <v>5539</v>
      </c>
      <c r="AU1187">
        <v>3.7434313651466837</v>
      </c>
      <c r="AV1187">
        <v>0</v>
      </c>
      <c r="AW1187">
        <v>0</v>
      </c>
      <c r="AX1187">
        <v>0</v>
      </c>
      <c r="AY1187">
        <v>1</v>
      </c>
      <c r="AZ1187">
        <f t="shared" si="407"/>
        <v>0</v>
      </c>
      <c r="BA1187">
        <f t="shared" si="408"/>
        <v>0.91620111731843579</v>
      </c>
      <c r="BB1187">
        <v>1</v>
      </c>
      <c r="BC1187" t="s">
        <v>2453</v>
      </c>
      <c r="BD1187">
        <v>0</v>
      </c>
      <c r="BE1187">
        <v>0</v>
      </c>
      <c r="BF1187">
        <v>5084</v>
      </c>
      <c r="BG1187" t="b">
        <f t="shared" si="409"/>
        <v>0</v>
      </c>
      <c r="BH1187">
        <v>0</v>
      </c>
      <c r="BI1187">
        <v>0</v>
      </c>
      <c r="BJ1187">
        <f t="shared" si="410"/>
        <v>0</v>
      </c>
      <c r="BK1187">
        <f t="shared" si="411"/>
        <v>0</v>
      </c>
      <c r="BL1187">
        <f t="shared" si="412"/>
        <v>0</v>
      </c>
      <c r="BM1187">
        <f t="shared" si="413"/>
        <v>0</v>
      </c>
      <c r="BN1187">
        <f t="shared" si="414"/>
        <v>0</v>
      </c>
      <c r="BO1187">
        <f t="shared" si="415"/>
        <v>0</v>
      </c>
      <c r="BP1187">
        <v>0</v>
      </c>
      <c r="BQ1187">
        <f t="shared" si="416"/>
        <v>1</v>
      </c>
      <c r="BR1187">
        <f t="shared" si="417"/>
        <v>1</v>
      </c>
      <c r="BS1187">
        <v>0</v>
      </c>
      <c r="BT1187">
        <v>0</v>
      </c>
      <c r="BU1187" t="str">
        <f t="shared" si="398"/>
        <v>2016山东省</v>
      </c>
      <c r="BV1187">
        <v>2</v>
      </c>
      <c r="BW1187">
        <v>1</v>
      </c>
    </row>
    <row r="1188" spans="1:75" x14ac:dyDescent="0.3">
      <c r="A1188">
        <v>2018</v>
      </c>
      <c r="B1188" t="s">
        <v>441</v>
      </c>
      <c r="C1188" t="s">
        <v>2447</v>
      </c>
      <c r="D1188" t="s">
        <v>2451</v>
      </c>
      <c r="E1188" t="s">
        <v>24</v>
      </c>
      <c r="F1188">
        <v>371502016</v>
      </c>
      <c r="G1188" t="s">
        <v>2452</v>
      </c>
      <c r="H1188" t="s">
        <v>2448</v>
      </c>
      <c r="I1188" t="s">
        <v>2457</v>
      </c>
      <c r="J1188">
        <v>71.712328767123296</v>
      </c>
      <c r="K1188">
        <v>1.8555938258944054</v>
      </c>
      <c r="L1188" t="str">
        <f t="shared" si="399"/>
        <v>2019聊城市</v>
      </c>
      <c r="M1188">
        <v>64.920289855072454</v>
      </c>
      <c r="N1188">
        <f t="shared" si="400"/>
        <v>1.8123804501895839</v>
      </c>
      <c r="O1188">
        <v>0.4909</v>
      </c>
      <c r="P1188">
        <v>7.4986068758931097</v>
      </c>
      <c r="Q1188">
        <v>4.7154601359568469</v>
      </c>
      <c r="R1188">
        <v>0.19757116185411819</v>
      </c>
      <c r="S1188">
        <v>0.47474707239350161</v>
      </c>
      <c r="T1188">
        <v>2.809559714635268</v>
      </c>
      <c r="U1188" t="s">
        <v>5169</v>
      </c>
      <c r="V1188">
        <v>2</v>
      </c>
      <c r="W1188" t="s">
        <v>2454</v>
      </c>
      <c r="X1188">
        <v>2015</v>
      </c>
      <c r="Y1188" t="s">
        <v>2455</v>
      </c>
      <c r="Z1188">
        <v>54.666666666666664</v>
      </c>
      <c r="AA1188">
        <f t="shared" si="396"/>
        <v>1.7377225933280354</v>
      </c>
      <c r="AB1188">
        <v>56.05263157894737</v>
      </c>
      <c r="AC1188">
        <f t="shared" si="401"/>
        <v>1.7485960068219275</v>
      </c>
      <c r="AD1188" t="s">
        <v>2450</v>
      </c>
      <c r="AE1188">
        <v>59.666666666666664</v>
      </c>
      <c r="AF1188">
        <f t="shared" si="402"/>
        <v>1.7757317762602307</v>
      </c>
      <c r="AG1188">
        <v>63.947368421052637</v>
      </c>
      <c r="AH1188">
        <f t="shared" si="403"/>
        <v>1.805822676981502</v>
      </c>
      <c r="AI1188">
        <f t="shared" si="404"/>
        <v>0.91620111731843579</v>
      </c>
      <c r="AJ1188">
        <f t="shared" si="397"/>
        <v>-5</v>
      </c>
      <c r="AK1188">
        <f t="shared" si="405"/>
        <v>0.87654320987654311</v>
      </c>
      <c r="AL1188">
        <f t="shared" si="406"/>
        <v>-7.8947368421052673</v>
      </c>
      <c r="AM1188">
        <v>53</v>
      </c>
      <c r="AN1188">
        <v>1</v>
      </c>
      <c r="AO1188">
        <v>1</v>
      </c>
      <c r="AP1188">
        <v>3</v>
      </c>
      <c r="AQ1188">
        <v>1.8555938258944049</v>
      </c>
      <c r="AR1188">
        <v>0</v>
      </c>
      <c r="AS1188">
        <v>0</v>
      </c>
      <c r="AT1188">
        <v>5664</v>
      </c>
      <c r="AU1188">
        <v>3.7531232446817127</v>
      </c>
      <c r="AV1188">
        <v>0</v>
      </c>
      <c r="AW1188">
        <v>0</v>
      </c>
      <c r="AX1188">
        <v>0</v>
      </c>
      <c r="AY1188">
        <v>1</v>
      </c>
      <c r="AZ1188">
        <f t="shared" si="407"/>
        <v>0</v>
      </c>
      <c r="BA1188">
        <f t="shared" si="408"/>
        <v>0.91620111731843579</v>
      </c>
      <c r="BB1188">
        <v>1</v>
      </c>
      <c r="BC1188" t="s">
        <v>2456</v>
      </c>
      <c r="BD1188">
        <v>0</v>
      </c>
      <c r="BE1188">
        <v>0</v>
      </c>
      <c r="BF1188">
        <v>5539</v>
      </c>
      <c r="BG1188" t="b">
        <f t="shared" si="409"/>
        <v>0</v>
      </c>
      <c r="BH1188">
        <v>0</v>
      </c>
      <c r="BI1188">
        <v>0</v>
      </c>
      <c r="BJ1188">
        <f t="shared" si="410"/>
        <v>0</v>
      </c>
      <c r="BK1188">
        <f t="shared" si="411"/>
        <v>0</v>
      </c>
      <c r="BL1188">
        <f t="shared" si="412"/>
        <v>0</v>
      </c>
      <c r="BM1188">
        <f t="shared" si="413"/>
        <v>0</v>
      </c>
      <c r="BN1188">
        <f t="shared" si="414"/>
        <v>0</v>
      </c>
      <c r="BO1188">
        <f t="shared" si="415"/>
        <v>0</v>
      </c>
      <c r="BP1188">
        <v>0</v>
      </c>
      <c r="BQ1188">
        <f t="shared" si="416"/>
        <v>1</v>
      </c>
      <c r="BR1188">
        <f t="shared" si="417"/>
        <v>1</v>
      </c>
      <c r="BS1188">
        <v>1</v>
      </c>
      <c r="BT1188">
        <v>0</v>
      </c>
      <c r="BU1188" t="str">
        <f t="shared" si="398"/>
        <v>2017山东省</v>
      </c>
      <c r="BV1188">
        <v>0</v>
      </c>
      <c r="BW1188">
        <v>0</v>
      </c>
    </row>
    <row r="1189" spans="1:75" x14ac:dyDescent="0.3">
      <c r="A1189">
        <v>2019</v>
      </c>
      <c r="B1189" t="s">
        <v>441</v>
      </c>
      <c r="C1189" t="s">
        <v>2447</v>
      </c>
      <c r="D1189" t="s">
        <v>2451</v>
      </c>
      <c r="E1189" t="s">
        <v>24</v>
      </c>
      <c r="F1189">
        <v>371502016</v>
      </c>
      <c r="G1189" t="s">
        <v>2452</v>
      </c>
      <c r="H1189" t="s">
        <v>2448</v>
      </c>
      <c r="I1189" t="s">
        <v>2458</v>
      </c>
      <c r="J1189">
        <v>64.920289855072454</v>
      </c>
      <c r="K1189">
        <v>1.8123804501895839</v>
      </c>
      <c r="L1189" t="str">
        <f t="shared" si="399"/>
        <v>2020聊城市</v>
      </c>
      <c r="M1189">
        <v>78.709999999999994</v>
      </c>
      <c r="N1189">
        <f t="shared" si="400"/>
        <v>1.896029912396227</v>
      </c>
      <c r="O1189">
        <v>0.35699999999999998</v>
      </c>
      <c r="P1189">
        <v>7.3541084391474012</v>
      </c>
      <c r="Q1189">
        <v>4.5697132524760837</v>
      </c>
      <c r="R1189">
        <v>0.20521554294737751</v>
      </c>
      <c r="S1189">
        <v>0.460405411385714</v>
      </c>
      <c r="T1189">
        <v>2.810904280668701</v>
      </c>
      <c r="U1189" t="s">
        <v>5399</v>
      </c>
      <c r="V1189">
        <v>2</v>
      </c>
      <c r="W1189" t="s">
        <v>2454</v>
      </c>
      <c r="X1189">
        <v>2015</v>
      </c>
      <c r="Y1189" t="s">
        <v>2455</v>
      </c>
      <c r="Z1189">
        <v>54.666666666666664</v>
      </c>
      <c r="AA1189">
        <f t="shared" si="396"/>
        <v>1.7377225933280354</v>
      </c>
      <c r="AB1189">
        <v>56.05263157894737</v>
      </c>
      <c r="AC1189">
        <f t="shared" si="401"/>
        <v>1.7485960068219275</v>
      </c>
      <c r="AD1189" t="s">
        <v>2450</v>
      </c>
      <c r="AE1189">
        <v>59.666666666666664</v>
      </c>
      <c r="AF1189">
        <f t="shared" si="402"/>
        <v>1.7757317762602307</v>
      </c>
      <c r="AG1189">
        <v>63.947368421052637</v>
      </c>
      <c r="AH1189">
        <f t="shared" si="403"/>
        <v>1.805822676981502</v>
      </c>
      <c r="AI1189">
        <f t="shared" si="404"/>
        <v>0.91620111731843579</v>
      </c>
      <c r="AJ1189">
        <f t="shared" si="397"/>
        <v>-5</v>
      </c>
      <c r="AK1189">
        <f t="shared" si="405"/>
        <v>0.87654320987654311</v>
      </c>
      <c r="AL1189">
        <f t="shared" si="406"/>
        <v>-7.8947368421052673</v>
      </c>
      <c r="AM1189">
        <v>54</v>
      </c>
      <c r="AN1189">
        <v>1</v>
      </c>
      <c r="AO1189">
        <v>1</v>
      </c>
      <c r="AP1189">
        <v>4</v>
      </c>
      <c r="AQ1189">
        <v>1.8123804501895839</v>
      </c>
      <c r="AR1189">
        <v>0</v>
      </c>
      <c r="AS1189">
        <v>0</v>
      </c>
      <c r="AT1189">
        <v>6009</v>
      </c>
      <c r="AU1189">
        <v>3.7788022040132385</v>
      </c>
      <c r="AV1189">
        <v>0</v>
      </c>
      <c r="AW1189">
        <v>0</v>
      </c>
      <c r="AX1189">
        <v>0</v>
      </c>
      <c r="AY1189">
        <v>1</v>
      </c>
      <c r="AZ1189">
        <f t="shared" si="407"/>
        <v>0</v>
      </c>
      <c r="BA1189">
        <f t="shared" si="408"/>
        <v>0.91620111731843579</v>
      </c>
      <c r="BB1189">
        <v>1</v>
      </c>
      <c r="BC1189" t="s">
        <v>2457</v>
      </c>
      <c r="BD1189">
        <v>0</v>
      </c>
      <c r="BE1189">
        <v>0</v>
      </c>
      <c r="BF1189">
        <v>5664</v>
      </c>
      <c r="BG1189" t="b">
        <f t="shared" si="409"/>
        <v>0</v>
      </c>
      <c r="BH1189">
        <v>0</v>
      </c>
      <c r="BI1189">
        <v>0</v>
      </c>
      <c r="BJ1189">
        <f t="shared" si="410"/>
        <v>0</v>
      </c>
      <c r="BK1189">
        <f t="shared" si="411"/>
        <v>0</v>
      </c>
      <c r="BL1189">
        <f t="shared" si="412"/>
        <v>0</v>
      </c>
      <c r="BM1189">
        <f t="shared" si="413"/>
        <v>0</v>
      </c>
      <c r="BN1189">
        <f t="shared" si="414"/>
        <v>0</v>
      </c>
      <c r="BO1189">
        <f t="shared" si="415"/>
        <v>0</v>
      </c>
      <c r="BP1189">
        <v>0</v>
      </c>
      <c r="BQ1189">
        <f t="shared" si="416"/>
        <v>1</v>
      </c>
      <c r="BR1189">
        <f t="shared" si="417"/>
        <v>1</v>
      </c>
      <c r="BS1189">
        <v>1</v>
      </c>
      <c r="BT1189">
        <v>0</v>
      </c>
      <c r="BU1189" t="str">
        <f t="shared" si="398"/>
        <v>2018山东省</v>
      </c>
      <c r="BV1189">
        <v>1</v>
      </c>
      <c r="BW1189">
        <v>0</v>
      </c>
    </row>
    <row r="1190" spans="1:75" x14ac:dyDescent="0.3">
      <c r="A1190">
        <v>2020</v>
      </c>
      <c r="B1190" t="s">
        <v>441</v>
      </c>
      <c r="C1190" t="s">
        <v>2447</v>
      </c>
      <c r="D1190" t="s">
        <v>2793</v>
      </c>
      <c r="E1190" t="s">
        <v>24</v>
      </c>
      <c r="F1190">
        <v>371502020</v>
      </c>
      <c r="G1190" t="s">
        <v>2794</v>
      </c>
      <c r="H1190" t="s">
        <v>2448</v>
      </c>
      <c r="I1190" t="s">
        <v>2795</v>
      </c>
      <c r="J1190">
        <v>78.709999999999994</v>
      </c>
      <c r="K1190">
        <v>1.896029912396227</v>
      </c>
      <c r="L1190" t="str">
        <f t="shared" si="399"/>
        <v>2021聊城市</v>
      </c>
      <c r="M1190">
        <v>70.41</v>
      </c>
      <c r="N1190">
        <f t="shared" si="400"/>
        <v>1.847634344318255</v>
      </c>
      <c r="O1190">
        <v>0.34350000000000003</v>
      </c>
      <c r="P1190">
        <v>7.3649260337899758</v>
      </c>
      <c r="Q1190">
        <v>4.5902286212401577</v>
      </c>
      <c r="R1190">
        <v>0.2111951473574292</v>
      </c>
      <c r="S1190">
        <v>0.43342552427158221</v>
      </c>
      <c r="T1190">
        <v>2.811239772753289</v>
      </c>
      <c r="U1190" t="s">
        <v>5129</v>
      </c>
      <c r="V1190">
        <v>2</v>
      </c>
      <c r="W1190" t="s">
        <v>1078</v>
      </c>
      <c r="X1190">
        <v>2019</v>
      </c>
      <c r="Y1190" t="s">
        <v>5003</v>
      </c>
      <c r="Z1190">
        <v>85.869565217391298</v>
      </c>
      <c r="AA1190">
        <f t="shared" si="396"/>
        <v>1.933839263944886</v>
      </c>
      <c r="AB1190">
        <v>95.882352941176478</v>
      </c>
      <c r="AC1190">
        <f t="shared" si="401"/>
        <v>1.981738683025684</v>
      </c>
      <c r="AD1190" t="s">
        <v>2458</v>
      </c>
      <c r="AE1190">
        <v>64.920289855072454</v>
      </c>
      <c r="AF1190">
        <f t="shared" si="402"/>
        <v>1.8123804501895839</v>
      </c>
      <c r="AG1190">
        <v>86.764705882352942</v>
      </c>
      <c r="AH1190">
        <f t="shared" si="403"/>
        <v>1.9383430989359078</v>
      </c>
      <c r="AI1190">
        <f t="shared" si="404"/>
        <v>1.3226922647616923</v>
      </c>
      <c r="AJ1190">
        <f t="shared" si="397"/>
        <v>20.949275362318843</v>
      </c>
      <c r="AK1190">
        <f t="shared" si="405"/>
        <v>1.105084745762712</v>
      </c>
      <c r="AL1190">
        <f t="shared" si="406"/>
        <v>9.1176470588235361</v>
      </c>
      <c r="AM1190">
        <v>45</v>
      </c>
      <c r="AN1190">
        <v>1</v>
      </c>
      <c r="AO1190">
        <v>0</v>
      </c>
      <c r="AP1190">
        <v>1</v>
      </c>
      <c r="AQ1190">
        <v>1.896029912396227</v>
      </c>
      <c r="AR1190">
        <v>0</v>
      </c>
      <c r="AS1190">
        <v>0</v>
      </c>
      <c r="AT1190">
        <v>4986</v>
      </c>
      <c r="AU1190">
        <v>3.6977522741677546</v>
      </c>
      <c r="AV1190">
        <v>0</v>
      </c>
      <c r="AW1190">
        <v>0</v>
      </c>
      <c r="AX1190">
        <v>1</v>
      </c>
      <c r="AY1190">
        <v>0</v>
      </c>
      <c r="AZ1190">
        <f t="shared" si="407"/>
        <v>1.3226922647616923</v>
      </c>
      <c r="BA1190">
        <f t="shared" si="408"/>
        <v>0</v>
      </c>
      <c r="BB1190">
        <v>0</v>
      </c>
      <c r="BC1190" t="s">
        <v>2458</v>
      </c>
      <c r="BD1190">
        <v>0</v>
      </c>
      <c r="BE1190">
        <v>0</v>
      </c>
      <c r="BF1190">
        <v>6009</v>
      </c>
      <c r="BG1190" t="b">
        <f t="shared" si="409"/>
        <v>0</v>
      </c>
      <c r="BH1190">
        <v>0</v>
      </c>
      <c r="BI1190">
        <v>0</v>
      </c>
      <c r="BJ1190">
        <f t="shared" si="410"/>
        <v>0</v>
      </c>
      <c r="BK1190">
        <f t="shared" si="411"/>
        <v>0</v>
      </c>
      <c r="BL1190">
        <f t="shared" si="412"/>
        <v>0</v>
      </c>
      <c r="BM1190">
        <f t="shared" si="413"/>
        <v>0</v>
      </c>
      <c r="BN1190">
        <f t="shared" si="414"/>
        <v>0</v>
      </c>
      <c r="BO1190">
        <f t="shared" si="415"/>
        <v>0</v>
      </c>
      <c r="BP1190">
        <v>0</v>
      </c>
      <c r="BQ1190">
        <f t="shared" si="416"/>
        <v>0</v>
      </c>
      <c r="BR1190">
        <f t="shared" si="417"/>
        <v>0</v>
      </c>
      <c r="BS1190">
        <v>1</v>
      </c>
      <c r="BT1190">
        <v>0</v>
      </c>
      <c r="BU1190" t="str">
        <f t="shared" si="398"/>
        <v>2019山东省</v>
      </c>
      <c r="BV1190">
        <v>1</v>
      </c>
      <c r="BW1190">
        <v>0</v>
      </c>
    </row>
    <row r="1191" spans="1:75" x14ac:dyDescent="0.3">
      <c r="A1191">
        <v>2021</v>
      </c>
      <c r="B1191" t="s">
        <v>441</v>
      </c>
      <c r="C1191" t="s">
        <v>2447</v>
      </c>
      <c r="D1191" t="s">
        <v>2793</v>
      </c>
      <c r="E1191" t="s">
        <v>24</v>
      </c>
      <c r="F1191">
        <v>371502020</v>
      </c>
      <c r="G1191" t="s">
        <v>2794</v>
      </c>
      <c r="H1191" t="s">
        <v>2448</v>
      </c>
      <c r="I1191" t="s">
        <v>2796</v>
      </c>
      <c r="J1191">
        <v>70.41</v>
      </c>
      <c r="K1191">
        <v>1.847634344318255</v>
      </c>
      <c r="L1191" t="str">
        <f t="shared" si="399"/>
        <v>2022聊城市</v>
      </c>
      <c r="M1191">
        <v>67.849999999999994</v>
      </c>
      <c r="N1191">
        <f t="shared" si="400"/>
        <v>1.8315498519957558</v>
      </c>
      <c r="O1191">
        <v>0.36630000000000001</v>
      </c>
      <c r="P1191">
        <v>7.4220971631317108</v>
      </c>
      <c r="Q1191">
        <v>4.6482135949042842</v>
      </c>
      <c r="R1191">
        <v>0.217833829997127</v>
      </c>
      <c r="S1191">
        <v>0.47196844849498781</v>
      </c>
      <c r="T1191">
        <v>2.8115750058705928</v>
      </c>
      <c r="U1191" t="s">
        <v>5249</v>
      </c>
      <c r="V1191">
        <v>2</v>
      </c>
      <c r="W1191" t="s">
        <v>1078</v>
      </c>
      <c r="X1191">
        <v>2019</v>
      </c>
      <c r="Y1191" t="s">
        <v>5003</v>
      </c>
      <c r="Z1191">
        <v>85.869565217391298</v>
      </c>
      <c r="AA1191">
        <f t="shared" si="396"/>
        <v>1.933839263944886</v>
      </c>
      <c r="AB1191">
        <v>95.882352941176478</v>
      </c>
      <c r="AC1191">
        <f t="shared" si="401"/>
        <v>1.981738683025684</v>
      </c>
      <c r="AD1191" t="s">
        <v>2458</v>
      </c>
      <c r="AE1191">
        <v>64.920289855072454</v>
      </c>
      <c r="AF1191">
        <f t="shared" si="402"/>
        <v>1.8123804501895839</v>
      </c>
      <c r="AG1191">
        <v>86.764705882352942</v>
      </c>
      <c r="AH1191">
        <f t="shared" si="403"/>
        <v>1.9383430989359078</v>
      </c>
      <c r="AI1191">
        <f t="shared" si="404"/>
        <v>1.3226922647616923</v>
      </c>
      <c r="AJ1191">
        <f t="shared" si="397"/>
        <v>20.949275362318843</v>
      </c>
      <c r="AK1191">
        <f t="shared" si="405"/>
        <v>1.105084745762712</v>
      </c>
      <c r="AL1191">
        <f t="shared" si="406"/>
        <v>9.1176470588235361</v>
      </c>
      <c r="AM1191">
        <v>46</v>
      </c>
      <c r="AN1191">
        <v>1</v>
      </c>
      <c r="AO1191">
        <v>0</v>
      </c>
      <c r="AP1191">
        <v>2</v>
      </c>
      <c r="AQ1191">
        <v>1.847634344318255</v>
      </c>
      <c r="AR1191">
        <v>0</v>
      </c>
      <c r="AS1191">
        <v>0</v>
      </c>
      <c r="AT1191">
        <v>5787</v>
      </c>
      <c r="AU1191">
        <v>3.7624534823635472</v>
      </c>
      <c r="AV1191">
        <v>0</v>
      </c>
      <c r="AW1191">
        <v>0</v>
      </c>
      <c r="AX1191">
        <v>1</v>
      </c>
      <c r="AY1191">
        <v>0</v>
      </c>
      <c r="AZ1191">
        <f t="shared" si="407"/>
        <v>1.3226922647616923</v>
      </c>
      <c r="BA1191">
        <f t="shared" si="408"/>
        <v>0</v>
      </c>
      <c r="BB1191">
        <v>0</v>
      </c>
      <c r="BC1191" t="s">
        <v>2795</v>
      </c>
      <c r="BD1191">
        <v>0</v>
      </c>
      <c r="BE1191">
        <v>0</v>
      </c>
      <c r="BF1191">
        <v>4986</v>
      </c>
      <c r="BG1191" t="b">
        <f t="shared" si="409"/>
        <v>0</v>
      </c>
      <c r="BH1191">
        <v>0</v>
      </c>
      <c r="BI1191">
        <v>0</v>
      </c>
      <c r="BJ1191">
        <f t="shared" si="410"/>
        <v>0</v>
      </c>
      <c r="BK1191">
        <f t="shared" si="411"/>
        <v>0</v>
      </c>
      <c r="BL1191">
        <f t="shared" si="412"/>
        <v>0</v>
      </c>
      <c r="BM1191">
        <f t="shared" si="413"/>
        <v>0</v>
      </c>
      <c r="BN1191">
        <f t="shared" si="414"/>
        <v>0</v>
      </c>
      <c r="BO1191">
        <f t="shared" si="415"/>
        <v>0</v>
      </c>
      <c r="BP1191">
        <v>0</v>
      </c>
      <c r="BQ1191">
        <f t="shared" si="416"/>
        <v>0</v>
      </c>
      <c r="BR1191">
        <f t="shared" si="417"/>
        <v>0</v>
      </c>
      <c r="BS1191">
        <v>1</v>
      </c>
      <c r="BT1191">
        <v>0</v>
      </c>
      <c r="BU1191" t="str">
        <f t="shared" si="398"/>
        <v>2020山东省</v>
      </c>
      <c r="BV1191">
        <v>1</v>
      </c>
      <c r="BW1191">
        <v>0</v>
      </c>
    </row>
    <row r="1192" spans="1:75" x14ac:dyDescent="0.3">
      <c r="A1192">
        <v>2022</v>
      </c>
      <c r="B1192" t="s">
        <v>441</v>
      </c>
      <c r="C1192" t="s">
        <v>2447</v>
      </c>
      <c r="D1192" t="s">
        <v>2804</v>
      </c>
      <c r="E1192" t="s">
        <v>24</v>
      </c>
      <c r="F1192">
        <v>371502022</v>
      </c>
      <c r="G1192" t="s">
        <v>2805</v>
      </c>
      <c r="H1192" t="s">
        <v>2448</v>
      </c>
      <c r="I1192" t="s">
        <v>2806</v>
      </c>
      <c r="J1192">
        <v>67.849999999999994</v>
      </c>
      <c r="K1192">
        <v>1.8315498519957558</v>
      </c>
      <c r="L1192" t="str">
        <f t="shared" si="399"/>
        <v>2023聊城市</v>
      </c>
      <c r="M1192">
        <v>67.709999999999994</v>
      </c>
      <c r="N1192">
        <f t="shared" si="400"/>
        <v>1.8306528137974245</v>
      </c>
      <c r="O1192">
        <v>0.37569999999999998</v>
      </c>
      <c r="P1192">
        <v>6.4440447959180762</v>
      </c>
      <c r="Q1192">
        <v>4.6720516539373866</v>
      </c>
      <c r="R1192">
        <v>0.20679243456687199</v>
      </c>
      <c r="S1192">
        <v>0.45001786620001832</v>
      </c>
      <c r="T1192">
        <v>2.8075350280688531</v>
      </c>
      <c r="U1192" t="s">
        <v>5400</v>
      </c>
      <c r="V1192">
        <v>2</v>
      </c>
      <c r="W1192" t="s">
        <v>447</v>
      </c>
      <c r="X1192">
        <v>2021</v>
      </c>
      <c r="Y1192" t="s">
        <v>2620</v>
      </c>
      <c r="Z1192">
        <v>45.01</v>
      </c>
      <c r="AA1192">
        <f t="shared" si="396"/>
        <v>1.6533090129384789</v>
      </c>
      <c r="AB1192">
        <v>49.647058823529413</v>
      </c>
      <c r="AC1192">
        <f t="shared" si="401"/>
        <v>1.6958935252473812</v>
      </c>
      <c r="AD1192" t="s">
        <v>2796</v>
      </c>
      <c r="AE1192">
        <v>70.41</v>
      </c>
      <c r="AF1192">
        <f t="shared" si="402"/>
        <v>1.847634344318255</v>
      </c>
      <c r="AG1192">
        <v>78.794117647058812</v>
      </c>
      <c r="AH1192">
        <f t="shared" si="403"/>
        <v>1.8964937965659536</v>
      </c>
      <c r="AI1192">
        <f t="shared" si="404"/>
        <v>0.63925578753018042</v>
      </c>
      <c r="AJ1192">
        <f t="shared" si="397"/>
        <v>-25.4</v>
      </c>
      <c r="AK1192">
        <f t="shared" si="405"/>
        <v>0.63008585293019792</v>
      </c>
      <c r="AL1192">
        <f t="shared" si="406"/>
        <v>-29.147058823529399</v>
      </c>
      <c r="AM1192">
        <v>51</v>
      </c>
      <c r="AN1192">
        <v>0</v>
      </c>
      <c r="AO1192">
        <v>1</v>
      </c>
      <c r="AP1192">
        <v>1</v>
      </c>
      <c r="AQ1192">
        <v>1.831549851995756</v>
      </c>
      <c r="AR1192">
        <v>0</v>
      </c>
      <c r="AS1192">
        <v>0</v>
      </c>
      <c r="AT1192">
        <v>6575</v>
      </c>
      <c r="AU1192">
        <v>3.8178957571617955</v>
      </c>
      <c r="AV1192">
        <v>0</v>
      </c>
      <c r="AW1192">
        <v>0</v>
      </c>
      <c r="AX1192">
        <v>0</v>
      </c>
      <c r="AY1192">
        <v>1</v>
      </c>
      <c r="AZ1192">
        <f t="shared" si="407"/>
        <v>0</v>
      </c>
      <c r="BA1192">
        <f t="shared" si="408"/>
        <v>0.63925578753018042</v>
      </c>
      <c r="BB1192">
        <v>0</v>
      </c>
      <c r="BC1192" t="s">
        <v>2796</v>
      </c>
      <c r="BD1192">
        <v>0</v>
      </c>
      <c r="BE1192">
        <v>0</v>
      </c>
      <c r="BF1192">
        <v>5787</v>
      </c>
      <c r="BG1192" t="b">
        <f t="shared" si="409"/>
        <v>0</v>
      </c>
      <c r="BH1192">
        <v>0</v>
      </c>
      <c r="BI1192">
        <v>0</v>
      </c>
      <c r="BJ1192">
        <f t="shared" si="410"/>
        <v>0</v>
      </c>
      <c r="BK1192">
        <f t="shared" si="411"/>
        <v>0</v>
      </c>
      <c r="BL1192">
        <f t="shared" si="412"/>
        <v>0</v>
      </c>
      <c r="BM1192">
        <f t="shared" si="413"/>
        <v>0</v>
      </c>
      <c r="BN1192">
        <f t="shared" si="414"/>
        <v>0</v>
      </c>
      <c r="BO1192">
        <f t="shared" si="415"/>
        <v>0</v>
      </c>
      <c r="BP1192">
        <v>0</v>
      </c>
      <c r="BQ1192">
        <f t="shared" si="416"/>
        <v>0</v>
      </c>
      <c r="BR1192">
        <f t="shared" si="417"/>
        <v>0</v>
      </c>
      <c r="BS1192">
        <v>0</v>
      </c>
      <c r="BT1192">
        <v>0</v>
      </c>
      <c r="BU1192" t="str">
        <f t="shared" si="398"/>
        <v>2021山东省</v>
      </c>
      <c r="BV1192">
        <v>1</v>
      </c>
      <c r="BW1192">
        <v>0</v>
      </c>
    </row>
    <row r="1193" spans="1:75" x14ac:dyDescent="0.3">
      <c r="A1193">
        <v>2014</v>
      </c>
      <c r="B1193" t="s">
        <v>441</v>
      </c>
      <c r="C1193" t="s">
        <v>442</v>
      </c>
      <c r="D1193" t="s">
        <v>443</v>
      </c>
      <c r="E1193" t="s">
        <v>24</v>
      </c>
      <c r="F1193">
        <v>371602013</v>
      </c>
      <c r="G1193" t="s">
        <v>444</v>
      </c>
      <c r="H1193" t="s">
        <v>445</v>
      </c>
      <c r="I1193" t="s">
        <v>446</v>
      </c>
      <c r="J1193">
        <v>60.462962962962962</v>
      </c>
      <c r="K1193">
        <v>1.7814894257881242</v>
      </c>
      <c r="L1193" t="str">
        <f t="shared" si="399"/>
        <v>2015滨州市</v>
      </c>
      <c r="M1193">
        <v>64.388333333333335</v>
      </c>
      <c r="N1193">
        <f t="shared" si="400"/>
        <v>1.8088071836958768</v>
      </c>
      <c r="O1193">
        <v>0.503</v>
      </c>
      <c r="P1193">
        <v>7.3573069520813696</v>
      </c>
      <c r="Q1193">
        <v>4.7749328133873998</v>
      </c>
      <c r="R1193">
        <v>0.21246563927990009</v>
      </c>
      <c r="S1193">
        <v>0.69368474428507465</v>
      </c>
      <c r="T1193">
        <v>2.5873741720730661</v>
      </c>
      <c r="U1193" t="s">
        <v>5397</v>
      </c>
      <c r="V1193">
        <v>2</v>
      </c>
      <c r="W1193" t="s">
        <v>447</v>
      </c>
      <c r="X1193">
        <v>2013</v>
      </c>
      <c r="Y1193" t="s">
        <v>4901</v>
      </c>
      <c r="Z1193">
        <v>18</v>
      </c>
      <c r="AA1193">
        <f t="shared" si="396"/>
        <v>1.255272505103306</v>
      </c>
      <c r="AB1193">
        <v>20</v>
      </c>
      <c r="AC1193">
        <f t="shared" si="401"/>
        <v>1.3010299956639813</v>
      </c>
      <c r="AD1193" t="s">
        <v>4902</v>
      </c>
      <c r="AE1193">
        <v>13</v>
      </c>
      <c r="AF1193">
        <f t="shared" si="402"/>
        <v>1.1139433523068367</v>
      </c>
      <c r="AG1193">
        <v>0</v>
      </c>
      <c r="AH1193" t="e">
        <f t="shared" si="403"/>
        <v>#NUM!</v>
      </c>
      <c r="AI1193">
        <f t="shared" si="404"/>
        <v>1.3846153846153846</v>
      </c>
      <c r="AJ1193">
        <f t="shared" si="397"/>
        <v>5</v>
      </c>
      <c r="AK1193" t="e">
        <f t="shared" si="405"/>
        <v>#DIV/0!</v>
      </c>
      <c r="AL1193">
        <f t="shared" si="406"/>
        <v>20</v>
      </c>
      <c r="AM1193">
        <v>53</v>
      </c>
      <c r="AN1193">
        <v>1</v>
      </c>
      <c r="AO1193">
        <v>1</v>
      </c>
      <c r="AP1193">
        <v>2</v>
      </c>
      <c r="AQ1193">
        <v>1.781489425788124</v>
      </c>
      <c r="AR1193">
        <v>0</v>
      </c>
      <c r="AS1193">
        <v>0</v>
      </c>
      <c r="AT1193">
        <v>3629</v>
      </c>
      <c r="AU1193">
        <v>3.5597869682005565</v>
      </c>
      <c r="AV1193">
        <v>1</v>
      </c>
      <c r="AW1193">
        <v>1</v>
      </c>
      <c r="AX1193">
        <v>1</v>
      </c>
      <c r="AY1193">
        <v>0</v>
      </c>
      <c r="AZ1193">
        <f t="shared" si="407"/>
        <v>1.3846153846153846</v>
      </c>
      <c r="BA1193">
        <f t="shared" si="408"/>
        <v>0</v>
      </c>
      <c r="BB1193">
        <v>0</v>
      </c>
      <c r="BC1193" t="s">
        <v>4902</v>
      </c>
      <c r="BD1193">
        <v>0</v>
      </c>
      <c r="BE1193">
        <v>0</v>
      </c>
      <c r="BF1193">
        <v>3143</v>
      </c>
      <c r="BG1193" t="b">
        <f t="shared" si="409"/>
        <v>0</v>
      </c>
      <c r="BH1193">
        <v>0</v>
      </c>
      <c r="BI1193">
        <v>0</v>
      </c>
      <c r="BJ1193">
        <f t="shared" si="410"/>
        <v>1</v>
      </c>
      <c r="BK1193">
        <f t="shared" si="411"/>
        <v>1</v>
      </c>
      <c r="BL1193">
        <f t="shared" si="412"/>
        <v>0</v>
      </c>
      <c r="BM1193">
        <f t="shared" si="413"/>
        <v>0</v>
      </c>
      <c r="BN1193">
        <f t="shared" si="414"/>
        <v>1</v>
      </c>
      <c r="BO1193">
        <f t="shared" si="415"/>
        <v>1</v>
      </c>
      <c r="BP1193">
        <v>0</v>
      </c>
      <c r="BQ1193">
        <f t="shared" si="416"/>
        <v>0</v>
      </c>
      <c r="BR1193">
        <f t="shared" si="417"/>
        <v>0</v>
      </c>
      <c r="BS1193">
        <v>2</v>
      </c>
      <c r="BT1193">
        <v>1</v>
      </c>
      <c r="BU1193" t="str">
        <f t="shared" si="398"/>
        <v>2013山东省</v>
      </c>
      <c r="BV1193">
        <v>1</v>
      </c>
      <c r="BW1193">
        <v>0</v>
      </c>
    </row>
    <row r="1194" spans="1:75" x14ac:dyDescent="0.3">
      <c r="A1194">
        <v>2016</v>
      </c>
      <c r="B1194" t="s">
        <v>441</v>
      </c>
      <c r="C1194" t="s">
        <v>442</v>
      </c>
      <c r="D1194" t="s">
        <v>443</v>
      </c>
      <c r="E1194" t="s">
        <v>24</v>
      </c>
      <c r="F1194">
        <v>371602013</v>
      </c>
      <c r="G1194" t="s">
        <v>444</v>
      </c>
      <c r="H1194" t="s">
        <v>445</v>
      </c>
      <c r="I1194" t="s">
        <v>449</v>
      </c>
      <c r="J1194">
        <v>72.538461538461533</v>
      </c>
      <c r="K1194">
        <v>1.8605683404304916</v>
      </c>
      <c r="L1194" t="str">
        <f t="shared" si="399"/>
        <v>2017滨州市</v>
      </c>
      <c r="M1194">
        <v>71.940298507462686</v>
      </c>
      <c r="N1194">
        <f t="shared" si="400"/>
        <v>1.8569722355380232</v>
      </c>
      <c r="O1194">
        <v>0.46260000000809681</v>
      </c>
      <c r="P1194">
        <v>7.3927147642430251</v>
      </c>
      <c r="Q1194">
        <v>4.8044461254578401</v>
      </c>
      <c r="R1194">
        <v>0.21228293701328321</v>
      </c>
      <c r="S1194">
        <v>0.68636609527779013</v>
      </c>
      <c r="T1194">
        <v>2.5932860670204572</v>
      </c>
      <c r="U1194" t="s">
        <v>5022</v>
      </c>
      <c r="V1194">
        <v>2</v>
      </c>
      <c r="W1194" t="s">
        <v>447</v>
      </c>
      <c r="X1194">
        <v>2013</v>
      </c>
      <c r="Y1194" t="s">
        <v>4901</v>
      </c>
      <c r="Z1194">
        <v>18</v>
      </c>
      <c r="AA1194">
        <f t="shared" si="396"/>
        <v>1.255272505103306</v>
      </c>
      <c r="AB1194">
        <v>20</v>
      </c>
      <c r="AC1194">
        <f t="shared" si="401"/>
        <v>1.3010299956639813</v>
      </c>
      <c r="AD1194" t="s">
        <v>4902</v>
      </c>
      <c r="AE1194">
        <v>13</v>
      </c>
      <c r="AF1194">
        <f t="shared" si="402"/>
        <v>1.1139433523068367</v>
      </c>
      <c r="AG1194">
        <v>0</v>
      </c>
      <c r="AH1194" t="e">
        <f t="shared" si="403"/>
        <v>#NUM!</v>
      </c>
      <c r="AI1194">
        <f t="shared" si="404"/>
        <v>1.3846153846153846</v>
      </c>
      <c r="AJ1194">
        <f t="shared" si="397"/>
        <v>5</v>
      </c>
      <c r="AK1194" t="e">
        <f t="shared" si="405"/>
        <v>#DIV/0!</v>
      </c>
      <c r="AL1194">
        <f t="shared" si="406"/>
        <v>20</v>
      </c>
      <c r="AM1194">
        <v>55</v>
      </c>
      <c r="AN1194">
        <v>1</v>
      </c>
      <c r="AO1194">
        <v>1</v>
      </c>
      <c r="AP1194">
        <v>4</v>
      </c>
      <c r="AQ1194">
        <v>1.860568340430492</v>
      </c>
      <c r="AR1194">
        <v>0</v>
      </c>
      <c r="AS1194">
        <v>0</v>
      </c>
      <c r="AT1194">
        <v>4361</v>
      </c>
      <c r="AU1194">
        <v>3.6395860866734266</v>
      </c>
      <c r="AV1194">
        <v>1</v>
      </c>
      <c r="AW1194">
        <v>1</v>
      </c>
      <c r="AX1194">
        <v>1</v>
      </c>
      <c r="AY1194">
        <v>0</v>
      </c>
      <c r="AZ1194">
        <f t="shared" si="407"/>
        <v>1.3846153846153846</v>
      </c>
      <c r="BA1194">
        <f t="shared" si="408"/>
        <v>0</v>
      </c>
      <c r="BB1194">
        <v>1</v>
      </c>
      <c r="BC1194" t="s">
        <v>448</v>
      </c>
      <c r="BD1194">
        <v>0</v>
      </c>
      <c r="BE1194">
        <v>0</v>
      </c>
      <c r="BF1194">
        <v>4063</v>
      </c>
      <c r="BG1194" t="b">
        <f t="shared" si="409"/>
        <v>0</v>
      </c>
      <c r="BH1194">
        <v>0</v>
      </c>
      <c r="BI1194">
        <v>0</v>
      </c>
      <c r="BJ1194">
        <f t="shared" si="410"/>
        <v>1</v>
      </c>
      <c r="BK1194">
        <f t="shared" si="411"/>
        <v>1</v>
      </c>
      <c r="BL1194">
        <f t="shared" si="412"/>
        <v>0</v>
      </c>
      <c r="BM1194">
        <f t="shared" si="413"/>
        <v>0</v>
      </c>
      <c r="BN1194">
        <f t="shared" si="414"/>
        <v>1</v>
      </c>
      <c r="BO1194">
        <f t="shared" si="415"/>
        <v>1</v>
      </c>
      <c r="BP1194">
        <v>0</v>
      </c>
      <c r="BQ1194">
        <f t="shared" si="416"/>
        <v>1</v>
      </c>
      <c r="BR1194">
        <f t="shared" si="417"/>
        <v>1</v>
      </c>
      <c r="BS1194">
        <v>2</v>
      </c>
      <c r="BT1194">
        <v>1</v>
      </c>
      <c r="BU1194" t="str">
        <f t="shared" si="398"/>
        <v>2015山东省</v>
      </c>
      <c r="BV1194">
        <v>2</v>
      </c>
      <c r="BW1194">
        <v>1</v>
      </c>
    </row>
    <row r="1195" spans="1:75" x14ac:dyDescent="0.3">
      <c r="A1195">
        <v>2017</v>
      </c>
      <c r="B1195" t="s">
        <v>441</v>
      </c>
      <c r="C1195" t="s">
        <v>442</v>
      </c>
      <c r="D1195" t="s">
        <v>443</v>
      </c>
      <c r="E1195" t="s">
        <v>24</v>
      </c>
      <c r="F1195">
        <v>371602013</v>
      </c>
      <c r="G1195" t="s">
        <v>444</v>
      </c>
      <c r="H1195" t="s">
        <v>445</v>
      </c>
      <c r="I1195" t="s">
        <v>450</v>
      </c>
      <c r="J1195">
        <v>71.940298507462686</v>
      </c>
      <c r="K1195">
        <v>1.8569722355380232</v>
      </c>
      <c r="L1195" t="str">
        <f t="shared" si="399"/>
        <v>2018滨州市</v>
      </c>
      <c r="M1195">
        <v>69.657534246575338</v>
      </c>
      <c r="N1195">
        <f t="shared" si="400"/>
        <v>1.8429680971383076</v>
      </c>
      <c r="O1195">
        <v>0.44749576904741772</v>
      </c>
      <c r="P1195">
        <v>7.4151637276634617</v>
      </c>
      <c r="Q1195">
        <v>4.8239174267470988</v>
      </c>
      <c r="R1195">
        <v>0.21203045308731869</v>
      </c>
      <c r="S1195">
        <v>0.68513027641823487</v>
      </c>
      <c r="T1195">
        <v>2.5954962218255742</v>
      </c>
      <c r="U1195" t="s">
        <v>4903</v>
      </c>
      <c r="V1195">
        <v>2</v>
      </c>
      <c r="W1195" t="s">
        <v>447</v>
      </c>
      <c r="X1195">
        <v>2013</v>
      </c>
      <c r="Y1195" t="s">
        <v>4901</v>
      </c>
      <c r="Z1195">
        <v>18</v>
      </c>
      <c r="AA1195">
        <f t="shared" si="396"/>
        <v>1.255272505103306</v>
      </c>
      <c r="AB1195">
        <v>20</v>
      </c>
      <c r="AC1195">
        <f t="shared" si="401"/>
        <v>1.3010299956639813</v>
      </c>
      <c r="AD1195" t="s">
        <v>4902</v>
      </c>
      <c r="AE1195">
        <v>13</v>
      </c>
      <c r="AF1195">
        <f t="shared" si="402"/>
        <v>1.1139433523068367</v>
      </c>
      <c r="AG1195">
        <v>0</v>
      </c>
      <c r="AH1195" t="e">
        <f t="shared" si="403"/>
        <v>#NUM!</v>
      </c>
      <c r="AI1195">
        <f t="shared" si="404"/>
        <v>1.3846153846153846</v>
      </c>
      <c r="AJ1195">
        <f t="shared" si="397"/>
        <v>5</v>
      </c>
      <c r="AK1195" t="e">
        <f t="shared" si="405"/>
        <v>#DIV/0!</v>
      </c>
      <c r="AL1195">
        <f t="shared" si="406"/>
        <v>20</v>
      </c>
      <c r="AM1195">
        <v>56</v>
      </c>
      <c r="AN1195">
        <v>1</v>
      </c>
      <c r="AO1195">
        <v>1</v>
      </c>
      <c r="AP1195">
        <v>5</v>
      </c>
      <c r="AQ1195">
        <v>1.8569722355380229</v>
      </c>
      <c r="AR1195">
        <v>1</v>
      </c>
      <c r="AS1195">
        <v>1</v>
      </c>
      <c r="AT1195">
        <v>4569</v>
      </c>
      <c r="AU1195">
        <v>3.659821158055705</v>
      </c>
      <c r="AV1195">
        <v>0</v>
      </c>
      <c r="AW1195">
        <v>0</v>
      </c>
      <c r="AX1195">
        <v>1</v>
      </c>
      <c r="AY1195">
        <v>0</v>
      </c>
      <c r="AZ1195">
        <f t="shared" si="407"/>
        <v>1.3846153846153846</v>
      </c>
      <c r="BA1195">
        <f t="shared" si="408"/>
        <v>0</v>
      </c>
      <c r="BB1195">
        <v>1</v>
      </c>
      <c r="BC1195" t="s">
        <v>449</v>
      </c>
      <c r="BD1195">
        <v>0</v>
      </c>
      <c r="BE1195">
        <v>0</v>
      </c>
      <c r="BF1195">
        <v>4361</v>
      </c>
      <c r="BG1195" t="b">
        <f t="shared" si="409"/>
        <v>0</v>
      </c>
      <c r="BH1195">
        <v>0</v>
      </c>
      <c r="BI1195">
        <v>0</v>
      </c>
      <c r="BJ1195">
        <f t="shared" si="410"/>
        <v>0</v>
      </c>
      <c r="BK1195">
        <f t="shared" si="411"/>
        <v>0</v>
      </c>
      <c r="BL1195">
        <f t="shared" si="412"/>
        <v>0</v>
      </c>
      <c r="BM1195">
        <f t="shared" si="413"/>
        <v>0</v>
      </c>
      <c r="BN1195">
        <f t="shared" si="414"/>
        <v>0</v>
      </c>
      <c r="BO1195">
        <f t="shared" si="415"/>
        <v>0</v>
      </c>
      <c r="BP1195">
        <v>0</v>
      </c>
      <c r="BQ1195">
        <f t="shared" si="416"/>
        <v>1</v>
      </c>
      <c r="BR1195">
        <f t="shared" si="417"/>
        <v>1</v>
      </c>
      <c r="BS1195">
        <v>0</v>
      </c>
      <c r="BT1195">
        <v>0</v>
      </c>
      <c r="BU1195" t="str">
        <f t="shared" si="398"/>
        <v>2016山东省</v>
      </c>
      <c r="BV1195">
        <v>2</v>
      </c>
      <c r="BW1195">
        <v>1</v>
      </c>
    </row>
    <row r="1196" spans="1:75" x14ac:dyDescent="0.3">
      <c r="A1196">
        <v>2015</v>
      </c>
      <c r="B1196" t="s">
        <v>441</v>
      </c>
      <c r="C1196" t="s">
        <v>442</v>
      </c>
      <c r="D1196" t="s">
        <v>443</v>
      </c>
      <c r="E1196" t="s">
        <v>24</v>
      </c>
      <c r="F1196">
        <v>371602013</v>
      </c>
      <c r="G1196" t="s">
        <v>444</v>
      </c>
      <c r="H1196" t="s">
        <v>445</v>
      </c>
      <c r="I1196" t="s">
        <v>448</v>
      </c>
      <c r="J1196">
        <v>64.388333333333335</v>
      </c>
      <c r="K1196">
        <v>1.8088071836958768</v>
      </c>
      <c r="L1196" t="str">
        <f t="shared" si="399"/>
        <v>2016滨州市</v>
      </c>
      <c r="M1196">
        <v>72.538461538461533</v>
      </c>
      <c r="N1196">
        <f t="shared" si="400"/>
        <v>1.8605683404304916</v>
      </c>
      <c r="O1196">
        <v>0.48829999998301732</v>
      </c>
      <c r="P1196">
        <v>7.3720517268754904</v>
      </c>
      <c r="Q1196">
        <v>4.7866733556638712</v>
      </c>
      <c r="R1196">
        <v>0.20512436697893119</v>
      </c>
      <c r="S1196">
        <v>0.66001046198252633</v>
      </c>
      <c r="T1196">
        <v>2.5900277449729772</v>
      </c>
      <c r="U1196" t="s">
        <v>5398</v>
      </c>
      <c r="V1196">
        <v>2</v>
      </c>
      <c r="W1196" t="s">
        <v>447</v>
      </c>
      <c r="X1196">
        <v>2013</v>
      </c>
      <c r="Y1196" t="s">
        <v>4901</v>
      </c>
      <c r="Z1196">
        <v>18</v>
      </c>
      <c r="AA1196">
        <f t="shared" si="396"/>
        <v>1.255272505103306</v>
      </c>
      <c r="AB1196">
        <v>20</v>
      </c>
      <c r="AC1196">
        <f t="shared" si="401"/>
        <v>1.3010299956639813</v>
      </c>
      <c r="AD1196" t="s">
        <v>4902</v>
      </c>
      <c r="AE1196">
        <v>13</v>
      </c>
      <c r="AF1196">
        <f t="shared" si="402"/>
        <v>1.1139433523068367</v>
      </c>
      <c r="AG1196">
        <v>0</v>
      </c>
      <c r="AH1196" t="e">
        <f t="shared" si="403"/>
        <v>#NUM!</v>
      </c>
      <c r="AI1196">
        <f t="shared" si="404"/>
        <v>1.3846153846153846</v>
      </c>
      <c r="AJ1196">
        <f t="shared" si="397"/>
        <v>5</v>
      </c>
      <c r="AK1196" t="e">
        <f t="shared" si="405"/>
        <v>#DIV/0!</v>
      </c>
      <c r="AL1196">
        <f t="shared" si="406"/>
        <v>20</v>
      </c>
      <c r="AM1196">
        <v>54</v>
      </c>
      <c r="AN1196">
        <v>1</v>
      </c>
      <c r="AO1196">
        <v>1</v>
      </c>
      <c r="AP1196">
        <v>3</v>
      </c>
      <c r="AQ1196">
        <v>1.808807183695877</v>
      </c>
      <c r="AR1196">
        <v>0</v>
      </c>
      <c r="AS1196">
        <v>0</v>
      </c>
      <c r="AT1196">
        <v>4063</v>
      </c>
      <c r="AU1196">
        <v>3.6088468223264116</v>
      </c>
      <c r="AV1196">
        <v>1</v>
      </c>
      <c r="AW1196">
        <v>0</v>
      </c>
      <c r="AX1196">
        <v>1</v>
      </c>
      <c r="AY1196">
        <v>0</v>
      </c>
      <c r="AZ1196">
        <f t="shared" si="407"/>
        <v>1.3846153846153846</v>
      </c>
      <c r="BA1196">
        <f t="shared" si="408"/>
        <v>0</v>
      </c>
      <c r="BB1196">
        <v>1</v>
      </c>
      <c r="BC1196" t="s">
        <v>446</v>
      </c>
      <c r="BD1196">
        <v>0</v>
      </c>
      <c r="BE1196">
        <v>0</v>
      </c>
      <c r="BF1196">
        <v>3629</v>
      </c>
      <c r="BG1196" t="b">
        <f t="shared" si="409"/>
        <v>0</v>
      </c>
      <c r="BH1196">
        <v>0</v>
      </c>
      <c r="BI1196">
        <v>0</v>
      </c>
      <c r="BJ1196">
        <f t="shared" si="410"/>
        <v>1</v>
      </c>
      <c r="BK1196">
        <f t="shared" si="411"/>
        <v>0</v>
      </c>
      <c r="BL1196">
        <f t="shared" si="412"/>
        <v>0</v>
      </c>
      <c r="BM1196">
        <f t="shared" si="413"/>
        <v>0</v>
      </c>
      <c r="BN1196">
        <f t="shared" si="414"/>
        <v>1</v>
      </c>
      <c r="BO1196">
        <f t="shared" si="415"/>
        <v>0</v>
      </c>
      <c r="BP1196">
        <v>0</v>
      </c>
      <c r="BQ1196">
        <f t="shared" si="416"/>
        <v>1</v>
      </c>
      <c r="BR1196">
        <f t="shared" si="417"/>
        <v>1</v>
      </c>
      <c r="BS1196">
        <v>2</v>
      </c>
      <c r="BT1196">
        <v>1</v>
      </c>
      <c r="BU1196" t="str">
        <f t="shared" si="398"/>
        <v>2014山东省</v>
      </c>
      <c r="BV1196">
        <v>2</v>
      </c>
      <c r="BW1196">
        <v>1</v>
      </c>
    </row>
    <row r="1197" spans="1:75" x14ac:dyDescent="0.3">
      <c r="A1197">
        <v>2018</v>
      </c>
      <c r="B1197" t="s">
        <v>441</v>
      </c>
      <c r="C1197" t="s">
        <v>442</v>
      </c>
      <c r="D1197" t="s">
        <v>451</v>
      </c>
      <c r="E1197" t="s">
        <v>24</v>
      </c>
      <c r="F1197">
        <v>371602018</v>
      </c>
      <c r="G1197" t="s">
        <v>452</v>
      </c>
      <c r="H1197" t="s">
        <v>445</v>
      </c>
      <c r="I1197" t="s">
        <v>453</v>
      </c>
      <c r="J1197">
        <v>69.657534246575338</v>
      </c>
      <c r="K1197">
        <v>1.8429680971383076</v>
      </c>
      <c r="L1197" t="str">
        <f t="shared" si="399"/>
        <v>2019滨州市</v>
      </c>
      <c r="M1197">
        <v>38.760869565217391</v>
      </c>
      <c r="N1197">
        <f t="shared" si="400"/>
        <v>1.5883935114937806</v>
      </c>
      <c r="O1197">
        <v>0.44890000000000002</v>
      </c>
      <c r="P1197">
        <v>7.4216894612987581</v>
      </c>
      <c r="Q1197">
        <v>4.8286921130318969</v>
      </c>
      <c r="R1197">
        <v>0.2044896699192868</v>
      </c>
      <c r="S1197">
        <v>0.69656662079638232</v>
      </c>
      <c r="T1197">
        <v>2.5987905067631152</v>
      </c>
      <c r="U1197" t="s">
        <v>5169</v>
      </c>
      <c r="V1197">
        <v>1</v>
      </c>
      <c r="W1197" t="s">
        <v>441</v>
      </c>
      <c r="X1197">
        <v>2017</v>
      </c>
      <c r="Y1197" t="s">
        <v>4903</v>
      </c>
      <c r="Z1197">
        <v>68.75329236172081</v>
      </c>
      <c r="AA1197">
        <f t="shared" si="396"/>
        <v>1.8372934998883628</v>
      </c>
      <c r="AB1197">
        <v>79.757785467128016</v>
      </c>
      <c r="AC1197">
        <f t="shared" si="401"/>
        <v>1.901773086969119</v>
      </c>
      <c r="AD1197" t="s">
        <v>450</v>
      </c>
      <c r="AE1197">
        <v>71.940298507462686</v>
      </c>
      <c r="AF1197">
        <f t="shared" si="402"/>
        <v>1.8569722355380232</v>
      </c>
      <c r="AG1197">
        <v>85.882352941176478</v>
      </c>
      <c r="AH1197">
        <f t="shared" si="403"/>
        <v>1.9339039344061633</v>
      </c>
      <c r="AI1197">
        <f t="shared" si="404"/>
        <v>0.95569929216499883</v>
      </c>
      <c r="AJ1197">
        <f t="shared" si="397"/>
        <v>-3.1870061457418757</v>
      </c>
      <c r="AK1197">
        <f t="shared" si="405"/>
        <v>0.92868654311039467</v>
      </c>
      <c r="AL1197">
        <f t="shared" si="406"/>
        <v>-6.1245674740484617</v>
      </c>
      <c r="AM1197">
        <v>54</v>
      </c>
      <c r="AN1197">
        <v>1</v>
      </c>
      <c r="AO1197">
        <v>1</v>
      </c>
      <c r="AP1197">
        <v>1</v>
      </c>
      <c r="AQ1197">
        <v>1.842968097138308</v>
      </c>
      <c r="AR1197">
        <v>1</v>
      </c>
      <c r="AS1197">
        <v>1</v>
      </c>
      <c r="AT1197">
        <v>3607</v>
      </c>
      <c r="AU1197">
        <v>3.5571461423183632</v>
      </c>
      <c r="AV1197">
        <v>0</v>
      </c>
      <c r="AW1197">
        <v>0</v>
      </c>
      <c r="AX1197">
        <v>0</v>
      </c>
      <c r="AY1197">
        <v>1</v>
      </c>
      <c r="AZ1197">
        <f t="shared" si="407"/>
        <v>0</v>
      </c>
      <c r="BA1197">
        <f t="shared" si="408"/>
        <v>0.95569929216499883</v>
      </c>
      <c r="BB1197">
        <v>1</v>
      </c>
      <c r="BC1197" t="s">
        <v>450</v>
      </c>
      <c r="BD1197">
        <v>1</v>
      </c>
      <c r="BE1197">
        <v>1</v>
      </c>
      <c r="BF1197">
        <v>4569</v>
      </c>
      <c r="BG1197" t="b">
        <f t="shared" si="409"/>
        <v>0</v>
      </c>
      <c r="BH1197">
        <v>0</v>
      </c>
      <c r="BI1197">
        <v>0</v>
      </c>
      <c r="BJ1197">
        <f t="shared" si="410"/>
        <v>0</v>
      </c>
      <c r="BK1197">
        <f t="shared" si="411"/>
        <v>0</v>
      </c>
      <c r="BL1197">
        <f t="shared" si="412"/>
        <v>0</v>
      </c>
      <c r="BM1197">
        <f t="shared" si="413"/>
        <v>0</v>
      </c>
      <c r="BN1197">
        <f t="shared" si="414"/>
        <v>0</v>
      </c>
      <c r="BO1197">
        <f t="shared" si="415"/>
        <v>0</v>
      </c>
      <c r="BP1197">
        <v>0</v>
      </c>
      <c r="BQ1197">
        <f t="shared" si="416"/>
        <v>1</v>
      </c>
      <c r="BR1197">
        <f t="shared" si="417"/>
        <v>1</v>
      </c>
      <c r="BS1197">
        <v>1</v>
      </c>
      <c r="BT1197">
        <v>0</v>
      </c>
      <c r="BU1197" t="str">
        <f t="shared" si="398"/>
        <v>2017山东省</v>
      </c>
      <c r="BV1197">
        <v>0</v>
      </c>
      <c r="BW1197">
        <v>0</v>
      </c>
    </row>
    <row r="1198" spans="1:75" x14ac:dyDescent="0.3">
      <c r="A1198">
        <v>2019</v>
      </c>
      <c r="B1198" t="s">
        <v>441</v>
      </c>
      <c r="C1198" t="s">
        <v>442</v>
      </c>
      <c r="D1198" t="s">
        <v>451</v>
      </c>
      <c r="E1198" t="s">
        <v>24</v>
      </c>
      <c r="F1198">
        <v>371602018</v>
      </c>
      <c r="G1198" t="s">
        <v>452</v>
      </c>
      <c r="H1198" t="s">
        <v>445</v>
      </c>
      <c r="I1198" t="s">
        <v>454</v>
      </c>
      <c r="J1198">
        <v>38.760869565217391</v>
      </c>
      <c r="K1198">
        <v>1.5883935114937806</v>
      </c>
      <c r="L1198" t="str">
        <f t="shared" si="399"/>
        <v>2020滨州市</v>
      </c>
      <c r="M1198">
        <v>82.97</v>
      </c>
      <c r="N1198">
        <f t="shared" si="400"/>
        <v>1.9189210900913358</v>
      </c>
      <c r="O1198">
        <v>0.42370000000000002</v>
      </c>
      <c r="P1198">
        <v>7.3904051564800808</v>
      </c>
      <c r="Q1198">
        <v>4.7968448158131611</v>
      </c>
      <c r="R1198">
        <v>0.1975558526579792</v>
      </c>
      <c r="S1198">
        <v>0.6418334301513875</v>
      </c>
      <c r="T1198">
        <v>2.5998830720736881</v>
      </c>
      <c r="U1198" t="s">
        <v>5399</v>
      </c>
      <c r="V1198">
        <v>1</v>
      </c>
      <c r="W1198" t="s">
        <v>441</v>
      </c>
      <c r="X1198">
        <v>2017</v>
      </c>
      <c r="Y1198" t="s">
        <v>4903</v>
      </c>
      <c r="Z1198">
        <v>68.75329236172081</v>
      </c>
      <c r="AA1198">
        <f t="shared" si="396"/>
        <v>1.8372934998883628</v>
      </c>
      <c r="AB1198">
        <v>79.757785467128016</v>
      </c>
      <c r="AC1198">
        <f t="shared" si="401"/>
        <v>1.901773086969119</v>
      </c>
      <c r="AD1198" t="s">
        <v>450</v>
      </c>
      <c r="AE1198">
        <v>71.940298507462686</v>
      </c>
      <c r="AF1198">
        <f t="shared" si="402"/>
        <v>1.8569722355380232</v>
      </c>
      <c r="AG1198">
        <v>85.882352941176478</v>
      </c>
      <c r="AH1198">
        <f t="shared" si="403"/>
        <v>1.9339039344061633</v>
      </c>
      <c r="AI1198">
        <f t="shared" si="404"/>
        <v>0.95569929216499883</v>
      </c>
      <c r="AJ1198">
        <f t="shared" si="397"/>
        <v>-3.1870061457418757</v>
      </c>
      <c r="AK1198">
        <f t="shared" si="405"/>
        <v>0.92868654311039467</v>
      </c>
      <c r="AL1198">
        <f t="shared" si="406"/>
        <v>-6.1245674740484617</v>
      </c>
      <c r="AM1198">
        <v>55</v>
      </c>
      <c r="AN1198">
        <v>1</v>
      </c>
      <c r="AO1198">
        <v>1</v>
      </c>
      <c r="AP1198">
        <v>2</v>
      </c>
      <c r="AQ1198">
        <v>1.5883935114937811</v>
      </c>
      <c r="AR1198">
        <v>0</v>
      </c>
      <c r="AS1198">
        <v>0</v>
      </c>
      <c r="AT1198">
        <v>5325</v>
      </c>
      <c r="AU1198">
        <v>3.7263196121107751</v>
      </c>
      <c r="AV1198">
        <v>0</v>
      </c>
      <c r="AW1198">
        <v>0</v>
      </c>
      <c r="AX1198">
        <v>0</v>
      </c>
      <c r="AY1198">
        <v>1</v>
      </c>
      <c r="AZ1198">
        <f t="shared" si="407"/>
        <v>0</v>
      </c>
      <c r="BA1198">
        <f t="shared" si="408"/>
        <v>0.95569929216499883</v>
      </c>
      <c r="BB1198">
        <v>1</v>
      </c>
      <c r="BC1198" t="s">
        <v>453</v>
      </c>
      <c r="BD1198">
        <v>1</v>
      </c>
      <c r="BE1198">
        <v>1</v>
      </c>
      <c r="BF1198">
        <v>3607</v>
      </c>
      <c r="BG1198" t="b">
        <f t="shared" si="409"/>
        <v>0</v>
      </c>
      <c r="BH1198">
        <v>0</v>
      </c>
      <c r="BI1198">
        <v>0</v>
      </c>
      <c r="BJ1198">
        <f t="shared" si="410"/>
        <v>0</v>
      </c>
      <c r="BK1198">
        <f t="shared" si="411"/>
        <v>0</v>
      </c>
      <c r="BL1198">
        <f t="shared" si="412"/>
        <v>0</v>
      </c>
      <c r="BM1198">
        <f t="shared" si="413"/>
        <v>0</v>
      </c>
      <c r="BN1198">
        <f t="shared" si="414"/>
        <v>0</v>
      </c>
      <c r="BO1198">
        <f t="shared" si="415"/>
        <v>0</v>
      </c>
      <c r="BP1198">
        <v>0</v>
      </c>
      <c r="BQ1198">
        <f t="shared" si="416"/>
        <v>1</v>
      </c>
      <c r="BR1198">
        <f t="shared" si="417"/>
        <v>1</v>
      </c>
      <c r="BS1198">
        <v>1</v>
      </c>
      <c r="BT1198">
        <v>0</v>
      </c>
      <c r="BU1198" t="str">
        <f t="shared" si="398"/>
        <v>2018山东省</v>
      </c>
      <c r="BV1198">
        <v>1</v>
      </c>
      <c r="BW1198">
        <v>0</v>
      </c>
    </row>
    <row r="1199" spans="1:75" x14ac:dyDescent="0.3">
      <c r="A1199">
        <v>2020</v>
      </c>
      <c r="B1199" t="s">
        <v>441</v>
      </c>
      <c r="C1199" t="s">
        <v>442</v>
      </c>
      <c r="D1199" t="s">
        <v>451</v>
      </c>
      <c r="E1199" t="s">
        <v>24</v>
      </c>
      <c r="F1199">
        <v>371602018</v>
      </c>
      <c r="G1199" t="s">
        <v>452</v>
      </c>
      <c r="H1199" t="s">
        <v>445</v>
      </c>
      <c r="I1199" t="s">
        <v>455</v>
      </c>
      <c r="J1199">
        <v>82.97</v>
      </c>
      <c r="K1199">
        <v>1.9189210900913358</v>
      </c>
      <c r="L1199" t="str">
        <f t="shared" si="399"/>
        <v>2021滨州市</v>
      </c>
      <c r="M1199">
        <v>64.819999999999993</v>
      </c>
      <c r="N1199">
        <f t="shared" si="400"/>
        <v>1.811709026696191</v>
      </c>
      <c r="O1199">
        <v>0.40749999999999997</v>
      </c>
      <c r="P1199">
        <v>7.3993275321586776</v>
      </c>
      <c r="Q1199">
        <v>4.805602793256134</v>
      </c>
      <c r="R1199">
        <v>0.18965766515465821</v>
      </c>
      <c r="S1199">
        <v>0.56489327636281317</v>
      </c>
      <c r="T1199">
        <v>2.5993371329924888</v>
      </c>
      <c r="U1199" t="s">
        <v>5129</v>
      </c>
      <c r="V1199">
        <v>1</v>
      </c>
      <c r="W1199" t="s">
        <v>441</v>
      </c>
      <c r="X1199">
        <v>2017</v>
      </c>
      <c r="Y1199" t="s">
        <v>4903</v>
      </c>
      <c r="Z1199">
        <v>68.75329236172081</v>
      </c>
      <c r="AA1199">
        <f t="shared" si="396"/>
        <v>1.8372934998883628</v>
      </c>
      <c r="AB1199">
        <v>79.757785467128016</v>
      </c>
      <c r="AC1199">
        <f t="shared" si="401"/>
        <v>1.901773086969119</v>
      </c>
      <c r="AD1199" t="s">
        <v>450</v>
      </c>
      <c r="AE1199">
        <v>71.940298507462686</v>
      </c>
      <c r="AF1199">
        <f t="shared" si="402"/>
        <v>1.8569722355380232</v>
      </c>
      <c r="AG1199">
        <v>85.882352941176478</v>
      </c>
      <c r="AH1199">
        <f t="shared" si="403"/>
        <v>1.9339039344061633</v>
      </c>
      <c r="AI1199">
        <f t="shared" si="404"/>
        <v>0.95569929216499883</v>
      </c>
      <c r="AJ1199">
        <f t="shared" si="397"/>
        <v>-3.1870061457418757</v>
      </c>
      <c r="AK1199">
        <f t="shared" si="405"/>
        <v>0.92868654311039467</v>
      </c>
      <c r="AL1199">
        <f t="shared" si="406"/>
        <v>-6.1245674740484617</v>
      </c>
      <c r="AM1199">
        <v>56</v>
      </c>
      <c r="AN1199">
        <v>1</v>
      </c>
      <c r="AO1199">
        <v>1</v>
      </c>
      <c r="AP1199">
        <v>3</v>
      </c>
      <c r="AQ1199">
        <v>1.918921090091336</v>
      </c>
      <c r="AR1199">
        <v>1</v>
      </c>
      <c r="AS1199">
        <v>1</v>
      </c>
      <c r="AT1199">
        <v>4868</v>
      </c>
      <c r="AU1199">
        <v>3.6873505695580273</v>
      </c>
      <c r="AV1199">
        <v>0</v>
      </c>
      <c r="AW1199">
        <v>0</v>
      </c>
      <c r="AX1199">
        <v>0</v>
      </c>
      <c r="AY1199">
        <v>1</v>
      </c>
      <c r="AZ1199">
        <f t="shared" si="407"/>
        <v>0</v>
      </c>
      <c r="BA1199">
        <f t="shared" si="408"/>
        <v>0.95569929216499883</v>
      </c>
      <c r="BB1199">
        <v>0</v>
      </c>
      <c r="BC1199" t="s">
        <v>454</v>
      </c>
      <c r="BD1199">
        <v>0</v>
      </c>
      <c r="BE1199">
        <v>0</v>
      </c>
      <c r="BF1199">
        <v>5325</v>
      </c>
      <c r="BG1199" t="b">
        <f t="shared" si="409"/>
        <v>0</v>
      </c>
      <c r="BH1199">
        <v>0</v>
      </c>
      <c r="BI1199">
        <v>0</v>
      </c>
      <c r="BJ1199">
        <f t="shared" si="410"/>
        <v>0</v>
      </c>
      <c r="BK1199">
        <f t="shared" si="411"/>
        <v>0</v>
      </c>
      <c r="BL1199">
        <f t="shared" si="412"/>
        <v>0</v>
      </c>
      <c r="BM1199">
        <f t="shared" si="413"/>
        <v>0</v>
      </c>
      <c r="BN1199">
        <f t="shared" si="414"/>
        <v>0</v>
      </c>
      <c r="BO1199">
        <f t="shared" si="415"/>
        <v>0</v>
      </c>
      <c r="BP1199">
        <v>0</v>
      </c>
      <c r="BQ1199">
        <f t="shared" si="416"/>
        <v>0</v>
      </c>
      <c r="BR1199">
        <f t="shared" si="417"/>
        <v>0</v>
      </c>
      <c r="BS1199">
        <v>1</v>
      </c>
      <c r="BT1199">
        <v>0</v>
      </c>
      <c r="BU1199" t="str">
        <f t="shared" si="398"/>
        <v>2019山东省</v>
      </c>
      <c r="BV1199">
        <v>1</v>
      </c>
      <c r="BW1199">
        <v>0</v>
      </c>
    </row>
    <row r="1200" spans="1:75" x14ac:dyDescent="0.3">
      <c r="A1200">
        <v>2021</v>
      </c>
      <c r="B1200" t="s">
        <v>441</v>
      </c>
      <c r="C1200" t="s">
        <v>442</v>
      </c>
      <c r="D1200" t="s">
        <v>2807</v>
      </c>
      <c r="E1200" t="s">
        <v>24</v>
      </c>
      <c r="F1200">
        <v>371602021</v>
      </c>
      <c r="G1200" t="s">
        <v>2808</v>
      </c>
      <c r="H1200" t="s">
        <v>445</v>
      </c>
      <c r="I1200" t="s">
        <v>2809</v>
      </c>
      <c r="J1200">
        <v>64.819999999999993</v>
      </c>
      <c r="K1200">
        <v>1.811709026696191</v>
      </c>
      <c r="L1200" t="str">
        <f t="shared" si="399"/>
        <v>2022滨州市</v>
      </c>
      <c r="M1200">
        <v>69.510000000000005</v>
      </c>
      <c r="N1200">
        <f t="shared" si="400"/>
        <v>1.8420472885096379</v>
      </c>
      <c r="O1200">
        <v>0.42199999999999999</v>
      </c>
      <c r="P1200">
        <v>7.4581844355702627</v>
      </c>
      <c r="Q1200">
        <v>4.8637866530640599</v>
      </c>
      <c r="R1200">
        <v>0.21216379787008899</v>
      </c>
      <c r="S1200">
        <v>0.60083282515607106</v>
      </c>
      <c r="T1200">
        <v>2.5987905067631152</v>
      </c>
      <c r="U1200" t="s">
        <v>5249</v>
      </c>
      <c r="V1200">
        <v>2</v>
      </c>
      <c r="W1200" t="s">
        <v>846</v>
      </c>
      <c r="X1200">
        <v>2020</v>
      </c>
      <c r="Y1200" t="s">
        <v>3147</v>
      </c>
      <c r="Z1200">
        <v>79.14</v>
      </c>
      <c r="AA1200">
        <f t="shared" si="396"/>
        <v>1.8983960459300089</v>
      </c>
      <c r="AB1200">
        <v>91.470588235294116</v>
      </c>
      <c r="AC1200">
        <f t="shared" si="401"/>
        <v>1.9612814719845824</v>
      </c>
      <c r="AD1200" t="s">
        <v>455</v>
      </c>
      <c r="AE1200">
        <v>82.97</v>
      </c>
      <c r="AF1200">
        <f t="shared" si="402"/>
        <v>1.9189210900913358</v>
      </c>
      <c r="AG1200">
        <v>86.029411764705884</v>
      </c>
      <c r="AH1200">
        <f t="shared" si="403"/>
        <v>1.9346469533759441</v>
      </c>
      <c r="AI1200">
        <f t="shared" si="404"/>
        <v>0.95383873689285281</v>
      </c>
      <c r="AJ1200">
        <f t="shared" si="397"/>
        <v>-3.8299999999999983</v>
      </c>
      <c r="AK1200">
        <f t="shared" si="405"/>
        <v>1.0632478632478632</v>
      </c>
      <c r="AL1200">
        <f t="shared" si="406"/>
        <v>5.441176470588232</v>
      </c>
      <c r="AM1200">
        <v>54</v>
      </c>
      <c r="AN1200">
        <v>1</v>
      </c>
      <c r="AO1200">
        <v>1</v>
      </c>
      <c r="AP1200">
        <v>1</v>
      </c>
      <c r="AQ1200">
        <v>1.811709026696191</v>
      </c>
      <c r="AR1200">
        <v>0</v>
      </c>
      <c r="AS1200">
        <v>0</v>
      </c>
      <c r="AT1200">
        <v>4266</v>
      </c>
      <c r="AU1200">
        <v>3.63002085111341</v>
      </c>
      <c r="AV1200">
        <v>0</v>
      </c>
      <c r="AW1200">
        <v>0</v>
      </c>
      <c r="AX1200">
        <v>0</v>
      </c>
      <c r="AY1200">
        <v>1</v>
      </c>
      <c r="AZ1200">
        <f t="shared" si="407"/>
        <v>0</v>
      </c>
      <c r="BA1200">
        <f t="shared" si="408"/>
        <v>0.95383873689285281</v>
      </c>
      <c r="BB1200">
        <v>0</v>
      </c>
      <c r="BC1200" t="s">
        <v>455</v>
      </c>
      <c r="BD1200">
        <v>1</v>
      </c>
      <c r="BE1200">
        <v>1</v>
      </c>
      <c r="BF1200">
        <v>4868</v>
      </c>
      <c r="BG1200" t="b">
        <f t="shared" si="409"/>
        <v>0</v>
      </c>
      <c r="BH1200">
        <v>0</v>
      </c>
      <c r="BI1200">
        <v>0</v>
      </c>
      <c r="BJ1200">
        <f t="shared" si="410"/>
        <v>0</v>
      </c>
      <c r="BK1200">
        <f t="shared" si="411"/>
        <v>0</v>
      </c>
      <c r="BL1200">
        <f t="shared" si="412"/>
        <v>0</v>
      </c>
      <c r="BM1200">
        <f t="shared" si="413"/>
        <v>0</v>
      </c>
      <c r="BN1200">
        <f t="shared" si="414"/>
        <v>0</v>
      </c>
      <c r="BO1200">
        <f t="shared" si="415"/>
        <v>0</v>
      </c>
      <c r="BP1200">
        <v>0</v>
      </c>
      <c r="BQ1200">
        <f t="shared" si="416"/>
        <v>0</v>
      </c>
      <c r="BR1200">
        <f t="shared" si="417"/>
        <v>0</v>
      </c>
      <c r="BS1200">
        <v>1</v>
      </c>
      <c r="BT1200">
        <v>0</v>
      </c>
      <c r="BU1200" t="str">
        <f t="shared" si="398"/>
        <v>2020山东省</v>
      </c>
      <c r="BV1200">
        <v>1</v>
      </c>
      <c r="BW1200">
        <v>0</v>
      </c>
    </row>
    <row r="1201" spans="1:75" x14ac:dyDescent="0.3">
      <c r="A1201">
        <v>2022</v>
      </c>
      <c r="B1201" t="s">
        <v>441</v>
      </c>
      <c r="C1201" t="s">
        <v>442</v>
      </c>
      <c r="D1201" t="s">
        <v>2825</v>
      </c>
      <c r="E1201" t="s">
        <v>24</v>
      </c>
      <c r="F1201">
        <v>371602022</v>
      </c>
      <c r="G1201" t="s">
        <v>2826</v>
      </c>
      <c r="H1201" t="s">
        <v>445</v>
      </c>
      <c r="I1201" t="s">
        <v>2827</v>
      </c>
      <c r="J1201">
        <v>69.510000000000005</v>
      </c>
      <c r="K1201">
        <v>1.8420472885096379</v>
      </c>
      <c r="L1201" t="str">
        <f t="shared" si="399"/>
        <v>2023滨州市</v>
      </c>
      <c r="M1201">
        <v>67.42</v>
      </c>
      <c r="N1201">
        <f t="shared" si="400"/>
        <v>1.8287887481849532</v>
      </c>
      <c r="O1201">
        <v>0.42580000000000001</v>
      </c>
      <c r="P1201">
        <v>6.4734869700645694</v>
      </c>
      <c r="Q1201">
        <v>4.8797436824681899</v>
      </c>
      <c r="R1201">
        <v>0.19133147673055079</v>
      </c>
      <c r="S1201">
        <v>0.57272788469449576</v>
      </c>
      <c r="T1201">
        <v>2.5965970956264601</v>
      </c>
      <c r="U1201" t="s">
        <v>5400</v>
      </c>
      <c r="V1201">
        <v>2</v>
      </c>
      <c r="W1201" t="s">
        <v>2448</v>
      </c>
      <c r="X1201">
        <v>2021</v>
      </c>
      <c r="Y1201" t="s">
        <v>2796</v>
      </c>
      <c r="Z1201">
        <v>70.41</v>
      </c>
      <c r="AA1201">
        <f t="shared" si="396"/>
        <v>1.847634344318255</v>
      </c>
      <c r="AB1201">
        <v>78.794117647058812</v>
      </c>
      <c r="AC1201">
        <f t="shared" si="401"/>
        <v>1.8964937965659536</v>
      </c>
      <c r="AD1201" t="s">
        <v>2809</v>
      </c>
      <c r="AE1201">
        <v>64.819999999999993</v>
      </c>
      <c r="AF1201">
        <f t="shared" si="402"/>
        <v>1.811709026696191</v>
      </c>
      <c r="AG1201">
        <v>67.235294117647058</v>
      </c>
      <c r="AH1201">
        <f t="shared" si="403"/>
        <v>1.8275973090170079</v>
      </c>
      <c r="AI1201">
        <f t="shared" si="404"/>
        <v>1.0862388151804998</v>
      </c>
      <c r="AJ1201">
        <f t="shared" si="397"/>
        <v>5.5900000000000034</v>
      </c>
      <c r="AK1201">
        <f t="shared" si="405"/>
        <v>1.1719160104986874</v>
      </c>
      <c r="AL1201">
        <f t="shared" si="406"/>
        <v>11.558823529411754</v>
      </c>
      <c r="AM1201">
        <v>50</v>
      </c>
      <c r="AN1201">
        <v>1</v>
      </c>
      <c r="AO1201">
        <v>1</v>
      </c>
      <c r="AP1201">
        <v>1</v>
      </c>
      <c r="AQ1201">
        <v>1.8420472885096379</v>
      </c>
      <c r="AR1201">
        <v>0</v>
      </c>
      <c r="AS1201">
        <v>0</v>
      </c>
      <c r="AT1201">
        <v>4574</v>
      </c>
      <c r="AU1201">
        <v>3.6602961602707298</v>
      </c>
      <c r="AV1201">
        <v>0</v>
      </c>
      <c r="AW1201">
        <v>0</v>
      </c>
      <c r="AX1201">
        <v>1</v>
      </c>
      <c r="AY1201">
        <v>0</v>
      </c>
      <c r="AZ1201">
        <f t="shared" si="407"/>
        <v>1.0862388151804998</v>
      </c>
      <c r="BA1201">
        <f t="shared" si="408"/>
        <v>0</v>
      </c>
      <c r="BB1201">
        <v>0</v>
      </c>
      <c r="BC1201" t="s">
        <v>2809</v>
      </c>
      <c r="BD1201">
        <v>0</v>
      </c>
      <c r="BE1201">
        <v>0</v>
      </c>
      <c r="BF1201">
        <v>4266</v>
      </c>
      <c r="BG1201" t="b">
        <f t="shared" si="409"/>
        <v>0</v>
      </c>
      <c r="BH1201">
        <v>0</v>
      </c>
      <c r="BI1201">
        <v>0</v>
      </c>
      <c r="BJ1201">
        <f t="shared" si="410"/>
        <v>0</v>
      </c>
      <c r="BK1201">
        <f t="shared" si="411"/>
        <v>0</v>
      </c>
      <c r="BL1201">
        <f t="shared" si="412"/>
        <v>0</v>
      </c>
      <c r="BM1201">
        <f t="shared" si="413"/>
        <v>0</v>
      </c>
      <c r="BN1201">
        <f t="shared" si="414"/>
        <v>0</v>
      </c>
      <c r="BO1201">
        <f t="shared" si="415"/>
        <v>0</v>
      </c>
      <c r="BP1201">
        <v>0</v>
      </c>
      <c r="BQ1201">
        <f t="shared" si="416"/>
        <v>0</v>
      </c>
      <c r="BR1201">
        <f t="shared" si="417"/>
        <v>0</v>
      </c>
      <c r="BS1201">
        <v>0</v>
      </c>
      <c r="BT1201">
        <v>0</v>
      </c>
      <c r="BU1201" t="str">
        <f t="shared" si="398"/>
        <v>2021山东省</v>
      </c>
      <c r="BV1201">
        <v>1</v>
      </c>
      <c r="BW1201">
        <v>0</v>
      </c>
    </row>
    <row r="1202" spans="1:75" x14ac:dyDescent="0.3">
      <c r="A1202">
        <v>2016</v>
      </c>
      <c r="B1202" t="s">
        <v>441</v>
      </c>
      <c r="C1202" t="s">
        <v>1444</v>
      </c>
      <c r="D1202" t="s">
        <v>1447</v>
      </c>
      <c r="E1202" t="s">
        <v>24</v>
      </c>
      <c r="F1202">
        <v>371702015</v>
      </c>
      <c r="G1202" t="s">
        <v>1448</v>
      </c>
      <c r="H1202" t="s">
        <v>1445</v>
      </c>
      <c r="I1202" t="s">
        <v>1452</v>
      </c>
      <c r="J1202">
        <v>55.53846153846154</v>
      </c>
      <c r="K1202">
        <v>1.7445938452628023</v>
      </c>
      <c r="L1202" t="str">
        <f t="shared" si="399"/>
        <v>2017菏泽市</v>
      </c>
      <c r="M1202">
        <v>43.208955223880594</v>
      </c>
      <c r="N1202">
        <f t="shared" si="400"/>
        <v>1.6355737653626286</v>
      </c>
      <c r="O1202">
        <v>0.51270000000000004</v>
      </c>
      <c r="P1202">
        <v>7.4082806785111268</v>
      </c>
      <c r="Q1202">
        <v>4.4757292840347569</v>
      </c>
      <c r="R1202">
        <v>0.22259824389733779</v>
      </c>
      <c r="S1202">
        <v>0.43194051771788822</v>
      </c>
      <c r="T1202">
        <v>3.0064660422492322</v>
      </c>
      <c r="U1202" t="s">
        <v>5022</v>
      </c>
      <c r="V1202">
        <v>2</v>
      </c>
      <c r="W1202" t="s">
        <v>1450</v>
      </c>
      <c r="X1202">
        <v>2014</v>
      </c>
      <c r="Y1202" t="s">
        <v>1451</v>
      </c>
      <c r="Z1202">
        <v>73.888888888888886</v>
      </c>
      <c r="AA1202">
        <f t="shared" si="396"/>
        <v>1.8685791358637798</v>
      </c>
      <c r="AB1202">
        <v>78.636363636363626</v>
      </c>
      <c r="AC1202">
        <f t="shared" si="401"/>
        <v>1.8956234223065891</v>
      </c>
      <c r="AD1202" t="s">
        <v>1446</v>
      </c>
      <c r="AE1202">
        <v>6.481481481481481</v>
      </c>
      <c r="AF1202">
        <f t="shared" si="402"/>
        <v>0.81167428452730706</v>
      </c>
      <c r="AG1202">
        <v>0</v>
      </c>
      <c r="AH1202" t="e">
        <f t="shared" si="403"/>
        <v>#NUM!</v>
      </c>
      <c r="AI1202">
        <f t="shared" si="404"/>
        <v>11.4</v>
      </c>
      <c r="AJ1202">
        <f t="shared" si="397"/>
        <v>67.407407407407405</v>
      </c>
      <c r="AK1202" t="e">
        <f t="shared" si="405"/>
        <v>#DIV/0!</v>
      </c>
      <c r="AL1202">
        <f t="shared" si="406"/>
        <v>78.636363636363626</v>
      </c>
      <c r="AM1202">
        <v>54</v>
      </c>
      <c r="AN1202">
        <v>1</v>
      </c>
      <c r="AO1202">
        <v>1</v>
      </c>
      <c r="AP1202">
        <v>2</v>
      </c>
      <c r="AQ1202">
        <v>1.744593845262802</v>
      </c>
      <c r="AR1202">
        <v>0</v>
      </c>
      <c r="AS1202">
        <v>0</v>
      </c>
      <c r="AT1202">
        <v>4948</v>
      </c>
      <c r="AU1202">
        <v>3.6944296909570831</v>
      </c>
      <c r="AV1202">
        <v>1</v>
      </c>
      <c r="AW1202">
        <v>1</v>
      </c>
      <c r="AX1202">
        <v>1</v>
      </c>
      <c r="AY1202">
        <v>0</v>
      </c>
      <c r="AZ1202">
        <f t="shared" si="407"/>
        <v>11.4</v>
      </c>
      <c r="BA1202">
        <f t="shared" si="408"/>
        <v>0</v>
      </c>
      <c r="BB1202">
        <v>1</v>
      </c>
      <c r="BC1202" t="s">
        <v>1449</v>
      </c>
      <c r="BD1202">
        <v>0</v>
      </c>
      <c r="BE1202">
        <v>0</v>
      </c>
      <c r="BF1202">
        <v>4410</v>
      </c>
      <c r="BG1202" t="b">
        <f t="shared" si="409"/>
        <v>0</v>
      </c>
      <c r="BH1202">
        <v>0</v>
      </c>
      <c r="BI1202">
        <v>0</v>
      </c>
      <c r="BJ1202">
        <f t="shared" si="410"/>
        <v>1</v>
      </c>
      <c r="BK1202">
        <f t="shared" si="411"/>
        <v>1</v>
      </c>
      <c r="BL1202">
        <f t="shared" si="412"/>
        <v>0</v>
      </c>
      <c r="BM1202">
        <f t="shared" si="413"/>
        <v>0</v>
      </c>
      <c r="BN1202">
        <f t="shared" si="414"/>
        <v>1</v>
      </c>
      <c r="BO1202">
        <f t="shared" si="415"/>
        <v>1</v>
      </c>
      <c r="BP1202">
        <v>0</v>
      </c>
      <c r="BQ1202">
        <f t="shared" si="416"/>
        <v>1</v>
      </c>
      <c r="BR1202">
        <f t="shared" si="417"/>
        <v>1</v>
      </c>
      <c r="BS1202">
        <v>2</v>
      </c>
      <c r="BT1202">
        <v>1</v>
      </c>
      <c r="BU1202" t="str">
        <f t="shared" si="398"/>
        <v>2015山东省</v>
      </c>
      <c r="BV1202">
        <v>2</v>
      </c>
      <c r="BW1202">
        <v>1</v>
      </c>
    </row>
    <row r="1203" spans="1:75" x14ac:dyDescent="0.3">
      <c r="A1203">
        <v>2017</v>
      </c>
      <c r="B1203" t="s">
        <v>441</v>
      </c>
      <c r="C1203" t="s">
        <v>1444</v>
      </c>
      <c r="D1203" t="s">
        <v>1447</v>
      </c>
      <c r="E1203" t="s">
        <v>24</v>
      </c>
      <c r="F1203">
        <v>371702015</v>
      </c>
      <c r="G1203" t="s">
        <v>1448</v>
      </c>
      <c r="H1203" t="s">
        <v>1445</v>
      </c>
      <c r="I1203" t="s">
        <v>1453</v>
      </c>
      <c r="J1203">
        <v>43.208955223880587</v>
      </c>
      <c r="K1203">
        <v>1.6355737653626286</v>
      </c>
      <c r="L1203" t="str">
        <f t="shared" si="399"/>
        <v>2018菏泽市</v>
      </c>
      <c r="M1203">
        <v>42.328767123287669</v>
      </c>
      <c r="N1203">
        <f t="shared" si="400"/>
        <v>1.6266356193043787</v>
      </c>
      <c r="O1203">
        <v>0.51008610770009311</v>
      </c>
      <c r="P1203">
        <v>7.4511429576804176</v>
      </c>
      <c r="Q1203">
        <v>4.5126577188325978</v>
      </c>
      <c r="R1203">
        <v>0.20096739031167279</v>
      </c>
      <c r="S1203">
        <v>0.36560051612963917</v>
      </c>
      <c r="T1203">
        <v>3.008174184006426</v>
      </c>
      <c r="U1203" t="s">
        <v>4903</v>
      </c>
      <c r="V1203">
        <v>2</v>
      </c>
      <c r="W1203" t="s">
        <v>1450</v>
      </c>
      <c r="X1203">
        <v>2014</v>
      </c>
      <c r="Y1203" t="s">
        <v>1451</v>
      </c>
      <c r="Z1203">
        <v>73.888888888888886</v>
      </c>
      <c r="AA1203">
        <f t="shared" si="396"/>
        <v>1.8685791358637798</v>
      </c>
      <c r="AB1203">
        <v>78.636363636363626</v>
      </c>
      <c r="AC1203">
        <f t="shared" si="401"/>
        <v>1.8956234223065891</v>
      </c>
      <c r="AD1203" t="s">
        <v>1446</v>
      </c>
      <c r="AE1203">
        <v>6.481481481481481</v>
      </c>
      <c r="AF1203">
        <f t="shared" si="402"/>
        <v>0.81167428452730706</v>
      </c>
      <c r="AG1203">
        <v>0</v>
      </c>
      <c r="AH1203" t="e">
        <f t="shared" si="403"/>
        <v>#NUM!</v>
      </c>
      <c r="AI1203">
        <f t="shared" si="404"/>
        <v>11.4</v>
      </c>
      <c r="AJ1203">
        <f t="shared" si="397"/>
        <v>67.407407407407405</v>
      </c>
      <c r="AK1203" t="e">
        <f t="shared" si="405"/>
        <v>#DIV/0!</v>
      </c>
      <c r="AL1203">
        <f t="shared" si="406"/>
        <v>78.636363636363626</v>
      </c>
      <c r="AM1203">
        <v>55</v>
      </c>
      <c r="AN1203">
        <v>1</v>
      </c>
      <c r="AO1203">
        <v>1</v>
      </c>
      <c r="AP1203">
        <v>3</v>
      </c>
      <c r="AQ1203">
        <v>1.635573765362629</v>
      </c>
      <c r="AR1203">
        <v>1</v>
      </c>
      <c r="AS1203">
        <v>1</v>
      </c>
      <c r="AT1203">
        <v>5785</v>
      </c>
      <c r="AU1203">
        <v>3.7623033632877685</v>
      </c>
      <c r="AV1203">
        <v>0</v>
      </c>
      <c r="AW1203">
        <v>0</v>
      </c>
      <c r="AX1203">
        <v>1</v>
      </c>
      <c r="AY1203">
        <v>0</v>
      </c>
      <c r="AZ1203">
        <f t="shared" si="407"/>
        <v>11.4</v>
      </c>
      <c r="BA1203">
        <f t="shared" si="408"/>
        <v>0</v>
      </c>
      <c r="BB1203">
        <v>1</v>
      </c>
      <c r="BC1203" t="s">
        <v>1452</v>
      </c>
      <c r="BD1203">
        <v>0</v>
      </c>
      <c r="BE1203">
        <v>0</v>
      </c>
      <c r="BF1203">
        <v>4948</v>
      </c>
      <c r="BG1203" t="b">
        <f t="shared" si="409"/>
        <v>0</v>
      </c>
      <c r="BH1203">
        <v>0</v>
      </c>
      <c r="BI1203">
        <v>0</v>
      </c>
      <c r="BJ1203">
        <f t="shared" si="410"/>
        <v>0</v>
      </c>
      <c r="BK1203">
        <f t="shared" si="411"/>
        <v>0</v>
      </c>
      <c r="BL1203">
        <f t="shared" si="412"/>
        <v>0</v>
      </c>
      <c r="BM1203">
        <f t="shared" si="413"/>
        <v>0</v>
      </c>
      <c r="BN1203">
        <f t="shared" si="414"/>
        <v>0</v>
      </c>
      <c r="BO1203">
        <f t="shared" si="415"/>
        <v>0</v>
      </c>
      <c r="BP1203">
        <v>0</v>
      </c>
      <c r="BQ1203">
        <f t="shared" si="416"/>
        <v>1</v>
      </c>
      <c r="BR1203">
        <f t="shared" si="417"/>
        <v>1</v>
      </c>
      <c r="BS1203">
        <v>0</v>
      </c>
      <c r="BT1203">
        <v>0</v>
      </c>
      <c r="BU1203" t="str">
        <f t="shared" si="398"/>
        <v>2016山东省</v>
      </c>
      <c r="BV1203">
        <v>2</v>
      </c>
      <c r="BW1203">
        <v>1</v>
      </c>
    </row>
    <row r="1204" spans="1:75" x14ac:dyDescent="0.3">
      <c r="A1204">
        <v>2015</v>
      </c>
      <c r="B1204" t="s">
        <v>441</v>
      </c>
      <c r="C1204" t="s">
        <v>1444</v>
      </c>
      <c r="D1204" t="s">
        <v>1447</v>
      </c>
      <c r="E1204" t="s">
        <v>24</v>
      </c>
      <c r="F1204">
        <v>371702015</v>
      </c>
      <c r="G1204" t="s">
        <v>1448</v>
      </c>
      <c r="H1204" t="s">
        <v>1445</v>
      </c>
      <c r="I1204" t="s">
        <v>1449</v>
      </c>
      <c r="J1204">
        <v>45.945</v>
      </c>
      <c r="K1204">
        <v>1.6622382558622539</v>
      </c>
      <c r="L1204" t="str">
        <f t="shared" si="399"/>
        <v>2016菏泽市</v>
      </c>
      <c r="M1204">
        <v>55.53846153846154</v>
      </c>
      <c r="N1204">
        <f t="shared" si="400"/>
        <v>1.7445938452628023</v>
      </c>
      <c r="O1204">
        <v>0.52790000000000004</v>
      </c>
      <c r="P1204">
        <v>7.3803849247700706</v>
      </c>
      <c r="Q1204">
        <v>4.4525530632289252</v>
      </c>
      <c r="R1204">
        <v>0.20728803498352691</v>
      </c>
      <c r="S1204">
        <v>0.44365484058906218</v>
      </c>
      <c r="T1204">
        <v>3.0013269119731132</v>
      </c>
      <c r="U1204" t="s">
        <v>5398</v>
      </c>
      <c r="V1204">
        <v>2</v>
      </c>
      <c r="W1204" t="s">
        <v>1450</v>
      </c>
      <c r="X1204">
        <v>2014</v>
      </c>
      <c r="Y1204" t="s">
        <v>1451</v>
      </c>
      <c r="Z1204">
        <v>73.888888888888886</v>
      </c>
      <c r="AA1204">
        <f t="shared" si="396"/>
        <v>1.8685791358637798</v>
      </c>
      <c r="AB1204">
        <v>78.636363636363626</v>
      </c>
      <c r="AC1204">
        <f t="shared" si="401"/>
        <v>1.8956234223065891</v>
      </c>
      <c r="AD1204" t="s">
        <v>1446</v>
      </c>
      <c r="AE1204">
        <v>6.481481481481481</v>
      </c>
      <c r="AF1204">
        <f t="shared" si="402"/>
        <v>0.81167428452730706</v>
      </c>
      <c r="AG1204">
        <v>0</v>
      </c>
      <c r="AH1204" t="e">
        <f t="shared" si="403"/>
        <v>#NUM!</v>
      </c>
      <c r="AI1204">
        <f t="shared" si="404"/>
        <v>11.4</v>
      </c>
      <c r="AJ1204">
        <f t="shared" si="397"/>
        <v>67.407407407407405</v>
      </c>
      <c r="AK1204" t="e">
        <f t="shared" si="405"/>
        <v>#DIV/0!</v>
      </c>
      <c r="AL1204">
        <f t="shared" si="406"/>
        <v>78.636363636363626</v>
      </c>
      <c r="AM1204">
        <v>53</v>
      </c>
      <c r="AN1204">
        <v>1</v>
      </c>
      <c r="AO1204">
        <v>1</v>
      </c>
      <c r="AP1204">
        <v>1</v>
      </c>
      <c r="AQ1204">
        <v>1.6622382558622539</v>
      </c>
      <c r="AR1204">
        <v>0</v>
      </c>
      <c r="AS1204">
        <v>0</v>
      </c>
      <c r="AT1204">
        <v>4410</v>
      </c>
      <c r="AU1204">
        <v>3.6444385894678386</v>
      </c>
      <c r="AV1204">
        <v>1</v>
      </c>
      <c r="AW1204">
        <v>0</v>
      </c>
      <c r="AX1204">
        <v>1</v>
      </c>
      <c r="AY1204">
        <v>0</v>
      </c>
      <c r="AZ1204">
        <f t="shared" si="407"/>
        <v>11.4</v>
      </c>
      <c r="BA1204">
        <f t="shared" si="408"/>
        <v>0</v>
      </c>
      <c r="BB1204">
        <v>1</v>
      </c>
      <c r="BC1204" t="s">
        <v>1446</v>
      </c>
      <c r="BD1204">
        <v>0</v>
      </c>
      <c r="BE1204">
        <v>0</v>
      </c>
      <c r="BF1204">
        <v>3750</v>
      </c>
      <c r="BG1204" t="b">
        <f t="shared" si="409"/>
        <v>0</v>
      </c>
      <c r="BH1204">
        <v>0</v>
      </c>
      <c r="BI1204">
        <v>0</v>
      </c>
      <c r="BJ1204">
        <f t="shared" si="410"/>
        <v>1</v>
      </c>
      <c r="BK1204">
        <f t="shared" si="411"/>
        <v>0</v>
      </c>
      <c r="BL1204">
        <f t="shared" si="412"/>
        <v>0</v>
      </c>
      <c r="BM1204">
        <f t="shared" si="413"/>
        <v>0</v>
      </c>
      <c r="BN1204">
        <f t="shared" si="414"/>
        <v>1</v>
      </c>
      <c r="BO1204">
        <f t="shared" si="415"/>
        <v>0</v>
      </c>
      <c r="BP1204">
        <v>0</v>
      </c>
      <c r="BQ1204">
        <f t="shared" si="416"/>
        <v>1</v>
      </c>
      <c r="BR1204">
        <f t="shared" si="417"/>
        <v>1</v>
      </c>
      <c r="BS1204">
        <v>2</v>
      </c>
      <c r="BT1204">
        <v>1</v>
      </c>
      <c r="BU1204" t="str">
        <f t="shared" si="398"/>
        <v>2014山东省</v>
      </c>
      <c r="BV1204">
        <v>2</v>
      </c>
      <c r="BW1204">
        <v>1</v>
      </c>
    </row>
    <row r="1205" spans="1:75" x14ac:dyDescent="0.3">
      <c r="A1205">
        <v>2018</v>
      </c>
      <c r="B1205" t="s">
        <v>441</v>
      </c>
      <c r="C1205" t="s">
        <v>1444</v>
      </c>
      <c r="D1205" t="s">
        <v>1454</v>
      </c>
      <c r="E1205" t="s">
        <v>24</v>
      </c>
      <c r="F1205">
        <v>371702018</v>
      </c>
      <c r="G1205" t="s">
        <v>1455</v>
      </c>
      <c r="H1205" t="s">
        <v>1445</v>
      </c>
      <c r="I1205" t="s">
        <v>1456</v>
      </c>
      <c r="J1205">
        <v>42.328767123287669</v>
      </c>
      <c r="K1205">
        <v>1.6266356193043787</v>
      </c>
      <c r="L1205" t="str">
        <f t="shared" si="399"/>
        <v>2019菏泽市</v>
      </c>
      <c r="M1205">
        <v>76.246376811594203</v>
      </c>
      <c r="N1205">
        <f t="shared" si="400"/>
        <v>1.8822192110599039</v>
      </c>
      <c r="O1205">
        <v>0.51</v>
      </c>
      <c r="P1205">
        <v>7.4883786566850743</v>
      </c>
      <c r="Q1205">
        <v>4.5463452120167149</v>
      </c>
      <c r="R1205">
        <v>0.1931885600630035</v>
      </c>
      <c r="S1205">
        <v>0.37335328831321712</v>
      </c>
      <c r="T1205">
        <v>3.0107238653917729</v>
      </c>
      <c r="U1205" t="s">
        <v>5169</v>
      </c>
      <c r="V1205">
        <v>2</v>
      </c>
      <c r="W1205" t="s">
        <v>610</v>
      </c>
      <c r="X1205">
        <v>2017</v>
      </c>
      <c r="Y1205" t="s">
        <v>1457</v>
      </c>
      <c r="Z1205">
        <v>76.865671641791039</v>
      </c>
      <c r="AA1205">
        <f t="shared" si="396"/>
        <v>1.8857324263403645</v>
      </c>
      <c r="AB1205">
        <v>88.82352941176471</v>
      </c>
      <c r="AC1205">
        <f t="shared" si="401"/>
        <v>1.9485280259148956</v>
      </c>
      <c r="AD1205" t="s">
        <v>1453</v>
      </c>
      <c r="AE1205">
        <v>43.208955223880594</v>
      </c>
      <c r="AF1205">
        <f t="shared" si="402"/>
        <v>1.6355737653626286</v>
      </c>
      <c r="AG1205">
        <v>31.323529411764707</v>
      </c>
      <c r="AH1205">
        <f t="shared" si="403"/>
        <v>1.4958706907325015</v>
      </c>
      <c r="AI1205">
        <f t="shared" si="404"/>
        <v>1.7789291882556131</v>
      </c>
      <c r="AJ1205">
        <f t="shared" si="397"/>
        <v>33.656716417910445</v>
      </c>
      <c r="AK1205">
        <f t="shared" si="405"/>
        <v>2.835680751173709</v>
      </c>
      <c r="AL1205">
        <f t="shared" si="406"/>
        <v>57.5</v>
      </c>
      <c r="AM1205">
        <v>51</v>
      </c>
      <c r="AN1205">
        <v>1</v>
      </c>
      <c r="AO1205">
        <v>1</v>
      </c>
      <c r="AP1205">
        <v>1</v>
      </c>
      <c r="AQ1205">
        <v>1.6266356193043789</v>
      </c>
      <c r="AR1205">
        <v>1</v>
      </c>
      <c r="AS1205">
        <v>1</v>
      </c>
      <c r="AT1205">
        <v>5651</v>
      </c>
      <c r="AU1205">
        <v>3.7521253072978982</v>
      </c>
      <c r="AV1205">
        <v>0</v>
      </c>
      <c r="AW1205">
        <v>0</v>
      </c>
      <c r="AX1205">
        <v>1</v>
      </c>
      <c r="AY1205">
        <v>0</v>
      </c>
      <c r="AZ1205">
        <f t="shared" si="407"/>
        <v>1.7789291882556131</v>
      </c>
      <c r="BA1205">
        <f t="shared" si="408"/>
        <v>0</v>
      </c>
      <c r="BB1205">
        <v>1</v>
      </c>
      <c r="BC1205" t="s">
        <v>1453</v>
      </c>
      <c r="BD1205">
        <v>1</v>
      </c>
      <c r="BE1205">
        <v>1</v>
      </c>
      <c r="BF1205">
        <v>5785</v>
      </c>
      <c r="BG1205" t="b">
        <f t="shared" si="409"/>
        <v>0</v>
      </c>
      <c r="BH1205">
        <v>0</v>
      </c>
      <c r="BI1205">
        <v>0</v>
      </c>
      <c r="BJ1205">
        <f t="shared" si="410"/>
        <v>0</v>
      </c>
      <c r="BK1205">
        <f t="shared" si="411"/>
        <v>0</v>
      </c>
      <c r="BL1205">
        <f t="shared" si="412"/>
        <v>0</v>
      </c>
      <c r="BM1205">
        <f t="shared" si="413"/>
        <v>0</v>
      </c>
      <c r="BN1205">
        <f t="shared" si="414"/>
        <v>0</v>
      </c>
      <c r="BO1205">
        <f t="shared" si="415"/>
        <v>0</v>
      </c>
      <c r="BP1205">
        <v>0</v>
      </c>
      <c r="BQ1205">
        <f t="shared" si="416"/>
        <v>1</v>
      </c>
      <c r="BR1205">
        <f t="shared" si="417"/>
        <v>1</v>
      </c>
      <c r="BS1205">
        <v>1</v>
      </c>
      <c r="BT1205">
        <v>0</v>
      </c>
      <c r="BU1205" t="str">
        <f t="shared" si="398"/>
        <v>2017山东省</v>
      </c>
      <c r="BV1205">
        <v>0</v>
      </c>
      <c r="BW1205">
        <v>0</v>
      </c>
    </row>
    <row r="1206" spans="1:75" x14ac:dyDescent="0.3">
      <c r="A1206">
        <v>2019</v>
      </c>
      <c r="B1206" t="s">
        <v>441</v>
      </c>
      <c r="C1206" t="s">
        <v>1444</v>
      </c>
      <c r="D1206" t="s">
        <v>1454</v>
      </c>
      <c r="E1206" t="s">
        <v>24</v>
      </c>
      <c r="F1206">
        <v>371702018</v>
      </c>
      <c r="G1206" t="s">
        <v>1455</v>
      </c>
      <c r="H1206" t="s">
        <v>1445</v>
      </c>
      <c r="I1206" t="s">
        <v>1458</v>
      </c>
      <c r="J1206">
        <v>76.246376811594203</v>
      </c>
      <c r="K1206">
        <v>1.8822192110599039</v>
      </c>
      <c r="L1206" t="str">
        <f t="shared" si="399"/>
        <v>2020菏泽市</v>
      </c>
      <c r="M1206">
        <v>0</v>
      </c>
      <c r="N1206" t="e">
        <f t="shared" si="400"/>
        <v>#NUM!</v>
      </c>
      <c r="O1206">
        <v>0.42630000000000001</v>
      </c>
      <c r="P1206">
        <v>7.5327543789924976</v>
      </c>
      <c r="Q1206">
        <v>4.5895810203398648</v>
      </c>
      <c r="R1206">
        <v>0.18888833423236159</v>
      </c>
      <c r="S1206">
        <v>0.35851646287885802</v>
      </c>
      <c r="T1206">
        <v>3.011147360775797</v>
      </c>
      <c r="U1206" t="s">
        <v>5399</v>
      </c>
      <c r="V1206">
        <v>2</v>
      </c>
      <c r="W1206" t="s">
        <v>610</v>
      </c>
      <c r="X1206">
        <v>2017</v>
      </c>
      <c r="Y1206" t="s">
        <v>1457</v>
      </c>
      <c r="Z1206">
        <v>76.865671641791039</v>
      </c>
      <c r="AA1206">
        <f t="shared" si="396"/>
        <v>1.8857324263403645</v>
      </c>
      <c r="AB1206">
        <v>88.82352941176471</v>
      </c>
      <c r="AC1206">
        <f t="shared" si="401"/>
        <v>1.9485280259148956</v>
      </c>
      <c r="AD1206" t="s">
        <v>1453</v>
      </c>
      <c r="AE1206">
        <v>43.208955223880594</v>
      </c>
      <c r="AF1206">
        <f t="shared" si="402"/>
        <v>1.6355737653626286</v>
      </c>
      <c r="AG1206">
        <v>31.323529411764707</v>
      </c>
      <c r="AH1206">
        <f t="shared" si="403"/>
        <v>1.4958706907325015</v>
      </c>
      <c r="AI1206">
        <f t="shared" si="404"/>
        <v>1.7789291882556131</v>
      </c>
      <c r="AJ1206">
        <f t="shared" si="397"/>
        <v>33.656716417910445</v>
      </c>
      <c r="AK1206">
        <f t="shared" si="405"/>
        <v>2.835680751173709</v>
      </c>
      <c r="AL1206">
        <f t="shared" si="406"/>
        <v>57.5</v>
      </c>
      <c r="AM1206">
        <v>52</v>
      </c>
      <c r="AN1206">
        <v>1</v>
      </c>
      <c r="AO1206">
        <v>1</v>
      </c>
      <c r="AP1206">
        <v>2</v>
      </c>
      <c r="AQ1206">
        <v>1.8822192110599041</v>
      </c>
      <c r="AR1206">
        <v>0</v>
      </c>
      <c r="AS1206">
        <v>0</v>
      </c>
      <c r="AT1206">
        <v>5913</v>
      </c>
      <c r="AU1206">
        <v>3.7718078789991059</v>
      </c>
      <c r="AV1206">
        <v>0</v>
      </c>
      <c r="AW1206">
        <v>0</v>
      </c>
      <c r="AX1206">
        <v>1</v>
      </c>
      <c r="AY1206">
        <v>0</v>
      </c>
      <c r="AZ1206">
        <f t="shared" si="407"/>
        <v>1.7789291882556131</v>
      </c>
      <c r="BA1206">
        <f t="shared" si="408"/>
        <v>0</v>
      </c>
      <c r="BB1206">
        <v>1</v>
      </c>
      <c r="BC1206" t="s">
        <v>1456</v>
      </c>
      <c r="BD1206">
        <v>1</v>
      </c>
      <c r="BE1206">
        <v>1</v>
      </c>
      <c r="BF1206">
        <v>5651</v>
      </c>
      <c r="BG1206" t="b">
        <f t="shared" si="409"/>
        <v>0</v>
      </c>
      <c r="BH1206">
        <v>0</v>
      </c>
      <c r="BI1206">
        <v>0</v>
      </c>
      <c r="BJ1206">
        <f t="shared" si="410"/>
        <v>0</v>
      </c>
      <c r="BK1206">
        <f t="shared" si="411"/>
        <v>0</v>
      </c>
      <c r="BL1206">
        <f t="shared" si="412"/>
        <v>0</v>
      </c>
      <c r="BM1206">
        <f t="shared" si="413"/>
        <v>0</v>
      </c>
      <c r="BN1206">
        <f t="shared" si="414"/>
        <v>0</v>
      </c>
      <c r="BO1206">
        <f t="shared" si="415"/>
        <v>0</v>
      </c>
      <c r="BP1206">
        <v>0</v>
      </c>
      <c r="BQ1206">
        <f t="shared" si="416"/>
        <v>1</v>
      </c>
      <c r="BR1206">
        <f t="shared" si="417"/>
        <v>1</v>
      </c>
      <c r="BS1206">
        <v>1</v>
      </c>
      <c r="BT1206">
        <v>0</v>
      </c>
      <c r="BU1206" t="str">
        <f t="shared" si="398"/>
        <v>2018山东省</v>
      </c>
      <c r="BV1206">
        <v>1</v>
      </c>
      <c r="BW1206">
        <v>0</v>
      </c>
    </row>
    <row r="1207" spans="1:75" x14ac:dyDescent="0.3">
      <c r="A1207">
        <v>2015</v>
      </c>
      <c r="B1207" t="s">
        <v>86</v>
      </c>
      <c r="C1207" t="s">
        <v>2937</v>
      </c>
      <c r="D1207" t="s">
        <v>4712</v>
      </c>
      <c r="E1207" t="s">
        <v>24</v>
      </c>
      <c r="F1207">
        <v>410102012</v>
      </c>
      <c r="G1207" t="s">
        <v>4713</v>
      </c>
      <c r="H1207" t="s">
        <v>2634</v>
      </c>
      <c r="I1207" t="s">
        <v>3382</v>
      </c>
      <c r="J1207">
        <v>35.166666666666657</v>
      </c>
      <c r="K1207">
        <v>1.546131204914049</v>
      </c>
      <c r="L1207" t="str">
        <f t="shared" si="399"/>
        <v>2016郑州市</v>
      </c>
      <c r="M1207">
        <v>45.307692307692307</v>
      </c>
      <c r="N1207">
        <f t="shared" si="400"/>
        <v>1.6561719424802648</v>
      </c>
      <c r="O1207">
        <v>0.49290000000000012</v>
      </c>
      <c r="P1207">
        <v>7.8640077317040404</v>
      </c>
      <c r="Q1207">
        <v>4.8874991471649523</v>
      </c>
      <c r="R1207">
        <v>0.14960392066731781</v>
      </c>
      <c r="S1207">
        <v>0.85251657345220566</v>
      </c>
      <c r="T1207">
        <v>2.908747660798833</v>
      </c>
      <c r="U1207" t="s">
        <v>5031</v>
      </c>
      <c r="V1207">
        <v>2</v>
      </c>
      <c r="W1207" t="s">
        <v>2233</v>
      </c>
      <c r="X1207">
        <v>2013</v>
      </c>
      <c r="Y1207" t="s">
        <v>5224</v>
      </c>
      <c r="Z1207">
        <v>26</v>
      </c>
      <c r="AA1207">
        <f t="shared" si="396"/>
        <v>1.414973347970818</v>
      </c>
      <c r="AB1207">
        <v>34</v>
      </c>
      <c r="AC1207">
        <f t="shared" si="401"/>
        <v>1.5314789170422551</v>
      </c>
      <c r="AD1207" t="s">
        <v>5086</v>
      </c>
      <c r="AE1207">
        <v>21</v>
      </c>
      <c r="AF1207">
        <f t="shared" si="402"/>
        <v>1.3222192947339193</v>
      </c>
      <c r="AG1207">
        <v>23</v>
      </c>
      <c r="AH1207">
        <f t="shared" si="403"/>
        <v>1.3617278360175928</v>
      </c>
      <c r="AI1207">
        <f t="shared" si="404"/>
        <v>1.2380952380952381</v>
      </c>
      <c r="AJ1207">
        <f t="shared" si="397"/>
        <v>5</v>
      </c>
      <c r="AK1207">
        <f t="shared" si="405"/>
        <v>1.4782608695652173</v>
      </c>
      <c r="AL1207">
        <f t="shared" si="406"/>
        <v>11</v>
      </c>
      <c r="AM1207">
        <v>56</v>
      </c>
      <c r="AN1207">
        <v>0</v>
      </c>
      <c r="AO1207">
        <v>1</v>
      </c>
      <c r="AP1207">
        <v>4</v>
      </c>
      <c r="AQ1207">
        <v>1.546131204914049</v>
      </c>
      <c r="AR1207">
        <v>0</v>
      </c>
      <c r="AS1207">
        <v>0</v>
      </c>
      <c r="AT1207">
        <v>4645</v>
      </c>
      <c r="AU1207">
        <v>3.6669857183296606</v>
      </c>
      <c r="AV1207">
        <v>0</v>
      </c>
      <c r="AW1207">
        <v>0</v>
      </c>
      <c r="AX1207">
        <v>1</v>
      </c>
      <c r="AY1207">
        <v>0</v>
      </c>
      <c r="AZ1207">
        <f t="shared" si="407"/>
        <v>1.2380952380952381</v>
      </c>
      <c r="BA1207">
        <f t="shared" si="408"/>
        <v>0</v>
      </c>
      <c r="BB1207">
        <v>0</v>
      </c>
      <c r="BC1207" t="s">
        <v>4714</v>
      </c>
      <c r="BD1207">
        <v>2</v>
      </c>
      <c r="BE1207">
        <v>1</v>
      </c>
      <c r="BF1207">
        <v>5876</v>
      </c>
      <c r="BG1207" t="b">
        <f t="shared" si="409"/>
        <v>0</v>
      </c>
      <c r="BH1207">
        <v>1</v>
      </c>
      <c r="BI1207">
        <v>1</v>
      </c>
      <c r="BJ1207">
        <f t="shared" si="410"/>
        <v>1</v>
      </c>
      <c r="BK1207">
        <f t="shared" si="411"/>
        <v>1</v>
      </c>
      <c r="BL1207">
        <f t="shared" si="412"/>
        <v>1</v>
      </c>
      <c r="BM1207">
        <f t="shared" si="413"/>
        <v>1</v>
      </c>
      <c r="BN1207">
        <f t="shared" si="414"/>
        <v>1</v>
      </c>
      <c r="BO1207">
        <f t="shared" si="415"/>
        <v>1</v>
      </c>
      <c r="BP1207">
        <v>0</v>
      </c>
      <c r="BQ1207">
        <f t="shared" si="416"/>
        <v>0</v>
      </c>
      <c r="BR1207">
        <f t="shared" si="417"/>
        <v>0</v>
      </c>
      <c r="BS1207">
        <v>1</v>
      </c>
      <c r="BT1207">
        <v>0</v>
      </c>
      <c r="BU1207" t="str">
        <f t="shared" si="398"/>
        <v>2014河南省</v>
      </c>
      <c r="BV1207">
        <v>0</v>
      </c>
      <c r="BW1207">
        <v>0</v>
      </c>
    </row>
    <row r="1208" spans="1:75" x14ac:dyDescent="0.3">
      <c r="A1208">
        <v>2014</v>
      </c>
      <c r="B1208" t="s">
        <v>86</v>
      </c>
      <c r="C1208" t="s">
        <v>2937</v>
      </c>
      <c r="D1208" t="s">
        <v>4712</v>
      </c>
      <c r="E1208" t="s">
        <v>24</v>
      </c>
      <c r="F1208">
        <v>410102012</v>
      </c>
      <c r="G1208" t="s">
        <v>4713</v>
      </c>
      <c r="H1208" t="s">
        <v>2634</v>
      </c>
      <c r="I1208" t="s">
        <v>4714</v>
      </c>
      <c r="J1208">
        <v>34.703703703703702</v>
      </c>
      <c r="K1208">
        <v>1.540375826728791</v>
      </c>
      <c r="L1208" t="str">
        <f t="shared" si="399"/>
        <v>2015郑州市</v>
      </c>
      <c r="M1208">
        <v>35.166666666666664</v>
      </c>
      <c r="N1208">
        <f t="shared" si="400"/>
        <v>1.546131204914049</v>
      </c>
      <c r="O1208">
        <v>0.51460000000000006</v>
      </c>
      <c r="P1208">
        <v>7.8310367807199759</v>
      </c>
      <c r="Q1208">
        <v>4.8632693136642757</v>
      </c>
      <c r="R1208">
        <v>0.15122604397486319</v>
      </c>
      <c r="S1208">
        <v>0.90785631224271546</v>
      </c>
      <c r="T1208">
        <v>2.9721102284028311</v>
      </c>
      <c r="U1208" t="s">
        <v>4984</v>
      </c>
      <c r="V1208">
        <v>2</v>
      </c>
      <c r="W1208" t="s">
        <v>2233</v>
      </c>
      <c r="X1208">
        <v>2013</v>
      </c>
      <c r="Y1208" t="s">
        <v>5224</v>
      </c>
      <c r="Z1208">
        <v>26</v>
      </c>
      <c r="AA1208">
        <f t="shared" si="396"/>
        <v>1.414973347970818</v>
      </c>
      <c r="AB1208">
        <v>34</v>
      </c>
      <c r="AC1208">
        <f t="shared" si="401"/>
        <v>1.5314789170422551</v>
      </c>
      <c r="AD1208" t="s">
        <v>5086</v>
      </c>
      <c r="AE1208">
        <v>21</v>
      </c>
      <c r="AF1208">
        <f t="shared" si="402"/>
        <v>1.3222192947339193</v>
      </c>
      <c r="AG1208">
        <v>23</v>
      </c>
      <c r="AH1208">
        <f t="shared" si="403"/>
        <v>1.3617278360175928</v>
      </c>
      <c r="AI1208">
        <f t="shared" si="404"/>
        <v>1.2380952380952381</v>
      </c>
      <c r="AJ1208">
        <f t="shared" si="397"/>
        <v>5</v>
      </c>
      <c r="AK1208">
        <f t="shared" si="405"/>
        <v>1.4782608695652173</v>
      </c>
      <c r="AL1208">
        <f t="shared" si="406"/>
        <v>11</v>
      </c>
      <c r="AM1208">
        <v>55</v>
      </c>
      <c r="AN1208">
        <v>0</v>
      </c>
      <c r="AO1208">
        <v>1</v>
      </c>
      <c r="AP1208">
        <v>3</v>
      </c>
      <c r="AQ1208">
        <v>1.540375826728791</v>
      </c>
      <c r="AR1208">
        <v>1</v>
      </c>
      <c r="AS1208">
        <v>2</v>
      </c>
      <c r="AT1208">
        <v>5876</v>
      </c>
      <c r="AU1208">
        <v>3.769081787118219</v>
      </c>
      <c r="AV1208">
        <v>0</v>
      </c>
      <c r="AW1208">
        <v>0</v>
      </c>
      <c r="AX1208">
        <v>1</v>
      </c>
      <c r="AY1208">
        <v>0</v>
      </c>
      <c r="AZ1208">
        <f t="shared" si="407"/>
        <v>1.2380952380952381</v>
      </c>
      <c r="BA1208">
        <f t="shared" si="408"/>
        <v>0</v>
      </c>
      <c r="BB1208">
        <v>0</v>
      </c>
      <c r="BC1208" t="s">
        <v>5086</v>
      </c>
      <c r="BD1208">
        <v>0</v>
      </c>
      <c r="BE1208">
        <v>0</v>
      </c>
      <c r="BF1208">
        <v>4614</v>
      </c>
      <c r="BG1208" t="b">
        <f t="shared" si="409"/>
        <v>0</v>
      </c>
      <c r="BH1208">
        <v>0</v>
      </c>
      <c r="BI1208">
        <v>0</v>
      </c>
      <c r="BJ1208">
        <f t="shared" si="410"/>
        <v>0</v>
      </c>
      <c r="BK1208">
        <f t="shared" si="411"/>
        <v>0</v>
      </c>
      <c r="BL1208">
        <f t="shared" si="412"/>
        <v>0</v>
      </c>
      <c r="BM1208">
        <f t="shared" si="413"/>
        <v>0</v>
      </c>
      <c r="BN1208">
        <f t="shared" si="414"/>
        <v>0</v>
      </c>
      <c r="BO1208">
        <f t="shared" si="415"/>
        <v>0</v>
      </c>
      <c r="BP1208">
        <v>0</v>
      </c>
      <c r="BQ1208">
        <f t="shared" si="416"/>
        <v>0</v>
      </c>
      <c r="BR1208">
        <f t="shared" si="417"/>
        <v>0</v>
      </c>
      <c r="BS1208">
        <v>0</v>
      </c>
      <c r="BT1208">
        <v>0</v>
      </c>
      <c r="BU1208" t="str">
        <f t="shared" si="398"/>
        <v>2013河南省</v>
      </c>
      <c r="BV1208">
        <v>0</v>
      </c>
      <c r="BW1208">
        <v>0</v>
      </c>
    </row>
    <row r="1209" spans="1:75" x14ac:dyDescent="0.3">
      <c r="A1209">
        <v>2015</v>
      </c>
      <c r="B1209" t="s">
        <v>86</v>
      </c>
      <c r="C1209" t="s">
        <v>2230</v>
      </c>
      <c r="D1209" t="s">
        <v>2234</v>
      </c>
      <c r="E1209" t="s">
        <v>24</v>
      </c>
      <c r="F1209">
        <v>410202015</v>
      </c>
      <c r="G1209" t="s">
        <v>2235</v>
      </c>
      <c r="H1209" t="s">
        <v>2231</v>
      </c>
      <c r="I1209" t="s">
        <v>2236</v>
      </c>
      <c r="J1209">
        <v>37.611666666666657</v>
      </c>
      <c r="K1209">
        <v>1.5753225785194223</v>
      </c>
      <c r="L1209" t="str">
        <f t="shared" si="399"/>
        <v>2016开封市</v>
      </c>
      <c r="M1209">
        <v>24.076923076923077</v>
      </c>
      <c r="N1209">
        <f t="shared" si="400"/>
        <v>1.3816009852396116</v>
      </c>
      <c r="O1209">
        <v>0.40940000002490912</v>
      </c>
      <c r="P1209">
        <v>7.2057023797697912</v>
      </c>
      <c r="Q1209">
        <v>4.5480944645994326</v>
      </c>
      <c r="R1209">
        <v>0.18722176599841961</v>
      </c>
      <c r="S1209">
        <v>0.40956120684666047</v>
      </c>
      <c r="T1209">
        <v>2.7433843186033799</v>
      </c>
      <c r="U1209" t="s">
        <v>5031</v>
      </c>
      <c r="V1209">
        <v>1</v>
      </c>
      <c r="W1209" t="s">
        <v>86</v>
      </c>
      <c r="X1209">
        <v>2014</v>
      </c>
      <c r="Y1209" t="s">
        <v>4984</v>
      </c>
      <c r="Z1209">
        <v>26.701525054466231</v>
      </c>
      <c r="AA1209">
        <f t="shared" si="396"/>
        <v>1.4265360667512674</v>
      </c>
      <c r="AB1209">
        <v>22.877005347593581</v>
      </c>
      <c r="AC1209">
        <f t="shared" si="401"/>
        <v>1.3593991736990101</v>
      </c>
      <c r="AD1209" t="s">
        <v>2232</v>
      </c>
      <c r="AE1209">
        <v>27.925925925925927</v>
      </c>
      <c r="AF1209">
        <f t="shared" si="402"/>
        <v>1.4460075817107867</v>
      </c>
      <c r="AG1209">
        <v>20.86363636363636</v>
      </c>
      <c r="AH1209">
        <f t="shared" si="403"/>
        <v>1.3193900047150549</v>
      </c>
      <c r="AI1209">
        <f t="shared" si="404"/>
        <v>0.95615540645966601</v>
      </c>
      <c r="AJ1209">
        <f t="shared" si="397"/>
        <v>-1.2244008714596966</v>
      </c>
      <c r="AK1209">
        <f t="shared" si="405"/>
        <v>1.0965013456362938</v>
      </c>
      <c r="AL1209">
        <f t="shared" si="406"/>
        <v>2.0133689839572213</v>
      </c>
      <c r="AM1209">
        <v>48</v>
      </c>
      <c r="AN1209">
        <v>1</v>
      </c>
      <c r="AO1209">
        <v>0</v>
      </c>
      <c r="AP1209">
        <v>1</v>
      </c>
      <c r="AQ1209">
        <v>1.575322578519422</v>
      </c>
      <c r="AR1209">
        <v>0</v>
      </c>
      <c r="AS1209">
        <v>0</v>
      </c>
      <c r="AT1209">
        <v>5776</v>
      </c>
      <c r="AU1209">
        <v>3.7616271845615827</v>
      </c>
      <c r="AV1209">
        <v>0</v>
      </c>
      <c r="AW1209">
        <v>0</v>
      </c>
      <c r="AX1209">
        <v>0</v>
      </c>
      <c r="AY1209">
        <v>1</v>
      </c>
      <c r="AZ1209">
        <f t="shared" si="407"/>
        <v>0</v>
      </c>
      <c r="BA1209">
        <f t="shared" si="408"/>
        <v>0.95615540645966601</v>
      </c>
      <c r="BB1209">
        <v>0</v>
      </c>
      <c r="BC1209" t="s">
        <v>2232</v>
      </c>
      <c r="BD1209">
        <v>0</v>
      </c>
      <c r="BE1209">
        <v>0</v>
      </c>
      <c r="BF1209">
        <v>5861</v>
      </c>
      <c r="BG1209" t="b">
        <f t="shared" si="409"/>
        <v>0</v>
      </c>
      <c r="BH1209">
        <v>1</v>
      </c>
      <c r="BI1209">
        <v>1</v>
      </c>
      <c r="BJ1209">
        <f t="shared" si="410"/>
        <v>1</v>
      </c>
      <c r="BK1209">
        <f t="shared" si="411"/>
        <v>1</v>
      </c>
      <c r="BL1209">
        <f t="shared" si="412"/>
        <v>1</v>
      </c>
      <c r="BM1209">
        <f t="shared" si="413"/>
        <v>1</v>
      </c>
      <c r="BN1209">
        <f t="shared" si="414"/>
        <v>1</v>
      </c>
      <c r="BO1209">
        <f t="shared" si="415"/>
        <v>1</v>
      </c>
      <c r="BP1209">
        <v>0</v>
      </c>
      <c r="BQ1209">
        <f t="shared" si="416"/>
        <v>0</v>
      </c>
      <c r="BR1209">
        <f t="shared" si="417"/>
        <v>0</v>
      </c>
      <c r="BS1209">
        <v>1</v>
      </c>
      <c r="BT1209">
        <v>0</v>
      </c>
      <c r="BU1209" t="str">
        <f t="shared" si="398"/>
        <v>2014河南省</v>
      </c>
      <c r="BV1209">
        <v>0</v>
      </c>
      <c r="BW1209">
        <v>0</v>
      </c>
    </row>
    <row r="1210" spans="1:75" x14ac:dyDescent="0.3">
      <c r="A1210">
        <v>2016</v>
      </c>
      <c r="B1210" t="s">
        <v>86</v>
      </c>
      <c r="C1210" t="s">
        <v>2230</v>
      </c>
      <c r="D1210" t="s">
        <v>2234</v>
      </c>
      <c r="E1210" t="s">
        <v>24</v>
      </c>
      <c r="F1210">
        <v>410202015</v>
      </c>
      <c r="G1210" t="s">
        <v>2235</v>
      </c>
      <c r="H1210" t="s">
        <v>2231</v>
      </c>
      <c r="I1210" t="s">
        <v>2237</v>
      </c>
      <c r="J1210">
        <v>24.07692307692308</v>
      </c>
      <c r="K1210">
        <v>1.3816009852396118</v>
      </c>
      <c r="L1210" t="str">
        <f t="shared" si="399"/>
        <v>2017开封市</v>
      </c>
      <c r="M1210">
        <v>48.805970149253731</v>
      </c>
      <c r="N1210">
        <f t="shared" si="400"/>
        <v>1.6884729499594597</v>
      </c>
      <c r="O1210">
        <v>0.40619999997720929</v>
      </c>
      <c r="P1210">
        <v>7.2443019157106026</v>
      </c>
      <c r="Q1210">
        <v>4.5868010239719972</v>
      </c>
      <c r="R1210">
        <v>0.184873750701122</v>
      </c>
      <c r="S1210">
        <v>0.3827637748714483</v>
      </c>
      <c r="T1210">
        <v>2.7474118078864231</v>
      </c>
      <c r="U1210" t="s">
        <v>5085</v>
      </c>
      <c r="V1210">
        <v>1</v>
      </c>
      <c r="W1210" t="s">
        <v>86</v>
      </c>
      <c r="X1210">
        <v>2014</v>
      </c>
      <c r="Y1210" t="s">
        <v>4984</v>
      </c>
      <c r="Z1210">
        <v>26.701525054466231</v>
      </c>
      <c r="AA1210">
        <f t="shared" si="396"/>
        <v>1.4265360667512674</v>
      </c>
      <c r="AB1210">
        <v>22.877005347593581</v>
      </c>
      <c r="AC1210">
        <f t="shared" si="401"/>
        <v>1.3593991736990101</v>
      </c>
      <c r="AD1210" t="s">
        <v>2232</v>
      </c>
      <c r="AE1210">
        <v>27.925925925925927</v>
      </c>
      <c r="AF1210">
        <f t="shared" si="402"/>
        <v>1.4460075817107867</v>
      </c>
      <c r="AG1210">
        <v>20.86363636363636</v>
      </c>
      <c r="AH1210">
        <f t="shared" si="403"/>
        <v>1.3193900047150549</v>
      </c>
      <c r="AI1210">
        <f t="shared" si="404"/>
        <v>0.95615540645966601</v>
      </c>
      <c r="AJ1210">
        <f t="shared" si="397"/>
        <v>-1.2244008714596966</v>
      </c>
      <c r="AK1210">
        <f t="shared" si="405"/>
        <v>1.0965013456362938</v>
      </c>
      <c r="AL1210">
        <f t="shared" si="406"/>
        <v>2.0133689839572213</v>
      </c>
      <c r="AM1210">
        <v>49</v>
      </c>
      <c r="AN1210">
        <v>1</v>
      </c>
      <c r="AO1210">
        <v>0</v>
      </c>
      <c r="AP1210">
        <v>2</v>
      </c>
      <c r="AQ1210">
        <v>1.3816009852396121</v>
      </c>
      <c r="AR1210">
        <v>0</v>
      </c>
      <c r="AS1210">
        <v>0</v>
      </c>
      <c r="AT1210">
        <v>12050</v>
      </c>
      <c r="AU1210">
        <v>4.0809870469108871</v>
      </c>
      <c r="AV1210">
        <v>0</v>
      </c>
      <c r="AW1210">
        <v>0</v>
      </c>
      <c r="AX1210">
        <v>0</v>
      </c>
      <c r="AY1210">
        <v>1</v>
      </c>
      <c r="AZ1210">
        <f t="shared" si="407"/>
        <v>0</v>
      </c>
      <c r="BA1210">
        <f t="shared" si="408"/>
        <v>0.95615540645966601</v>
      </c>
      <c r="BB1210">
        <v>0</v>
      </c>
      <c r="BC1210" t="s">
        <v>2236</v>
      </c>
      <c r="BD1210">
        <v>0</v>
      </c>
      <c r="BE1210">
        <v>0</v>
      </c>
      <c r="BF1210">
        <v>5776</v>
      </c>
      <c r="BG1210" t="b">
        <f t="shared" si="409"/>
        <v>0</v>
      </c>
      <c r="BH1210">
        <v>0</v>
      </c>
      <c r="BI1210">
        <v>0</v>
      </c>
      <c r="BJ1210">
        <f t="shared" si="410"/>
        <v>0</v>
      </c>
      <c r="BK1210">
        <f t="shared" si="411"/>
        <v>0</v>
      </c>
      <c r="BL1210">
        <f t="shared" si="412"/>
        <v>0</v>
      </c>
      <c r="BM1210">
        <f t="shared" si="413"/>
        <v>0</v>
      </c>
      <c r="BN1210">
        <f t="shared" si="414"/>
        <v>0</v>
      </c>
      <c r="BO1210">
        <f t="shared" si="415"/>
        <v>0</v>
      </c>
      <c r="BP1210">
        <v>1</v>
      </c>
      <c r="BQ1210">
        <f t="shared" si="416"/>
        <v>1</v>
      </c>
      <c r="BR1210">
        <f t="shared" si="417"/>
        <v>1</v>
      </c>
      <c r="BS1210">
        <v>0</v>
      </c>
      <c r="BT1210">
        <v>0</v>
      </c>
      <c r="BU1210" t="str">
        <f t="shared" si="398"/>
        <v>2015河南省</v>
      </c>
      <c r="BV1210">
        <v>1</v>
      </c>
      <c r="BW1210">
        <v>0</v>
      </c>
    </row>
    <row r="1211" spans="1:75" x14ac:dyDescent="0.3">
      <c r="A1211">
        <v>2017</v>
      </c>
      <c r="B1211" t="s">
        <v>86</v>
      </c>
      <c r="C1211" t="s">
        <v>2230</v>
      </c>
      <c r="D1211" t="s">
        <v>2234</v>
      </c>
      <c r="E1211" t="s">
        <v>24</v>
      </c>
      <c r="F1211">
        <v>410202015</v>
      </c>
      <c r="G1211" t="s">
        <v>2235</v>
      </c>
      <c r="H1211" t="s">
        <v>2231</v>
      </c>
      <c r="I1211" t="s">
        <v>2238</v>
      </c>
      <c r="J1211">
        <v>48.805970149253731</v>
      </c>
      <c r="K1211">
        <v>1.6884729499594597</v>
      </c>
      <c r="L1211" t="str">
        <f t="shared" si="399"/>
        <v>2018开封市</v>
      </c>
      <c r="M1211">
        <v>16.986301369863014</v>
      </c>
      <c r="N1211">
        <f t="shared" si="400"/>
        <v>1.2300988250417793</v>
      </c>
      <c r="O1211">
        <v>0.39527122746417309</v>
      </c>
      <c r="P1211">
        <v>7.2758984646384377</v>
      </c>
      <c r="Q1211">
        <v>4.6180794903592206</v>
      </c>
      <c r="R1211">
        <v>0.17953708497430659</v>
      </c>
      <c r="S1211">
        <v>0.36668585595842451</v>
      </c>
      <c r="T1211">
        <v>2.7474118078864231</v>
      </c>
      <c r="U1211" t="s">
        <v>4985</v>
      </c>
      <c r="V1211">
        <v>1</v>
      </c>
      <c r="W1211" t="s">
        <v>86</v>
      </c>
      <c r="X1211">
        <v>2014</v>
      </c>
      <c r="Y1211" t="s">
        <v>4984</v>
      </c>
      <c r="Z1211">
        <v>26.701525054466231</v>
      </c>
      <c r="AA1211">
        <f t="shared" si="396"/>
        <v>1.4265360667512674</v>
      </c>
      <c r="AB1211">
        <v>22.877005347593581</v>
      </c>
      <c r="AC1211">
        <f t="shared" si="401"/>
        <v>1.3593991736990101</v>
      </c>
      <c r="AD1211" t="s">
        <v>2232</v>
      </c>
      <c r="AE1211">
        <v>27.925925925925927</v>
      </c>
      <c r="AF1211">
        <f t="shared" si="402"/>
        <v>1.4460075817107867</v>
      </c>
      <c r="AG1211">
        <v>20.86363636363636</v>
      </c>
      <c r="AH1211">
        <f t="shared" si="403"/>
        <v>1.3193900047150549</v>
      </c>
      <c r="AI1211">
        <f t="shared" si="404"/>
        <v>0.95615540645966601</v>
      </c>
      <c r="AJ1211">
        <f t="shared" si="397"/>
        <v>-1.2244008714596966</v>
      </c>
      <c r="AK1211">
        <f t="shared" si="405"/>
        <v>1.0965013456362938</v>
      </c>
      <c r="AL1211">
        <f t="shared" si="406"/>
        <v>2.0133689839572213</v>
      </c>
      <c r="AM1211">
        <v>50</v>
      </c>
      <c r="AN1211">
        <v>1</v>
      </c>
      <c r="AO1211">
        <v>0</v>
      </c>
      <c r="AP1211">
        <v>3</v>
      </c>
      <c r="AQ1211">
        <v>1.68847294995946</v>
      </c>
      <c r="AR1211">
        <v>0</v>
      </c>
      <c r="AS1211">
        <v>0</v>
      </c>
      <c r="AT1211">
        <v>6746</v>
      </c>
      <c r="AU1211">
        <v>3.8290463368531826</v>
      </c>
      <c r="AV1211">
        <v>0</v>
      </c>
      <c r="AW1211">
        <v>0</v>
      </c>
      <c r="AX1211">
        <v>0</v>
      </c>
      <c r="AY1211">
        <v>1</v>
      </c>
      <c r="AZ1211">
        <f t="shared" si="407"/>
        <v>0</v>
      </c>
      <c r="BA1211">
        <f t="shared" si="408"/>
        <v>0.95615540645966601</v>
      </c>
      <c r="BB1211">
        <v>0</v>
      </c>
      <c r="BC1211" t="s">
        <v>2237</v>
      </c>
      <c r="BD1211">
        <v>0</v>
      </c>
      <c r="BE1211">
        <v>0</v>
      </c>
      <c r="BF1211">
        <v>12050</v>
      </c>
      <c r="BG1211" t="b">
        <f t="shared" si="409"/>
        <v>0</v>
      </c>
      <c r="BH1211">
        <v>0</v>
      </c>
      <c r="BI1211">
        <v>0</v>
      </c>
      <c r="BJ1211">
        <f t="shared" si="410"/>
        <v>0</v>
      </c>
      <c r="BK1211">
        <f t="shared" si="411"/>
        <v>0</v>
      </c>
      <c r="BL1211">
        <f t="shared" si="412"/>
        <v>0</v>
      </c>
      <c r="BM1211">
        <f t="shared" si="413"/>
        <v>0</v>
      </c>
      <c r="BN1211">
        <f t="shared" si="414"/>
        <v>0</v>
      </c>
      <c r="BO1211">
        <f t="shared" si="415"/>
        <v>0</v>
      </c>
      <c r="BP1211">
        <v>1</v>
      </c>
      <c r="BQ1211">
        <f t="shared" si="416"/>
        <v>1</v>
      </c>
      <c r="BR1211">
        <f t="shared" si="417"/>
        <v>1</v>
      </c>
      <c r="BS1211">
        <v>0</v>
      </c>
      <c r="BT1211">
        <v>0</v>
      </c>
      <c r="BU1211" t="str">
        <f t="shared" si="398"/>
        <v>2016河南省</v>
      </c>
      <c r="BV1211">
        <v>0</v>
      </c>
      <c r="BW1211">
        <v>0</v>
      </c>
    </row>
    <row r="1212" spans="1:75" x14ac:dyDescent="0.3">
      <c r="A1212">
        <v>2021</v>
      </c>
      <c r="B1212" t="s">
        <v>86</v>
      </c>
      <c r="C1212" t="s">
        <v>2937</v>
      </c>
      <c r="D1212" t="s">
        <v>2234</v>
      </c>
      <c r="E1212" t="s">
        <v>24</v>
      </c>
      <c r="F1212">
        <v>410202015</v>
      </c>
      <c r="G1212" t="s">
        <v>2235</v>
      </c>
      <c r="H1212" t="s">
        <v>2634</v>
      </c>
      <c r="I1212" t="s">
        <v>2941</v>
      </c>
      <c r="J1212">
        <v>50.8</v>
      </c>
      <c r="K1212">
        <v>1.7058637122839193</v>
      </c>
      <c r="L1212" t="str">
        <f t="shared" si="399"/>
        <v>2022郑州市</v>
      </c>
      <c r="M1212">
        <v>66.569999999999993</v>
      </c>
      <c r="N1212">
        <f t="shared" si="400"/>
        <v>1.8232785569516707</v>
      </c>
      <c r="O1212">
        <v>0.39710000000000001</v>
      </c>
      <c r="P1212">
        <v>8.1034958441097658</v>
      </c>
      <c r="Q1212">
        <v>5.0003993672425748</v>
      </c>
      <c r="R1212">
        <v>0.20337928085137999</v>
      </c>
      <c r="S1212">
        <v>0.75326129252026064</v>
      </c>
      <c r="T1212">
        <v>2.9595183769729978</v>
      </c>
      <c r="U1212" t="s">
        <v>5223</v>
      </c>
      <c r="V1212">
        <v>2</v>
      </c>
      <c r="W1212" t="s">
        <v>2231</v>
      </c>
      <c r="X1212">
        <v>2020</v>
      </c>
      <c r="Y1212" t="s">
        <v>2245</v>
      </c>
      <c r="Z1212">
        <v>83.75</v>
      </c>
      <c r="AA1212">
        <f t="shared" si="396"/>
        <v>1.9229848157088829</v>
      </c>
      <c r="AB1212">
        <v>88.235294117647058</v>
      </c>
      <c r="AC1212">
        <f t="shared" si="401"/>
        <v>1.9456423376774072</v>
      </c>
      <c r="AD1212" t="s">
        <v>5225</v>
      </c>
      <c r="AE1212">
        <v>71.13</v>
      </c>
      <c r="AF1212">
        <f t="shared" si="402"/>
        <v>1.8520528086978505</v>
      </c>
      <c r="AG1212">
        <v>74.705882352941174</v>
      </c>
      <c r="AH1212">
        <f t="shared" si="403"/>
        <v>1.8733547995776829</v>
      </c>
      <c r="AI1212">
        <f t="shared" si="404"/>
        <v>1.177421622381555</v>
      </c>
      <c r="AJ1212">
        <f t="shared" si="397"/>
        <v>12.620000000000005</v>
      </c>
      <c r="AK1212">
        <f t="shared" si="405"/>
        <v>1.1811023622047245</v>
      </c>
      <c r="AL1212">
        <f t="shared" si="406"/>
        <v>13.529411764705884</v>
      </c>
      <c r="AM1212">
        <v>51</v>
      </c>
      <c r="AN1212">
        <v>1</v>
      </c>
      <c r="AO1212">
        <v>0</v>
      </c>
      <c r="AP1212">
        <v>1</v>
      </c>
      <c r="AQ1212">
        <v>1.7058637122839191</v>
      </c>
      <c r="AR1212">
        <v>1</v>
      </c>
      <c r="AS1212">
        <v>1</v>
      </c>
      <c r="AT1212">
        <v>7895</v>
      </c>
      <c r="AU1212">
        <v>3.8973521343443132</v>
      </c>
      <c r="AV1212">
        <v>0</v>
      </c>
      <c r="AW1212">
        <v>0</v>
      </c>
      <c r="AX1212">
        <v>1</v>
      </c>
      <c r="AY1212">
        <v>0</v>
      </c>
      <c r="AZ1212">
        <f t="shared" si="407"/>
        <v>1.177421622381555</v>
      </c>
      <c r="BA1212">
        <f t="shared" si="408"/>
        <v>0</v>
      </c>
      <c r="BB1212">
        <v>0</v>
      </c>
      <c r="BC1212" t="s">
        <v>5225</v>
      </c>
      <c r="BD1212">
        <v>1</v>
      </c>
      <c r="BE1212">
        <v>1</v>
      </c>
      <c r="BF1212">
        <v>7812</v>
      </c>
      <c r="BG1212" t="b">
        <f t="shared" si="409"/>
        <v>0</v>
      </c>
      <c r="BH1212">
        <v>0</v>
      </c>
      <c r="BI1212">
        <v>0</v>
      </c>
      <c r="BJ1212">
        <f t="shared" si="410"/>
        <v>0</v>
      </c>
      <c r="BK1212">
        <f t="shared" si="411"/>
        <v>0</v>
      </c>
      <c r="BL1212">
        <f t="shared" si="412"/>
        <v>0</v>
      </c>
      <c r="BM1212">
        <f t="shared" si="413"/>
        <v>0</v>
      </c>
      <c r="BN1212">
        <f t="shared" si="414"/>
        <v>0</v>
      </c>
      <c r="BO1212">
        <f t="shared" si="415"/>
        <v>0</v>
      </c>
      <c r="BP1212">
        <v>0</v>
      </c>
      <c r="BQ1212">
        <f t="shared" si="416"/>
        <v>0</v>
      </c>
      <c r="BR1212">
        <f t="shared" si="417"/>
        <v>0</v>
      </c>
      <c r="BS1212">
        <v>0</v>
      </c>
      <c r="BT1212">
        <v>0</v>
      </c>
      <c r="BU1212" t="str">
        <f t="shared" si="398"/>
        <v>2020河南省</v>
      </c>
      <c r="BV1212">
        <v>0</v>
      </c>
      <c r="BW1212">
        <v>0</v>
      </c>
    </row>
    <row r="1213" spans="1:75" x14ac:dyDescent="0.3">
      <c r="A1213">
        <v>2018</v>
      </c>
      <c r="B1213" t="s">
        <v>86</v>
      </c>
      <c r="C1213" t="s">
        <v>2230</v>
      </c>
      <c r="D1213" t="s">
        <v>2239</v>
      </c>
      <c r="E1213" t="s">
        <v>24</v>
      </c>
      <c r="F1213">
        <v>410202018</v>
      </c>
      <c r="G1213" t="s">
        <v>2240</v>
      </c>
      <c r="H1213" t="s">
        <v>2231</v>
      </c>
      <c r="I1213" t="s">
        <v>2241</v>
      </c>
      <c r="J1213">
        <v>16.986301369863011</v>
      </c>
      <c r="K1213">
        <v>1.230098825041779</v>
      </c>
      <c r="L1213" t="str">
        <f t="shared" si="399"/>
        <v>2019开封市</v>
      </c>
      <c r="M1213">
        <v>70.231884057971016</v>
      </c>
      <c r="N1213">
        <f t="shared" si="400"/>
        <v>1.846534319064232</v>
      </c>
      <c r="O1213">
        <v>0.38920000000998889</v>
      </c>
      <c r="P1213">
        <v>7.3015132918416956</v>
      </c>
      <c r="Q1213">
        <v>4.6428205155566609</v>
      </c>
      <c r="R1213">
        <v>0.17503025657630991</v>
      </c>
      <c r="S1213">
        <v>0.3817138182510057</v>
      </c>
      <c r="T1213">
        <v>2.7481880270061998</v>
      </c>
      <c r="U1213" t="s">
        <v>5402</v>
      </c>
      <c r="V1213">
        <v>2</v>
      </c>
      <c r="W1213" t="s">
        <v>2242</v>
      </c>
      <c r="X1213">
        <v>2017</v>
      </c>
      <c r="Y1213" t="s">
        <v>2243</v>
      </c>
      <c r="Z1213">
        <v>46.268656716417908</v>
      </c>
      <c r="AA1213">
        <f t="shared" si="396"/>
        <v>1.6652868911334462</v>
      </c>
      <c r="AB1213">
        <v>53.088235294117645</v>
      </c>
      <c r="AC1213">
        <f t="shared" si="401"/>
        <v>1.7249982891994216</v>
      </c>
      <c r="AD1213" t="s">
        <v>2238</v>
      </c>
      <c r="AE1213">
        <v>48.805970149253731</v>
      </c>
      <c r="AF1213">
        <f t="shared" si="402"/>
        <v>1.6884729499594597</v>
      </c>
      <c r="AG1213">
        <v>56.764705882352942</v>
      </c>
      <c r="AH1213">
        <f t="shared" si="403"/>
        <v>1.7540783919655187</v>
      </c>
      <c r="AI1213">
        <f t="shared" si="404"/>
        <v>0.94801223241590205</v>
      </c>
      <c r="AJ1213">
        <f t="shared" si="397"/>
        <v>-2.5373134328358233</v>
      </c>
      <c r="AK1213">
        <f t="shared" si="405"/>
        <v>0.93523316062176165</v>
      </c>
      <c r="AL1213">
        <f t="shared" si="406"/>
        <v>-3.676470588235297</v>
      </c>
      <c r="AM1213">
        <v>49</v>
      </c>
      <c r="AN1213">
        <v>1</v>
      </c>
      <c r="AO1213">
        <v>1</v>
      </c>
      <c r="AP1213">
        <v>1</v>
      </c>
      <c r="AQ1213">
        <v>1.230098825041779</v>
      </c>
      <c r="AR1213">
        <v>0</v>
      </c>
      <c r="AS1213">
        <v>0</v>
      </c>
      <c r="AT1213">
        <v>6166</v>
      </c>
      <c r="AU1213">
        <v>3.7900035203904894</v>
      </c>
      <c r="AV1213">
        <v>0</v>
      </c>
      <c r="AW1213">
        <v>0</v>
      </c>
      <c r="AX1213">
        <v>0</v>
      </c>
      <c r="AY1213">
        <v>1</v>
      </c>
      <c r="AZ1213">
        <f t="shared" si="407"/>
        <v>0</v>
      </c>
      <c r="BA1213">
        <f t="shared" si="408"/>
        <v>0.94801223241590205</v>
      </c>
      <c r="BB1213">
        <v>0</v>
      </c>
      <c r="BC1213" t="s">
        <v>2238</v>
      </c>
      <c r="BD1213">
        <v>0</v>
      </c>
      <c r="BE1213">
        <v>0</v>
      </c>
      <c r="BF1213">
        <v>6746</v>
      </c>
      <c r="BG1213" t="b">
        <f t="shared" si="409"/>
        <v>0</v>
      </c>
      <c r="BH1213">
        <v>0</v>
      </c>
      <c r="BI1213">
        <v>0</v>
      </c>
      <c r="BJ1213">
        <f t="shared" si="410"/>
        <v>0</v>
      </c>
      <c r="BK1213">
        <f t="shared" si="411"/>
        <v>0</v>
      </c>
      <c r="BL1213">
        <f t="shared" si="412"/>
        <v>0</v>
      </c>
      <c r="BM1213">
        <f t="shared" si="413"/>
        <v>0</v>
      </c>
      <c r="BN1213">
        <f t="shared" si="414"/>
        <v>0</v>
      </c>
      <c r="BO1213">
        <f t="shared" si="415"/>
        <v>0</v>
      </c>
      <c r="BP1213">
        <v>1</v>
      </c>
      <c r="BQ1213">
        <f t="shared" si="416"/>
        <v>1</v>
      </c>
      <c r="BR1213">
        <f t="shared" si="417"/>
        <v>1</v>
      </c>
      <c r="BS1213">
        <v>0</v>
      </c>
      <c r="BT1213">
        <v>0</v>
      </c>
      <c r="BU1213" t="str">
        <f t="shared" si="398"/>
        <v>2017河南省</v>
      </c>
      <c r="BV1213">
        <v>0</v>
      </c>
      <c r="BW1213">
        <v>0</v>
      </c>
    </row>
    <row r="1214" spans="1:75" x14ac:dyDescent="0.3">
      <c r="A1214">
        <v>2019</v>
      </c>
      <c r="B1214" t="s">
        <v>86</v>
      </c>
      <c r="C1214" t="s">
        <v>2230</v>
      </c>
      <c r="D1214" t="s">
        <v>2239</v>
      </c>
      <c r="E1214" t="s">
        <v>24</v>
      </c>
      <c r="F1214">
        <v>410202018</v>
      </c>
      <c r="G1214" t="s">
        <v>2240</v>
      </c>
      <c r="H1214" t="s">
        <v>2231</v>
      </c>
      <c r="I1214" t="s">
        <v>2244</v>
      </c>
      <c r="J1214">
        <v>70.231884057971016</v>
      </c>
      <c r="K1214">
        <v>1.846534319064232</v>
      </c>
      <c r="L1214" t="str">
        <f t="shared" si="399"/>
        <v>2020开封市</v>
      </c>
      <c r="M1214">
        <v>83.75</v>
      </c>
      <c r="N1214">
        <f t="shared" si="400"/>
        <v>1.9229848157088829</v>
      </c>
      <c r="O1214">
        <v>0.40150000000000002</v>
      </c>
      <c r="P1214">
        <v>7.3736474722092176</v>
      </c>
      <c r="Q1214">
        <v>4.7137676639043047</v>
      </c>
      <c r="R1214">
        <v>0.17386837769322289</v>
      </c>
      <c r="S1214">
        <v>0.36470932363140329</v>
      </c>
      <c r="T1214">
        <v>2.7489628612561621</v>
      </c>
      <c r="U1214" t="s">
        <v>5403</v>
      </c>
      <c r="V1214">
        <v>2</v>
      </c>
      <c r="W1214" t="s">
        <v>2242</v>
      </c>
      <c r="X1214">
        <v>2017</v>
      </c>
      <c r="Y1214" t="s">
        <v>2243</v>
      </c>
      <c r="Z1214">
        <v>46.268656716417908</v>
      </c>
      <c r="AA1214">
        <f t="shared" si="396"/>
        <v>1.6652868911334462</v>
      </c>
      <c r="AB1214">
        <v>53.088235294117645</v>
      </c>
      <c r="AC1214">
        <f t="shared" si="401"/>
        <v>1.7249982891994216</v>
      </c>
      <c r="AD1214" t="s">
        <v>2238</v>
      </c>
      <c r="AE1214">
        <v>48.805970149253731</v>
      </c>
      <c r="AF1214">
        <f t="shared" si="402"/>
        <v>1.6884729499594597</v>
      </c>
      <c r="AG1214">
        <v>56.764705882352942</v>
      </c>
      <c r="AH1214">
        <f t="shared" si="403"/>
        <v>1.7540783919655187</v>
      </c>
      <c r="AI1214">
        <f t="shared" si="404"/>
        <v>0.94801223241590205</v>
      </c>
      <c r="AJ1214">
        <f t="shared" si="397"/>
        <v>-2.5373134328358233</v>
      </c>
      <c r="AK1214">
        <f t="shared" si="405"/>
        <v>0.93523316062176165</v>
      </c>
      <c r="AL1214">
        <f t="shared" si="406"/>
        <v>-3.676470588235297</v>
      </c>
      <c r="AM1214">
        <v>50</v>
      </c>
      <c r="AN1214">
        <v>1</v>
      </c>
      <c r="AO1214">
        <v>1</v>
      </c>
      <c r="AP1214">
        <v>2</v>
      </c>
      <c r="AQ1214">
        <v>1.846534319064232</v>
      </c>
      <c r="AR1214">
        <v>0</v>
      </c>
      <c r="AS1214">
        <v>0</v>
      </c>
      <c r="AT1214">
        <v>6168</v>
      </c>
      <c r="AU1214">
        <v>3.7901443650429005</v>
      </c>
      <c r="AV1214">
        <v>0</v>
      </c>
      <c r="AW1214">
        <v>0</v>
      </c>
      <c r="AX1214">
        <v>0</v>
      </c>
      <c r="AY1214">
        <v>1</v>
      </c>
      <c r="AZ1214">
        <f t="shared" si="407"/>
        <v>0</v>
      </c>
      <c r="BA1214">
        <f t="shared" si="408"/>
        <v>0.94801223241590205</v>
      </c>
      <c r="BB1214">
        <v>0</v>
      </c>
      <c r="BC1214" t="s">
        <v>2241</v>
      </c>
      <c r="BD1214">
        <v>0</v>
      </c>
      <c r="BE1214">
        <v>0</v>
      </c>
      <c r="BF1214">
        <v>6166</v>
      </c>
      <c r="BG1214" t="b">
        <f t="shared" si="409"/>
        <v>0</v>
      </c>
      <c r="BH1214">
        <v>1</v>
      </c>
      <c r="BI1214">
        <v>1</v>
      </c>
      <c r="BJ1214">
        <f t="shared" si="410"/>
        <v>1</v>
      </c>
      <c r="BK1214">
        <f t="shared" si="411"/>
        <v>1</v>
      </c>
      <c r="BL1214">
        <f t="shared" si="412"/>
        <v>1</v>
      </c>
      <c r="BM1214">
        <f t="shared" si="413"/>
        <v>1</v>
      </c>
      <c r="BN1214">
        <f t="shared" si="414"/>
        <v>1</v>
      </c>
      <c r="BO1214">
        <f t="shared" si="415"/>
        <v>1</v>
      </c>
      <c r="BP1214">
        <v>1</v>
      </c>
      <c r="BQ1214">
        <f t="shared" si="416"/>
        <v>1</v>
      </c>
      <c r="BR1214">
        <f t="shared" si="417"/>
        <v>1</v>
      </c>
      <c r="BS1214">
        <v>1</v>
      </c>
      <c r="BT1214">
        <v>0</v>
      </c>
      <c r="BU1214" t="str">
        <f t="shared" si="398"/>
        <v>2018河南省</v>
      </c>
      <c r="BV1214">
        <v>0</v>
      </c>
      <c r="BW1214">
        <v>0</v>
      </c>
    </row>
    <row r="1215" spans="1:75" x14ac:dyDescent="0.3">
      <c r="A1215">
        <v>2020</v>
      </c>
      <c r="B1215" t="s">
        <v>86</v>
      </c>
      <c r="C1215" t="s">
        <v>2230</v>
      </c>
      <c r="D1215" t="s">
        <v>2239</v>
      </c>
      <c r="E1215" t="s">
        <v>24</v>
      </c>
      <c r="F1215">
        <v>410202018</v>
      </c>
      <c r="G1215" t="s">
        <v>2240</v>
      </c>
      <c r="H1215" t="s">
        <v>2231</v>
      </c>
      <c r="I1215" t="s">
        <v>2245</v>
      </c>
      <c r="J1215">
        <v>83.75</v>
      </c>
      <c r="K1215">
        <v>1.9229848157088829</v>
      </c>
      <c r="L1215" t="str">
        <f t="shared" si="399"/>
        <v>2021开封市</v>
      </c>
      <c r="M1215">
        <v>55.8</v>
      </c>
      <c r="N1215">
        <f t="shared" si="400"/>
        <v>1.7466341989375787</v>
      </c>
      <c r="O1215">
        <v>0.37819999999999998</v>
      </c>
      <c r="P1215">
        <v>7.3751146846922246</v>
      </c>
      <c r="Q1215">
        <v>4.6916648768158584</v>
      </c>
      <c r="R1215">
        <v>0.17812517119742091</v>
      </c>
      <c r="S1215">
        <v>0.3721121606576952</v>
      </c>
      <c r="T1215">
        <v>2.7505083948513458</v>
      </c>
      <c r="U1215" t="s">
        <v>5404</v>
      </c>
      <c r="V1215">
        <v>2</v>
      </c>
      <c r="W1215" t="s">
        <v>2242</v>
      </c>
      <c r="X1215">
        <v>2017</v>
      </c>
      <c r="Y1215" t="s">
        <v>2243</v>
      </c>
      <c r="Z1215">
        <v>46.268656716417908</v>
      </c>
      <c r="AA1215">
        <f t="shared" si="396"/>
        <v>1.6652868911334462</v>
      </c>
      <c r="AB1215">
        <v>53.088235294117645</v>
      </c>
      <c r="AC1215">
        <f t="shared" si="401"/>
        <v>1.7249982891994216</v>
      </c>
      <c r="AD1215" t="s">
        <v>2238</v>
      </c>
      <c r="AE1215">
        <v>48.805970149253731</v>
      </c>
      <c r="AF1215">
        <f t="shared" si="402"/>
        <v>1.6884729499594597</v>
      </c>
      <c r="AG1215">
        <v>56.764705882352942</v>
      </c>
      <c r="AH1215">
        <f t="shared" si="403"/>
        <v>1.7540783919655187</v>
      </c>
      <c r="AI1215">
        <f t="shared" si="404"/>
        <v>0.94801223241590205</v>
      </c>
      <c r="AJ1215">
        <f t="shared" si="397"/>
        <v>-2.5373134328358233</v>
      </c>
      <c r="AK1215">
        <f t="shared" si="405"/>
        <v>0.93523316062176165</v>
      </c>
      <c r="AL1215">
        <f t="shared" si="406"/>
        <v>-3.676470588235297</v>
      </c>
      <c r="AM1215">
        <v>51</v>
      </c>
      <c r="AN1215">
        <v>1</v>
      </c>
      <c r="AO1215">
        <v>1</v>
      </c>
      <c r="AP1215">
        <v>3</v>
      </c>
      <c r="AQ1215">
        <v>1.9229848157088829</v>
      </c>
      <c r="AR1215">
        <v>0</v>
      </c>
      <c r="AS1215">
        <v>0</v>
      </c>
      <c r="AT1215">
        <v>6155</v>
      </c>
      <c r="AU1215">
        <v>3.7892280572673349</v>
      </c>
      <c r="AV1215">
        <v>0</v>
      </c>
      <c r="AW1215">
        <v>0</v>
      </c>
      <c r="AX1215">
        <v>0</v>
      </c>
      <c r="AY1215">
        <v>1</v>
      </c>
      <c r="AZ1215">
        <f t="shared" si="407"/>
        <v>0</v>
      </c>
      <c r="BA1215">
        <f t="shared" si="408"/>
        <v>0.94801223241590205</v>
      </c>
      <c r="BB1215">
        <v>0</v>
      </c>
      <c r="BC1215" t="s">
        <v>2244</v>
      </c>
      <c r="BD1215">
        <v>0</v>
      </c>
      <c r="BE1215">
        <v>0</v>
      </c>
      <c r="BF1215">
        <v>6168</v>
      </c>
      <c r="BG1215" t="b">
        <f t="shared" si="409"/>
        <v>0</v>
      </c>
      <c r="BH1215">
        <v>0</v>
      </c>
      <c r="BI1215">
        <v>0</v>
      </c>
      <c r="BJ1215">
        <f t="shared" si="410"/>
        <v>0</v>
      </c>
      <c r="BK1215">
        <f t="shared" si="411"/>
        <v>0</v>
      </c>
      <c r="BL1215">
        <f t="shared" si="412"/>
        <v>0</v>
      </c>
      <c r="BM1215">
        <f t="shared" si="413"/>
        <v>0</v>
      </c>
      <c r="BN1215">
        <f t="shared" si="414"/>
        <v>0</v>
      </c>
      <c r="BO1215">
        <f t="shared" si="415"/>
        <v>0</v>
      </c>
      <c r="BP1215">
        <v>1</v>
      </c>
      <c r="BQ1215">
        <f t="shared" si="416"/>
        <v>1</v>
      </c>
      <c r="BR1215">
        <f t="shared" si="417"/>
        <v>1</v>
      </c>
      <c r="BS1215">
        <v>0</v>
      </c>
      <c r="BT1215">
        <v>0</v>
      </c>
      <c r="BU1215" t="str">
        <f t="shared" si="398"/>
        <v>2019河南省</v>
      </c>
      <c r="BV1215">
        <v>1</v>
      </c>
      <c r="BW1215">
        <v>0</v>
      </c>
    </row>
    <row r="1216" spans="1:75" x14ac:dyDescent="0.3">
      <c r="A1216">
        <v>2021</v>
      </c>
      <c r="B1216" t="s">
        <v>86</v>
      </c>
      <c r="C1216" t="s">
        <v>2230</v>
      </c>
      <c r="D1216" t="s">
        <v>2863</v>
      </c>
      <c r="E1216" t="s">
        <v>24</v>
      </c>
      <c r="F1216">
        <v>410202021</v>
      </c>
      <c r="G1216" t="s">
        <v>2864</v>
      </c>
      <c r="H1216" t="s">
        <v>2231</v>
      </c>
      <c r="I1216" t="s">
        <v>2865</v>
      </c>
      <c r="J1216">
        <v>55.8</v>
      </c>
      <c r="K1216">
        <v>1.7466341989375787</v>
      </c>
      <c r="L1216" t="str">
        <f t="shared" si="399"/>
        <v>2022开封市</v>
      </c>
      <c r="M1216">
        <v>59.08</v>
      </c>
      <c r="N1216">
        <f t="shared" si="400"/>
        <v>1.7714404866399118</v>
      </c>
      <c r="O1216">
        <v>0.37940000000000002</v>
      </c>
      <c r="P1216">
        <v>7.4077307280263351</v>
      </c>
      <c r="Q1216">
        <v>4.7256911637313488</v>
      </c>
      <c r="R1216">
        <v>0.1929007149766013</v>
      </c>
      <c r="S1216">
        <v>0.41742655924088512</v>
      </c>
      <c r="T1216">
        <v>2.7520484478194391</v>
      </c>
      <c r="U1216" t="s">
        <v>5223</v>
      </c>
      <c r="V1216">
        <v>2</v>
      </c>
      <c r="W1216" t="s">
        <v>2866</v>
      </c>
      <c r="X1216">
        <v>2020</v>
      </c>
      <c r="Y1216" t="s">
        <v>2867</v>
      </c>
      <c r="Z1216">
        <v>30.31</v>
      </c>
      <c r="AA1216">
        <f t="shared" si="396"/>
        <v>1.4815859363676223</v>
      </c>
      <c r="AB1216">
        <v>17.647058823529413</v>
      </c>
      <c r="AC1216">
        <f t="shared" si="401"/>
        <v>1.2466723333413885</v>
      </c>
      <c r="AD1216" t="s">
        <v>2245</v>
      </c>
      <c r="AE1216">
        <v>83.75</v>
      </c>
      <c r="AF1216">
        <f t="shared" si="402"/>
        <v>1.9229848157088829</v>
      </c>
      <c r="AG1216">
        <v>88.235294117647058</v>
      </c>
      <c r="AH1216">
        <f t="shared" si="403"/>
        <v>1.9456423376774072</v>
      </c>
      <c r="AI1216">
        <f t="shared" si="404"/>
        <v>0.36191044776119402</v>
      </c>
      <c r="AJ1216">
        <f t="shared" si="397"/>
        <v>-53.44</v>
      </c>
      <c r="AK1216">
        <f t="shared" si="405"/>
        <v>0.2</v>
      </c>
      <c r="AL1216">
        <f t="shared" si="406"/>
        <v>-70.588235294117652</v>
      </c>
      <c r="AM1216">
        <v>51</v>
      </c>
      <c r="AN1216">
        <v>1</v>
      </c>
      <c r="AO1216">
        <v>1</v>
      </c>
      <c r="AP1216">
        <v>1</v>
      </c>
      <c r="AQ1216">
        <v>1.7466341989375791</v>
      </c>
      <c r="AR1216">
        <v>1</v>
      </c>
      <c r="AS1216">
        <v>1</v>
      </c>
      <c r="AT1216">
        <v>7606</v>
      </c>
      <c r="AU1216">
        <v>3.8811563210755637</v>
      </c>
      <c r="AV1216">
        <v>0</v>
      </c>
      <c r="AW1216">
        <v>0</v>
      </c>
      <c r="AX1216">
        <v>0</v>
      </c>
      <c r="AY1216">
        <v>1</v>
      </c>
      <c r="AZ1216">
        <f t="shared" si="407"/>
        <v>0</v>
      </c>
      <c r="BA1216">
        <f t="shared" si="408"/>
        <v>0.36191044776119402</v>
      </c>
      <c r="BB1216">
        <v>0</v>
      </c>
      <c r="BC1216" t="s">
        <v>2245</v>
      </c>
      <c r="BD1216">
        <v>0</v>
      </c>
      <c r="BE1216">
        <v>0</v>
      </c>
      <c r="BF1216">
        <v>6155</v>
      </c>
      <c r="BG1216" t="b">
        <f t="shared" si="409"/>
        <v>0</v>
      </c>
      <c r="BH1216">
        <v>0</v>
      </c>
      <c r="BI1216">
        <v>0</v>
      </c>
      <c r="BJ1216">
        <f t="shared" si="410"/>
        <v>0</v>
      </c>
      <c r="BK1216">
        <f t="shared" si="411"/>
        <v>0</v>
      </c>
      <c r="BL1216">
        <f t="shared" si="412"/>
        <v>0</v>
      </c>
      <c r="BM1216">
        <f t="shared" si="413"/>
        <v>0</v>
      </c>
      <c r="BN1216">
        <f t="shared" si="414"/>
        <v>0</v>
      </c>
      <c r="BO1216">
        <f t="shared" si="415"/>
        <v>0</v>
      </c>
      <c r="BP1216">
        <v>0</v>
      </c>
      <c r="BQ1216">
        <f t="shared" si="416"/>
        <v>0</v>
      </c>
      <c r="BR1216">
        <f t="shared" si="417"/>
        <v>0</v>
      </c>
      <c r="BS1216">
        <v>0</v>
      </c>
      <c r="BT1216">
        <v>0</v>
      </c>
      <c r="BU1216" t="str">
        <f t="shared" si="398"/>
        <v>2020河南省</v>
      </c>
      <c r="BV1216">
        <v>0</v>
      </c>
      <c r="BW1216">
        <v>0</v>
      </c>
    </row>
    <row r="1217" spans="1:75" x14ac:dyDescent="0.3">
      <c r="A1217">
        <v>2022</v>
      </c>
      <c r="B1217" t="s">
        <v>86</v>
      </c>
      <c r="C1217" t="s">
        <v>2230</v>
      </c>
      <c r="D1217" t="s">
        <v>2863</v>
      </c>
      <c r="E1217" t="s">
        <v>24</v>
      </c>
      <c r="F1217">
        <v>410202021</v>
      </c>
      <c r="G1217" t="s">
        <v>2864</v>
      </c>
      <c r="H1217" t="s">
        <v>2231</v>
      </c>
      <c r="I1217" t="s">
        <v>2868</v>
      </c>
      <c r="J1217">
        <v>59.08</v>
      </c>
      <c r="K1217">
        <v>1.7714404866399118</v>
      </c>
      <c r="L1217" t="str">
        <f t="shared" si="399"/>
        <v>2023开封市</v>
      </c>
      <c r="M1217">
        <v>61.38</v>
      </c>
      <c r="N1217">
        <f t="shared" si="400"/>
        <v>1.7880268840958038</v>
      </c>
      <c r="O1217">
        <v>0.38669999999999999</v>
      </c>
      <c r="P1217">
        <v>6.4243915544102776</v>
      </c>
      <c r="Q1217">
        <v>4.7487692822550054</v>
      </c>
      <c r="R1217">
        <v>0.21059871142231271</v>
      </c>
      <c r="S1217">
        <v>0.43510202006878901</v>
      </c>
      <c r="T1217">
        <v>2.7505083948513458</v>
      </c>
      <c r="U1217" t="s">
        <v>5405</v>
      </c>
      <c r="V1217">
        <v>2</v>
      </c>
      <c r="W1217" t="s">
        <v>2866</v>
      </c>
      <c r="X1217">
        <v>2020</v>
      </c>
      <c r="Y1217" t="s">
        <v>2867</v>
      </c>
      <c r="Z1217">
        <v>30.31</v>
      </c>
      <c r="AA1217">
        <f t="shared" si="396"/>
        <v>1.4815859363676223</v>
      </c>
      <c r="AB1217">
        <v>17.647058823529413</v>
      </c>
      <c r="AC1217">
        <f t="shared" si="401"/>
        <v>1.2466723333413885</v>
      </c>
      <c r="AD1217" t="s">
        <v>2245</v>
      </c>
      <c r="AE1217">
        <v>83.75</v>
      </c>
      <c r="AF1217">
        <f t="shared" si="402"/>
        <v>1.9229848157088829</v>
      </c>
      <c r="AG1217">
        <v>88.235294117647058</v>
      </c>
      <c r="AH1217">
        <f t="shared" si="403"/>
        <v>1.9456423376774072</v>
      </c>
      <c r="AI1217">
        <f t="shared" si="404"/>
        <v>0.36191044776119402</v>
      </c>
      <c r="AJ1217">
        <f t="shared" si="397"/>
        <v>-53.44</v>
      </c>
      <c r="AK1217">
        <f t="shared" si="405"/>
        <v>0.2</v>
      </c>
      <c r="AL1217">
        <f t="shared" si="406"/>
        <v>-70.588235294117652</v>
      </c>
      <c r="AM1217">
        <v>52</v>
      </c>
      <c r="AN1217">
        <v>1</v>
      </c>
      <c r="AO1217">
        <v>1</v>
      </c>
      <c r="AP1217">
        <v>2</v>
      </c>
      <c r="AQ1217">
        <v>1.771440486639912</v>
      </c>
      <c r="AR1217">
        <v>0</v>
      </c>
      <c r="AS1217">
        <v>0</v>
      </c>
      <c r="AT1217">
        <v>7349</v>
      </c>
      <c r="AU1217">
        <v>3.8662282473796474</v>
      </c>
      <c r="AV1217">
        <v>0</v>
      </c>
      <c r="AW1217">
        <v>0</v>
      </c>
      <c r="AX1217">
        <v>0</v>
      </c>
      <c r="AY1217">
        <v>1</v>
      </c>
      <c r="AZ1217">
        <f t="shared" si="407"/>
        <v>0</v>
      </c>
      <c r="BA1217">
        <f t="shared" si="408"/>
        <v>0.36191044776119402</v>
      </c>
      <c r="BB1217">
        <v>0</v>
      </c>
      <c r="BC1217" t="s">
        <v>2865</v>
      </c>
      <c r="BD1217">
        <v>1</v>
      </c>
      <c r="BE1217">
        <v>1</v>
      </c>
      <c r="BF1217">
        <v>7606</v>
      </c>
      <c r="BG1217" t="b">
        <f t="shared" si="409"/>
        <v>0</v>
      </c>
      <c r="BH1217">
        <v>1</v>
      </c>
      <c r="BI1217">
        <v>1</v>
      </c>
      <c r="BJ1217">
        <f t="shared" si="410"/>
        <v>1</v>
      </c>
      <c r="BK1217">
        <f t="shared" si="411"/>
        <v>1</v>
      </c>
      <c r="BL1217">
        <f t="shared" si="412"/>
        <v>1</v>
      </c>
      <c r="BM1217">
        <f t="shared" si="413"/>
        <v>1</v>
      </c>
      <c r="BN1217">
        <f t="shared" si="414"/>
        <v>1</v>
      </c>
      <c r="BO1217">
        <f t="shared" si="415"/>
        <v>1</v>
      </c>
      <c r="BP1217">
        <v>0</v>
      </c>
      <c r="BQ1217">
        <f t="shared" si="416"/>
        <v>0</v>
      </c>
      <c r="BR1217">
        <f t="shared" si="417"/>
        <v>0</v>
      </c>
      <c r="BS1217">
        <v>1</v>
      </c>
      <c r="BT1217">
        <v>0</v>
      </c>
      <c r="BU1217" t="str">
        <f t="shared" si="398"/>
        <v>2021河南省</v>
      </c>
      <c r="BV1217">
        <v>0</v>
      </c>
      <c r="BW1217">
        <v>0</v>
      </c>
    </row>
    <row r="1218" spans="1:75" x14ac:dyDescent="0.3">
      <c r="A1218">
        <v>2014</v>
      </c>
      <c r="B1218" t="s">
        <v>86</v>
      </c>
      <c r="C1218" t="s">
        <v>2630</v>
      </c>
      <c r="D1218" t="s">
        <v>2631</v>
      </c>
      <c r="E1218" t="s">
        <v>24</v>
      </c>
      <c r="F1218">
        <v>410302012</v>
      </c>
      <c r="G1218" t="s">
        <v>2632</v>
      </c>
      <c r="H1218" t="s">
        <v>2233</v>
      </c>
      <c r="I1218" t="s">
        <v>2633</v>
      </c>
      <c r="J1218">
        <v>49.407407407407398</v>
      </c>
      <c r="K1218">
        <v>1.6937920654215428</v>
      </c>
      <c r="L1218" t="str">
        <f t="shared" si="399"/>
        <v>2015洛阳市</v>
      </c>
      <c r="M1218">
        <v>56.138333333333328</v>
      </c>
      <c r="N1218">
        <f t="shared" si="400"/>
        <v>1.749259514909018</v>
      </c>
      <c r="O1218">
        <v>0.51070000000608906</v>
      </c>
      <c r="P1218">
        <v>7.5164789714431706</v>
      </c>
      <c r="Q1218">
        <v>4.693876376780497</v>
      </c>
      <c r="R1218">
        <v>0.21310851012208101</v>
      </c>
      <c r="S1218">
        <v>0.63018241199143221</v>
      </c>
      <c r="T1218">
        <v>2.8427340189482702</v>
      </c>
      <c r="U1218" t="s">
        <v>4984</v>
      </c>
      <c r="V1218">
        <v>2</v>
      </c>
      <c r="W1218" t="s">
        <v>2634</v>
      </c>
      <c r="X1218">
        <v>2013</v>
      </c>
      <c r="Y1218" t="s">
        <v>5086</v>
      </c>
      <c r="Z1218">
        <v>21</v>
      </c>
      <c r="AA1218">
        <f t="shared" ref="AA1218:AA1281" si="418">LOG10(Z1218)</f>
        <v>1.3222192947339193</v>
      </c>
      <c r="AB1218">
        <v>23</v>
      </c>
      <c r="AC1218">
        <f t="shared" si="401"/>
        <v>1.3617278360175928</v>
      </c>
      <c r="AD1218" t="s">
        <v>5224</v>
      </c>
      <c r="AE1218">
        <v>26</v>
      </c>
      <c r="AF1218">
        <f t="shared" si="402"/>
        <v>1.414973347970818</v>
      </c>
      <c r="AG1218">
        <v>34</v>
      </c>
      <c r="AH1218">
        <f t="shared" si="403"/>
        <v>1.5314789170422551</v>
      </c>
      <c r="AI1218">
        <f t="shared" si="404"/>
        <v>0.80769230769230771</v>
      </c>
      <c r="AJ1218">
        <f t="shared" ref="AJ1218:AJ1281" si="419">Z1218-AE1218</f>
        <v>-5</v>
      </c>
      <c r="AK1218">
        <f t="shared" si="405"/>
        <v>0.67647058823529416</v>
      </c>
      <c r="AL1218">
        <f t="shared" si="406"/>
        <v>-11</v>
      </c>
      <c r="AM1218">
        <v>57</v>
      </c>
      <c r="AN1218">
        <v>1</v>
      </c>
      <c r="AO1218">
        <v>1</v>
      </c>
      <c r="AP1218">
        <v>3</v>
      </c>
      <c r="AQ1218">
        <v>1.693792065421543</v>
      </c>
      <c r="AR1218">
        <v>0</v>
      </c>
      <c r="AS1218">
        <v>0</v>
      </c>
      <c r="AT1218">
        <v>5869</v>
      </c>
      <c r="AU1218">
        <v>3.7685641095135733</v>
      </c>
      <c r="AV1218">
        <v>0</v>
      </c>
      <c r="AW1218">
        <v>0</v>
      </c>
      <c r="AX1218">
        <v>0</v>
      </c>
      <c r="AY1218">
        <v>1</v>
      </c>
      <c r="AZ1218">
        <f t="shared" si="407"/>
        <v>0</v>
      </c>
      <c r="BA1218">
        <f t="shared" si="408"/>
        <v>0.80769230769230771</v>
      </c>
      <c r="BB1218">
        <v>0</v>
      </c>
      <c r="BC1218" t="s">
        <v>5224</v>
      </c>
      <c r="BD1218">
        <v>0</v>
      </c>
      <c r="BE1218">
        <v>0</v>
      </c>
      <c r="BF1218">
        <v>4594</v>
      </c>
      <c r="BG1218" t="b">
        <f t="shared" si="409"/>
        <v>1</v>
      </c>
      <c r="BH1218">
        <v>0</v>
      </c>
      <c r="BI1218">
        <v>0</v>
      </c>
      <c r="BJ1218">
        <f t="shared" si="410"/>
        <v>0</v>
      </c>
      <c r="BK1218">
        <f t="shared" si="411"/>
        <v>0</v>
      </c>
      <c r="BL1218">
        <f t="shared" si="412"/>
        <v>0</v>
      </c>
      <c r="BM1218">
        <f t="shared" si="413"/>
        <v>0</v>
      </c>
      <c r="BN1218">
        <f t="shared" si="414"/>
        <v>0</v>
      </c>
      <c r="BO1218">
        <f t="shared" si="415"/>
        <v>0</v>
      </c>
      <c r="BP1218">
        <v>0</v>
      </c>
      <c r="BQ1218">
        <f t="shared" si="416"/>
        <v>0</v>
      </c>
      <c r="BR1218">
        <f t="shared" si="417"/>
        <v>0</v>
      </c>
      <c r="BS1218">
        <v>0</v>
      </c>
      <c r="BT1218">
        <v>0</v>
      </c>
      <c r="BU1218" t="str">
        <f t="shared" ref="BU1218:BU1281" si="420">A1218-1&amp;B1218</f>
        <v>2013河南省</v>
      </c>
      <c r="BV1218">
        <v>0</v>
      </c>
      <c r="BW1218">
        <v>0</v>
      </c>
    </row>
    <row r="1219" spans="1:75" x14ac:dyDescent="0.3">
      <c r="A1219">
        <v>2015</v>
      </c>
      <c r="B1219" t="s">
        <v>86</v>
      </c>
      <c r="C1219" t="s">
        <v>2630</v>
      </c>
      <c r="D1219" t="s">
        <v>2635</v>
      </c>
      <c r="E1219" t="s">
        <v>24</v>
      </c>
      <c r="F1219">
        <v>410302015</v>
      </c>
      <c r="G1219" t="s">
        <v>2636</v>
      </c>
      <c r="H1219" t="s">
        <v>2233</v>
      </c>
      <c r="I1219" t="s">
        <v>2637</v>
      </c>
      <c r="J1219">
        <v>56.138333333333328</v>
      </c>
      <c r="K1219">
        <v>1.749259514909018</v>
      </c>
      <c r="L1219" t="str">
        <f t="shared" ref="L1219:L1282" si="421">A1219+1&amp;H1219</f>
        <v>2016洛阳市</v>
      </c>
      <c r="M1219">
        <v>40.769230769230766</v>
      </c>
      <c r="N1219">
        <f t="shared" ref="N1219:N1282" si="422">LOG10(M1219)</f>
        <v>1.6103325172939522</v>
      </c>
      <c r="O1219">
        <v>0.48860000000576531</v>
      </c>
      <c r="P1219">
        <v>7.5402077175972364</v>
      </c>
      <c r="Q1219">
        <v>4.7134233356530926</v>
      </c>
      <c r="R1219">
        <v>0.19798567391259761</v>
      </c>
      <c r="S1219">
        <v>0.60007120762863531</v>
      </c>
      <c r="T1219">
        <v>2.8623997476374909</v>
      </c>
      <c r="U1219" t="s">
        <v>5031</v>
      </c>
      <c r="V1219">
        <v>1</v>
      </c>
      <c r="W1219" t="s">
        <v>86</v>
      </c>
      <c r="X1219">
        <v>2014</v>
      </c>
      <c r="Y1219" t="s">
        <v>4984</v>
      </c>
      <c r="Z1219">
        <v>26.701525054466231</v>
      </c>
      <c r="AA1219">
        <f t="shared" si="418"/>
        <v>1.4265360667512674</v>
      </c>
      <c r="AB1219">
        <v>22.877005347593581</v>
      </c>
      <c r="AC1219">
        <f t="shared" ref="AC1219:AC1282" si="423">LOG10(AB1219)</f>
        <v>1.3593991736990101</v>
      </c>
      <c r="AD1219" t="s">
        <v>2633</v>
      </c>
      <c r="AE1219">
        <v>49.407407407407405</v>
      </c>
      <c r="AF1219">
        <f t="shared" ref="AF1219:AF1282" si="424">LOG10(AE1219)</f>
        <v>1.6937920654215428</v>
      </c>
      <c r="AG1219">
        <v>49.5</v>
      </c>
      <c r="AH1219">
        <f t="shared" ref="AH1219:AH1282" si="425">LOG10(AG1219)</f>
        <v>1.6946051989335686</v>
      </c>
      <c r="AI1219">
        <f t="shared" ref="AI1219:AI1282" si="426">Z1219/AE1219</f>
        <v>0.54043566452068081</v>
      </c>
      <c r="AJ1219">
        <f t="shared" si="419"/>
        <v>-22.705882352941174</v>
      </c>
      <c r="AK1219">
        <f t="shared" ref="AK1219:AK1282" si="427">AB1219/AG1219</f>
        <v>0.46216172419380974</v>
      </c>
      <c r="AL1219">
        <f t="shared" ref="AL1219:AL1282" si="428">AB1219-AG1219</f>
        <v>-26.622994652406419</v>
      </c>
      <c r="AM1219">
        <v>50</v>
      </c>
      <c r="AN1219">
        <v>1</v>
      </c>
      <c r="AO1219">
        <v>1</v>
      </c>
      <c r="AP1219">
        <v>1</v>
      </c>
      <c r="AQ1219">
        <v>1.749259514909018</v>
      </c>
      <c r="AR1219">
        <v>1</v>
      </c>
      <c r="AS1219">
        <v>1</v>
      </c>
      <c r="AT1219">
        <v>6149</v>
      </c>
      <c r="AU1219">
        <v>3.7888044930446485</v>
      </c>
      <c r="AV1219">
        <v>0</v>
      </c>
      <c r="AW1219">
        <v>0</v>
      </c>
      <c r="AX1219">
        <v>0</v>
      </c>
      <c r="AY1219">
        <v>1</v>
      </c>
      <c r="AZ1219">
        <f t="shared" ref="AZ1219:AZ1282" si="429">IF(AI1219&gt;1,AI1219,0)</f>
        <v>0</v>
      </c>
      <c r="BA1219">
        <f t="shared" ref="BA1219:BA1282" si="430">IF(AI1219&lt;1,AI1219,0)</f>
        <v>0.54043566452068081</v>
      </c>
      <c r="BB1219">
        <v>0</v>
      </c>
      <c r="BC1219" t="s">
        <v>2633</v>
      </c>
      <c r="BD1219">
        <v>0</v>
      </c>
      <c r="BE1219">
        <v>0</v>
      </c>
      <c r="BF1219">
        <v>5869</v>
      </c>
      <c r="BG1219" t="b">
        <f t="shared" ref="BG1219:BG1282" si="431">IF(AM1219&gt;=57,TRUE,FALSE)</f>
        <v>0</v>
      </c>
      <c r="BH1219">
        <v>1</v>
      </c>
      <c r="BI1219">
        <v>1</v>
      </c>
      <c r="BJ1219">
        <f t="shared" ref="BJ1219:BJ1282" si="432">BI1219+AV1219</f>
        <v>1</v>
      </c>
      <c r="BK1219">
        <f t="shared" ref="BK1219:BK1282" si="433">AW1219+BH1219</f>
        <v>1</v>
      </c>
      <c r="BL1219">
        <f t="shared" ref="BL1219:BL1282" si="434">IF(BH1219=0,0,1)</f>
        <v>1</v>
      </c>
      <c r="BM1219">
        <f t="shared" ref="BM1219:BM1282" si="435">IF(BI1219=0,0,1)</f>
        <v>1</v>
      </c>
      <c r="BN1219">
        <f t="shared" ref="BN1219:BN1282" si="436">IF(BJ1219=0,0,1)</f>
        <v>1</v>
      </c>
      <c r="BO1219">
        <f t="shared" ref="BO1219:BO1282" si="437">IF(BK1219=0,0,1)</f>
        <v>1</v>
      </c>
      <c r="BP1219">
        <v>0</v>
      </c>
      <c r="BQ1219">
        <f t="shared" ref="BQ1219:BQ1282" si="438">BB1219+BP1219</f>
        <v>0</v>
      </c>
      <c r="BR1219">
        <f t="shared" ref="BR1219:BR1282" si="439">IF(BQ1219=0,0,1)</f>
        <v>0</v>
      </c>
      <c r="BS1219">
        <v>1</v>
      </c>
      <c r="BT1219">
        <v>0</v>
      </c>
      <c r="BU1219" t="str">
        <f t="shared" si="420"/>
        <v>2014河南省</v>
      </c>
      <c r="BV1219">
        <v>0</v>
      </c>
      <c r="BW1219">
        <v>0</v>
      </c>
    </row>
    <row r="1220" spans="1:75" x14ac:dyDescent="0.3">
      <c r="A1220">
        <v>2016</v>
      </c>
      <c r="B1220" t="s">
        <v>86</v>
      </c>
      <c r="C1220" t="s">
        <v>2630</v>
      </c>
      <c r="D1220" t="s">
        <v>2635</v>
      </c>
      <c r="E1220" t="s">
        <v>24</v>
      </c>
      <c r="F1220">
        <v>410302015</v>
      </c>
      <c r="G1220" t="s">
        <v>2636</v>
      </c>
      <c r="H1220" t="s">
        <v>2233</v>
      </c>
      <c r="I1220" t="s">
        <v>2638</v>
      </c>
      <c r="J1220">
        <v>40.769230769230766</v>
      </c>
      <c r="K1220">
        <v>1.6103325172939522</v>
      </c>
      <c r="L1220" t="str">
        <f t="shared" si="421"/>
        <v>2017洛阳市</v>
      </c>
      <c r="M1220">
        <v>41.940298507462686</v>
      </c>
      <c r="N1220">
        <f t="shared" si="422"/>
        <v>1.6226315172042534</v>
      </c>
      <c r="O1220">
        <v>0.46890000001308862</v>
      </c>
      <c r="P1220">
        <v>7.5820755843776517</v>
      </c>
      <c r="Q1220">
        <v>4.7513560997253936</v>
      </c>
      <c r="R1220">
        <v>0.20081166588832691</v>
      </c>
      <c r="S1220">
        <v>0.58550813851946226</v>
      </c>
      <c r="T1220">
        <v>2.8674674878590509</v>
      </c>
      <c r="U1220" t="s">
        <v>5085</v>
      </c>
      <c r="V1220">
        <v>1</v>
      </c>
      <c r="W1220" t="s">
        <v>86</v>
      </c>
      <c r="X1220">
        <v>2014</v>
      </c>
      <c r="Y1220" t="s">
        <v>4984</v>
      </c>
      <c r="Z1220">
        <v>26.701525054466231</v>
      </c>
      <c r="AA1220">
        <f t="shared" si="418"/>
        <v>1.4265360667512674</v>
      </c>
      <c r="AB1220">
        <v>22.877005347593581</v>
      </c>
      <c r="AC1220">
        <f t="shared" si="423"/>
        <v>1.3593991736990101</v>
      </c>
      <c r="AD1220" t="s">
        <v>2633</v>
      </c>
      <c r="AE1220">
        <v>49.407407407407405</v>
      </c>
      <c r="AF1220">
        <f t="shared" si="424"/>
        <v>1.6937920654215428</v>
      </c>
      <c r="AG1220">
        <v>49.5</v>
      </c>
      <c r="AH1220">
        <f t="shared" si="425"/>
        <v>1.6946051989335686</v>
      </c>
      <c r="AI1220">
        <f t="shared" si="426"/>
        <v>0.54043566452068081</v>
      </c>
      <c r="AJ1220">
        <f t="shared" si="419"/>
        <v>-22.705882352941174</v>
      </c>
      <c r="AK1220">
        <f t="shared" si="427"/>
        <v>0.46216172419380974</v>
      </c>
      <c r="AL1220">
        <f t="shared" si="428"/>
        <v>-26.622994652406419</v>
      </c>
      <c r="AM1220">
        <v>51</v>
      </c>
      <c r="AN1220">
        <v>1</v>
      </c>
      <c r="AO1220">
        <v>1</v>
      </c>
      <c r="AP1220">
        <v>2</v>
      </c>
      <c r="AQ1220">
        <v>1.610332517293952</v>
      </c>
      <c r="AR1220">
        <v>1</v>
      </c>
      <c r="AS1220">
        <v>1</v>
      </c>
      <c r="AT1220">
        <v>5926</v>
      </c>
      <c r="AU1220">
        <v>3.7727616471440322</v>
      </c>
      <c r="AV1220">
        <v>0</v>
      </c>
      <c r="AW1220">
        <v>0</v>
      </c>
      <c r="AX1220">
        <v>0</v>
      </c>
      <c r="AY1220">
        <v>1</v>
      </c>
      <c r="AZ1220">
        <f t="shared" si="429"/>
        <v>0</v>
      </c>
      <c r="BA1220">
        <f t="shared" si="430"/>
        <v>0.54043566452068081</v>
      </c>
      <c r="BB1220">
        <v>0</v>
      </c>
      <c r="BC1220" t="s">
        <v>2637</v>
      </c>
      <c r="BD1220">
        <v>1</v>
      </c>
      <c r="BE1220">
        <v>1</v>
      </c>
      <c r="BF1220">
        <v>6149</v>
      </c>
      <c r="BG1220" t="b">
        <f t="shared" si="431"/>
        <v>0</v>
      </c>
      <c r="BH1220">
        <v>0</v>
      </c>
      <c r="BI1220">
        <v>0</v>
      </c>
      <c r="BJ1220">
        <f t="shared" si="432"/>
        <v>0</v>
      </c>
      <c r="BK1220">
        <f t="shared" si="433"/>
        <v>0</v>
      </c>
      <c r="BL1220">
        <f t="shared" si="434"/>
        <v>0</v>
      </c>
      <c r="BM1220">
        <f t="shared" si="435"/>
        <v>0</v>
      </c>
      <c r="BN1220">
        <f t="shared" si="436"/>
        <v>0</v>
      </c>
      <c r="BO1220">
        <f t="shared" si="437"/>
        <v>0</v>
      </c>
      <c r="BP1220">
        <v>1</v>
      </c>
      <c r="BQ1220">
        <f t="shared" si="438"/>
        <v>1</v>
      </c>
      <c r="BR1220">
        <f t="shared" si="439"/>
        <v>1</v>
      </c>
      <c r="BS1220">
        <v>0</v>
      </c>
      <c r="BT1220">
        <v>0</v>
      </c>
      <c r="BU1220" t="str">
        <f t="shared" si="420"/>
        <v>2015河南省</v>
      </c>
      <c r="BV1220">
        <v>1</v>
      </c>
      <c r="BW1220">
        <v>0</v>
      </c>
    </row>
    <row r="1221" spans="1:75" x14ac:dyDescent="0.3">
      <c r="A1221">
        <v>2017</v>
      </c>
      <c r="B1221" t="s">
        <v>86</v>
      </c>
      <c r="C1221" t="s">
        <v>2630</v>
      </c>
      <c r="D1221" t="s">
        <v>2639</v>
      </c>
      <c r="E1221" t="s">
        <v>24</v>
      </c>
      <c r="F1221">
        <v>410302017</v>
      </c>
      <c r="G1221" t="s">
        <v>2640</v>
      </c>
      <c r="H1221" t="s">
        <v>2233</v>
      </c>
      <c r="I1221" t="s">
        <v>2641</v>
      </c>
      <c r="J1221">
        <v>41.940298507462693</v>
      </c>
      <c r="K1221">
        <v>1.6226315172042536</v>
      </c>
      <c r="L1221" t="str">
        <f t="shared" si="421"/>
        <v>2018洛阳市</v>
      </c>
      <c r="M1221">
        <v>16.780821917808218</v>
      </c>
      <c r="N1221">
        <f t="shared" si="422"/>
        <v>1.2248132285800954</v>
      </c>
      <c r="O1221">
        <v>0.44971397914777672</v>
      </c>
      <c r="P1221">
        <v>7.6324765262463421</v>
      </c>
      <c r="Q1221">
        <v>4.7992164475862129</v>
      </c>
      <c r="R1221">
        <v>0.20428787890923361</v>
      </c>
      <c r="S1221">
        <v>0.59330208689054686</v>
      </c>
      <c r="T1221">
        <v>2.8674674878590509</v>
      </c>
      <c r="U1221" t="s">
        <v>4985</v>
      </c>
      <c r="V1221">
        <v>1</v>
      </c>
      <c r="W1221" t="s">
        <v>86</v>
      </c>
      <c r="X1221">
        <v>2016</v>
      </c>
      <c r="Y1221" t="s">
        <v>5085</v>
      </c>
      <c r="Z1221">
        <v>34.490950226244344</v>
      </c>
      <c r="AA1221">
        <f t="shared" si="418"/>
        <v>1.5377051593523077</v>
      </c>
      <c r="AB1221">
        <v>30.502533783783782</v>
      </c>
      <c r="AC1221">
        <f t="shared" si="423"/>
        <v>1.4843359168094095</v>
      </c>
      <c r="AD1221" t="s">
        <v>2638</v>
      </c>
      <c r="AE1221">
        <v>40.769230769230766</v>
      </c>
      <c r="AF1221">
        <f t="shared" si="424"/>
        <v>1.6103325172939522</v>
      </c>
      <c r="AG1221">
        <v>32.702702702702702</v>
      </c>
      <c r="AH1221">
        <f t="shared" si="425"/>
        <v>1.5145836462494551</v>
      </c>
      <c r="AI1221">
        <f t="shared" si="426"/>
        <v>0.84600443951165383</v>
      </c>
      <c r="AJ1221">
        <f t="shared" si="419"/>
        <v>-6.2782805429864226</v>
      </c>
      <c r="AK1221">
        <f t="shared" si="427"/>
        <v>0.93272210743801653</v>
      </c>
      <c r="AL1221">
        <f t="shared" si="428"/>
        <v>-2.2001689189189193</v>
      </c>
      <c r="AM1221">
        <v>55</v>
      </c>
      <c r="AN1221">
        <v>1</v>
      </c>
      <c r="AO1221">
        <v>1</v>
      </c>
      <c r="AP1221">
        <v>1</v>
      </c>
      <c r="AQ1221">
        <v>1.622631517204254</v>
      </c>
      <c r="AR1221">
        <v>0</v>
      </c>
      <c r="AS1221">
        <v>0</v>
      </c>
      <c r="AT1221">
        <v>5626</v>
      </c>
      <c r="AU1221">
        <v>3.7501997278291821</v>
      </c>
      <c r="AV1221">
        <v>0</v>
      </c>
      <c r="AW1221">
        <v>0</v>
      </c>
      <c r="AX1221">
        <v>0</v>
      </c>
      <c r="AY1221">
        <v>1</v>
      </c>
      <c r="AZ1221">
        <f t="shared" si="429"/>
        <v>0</v>
      </c>
      <c r="BA1221">
        <f t="shared" si="430"/>
        <v>0.84600443951165383</v>
      </c>
      <c r="BB1221">
        <v>0</v>
      </c>
      <c r="BC1221" t="s">
        <v>2638</v>
      </c>
      <c r="BD1221">
        <v>1</v>
      </c>
      <c r="BE1221">
        <v>1</v>
      </c>
      <c r="BF1221">
        <v>5926</v>
      </c>
      <c r="BG1221" t="b">
        <f t="shared" si="431"/>
        <v>0</v>
      </c>
      <c r="BH1221">
        <v>0</v>
      </c>
      <c r="BI1221">
        <v>0</v>
      </c>
      <c r="BJ1221">
        <f t="shared" si="432"/>
        <v>0</v>
      </c>
      <c r="BK1221">
        <f t="shared" si="433"/>
        <v>0</v>
      </c>
      <c r="BL1221">
        <f t="shared" si="434"/>
        <v>0</v>
      </c>
      <c r="BM1221">
        <f t="shared" si="435"/>
        <v>0</v>
      </c>
      <c r="BN1221">
        <f t="shared" si="436"/>
        <v>0</v>
      </c>
      <c r="BO1221">
        <f t="shared" si="437"/>
        <v>0</v>
      </c>
      <c r="BP1221">
        <v>1</v>
      </c>
      <c r="BQ1221">
        <f t="shared" si="438"/>
        <v>1</v>
      </c>
      <c r="BR1221">
        <f t="shared" si="439"/>
        <v>1</v>
      </c>
      <c r="BS1221">
        <v>0</v>
      </c>
      <c r="BT1221">
        <v>0</v>
      </c>
      <c r="BU1221" t="str">
        <f t="shared" si="420"/>
        <v>2016河南省</v>
      </c>
      <c r="BV1221">
        <v>0</v>
      </c>
      <c r="BW1221">
        <v>0</v>
      </c>
    </row>
    <row r="1222" spans="1:75" x14ac:dyDescent="0.3">
      <c r="A1222">
        <v>2018</v>
      </c>
      <c r="B1222" t="s">
        <v>86</v>
      </c>
      <c r="C1222" t="s">
        <v>2630</v>
      </c>
      <c r="D1222" t="s">
        <v>2639</v>
      </c>
      <c r="E1222" t="s">
        <v>24</v>
      </c>
      <c r="F1222">
        <v>410302017</v>
      </c>
      <c r="G1222" t="s">
        <v>2640</v>
      </c>
      <c r="H1222" t="s">
        <v>2233</v>
      </c>
      <c r="I1222" t="s">
        <v>2642</v>
      </c>
      <c r="J1222">
        <v>16.780821917808218</v>
      </c>
      <c r="K1222">
        <v>1.2248132285800954</v>
      </c>
      <c r="L1222" t="str">
        <f t="shared" si="421"/>
        <v>2019洛阳市</v>
      </c>
      <c r="M1222">
        <v>61.202898550724633</v>
      </c>
      <c r="N1222">
        <f t="shared" si="422"/>
        <v>1.7867719906876522</v>
      </c>
      <c r="O1222">
        <v>0.44550000001077411</v>
      </c>
      <c r="P1222">
        <v>7.6665911773418411</v>
      </c>
      <c r="Q1222">
        <v>4.8306335712585122</v>
      </c>
      <c r="R1222">
        <v>0.21370458266084191</v>
      </c>
      <c r="S1222">
        <v>0.57352176428735091</v>
      </c>
      <c r="T1222">
        <v>2.8692317197309758</v>
      </c>
      <c r="U1222" t="s">
        <v>5402</v>
      </c>
      <c r="V1222">
        <v>1</v>
      </c>
      <c r="W1222" t="s">
        <v>86</v>
      </c>
      <c r="X1222">
        <v>2016</v>
      </c>
      <c r="Y1222" t="s">
        <v>5085</v>
      </c>
      <c r="Z1222">
        <v>34.490950226244344</v>
      </c>
      <c r="AA1222">
        <f t="shared" si="418"/>
        <v>1.5377051593523077</v>
      </c>
      <c r="AB1222">
        <v>30.502533783783782</v>
      </c>
      <c r="AC1222">
        <f t="shared" si="423"/>
        <v>1.4843359168094095</v>
      </c>
      <c r="AD1222" t="s">
        <v>2638</v>
      </c>
      <c r="AE1222">
        <v>40.769230769230766</v>
      </c>
      <c r="AF1222">
        <f t="shared" si="424"/>
        <v>1.6103325172939522</v>
      </c>
      <c r="AG1222">
        <v>32.702702702702702</v>
      </c>
      <c r="AH1222">
        <f t="shared" si="425"/>
        <v>1.5145836462494551</v>
      </c>
      <c r="AI1222">
        <f t="shared" si="426"/>
        <v>0.84600443951165383</v>
      </c>
      <c r="AJ1222">
        <f t="shared" si="419"/>
        <v>-6.2782805429864226</v>
      </c>
      <c r="AK1222">
        <f t="shared" si="427"/>
        <v>0.93272210743801653</v>
      </c>
      <c r="AL1222">
        <f t="shared" si="428"/>
        <v>-2.2001689189189193</v>
      </c>
      <c r="AM1222">
        <v>56</v>
      </c>
      <c r="AN1222">
        <v>1</v>
      </c>
      <c r="AO1222">
        <v>1</v>
      </c>
      <c r="AP1222">
        <v>2</v>
      </c>
      <c r="AQ1222">
        <v>1.224813228580095</v>
      </c>
      <c r="AR1222">
        <v>0</v>
      </c>
      <c r="AS1222">
        <v>0</v>
      </c>
      <c r="AT1222">
        <v>6474</v>
      </c>
      <c r="AU1222">
        <v>3.8111726950665541</v>
      </c>
      <c r="AV1222">
        <v>0</v>
      </c>
      <c r="AW1222">
        <v>0</v>
      </c>
      <c r="AX1222">
        <v>0</v>
      </c>
      <c r="AY1222">
        <v>1</v>
      </c>
      <c r="AZ1222">
        <f t="shared" si="429"/>
        <v>0</v>
      </c>
      <c r="BA1222">
        <f t="shared" si="430"/>
        <v>0.84600443951165383</v>
      </c>
      <c r="BB1222">
        <v>0</v>
      </c>
      <c r="BC1222" t="s">
        <v>2641</v>
      </c>
      <c r="BD1222">
        <v>0</v>
      </c>
      <c r="BE1222">
        <v>0</v>
      </c>
      <c r="BF1222">
        <v>5626</v>
      </c>
      <c r="BG1222" t="b">
        <f t="shared" si="431"/>
        <v>0</v>
      </c>
      <c r="BH1222">
        <v>0</v>
      </c>
      <c r="BI1222">
        <v>0</v>
      </c>
      <c r="BJ1222">
        <f t="shared" si="432"/>
        <v>0</v>
      </c>
      <c r="BK1222">
        <f t="shared" si="433"/>
        <v>0</v>
      </c>
      <c r="BL1222">
        <f t="shared" si="434"/>
        <v>0</v>
      </c>
      <c r="BM1222">
        <f t="shared" si="435"/>
        <v>0</v>
      </c>
      <c r="BN1222">
        <f t="shared" si="436"/>
        <v>0</v>
      </c>
      <c r="BO1222">
        <f t="shared" si="437"/>
        <v>0</v>
      </c>
      <c r="BP1222">
        <v>1</v>
      </c>
      <c r="BQ1222">
        <f t="shared" si="438"/>
        <v>1</v>
      </c>
      <c r="BR1222">
        <f t="shared" si="439"/>
        <v>1</v>
      </c>
      <c r="BS1222">
        <v>0</v>
      </c>
      <c r="BT1222">
        <v>0</v>
      </c>
      <c r="BU1222" t="str">
        <f t="shared" si="420"/>
        <v>2017河南省</v>
      </c>
      <c r="BV1222">
        <v>0</v>
      </c>
      <c r="BW1222">
        <v>0</v>
      </c>
    </row>
    <row r="1223" spans="1:75" x14ac:dyDescent="0.3">
      <c r="A1223">
        <v>2019</v>
      </c>
      <c r="B1223" t="s">
        <v>86</v>
      </c>
      <c r="C1223" t="s">
        <v>2630</v>
      </c>
      <c r="D1223" t="s">
        <v>2639</v>
      </c>
      <c r="E1223" t="s">
        <v>24</v>
      </c>
      <c r="F1223">
        <v>410302017</v>
      </c>
      <c r="G1223" t="s">
        <v>2640</v>
      </c>
      <c r="H1223" t="s">
        <v>2233</v>
      </c>
      <c r="I1223" t="s">
        <v>2643</v>
      </c>
      <c r="J1223">
        <v>61.202898550724633</v>
      </c>
      <c r="K1223">
        <v>1.7867719906876522</v>
      </c>
      <c r="L1223" t="str">
        <f t="shared" si="421"/>
        <v>2020洛阳市</v>
      </c>
      <c r="M1223">
        <v>49.06</v>
      </c>
      <c r="N1223">
        <f t="shared" si="422"/>
        <v>1.6907275438703668</v>
      </c>
      <c r="O1223">
        <v>0.46289999999999998</v>
      </c>
      <c r="P1223">
        <v>7.7019994748896368</v>
      </c>
      <c r="Q1223">
        <v>4.8627990112383737</v>
      </c>
      <c r="R1223">
        <v>0.21439165943324009</v>
      </c>
      <c r="S1223">
        <v>0.57103044710219997</v>
      </c>
      <c r="T1223">
        <v>2.8721562727482932</v>
      </c>
      <c r="U1223" t="s">
        <v>5403</v>
      </c>
      <c r="V1223">
        <v>1</v>
      </c>
      <c r="W1223" t="s">
        <v>86</v>
      </c>
      <c r="X1223">
        <v>2016</v>
      </c>
      <c r="Y1223" t="s">
        <v>5085</v>
      </c>
      <c r="Z1223">
        <v>34.490950226244344</v>
      </c>
      <c r="AA1223">
        <f t="shared" si="418"/>
        <v>1.5377051593523077</v>
      </c>
      <c r="AB1223">
        <v>30.502533783783782</v>
      </c>
      <c r="AC1223">
        <f t="shared" si="423"/>
        <v>1.4843359168094095</v>
      </c>
      <c r="AD1223" t="s">
        <v>2638</v>
      </c>
      <c r="AE1223">
        <v>40.769230769230766</v>
      </c>
      <c r="AF1223">
        <f t="shared" si="424"/>
        <v>1.6103325172939522</v>
      </c>
      <c r="AG1223">
        <v>32.702702702702702</v>
      </c>
      <c r="AH1223">
        <f t="shared" si="425"/>
        <v>1.5145836462494551</v>
      </c>
      <c r="AI1223">
        <f t="shared" si="426"/>
        <v>0.84600443951165383</v>
      </c>
      <c r="AJ1223">
        <f t="shared" si="419"/>
        <v>-6.2782805429864226</v>
      </c>
      <c r="AK1223">
        <f t="shared" si="427"/>
        <v>0.93272210743801653</v>
      </c>
      <c r="AL1223">
        <f t="shared" si="428"/>
        <v>-2.2001689189189193</v>
      </c>
      <c r="AM1223">
        <v>57</v>
      </c>
      <c r="AN1223">
        <v>1</v>
      </c>
      <c r="AO1223">
        <v>1</v>
      </c>
      <c r="AP1223">
        <v>3</v>
      </c>
      <c r="AQ1223">
        <v>1.786771990687652</v>
      </c>
      <c r="AR1223">
        <v>0</v>
      </c>
      <c r="AS1223">
        <v>0</v>
      </c>
      <c r="AT1223">
        <v>7222</v>
      </c>
      <c r="AU1223">
        <v>3.8586574840908079</v>
      </c>
      <c r="AV1223">
        <v>0</v>
      </c>
      <c r="AW1223">
        <v>0</v>
      </c>
      <c r="AX1223">
        <v>0</v>
      </c>
      <c r="AY1223">
        <v>1</v>
      </c>
      <c r="AZ1223">
        <f t="shared" si="429"/>
        <v>0</v>
      </c>
      <c r="BA1223">
        <f t="shared" si="430"/>
        <v>0.84600443951165383</v>
      </c>
      <c r="BB1223">
        <v>0</v>
      </c>
      <c r="BC1223" t="s">
        <v>2642</v>
      </c>
      <c r="BD1223">
        <v>0</v>
      </c>
      <c r="BE1223">
        <v>0</v>
      </c>
      <c r="BF1223">
        <v>6474</v>
      </c>
      <c r="BG1223" t="b">
        <f t="shared" si="431"/>
        <v>1</v>
      </c>
      <c r="BH1223">
        <v>1</v>
      </c>
      <c r="BI1223">
        <v>1</v>
      </c>
      <c r="BJ1223">
        <f t="shared" si="432"/>
        <v>1</v>
      </c>
      <c r="BK1223">
        <f t="shared" si="433"/>
        <v>1</v>
      </c>
      <c r="BL1223">
        <f t="shared" si="434"/>
        <v>1</v>
      </c>
      <c r="BM1223">
        <f t="shared" si="435"/>
        <v>1</v>
      </c>
      <c r="BN1223">
        <f t="shared" si="436"/>
        <v>1</v>
      </c>
      <c r="BO1223">
        <f t="shared" si="437"/>
        <v>1</v>
      </c>
      <c r="BP1223">
        <v>1</v>
      </c>
      <c r="BQ1223">
        <f t="shared" si="438"/>
        <v>1</v>
      </c>
      <c r="BR1223">
        <f t="shared" si="439"/>
        <v>1</v>
      </c>
      <c r="BS1223">
        <v>1</v>
      </c>
      <c r="BT1223">
        <v>0</v>
      </c>
      <c r="BU1223" t="str">
        <f t="shared" si="420"/>
        <v>2018河南省</v>
      </c>
      <c r="BV1223">
        <v>0</v>
      </c>
      <c r="BW1223">
        <v>0</v>
      </c>
    </row>
    <row r="1224" spans="1:75" x14ac:dyDescent="0.3">
      <c r="A1224">
        <v>2020</v>
      </c>
      <c r="B1224" t="s">
        <v>86</v>
      </c>
      <c r="C1224" t="s">
        <v>2630</v>
      </c>
      <c r="D1224" t="s">
        <v>2639</v>
      </c>
      <c r="E1224" t="s">
        <v>24</v>
      </c>
      <c r="F1224">
        <v>410302017</v>
      </c>
      <c r="G1224" t="s">
        <v>2640</v>
      </c>
      <c r="H1224" t="s">
        <v>2233</v>
      </c>
      <c r="I1224" t="s">
        <v>2644</v>
      </c>
      <c r="J1224">
        <v>49.06</v>
      </c>
      <c r="K1224">
        <v>1.6907275438703668</v>
      </c>
      <c r="L1224" t="str">
        <f t="shared" si="421"/>
        <v>2021洛阳市</v>
      </c>
      <c r="M1224">
        <v>41.26</v>
      </c>
      <c r="N1224">
        <f t="shared" si="422"/>
        <v>1.6155292236371328</v>
      </c>
      <c r="O1224">
        <v>0.45090000000000002</v>
      </c>
      <c r="P1224">
        <v>7.7099480165107606</v>
      </c>
      <c r="Q1224">
        <v>4.8625606890670507</v>
      </c>
      <c r="R1224">
        <v>0.21411033382165079</v>
      </c>
      <c r="S1224">
        <v>0.5571395315693336</v>
      </c>
      <c r="T1224">
        <v>2.8741918046790711</v>
      </c>
      <c r="U1224" t="s">
        <v>5404</v>
      </c>
      <c r="V1224">
        <v>1</v>
      </c>
      <c r="W1224" t="s">
        <v>86</v>
      </c>
      <c r="X1224">
        <v>2016</v>
      </c>
      <c r="Y1224" t="s">
        <v>5085</v>
      </c>
      <c r="Z1224">
        <v>34.490950226244344</v>
      </c>
      <c r="AA1224">
        <f t="shared" si="418"/>
        <v>1.5377051593523077</v>
      </c>
      <c r="AB1224">
        <v>30.502533783783782</v>
      </c>
      <c r="AC1224">
        <f t="shared" si="423"/>
        <v>1.4843359168094095</v>
      </c>
      <c r="AD1224" t="s">
        <v>2638</v>
      </c>
      <c r="AE1224">
        <v>40.769230769230766</v>
      </c>
      <c r="AF1224">
        <f t="shared" si="424"/>
        <v>1.6103325172939522</v>
      </c>
      <c r="AG1224">
        <v>32.702702702702702</v>
      </c>
      <c r="AH1224">
        <f t="shared" si="425"/>
        <v>1.5145836462494551</v>
      </c>
      <c r="AI1224">
        <f t="shared" si="426"/>
        <v>0.84600443951165383</v>
      </c>
      <c r="AJ1224">
        <f t="shared" si="419"/>
        <v>-6.2782805429864226</v>
      </c>
      <c r="AK1224">
        <f t="shared" si="427"/>
        <v>0.93272210743801653</v>
      </c>
      <c r="AL1224">
        <f t="shared" si="428"/>
        <v>-2.2001689189189193</v>
      </c>
      <c r="AM1224">
        <v>58</v>
      </c>
      <c r="AN1224">
        <v>1</v>
      </c>
      <c r="AO1224">
        <v>1</v>
      </c>
      <c r="AP1224">
        <v>4</v>
      </c>
      <c r="AQ1224">
        <v>1.6907275438703671</v>
      </c>
      <c r="AR1224">
        <v>0</v>
      </c>
      <c r="AS1224">
        <v>0</v>
      </c>
      <c r="AT1224">
        <v>5956</v>
      </c>
      <c r="AU1224">
        <v>3.7749546890801384</v>
      </c>
      <c r="AV1224">
        <v>0</v>
      </c>
      <c r="AW1224">
        <v>0</v>
      </c>
      <c r="AX1224">
        <v>0</v>
      </c>
      <c r="AY1224">
        <v>1</v>
      </c>
      <c r="AZ1224">
        <f t="shared" si="429"/>
        <v>0</v>
      </c>
      <c r="BA1224">
        <f t="shared" si="430"/>
        <v>0.84600443951165383</v>
      </c>
      <c r="BB1224">
        <v>0</v>
      </c>
      <c r="BC1224" t="s">
        <v>2643</v>
      </c>
      <c r="BD1224">
        <v>0</v>
      </c>
      <c r="BE1224">
        <v>0</v>
      </c>
      <c r="BF1224">
        <v>7222</v>
      </c>
      <c r="BG1224" t="b">
        <f t="shared" si="431"/>
        <v>1</v>
      </c>
      <c r="BH1224">
        <v>0</v>
      </c>
      <c r="BI1224">
        <v>0</v>
      </c>
      <c r="BJ1224">
        <f t="shared" si="432"/>
        <v>0</v>
      </c>
      <c r="BK1224">
        <f t="shared" si="433"/>
        <v>0</v>
      </c>
      <c r="BL1224">
        <f t="shared" si="434"/>
        <v>0</v>
      </c>
      <c r="BM1224">
        <f t="shared" si="435"/>
        <v>0</v>
      </c>
      <c r="BN1224">
        <f t="shared" si="436"/>
        <v>0</v>
      </c>
      <c r="BO1224">
        <f t="shared" si="437"/>
        <v>0</v>
      </c>
      <c r="BP1224">
        <v>1</v>
      </c>
      <c r="BQ1224">
        <f t="shared" si="438"/>
        <v>1</v>
      </c>
      <c r="BR1224">
        <f t="shared" si="439"/>
        <v>1</v>
      </c>
      <c r="BS1224">
        <v>0</v>
      </c>
      <c r="BT1224">
        <v>0</v>
      </c>
      <c r="BU1224" t="str">
        <f t="shared" si="420"/>
        <v>2019河南省</v>
      </c>
      <c r="BV1224">
        <v>1</v>
      </c>
      <c r="BW1224">
        <v>0</v>
      </c>
    </row>
    <row r="1225" spans="1:75" x14ac:dyDescent="0.3">
      <c r="A1225">
        <v>2021</v>
      </c>
      <c r="B1225" t="s">
        <v>86</v>
      </c>
      <c r="C1225" t="s">
        <v>2630</v>
      </c>
      <c r="D1225" t="s">
        <v>2639</v>
      </c>
      <c r="E1225" t="s">
        <v>24</v>
      </c>
      <c r="F1225">
        <v>410302017</v>
      </c>
      <c r="G1225" t="s">
        <v>2640</v>
      </c>
      <c r="H1225" t="s">
        <v>2233</v>
      </c>
      <c r="I1225" t="s">
        <v>2645</v>
      </c>
      <c r="J1225">
        <v>41.26</v>
      </c>
      <c r="K1225">
        <v>1.6155292236371328</v>
      </c>
      <c r="L1225" t="str">
        <f t="shared" si="421"/>
        <v>2022洛阳市</v>
      </c>
      <c r="M1225">
        <v>53.17</v>
      </c>
      <c r="N1225">
        <f t="shared" si="422"/>
        <v>1.7256666603141786</v>
      </c>
      <c r="O1225">
        <v>0.43680000000000002</v>
      </c>
      <c r="P1225">
        <v>7.7361573752731321</v>
      </c>
      <c r="Q1225">
        <v>4.8871107031248826</v>
      </c>
      <c r="R1225">
        <v>0.22098682898247191</v>
      </c>
      <c r="S1225">
        <v>0.62009047672476125</v>
      </c>
      <c r="T1225">
        <v>2.8762178405916421</v>
      </c>
      <c r="U1225" t="s">
        <v>5223</v>
      </c>
      <c r="V1225">
        <v>1</v>
      </c>
      <c r="W1225" t="s">
        <v>86</v>
      </c>
      <c r="X1225">
        <v>2016</v>
      </c>
      <c r="Y1225" t="s">
        <v>5085</v>
      </c>
      <c r="Z1225">
        <v>34.490950226244344</v>
      </c>
      <c r="AA1225">
        <f t="shared" si="418"/>
        <v>1.5377051593523077</v>
      </c>
      <c r="AB1225">
        <v>30.502533783783782</v>
      </c>
      <c r="AC1225">
        <f t="shared" si="423"/>
        <v>1.4843359168094095</v>
      </c>
      <c r="AD1225" t="s">
        <v>2638</v>
      </c>
      <c r="AE1225">
        <v>40.769230769230766</v>
      </c>
      <c r="AF1225">
        <f t="shared" si="424"/>
        <v>1.6103325172939522</v>
      </c>
      <c r="AG1225">
        <v>32.702702702702702</v>
      </c>
      <c r="AH1225">
        <f t="shared" si="425"/>
        <v>1.5145836462494551</v>
      </c>
      <c r="AI1225">
        <f t="shared" si="426"/>
        <v>0.84600443951165383</v>
      </c>
      <c r="AJ1225">
        <f t="shared" si="419"/>
        <v>-6.2782805429864226</v>
      </c>
      <c r="AK1225">
        <f t="shared" si="427"/>
        <v>0.93272210743801653</v>
      </c>
      <c r="AL1225">
        <f t="shared" si="428"/>
        <v>-2.2001689189189193</v>
      </c>
      <c r="AM1225">
        <v>59</v>
      </c>
      <c r="AN1225">
        <v>1</v>
      </c>
      <c r="AO1225">
        <v>1</v>
      </c>
      <c r="AP1225">
        <v>5</v>
      </c>
      <c r="AQ1225">
        <v>1.615529223637133</v>
      </c>
      <c r="AR1225">
        <v>0</v>
      </c>
      <c r="AS1225">
        <v>0</v>
      </c>
      <c r="AT1225">
        <v>7372</v>
      </c>
      <c r="AU1225">
        <v>3.8675853265470361</v>
      </c>
      <c r="AV1225">
        <v>0</v>
      </c>
      <c r="AW1225">
        <v>0</v>
      </c>
      <c r="AX1225">
        <v>0</v>
      </c>
      <c r="AY1225">
        <v>1</v>
      </c>
      <c r="AZ1225">
        <f t="shared" si="429"/>
        <v>0</v>
      </c>
      <c r="BA1225">
        <f t="shared" si="430"/>
        <v>0.84600443951165383</v>
      </c>
      <c r="BB1225">
        <v>0</v>
      </c>
      <c r="BC1225" t="s">
        <v>2644</v>
      </c>
      <c r="BD1225">
        <v>0</v>
      </c>
      <c r="BE1225">
        <v>0</v>
      </c>
      <c r="BF1225">
        <v>5956</v>
      </c>
      <c r="BG1225" t="b">
        <f t="shared" si="431"/>
        <v>1</v>
      </c>
      <c r="BH1225">
        <v>0</v>
      </c>
      <c r="BI1225">
        <v>0</v>
      </c>
      <c r="BJ1225">
        <f t="shared" si="432"/>
        <v>0</v>
      </c>
      <c r="BK1225">
        <f t="shared" si="433"/>
        <v>0</v>
      </c>
      <c r="BL1225">
        <f t="shared" si="434"/>
        <v>0</v>
      </c>
      <c r="BM1225">
        <f t="shared" si="435"/>
        <v>0</v>
      </c>
      <c r="BN1225">
        <f t="shared" si="436"/>
        <v>0</v>
      </c>
      <c r="BO1225">
        <f t="shared" si="437"/>
        <v>0</v>
      </c>
      <c r="BP1225">
        <v>0</v>
      </c>
      <c r="BQ1225">
        <f t="shared" si="438"/>
        <v>0</v>
      </c>
      <c r="BR1225">
        <f t="shared" si="439"/>
        <v>0</v>
      </c>
      <c r="BS1225">
        <v>0</v>
      </c>
      <c r="BT1225">
        <v>0</v>
      </c>
      <c r="BU1225" t="str">
        <f t="shared" si="420"/>
        <v>2020河南省</v>
      </c>
      <c r="BV1225">
        <v>0</v>
      </c>
      <c r="BW1225">
        <v>0</v>
      </c>
    </row>
    <row r="1226" spans="1:75" x14ac:dyDescent="0.3">
      <c r="A1226">
        <v>2015</v>
      </c>
      <c r="B1226" t="s">
        <v>86</v>
      </c>
      <c r="C1226" t="s">
        <v>2878</v>
      </c>
      <c r="D1226" t="s">
        <v>2990</v>
      </c>
      <c r="E1226" t="s">
        <v>24</v>
      </c>
      <c r="F1226">
        <v>410402013</v>
      </c>
      <c r="G1226" t="s">
        <v>2991</v>
      </c>
      <c r="H1226" t="s">
        <v>2242</v>
      </c>
      <c r="I1226" t="s">
        <v>2993</v>
      </c>
      <c r="J1226">
        <v>51.028333333333343</v>
      </c>
      <c r="K1226">
        <v>1.7078113838141638</v>
      </c>
      <c r="L1226" t="str">
        <f t="shared" si="421"/>
        <v>2016平顶山市</v>
      </c>
      <c r="M1226">
        <v>8.1538461538461533</v>
      </c>
      <c r="N1226">
        <f t="shared" si="422"/>
        <v>0.91136251295793347</v>
      </c>
      <c r="O1226">
        <v>0.52190000000586234</v>
      </c>
      <c r="P1226">
        <v>7.2319225343265137</v>
      </c>
      <c r="Q1226">
        <v>4.5312744950653574</v>
      </c>
      <c r="R1226">
        <v>0.19890955866962151</v>
      </c>
      <c r="S1226">
        <v>0.45438730326627419</v>
      </c>
      <c r="T1226">
        <v>2.7499603599037878</v>
      </c>
      <c r="U1226" t="s">
        <v>5031</v>
      </c>
      <c r="V1226">
        <v>2</v>
      </c>
      <c r="W1226" t="s">
        <v>2002</v>
      </c>
      <c r="X1226">
        <v>2013</v>
      </c>
      <c r="Y1226" t="s">
        <v>5029</v>
      </c>
      <c r="Z1226">
        <v>16</v>
      </c>
      <c r="AA1226">
        <f t="shared" si="418"/>
        <v>1.2041199826559248</v>
      </c>
      <c r="AB1226">
        <v>17</v>
      </c>
      <c r="AC1226">
        <f t="shared" si="423"/>
        <v>1.2304489213782739</v>
      </c>
      <c r="AD1226" t="s">
        <v>5119</v>
      </c>
      <c r="AE1226">
        <v>17</v>
      </c>
      <c r="AF1226">
        <f t="shared" si="424"/>
        <v>1.2304489213782739</v>
      </c>
      <c r="AG1226">
        <v>8</v>
      </c>
      <c r="AH1226">
        <f t="shared" si="425"/>
        <v>0.90308998699194354</v>
      </c>
      <c r="AI1226">
        <f t="shared" si="426"/>
        <v>0.94117647058823528</v>
      </c>
      <c r="AJ1226">
        <f t="shared" si="419"/>
        <v>-1</v>
      </c>
      <c r="AK1226">
        <f t="shared" si="427"/>
        <v>2.125</v>
      </c>
      <c r="AL1226">
        <f t="shared" si="428"/>
        <v>9</v>
      </c>
      <c r="AM1226">
        <v>52</v>
      </c>
      <c r="AN1226">
        <v>1</v>
      </c>
      <c r="AO1226">
        <v>1</v>
      </c>
      <c r="AP1226">
        <v>3</v>
      </c>
      <c r="AQ1226">
        <v>1.707811383814164</v>
      </c>
      <c r="AR1226">
        <v>0</v>
      </c>
      <c r="AS1226">
        <v>0</v>
      </c>
      <c r="AT1226">
        <v>3891</v>
      </c>
      <c r="AU1226">
        <v>3.5900612308037427</v>
      </c>
      <c r="AV1226">
        <v>0</v>
      </c>
      <c r="AW1226">
        <v>0</v>
      </c>
      <c r="AX1226">
        <v>0</v>
      </c>
      <c r="AY1226">
        <v>1</v>
      </c>
      <c r="AZ1226">
        <f t="shared" si="429"/>
        <v>0</v>
      </c>
      <c r="BA1226">
        <f t="shared" si="430"/>
        <v>0.94117647058823528</v>
      </c>
      <c r="BB1226">
        <v>0</v>
      </c>
      <c r="BC1226" t="s">
        <v>2992</v>
      </c>
      <c r="BD1226">
        <v>2</v>
      </c>
      <c r="BE1226">
        <v>1</v>
      </c>
      <c r="BF1226">
        <v>5175</v>
      </c>
      <c r="BG1226" t="b">
        <f t="shared" si="431"/>
        <v>0</v>
      </c>
      <c r="BH1226">
        <v>1</v>
      </c>
      <c r="BI1226">
        <v>1</v>
      </c>
      <c r="BJ1226">
        <f t="shared" si="432"/>
        <v>1</v>
      </c>
      <c r="BK1226">
        <f t="shared" si="433"/>
        <v>1</v>
      </c>
      <c r="BL1226">
        <f t="shared" si="434"/>
        <v>1</v>
      </c>
      <c r="BM1226">
        <f t="shared" si="435"/>
        <v>1</v>
      </c>
      <c r="BN1226">
        <f t="shared" si="436"/>
        <v>1</v>
      </c>
      <c r="BO1226">
        <f t="shared" si="437"/>
        <v>1</v>
      </c>
      <c r="BP1226">
        <v>0</v>
      </c>
      <c r="BQ1226">
        <f t="shared" si="438"/>
        <v>0</v>
      </c>
      <c r="BR1226">
        <f t="shared" si="439"/>
        <v>0</v>
      </c>
      <c r="BS1226">
        <v>1</v>
      </c>
      <c r="BT1226">
        <v>0</v>
      </c>
      <c r="BU1226" t="str">
        <f t="shared" si="420"/>
        <v>2014河南省</v>
      </c>
      <c r="BV1226">
        <v>0</v>
      </c>
      <c r="BW1226">
        <v>0</v>
      </c>
    </row>
    <row r="1227" spans="1:75" x14ac:dyDescent="0.3">
      <c r="A1227">
        <v>2014</v>
      </c>
      <c r="B1227" t="s">
        <v>86</v>
      </c>
      <c r="C1227" t="s">
        <v>2878</v>
      </c>
      <c r="D1227" t="s">
        <v>2990</v>
      </c>
      <c r="E1227" t="s">
        <v>24</v>
      </c>
      <c r="F1227">
        <v>410402013</v>
      </c>
      <c r="G1227" t="s">
        <v>2991</v>
      </c>
      <c r="H1227" t="s">
        <v>2242</v>
      </c>
      <c r="I1227" t="s">
        <v>2992</v>
      </c>
      <c r="J1227">
        <v>10.18518518518519</v>
      </c>
      <c r="K1227">
        <v>1.0079689296712755</v>
      </c>
      <c r="L1227" t="str">
        <f t="shared" si="421"/>
        <v>2015平顶山市</v>
      </c>
      <c r="M1227">
        <v>51.028333333333336</v>
      </c>
      <c r="N1227">
        <f t="shared" si="422"/>
        <v>1.7078113838141638</v>
      </c>
      <c r="O1227">
        <v>0.53719999997556755</v>
      </c>
      <c r="P1227">
        <v>7.2140942288634937</v>
      </c>
      <c r="Q1227">
        <v>4.5186981469502596</v>
      </c>
      <c r="R1227">
        <v>0.20898967395602039</v>
      </c>
      <c r="S1227">
        <v>0.5411868015760869</v>
      </c>
      <c r="T1227">
        <v>2.7459331584594429</v>
      </c>
      <c r="U1227" t="s">
        <v>4984</v>
      </c>
      <c r="V1227">
        <v>2</v>
      </c>
      <c r="W1227" t="s">
        <v>2002</v>
      </c>
      <c r="X1227">
        <v>2013</v>
      </c>
      <c r="Y1227" t="s">
        <v>5029</v>
      </c>
      <c r="Z1227">
        <v>16</v>
      </c>
      <c r="AA1227">
        <f t="shared" si="418"/>
        <v>1.2041199826559248</v>
      </c>
      <c r="AB1227">
        <v>17</v>
      </c>
      <c r="AC1227">
        <f t="shared" si="423"/>
        <v>1.2304489213782739</v>
      </c>
      <c r="AD1227" t="s">
        <v>5119</v>
      </c>
      <c r="AE1227">
        <v>17</v>
      </c>
      <c r="AF1227">
        <f t="shared" si="424"/>
        <v>1.2304489213782739</v>
      </c>
      <c r="AG1227">
        <v>8</v>
      </c>
      <c r="AH1227">
        <f t="shared" si="425"/>
        <v>0.90308998699194354</v>
      </c>
      <c r="AI1227">
        <f t="shared" si="426"/>
        <v>0.94117647058823528</v>
      </c>
      <c r="AJ1227">
        <f t="shared" si="419"/>
        <v>-1</v>
      </c>
      <c r="AK1227">
        <f t="shared" si="427"/>
        <v>2.125</v>
      </c>
      <c r="AL1227">
        <f t="shared" si="428"/>
        <v>9</v>
      </c>
      <c r="AM1227">
        <v>51</v>
      </c>
      <c r="AN1227">
        <v>1</v>
      </c>
      <c r="AO1227">
        <v>1</v>
      </c>
      <c r="AP1227">
        <v>2</v>
      </c>
      <c r="AQ1227">
        <v>1.007968929671275</v>
      </c>
      <c r="AR1227">
        <v>1</v>
      </c>
      <c r="AS1227">
        <v>2</v>
      </c>
      <c r="AT1227">
        <v>5175</v>
      </c>
      <c r="AU1227">
        <v>3.7139103541289553</v>
      </c>
      <c r="AV1227">
        <v>0</v>
      </c>
      <c r="AW1227">
        <v>0</v>
      </c>
      <c r="AX1227">
        <v>0</v>
      </c>
      <c r="AY1227">
        <v>1</v>
      </c>
      <c r="AZ1227">
        <f t="shared" si="429"/>
        <v>0</v>
      </c>
      <c r="BA1227">
        <f t="shared" si="430"/>
        <v>0.94117647058823528</v>
      </c>
      <c r="BB1227">
        <v>0</v>
      </c>
      <c r="BC1227" t="s">
        <v>5119</v>
      </c>
      <c r="BD1227">
        <v>0</v>
      </c>
      <c r="BE1227">
        <v>0</v>
      </c>
      <c r="BF1227">
        <v>4005</v>
      </c>
      <c r="BG1227" t="b">
        <f t="shared" si="431"/>
        <v>0</v>
      </c>
      <c r="BH1227">
        <v>0</v>
      </c>
      <c r="BI1227">
        <v>0</v>
      </c>
      <c r="BJ1227">
        <f t="shared" si="432"/>
        <v>0</v>
      </c>
      <c r="BK1227">
        <f t="shared" si="433"/>
        <v>0</v>
      </c>
      <c r="BL1227">
        <f t="shared" si="434"/>
        <v>0</v>
      </c>
      <c r="BM1227">
        <f t="shared" si="435"/>
        <v>0</v>
      </c>
      <c r="BN1227">
        <f t="shared" si="436"/>
        <v>0</v>
      </c>
      <c r="BO1227">
        <f t="shared" si="437"/>
        <v>0</v>
      </c>
      <c r="BP1227">
        <v>0</v>
      </c>
      <c r="BQ1227">
        <f t="shared" si="438"/>
        <v>0</v>
      </c>
      <c r="BR1227">
        <f t="shared" si="439"/>
        <v>0</v>
      </c>
      <c r="BS1227">
        <v>0</v>
      </c>
      <c r="BT1227">
        <v>0</v>
      </c>
      <c r="BU1227" t="str">
        <f t="shared" si="420"/>
        <v>2013河南省</v>
      </c>
      <c r="BV1227">
        <v>0</v>
      </c>
      <c r="BW1227">
        <v>0</v>
      </c>
    </row>
    <row r="1228" spans="1:75" x14ac:dyDescent="0.3">
      <c r="A1228">
        <v>2016</v>
      </c>
      <c r="B1228" t="s">
        <v>86</v>
      </c>
      <c r="C1228" t="s">
        <v>2878</v>
      </c>
      <c r="D1228" t="s">
        <v>2990</v>
      </c>
      <c r="E1228" t="s">
        <v>24</v>
      </c>
      <c r="F1228">
        <v>410402013</v>
      </c>
      <c r="G1228" t="s">
        <v>2991</v>
      </c>
      <c r="H1228" t="s">
        <v>2242</v>
      </c>
      <c r="I1228" t="s">
        <v>2994</v>
      </c>
      <c r="J1228">
        <v>8.1538461538461533</v>
      </c>
      <c r="K1228">
        <v>0.91136251295793347</v>
      </c>
      <c r="L1228" t="str">
        <f t="shared" si="421"/>
        <v>2017平顶山市</v>
      </c>
      <c r="M1228">
        <v>46.268656716417908</v>
      </c>
      <c r="N1228">
        <f t="shared" si="422"/>
        <v>1.6652868911334462</v>
      </c>
      <c r="O1228">
        <v>0.49040000002191608</v>
      </c>
      <c r="P1228">
        <v>7.2612965163874996</v>
      </c>
      <c r="Q1228">
        <v>4.5647607230323031</v>
      </c>
      <c r="R1228">
        <v>0.19427165767796589</v>
      </c>
      <c r="S1228">
        <v>0.45149783665365673</v>
      </c>
      <c r="T1228">
        <v>2.7543483357110188</v>
      </c>
      <c r="U1228" t="s">
        <v>5085</v>
      </c>
      <c r="V1228">
        <v>2</v>
      </c>
      <c r="W1228" t="s">
        <v>2002</v>
      </c>
      <c r="X1228">
        <v>2013</v>
      </c>
      <c r="Y1228" t="s">
        <v>5029</v>
      </c>
      <c r="Z1228">
        <v>16</v>
      </c>
      <c r="AA1228">
        <f t="shared" si="418"/>
        <v>1.2041199826559248</v>
      </c>
      <c r="AB1228">
        <v>17</v>
      </c>
      <c r="AC1228">
        <f t="shared" si="423"/>
        <v>1.2304489213782739</v>
      </c>
      <c r="AD1228" t="s">
        <v>5119</v>
      </c>
      <c r="AE1228">
        <v>17</v>
      </c>
      <c r="AF1228">
        <f t="shared" si="424"/>
        <v>1.2304489213782739</v>
      </c>
      <c r="AG1228">
        <v>8</v>
      </c>
      <c r="AH1228">
        <f t="shared" si="425"/>
        <v>0.90308998699194354</v>
      </c>
      <c r="AI1228">
        <f t="shared" si="426"/>
        <v>0.94117647058823528</v>
      </c>
      <c r="AJ1228">
        <f t="shared" si="419"/>
        <v>-1</v>
      </c>
      <c r="AK1228">
        <f t="shared" si="427"/>
        <v>2.125</v>
      </c>
      <c r="AL1228">
        <f t="shared" si="428"/>
        <v>9</v>
      </c>
      <c r="AM1228">
        <v>53</v>
      </c>
      <c r="AN1228">
        <v>1</v>
      </c>
      <c r="AO1228">
        <v>1</v>
      </c>
      <c r="AP1228">
        <v>4</v>
      </c>
      <c r="AQ1228">
        <v>0.91136251295793347</v>
      </c>
      <c r="AR1228">
        <v>0</v>
      </c>
      <c r="AS1228">
        <v>0</v>
      </c>
      <c r="AT1228">
        <v>5657</v>
      </c>
      <c r="AU1228">
        <v>3.7525861787404091</v>
      </c>
      <c r="AV1228">
        <v>0</v>
      </c>
      <c r="AW1228">
        <v>0</v>
      </c>
      <c r="AX1228">
        <v>0</v>
      </c>
      <c r="AY1228">
        <v>1</v>
      </c>
      <c r="AZ1228">
        <f t="shared" si="429"/>
        <v>0</v>
      </c>
      <c r="BA1228">
        <f t="shared" si="430"/>
        <v>0.94117647058823528</v>
      </c>
      <c r="BB1228">
        <v>0</v>
      </c>
      <c r="BC1228" t="s">
        <v>2993</v>
      </c>
      <c r="BD1228">
        <v>0</v>
      </c>
      <c r="BE1228">
        <v>0</v>
      </c>
      <c r="BF1228">
        <v>3891</v>
      </c>
      <c r="BG1228" t="b">
        <f t="shared" si="431"/>
        <v>0</v>
      </c>
      <c r="BH1228">
        <v>0</v>
      </c>
      <c r="BI1228">
        <v>0</v>
      </c>
      <c r="BJ1228">
        <f t="shared" si="432"/>
        <v>0</v>
      </c>
      <c r="BK1228">
        <f t="shared" si="433"/>
        <v>0</v>
      </c>
      <c r="BL1228">
        <f t="shared" si="434"/>
        <v>0</v>
      </c>
      <c r="BM1228">
        <f t="shared" si="435"/>
        <v>0</v>
      </c>
      <c r="BN1228">
        <f t="shared" si="436"/>
        <v>0</v>
      </c>
      <c r="BO1228">
        <f t="shared" si="437"/>
        <v>0</v>
      </c>
      <c r="BP1228">
        <v>1</v>
      </c>
      <c r="BQ1228">
        <f t="shared" si="438"/>
        <v>1</v>
      </c>
      <c r="BR1228">
        <f t="shared" si="439"/>
        <v>1</v>
      </c>
      <c r="BS1228">
        <v>0</v>
      </c>
      <c r="BT1228">
        <v>0</v>
      </c>
      <c r="BU1228" t="str">
        <f t="shared" si="420"/>
        <v>2015河南省</v>
      </c>
      <c r="BV1228">
        <v>1</v>
      </c>
      <c r="BW1228">
        <v>0</v>
      </c>
    </row>
    <row r="1229" spans="1:75" x14ac:dyDescent="0.3">
      <c r="A1229">
        <v>2017</v>
      </c>
      <c r="B1229" t="s">
        <v>86</v>
      </c>
      <c r="C1229" t="s">
        <v>2878</v>
      </c>
      <c r="D1229" t="s">
        <v>1630</v>
      </c>
      <c r="E1229" t="s">
        <v>24</v>
      </c>
      <c r="F1229">
        <v>410402017</v>
      </c>
      <c r="G1229" t="s">
        <v>2995</v>
      </c>
      <c r="H1229" t="s">
        <v>2242</v>
      </c>
      <c r="I1229" t="s">
        <v>2243</v>
      </c>
      <c r="J1229">
        <v>46.268656716417908</v>
      </c>
      <c r="K1229">
        <v>1.6652868911334462</v>
      </c>
      <c r="L1229" t="str">
        <f t="shared" si="421"/>
        <v>2018平顶山市</v>
      </c>
      <c r="M1229">
        <v>13.082191780821917</v>
      </c>
      <c r="N1229">
        <f t="shared" si="422"/>
        <v>1.1166805114632905</v>
      </c>
      <c r="O1229">
        <v>0.47988251085398009</v>
      </c>
      <c r="P1229">
        <v>7.2998688786153263</v>
      </c>
      <c r="Q1229">
        <v>4.6016363476482356</v>
      </c>
      <c r="R1229">
        <v>0.2032012146642623</v>
      </c>
      <c r="S1229">
        <v>0.43305318847794472</v>
      </c>
      <c r="T1229">
        <v>2.753583058892906</v>
      </c>
      <c r="U1229" t="s">
        <v>4985</v>
      </c>
      <c r="V1229">
        <v>1</v>
      </c>
      <c r="W1229" t="s">
        <v>86</v>
      </c>
      <c r="X1229">
        <v>2016</v>
      </c>
      <c r="Y1229" t="s">
        <v>5085</v>
      </c>
      <c r="Z1229">
        <v>34.490950226244344</v>
      </c>
      <c r="AA1229">
        <f t="shared" si="418"/>
        <v>1.5377051593523077</v>
      </c>
      <c r="AB1229">
        <v>30.502533783783782</v>
      </c>
      <c r="AC1229">
        <f t="shared" si="423"/>
        <v>1.4843359168094095</v>
      </c>
      <c r="AD1229" t="s">
        <v>2994</v>
      </c>
      <c r="AE1229">
        <v>8.1538461538461533</v>
      </c>
      <c r="AF1229">
        <f t="shared" si="424"/>
        <v>0.91136251295793347</v>
      </c>
      <c r="AG1229">
        <v>2.7027027027027026</v>
      </c>
      <c r="AH1229">
        <f t="shared" si="425"/>
        <v>0.43179827593300502</v>
      </c>
      <c r="AI1229">
        <f t="shared" si="426"/>
        <v>4.2300221975582692</v>
      </c>
      <c r="AJ1229">
        <f t="shared" si="419"/>
        <v>26.337104072398191</v>
      </c>
      <c r="AK1229">
        <f t="shared" si="427"/>
        <v>11.285937499999999</v>
      </c>
      <c r="AL1229">
        <f t="shared" si="428"/>
        <v>27.799831081081081</v>
      </c>
      <c r="AM1229">
        <v>55</v>
      </c>
      <c r="AN1229">
        <v>1</v>
      </c>
      <c r="AO1229">
        <v>1</v>
      </c>
      <c r="AP1229">
        <v>1</v>
      </c>
      <c r="AQ1229">
        <v>1.665286891133446</v>
      </c>
      <c r="AR1229">
        <v>0</v>
      </c>
      <c r="AS1229">
        <v>0</v>
      </c>
      <c r="AT1229">
        <v>5204</v>
      </c>
      <c r="AU1229">
        <v>3.7163372878895484</v>
      </c>
      <c r="AV1229">
        <v>0</v>
      </c>
      <c r="AW1229">
        <v>0</v>
      </c>
      <c r="AX1229">
        <v>1</v>
      </c>
      <c r="AY1229">
        <v>0</v>
      </c>
      <c r="AZ1229">
        <f t="shared" si="429"/>
        <v>4.2300221975582692</v>
      </c>
      <c r="BA1229">
        <f t="shared" si="430"/>
        <v>0</v>
      </c>
      <c r="BB1229">
        <v>0</v>
      </c>
      <c r="BC1229" t="s">
        <v>2994</v>
      </c>
      <c r="BD1229">
        <v>0</v>
      </c>
      <c r="BE1229">
        <v>0</v>
      </c>
      <c r="BF1229">
        <v>5657</v>
      </c>
      <c r="BG1229" t="b">
        <f t="shared" si="431"/>
        <v>0</v>
      </c>
      <c r="BH1229">
        <v>0</v>
      </c>
      <c r="BI1229">
        <v>0</v>
      </c>
      <c r="BJ1229">
        <f t="shared" si="432"/>
        <v>0</v>
      </c>
      <c r="BK1229">
        <f t="shared" si="433"/>
        <v>0</v>
      </c>
      <c r="BL1229">
        <f t="shared" si="434"/>
        <v>0</v>
      </c>
      <c r="BM1229">
        <f t="shared" si="435"/>
        <v>0</v>
      </c>
      <c r="BN1229">
        <f t="shared" si="436"/>
        <v>0</v>
      </c>
      <c r="BO1229">
        <f t="shared" si="437"/>
        <v>0</v>
      </c>
      <c r="BP1229">
        <v>1</v>
      </c>
      <c r="BQ1229">
        <f t="shared" si="438"/>
        <v>1</v>
      </c>
      <c r="BR1229">
        <f t="shared" si="439"/>
        <v>1</v>
      </c>
      <c r="BS1229">
        <v>0</v>
      </c>
      <c r="BT1229">
        <v>0</v>
      </c>
      <c r="BU1229" t="str">
        <f t="shared" si="420"/>
        <v>2016河南省</v>
      </c>
      <c r="BV1229">
        <v>0</v>
      </c>
      <c r="BW1229">
        <v>0</v>
      </c>
    </row>
    <row r="1230" spans="1:75" x14ac:dyDescent="0.3">
      <c r="A1230">
        <v>2018</v>
      </c>
      <c r="B1230" t="s">
        <v>86</v>
      </c>
      <c r="C1230" t="s">
        <v>2878</v>
      </c>
      <c r="D1230" t="s">
        <v>2996</v>
      </c>
      <c r="E1230" t="s">
        <v>24</v>
      </c>
      <c r="F1230">
        <v>410402018</v>
      </c>
      <c r="G1230" t="s">
        <v>2997</v>
      </c>
      <c r="H1230" t="s">
        <v>2242</v>
      </c>
      <c r="I1230" t="s">
        <v>2998</v>
      </c>
      <c r="J1230">
        <v>13.082191780821921</v>
      </c>
      <c r="K1230">
        <v>1.1166805114632905</v>
      </c>
      <c r="L1230" t="str">
        <f t="shared" si="421"/>
        <v>2019平顶山市</v>
      </c>
      <c r="M1230">
        <v>57.072463768115938</v>
      </c>
      <c r="N1230">
        <f t="shared" si="422"/>
        <v>1.756426621064844</v>
      </c>
      <c r="O1230">
        <v>0.47740000000936672</v>
      </c>
      <c r="P1230">
        <v>7.329443279577335</v>
      </c>
      <c r="Q1230">
        <v>4.6292770476967871</v>
      </c>
      <c r="R1230">
        <v>0.20726739840255259</v>
      </c>
      <c r="S1230">
        <v>0.4258048607460308</v>
      </c>
      <c r="T1230">
        <v>2.755874855672491</v>
      </c>
      <c r="U1230" t="s">
        <v>5402</v>
      </c>
      <c r="V1230">
        <v>1</v>
      </c>
      <c r="W1230" t="s">
        <v>86</v>
      </c>
      <c r="X1230">
        <v>2017</v>
      </c>
      <c r="Y1230" t="s">
        <v>4985</v>
      </c>
      <c r="Z1230">
        <v>36.773485513608435</v>
      </c>
      <c r="AA1230">
        <f t="shared" si="418"/>
        <v>1.5655347956993177</v>
      </c>
      <c r="AB1230">
        <v>42.811418685121104</v>
      </c>
      <c r="AC1230">
        <f t="shared" si="423"/>
        <v>1.631559619726646</v>
      </c>
      <c r="AD1230" t="s">
        <v>2243</v>
      </c>
      <c r="AE1230">
        <v>46.268656716417908</v>
      </c>
      <c r="AF1230">
        <f t="shared" si="424"/>
        <v>1.6652868911334462</v>
      </c>
      <c r="AG1230">
        <v>53.088235294117645</v>
      </c>
      <c r="AH1230">
        <f t="shared" si="425"/>
        <v>1.7249982891994216</v>
      </c>
      <c r="AI1230">
        <f t="shared" si="426"/>
        <v>0.79478178368121455</v>
      </c>
      <c r="AJ1230">
        <f t="shared" si="419"/>
        <v>-9.4951712028094732</v>
      </c>
      <c r="AK1230">
        <f t="shared" si="427"/>
        <v>0.80642007495518986</v>
      </c>
      <c r="AL1230">
        <f t="shared" si="428"/>
        <v>-10.27681660899654</v>
      </c>
      <c r="AM1230">
        <v>52</v>
      </c>
      <c r="AN1230">
        <v>0</v>
      </c>
      <c r="AO1230">
        <v>1</v>
      </c>
      <c r="AP1230">
        <v>1</v>
      </c>
      <c r="AQ1230">
        <v>1.1166805114632909</v>
      </c>
      <c r="AR1230">
        <v>1</v>
      </c>
      <c r="AS1230">
        <v>1</v>
      </c>
      <c r="AT1230">
        <v>6228</v>
      </c>
      <c r="AU1230">
        <v>3.7943486038960827</v>
      </c>
      <c r="AV1230">
        <v>0</v>
      </c>
      <c r="AW1230">
        <v>0</v>
      </c>
      <c r="AX1230">
        <v>0</v>
      </c>
      <c r="AY1230">
        <v>1</v>
      </c>
      <c r="AZ1230">
        <f t="shared" si="429"/>
        <v>0</v>
      </c>
      <c r="BA1230">
        <f t="shared" si="430"/>
        <v>0.79478178368121455</v>
      </c>
      <c r="BB1230">
        <v>0</v>
      </c>
      <c r="BC1230" t="s">
        <v>2243</v>
      </c>
      <c r="BD1230">
        <v>0</v>
      </c>
      <c r="BE1230">
        <v>0</v>
      </c>
      <c r="BF1230">
        <v>5204</v>
      </c>
      <c r="BG1230" t="b">
        <f t="shared" si="431"/>
        <v>0</v>
      </c>
      <c r="BH1230">
        <v>0</v>
      </c>
      <c r="BI1230">
        <v>0</v>
      </c>
      <c r="BJ1230">
        <f t="shared" si="432"/>
        <v>0</v>
      </c>
      <c r="BK1230">
        <f t="shared" si="433"/>
        <v>0</v>
      </c>
      <c r="BL1230">
        <f t="shared" si="434"/>
        <v>0</v>
      </c>
      <c r="BM1230">
        <f t="shared" si="435"/>
        <v>0</v>
      </c>
      <c r="BN1230">
        <f t="shared" si="436"/>
        <v>0</v>
      </c>
      <c r="BO1230">
        <f t="shared" si="437"/>
        <v>0</v>
      </c>
      <c r="BP1230">
        <v>1</v>
      </c>
      <c r="BQ1230">
        <f t="shared" si="438"/>
        <v>1</v>
      </c>
      <c r="BR1230">
        <f t="shared" si="439"/>
        <v>1</v>
      </c>
      <c r="BS1230">
        <v>0</v>
      </c>
      <c r="BT1230">
        <v>0</v>
      </c>
      <c r="BU1230" t="str">
        <f t="shared" si="420"/>
        <v>2017河南省</v>
      </c>
      <c r="BV1230">
        <v>0</v>
      </c>
      <c r="BW1230">
        <v>0</v>
      </c>
    </row>
    <row r="1231" spans="1:75" x14ac:dyDescent="0.3">
      <c r="A1231">
        <v>2019</v>
      </c>
      <c r="B1231" t="s">
        <v>86</v>
      </c>
      <c r="C1231" t="s">
        <v>2878</v>
      </c>
      <c r="D1231" t="s">
        <v>2996</v>
      </c>
      <c r="E1231" t="s">
        <v>24</v>
      </c>
      <c r="F1231">
        <v>410402018</v>
      </c>
      <c r="G1231" t="s">
        <v>2997</v>
      </c>
      <c r="H1231" t="s">
        <v>2242</v>
      </c>
      <c r="I1231" t="s">
        <v>2885</v>
      </c>
      <c r="J1231">
        <v>57.072463768115938</v>
      </c>
      <c r="K1231">
        <v>1.756426621064844</v>
      </c>
      <c r="L1231" t="str">
        <f t="shared" si="421"/>
        <v>2020平顶山市</v>
      </c>
      <c r="M1231">
        <v>28.24</v>
      </c>
      <c r="N1231">
        <f t="shared" si="422"/>
        <v>1.4508646923797661</v>
      </c>
      <c r="O1231">
        <v>0.46039999999999998</v>
      </c>
      <c r="P1231">
        <v>7.3752977382173386</v>
      </c>
      <c r="Q1231">
        <v>4.6739511996908973</v>
      </c>
      <c r="R1231">
        <v>0.20565488419601871</v>
      </c>
      <c r="S1231">
        <v>0.4234798295227819</v>
      </c>
      <c r="T1231">
        <v>2.755874855672491</v>
      </c>
      <c r="U1231" t="s">
        <v>5403</v>
      </c>
      <c r="V1231">
        <v>1</v>
      </c>
      <c r="W1231" t="s">
        <v>86</v>
      </c>
      <c r="X1231">
        <v>2017</v>
      </c>
      <c r="Y1231" t="s">
        <v>4985</v>
      </c>
      <c r="Z1231">
        <v>36.773485513608435</v>
      </c>
      <c r="AA1231">
        <f t="shared" si="418"/>
        <v>1.5655347956993177</v>
      </c>
      <c r="AB1231">
        <v>42.811418685121104</v>
      </c>
      <c r="AC1231">
        <f t="shared" si="423"/>
        <v>1.631559619726646</v>
      </c>
      <c r="AD1231" t="s">
        <v>2243</v>
      </c>
      <c r="AE1231">
        <v>46.268656716417908</v>
      </c>
      <c r="AF1231">
        <f t="shared" si="424"/>
        <v>1.6652868911334462</v>
      </c>
      <c r="AG1231">
        <v>53.088235294117645</v>
      </c>
      <c r="AH1231">
        <f t="shared" si="425"/>
        <v>1.7249982891994216</v>
      </c>
      <c r="AI1231">
        <f t="shared" si="426"/>
        <v>0.79478178368121455</v>
      </c>
      <c r="AJ1231">
        <f t="shared" si="419"/>
        <v>-9.4951712028094732</v>
      </c>
      <c r="AK1231">
        <f t="shared" si="427"/>
        <v>0.80642007495518986</v>
      </c>
      <c r="AL1231">
        <f t="shared" si="428"/>
        <v>-10.27681660899654</v>
      </c>
      <c r="AM1231">
        <v>53</v>
      </c>
      <c r="AN1231">
        <v>0</v>
      </c>
      <c r="AO1231">
        <v>1</v>
      </c>
      <c r="AP1231">
        <v>2</v>
      </c>
      <c r="AQ1231">
        <v>1.756426621064844</v>
      </c>
      <c r="AR1231">
        <v>1</v>
      </c>
      <c r="AS1231">
        <v>1</v>
      </c>
      <c r="AT1231">
        <v>6269</v>
      </c>
      <c r="AU1231">
        <v>3.797198269838959</v>
      </c>
      <c r="AV1231">
        <v>0</v>
      </c>
      <c r="AW1231">
        <v>0</v>
      </c>
      <c r="AX1231">
        <v>0</v>
      </c>
      <c r="AY1231">
        <v>1</v>
      </c>
      <c r="AZ1231">
        <f t="shared" si="429"/>
        <v>0</v>
      </c>
      <c r="BA1231">
        <f t="shared" si="430"/>
        <v>0.79478178368121455</v>
      </c>
      <c r="BB1231">
        <v>0</v>
      </c>
      <c r="BC1231" t="s">
        <v>2998</v>
      </c>
      <c r="BD1231">
        <v>1</v>
      </c>
      <c r="BE1231">
        <v>1</v>
      </c>
      <c r="BF1231">
        <v>6228</v>
      </c>
      <c r="BG1231" t="b">
        <f t="shared" si="431"/>
        <v>0</v>
      </c>
      <c r="BH1231">
        <v>1</v>
      </c>
      <c r="BI1231">
        <v>1</v>
      </c>
      <c r="BJ1231">
        <f t="shared" si="432"/>
        <v>1</v>
      </c>
      <c r="BK1231">
        <f t="shared" si="433"/>
        <v>1</v>
      </c>
      <c r="BL1231">
        <f t="shared" si="434"/>
        <v>1</v>
      </c>
      <c r="BM1231">
        <f t="shared" si="435"/>
        <v>1</v>
      </c>
      <c r="BN1231">
        <f t="shared" si="436"/>
        <v>1</v>
      </c>
      <c r="BO1231">
        <f t="shared" si="437"/>
        <v>1</v>
      </c>
      <c r="BP1231">
        <v>1</v>
      </c>
      <c r="BQ1231">
        <f t="shared" si="438"/>
        <v>1</v>
      </c>
      <c r="BR1231">
        <f t="shared" si="439"/>
        <v>1</v>
      </c>
      <c r="BS1231">
        <v>1</v>
      </c>
      <c r="BT1231">
        <v>0</v>
      </c>
      <c r="BU1231" t="str">
        <f t="shared" si="420"/>
        <v>2018河南省</v>
      </c>
      <c r="BV1231">
        <v>0</v>
      </c>
      <c r="BW1231">
        <v>0</v>
      </c>
    </row>
    <row r="1232" spans="1:75" x14ac:dyDescent="0.3">
      <c r="A1232">
        <v>2020</v>
      </c>
      <c r="B1232" t="s">
        <v>86</v>
      </c>
      <c r="C1232" t="s">
        <v>2878</v>
      </c>
      <c r="D1232" t="s">
        <v>2996</v>
      </c>
      <c r="E1232" t="s">
        <v>24</v>
      </c>
      <c r="F1232">
        <v>410402018</v>
      </c>
      <c r="G1232" t="s">
        <v>2997</v>
      </c>
      <c r="H1232" t="s">
        <v>2242</v>
      </c>
      <c r="I1232" t="s">
        <v>2999</v>
      </c>
      <c r="J1232">
        <v>28.24</v>
      </c>
      <c r="K1232">
        <v>1.4508646923797661</v>
      </c>
      <c r="L1232" t="str">
        <f t="shared" si="421"/>
        <v>2021平顶山市</v>
      </c>
      <c r="M1232">
        <v>40.21</v>
      </c>
      <c r="N1232">
        <f t="shared" si="422"/>
        <v>1.6043340731029112</v>
      </c>
      <c r="O1232">
        <v>0.4511</v>
      </c>
      <c r="P1232">
        <v>7.3902283624691298</v>
      </c>
      <c r="Q1232">
        <v>4.6935422905598783</v>
      </c>
      <c r="R1232">
        <v>0.21499203974636991</v>
      </c>
      <c r="S1232">
        <v>0.4440061839014654</v>
      </c>
      <c r="T1232">
        <v>2.755874855672491</v>
      </c>
      <c r="U1232" t="s">
        <v>5404</v>
      </c>
      <c r="V1232">
        <v>1</v>
      </c>
      <c r="W1232" t="s">
        <v>86</v>
      </c>
      <c r="X1232">
        <v>2017</v>
      </c>
      <c r="Y1232" t="s">
        <v>4985</v>
      </c>
      <c r="Z1232">
        <v>36.773485513608435</v>
      </c>
      <c r="AA1232">
        <f t="shared" si="418"/>
        <v>1.5655347956993177</v>
      </c>
      <c r="AB1232">
        <v>42.811418685121104</v>
      </c>
      <c r="AC1232">
        <f t="shared" si="423"/>
        <v>1.631559619726646</v>
      </c>
      <c r="AD1232" t="s">
        <v>2243</v>
      </c>
      <c r="AE1232">
        <v>46.268656716417908</v>
      </c>
      <c r="AF1232">
        <f t="shared" si="424"/>
        <v>1.6652868911334462</v>
      </c>
      <c r="AG1232">
        <v>53.088235294117645</v>
      </c>
      <c r="AH1232">
        <f t="shared" si="425"/>
        <v>1.7249982891994216</v>
      </c>
      <c r="AI1232">
        <f t="shared" si="426"/>
        <v>0.79478178368121455</v>
      </c>
      <c r="AJ1232">
        <f t="shared" si="419"/>
        <v>-9.4951712028094732</v>
      </c>
      <c r="AK1232">
        <f t="shared" si="427"/>
        <v>0.80642007495518986</v>
      </c>
      <c r="AL1232">
        <f t="shared" si="428"/>
        <v>-10.27681660899654</v>
      </c>
      <c r="AM1232">
        <v>54</v>
      </c>
      <c r="AN1232">
        <v>0</v>
      </c>
      <c r="AO1232">
        <v>1</v>
      </c>
      <c r="AP1232">
        <v>3</v>
      </c>
      <c r="AQ1232">
        <v>1.4508646923797659</v>
      </c>
      <c r="AR1232">
        <v>0</v>
      </c>
      <c r="AS1232">
        <v>0</v>
      </c>
      <c r="AT1232">
        <v>6353</v>
      </c>
      <c r="AU1232">
        <v>3.8029788553352617</v>
      </c>
      <c r="AV1232">
        <v>0</v>
      </c>
      <c r="AW1232">
        <v>0</v>
      </c>
      <c r="AX1232">
        <v>0</v>
      </c>
      <c r="AY1232">
        <v>1</v>
      </c>
      <c r="AZ1232">
        <f t="shared" si="429"/>
        <v>0</v>
      </c>
      <c r="BA1232">
        <f t="shared" si="430"/>
        <v>0.79478178368121455</v>
      </c>
      <c r="BB1232">
        <v>0</v>
      </c>
      <c r="BC1232" t="s">
        <v>2885</v>
      </c>
      <c r="BD1232">
        <v>1</v>
      </c>
      <c r="BE1232">
        <v>1</v>
      </c>
      <c r="BF1232">
        <v>6269</v>
      </c>
      <c r="BG1232" t="b">
        <f t="shared" si="431"/>
        <v>0</v>
      </c>
      <c r="BH1232">
        <v>0</v>
      </c>
      <c r="BI1232">
        <v>0</v>
      </c>
      <c r="BJ1232">
        <f t="shared" si="432"/>
        <v>0</v>
      </c>
      <c r="BK1232">
        <f t="shared" si="433"/>
        <v>0</v>
      </c>
      <c r="BL1232">
        <f t="shared" si="434"/>
        <v>0</v>
      </c>
      <c r="BM1232">
        <f t="shared" si="435"/>
        <v>0</v>
      </c>
      <c r="BN1232">
        <f t="shared" si="436"/>
        <v>0</v>
      </c>
      <c r="BO1232">
        <f t="shared" si="437"/>
        <v>0</v>
      </c>
      <c r="BP1232">
        <v>1</v>
      </c>
      <c r="BQ1232">
        <f t="shared" si="438"/>
        <v>1</v>
      </c>
      <c r="BR1232">
        <f t="shared" si="439"/>
        <v>1</v>
      </c>
      <c r="BS1232">
        <v>0</v>
      </c>
      <c r="BT1232">
        <v>0</v>
      </c>
      <c r="BU1232" t="str">
        <f t="shared" si="420"/>
        <v>2019河南省</v>
      </c>
      <c r="BV1232">
        <v>1</v>
      </c>
      <c r="BW1232">
        <v>0</v>
      </c>
    </row>
    <row r="1233" spans="1:75" x14ac:dyDescent="0.3">
      <c r="A1233">
        <v>2021</v>
      </c>
      <c r="B1233" t="s">
        <v>86</v>
      </c>
      <c r="C1233" t="s">
        <v>2878</v>
      </c>
      <c r="D1233" t="s">
        <v>2996</v>
      </c>
      <c r="E1233" t="s">
        <v>24</v>
      </c>
      <c r="F1233">
        <v>410402018</v>
      </c>
      <c r="G1233" t="s">
        <v>2997</v>
      </c>
      <c r="H1233" t="s">
        <v>2242</v>
      </c>
      <c r="I1233" t="s">
        <v>3000</v>
      </c>
      <c r="J1233">
        <v>40.21</v>
      </c>
      <c r="K1233">
        <v>1.6043340731029112</v>
      </c>
      <c r="L1233" t="str">
        <f t="shared" si="421"/>
        <v>2022平顶山市</v>
      </c>
      <c r="M1233">
        <v>58.71</v>
      </c>
      <c r="N1233">
        <f t="shared" si="422"/>
        <v>1.7687120803776637</v>
      </c>
      <c r="O1233">
        <v>0.44879999999999998</v>
      </c>
      <c r="P1233">
        <v>7.4303975913869671</v>
      </c>
      <c r="Q1233">
        <v>4.7333738369447076</v>
      </c>
      <c r="R1233">
        <v>0.20024071939896271</v>
      </c>
      <c r="S1233">
        <v>0.60421015136540468</v>
      </c>
      <c r="T1233">
        <v>2.755874855672491</v>
      </c>
      <c r="U1233" t="s">
        <v>5223</v>
      </c>
      <c r="V1233">
        <v>1</v>
      </c>
      <c r="W1233" t="s">
        <v>86</v>
      </c>
      <c r="X1233">
        <v>2017</v>
      </c>
      <c r="Y1233" t="s">
        <v>4985</v>
      </c>
      <c r="Z1233">
        <v>36.773485513608435</v>
      </c>
      <c r="AA1233">
        <f t="shared" si="418"/>
        <v>1.5655347956993177</v>
      </c>
      <c r="AB1233">
        <v>42.811418685121104</v>
      </c>
      <c r="AC1233">
        <f t="shared" si="423"/>
        <v>1.631559619726646</v>
      </c>
      <c r="AD1233" t="s">
        <v>2243</v>
      </c>
      <c r="AE1233">
        <v>46.268656716417908</v>
      </c>
      <c r="AF1233">
        <f t="shared" si="424"/>
        <v>1.6652868911334462</v>
      </c>
      <c r="AG1233">
        <v>53.088235294117645</v>
      </c>
      <c r="AH1233">
        <f t="shared" si="425"/>
        <v>1.7249982891994216</v>
      </c>
      <c r="AI1233">
        <f t="shared" si="426"/>
        <v>0.79478178368121455</v>
      </c>
      <c r="AJ1233">
        <f t="shared" si="419"/>
        <v>-9.4951712028094732</v>
      </c>
      <c r="AK1233">
        <f t="shared" si="427"/>
        <v>0.80642007495518986</v>
      </c>
      <c r="AL1233">
        <f t="shared" si="428"/>
        <v>-10.27681660899654</v>
      </c>
      <c r="AM1233">
        <v>55</v>
      </c>
      <c r="AN1233">
        <v>0</v>
      </c>
      <c r="AO1233">
        <v>1</v>
      </c>
      <c r="AP1233">
        <v>4</v>
      </c>
      <c r="AQ1233">
        <v>1.604334073102911</v>
      </c>
      <c r="AR1233">
        <v>0</v>
      </c>
      <c r="AS1233">
        <v>0</v>
      </c>
      <c r="AT1233">
        <v>7243</v>
      </c>
      <c r="AU1233">
        <v>3.8599184852007156</v>
      </c>
      <c r="AV1233">
        <v>0</v>
      </c>
      <c r="AW1233">
        <v>0</v>
      </c>
      <c r="AX1233">
        <v>0</v>
      </c>
      <c r="AY1233">
        <v>1</v>
      </c>
      <c r="AZ1233">
        <f t="shared" si="429"/>
        <v>0</v>
      </c>
      <c r="BA1233">
        <f t="shared" si="430"/>
        <v>0.79478178368121455</v>
      </c>
      <c r="BB1233">
        <v>0</v>
      </c>
      <c r="BC1233" t="s">
        <v>2999</v>
      </c>
      <c r="BD1233">
        <v>0</v>
      </c>
      <c r="BE1233">
        <v>0</v>
      </c>
      <c r="BF1233">
        <v>6353</v>
      </c>
      <c r="BG1233" t="b">
        <f t="shared" si="431"/>
        <v>0</v>
      </c>
      <c r="BH1233">
        <v>0</v>
      </c>
      <c r="BI1233">
        <v>0</v>
      </c>
      <c r="BJ1233">
        <f t="shared" si="432"/>
        <v>0</v>
      </c>
      <c r="BK1233">
        <f t="shared" si="433"/>
        <v>0</v>
      </c>
      <c r="BL1233">
        <f t="shared" si="434"/>
        <v>0</v>
      </c>
      <c r="BM1233">
        <f t="shared" si="435"/>
        <v>0</v>
      </c>
      <c r="BN1233">
        <f t="shared" si="436"/>
        <v>0</v>
      </c>
      <c r="BO1233">
        <f t="shared" si="437"/>
        <v>0</v>
      </c>
      <c r="BP1233">
        <v>0</v>
      </c>
      <c r="BQ1233">
        <f t="shared" si="438"/>
        <v>0</v>
      </c>
      <c r="BR1233">
        <f t="shared" si="439"/>
        <v>0</v>
      </c>
      <c r="BS1233">
        <v>0</v>
      </c>
      <c r="BT1233">
        <v>0</v>
      </c>
      <c r="BU1233" t="str">
        <f t="shared" si="420"/>
        <v>2020河南省</v>
      </c>
      <c r="BV1233">
        <v>0</v>
      </c>
      <c r="BW1233">
        <v>0</v>
      </c>
    </row>
    <row r="1234" spans="1:75" x14ac:dyDescent="0.3">
      <c r="A1234">
        <v>2022</v>
      </c>
      <c r="B1234" t="s">
        <v>86</v>
      </c>
      <c r="C1234" t="s">
        <v>2878</v>
      </c>
      <c r="D1234" t="s">
        <v>2879</v>
      </c>
      <c r="E1234" t="s">
        <v>24</v>
      </c>
      <c r="F1234">
        <v>410402022</v>
      </c>
      <c r="G1234" t="s">
        <v>2880</v>
      </c>
      <c r="H1234" t="s">
        <v>2242</v>
      </c>
      <c r="I1234" t="s">
        <v>2881</v>
      </c>
      <c r="J1234">
        <v>58.71</v>
      </c>
      <c r="K1234">
        <v>1.7687120803776637</v>
      </c>
      <c r="L1234" t="str">
        <f t="shared" si="421"/>
        <v>2023平顶山市</v>
      </c>
      <c r="M1234">
        <v>58.2</v>
      </c>
      <c r="N1234">
        <f t="shared" si="422"/>
        <v>1.7649229846498886</v>
      </c>
      <c r="O1234">
        <v>0.45960000000000001</v>
      </c>
      <c r="P1234">
        <v>6.4531653925258574</v>
      </c>
      <c r="Q1234">
        <v>4.757342877614593</v>
      </c>
      <c r="R1234">
        <v>0.1915338862259964</v>
      </c>
      <c r="S1234">
        <v>0.54349910089789932</v>
      </c>
      <c r="T1234">
        <v>2.755874855672491</v>
      </c>
      <c r="U1234" t="s">
        <v>5405</v>
      </c>
      <c r="V1234">
        <v>2</v>
      </c>
      <c r="W1234" t="s">
        <v>2959</v>
      </c>
      <c r="X1234">
        <v>2021</v>
      </c>
      <c r="Y1234" t="s">
        <v>4224</v>
      </c>
      <c r="Z1234">
        <v>33.15</v>
      </c>
      <c r="AA1234">
        <f t="shared" si="418"/>
        <v>1.520483532740792</v>
      </c>
      <c r="AB1234">
        <v>44.705882352941181</v>
      </c>
      <c r="AC1234">
        <f t="shared" si="423"/>
        <v>1.6503646709025175</v>
      </c>
      <c r="AD1234" t="s">
        <v>3000</v>
      </c>
      <c r="AE1234">
        <v>40.21</v>
      </c>
      <c r="AF1234">
        <f t="shared" si="424"/>
        <v>1.6043340731029112</v>
      </c>
      <c r="AG1234">
        <v>38.970588235294116</v>
      </c>
      <c r="AH1234">
        <f t="shared" si="425"/>
        <v>1.5907369612305715</v>
      </c>
      <c r="AI1234">
        <f t="shared" si="426"/>
        <v>0.8244217856254662</v>
      </c>
      <c r="AJ1234">
        <f t="shared" si="419"/>
        <v>-7.0600000000000023</v>
      </c>
      <c r="AK1234">
        <f t="shared" si="427"/>
        <v>1.1471698113207549</v>
      </c>
      <c r="AL1234">
        <f t="shared" si="428"/>
        <v>5.7352941176470651</v>
      </c>
      <c r="AM1234">
        <v>52</v>
      </c>
      <c r="AN1234">
        <v>1</v>
      </c>
      <c r="AO1234">
        <v>1</v>
      </c>
      <c r="AP1234">
        <v>1</v>
      </c>
      <c r="AQ1234">
        <v>1.7687120803776639</v>
      </c>
      <c r="AR1234">
        <v>0</v>
      </c>
      <c r="AS1234">
        <v>0</v>
      </c>
      <c r="AT1234">
        <v>4670</v>
      </c>
      <c r="AU1234">
        <v>3.6693168805661123</v>
      </c>
      <c r="AV1234">
        <v>0</v>
      </c>
      <c r="AW1234">
        <v>0</v>
      </c>
      <c r="AX1234">
        <v>0</v>
      </c>
      <c r="AY1234">
        <v>1</v>
      </c>
      <c r="AZ1234">
        <f t="shared" si="429"/>
        <v>0</v>
      </c>
      <c r="BA1234">
        <f t="shared" si="430"/>
        <v>0.8244217856254662</v>
      </c>
      <c r="BB1234">
        <v>0</v>
      </c>
      <c r="BC1234" t="s">
        <v>3000</v>
      </c>
      <c r="BD1234">
        <v>0</v>
      </c>
      <c r="BE1234">
        <v>0</v>
      </c>
      <c r="BF1234">
        <v>7243</v>
      </c>
      <c r="BG1234" t="b">
        <f t="shared" si="431"/>
        <v>0</v>
      </c>
      <c r="BH1234">
        <v>1</v>
      </c>
      <c r="BI1234">
        <v>1</v>
      </c>
      <c r="BJ1234">
        <f t="shared" si="432"/>
        <v>1</v>
      </c>
      <c r="BK1234">
        <f t="shared" si="433"/>
        <v>1</v>
      </c>
      <c r="BL1234">
        <f t="shared" si="434"/>
        <v>1</v>
      </c>
      <c r="BM1234">
        <f t="shared" si="435"/>
        <v>1</v>
      </c>
      <c r="BN1234">
        <f t="shared" si="436"/>
        <v>1</v>
      </c>
      <c r="BO1234">
        <f t="shared" si="437"/>
        <v>1</v>
      </c>
      <c r="BP1234">
        <v>0</v>
      </c>
      <c r="BQ1234">
        <f t="shared" si="438"/>
        <v>0</v>
      </c>
      <c r="BR1234">
        <f t="shared" si="439"/>
        <v>0</v>
      </c>
      <c r="BS1234">
        <v>1</v>
      </c>
      <c r="BT1234">
        <v>0</v>
      </c>
      <c r="BU1234" t="str">
        <f t="shared" si="420"/>
        <v>2021河南省</v>
      </c>
      <c r="BV1234">
        <v>0</v>
      </c>
      <c r="BW1234">
        <v>0</v>
      </c>
    </row>
    <row r="1235" spans="1:75" x14ac:dyDescent="0.3">
      <c r="A1235">
        <v>2014</v>
      </c>
      <c r="B1235" t="s">
        <v>86</v>
      </c>
      <c r="C1235" t="s">
        <v>87</v>
      </c>
      <c r="D1235" t="s">
        <v>88</v>
      </c>
      <c r="E1235" t="s">
        <v>24</v>
      </c>
      <c r="F1235">
        <v>410502012</v>
      </c>
      <c r="G1235" t="s">
        <v>89</v>
      </c>
      <c r="H1235" t="s">
        <v>90</v>
      </c>
      <c r="I1235" t="s">
        <v>91</v>
      </c>
      <c r="J1235">
        <v>15.648148148148151</v>
      </c>
      <c r="K1235">
        <v>1.1944629491267238</v>
      </c>
      <c r="L1235" t="str">
        <f t="shared" si="421"/>
        <v>2015安阳市</v>
      </c>
      <c r="M1235">
        <v>37.555</v>
      </c>
      <c r="N1235">
        <f t="shared" si="422"/>
        <v>1.5746677663162267</v>
      </c>
      <c r="O1235">
        <v>0.52360000001116191</v>
      </c>
      <c r="P1235">
        <v>7.2532929982589929</v>
      </c>
      <c r="Q1235">
        <v>4.5466660250701842</v>
      </c>
      <c r="R1235">
        <v>0.2443071737997462</v>
      </c>
      <c r="S1235">
        <v>0.4407681009656324</v>
      </c>
      <c r="T1235">
        <v>2.7863254343900699</v>
      </c>
      <c r="U1235" t="s">
        <v>4984</v>
      </c>
      <c r="V1235">
        <v>2</v>
      </c>
      <c r="W1235" t="s">
        <v>92</v>
      </c>
      <c r="X1235">
        <v>2013</v>
      </c>
      <c r="Y1235" t="s">
        <v>4873</v>
      </c>
      <c r="Z1235">
        <v>11</v>
      </c>
      <c r="AA1235">
        <f t="shared" si="418"/>
        <v>1.0413926851582251</v>
      </c>
      <c r="AB1235">
        <v>0</v>
      </c>
      <c r="AC1235" t="e">
        <f t="shared" si="423"/>
        <v>#NUM!</v>
      </c>
      <c r="AD1235" t="s">
        <v>4874</v>
      </c>
      <c r="AE1235">
        <v>18</v>
      </c>
      <c r="AF1235">
        <f t="shared" si="424"/>
        <v>1.255272505103306</v>
      </c>
      <c r="AG1235">
        <v>22</v>
      </c>
      <c r="AH1235">
        <f t="shared" si="425"/>
        <v>1.3424226808222062</v>
      </c>
      <c r="AI1235">
        <f t="shared" si="426"/>
        <v>0.61111111111111116</v>
      </c>
      <c r="AJ1235">
        <f t="shared" si="419"/>
        <v>-7</v>
      </c>
      <c r="AK1235">
        <f t="shared" si="427"/>
        <v>0</v>
      </c>
      <c r="AL1235">
        <f t="shared" si="428"/>
        <v>-22</v>
      </c>
      <c r="AM1235">
        <v>53</v>
      </c>
      <c r="AN1235">
        <v>1</v>
      </c>
      <c r="AO1235">
        <v>1</v>
      </c>
      <c r="AP1235">
        <v>3</v>
      </c>
      <c r="AQ1235">
        <v>1.194462949126724</v>
      </c>
      <c r="AR1235">
        <v>0</v>
      </c>
      <c r="AS1235">
        <v>0</v>
      </c>
      <c r="AT1235">
        <v>4828</v>
      </c>
      <c r="AU1235">
        <v>3.6837672614253116</v>
      </c>
      <c r="AV1235">
        <v>0</v>
      </c>
      <c r="AW1235">
        <v>0</v>
      </c>
      <c r="AX1235">
        <v>1</v>
      </c>
      <c r="AY1235">
        <v>0</v>
      </c>
      <c r="AZ1235">
        <f t="shared" si="429"/>
        <v>0</v>
      </c>
      <c r="BA1235">
        <f t="shared" si="430"/>
        <v>0.61111111111111116</v>
      </c>
      <c r="BB1235">
        <v>0</v>
      </c>
      <c r="BC1235" t="s">
        <v>4874</v>
      </c>
      <c r="BD1235">
        <v>0</v>
      </c>
      <c r="BE1235">
        <v>0</v>
      </c>
      <c r="BF1235">
        <v>4124</v>
      </c>
      <c r="BG1235" t="b">
        <f t="shared" si="431"/>
        <v>0</v>
      </c>
      <c r="BH1235">
        <v>0</v>
      </c>
      <c r="BI1235">
        <v>0</v>
      </c>
      <c r="BJ1235">
        <f t="shared" si="432"/>
        <v>0</v>
      </c>
      <c r="BK1235">
        <f t="shared" si="433"/>
        <v>0</v>
      </c>
      <c r="BL1235">
        <f t="shared" si="434"/>
        <v>0</v>
      </c>
      <c r="BM1235">
        <f t="shared" si="435"/>
        <v>0</v>
      </c>
      <c r="BN1235">
        <f t="shared" si="436"/>
        <v>0</v>
      </c>
      <c r="BO1235">
        <f t="shared" si="437"/>
        <v>0</v>
      </c>
      <c r="BP1235">
        <v>0</v>
      </c>
      <c r="BQ1235">
        <f t="shared" si="438"/>
        <v>0</v>
      </c>
      <c r="BR1235">
        <f t="shared" si="439"/>
        <v>0</v>
      </c>
      <c r="BS1235">
        <v>0</v>
      </c>
      <c r="BT1235">
        <v>0</v>
      </c>
      <c r="BU1235" t="str">
        <f t="shared" si="420"/>
        <v>2013河南省</v>
      </c>
      <c r="BV1235">
        <v>0</v>
      </c>
      <c r="BW1235">
        <v>0</v>
      </c>
    </row>
    <row r="1236" spans="1:75" x14ac:dyDescent="0.3">
      <c r="A1236">
        <v>2015</v>
      </c>
      <c r="B1236" t="s">
        <v>86</v>
      </c>
      <c r="C1236" t="s">
        <v>87</v>
      </c>
      <c r="D1236" t="s">
        <v>88</v>
      </c>
      <c r="E1236" t="s">
        <v>24</v>
      </c>
      <c r="F1236">
        <v>410502012</v>
      </c>
      <c r="G1236" t="s">
        <v>89</v>
      </c>
      <c r="H1236" t="s">
        <v>90</v>
      </c>
      <c r="I1236" t="s">
        <v>93</v>
      </c>
      <c r="J1236">
        <v>37.555</v>
      </c>
      <c r="K1236">
        <v>1.5746677663162267</v>
      </c>
      <c r="L1236" t="str">
        <f t="shared" si="421"/>
        <v>2016安阳市</v>
      </c>
      <c r="M1236">
        <v>40.384615384615387</v>
      </c>
      <c r="N1236">
        <f t="shared" si="422"/>
        <v>1.6062159510991201</v>
      </c>
      <c r="O1236">
        <v>0.50550000000000006</v>
      </c>
      <c r="P1236">
        <v>7.275191717006356</v>
      </c>
      <c r="Q1236">
        <v>4.566178134479447</v>
      </c>
      <c r="R1236">
        <v>0.21797086615612379</v>
      </c>
      <c r="S1236">
        <v>0.40079469230347448</v>
      </c>
      <c r="T1236">
        <v>2.7906017949628268</v>
      </c>
      <c r="U1236" t="s">
        <v>5031</v>
      </c>
      <c r="V1236">
        <v>2</v>
      </c>
      <c r="W1236" t="s">
        <v>92</v>
      </c>
      <c r="X1236">
        <v>2013</v>
      </c>
      <c r="Y1236" t="s">
        <v>4873</v>
      </c>
      <c r="Z1236">
        <v>11</v>
      </c>
      <c r="AA1236">
        <f t="shared" si="418"/>
        <v>1.0413926851582251</v>
      </c>
      <c r="AB1236">
        <v>0</v>
      </c>
      <c r="AC1236" t="e">
        <f t="shared" si="423"/>
        <v>#NUM!</v>
      </c>
      <c r="AD1236" t="s">
        <v>4874</v>
      </c>
      <c r="AE1236">
        <v>18</v>
      </c>
      <c r="AF1236">
        <f t="shared" si="424"/>
        <v>1.255272505103306</v>
      </c>
      <c r="AG1236">
        <v>22</v>
      </c>
      <c r="AH1236">
        <f t="shared" si="425"/>
        <v>1.3424226808222062</v>
      </c>
      <c r="AI1236">
        <f t="shared" si="426"/>
        <v>0.61111111111111116</v>
      </c>
      <c r="AJ1236">
        <f t="shared" si="419"/>
        <v>-7</v>
      </c>
      <c r="AK1236">
        <f t="shared" si="427"/>
        <v>0</v>
      </c>
      <c r="AL1236">
        <f t="shared" si="428"/>
        <v>-22</v>
      </c>
      <c r="AM1236">
        <v>54</v>
      </c>
      <c r="AN1236">
        <v>1</v>
      </c>
      <c r="AO1236">
        <v>1</v>
      </c>
      <c r="AP1236">
        <v>4</v>
      </c>
      <c r="AQ1236">
        <v>1.574667766316227</v>
      </c>
      <c r="AR1236">
        <v>0</v>
      </c>
      <c r="AS1236">
        <v>0</v>
      </c>
      <c r="AT1236">
        <v>4951</v>
      </c>
      <c r="AU1236">
        <v>3.6946929263314843</v>
      </c>
      <c r="AV1236">
        <v>0</v>
      </c>
      <c r="AW1236">
        <v>0</v>
      </c>
      <c r="AX1236">
        <v>1</v>
      </c>
      <c r="AY1236">
        <v>0</v>
      </c>
      <c r="AZ1236">
        <f t="shared" si="429"/>
        <v>0</v>
      </c>
      <c r="BA1236">
        <f t="shared" si="430"/>
        <v>0.61111111111111116</v>
      </c>
      <c r="BB1236">
        <v>0</v>
      </c>
      <c r="BC1236" t="s">
        <v>91</v>
      </c>
      <c r="BD1236">
        <v>0</v>
      </c>
      <c r="BE1236">
        <v>0</v>
      </c>
      <c r="BF1236">
        <v>4828</v>
      </c>
      <c r="BG1236" t="b">
        <f t="shared" si="431"/>
        <v>0</v>
      </c>
      <c r="BH1236">
        <v>1</v>
      </c>
      <c r="BI1236">
        <v>1</v>
      </c>
      <c r="BJ1236">
        <f t="shared" si="432"/>
        <v>1</v>
      </c>
      <c r="BK1236">
        <f t="shared" si="433"/>
        <v>1</v>
      </c>
      <c r="BL1236">
        <f t="shared" si="434"/>
        <v>1</v>
      </c>
      <c r="BM1236">
        <f t="shared" si="435"/>
        <v>1</v>
      </c>
      <c r="BN1236">
        <f t="shared" si="436"/>
        <v>1</v>
      </c>
      <c r="BO1236">
        <f t="shared" si="437"/>
        <v>1</v>
      </c>
      <c r="BP1236">
        <v>0</v>
      </c>
      <c r="BQ1236">
        <f t="shared" si="438"/>
        <v>0</v>
      </c>
      <c r="BR1236">
        <f t="shared" si="439"/>
        <v>0</v>
      </c>
      <c r="BS1236">
        <v>1</v>
      </c>
      <c r="BT1236">
        <v>0</v>
      </c>
      <c r="BU1236" t="str">
        <f t="shared" si="420"/>
        <v>2014河南省</v>
      </c>
      <c r="BV1236">
        <v>0</v>
      </c>
      <c r="BW1236">
        <v>0</v>
      </c>
    </row>
    <row r="1237" spans="1:75" x14ac:dyDescent="0.3">
      <c r="A1237">
        <v>2019</v>
      </c>
      <c r="B1237" t="s">
        <v>86</v>
      </c>
      <c r="C1237" t="s">
        <v>87</v>
      </c>
      <c r="D1237" t="s">
        <v>94</v>
      </c>
      <c r="E1237" t="s">
        <v>24</v>
      </c>
      <c r="F1237">
        <v>410502019</v>
      </c>
      <c r="G1237" t="s">
        <v>95</v>
      </c>
      <c r="H1237" t="s">
        <v>90</v>
      </c>
      <c r="I1237" t="s">
        <v>96</v>
      </c>
      <c r="J1237">
        <v>39.927536231884048</v>
      </c>
      <c r="K1237">
        <v>1.6012725124505485</v>
      </c>
      <c r="L1237" t="str">
        <f t="shared" si="421"/>
        <v>2020安阳市</v>
      </c>
      <c r="M1237">
        <v>50.47</v>
      </c>
      <c r="N1237">
        <f t="shared" si="422"/>
        <v>1.7030333047336859</v>
      </c>
      <c r="O1237">
        <v>0.44790000000000002</v>
      </c>
      <c r="P1237">
        <v>7.3481100684802376</v>
      </c>
      <c r="Q1237">
        <v>4.6334987541376886</v>
      </c>
      <c r="R1237">
        <v>0.2121442022977322</v>
      </c>
      <c r="S1237">
        <v>0.40555833250519258</v>
      </c>
      <c r="T1237">
        <v>2.7986506454452691</v>
      </c>
      <c r="U1237" t="s">
        <v>5403</v>
      </c>
      <c r="V1237">
        <v>2</v>
      </c>
      <c r="W1237" t="s">
        <v>2634</v>
      </c>
      <c r="X1237">
        <v>2018</v>
      </c>
      <c r="Y1237" t="s">
        <v>5245</v>
      </c>
      <c r="Z1237">
        <v>14.657534246575343</v>
      </c>
      <c r="AA1237">
        <f t="shared" si="418"/>
        <v>1.1660609175647538</v>
      </c>
      <c r="AB1237">
        <v>0</v>
      </c>
      <c r="AC1237" t="e">
        <f t="shared" si="423"/>
        <v>#NUM!</v>
      </c>
      <c r="AD1237" t="s">
        <v>5235</v>
      </c>
      <c r="AE1237">
        <v>11.917808219178083</v>
      </c>
      <c r="AF1237">
        <f t="shared" si="424"/>
        <v>1.0761963924981626</v>
      </c>
      <c r="AG1237">
        <v>0</v>
      </c>
      <c r="AH1237" t="e">
        <f t="shared" si="425"/>
        <v>#NUM!</v>
      </c>
      <c r="AI1237">
        <f t="shared" si="426"/>
        <v>1.2298850574712643</v>
      </c>
      <c r="AJ1237">
        <f t="shared" si="419"/>
        <v>2.7397260273972606</v>
      </c>
      <c r="AK1237" t="e">
        <f t="shared" si="427"/>
        <v>#DIV/0!</v>
      </c>
      <c r="AL1237">
        <f t="shared" si="428"/>
        <v>0</v>
      </c>
      <c r="AM1237">
        <v>49</v>
      </c>
      <c r="AN1237">
        <v>1</v>
      </c>
      <c r="AO1237">
        <v>1</v>
      </c>
      <c r="AP1237">
        <v>1</v>
      </c>
      <c r="AQ1237">
        <v>1.601272512450548</v>
      </c>
      <c r="AR1237">
        <v>1</v>
      </c>
      <c r="AS1237">
        <v>2</v>
      </c>
      <c r="AT1237">
        <v>5687</v>
      </c>
      <c r="AU1237">
        <v>3.7548832282521674</v>
      </c>
      <c r="AV1237">
        <v>0</v>
      </c>
      <c r="AW1237">
        <v>0</v>
      </c>
      <c r="AX1237">
        <v>1</v>
      </c>
      <c r="AY1237">
        <v>0</v>
      </c>
      <c r="AZ1237">
        <f t="shared" si="429"/>
        <v>1.2298850574712643</v>
      </c>
      <c r="BA1237">
        <f t="shared" si="430"/>
        <v>0</v>
      </c>
      <c r="BB1237">
        <v>0</v>
      </c>
      <c r="BC1237" t="s">
        <v>5235</v>
      </c>
      <c r="BD1237">
        <v>0</v>
      </c>
      <c r="BE1237">
        <v>0</v>
      </c>
      <c r="BF1237">
        <v>5997</v>
      </c>
      <c r="BG1237" t="b">
        <f t="shared" si="431"/>
        <v>0</v>
      </c>
      <c r="BH1237">
        <v>1</v>
      </c>
      <c r="BI1237">
        <v>1</v>
      </c>
      <c r="BJ1237">
        <f t="shared" si="432"/>
        <v>1</v>
      </c>
      <c r="BK1237">
        <f t="shared" si="433"/>
        <v>1</v>
      </c>
      <c r="BL1237">
        <f t="shared" si="434"/>
        <v>1</v>
      </c>
      <c r="BM1237">
        <f t="shared" si="435"/>
        <v>1</v>
      </c>
      <c r="BN1237">
        <f t="shared" si="436"/>
        <v>1</v>
      </c>
      <c r="BO1237">
        <f t="shared" si="437"/>
        <v>1</v>
      </c>
      <c r="BP1237">
        <v>1</v>
      </c>
      <c r="BQ1237">
        <f t="shared" si="438"/>
        <v>1</v>
      </c>
      <c r="BR1237">
        <f t="shared" si="439"/>
        <v>1</v>
      </c>
      <c r="BS1237">
        <v>1</v>
      </c>
      <c r="BT1237">
        <v>0</v>
      </c>
      <c r="BU1237" t="str">
        <f t="shared" si="420"/>
        <v>2018河南省</v>
      </c>
      <c r="BV1237">
        <v>0</v>
      </c>
      <c r="BW1237">
        <v>0</v>
      </c>
    </row>
    <row r="1238" spans="1:75" x14ac:dyDescent="0.3">
      <c r="A1238">
        <v>2020</v>
      </c>
      <c r="B1238" t="s">
        <v>86</v>
      </c>
      <c r="C1238" t="s">
        <v>87</v>
      </c>
      <c r="D1238" t="s">
        <v>2882</v>
      </c>
      <c r="E1238" t="s">
        <v>24</v>
      </c>
      <c r="F1238">
        <v>410502020</v>
      </c>
      <c r="G1238" t="s">
        <v>2883</v>
      </c>
      <c r="H1238" t="s">
        <v>90</v>
      </c>
      <c r="I1238" t="s">
        <v>2884</v>
      </c>
      <c r="J1238">
        <v>50.47</v>
      </c>
      <c r="K1238">
        <v>1.7030333047336859</v>
      </c>
      <c r="L1238" t="str">
        <f t="shared" si="421"/>
        <v>2021安阳市</v>
      </c>
      <c r="M1238">
        <v>20</v>
      </c>
      <c r="N1238">
        <f t="shared" si="422"/>
        <v>1.3010299956639813</v>
      </c>
      <c r="O1238">
        <v>0.43830000000000002</v>
      </c>
      <c r="P1238">
        <v>7.3617278360175931</v>
      </c>
      <c r="Q1238">
        <v>4.6251580534432248</v>
      </c>
      <c r="R1238">
        <v>0.20906857389657671</v>
      </c>
      <c r="S1238">
        <v>0.40552689360253152</v>
      </c>
      <c r="T1238">
        <v>2.7993405494535821</v>
      </c>
      <c r="U1238" t="s">
        <v>5404</v>
      </c>
      <c r="V1238">
        <v>2</v>
      </c>
      <c r="W1238" t="s">
        <v>2242</v>
      </c>
      <c r="X1238">
        <v>2019</v>
      </c>
      <c r="Y1238" t="s">
        <v>2885</v>
      </c>
      <c r="Z1238">
        <v>57.072463768115938</v>
      </c>
      <c r="AA1238">
        <f t="shared" si="418"/>
        <v>1.756426621064844</v>
      </c>
      <c r="AB1238">
        <v>58.529411764705884</v>
      </c>
      <c r="AC1238">
        <f t="shared" si="423"/>
        <v>1.7673741593674515</v>
      </c>
      <c r="AD1238" t="s">
        <v>96</v>
      </c>
      <c r="AE1238">
        <v>39.927536231884055</v>
      </c>
      <c r="AF1238">
        <f t="shared" si="424"/>
        <v>1.6012725124505485</v>
      </c>
      <c r="AG1238">
        <v>71.764705882352942</v>
      </c>
      <c r="AH1238">
        <f t="shared" si="425"/>
        <v>1.8559109092964743</v>
      </c>
      <c r="AI1238">
        <f t="shared" si="426"/>
        <v>1.4294010889292197</v>
      </c>
      <c r="AJ1238">
        <f t="shared" si="419"/>
        <v>17.144927536231883</v>
      </c>
      <c r="AK1238">
        <f t="shared" si="427"/>
        <v>0.81557377049180324</v>
      </c>
      <c r="AL1238">
        <f t="shared" si="428"/>
        <v>-13.235294117647058</v>
      </c>
      <c r="AM1238">
        <v>49</v>
      </c>
      <c r="AN1238">
        <v>1</v>
      </c>
      <c r="AO1238">
        <v>1</v>
      </c>
      <c r="AP1238">
        <v>1</v>
      </c>
      <c r="AQ1238">
        <v>1.7030333047336861</v>
      </c>
      <c r="AR1238">
        <v>0</v>
      </c>
      <c r="AS1238">
        <v>0</v>
      </c>
      <c r="AT1238">
        <v>4931</v>
      </c>
      <c r="AU1238">
        <v>3.6929350025311378</v>
      </c>
      <c r="AV1238">
        <v>0</v>
      </c>
      <c r="AW1238">
        <v>0</v>
      </c>
      <c r="AX1238">
        <v>1</v>
      </c>
      <c r="AY1238">
        <v>0</v>
      </c>
      <c r="AZ1238">
        <f t="shared" si="429"/>
        <v>1.4294010889292197</v>
      </c>
      <c r="BA1238">
        <f t="shared" si="430"/>
        <v>0</v>
      </c>
      <c r="BB1238">
        <v>0</v>
      </c>
      <c r="BC1238" t="s">
        <v>96</v>
      </c>
      <c r="BD1238">
        <v>2</v>
      </c>
      <c r="BE1238">
        <v>1</v>
      </c>
      <c r="BF1238">
        <v>5687</v>
      </c>
      <c r="BG1238" t="b">
        <f t="shared" si="431"/>
        <v>0</v>
      </c>
      <c r="BH1238">
        <v>0</v>
      </c>
      <c r="BI1238">
        <v>0</v>
      </c>
      <c r="BJ1238">
        <f t="shared" si="432"/>
        <v>0</v>
      </c>
      <c r="BK1238">
        <f t="shared" si="433"/>
        <v>0</v>
      </c>
      <c r="BL1238">
        <f t="shared" si="434"/>
        <v>0</v>
      </c>
      <c r="BM1238">
        <f t="shared" si="435"/>
        <v>0</v>
      </c>
      <c r="BN1238">
        <f t="shared" si="436"/>
        <v>0</v>
      </c>
      <c r="BO1238">
        <f t="shared" si="437"/>
        <v>0</v>
      </c>
      <c r="BP1238">
        <v>1</v>
      </c>
      <c r="BQ1238">
        <f t="shared" si="438"/>
        <v>1</v>
      </c>
      <c r="BR1238">
        <f t="shared" si="439"/>
        <v>1</v>
      </c>
      <c r="BS1238">
        <v>0</v>
      </c>
      <c r="BT1238">
        <v>0</v>
      </c>
      <c r="BU1238" t="str">
        <f t="shared" si="420"/>
        <v>2019河南省</v>
      </c>
      <c r="BV1238">
        <v>1</v>
      </c>
      <c r="BW1238">
        <v>0</v>
      </c>
    </row>
    <row r="1239" spans="1:75" x14ac:dyDescent="0.3">
      <c r="A1239">
        <v>2021</v>
      </c>
      <c r="B1239" t="s">
        <v>86</v>
      </c>
      <c r="C1239" t="s">
        <v>87</v>
      </c>
      <c r="D1239" t="s">
        <v>2882</v>
      </c>
      <c r="E1239" t="s">
        <v>24</v>
      </c>
      <c r="F1239">
        <v>410502020</v>
      </c>
      <c r="G1239" t="s">
        <v>2883</v>
      </c>
      <c r="H1239" t="s">
        <v>90</v>
      </c>
      <c r="I1239" t="s">
        <v>2886</v>
      </c>
      <c r="J1239">
        <v>20</v>
      </c>
      <c r="K1239">
        <v>1.3010299956639813</v>
      </c>
      <c r="L1239" t="str">
        <f t="shared" si="421"/>
        <v>2022安阳市</v>
      </c>
      <c r="M1239">
        <v>42.76</v>
      </c>
      <c r="N1239">
        <f t="shared" si="422"/>
        <v>1.6310376965367404</v>
      </c>
      <c r="O1239">
        <v>0.43740000000000001</v>
      </c>
      <c r="P1239">
        <v>7.3864989655506532</v>
      </c>
      <c r="Q1239">
        <v>4.6502103546603593</v>
      </c>
      <c r="R1239">
        <v>0.2238005275682885</v>
      </c>
      <c r="S1239">
        <v>0.53589460176288928</v>
      </c>
      <c r="T1239">
        <v>2.8000293592441339</v>
      </c>
      <c r="U1239" t="s">
        <v>5223</v>
      </c>
      <c r="V1239">
        <v>2</v>
      </c>
      <c r="W1239" t="s">
        <v>2242</v>
      </c>
      <c r="X1239">
        <v>2019</v>
      </c>
      <c r="Y1239" t="s">
        <v>2885</v>
      </c>
      <c r="Z1239">
        <v>57.072463768115938</v>
      </c>
      <c r="AA1239">
        <f t="shared" si="418"/>
        <v>1.756426621064844</v>
      </c>
      <c r="AB1239">
        <v>58.529411764705884</v>
      </c>
      <c r="AC1239">
        <f t="shared" si="423"/>
        <v>1.7673741593674515</v>
      </c>
      <c r="AD1239" t="s">
        <v>96</v>
      </c>
      <c r="AE1239">
        <v>39.927536231884055</v>
      </c>
      <c r="AF1239">
        <f t="shared" si="424"/>
        <v>1.6012725124505485</v>
      </c>
      <c r="AG1239">
        <v>71.764705882352942</v>
      </c>
      <c r="AH1239">
        <f t="shared" si="425"/>
        <v>1.8559109092964743</v>
      </c>
      <c r="AI1239">
        <f t="shared" si="426"/>
        <v>1.4294010889292197</v>
      </c>
      <c r="AJ1239">
        <f t="shared" si="419"/>
        <v>17.144927536231883</v>
      </c>
      <c r="AK1239">
        <f t="shared" si="427"/>
        <v>0.81557377049180324</v>
      </c>
      <c r="AL1239">
        <f t="shared" si="428"/>
        <v>-13.235294117647058</v>
      </c>
      <c r="AM1239">
        <v>50</v>
      </c>
      <c r="AN1239">
        <v>1</v>
      </c>
      <c r="AO1239">
        <v>1</v>
      </c>
      <c r="AP1239">
        <v>2</v>
      </c>
      <c r="AQ1239">
        <v>1.301029995663981</v>
      </c>
      <c r="AR1239">
        <v>0</v>
      </c>
      <c r="AS1239">
        <v>0</v>
      </c>
      <c r="AT1239">
        <v>5868</v>
      </c>
      <c r="AU1239">
        <v>3.7684901051712449</v>
      </c>
      <c r="AV1239">
        <v>0</v>
      </c>
      <c r="AW1239">
        <v>0</v>
      </c>
      <c r="AX1239">
        <v>1</v>
      </c>
      <c r="AY1239">
        <v>0</v>
      </c>
      <c r="AZ1239">
        <f t="shared" si="429"/>
        <v>1.4294010889292197</v>
      </c>
      <c r="BA1239">
        <f t="shared" si="430"/>
        <v>0</v>
      </c>
      <c r="BB1239">
        <v>0</v>
      </c>
      <c r="BC1239" t="s">
        <v>2884</v>
      </c>
      <c r="BD1239">
        <v>0</v>
      </c>
      <c r="BE1239">
        <v>0</v>
      </c>
      <c r="BF1239">
        <v>4931</v>
      </c>
      <c r="BG1239" t="b">
        <f t="shared" si="431"/>
        <v>0</v>
      </c>
      <c r="BH1239">
        <v>0</v>
      </c>
      <c r="BI1239">
        <v>0</v>
      </c>
      <c r="BJ1239">
        <f t="shared" si="432"/>
        <v>0</v>
      </c>
      <c r="BK1239">
        <f t="shared" si="433"/>
        <v>0</v>
      </c>
      <c r="BL1239">
        <f t="shared" si="434"/>
        <v>0</v>
      </c>
      <c r="BM1239">
        <f t="shared" si="435"/>
        <v>0</v>
      </c>
      <c r="BN1239">
        <f t="shared" si="436"/>
        <v>0</v>
      </c>
      <c r="BO1239">
        <f t="shared" si="437"/>
        <v>0</v>
      </c>
      <c r="BP1239">
        <v>0</v>
      </c>
      <c r="BQ1239">
        <f t="shared" si="438"/>
        <v>0</v>
      </c>
      <c r="BR1239">
        <f t="shared" si="439"/>
        <v>0</v>
      </c>
      <c r="BS1239">
        <v>0</v>
      </c>
      <c r="BT1239">
        <v>0</v>
      </c>
      <c r="BU1239" t="str">
        <f t="shared" si="420"/>
        <v>2020河南省</v>
      </c>
      <c r="BV1239">
        <v>0</v>
      </c>
      <c r="BW1239">
        <v>0</v>
      </c>
    </row>
    <row r="1240" spans="1:75" x14ac:dyDescent="0.3">
      <c r="A1240">
        <v>2022</v>
      </c>
      <c r="B1240" t="s">
        <v>86</v>
      </c>
      <c r="C1240" t="s">
        <v>87</v>
      </c>
      <c r="D1240" t="s">
        <v>2902</v>
      </c>
      <c r="E1240" t="s">
        <v>24</v>
      </c>
      <c r="F1240">
        <v>410502022</v>
      </c>
      <c r="G1240" t="s">
        <v>2903</v>
      </c>
      <c r="H1240" t="s">
        <v>90</v>
      </c>
      <c r="I1240" t="s">
        <v>2904</v>
      </c>
      <c r="J1240">
        <v>42.76</v>
      </c>
      <c r="K1240">
        <v>1.6310376965367404</v>
      </c>
      <c r="L1240" t="str">
        <f t="shared" si="421"/>
        <v>2023安阳市</v>
      </c>
      <c r="M1240">
        <v>33.450000000000003</v>
      </c>
      <c r="N1240">
        <f t="shared" si="422"/>
        <v>1.524396122103842</v>
      </c>
      <c r="O1240">
        <v>0.4385</v>
      </c>
      <c r="P1240">
        <v>6.4000196350651581</v>
      </c>
      <c r="Q1240">
        <v>4.666049738480516</v>
      </c>
      <c r="R1240">
        <v>0.22111398767265689</v>
      </c>
      <c r="S1240">
        <v>0.51826665842199271</v>
      </c>
      <c r="T1240">
        <v>2.8000293592441339</v>
      </c>
      <c r="U1240" t="s">
        <v>5405</v>
      </c>
      <c r="V1240">
        <v>2</v>
      </c>
      <c r="W1240" t="s">
        <v>2634</v>
      </c>
      <c r="X1240">
        <v>2021</v>
      </c>
      <c r="Y1240" t="s">
        <v>2941</v>
      </c>
      <c r="Z1240">
        <v>50.8</v>
      </c>
      <c r="AA1240">
        <f t="shared" si="418"/>
        <v>1.7058637122839193</v>
      </c>
      <c r="AB1240">
        <v>36.5</v>
      </c>
      <c r="AC1240">
        <f t="shared" si="423"/>
        <v>1.5622928644564746</v>
      </c>
      <c r="AD1240" t="s">
        <v>2886</v>
      </c>
      <c r="AE1240">
        <v>20</v>
      </c>
      <c r="AF1240">
        <f t="shared" si="424"/>
        <v>1.3010299956639813</v>
      </c>
      <c r="AG1240">
        <v>1.7647058823529411</v>
      </c>
      <c r="AH1240">
        <f t="shared" si="425"/>
        <v>0.24667233334138849</v>
      </c>
      <c r="AI1240">
        <f t="shared" si="426"/>
        <v>2.54</v>
      </c>
      <c r="AJ1240">
        <f t="shared" si="419"/>
        <v>30.799999999999997</v>
      </c>
      <c r="AK1240">
        <f t="shared" si="427"/>
        <v>20.683333333333334</v>
      </c>
      <c r="AL1240">
        <f t="shared" si="428"/>
        <v>34.735294117647058</v>
      </c>
      <c r="AM1240">
        <v>48</v>
      </c>
      <c r="AN1240">
        <v>1</v>
      </c>
      <c r="AO1240">
        <v>1</v>
      </c>
      <c r="AP1240">
        <v>1</v>
      </c>
      <c r="AQ1240">
        <v>1.6310376965367399</v>
      </c>
      <c r="AR1240">
        <v>0</v>
      </c>
      <c r="AS1240">
        <v>0</v>
      </c>
      <c r="AT1240">
        <v>4616</v>
      </c>
      <c r="AU1240">
        <v>3.6642658001476751</v>
      </c>
      <c r="AV1240">
        <v>0</v>
      </c>
      <c r="AW1240">
        <v>0</v>
      </c>
      <c r="AX1240">
        <v>1</v>
      </c>
      <c r="AY1240">
        <v>0</v>
      </c>
      <c r="AZ1240">
        <f t="shared" si="429"/>
        <v>2.54</v>
      </c>
      <c r="BA1240">
        <f t="shared" si="430"/>
        <v>0</v>
      </c>
      <c r="BB1240">
        <v>0</v>
      </c>
      <c r="BC1240" t="s">
        <v>2886</v>
      </c>
      <c r="BD1240">
        <v>0</v>
      </c>
      <c r="BE1240">
        <v>0</v>
      </c>
      <c r="BF1240">
        <v>5868</v>
      </c>
      <c r="BG1240" t="b">
        <f t="shared" si="431"/>
        <v>0</v>
      </c>
      <c r="BH1240">
        <v>1</v>
      </c>
      <c r="BI1240">
        <v>1</v>
      </c>
      <c r="BJ1240">
        <f t="shared" si="432"/>
        <v>1</v>
      </c>
      <c r="BK1240">
        <f t="shared" si="433"/>
        <v>1</v>
      </c>
      <c r="BL1240">
        <f t="shared" si="434"/>
        <v>1</v>
      </c>
      <c r="BM1240">
        <f t="shared" si="435"/>
        <v>1</v>
      </c>
      <c r="BN1240">
        <f t="shared" si="436"/>
        <v>1</v>
      </c>
      <c r="BO1240">
        <f t="shared" si="437"/>
        <v>1</v>
      </c>
      <c r="BP1240">
        <v>0</v>
      </c>
      <c r="BQ1240">
        <f t="shared" si="438"/>
        <v>0</v>
      </c>
      <c r="BR1240">
        <f t="shared" si="439"/>
        <v>0</v>
      </c>
      <c r="BS1240">
        <v>1</v>
      </c>
      <c r="BT1240">
        <v>0</v>
      </c>
      <c r="BU1240" t="str">
        <f t="shared" si="420"/>
        <v>2021河南省</v>
      </c>
      <c r="BV1240">
        <v>0</v>
      </c>
      <c r="BW1240">
        <v>0</v>
      </c>
    </row>
    <row r="1241" spans="1:75" x14ac:dyDescent="0.3">
      <c r="A1241">
        <v>2014</v>
      </c>
      <c r="B1241" t="s">
        <v>86</v>
      </c>
      <c r="C1241" t="s">
        <v>1485</v>
      </c>
      <c r="D1241" t="s">
        <v>1486</v>
      </c>
      <c r="E1241" t="s">
        <v>24</v>
      </c>
      <c r="F1241">
        <v>410602013</v>
      </c>
      <c r="G1241" t="s">
        <v>1487</v>
      </c>
      <c r="H1241" t="s">
        <v>1488</v>
      </c>
      <c r="I1241" t="s">
        <v>1489</v>
      </c>
      <c r="J1241">
        <v>38.870370370370367</v>
      </c>
      <c r="K1241">
        <v>1.589618678759432</v>
      </c>
      <c r="L1241" t="str">
        <f t="shared" si="421"/>
        <v>2015鹤壁市</v>
      </c>
      <c r="M1241">
        <v>41.638333333333335</v>
      </c>
      <c r="N1241">
        <f t="shared" si="422"/>
        <v>1.6194933375862737</v>
      </c>
      <c r="O1241">
        <v>0.67370000007329256</v>
      </c>
      <c r="P1241">
        <v>6.8339101235466142</v>
      </c>
      <c r="Q1241">
        <v>4.6288995644206068</v>
      </c>
      <c r="R1241">
        <v>0.22645447180575429</v>
      </c>
      <c r="S1241">
        <v>0.50082714744700618</v>
      </c>
      <c r="T1241">
        <v>2.2224563366792469</v>
      </c>
      <c r="U1241" t="s">
        <v>4984</v>
      </c>
      <c r="V1241">
        <v>1</v>
      </c>
      <c r="W1241" t="s">
        <v>86</v>
      </c>
      <c r="X1241">
        <v>2013</v>
      </c>
      <c r="Y1241" t="s">
        <v>5195</v>
      </c>
      <c r="Z1241">
        <v>15.941176470588236</v>
      </c>
      <c r="AA1241">
        <f t="shared" si="418"/>
        <v>1.2025203694961317</v>
      </c>
      <c r="AB1241">
        <v>14.058823529411764</v>
      </c>
      <c r="AC1241">
        <f t="shared" si="423"/>
        <v>1.1479489795698639</v>
      </c>
      <c r="AD1241" t="s">
        <v>5285</v>
      </c>
      <c r="AE1241">
        <v>18</v>
      </c>
      <c r="AF1241">
        <f t="shared" si="424"/>
        <v>1.255272505103306</v>
      </c>
      <c r="AG1241">
        <v>26</v>
      </c>
      <c r="AH1241">
        <f t="shared" si="425"/>
        <v>1.414973347970818</v>
      </c>
      <c r="AI1241">
        <f t="shared" si="426"/>
        <v>0.8856209150326797</v>
      </c>
      <c r="AJ1241">
        <f t="shared" si="419"/>
        <v>-2.0588235294117645</v>
      </c>
      <c r="AK1241">
        <f t="shared" si="427"/>
        <v>0.54072398190045246</v>
      </c>
      <c r="AL1241">
        <f t="shared" si="428"/>
        <v>-11.941176470588236</v>
      </c>
      <c r="AM1241">
        <v>55</v>
      </c>
      <c r="AN1241">
        <v>1</v>
      </c>
      <c r="AO1241">
        <v>1</v>
      </c>
      <c r="AP1241">
        <v>2</v>
      </c>
      <c r="AQ1241">
        <v>1.589618678759432</v>
      </c>
      <c r="AR1241">
        <v>1</v>
      </c>
      <c r="AS1241">
        <v>1</v>
      </c>
      <c r="AT1241">
        <v>5175</v>
      </c>
      <c r="AU1241">
        <v>3.7139103541289553</v>
      </c>
      <c r="AV1241">
        <v>0</v>
      </c>
      <c r="AW1241">
        <v>0</v>
      </c>
      <c r="AX1241">
        <v>1</v>
      </c>
      <c r="AY1241">
        <v>0</v>
      </c>
      <c r="AZ1241">
        <f t="shared" si="429"/>
        <v>0</v>
      </c>
      <c r="BA1241">
        <f t="shared" si="430"/>
        <v>0.8856209150326797</v>
      </c>
      <c r="BB1241">
        <v>0</v>
      </c>
      <c r="BC1241" t="s">
        <v>5285</v>
      </c>
      <c r="BD1241">
        <v>0</v>
      </c>
      <c r="BE1241">
        <v>0</v>
      </c>
      <c r="BF1241">
        <v>4034</v>
      </c>
      <c r="BG1241" t="b">
        <f t="shared" si="431"/>
        <v>0</v>
      </c>
      <c r="BH1241">
        <v>0</v>
      </c>
      <c r="BI1241">
        <v>0</v>
      </c>
      <c r="BJ1241">
        <f t="shared" si="432"/>
        <v>0</v>
      </c>
      <c r="BK1241">
        <f t="shared" si="433"/>
        <v>0</v>
      </c>
      <c r="BL1241">
        <f t="shared" si="434"/>
        <v>0</v>
      </c>
      <c r="BM1241">
        <f t="shared" si="435"/>
        <v>0</v>
      </c>
      <c r="BN1241">
        <f t="shared" si="436"/>
        <v>0</v>
      </c>
      <c r="BO1241">
        <f t="shared" si="437"/>
        <v>0</v>
      </c>
      <c r="BP1241">
        <v>0</v>
      </c>
      <c r="BQ1241">
        <f t="shared" si="438"/>
        <v>0</v>
      </c>
      <c r="BR1241">
        <f t="shared" si="439"/>
        <v>0</v>
      </c>
      <c r="BS1241">
        <v>0</v>
      </c>
      <c r="BT1241">
        <v>0</v>
      </c>
      <c r="BU1241" t="str">
        <f t="shared" si="420"/>
        <v>2013河南省</v>
      </c>
      <c r="BV1241">
        <v>0</v>
      </c>
      <c r="BW1241">
        <v>0</v>
      </c>
    </row>
    <row r="1242" spans="1:75" x14ac:dyDescent="0.3">
      <c r="A1242">
        <v>2015</v>
      </c>
      <c r="B1242" t="s">
        <v>86</v>
      </c>
      <c r="C1242" t="s">
        <v>1485</v>
      </c>
      <c r="D1242" t="s">
        <v>1491</v>
      </c>
      <c r="E1242" t="s">
        <v>24</v>
      </c>
      <c r="F1242">
        <v>410602015</v>
      </c>
      <c r="G1242" t="s">
        <v>1492</v>
      </c>
      <c r="H1242" t="s">
        <v>1488</v>
      </c>
      <c r="I1242" t="s">
        <v>1493</v>
      </c>
      <c r="J1242">
        <v>41.638333333333343</v>
      </c>
      <c r="K1242">
        <v>1.6194933375862737</v>
      </c>
      <c r="L1242" t="str">
        <f t="shared" si="421"/>
        <v>2016鹤壁市</v>
      </c>
      <c r="M1242">
        <v>60.615384615384613</v>
      </c>
      <c r="N1242">
        <f t="shared" si="422"/>
        <v>1.7825828651827185</v>
      </c>
      <c r="O1242">
        <v>0.65279999994423166</v>
      </c>
      <c r="P1242">
        <v>6.8556722523131919</v>
      </c>
      <c r="Q1242">
        <v>4.6510646920040388</v>
      </c>
      <c r="R1242">
        <v>0.1667899228097528</v>
      </c>
      <c r="S1242">
        <v>0.45991188200819932</v>
      </c>
      <c r="T1242">
        <v>2.2272180447711869</v>
      </c>
      <c r="U1242" t="s">
        <v>5031</v>
      </c>
      <c r="V1242">
        <v>1</v>
      </c>
      <c r="W1242" t="s">
        <v>86</v>
      </c>
      <c r="X1242">
        <v>2014</v>
      </c>
      <c r="Y1242" t="s">
        <v>4984</v>
      </c>
      <c r="Z1242">
        <v>26.701525054466231</v>
      </c>
      <c r="AA1242">
        <f t="shared" si="418"/>
        <v>1.4265360667512674</v>
      </c>
      <c r="AB1242">
        <v>22.877005347593581</v>
      </c>
      <c r="AC1242">
        <f t="shared" si="423"/>
        <v>1.3593991736990101</v>
      </c>
      <c r="AD1242" t="s">
        <v>1489</v>
      </c>
      <c r="AE1242">
        <v>38.870370370370367</v>
      </c>
      <c r="AF1242">
        <f t="shared" si="424"/>
        <v>1.589618678759432</v>
      </c>
      <c r="AG1242">
        <v>35.31818181818182</v>
      </c>
      <c r="AH1242">
        <f t="shared" si="425"/>
        <v>1.5479983379787081</v>
      </c>
      <c r="AI1242">
        <f t="shared" si="426"/>
        <v>0.68693775747554864</v>
      </c>
      <c r="AJ1242">
        <f t="shared" si="419"/>
        <v>-12.168845315904136</v>
      </c>
      <c r="AK1242">
        <f t="shared" si="427"/>
        <v>0.64774017715194177</v>
      </c>
      <c r="AL1242">
        <f t="shared" si="428"/>
        <v>-12.441176470588239</v>
      </c>
      <c r="AM1242">
        <v>46</v>
      </c>
      <c r="AN1242">
        <v>1</v>
      </c>
      <c r="AO1242">
        <v>1</v>
      </c>
      <c r="AP1242">
        <v>1</v>
      </c>
      <c r="AQ1242">
        <v>1.6194933375862739</v>
      </c>
      <c r="AR1242">
        <v>1</v>
      </c>
      <c r="AS1242">
        <v>2</v>
      </c>
      <c r="AT1242">
        <v>5050</v>
      </c>
      <c r="AU1242">
        <v>3.7032913781186614</v>
      </c>
      <c r="AV1242">
        <v>0</v>
      </c>
      <c r="AW1242">
        <v>0</v>
      </c>
      <c r="AX1242">
        <v>0</v>
      </c>
      <c r="AY1242">
        <v>1</v>
      </c>
      <c r="AZ1242">
        <f t="shared" si="429"/>
        <v>0</v>
      </c>
      <c r="BA1242">
        <f t="shared" si="430"/>
        <v>0.68693775747554864</v>
      </c>
      <c r="BB1242">
        <v>0</v>
      </c>
      <c r="BC1242" t="s">
        <v>1489</v>
      </c>
      <c r="BD1242">
        <v>1</v>
      </c>
      <c r="BE1242">
        <v>1</v>
      </c>
      <c r="BF1242">
        <v>5175</v>
      </c>
      <c r="BG1242" t="b">
        <f t="shared" si="431"/>
        <v>0</v>
      </c>
      <c r="BH1242">
        <v>1</v>
      </c>
      <c r="BI1242">
        <v>1</v>
      </c>
      <c r="BJ1242">
        <f t="shared" si="432"/>
        <v>1</v>
      </c>
      <c r="BK1242">
        <f t="shared" si="433"/>
        <v>1</v>
      </c>
      <c r="BL1242">
        <f t="shared" si="434"/>
        <v>1</v>
      </c>
      <c r="BM1242">
        <f t="shared" si="435"/>
        <v>1</v>
      </c>
      <c r="BN1242">
        <f t="shared" si="436"/>
        <v>1</v>
      </c>
      <c r="BO1242">
        <f t="shared" si="437"/>
        <v>1</v>
      </c>
      <c r="BP1242">
        <v>0</v>
      </c>
      <c r="BQ1242">
        <f t="shared" si="438"/>
        <v>0</v>
      </c>
      <c r="BR1242">
        <f t="shared" si="439"/>
        <v>0</v>
      </c>
      <c r="BS1242">
        <v>1</v>
      </c>
      <c r="BT1242">
        <v>0</v>
      </c>
      <c r="BU1242" t="str">
        <f t="shared" si="420"/>
        <v>2014河南省</v>
      </c>
      <c r="BV1242">
        <v>0</v>
      </c>
      <c r="BW1242">
        <v>0</v>
      </c>
    </row>
    <row r="1243" spans="1:75" x14ac:dyDescent="0.3">
      <c r="A1243">
        <v>2016</v>
      </c>
      <c r="B1243" t="s">
        <v>86</v>
      </c>
      <c r="C1243" t="s">
        <v>1485</v>
      </c>
      <c r="D1243" t="s">
        <v>1491</v>
      </c>
      <c r="E1243" t="s">
        <v>24</v>
      </c>
      <c r="F1243">
        <v>410602015</v>
      </c>
      <c r="G1243" t="s">
        <v>1492</v>
      </c>
      <c r="H1243" t="s">
        <v>1488</v>
      </c>
      <c r="I1243" t="s">
        <v>1494</v>
      </c>
      <c r="J1243">
        <v>60.615384615384613</v>
      </c>
      <c r="K1243">
        <v>1.7825828651827185</v>
      </c>
      <c r="L1243" t="str">
        <f t="shared" si="421"/>
        <v>2017鹤壁市</v>
      </c>
      <c r="M1243">
        <v>47.835820895522389</v>
      </c>
      <c r="N1243">
        <f t="shared" si="422"/>
        <v>1.6797532311540098</v>
      </c>
      <c r="O1243">
        <v>0.65209999994817236</v>
      </c>
      <c r="P1243">
        <v>6.8874988095384087</v>
      </c>
      <c r="Q1243">
        <v>4.680698029697635</v>
      </c>
      <c r="R1243">
        <v>0.1691895574859002</v>
      </c>
      <c r="S1243">
        <v>0.48021626999033679</v>
      </c>
      <c r="T1243">
        <v>2.2304489213782741</v>
      </c>
      <c r="U1243" t="s">
        <v>5085</v>
      </c>
      <c r="V1243">
        <v>1</v>
      </c>
      <c r="W1243" t="s">
        <v>86</v>
      </c>
      <c r="X1243">
        <v>2014</v>
      </c>
      <c r="Y1243" t="s">
        <v>4984</v>
      </c>
      <c r="Z1243">
        <v>26.701525054466231</v>
      </c>
      <c r="AA1243">
        <f t="shared" si="418"/>
        <v>1.4265360667512674</v>
      </c>
      <c r="AB1243">
        <v>22.877005347593581</v>
      </c>
      <c r="AC1243">
        <f t="shared" si="423"/>
        <v>1.3593991736990101</v>
      </c>
      <c r="AD1243" t="s">
        <v>1489</v>
      </c>
      <c r="AE1243">
        <v>38.870370370370367</v>
      </c>
      <c r="AF1243">
        <f t="shared" si="424"/>
        <v>1.589618678759432</v>
      </c>
      <c r="AG1243">
        <v>35.31818181818182</v>
      </c>
      <c r="AH1243">
        <f t="shared" si="425"/>
        <v>1.5479983379787081</v>
      </c>
      <c r="AI1243">
        <f t="shared" si="426"/>
        <v>0.68693775747554864</v>
      </c>
      <c r="AJ1243">
        <f t="shared" si="419"/>
        <v>-12.168845315904136</v>
      </c>
      <c r="AK1243">
        <f t="shared" si="427"/>
        <v>0.64774017715194177</v>
      </c>
      <c r="AL1243">
        <f t="shared" si="428"/>
        <v>-12.441176470588239</v>
      </c>
      <c r="AM1243">
        <v>47</v>
      </c>
      <c r="AN1243">
        <v>1</v>
      </c>
      <c r="AO1243">
        <v>1</v>
      </c>
      <c r="AP1243">
        <v>2</v>
      </c>
      <c r="AQ1243">
        <v>1.782582865182718</v>
      </c>
      <c r="AR1243">
        <v>1</v>
      </c>
      <c r="AS1243">
        <v>1</v>
      </c>
      <c r="AT1243">
        <v>6375</v>
      </c>
      <c r="AU1243">
        <v>3.8044801891059929</v>
      </c>
      <c r="AV1243">
        <v>0</v>
      </c>
      <c r="AW1243">
        <v>0</v>
      </c>
      <c r="AX1243">
        <v>0</v>
      </c>
      <c r="AY1243">
        <v>1</v>
      </c>
      <c r="AZ1243">
        <f t="shared" si="429"/>
        <v>0</v>
      </c>
      <c r="BA1243">
        <f t="shared" si="430"/>
        <v>0.68693775747554864</v>
      </c>
      <c r="BB1243">
        <v>0</v>
      </c>
      <c r="BC1243" t="s">
        <v>1493</v>
      </c>
      <c r="BD1243">
        <v>2</v>
      </c>
      <c r="BE1243">
        <v>1</v>
      </c>
      <c r="BF1243">
        <v>5050</v>
      </c>
      <c r="BG1243" t="b">
        <f t="shared" si="431"/>
        <v>0</v>
      </c>
      <c r="BH1243">
        <v>0</v>
      </c>
      <c r="BI1243">
        <v>0</v>
      </c>
      <c r="BJ1243">
        <f t="shared" si="432"/>
        <v>0</v>
      </c>
      <c r="BK1243">
        <f t="shared" si="433"/>
        <v>0</v>
      </c>
      <c r="BL1243">
        <f t="shared" si="434"/>
        <v>0</v>
      </c>
      <c r="BM1243">
        <f t="shared" si="435"/>
        <v>0</v>
      </c>
      <c r="BN1243">
        <f t="shared" si="436"/>
        <v>0</v>
      </c>
      <c r="BO1243">
        <f t="shared" si="437"/>
        <v>0</v>
      </c>
      <c r="BP1243">
        <v>1</v>
      </c>
      <c r="BQ1243">
        <f t="shared" si="438"/>
        <v>1</v>
      </c>
      <c r="BR1243">
        <f t="shared" si="439"/>
        <v>1</v>
      </c>
      <c r="BS1243">
        <v>0</v>
      </c>
      <c r="BT1243">
        <v>0</v>
      </c>
      <c r="BU1243" t="str">
        <f t="shared" si="420"/>
        <v>2015河南省</v>
      </c>
      <c r="BV1243">
        <v>1</v>
      </c>
      <c r="BW1243">
        <v>0</v>
      </c>
    </row>
    <row r="1244" spans="1:75" x14ac:dyDescent="0.3">
      <c r="A1244">
        <v>2017</v>
      </c>
      <c r="B1244" t="s">
        <v>86</v>
      </c>
      <c r="C1244" t="s">
        <v>1485</v>
      </c>
      <c r="D1244" t="s">
        <v>1491</v>
      </c>
      <c r="E1244" t="s">
        <v>24</v>
      </c>
      <c r="F1244">
        <v>410602015</v>
      </c>
      <c r="G1244" t="s">
        <v>1492</v>
      </c>
      <c r="H1244" t="s">
        <v>1488</v>
      </c>
      <c r="I1244" t="s">
        <v>1495</v>
      </c>
      <c r="J1244">
        <v>47.835820895522389</v>
      </c>
      <c r="K1244">
        <v>1.6797532311540098</v>
      </c>
      <c r="L1244" t="str">
        <f t="shared" si="421"/>
        <v>2018鹤壁市</v>
      </c>
      <c r="M1244">
        <v>13.356164383561644</v>
      </c>
      <c r="N1244">
        <f t="shared" si="422"/>
        <v>1.1256817555780809</v>
      </c>
      <c r="O1244">
        <v>0.63369394115870237</v>
      </c>
      <c r="P1244">
        <v>6.9178467193887752</v>
      </c>
      <c r="Q1244">
        <v>4.7089984420661404</v>
      </c>
      <c r="R1244">
        <v>0.1738650205505807</v>
      </c>
      <c r="S1244">
        <v>0.48794129012387538</v>
      </c>
      <c r="T1244">
        <v>2.2304489213782741</v>
      </c>
      <c r="U1244" t="s">
        <v>4985</v>
      </c>
      <c r="V1244">
        <v>1</v>
      </c>
      <c r="W1244" t="s">
        <v>86</v>
      </c>
      <c r="X1244">
        <v>2014</v>
      </c>
      <c r="Y1244" t="s">
        <v>4984</v>
      </c>
      <c r="Z1244">
        <v>26.701525054466231</v>
      </c>
      <c r="AA1244">
        <f t="shared" si="418"/>
        <v>1.4265360667512674</v>
      </c>
      <c r="AB1244">
        <v>22.877005347593581</v>
      </c>
      <c r="AC1244">
        <f t="shared" si="423"/>
        <v>1.3593991736990101</v>
      </c>
      <c r="AD1244" t="s">
        <v>1489</v>
      </c>
      <c r="AE1244">
        <v>38.870370370370367</v>
      </c>
      <c r="AF1244">
        <f t="shared" si="424"/>
        <v>1.589618678759432</v>
      </c>
      <c r="AG1244">
        <v>35.31818181818182</v>
      </c>
      <c r="AH1244">
        <f t="shared" si="425"/>
        <v>1.5479983379787081</v>
      </c>
      <c r="AI1244">
        <f t="shared" si="426"/>
        <v>0.68693775747554864</v>
      </c>
      <c r="AJ1244">
        <f t="shared" si="419"/>
        <v>-12.168845315904136</v>
      </c>
      <c r="AK1244">
        <f t="shared" si="427"/>
        <v>0.64774017715194177</v>
      </c>
      <c r="AL1244">
        <f t="shared" si="428"/>
        <v>-12.441176470588239</v>
      </c>
      <c r="AM1244">
        <v>48</v>
      </c>
      <c r="AN1244">
        <v>1</v>
      </c>
      <c r="AO1244">
        <v>1</v>
      </c>
      <c r="AP1244">
        <v>3</v>
      </c>
      <c r="AQ1244">
        <v>1.67975323115401</v>
      </c>
      <c r="AR1244">
        <v>0</v>
      </c>
      <c r="AS1244">
        <v>0</v>
      </c>
      <c r="AT1244">
        <v>5840</v>
      </c>
      <c r="AU1244">
        <v>3.7664128471123997</v>
      </c>
      <c r="AV1244">
        <v>0</v>
      </c>
      <c r="AW1244">
        <v>0</v>
      </c>
      <c r="AX1244">
        <v>0</v>
      </c>
      <c r="AY1244">
        <v>1</v>
      </c>
      <c r="AZ1244">
        <f t="shared" si="429"/>
        <v>0</v>
      </c>
      <c r="BA1244">
        <f t="shared" si="430"/>
        <v>0.68693775747554864</v>
      </c>
      <c r="BB1244">
        <v>0</v>
      </c>
      <c r="BC1244" t="s">
        <v>1494</v>
      </c>
      <c r="BD1244">
        <v>1</v>
      </c>
      <c r="BE1244">
        <v>1</v>
      </c>
      <c r="BF1244">
        <v>6375</v>
      </c>
      <c r="BG1244" t="b">
        <f t="shared" si="431"/>
        <v>0</v>
      </c>
      <c r="BH1244">
        <v>0</v>
      </c>
      <c r="BI1244">
        <v>0</v>
      </c>
      <c r="BJ1244">
        <f t="shared" si="432"/>
        <v>0</v>
      </c>
      <c r="BK1244">
        <f t="shared" si="433"/>
        <v>0</v>
      </c>
      <c r="BL1244">
        <f t="shared" si="434"/>
        <v>0</v>
      </c>
      <c r="BM1244">
        <f t="shared" si="435"/>
        <v>0</v>
      </c>
      <c r="BN1244">
        <f t="shared" si="436"/>
        <v>0</v>
      </c>
      <c r="BO1244">
        <f t="shared" si="437"/>
        <v>0</v>
      </c>
      <c r="BP1244">
        <v>1</v>
      </c>
      <c r="BQ1244">
        <f t="shared" si="438"/>
        <v>1</v>
      </c>
      <c r="BR1244">
        <f t="shared" si="439"/>
        <v>1</v>
      </c>
      <c r="BS1244">
        <v>0</v>
      </c>
      <c r="BT1244">
        <v>0</v>
      </c>
      <c r="BU1244" t="str">
        <f t="shared" si="420"/>
        <v>2016河南省</v>
      </c>
      <c r="BV1244">
        <v>0</v>
      </c>
      <c r="BW1244">
        <v>0</v>
      </c>
    </row>
    <row r="1245" spans="1:75" x14ac:dyDescent="0.3">
      <c r="A1245">
        <v>2018</v>
      </c>
      <c r="B1245" t="s">
        <v>86</v>
      </c>
      <c r="C1245" t="s">
        <v>1485</v>
      </c>
      <c r="D1245" t="s">
        <v>1496</v>
      </c>
      <c r="E1245" t="s">
        <v>24</v>
      </c>
      <c r="F1245">
        <v>410602018</v>
      </c>
      <c r="G1245" t="s">
        <v>1497</v>
      </c>
      <c r="H1245" t="s">
        <v>1488</v>
      </c>
      <c r="I1245" t="s">
        <v>1498</v>
      </c>
      <c r="J1245">
        <v>13.356164383561641</v>
      </c>
      <c r="K1245">
        <v>1.1256817555780809</v>
      </c>
      <c r="L1245" t="str">
        <f t="shared" si="421"/>
        <v>2019鹤壁市</v>
      </c>
      <c r="M1245">
        <v>63.014492753623188</v>
      </c>
      <c r="N1245">
        <f t="shared" si="422"/>
        <v>1.7994404446770016</v>
      </c>
      <c r="O1245">
        <v>0.63309999996519317</v>
      </c>
      <c r="P1245">
        <v>6.9354575357555834</v>
      </c>
      <c r="Q1245">
        <v>4.724791799860685</v>
      </c>
      <c r="R1245">
        <v>0.1897753145435567</v>
      </c>
      <c r="S1245">
        <v>0.49427124456551291</v>
      </c>
      <c r="T1245">
        <v>2.2329961103921541</v>
      </c>
      <c r="U1245" t="s">
        <v>5402</v>
      </c>
      <c r="V1245">
        <v>1</v>
      </c>
      <c r="W1245" t="s">
        <v>86</v>
      </c>
      <c r="X1245">
        <v>2017</v>
      </c>
      <c r="Y1245" t="s">
        <v>4985</v>
      </c>
      <c r="Z1245">
        <v>36.773485513608435</v>
      </c>
      <c r="AA1245">
        <f t="shared" si="418"/>
        <v>1.5655347956993177</v>
      </c>
      <c r="AB1245">
        <v>42.811418685121104</v>
      </c>
      <c r="AC1245">
        <f t="shared" si="423"/>
        <v>1.631559619726646</v>
      </c>
      <c r="AD1245" t="s">
        <v>1495</v>
      </c>
      <c r="AE1245">
        <v>47.835820895522389</v>
      </c>
      <c r="AF1245">
        <f t="shared" si="424"/>
        <v>1.6797532311540098</v>
      </c>
      <c r="AG1245">
        <v>55.882352941176471</v>
      </c>
      <c r="AH1245">
        <f t="shared" si="425"/>
        <v>1.7472746839105739</v>
      </c>
      <c r="AI1245">
        <f t="shared" si="426"/>
        <v>0.76874369092410766</v>
      </c>
      <c r="AJ1245">
        <f t="shared" si="419"/>
        <v>-11.062335381913954</v>
      </c>
      <c r="AK1245">
        <f t="shared" si="427"/>
        <v>0.76609907120743026</v>
      </c>
      <c r="AL1245">
        <f t="shared" si="428"/>
        <v>-13.070934256055367</v>
      </c>
      <c r="AM1245">
        <v>44</v>
      </c>
      <c r="AN1245">
        <v>1</v>
      </c>
      <c r="AO1245">
        <v>1</v>
      </c>
      <c r="AP1245">
        <v>1</v>
      </c>
      <c r="AQ1245">
        <v>1.1256817555780809</v>
      </c>
      <c r="AR1245">
        <v>0</v>
      </c>
      <c r="AS1245">
        <v>0</v>
      </c>
      <c r="AT1245">
        <v>4853</v>
      </c>
      <c r="AU1245">
        <v>3.6860102913152857</v>
      </c>
      <c r="AV1245">
        <v>0</v>
      </c>
      <c r="AW1245">
        <v>0</v>
      </c>
      <c r="AX1245">
        <v>0</v>
      </c>
      <c r="AY1245">
        <v>1</v>
      </c>
      <c r="AZ1245">
        <f t="shared" si="429"/>
        <v>0</v>
      </c>
      <c r="BA1245">
        <f t="shared" si="430"/>
        <v>0.76874369092410766</v>
      </c>
      <c r="BB1245">
        <v>0</v>
      </c>
      <c r="BC1245" t="s">
        <v>1495</v>
      </c>
      <c r="BD1245">
        <v>0</v>
      </c>
      <c r="BE1245">
        <v>0</v>
      </c>
      <c r="BF1245">
        <v>5840</v>
      </c>
      <c r="BG1245" t="b">
        <f t="shared" si="431"/>
        <v>0</v>
      </c>
      <c r="BH1245">
        <v>0</v>
      </c>
      <c r="BI1245">
        <v>0</v>
      </c>
      <c r="BJ1245">
        <f t="shared" si="432"/>
        <v>0</v>
      </c>
      <c r="BK1245">
        <f t="shared" si="433"/>
        <v>0</v>
      </c>
      <c r="BL1245">
        <f t="shared" si="434"/>
        <v>0</v>
      </c>
      <c r="BM1245">
        <f t="shared" si="435"/>
        <v>0</v>
      </c>
      <c r="BN1245">
        <f t="shared" si="436"/>
        <v>0</v>
      </c>
      <c r="BO1245">
        <f t="shared" si="437"/>
        <v>0</v>
      </c>
      <c r="BP1245">
        <v>1</v>
      </c>
      <c r="BQ1245">
        <f t="shared" si="438"/>
        <v>1</v>
      </c>
      <c r="BR1245">
        <f t="shared" si="439"/>
        <v>1</v>
      </c>
      <c r="BS1245">
        <v>0</v>
      </c>
      <c r="BT1245">
        <v>0</v>
      </c>
      <c r="BU1245" t="str">
        <f t="shared" si="420"/>
        <v>2017河南省</v>
      </c>
      <c r="BV1245">
        <v>0</v>
      </c>
      <c r="BW1245">
        <v>0</v>
      </c>
    </row>
    <row r="1246" spans="1:75" x14ac:dyDescent="0.3">
      <c r="A1246">
        <v>2019</v>
      </c>
      <c r="B1246" t="s">
        <v>86</v>
      </c>
      <c r="C1246" t="s">
        <v>1485</v>
      </c>
      <c r="D1246" t="s">
        <v>1496</v>
      </c>
      <c r="E1246" t="s">
        <v>24</v>
      </c>
      <c r="F1246">
        <v>410602018</v>
      </c>
      <c r="G1246" t="s">
        <v>1497</v>
      </c>
      <c r="H1246" t="s">
        <v>1488</v>
      </c>
      <c r="I1246" t="s">
        <v>1499</v>
      </c>
      <c r="J1246">
        <v>63.014492753623188</v>
      </c>
      <c r="K1246">
        <v>1.7994404446770016</v>
      </c>
      <c r="L1246" t="str">
        <f t="shared" si="421"/>
        <v>2020鹤壁市</v>
      </c>
      <c r="M1246">
        <v>27.97</v>
      </c>
      <c r="N1246">
        <f t="shared" si="422"/>
        <v>1.4466924663715273</v>
      </c>
      <c r="O1246">
        <v>0.5998</v>
      </c>
      <c r="P1246">
        <v>6.9951962915971793</v>
      </c>
      <c r="Q1246">
        <v>4.7829883113219536</v>
      </c>
      <c r="R1246">
        <v>0.1904048743825012</v>
      </c>
      <c r="S1246">
        <v>0.48064905027329818</v>
      </c>
      <c r="T1246">
        <v>2.2329961103921541</v>
      </c>
      <c r="U1246" t="s">
        <v>5403</v>
      </c>
      <c r="V1246">
        <v>1</v>
      </c>
      <c r="W1246" t="s">
        <v>86</v>
      </c>
      <c r="X1246">
        <v>2017</v>
      </c>
      <c r="Y1246" t="s">
        <v>4985</v>
      </c>
      <c r="Z1246">
        <v>36.773485513608435</v>
      </c>
      <c r="AA1246">
        <f t="shared" si="418"/>
        <v>1.5655347956993177</v>
      </c>
      <c r="AB1246">
        <v>42.811418685121104</v>
      </c>
      <c r="AC1246">
        <f t="shared" si="423"/>
        <v>1.631559619726646</v>
      </c>
      <c r="AD1246" t="s">
        <v>1495</v>
      </c>
      <c r="AE1246">
        <v>47.835820895522389</v>
      </c>
      <c r="AF1246">
        <f t="shared" si="424"/>
        <v>1.6797532311540098</v>
      </c>
      <c r="AG1246">
        <v>55.882352941176471</v>
      </c>
      <c r="AH1246">
        <f t="shared" si="425"/>
        <v>1.7472746839105739</v>
      </c>
      <c r="AI1246">
        <f t="shared" si="426"/>
        <v>0.76874369092410766</v>
      </c>
      <c r="AJ1246">
        <f t="shared" si="419"/>
        <v>-11.062335381913954</v>
      </c>
      <c r="AK1246">
        <f t="shared" si="427"/>
        <v>0.76609907120743026</v>
      </c>
      <c r="AL1246">
        <f t="shared" si="428"/>
        <v>-13.070934256055367</v>
      </c>
      <c r="AM1246">
        <v>45</v>
      </c>
      <c r="AN1246">
        <v>1</v>
      </c>
      <c r="AO1246">
        <v>1</v>
      </c>
      <c r="AP1246">
        <v>2</v>
      </c>
      <c r="AQ1246">
        <v>1.799440444677002</v>
      </c>
      <c r="AR1246">
        <v>0</v>
      </c>
      <c r="AS1246">
        <v>0</v>
      </c>
      <c r="AT1246">
        <v>5960</v>
      </c>
      <c r="AU1246">
        <v>3.7752462597402365</v>
      </c>
      <c r="AV1246">
        <v>0</v>
      </c>
      <c r="AW1246">
        <v>0</v>
      </c>
      <c r="AX1246">
        <v>0</v>
      </c>
      <c r="AY1246">
        <v>1</v>
      </c>
      <c r="AZ1246">
        <f t="shared" si="429"/>
        <v>0</v>
      </c>
      <c r="BA1246">
        <f t="shared" si="430"/>
        <v>0.76874369092410766</v>
      </c>
      <c r="BB1246">
        <v>0</v>
      </c>
      <c r="BC1246" t="s">
        <v>1498</v>
      </c>
      <c r="BD1246">
        <v>0</v>
      </c>
      <c r="BE1246">
        <v>0</v>
      </c>
      <c r="BF1246">
        <v>4853</v>
      </c>
      <c r="BG1246" t="b">
        <f t="shared" si="431"/>
        <v>0</v>
      </c>
      <c r="BH1246">
        <v>1</v>
      </c>
      <c r="BI1246">
        <v>1</v>
      </c>
      <c r="BJ1246">
        <f t="shared" si="432"/>
        <v>1</v>
      </c>
      <c r="BK1246">
        <f t="shared" si="433"/>
        <v>1</v>
      </c>
      <c r="BL1246">
        <f t="shared" si="434"/>
        <v>1</v>
      </c>
      <c r="BM1246">
        <f t="shared" si="435"/>
        <v>1</v>
      </c>
      <c r="BN1246">
        <f t="shared" si="436"/>
        <v>1</v>
      </c>
      <c r="BO1246">
        <f t="shared" si="437"/>
        <v>1</v>
      </c>
      <c r="BP1246">
        <v>1</v>
      </c>
      <c r="BQ1246">
        <f t="shared" si="438"/>
        <v>1</v>
      </c>
      <c r="BR1246">
        <f t="shared" si="439"/>
        <v>1</v>
      </c>
      <c r="BS1246">
        <v>1</v>
      </c>
      <c r="BT1246">
        <v>0</v>
      </c>
      <c r="BU1246" t="str">
        <f t="shared" si="420"/>
        <v>2018河南省</v>
      </c>
      <c r="BV1246">
        <v>0</v>
      </c>
      <c r="BW1246">
        <v>0</v>
      </c>
    </row>
    <row r="1247" spans="1:75" x14ac:dyDescent="0.3">
      <c r="A1247">
        <v>2020</v>
      </c>
      <c r="B1247" t="s">
        <v>86</v>
      </c>
      <c r="C1247" t="s">
        <v>1485</v>
      </c>
      <c r="D1247" t="s">
        <v>1496</v>
      </c>
      <c r="E1247" t="s">
        <v>24</v>
      </c>
      <c r="F1247">
        <v>410602018</v>
      </c>
      <c r="G1247" t="s">
        <v>1497</v>
      </c>
      <c r="H1247" t="s">
        <v>1488</v>
      </c>
      <c r="I1247" t="s">
        <v>1500</v>
      </c>
      <c r="J1247">
        <v>27.97</v>
      </c>
      <c r="K1247">
        <v>1.4466924663715273</v>
      </c>
      <c r="L1247" t="str">
        <f t="shared" si="421"/>
        <v>2021鹤壁市</v>
      </c>
      <c r="M1247">
        <v>42.9</v>
      </c>
      <c r="N1247">
        <f t="shared" si="422"/>
        <v>1.6324572921847242</v>
      </c>
      <c r="O1247">
        <v>0.56469999999999998</v>
      </c>
      <c r="P1247">
        <v>6.9916690073799481</v>
      </c>
      <c r="Q1247">
        <v>4.7975168249561317</v>
      </c>
      <c r="R1247">
        <v>0.19798387355018859</v>
      </c>
      <c r="S1247">
        <v>0.45495161424609809</v>
      </c>
      <c r="T1247">
        <v>2.2329961103921541</v>
      </c>
      <c r="U1247" t="s">
        <v>5404</v>
      </c>
      <c r="V1247">
        <v>1</v>
      </c>
      <c r="W1247" t="s">
        <v>86</v>
      </c>
      <c r="X1247">
        <v>2017</v>
      </c>
      <c r="Y1247" t="s">
        <v>4985</v>
      </c>
      <c r="Z1247">
        <v>36.773485513608435</v>
      </c>
      <c r="AA1247">
        <f t="shared" si="418"/>
        <v>1.5655347956993177</v>
      </c>
      <c r="AB1247">
        <v>42.811418685121104</v>
      </c>
      <c r="AC1247">
        <f t="shared" si="423"/>
        <v>1.631559619726646</v>
      </c>
      <c r="AD1247" t="s">
        <v>1495</v>
      </c>
      <c r="AE1247">
        <v>47.835820895522389</v>
      </c>
      <c r="AF1247">
        <f t="shared" si="424"/>
        <v>1.6797532311540098</v>
      </c>
      <c r="AG1247">
        <v>55.882352941176471</v>
      </c>
      <c r="AH1247">
        <f t="shared" si="425"/>
        <v>1.7472746839105739</v>
      </c>
      <c r="AI1247">
        <f t="shared" si="426"/>
        <v>0.76874369092410766</v>
      </c>
      <c r="AJ1247">
        <f t="shared" si="419"/>
        <v>-11.062335381913954</v>
      </c>
      <c r="AK1247">
        <f t="shared" si="427"/>
        <v>0.76609907120743026</v>
      </c>
      <c r="AL1247">
        <f t="shared" si="428"/>
        <v>-13.070934256055367</v>
      </c>
      <c r="AM1247">
        <v>46</v>
      </c>
      <c r="AN1247">
        <v>1</v>
      </c>
      <c r="AO1247">
        <v>1</v>
      </c>
      <c r="AP1247">
        <v>3</v>
      </c>
      <c r="AQ1247">
        <v>1.446692466371527</v>
      </c>
      <c r="AR1247">
        <v>0</v>
      </c>
      <c r="AS1247">
        <v>0</v>
      </c>
      <c r="AT1247">
        <v>4865</v>
      </c>
      <c r="AU1247">
        <v>3.6870828446043706</v>
      </c>
      <c r="AV1247">
        <v>0</v>
      </c>
      <c r="AW1247">
        <v>0</v>
      </c>
      <c r="AX1247">
        <v>0</v>
      </c>
      <c r="AY1247">
        <v>1</v>
      </c>
      <c r="AZ1247">
        <f t="shared" si="429"/>
        <v>0</v>
      </c>
      <c r="BA1247">
        <f t="shared" si="430"/>
        <v>0.76874369092410766</v>
      </c>
      <c r="BB1247">
        <v>0</v>
      </c>
      <c r="BC1247" t="s">
        <v>1499</v>
      </c>
      <c r="BD1247">
        <v>0</v>
      </c>
      <c r="BE1247">
        <v>0</v>
      </c>
      <c r="BF1247">
        <v>5960</v>
      </c>
      <c r="BG1247" t="b">
        <f t="shared" si="431"/>
        <v>0</v>
      </c>
      <c r="BH1247">
        <v>0</v>
      </c>
      <c r="BI1247">
        <v>0</v>
      </c>
      <c r="BJ1247">
        <f t="shared" si="432"/>
        <v>0</v>
      </c>
      <c r="BK1247">
        <f t="shared" si="433"/>
        <v>0</v>
      </c>
      <c r="BL1247">
        <f t="shared" si="434"/>
        <v>0</v>
      </c>
      <c r="BM1247">
        <f t="shared" si="435"/>
        <v>0</v>
      </c>
      <c r="BN1247">
        <f t="shared" si="436"/>
        <v>0</v>
      </c>
      <c r="BO1247">
        <f t="shared" si="437"/>
        <v>0</v>
      </c>
      <c r="BP1247">
        <v>1</v>
      </c>
      <c r="BQ1247">
        <f t="shared" si="438"/>
        <v>1</v>
      </c>
      <c r="BR1247">
        <f t="shared" si="439"/>
        <v>1</v>
      </c>
      <c r="BS1247">
        <v>0</v>
      </c>
      <c r="BT1247">
        <v>0</v>
      </c>
      <c r="BU1247" t="str">
        <f t="shared" si="420"/>
        <v>2019河南省</v>
      </c>
      <c r="BV1247">
        <v>1</v>
      </c>
      <c r="BW1247">
        <v>0</v>
      </c>
    </row>
    <row r="1248" spans="1:75" x14ac:dyDescent="0.3">
      <c r="A1248">
        <v>2021</v>
      </c>
      <c r="B1248" t="s">
        <v>86</v>
      </c>
      <c r="C1248" t="s">
        <v>1485</v>
      </c>
      <c r="D1248" t="s">
        <v>1496</v>
      </c>
      <c r="E1248" t="s">
        <v>24</v>
      </c>
      <c r="F1248">
        <v>410602018</v>
      </c>
      <c r="G1248" t="s">
        <v>1497</v>
      </c>
      <c r="H1248" t="s">
        <v>1488</v>
      </c>
      <c r="I1248" t="s">
        <v>1501</v>
      </c>
      <c r="J1248">
        <v>42.9</v>
      </c>
      <c r="K1248">
        <v>1.6324572921847242</v>
      </c>
      <c r="L1248" t="str">
        <f t="shared" si="421"/>
        <v>2022鹤壁市</v>
      </c>
      <c r="M1248">
        <v>54.12</v>
      </c>
      <c r="N1248">
        <f t="shared" si="422"/>
        <v>1.7333577879255853</v>
      </c>
      <c r="O1248">
        <v>0.57840000000000003</v>
      </c>
      <c r="P1248">
        <v>7.0273496077747568</v>
      </c>
      <c r="Q1248">
        <v>4.8312489100119267</v>
      </c>
      <c r="R1248">
        <v>0.19249185045960471</v>
      </c>
      <c r="S1248">
        <v>0.43283662741182338</v>
      </c>
      <c r="T1248">
        <v>2.2329961103921541</v>
      </c>
      <c r="U1248" t="s">
        <v>5223</v>
      </c>
      <c r="V1248">
        <v>1</v>
      </c>
      <c r="W1248" t="s">
        <v>86</v>
      </c>
      <c r="X1248">
        <v>2017</v>
      </c>
      <c r="Y1248" t="s">
        <v>4985</v>
      </c>
      <c r="Z1248">
        <v>36.773485513608435</v>
      </c>
      <c r="AA1248">
        <f t="shared" si="418"/>
        <v>1.5655347956993177</v>
      </c>
      <c r="AB1248">
        <v>42.811418685121104</v>
      </c>
      <c r="AC1248">
        <f t="shared" si="423"/>
        <v>1.631559619726646</v>
      </c>
      <c r="AD1248" t="s">
        <v>1495</v>
      </c>
      <c r="AE1248">
        <v>47.835820895522389</v>
      </c>
      <c r="AF1248">
        <f t="shared" si="424"/>
        <v>1.6797532311540098</v>
      </c>
      <c r="AG1248">
        <v>55.882352941176471</v>
      </c>
      <c r="AH1248">
        <f t="shared" si="425"/>
        <v>1.7472746839105739</v>
      </c>
      <c r="AI1248">
        <f t="shared" si="426"/>
        <v>0.76874369092410766</v>
      </c>
      <c r="AJ1248">
        <f t="shared" si="419"/>
        <v>-11.062335381913954</v>
      </c>
      <c r="AK1248">
        <f t="shared" si="427"/>
        <v>0.76609907120743026</v>
      </c>
      <c r="AL1248">
        <f t="shared" si="428"/>
        <v>-13.070934256055367</v>
      </c>
      <c r="AM1248">
        <v>47</v>
      </c>
      <c r="AN1248">
        <v>1</v>
      </c>
      <c r="AO1248">
        <v>1</v>
      </c>
      <c r="AP1248">
        <v>4</v>
      </c>
      <c r="AQ1248">
        <v>1.632457292184724</v>
      </c>
      <c r="AR1248">
        <v>0</v>
      </c>
      <c r="AS1248">
        <v>0</v>
      </c>
      <c r="AT1248">
        <v>8398</v>
      </c>
      <c r="AU1248">
        <v>3.9241758703019207</v>
      </c>
      <c r="AV1248">
        <v>0</v>
      </c>
      <c r="AW1248">
        <v>0</v>
      </c>
      <c r="AX1248">
        <v>0</v>
      </c>
      <c r="AY1248">
        <v>1</v>
      </c>
      <c r="AZ1248">
        <f t="shared" si="429"/>
        <v>0</v>
      </c>
      <c r="BA1248">
        <f t="shared" si="430"/>
        <v>0.76874369092410766</v>
      </c>
      <c r="BB1248">
        <v>0</v>
      </c>
      <c r="BC1248" t="s">
        <v>1500</v>
      </c>
      <c r="BD1248">
        <v>0</v>
      </c>
      <c r="BE1248">
        <v>0</v>
      </c>
      <c r="BF1248">
        <v>4865</v>
      </c>
      <c r="BG1248" t="b">
        <f t="shared" si="431"/>
        <v>0</v>
      </c>
      <c r="BH1248">
        <v>0</v>
      </c>
      <c r="BI1248">
        <v>0</v>
      </c>
      <c r="BJ1248">
        <f t="shared" si="432"/>
        <v>0</v>
      </c>
      <c r="BK1248">
        <f t="shared" si="433"/>
        <v>0</v>
      </c>
      <c r="BL1248">
        <f t="shared" si="434"/>
        <v>0</v>
      </c>
      <c r="BM1248">
        <f t="shared" si="435"/>
        <v>0</v>
      </c>
      <c r="BN1248">
        <f t="shared" si="436"/>
        <v>0</v>
      </c>
      <c r="BO1248">
        <f t="shared" si="437"/>
        <v>0</v>
      </c>
      <c r="BP1248">
        <v>0</v>
      </c>
      <c r="BQ1248">
        <f t="shared" si="438"/>
        <v>0</v>
      </c>
      <c r="BR1248">
        <f t="shared" si="439"/>
        <v>0</v>
      </c>
      <c r="BS1248">
        <v>0</v>
      </c>
      <c r="BT1248">
        <v>0</v>
      </c>
      <c r="BU1248" t="str">
        <f t="shared" si="420"/>
        <v>2020河南省</v>
      </c>
      <c r="BV1248">
        <v>0</v>
      </c>
      <c r="BW1248">
        <v>0</v>
      </c>
    </row>
    <row r="1249" spans="1:75" x14ac:dyDescent="0.3">
      <c r="A1249">
        <v>2022</v>
      </c>
      <c r="B1249" t="s">
        <v>86</v>
      </c>
      <c r="C1249" t="s">
        <v>1485</v>
      </c>
      <c r="D1249" t="s">
        <v>1496</v>
      </c>
      <c r="E1249" t="s">
        <v>24</v>
      </c>
      <c r="F1249">
        <v>410602018</v>
      </c>
      <c r="G1249" t="s">
        <v>1497</v>
      </c>
      <c r="H1249" t="s">
        <v>1488</v>
      </c>
      <c r="I1249" t="s">
        <v>1502</v>
      </c>
      <c r="J1249">
        <v>54.12</v>
      </c>
      <c r="K1249">
        <v>1.7333577879255853</v>
      </c>
      <c r="L1249" t="str">
        <f t="shared" si="421"/>
        <v>2023鹤壁市</v>
      </c>
      <c r="M1249">
        <v>33.89</v>
      </c>
      <c r="N1249">
        <f t="shared" si="422"/>
        <v>1.5300715688373783</v>
      </c>
      <c r="O1249">
        <v>0.56530000000000002</v>
      </c>
      <c r="P1249">
        <v>6.0441476208787224</v>
      </c>
      <c r="Q1249">
        <v>4.8477083549663389</v>
      </c>
      <c r="R1249">
        <v>0.17789972098327331</v>
      </c>
      <c r="S1249">
        <v>0.38197967975579739</v>
      </c>
      <c r="T1249">
        <v>2.2355284469075491</v>
      </c>
      <c r="U1249" t="s">
        <v>5405</v>
      </c>
      <c r="V1249">
        <v>1</v>
      </c>
      <c r="W1249" t="s">
        <v>86</v>
      </c>
      <c r="X1249">
        <v>2017</v>
      </c>
      <c r="Y1249" t="s">
        <v>4985</v>
      </c>
      <c r="Z1249">
        <v>36.773485513608435</v>
      </c>
      <c r="AA1249">
        <f t="shared" si="418"/>
        <v>1.5655347956993177</v>
      </c>
      <c r="AB1249">
        <v>42.811418685121104</v>
      </c>
      <c r="AC1249">
        <f t="shared" si="423"/>
        <v>1.631559619726646</v>
      </c>
      <c r="AD1249" t="s">
        <v>1495</v>
      </c>
      <c r="AE1249">
        <v>47.835820895522389</v>
      </c>
      <c r="AF1249">
        <f t="shared" si="424"/>
        <v>1.6797532311540098</v>
      </c>
      <c r="AG1249">
        <v>55.882352941176471</v>
      </c>
      <c r="AH1249">
        <f t="shared" si="425"/>
        <v>1.7472746839105739</v>
      </c>
      <c r="AI1249">
        <f t="shared" si="426"/>
        <v>0.76874369092410766</v>
      </c>
      <c r="AJ1249">
        <f t="shared" si="419"/>
        <v>-11.062335381913954</v>
      </c>
      <c r="AK1249">
        <f t="shared" si="427"/>
        <v>0.76609907120743026</v>
      </c>
      <c r="AL1249">
        <f t="shared" si="428"/>
        <v>-13.070934256055367</v>
      </c>
      <c r="AM1249">
        <v>48</v>
      </c>
      <c r="AN1249">
        <v>1</v>
      </c>
      <c r="AO1249">
        <v>1</v>
      </c>
      <c r="AP1249">
        <v>5</v>
      </c>
      <c r="AQ1249">
        <v>1.733357787925585</v>
      </c>
      <c r="AR1249">
        <v>0</v>
      </c>
      <c r="AS1249">
        <v>0</v>
      </c>
      <c r="AT1249">
        <v>5810</v>
      </c>
      <c r="AU1249">
        <v>3.7641761323903307</v>
      </c>
      <c r="AV1249">
        <v>0</v>
      </c>
      <c r="AW1249">
        <v>0</v>
      </c>
      <c r="AX1249">
        <v>0</v>
      </c>
      <c r="AY1249">
        <v>1</v>
      </c>
      <c r="AZ1249">
        <f t="shared" si="429"/>
        <v>0</v>
      </c>
      <c r="BA1249">
        <f t="shared" si="430"/>
        <v>0.76874369092410766</v>
      </c>
      <c r="BB1249">
        <v>0</v>
      </c>
      <c r="BC1249" t="s">
        <v>1501</v>
      </c>
      <c r="BD1249">
        <v>0</v>
      </c>
      <c r="BE1249">
        <v>0</v>
      </c>
      <c r="BF1249">
        <v>8398</v>
      </c>
      <c r="BG1249" t="b">
        <f t="shared" si="431"/>
        <v>0</v>
      </c>
      <c r="BH1249">
        <v>1</v>
      </c>
      <c r="BI1249">
        <v>1</v>
      </c>
      <c r="BJ1249">
        <f t="shared" si="432"/>
        <v>1</v>
      </c>
      <c r="BK1249">
        <f t="shared" si="433"/>
        <v>1</v>
      </c>
      <c r="BL1249">
        <f t="shared" si="434"/>
        <v>1</v>
      </c>
      <c r="BM1249">
        <f t="shared" si="435"/>
        <v>1</v>
      </c>
      <c r="BN1249">
        <f t="shared" si="436"/>
        <v>1</v>
      </c>
      <c r="BO1249">
        <f t="shared" si="437"/>
        <v>1</v>
      </c>
      <c r="BP1249">
        <v>0</v>
      </c>
      <c r="BQ1249">
        <f t="shared" si="438"/>
        <v>0</v>
      </c>
      <c r="BR1249">
        <f t="shared" si="439"/>
        <v>0</v>
      </c>
      <c r="BS1249">
        <v>1</v>
      </c>
      <c r="BT1249">
        <v>0</v>
      </c>
      <c r="BU1249" t="str">
        <f t="shared" si="420"/>
        <v>2021河南省</v>
      </c>
      <c r="BV1249">
        <v>0</v>
      </c>
      <c r="BW1249">
        <v>0</v>
      </c>
    </row>
    <row r="1250" spans="1:75" x14ac:dyDescent="0.3">
      <c r="A1250">
        <v>2014</v>
      </c>
      <c r="B1250" t="s">
        <v>86</v>
      </c>
      <c r="C1250" t="s">
        <v>2920</v>
      </c>
      <c r="D1250" t="s">
        <v>4138</v>
      </c>
      <c r="E1250" t="s">
        <v>24</v>
      </c>
      <c r="F1250">
        <v>410702014</v>
      </c>
      <c r="G1250" t="s">
        <v>4139</v>
      </c>
      <c r="H1250" t="s">
        <v>2660</v>
      </c>
      <c r="I1250" t="s">
        <v>4140</v>
      </c>
      <c r="J1250">
        <v>36.111111111111107</v>
      </c>
      <c r="K1250">
        <v>1.5576408515395495</v>
      </c>
      <c r="L1250" t="str">
        <f t="shared" si="421"/>
        <v>2015新乡市</v>
      </c>
      <c r="M1250">
        <v>30</v>
      </c>
      <c r="N1250">
        <f t="shared" si="422"/>
        <v>1.4771212547196624</v>
      </c>
      <c r="O1250">
        <v>0.56599999999999995</v>
      </c>
      <c r="P1250">
        <v>7.2828480141138847</v>
      </c>
      <c r="Q1250">
        <v>4.5276170136035176</v>
      </c>
      <c r="R1250">
        <v>0.23813450807299599</v>
      </c>
      <c r="S1250">
        <v>0.49776909897071941</v>
      </c>
      <c r="T1250">
        <v>2.7996850909091</v>
      </c>
      <c r="U1250" t="s">
        <v>4984</v>
      </c>
      <c r="V1250">
        <v>2</v>
      </c>
      <c r="W1250" t="s">
        <v>2634</v>
      </c>
      <c r="X1250">
        <v>2013</v>
      </c>
      <c r="Y1250" t="s">
        <v>5086</v>
      </c>
      <c r="Z1250">
        <v>21</v>
      </c>
      <c r="AA1250">
        <f t="shared" si="418"/>
        <v>1.3222192947339193</v>
      </c>
      <c r="AB1250">
        <v>23</v>
      </c>
      <c r="AC1250">
        <f t="shared" si="423"/>
        <v>1.3617278360175928</v>
      </c>
      <c r="AD1250" t="s">
        <v>5317</v>
      </c>
      <c r="AE1250">
        <v>19</v>
      </c>
      <c r="AF1250">
        <f t="shared" si="424"/>
        <v>1.2787536009528289</v>
      </c>
      <c r="AG1250">
        <v>19</v>
      </c>
      <c r="AH1250">
        <f t="shared" si="425"/>
        <v>1.2787536009528289</v>
      </c>
      <c r="AI1250">
        <f t="shared" si="426"/>
        <v>1.1052631578947369</v>
      </c>
      <c r="AJ1250">
        <f t="shared" si="419"/>
        <v>2</v>
      </c>
      <c r="AK1250">
        <f t="shared" si="427"/>
        <v>1.2105263157894737</v>
      </c>
      <c r="AL1250">
        <f t="shared" si="428"/>
        <v>4</v>
      </c>
      <c r="AM1250">
        <v>50</v>
      </c>
      <c r="AN1250">
        <v>1</v>
      </c>
      <c r="AO1250">
        <v>1</v>
      </c>
      <c r="AP1250">
        <v>1</v>
      </c>
      <c r="AQ1250">
        <v>1.557640851539549</v>
      </c>
      <c r="AR1250">
        <v>1</v>
      </c>
      <c r="AS1250">
        <v>2</v>
      </c>
      <c r="AT1250">
        <v>5002</v>
      </c>
      <c r="AU1250">
        <v>3.6991436873944838</v>
      </c>
      <c r="AV1250">
        <v>0</v>
      </c>
      <c r="AW1250">
        <v>0</v>
      </c>
      <c r="AX1250">
        <v>1</v>
      </c>
      <c r="AY1250">
        <v>0</v>
      </c>
      <c r="AZ1250">
        <f t="shared" si="429"/>
        <v>1.1052631578947369</v>
      </c>
      <c r="BA1250">
        <f t="shared" si="430"/>
        <v>0</v>
      </c>
      <c r="BB1250">
        <v>0</v>
      </c>
      <c r="BC1250" t="s">
        <v>5317</v>
      </c>
      <c r="BD1250">
        <v>0</v>
      </c>
      <c r="BE1250">
        <v>0</v>
      </c>
      <c r="BF1250">
        <v>4951</v>
      </c>
      <c r="BG1250" t="b">
        <f t="shared" si="431"/>
        <v>0</v>
      </c>
      <c r="BH1250">
        <v>0</v>
      </c>
      <c r="BI1250">
        <v>0</v>
      </c>
      <c r="BJ1250">
        <f t="shared" si="432"/>
        <v>0</v>
      </c>
      <c r="BK1250">
        <f t="shared" si="433"/>
        <v>0</v>
      </c>
      <c r="BL1250">
        <f t="shared" si="434"/>
        <v>0</v>
      </c>
      <c r="BM1250">
        <f t="shared" si="435"/>
        <v>0</v>
      </c>
      <c r="BN1250">
        <f t="shared" si="436"/>
        <v>0</v>
      </c>
      <c r="BO1250">
        <f t="shared" si="437"/>
        <v>0</v>
      </c>
      <c r="BP1250">
        <v>0</v>
      </c>
      <c r="BQ1250">
        <f t="shared" si="438"/>
        <v>0</v>
      </c>
      <c r="BR1250">
        <f t="shared" si="439"/>
        <v>0</v>
      </c>
      <c r="BS1250">
        <v>0</v>
      </c>
      <c r="BT1250">
        <v>0</v>
      </c>
      <c r="BU1250" t="str">
        <f t="shared" si="420"/>
        <v>2013河南省</v>
      </c>
      <c r="BV1250">
        <v>0</v>
      </c>
      <c r="BW1250">
        <v>0</v>
      </c>
    </row>
    <row r="1251" spans="1:75" x14ac:dyDescent="0.3">
      <c r="A1251">
        <v>2015</v>
      </c>
      <c r="B1251" t="s">
        <v>86</v>
      </c>
      <c r="C1251" t="s">
        <v>2920</v>
      </c>
      <c r="D1251" t="s">
        <v>4141</v>
      </c>
      <c r="E1251" t="s">
        <v>24</v>
      </c>
      <c r="F1251">
        <v>410702015</v>
      </c>
      <c r="G1251" t="s">
        <v>4142</v>
      </c>
      <c r="H1251" t="s">
        <v>2660</v>
      </c>
      <c r="I1251" t="s">
        <v>4143</v>
      </c>
      <c r="J1251">
        <v>30</v>
      </c>
      <c r="K1251">
        <v>1.4771212547196624</v>
      </c>
      <c r="L1251" t="str">
        <f t="shared" si="421"/>
        <v>2016新乡市</v>
      </c>
      <c r="M1251">
        <v>31.23076923076923</v>
      </c>
      <c r="N1251">
        <f t="shared" si="422"/>
        <v>1.4945826812703573</v>
      </c>
      <c r="O1251">
        <v>0.49759999998987359</v>
      </c>
      <c r="P1251">
        <v>7.2955734109301087</v>
      </c>
      <c r="Q1251">
        <v>4.5358002908248984</v>
      </c>
      <c r="R1251">
        <v>0.22135198584981511</v>
      </c>
      <c r="S1251">
        <v>0.4649191188293938</v>
      </c>
      <c r="T1251">
        <v>2.8044393124075859</v>
      </c>
      <c r="U1251" t="s">
        <v>5031</v>
      </c>
      <c r="V1251">
        <v>1</v>
      </c>
      <c r="W1251" t="s">
        <v>86</v>
      </c>
      <c r="X1251">
        <v>2014</v>
      </c>
      <c r="Y1251" t="s">
        <v>4984</v>
      </c>
      <c r="Z1251">
        <v>26.701525054466231</v>
      </c>
      <c r="AA1251">
        <f t="shared" si="418"/>
        <v>1.4265360667512674</v>
      </c>
      <c r="AB1251">
        <v>22.877005347593581</v>
      </c>
      <c r="AC1251">
        <f t="shared" si="423"/>
        <v>1.3593991736990101</v>
      </c>
      <c r="AD1251" t="s">
        <v>4140</v>
      </c>
      <c r="AE1251">
        <v>36.111111111111107</v>
      </c>
      <c r="AF1251">
        <f t="shared" si="424"/>
        <v>1.5576408515395495</v>
      </c>
      <c r="AG1251">
        <v>34.090909090909086</v>
      </c>
      <c r="AH1251">
        <f t="shared" si="425"/>
        <v>1.5326385825694937</v>
      </c>
      <c r="AI1251">
        <f t="shared" si="426"/>
        <v>0.73942684766214184</v>
      </c>
      <c r="AJ1251">
        <f t="shared" si="419"/>
        <v>-9.4095860566448764</v>
      </c>
      <c r="AK1251">
        <f t="shared" si="427"/>
        <v>0.67105882352941182</v>
      </c>
      <c r="AL1251">
        <f t="shared" si="428"/>
        <v>-11.213903743315505</v>
      </c>
      <c r="AM1251">
        <v>53</v>
      </c>
      <c r="AN1251">
        <v>1</v>
      </c>
      <c r="AO1251">
        <v>1</v>
      </c>
      <c r="AP1251">
        <v>1</v>
      </c>
      <c r="AQ1251">
        <v>1.4771212547196619</v>
      </c>
      <c r="AR1251">
        <v>0</v>
      </c>
      <c r="AS1251">
        <v>0</v>
      </c>
      <c r="AT1251">
        <v>3978</v>
      </c>
      <c r="AU1251">
        <v>3.5996647787884166</v>
      </c>
      <c r="AV1251">
        <v>0</v>
      </c>
      <c r="AW1251">
        <v>0</v>
      </c>
      <c r="AX1251">
        <v>0</v>
      </c>
      <c r="AY1251">
        <v>1</v>
      </c>
      <c r="AZ1251">
        <f t="shared" si="429"/>
        <v>0</v>
      </c>
      <c r="BA1251">
        <f t="shared" si="430"/>
        <v>0.73942684766214184</v>
      </c>
      <c r="BB1251">
        <v>0</v>
      </c>
      <c r="BC1251" t="s">
        <v>4140</v>
      </c>
      <c r="BD1251">
        <v>2</v>
      </c>
      <c r="BE1251">
        <v>1</v>
      </c>
      <c r="BF1251">
        <v>5002</v>
      </c>
      <c r="BG1251" t="b">
        <f t="shared" si="431"/>
        <v>0</v>
      </c>
      <c r="BH1251">
        <v>1</v>
      </c>
      <c r="BI1251">
        <v>1</v>
      </c>
      <c r="BJ1251">
        <f t="shared" si="432"/>
        <v>1</v>
      </c>
      <c r="BK1251">
        <f t="shared" si="433"/>
        <v>1</v>
      </c>
      <c r="BL1251">
        <f t="shared" si="434"/>
        <v>1</v>
      </c>
      <c r="BM1251">
        <f t="shared" si="435"/>
        <v>1</v>
      </c>
      <c r="BN1251">
        <f t="shared" si="436"/>
        <v>1</v>
      </c>
      <c r="BO1251">
        <f t="shared" si="437"/>
        <v>1</v>
      </c>
      <c r="BP1251">
        <v>0</v>
      </c>
      <c r="BQ1251">
        <f t="shared" si="438"/>
        <v>0</v>
      </c>
      <c r="BR1251">
        <f t="shared" si="439"/>
        <v>0</v>
      </c>
      <c r="BS1251">
        <v>1</v>
      </c>
      <c r="BT1251">
        <v>0</v>
      </c>
      <c r="BU1251" t="str">
        <f t="shared" si="420"/>
        <v>2014河南省</v>
      </c>
      <c r="BV1251">
        <v>0</v>
      </c>
      <c r="BW1251">
        <v>0</v>
      </c>
    </row>
    <row r="1252" spans="1:75" x14ac:dyDescent="0.3">
      <c r="A1252">
        <v>2016</v>
      </c>
      <c r="B1252" t="s">
        <v>86</v>
      </c>
      <c r="C1252" t="s">
        <v>2920</v>
      </c>
      <c r="D1252" t="s">
        <v>4144</v>
      </c>
      <c r="E1252" t="s">
        <v>24</v>
      </c>
      <c r="F1252">
        <v>410702016</v>
      </c>
      <c r="G1252" t="s">
        <v>4145</v>
      </c>
      <c r="H1252" t="s">
        <v>2660</v>
      </c>
      <c r="I1252" t="s">
        <v>4146</v>
      </c>
      <c r="J1252">
        <v>31.23076923076923</v>
      </c>
      <c r="K1252">
        <v>1.4945826812703573</v>
      </c>
      <c r="L1252" t="str">
        <f t="shared" si="421"/>
        <v>2017新乡市</v>
      </c>
      <c r="M1252">
        <v>53.507462686567166</v>
      </c>
      <c r="N1252">
        <f t="shared" si="422"/>
        <v>1.7284143573029924</v>
      </c>
      <c r="O1252">
        <v>0.49559999999999998</v>
      </c>
      <c r="P1252">
        <v>7.3358529991027339</v>
      </c>
      <c r="Q1252">
        <v>4.5775492423982378</v>
      </c>
      <c r="R1252">
        <v>0.21967640628545129</v>
      </c>
      <c r="S1252">
        <v>0.45456323383712371</v>
      </c>
      <c r="T1252">
        <v>2.8102325179950838</v>
      </c>
      <c r="U1252" t="s">
        <v>5085</v>
      </c>
      <c r="V1252">
        <v>1</v>
      </c>
      <c r="W1252" t="s">
        <v>86</v>
      </c>
      <c r="X1252">
        <v>2015</v>
      </c>
      <c r="Y1252" t="s">
        <v>5031</v>
      </c>
      <c r="Z1252">
        <v>38.637352941176474</v>
      </c>
      <c r="AA1252">
        <f t="shared" si="418"/>
        <v>1.5870073650928531</v>
      </c>
      <c r="AB1252">
        <v>23.374613003095973</v>
      </c>
      <c r="AC1252">
        <f t="shared" si="423"/>
        <v>1.3687444292980853</v>
      </c>
      <c r="AD1252" t="s">
        <v>4143</v>
      </c>
      <c r="AE1252">
        <v>30</v>
      </c>
      <c r="AF1252">
        <f t="shared" si="424"/>
        <v>1.4771212547196624</v>
      </c>
      <c r="AG1252">
        <v>6.5789473684210531</v>
      </c>
      <c r="AH1252">
        <f t="shared" si="425"/>
        <v>0.81815641205522749</v>
      </c>
      <c r="AI1252">
        <f t="shared" si="426"/>
        <v>1.2879117647058824</v>
      </c>
      <c r="AJ1252">
        <f t="shared" si="419"/>
        <v>8.6373529411764736</v>
      </c>
      <c r="AK1252">
        <f t="shared" si="427"/>
        <v>3.5529411764705876</v>
      </c>
      <c r="AL1252">
        <f t="shared" si="428"/>
        <v>16.795665634674918</v>
      </c>
      <c r="AM1252">
        <v>53</v>
      </c>
      <c r="AN1252">
        <v>1</v>
      </c>
      <c r="AO1252">
        <v>1</v>
      </c>
      <c r="AP1252">
        <v>1</v>
      </c>
      <c r="AQ1252">
        <v>1.4945826812703571</v>
      </c>
      <c r="AR1252">
        <v>0</v>
      </c>
      <c r="AS1252">
        <v>0</v>
      </c>
      <c r="AT1252">
        <v>4884</v>
      </c>
      <c r="AU1252">
        <v>3.688775655272845</v>
      </c>
      <c r="AV1252">
        <v>0</v>
      </c>
      <c r="AW1252">
        <v>0</v>
      </c>
      <c r="AX1252">
        <v>1</v>
      </c>
      <c r="AY1252">
        <v>0</v>
      </c>
      <c r="AZ1252">
        <f t="shared" si="429"/>
        <v>1.2879117647058824</v>
      </c>
      <c r="BA1252">
        <f t="shared" si="430"/>
        <v>0</v>
      </c>
      <c r="BB1252">
        <v>0</v>
      </c>
      <c r="BC1252" t="s">
        <v>4143</v>
      </c>
      <c r="BD1252">
        <v>0</v>
      </c>
      <c r="BE1252">
        <v>0</v>
      </c>
      <c r="BF1252">
        <v>3978</v>
      </c>
      <c r="BG1252" t="b">
        <f t="shared" si="431"/>
        <v>0</v>
      </c>
      <c r="BH1252">
        <v>0</v>
      </c>
      <c r="BI1252">
        <v>0</v>
      </c>
      <c r="BJ1252">
        <f t="shared" si="432"/>
        <v>0</v>
      </c>
      <c r="BK1252">
        <f t="shared" si="433"/>
        <v>0</v>
      </c>
      <c r="BL1252">
        <f t="shared" si="434"/>
        <v>0</v>
      </c>
      <c r="BM1252">
        <f t="shared" si="435"/>
        <v>0</v>
      </c>
      <c r="BN1252">
        <f t="shared" si="436"/>
        <v>0</v>
      </c>
      <c r="BO1252">
        <f t="shared" si="437"/>
        <v>0</v>
      </c>
      <c r="BP1252">
        <v>1</v>
      </c>
      <c r="BQ1252">
        <f t="shared" si="438"/>
        <v>1</v>
      </c>
      <c r="BR1252">
        <f t="shared" si="439"/>
        <v>1</v>
      </c>
      <c r="BS1252">
        <v>0</v>
      </c>
      <c r="BT1252">
        <v>0</v>
      </c>
      <c r="BU1252" t="str">
        <f t="shared" si="420"/>
        <v>2015河南省</v>
      </c>
      <c r="BV1252">
        <v>1</v>
      </c>
      <c r="BW1252">
        <v>0</v>
      </c>
    </row>
    <row r="1253" spans="1:75" x14ac:dyDescent="0.3">
      <c r="A1253">
        <v>2017</v>
      </c>
      <c r="B1253" t="s">
        <v>86</v>
      </c>
      <c r="C1253" t="s">
        <v>2920</v>
      </c>
      <c r="D1253" t="s">
        <v>4144</v>
      </c>
      <c r="E1253" t="s">
        <v>24</v>
      </c>
      <c r="F1253">
        <v>410702016</v>
      </c>
      <c r="G1253" t="s">
        <v>4145</v>
      </c>
      <c r="H1253" t="s">
        <v>2660</v>
      </c>
      <c r="I1253" t="s">
        <v>2661</v>
      </c>
      <c r="J1253">
        <v>53.507462686567173</v>
      </c>
      <c r="K1253">
        <v>1.7284143573029926</v>
      </c>
      <c r="L1253" t="str">
        <f t="shared" si="421"/>
        <v>2018新乡市</v>
      </c>
      <c r="M1253">
        <v>16.301369863013701</v>
      </c>
      <c r="N1253">
        <f t="shared" si="422"/>
        <v>1.2122241012720749</v>
      </c>
      <c r="O1253">
        <v>0.4841261259839848</v>
      </c>
      <c r="P1253">
        <v>7.3724995955086987</v>
      </c>
      <c r="Q1253">
        <v>4.6123811532353214</v>
      </c>
      <c r="R1253">
        <v>0.21219085201384569</v>
      </c>
      <c r="S1253">
        <v>0.43190631787868339</v>
      </c>
      <c r="T1253">
        <v>2.810904280668701</v>
      </c>
      <c r="U1253" t="s">
        <v>4985</v>
      </c>
      <c r="V1253">
        <v>1</v>
      </c>
      <c r="W1253" t="s">
        <v>86</v>
      </c>
      <c r="X1253">
        <v>2015</v>
      </c>
      <c r="Y1253" t="s">
        <v>5031</v>
      </c>
      <c r="Z1253">
        <v>38.637352941176474</v>
      </c>
      <c r="AA1253">
        <f t="shared" si="418"/>
        <v>1.5870073650928531</v>
      </c>
      <c r="AB1253">
        <v>23.374613003095973</v>
      </c>
      <c r="AC1253">
        <f t="shared" si="423"/>
        <v>1.3687444292980853</v>
      </c>
      <c r="AD1253" t="s">
        <v>4143</v>
      </c>
      <c r="AE1253">
        <v>30</v>
      </c>
      <c r="AF1253">
        <f t="shared" si="424"/>
        <v>1.4771212547196624</v>
      </c>
      <c r="AG1253">
        <v>6.5789473684210531</v>
      </c>
      <c r="AH1253">
        <f t="shared" si="425"/>
        <v>0.81815641205522749</v>
      </c>
      <c r="AI1253">
        <f t="shared" si="426"/>
        <v>1.2879117647058824</v>
      </c>
      <c r="AJ1253">
        <f t="shared" si="419"/>
        <v>8.6373529411764736</v>
      </c>
      <c r="AK1253">
        <f t="shared" si="427"/>
        <v>3.5529411764705876</v>
      </c>
      <c r="AL1253">
        <f t="shared" si="428"/>
        <v>16.795665634674918</v>
      </c>
      <c r="AM1253">
        <v>54</v>
      </c>
      <c r="AN1253">
        <v>1</v>
      </c>
      <c r="AO1253">
        <v>1</v>
      </c>
      <c r="AP1253">
        <v>2</v>
      </c>
      <c r="AQ1253">
        <v>1.7284143573029931</v>
      </c>
      <c r="AR1253">
        <v>0</v>
      </c>
      <c r="AS1253">
        <v>0</v>
      </c>
      <c r="AT1253">
        <v>5644</v>
      </c>
      <c r="AU1253">
        <v>3.7515870050823104</v>
      </c>
      <c r="AV1253">
        <v>0</v>
      </c>
      <c r="AW1253">
        <v>0</v>
      </c>
      <c r="AX1253">
        <v>1</v>
      </c>
      <c r="AY1253">
        <v>0</v>
      </c>
      <c r="AZ1253">
        <f t="shared" si="429"/>
        <v>1.2879117647058824</v>
      </c>
      <c r="BA1253">
        <f t="shared" si="430"/>
        <v>0</v>
      </c>
      <c r="BB1253">
        <v>0</v>
      </c>
      <c r="BC1253" t="s">
        <v>4146</v>
      </c>
      <c r="BD1253">
        <v>0</v>
      </c>
      <c r="BE1253">
        <v>0</v>
      </c>
      <c r="BF1253">
        <v>4884</v>
      </c>
      <c r="BG1253" t="b">
        <f t="shared" si="431"/>
        <v>0</v>
      </c>
      <c r="BH1253">
        <v>0</v>
      </c>
      <c r="BI1253">
        <v>0</v>
      </c>
      <c r="BJ1253">
        <f t="shared" si="432"/>
        <v>0</v>
      </c>
      <c r="BK1253">
        <f t="shared" si="433"/>
        <v>0</v>
      </c>
      <c r="BL1253">
        <f t="shared" si="434"/>
        <v>0</v>
      </c>
      <c r="BM1253">
        <f t="shared" si="435"/>
        <v>0</v>
      </c>
      <c r="BN1253">
        <f t="shared" si="436"/>
        <v>0</v>
      </c>
      <c r="BO1253">
        <f t="shared" si="437"/>
        <v>0</v>
      </c>
      <c r="BP1253">
        <v>1</v>
      </c>
      <c r="BQ1253">
        <f t="shared" si="438"/>
        <v>1</v>
      </c>
      <c r="BR1253">
        <f t="shared" si="439"/>
        <v>1</v>
      </c>
      <c r="BS1253">
        <v>0</v>
      </c>
      <c r="BT1253">
        <v>0</v>
      </c>
      <c r="BU1253" t="str">
        <f t="shared" si="420"/>
        <v>2016河南省</v>
      </c>
      <c r="BV1253">
        <v>0</v>
      </c>
      <c r="BW1253">
        <v>0</v>
      </c>
    </row>
    <row r="1254" spans="1:75" x14ac:dyDescent="0.3">
      <c r="A1254">
        <v>2018</v>
      </c>
      <c r="B1254" t="s">
        <v>86</v>
      </c>
      <c r="C1254" t="s">
        <v>2920</v>
      </c>
      <c r="D1254" t="s">
        <v>4144</v>
      </c>
      <c r="E1254" t="s">
        <v>24</v>
      </c>
      <c r="F1254">
        <v>410702016</v>
      </c>
      <c r="G1254" t="s">
        <v>4145</v>
      </c>
      <c r="H1254" t="s">
        <v>2660</v>
      </c>
      <c r="I1254" t="s">
        <v>4147</v>
      </c>
      <c r="J1254">
        <v>16.301369863013701</v>
      </c>
      <c r="K1254">
        <v>1.2122241012720749</v>
      </c>
      <c r="L1254" t="str">
        <f t="shared" si="421"/>
        <v>2019新乡市</v>
      </c>
      <c r="M1254">
        <v>32.85507246376811</v>
      </c>
      <c r="N1254">
        <f t="shared" si="422"/>
        <v>1.5166024293892619</v>
      </c>
      <c r="O1254">
        <v>0.47850000001978982</v>
      </c>
      <c r="P1254">
        <v>7.4025284988967437</v>
      </c>
      <c r="Q1254">
        <v>4.6404814369704219</v>
      </c>
      <c r="R1254">
        <v>0.22032391268337359</v>
      </c>
      <c r="S1254">
        <v>0.42752200532797707</v>
      </c>
      <c r="T1254">
        <v>2.81690383937566</v>
      </c>
      <c r="U1254" t="s">
        <v>5402</v>
      </c>
      <c r="V1254">
        <v>1</v>
      </c>
      <c r="W1254" t="s">
        <v>86</v>
      </c>
      <c r="X1254">
        <v>2015</v>
      </c>
      <c r="Y1254" t="s">
        <v>5031</v>
      </c>
      <c r="Z1254">
        <v>38.637352941176474</v>
      </c>
      <c r="AA1254">
        <f t="shared" si="418"/>
        <v>1.5870073650928531</v>
      </c>
      <c r="AB1254">
        <v>23.374613003095973</v>
      </c>
      <c r="AC1254">
        <f t="shared" si="423"/>
        <v>1.3687444292980853</v>
      </c>
      <c r="AD1254" t="s">
        <v>4143</v>
      </c>
      <c r="AE1254">
        <v>30</v>
      </c>
      <c r="AF1254">
        <f t="shared" si="424"/>
        <v>1.4771212547196624</v>
      </c>
      <c r="AG1254">
        <v>6.5789473684210531</v>
      </c>
      <c r="AH1254">
        <f t="shared" si="425"/>
        <v>0.81815641205522749</v>
      </c>
      <c r="AI1254">
        <f t="shared" si="426"/>
        <v>1.2879117647058824</v>
      </c>
      <c r="AJ1254">
        <f t="shared" si="419"/>
        <v>8.6373529411764736</v>
      </c>
      <c r="AK1254">
        <f t="shared" si="427"/>
        <v>3.5529411764705876</v>
      </c>
      <c r="AL1254">
        <f t="shared" si="428"/>
        <v>16.795665634674918</v>
      </c>
      <c r="AM1254">
        <v>55</v>
      </c>
      <c r="AN1254">
        <v>1</v>
      </c>
      <c r="AO1254">
        <v>1</v>
      </c>
      <c r="AP1254">
        <v>3</v>
      </c>
      <c r="AQ1254">
        <v>1.2122241012720749</v>
      </c>
      <c r="AR1254">
        <v>0</v>
      </c>
      <c r="AS1254">
        <v>0</v>
      </c>
      <c r="AT1254">
        <v>5836</v>
      </c>
      <c r="AU1254">
        <v>3.766115283221414</v>
      </c>
      <c r="AV1254">
        <v>0</v>
      </c>
      <c r="AW1254">
        <v>0</v>
      </c>
      <c r="AX1254">
        <v>1</v>
      </c>
      <c r="AY1254">
        <v>0</v>
      </c>
      <c r="AZ1254">
        <f t="shared" si="429"/>
        <v>1.2879117647058824</v>
      </c>
      <c r="BA1254">
        <f t="shared" si="430"/>
        <v>0</v>
      </c>
      <c r="BB1254">
        <v>0</v>
      </c>
      <c r="BC1254" t="s">
        <v>2661</v>
      </c>
      <c r="BD1254">
        <v>0</v>
      </c>
      <c r="BE1254">
        <v>0</v>
      </c>
      <c r="BF1254">
        <v>5644</v>
      </c>
      <c r="BG1254" t="b">
        <f t="shared" si="431"/>
        <v>0</v>
      </c>
      <c r="BH1254">
        <v>0</v>
      </c>
      <c r="BI1254">
        <v>0</v>
      </c>
      <c r="BJ1254">
        <f t="shared" si="432"/>
        <v>0</v>
      </c>
      <c r="BK1254">
        <f t="shared" si="433"/>
        <v>0</v>
      </c>
      <c r="BL1254">
        <f t="shared" si="434"/>
        <v>0</v>
      </c>
      <c r="BM1254">
        <f t="shared" si="435"/>
        <v>0</v>
      </c>
      <c r="BN1254">
        <f t="shared" si="436"/>
        <v>0</v>
      </c>
      <c r="BO1254">
        <f t="shared" si="437"/>
        <v>0</v>
      </c>
      <c r="BP1254">
        <v>1</v>
      </c>
      <c r="BQ1254">
        <f t="shared" si="438"/>
        <v>1</v>
      </c>
      <c r="BR1254">
        <f t="shared" si="439"/>
        <v>1</v>
      </c>
      <c r="BS1254">
        <v>0</v>
      </c>
      <c r="BT1254">
        <v>0</v>
      </c>
      <c r="BU1254" t="str">
        <f t="shared" si="420"/>
        <v>2017河南省</v>
      </c>
      <c r="BV1254">
        <v>0</v>
      </c>
      <c r="BW1254">
        <v>0</v>
      </c>
    </row>
    <row r="1255" spans="1:75" x14ac:dyDescent="0.3">
      <c r="A1255">
        <v>2019</v>
      </c>
      <c r="B1255" t="s">
        <v>86</v>
      </c>
      <c r="C1255" t="s">
        <v>2920</v>
      </c>
      <c r="D1255" t="s">
        <v>4144</v>
      </c>
      <c r="E1255" t="s">
        <v>24</v>
      </c>
      <c r="F1255">
        <v>410702016</v>
      </c>
      <c r="G1255" t="s">
        <v>4145</v>
      </c>
      <c r="H1255" t="s">
        <v>2660</v>
      </c>
      <c r="I1255" t="s">
        <v>4148</v>
      </c>
      <c r="J1255">
        <v>32.85507246376811</v>
      </c>
      <c r="K1255">
        <v>1.5166024293892619</v>
      </c>
      <c r="L1255" t="str">
        <f t="shared" si="421"/>
        <v>2020新乡市</v>
      </c>
      <c r="M1255">
        <v>27.85</v>
      </c>
      <c r="N1255">
        <f t="shared" si="422"/>
        <v>1.4448251995097476</v>
      </c>
      <c r="O1255">
        <v>0.4587</v>
      </c>
      <c r="P1255">
        <v>7.4650852875574332</v>
      </c>
      <c r="Q1255">
        <v>4.7013693556822558</v>
      </c>
      <c r="R1255">
        <v>0.21232535649590131</v>
      </c>
      <c r="S1255">
        <v>0.4028641470114942</v>
      </c>
      <c r="T1255">
        <v>2.8221680793680179</v>
      </c>
      <c r="U1255" t="s">
        <v>5403</v>
      </c>
      <c r="V1255">
        <v>1</v>
      </c>
      <c r="W1255" t="s">
        <v>86</v>
      </c>
      <c r="X1255">
        <v>2015</v>
      </c>
      <c r="Y1255" t="s">
        <v>5031</v>
      </c>
      <c r="Z1255">
        <v>38.637352941176474</v>
      </c>
      <c r="AA1255">
        <f t="shared" si="418"/>
        <v>1.5870073650928531</v>
      </c>
      <c r="AB1255">
        <v>23.374613003095973</v>
      </c>
      <c r="AC1255">
        <f t="shared" si="423"/>
        <v>1.3687444292980853</v>
      </c>
      <c r="AD1255" t="s">
        <v>4143</v>
      </c>
      <c r="AE1255">
        <v>30</v>
      </c>
      <c r="AF1255">
        <f t="shared" si="424"/>
        <v>1.4771212547196624</v>
      </c>
      <c r="AG1255">
        <v>6.5789473684210531</v>
      </c>
      <c r="AH1255">
        <f t="shared" si="425"/>
        <v>0.81815641205522749</v>
      </c>
      <c r="AI1255">
        <f t="shared" si="426"/>
        <v>1.2879117647058824</v>
      </c>
      <c r="AJ1255">
        <f t="shared" si="419"/>
        <v>8.6373529411764736</v>
      </c>
      <c r="AK1255">
        <f t="shared" si="427"/>
        <v>3.5529411764705876</v>
      </c>
      <c r="AL1255">
        <f t="shared" si="428"/>
        <v>16.795665634674918</v>
      </c>
      <c r="AM1255">
        <v>56</v>
      </c>
      <c r="AN1255">
        <v>1</v>
      </c>
      <c r="AO1255">
        <v>1</v>
      </c>
      <c r="AP1255">
        <v>4</v>
      </c>
      <c r="AQ1255">
        <v>1.5166024293892619</v>
      </c>
      <c r="AR1255">
        <v>0</v>
      </c>
      <c r="AS1255">
        <v>0</v>
      </c>
      <c r="AT1255">
        <v>6030</v>
      </c>
      <c r="AU1255">
        <v>3.7803173121401512</v>
      </c>
      <c r="AV1255">
        <v>0</v>
      </c>
      <c r="AW1255">
        <v>0</v>
      </c>
      <c r="AX1255">
        <v>1</v>
      </c>
      <c r="AY1255">
        <v>0</v>
      </c>
      <c r="AZ1255">
        <f t="shared" si="429"/>
        <v>1.2879117647058824</v>
      </c>
      <c r="BA1255">
        <f t="shared" si="430"/>
        <v>0</v>
      </c>
      <c r="BB1255">
        <v>0</v>
      </c>
      <c r="BC1255" t="s">
        <v>4147</v>
      </c>
      <c r="BD1255">
        <v>0</v>
      </c>
      <c r="BE1255">
        <v>0</v>
      </c>
      <c r="BF1255">
        <v>5836</v>
      </c>
      <c r="BG1255" t="b">
        <f t="shared" si="431"/>
        <v>0</v>
      </c>
      <c r="BH1255">
        <v>1</v>
      </c>
      <c r="BI1255">
        <v>1</v>
      </c>
      <c r="BJ1255">
        <f t="shared" si="432"/>
        <v>1</v>
      </c>
      <c r="BK1255">
        <f t="shared" si="433"/>
        <v>1</v>
      </c>
      <c r="BL1255">
        <f t="shared" si="434"/>
        <v>1</v>
      </c>
      <c r="BM1255">
        <f t="shared" si="435"/>
        <v>1</v>
      </c>
      <c r="BN1255">
        <f t="shared" si="436"/>
        <v>1</v>
      </c>
      <c r="BO1255">
        <f t="shared" si="437"/>
        <v>1</v>
      </c>
      <c r="BP1255">
        <v>1</v>
      </c>
      <c r="BQ1255">
        <f t="shared" si="438"/>
        <v>1</v>
      </c>
      <c r="BR1255">
        <f t="shared" si="439"/>
        <v>1</v>
      </c>
      <c r="BS1255">
        <v>1</v>
      </c>
      <c r="BT1255">
        <v>0</v>
      </c>
      <c r="BU1255" t="str">
        <f t="shared" si="420"/>
        <v>2018河南省</v>
      </c>
      <c r="BV1255">
        <v>0</v>
      </c>
      <c r="BW1255">
        <v>0</v>
      </c>
    </row>
    <row r="1256" spans="1:75" x14ac:dyDescent="0.3">
      <c r="A1256">
        <v>2020</v>
      </c>
      <c r="B1256" t="s">
        <v>86</v>
      </c>
      <c r="C1256" t="s">
        <v>2920</v>
      </c>
      <c r="D1256" t="s">
        <v>4144</v>
      </c>
      <c r="E1256" t="s">
        <v>24</v>
      </c>
      <c r="F1256">
        <v>410702016</v>
      </c>
      <c r="G1256" t="s">
        <v>4145</v>
      </c>
      <c r="H1256" t="s">
        <v>2660</v>
      </c>
      <c r="I1256" t="s">
        <v>4149</v>
      </c>
      <c r="J1256">
        <v>27.85</v>
      </c>
      <c r="K1256">
        <v>1.4448251995097476</v>
      </c>
      <c r="L1256" t="str">
        <f t="shared" si="421"/>
        <v>2021新乡市</v>
      </c>
      <c r="M1256">
        <v>53.42</v>
      </c>
      <c r="N1256">
        <f t="shared" si="422"/>
        <v>1.727703883685354</v>
      </c>
      <c r="O1256">
        <v>0.4486</v>
      </c>
      <c r="P1256">
        <v>7.4791432479786133</v>
      </c>
      <c r="Q1256">
        <v>4.6833082571741258</v>
      </c>
      <c r="R1256">
        <v>0.212242437538983</v>
      </c>
      <c r="S1256">
        <v>0.41011313968816993</v>
      </c>
      <c r="T1256">
        <v>2.823474229170301</v>
      </c>
      <c r="U1256" t="s">
        <v>5404</v>
      </c>
      <c r="V1256">
        <v>1</v>
      </c>
      <c r="W1256" t="s">
        <v>86</v>
      </c>
      <c r="X1256">
        <v>2015</v>
      </c>
      <c r="Y1256" t="s">
        <v>5031</v>
      </c>
      <c r="Z1256">
        <v>38.637352941176474</v>
      </c>
      <c r="AA1256">
        <f t="shared" si="418"/>
        <v>1.5870073650928531</v>
      </c>
      <c r="AB1256">
        <v>23.374613003095973</v>
      </c>
      <c r="AC1256">
        <f t="shared" si="423"/>
        <v>1.3687444292980853</v>
      </c>
      <c r="AD1256" t="s">
        <v>4143</v>
      </c>
      <c r="AE1256">
        <v>30</v>
      </c>
      <c r="AF1256">
        <f t="shared" si="424"/>
        <v>1.4771212547196624</v>
      </c>
      <c r="AG1256">
        <v>6.5789473684210531</v>
      </c>
      <c r="AH1256">
        <f t="shared" si="425"/>
        <v>0.81815641205522749</v>
      </c>
      <c r="AI1256">
        <f t="shared" si="426"/>
        <v>1.2879117647058824</v>
      </c>
      <c r="AJ1256">
        <f t="shared" si="419"/>
        <v>8.6373529411764736</v>
      </c>
      <c r="AK1256">
        <f t="shared" si="427"/>
        <v>3.5529411764705876</v>
      </c>
      <c r="AL1256">
        <f t="shared" si="428"/>
        <v>16.795665634674918</v>
      </c>
      <c r="AM1256">
        <v>57</v>
      </c>
      <c r="AN1256">
        <v>1</v>
      </c>
      <c r="AO1256">
        <v>1</v>
      </c>
      <c r="AP1256">
        <v>5</v>
      </c>
      <c r="AQ1256">
        <v>1.4448251995097481</v>
      </c>
      <c r="AR1256">
        <v>0</v>
      </c>
      <c r="AS1256">
        <v>0</v>
      </c>
      <c r="AT1256">
        <v>6003</v>
      </c>
      <c r="AU1256">
        <v>3.7783683433558739</v>
      </c>
      <c r="AV1256">
        <v>0</v>
      </c>
      <c r="AW1256">
        <v>0</v>
      </c>
      <c r="AX1256">
        <v>1</v>
      </c>
      <c r="AY1256">
        <v>0</v>
      </c>
      <c r="AZ1256">
        <f t="shared" si="429"/>
        <v>1.2879117647058824</v>
      </c>
      <c r="BA1256">
        <f t="shared" si="430"/>
        <v>0</v>
      </c>
      <c r="BB1256">
        <v>0</v>
      </c>
      <c r="BC1256" t="s">
        <v>4148</v>
      </c>
      <c r="BD1256">
        <v>0</v>
      </c>
      <c r="BE1256">
        <v>0</v>
      </c>
      <c r="BF1256">
        <v>6030</v>
      </c>
      <c r="BG1256" t="b">
        <f t="shared" si="431"/>
        <v>1</v>
      </c>
      <c r="BH1256">
        <v>0</v>
      </c>
      <c r="BI1256">
        <v>0</v>
      </c>
      <c r="BJ1256">
        <f t="shared" si="432"/>
        <v>0</v>
      </c>
      <c r="BK1256">
        <f t="shared" si="433"/>
        <v>0</v>
      </c>
      <c r="BL1256">
        <f t="shared" si="434"/>
        <v>0</v>
      </c>
      <c r="BM1256">
        <f t="shared" si="435"/>
        <v>0</v>
      </c>
      <c r="BN1256">
        <f t="shared" si="436"/>
        <v>0</v>
      </c>
      <c r="BO1256">
        <f t="shared" si="437"/>
        <v>0</v>
      </c>
      <c r="BP1256">
        <v>1</v>
      </c>
      <c r="BQ1256">
        <f t="shared" si="438"/>
        <v>1</v>
      </c>
      <c r="BR1256">
        <f t="shared" si="439"/>
        <v>1</v>
      </c>
      <c r="BS1256">
        <v>0</v>
      </c>
      <c r="BT1256">
        <v>0</v>
      </c>
      <c r="BU1256" t="str">
        <f t="shared" si="420"/>
        <v>2019河南省</v>
      </c>
      <c r="BV1256">
        <v>1</v>
      </c>
      <c r="BW1256">
        <v>0</v>
      </c>
    </row>
    <row r="1257" spans="1:75" x14ac:dyDescent="0.3">
      <c r="A1257">
        <v>2021</v>
      </c>
      <c r="B1257" t="s">
        <v>86</v>
      </c>
      <c r="C1257" t="s">
        <v>2920</v>
      </c>
      <c r="D1257" t="s">
        <v>4144</v>
      </c>
      <c r="E1257" t="s">
        <v>24</v>
      </c>
      <c r="F1257">
        <v>410702016</v>
      </c>
      <c r="G1257" t="s">
        <v>4145</v>
      </c>
      <c r="H1257" t="s">
        <v>2660</v>
      </c>
      <c r="I1257" t="s">
        <v>4150</v>
      </c>
      <c r="J1257">
        <v>53.42</v>
      </c>
      <c r="K1257">
        <v>1.727703883685354</v>
      </c>
      <c r="L1257" t="str">
        <f t="shared" si="421"/>
        <v>2022新乡市</v>
      </c>
      <c r="M1257">
        <v>63.15</v>
      </c>
      <c r="N1257">
        <f t="shared" si="422"/>
        <v>1.8003733548913496</v>
      </c>
      <c r="O1257">
        <v>0.44600000000000001</v>
      </c>
      <c r="P1257">
        <v>7.5096057046115563</v>
      </c>
      <c r="Q1257">
        <v>4.7162371315724112</v>
      </c>
      <c r="R1257">
        <v>0.21483142280465589</v>
      </c>
      <c r="S1257">
        <v>0.47303725570666022</v>
      </c>
      <c r="T1257">
        <v>2.8247764624755458</v>
      </c>
      <c r="U1257" t="s">
        <v>5223</v>
      </c>
      <c r="V1257">
        <v>1</v>
      </c>
      <c r="W1257" t="s">
        <v>86</v>
      </c>
      <c r="X1257">
        <v>2015</v>
      </c>
      <c r="Y1257" t="s">
        <v>5031</v>
      </c>
      <c r="Z1257">
        <v>38.637352941176474</v>
      </c>
      <c r="AA1257">
        <f t="shared" si="418"/>
        <v>1.5870073650928531</v>
      </c>
      <c r="AB1257">
        <v>23.374613003095973</v>
      </c>
      <c r="AC1257">
        <f t="shared" si="423"/>
        <v>1.3687444292980853</v>
      </c>
      <c r="AD1257" t="s">
        <v>4143</v>
      </c>
      <c r="AE1257">
        <v>30</v>
      </c>
      <c r="AF1257">
        <f t="shared" si="424"/>
        <v>1.4771212547196624</v>
      </c>
      <c r="AG1257">
        <v>6.5789473684210531</v>
      </c>
      <c r="AH1257">
        <f t="shared" si="425"/>
        <v>0.81815641205522749</v>
      </c>
      <c r="AI1257">
        <f t="shared" si="426"/>
        <v>1.2879117647058824</v>
      </c>
      <c r="AJ1257">
        <f t="shared" si="419"/>
        <v>8.6373529411764736</v>
      </c>
      <c r="AK1257">
        <f t="shared" si="427"/>
        <v>3.5529411764705876</v>
      </c>
      <c r="AL1257">
        <f t="shared" si="428"/>
        <v>16.795665634674918</v>
      </c>
      <c r="AM1257">
        <v>58</v>
      </c>
      <c r="AN1257">
        <v>1</v>
      </c>
      <c r="AO1257">
        <v>1</v>
      </c>
      <c r="AP1257">
        <v>6</v>
      </c>
      <c r="AQ1257">
        <v>1.727703883685354</v>
      </c>
      <c r="AR1257">
        <v>0</v>
      </c>
      <c r="AS1257">
        <v>0</v>
      </c>
      <c r="AT1257">
        <v>7021</v>
      </c>
      <c r="AU1257">
        <v>3.8463989730346748</v>
      </c>
      <c r="AV1257">
        <v>0</v>
      </c>
      <c r="AW1257">
        <v>0</v>
      </c>
      <c r="AX1257">
        <v>1</v>
      </c>
      <c r="AY1257">
        <v>0</v>
      </c>
      <c r="AZ1257">
        <f t="shared" si="429"/>
        <v>1.2879117647058824</v>
      </c>
      <c r="BA1257">
        <f t="shared" si="430"/>
        <v>0</v>
      </c>
      <c r="BB1257">
        <v>0</v>
      </c>
      <c r="BC1257" t="s">
        <v>4149</v>
      </c>
      <c r="BD1257">
        <v>0</v>
      </c>
      <c r="BE1257">
        <v>0</v>
      </c>
      <c r="BF1257">
        <v>6003</v>
      </c>
      <c r="BG1257" t="b">
        <f t="shared" si="431"/>
        <v>1</v>
      </c>
      <c r="BH1257">
        <v>0</v>
      </c>
      <c r="BI1257">
        <v>0</v>
      </c>
      <c r="BJ1257">
        <f t="shared" si="432"/>
        <v>0</v>
      </c>
      <c r="BK1257">
        <f t="shared" si="433"/>
        <v>0</v>
      </c>
      <c r="BL1257">
        <f t="shared" si="434"/>
        <v>0</v>
      </c>
      <c r="BM1257">
        <f t="shared" si="435"/>
        <v>0</v>
      </c>
      <c r="BN1257">
        <f t="shared" si="436"/>
        <v>0</v>
      </c>
      <c r="BO1257">
        <f t="shared" si="437"/>
        <v>0</v>
      </c>
      <c r="BP1257">
        <v>0</v>
      </c>
      <c r="BQ1257">
        <f t="shared" si="438"/>
        <v>0</v>
      </c>
      <c r="BR1257">
        <f t="shared" si="439"/>
        <v>0</v>
      </c>
      <c r="BS1257">
        <v>0</v>
      </c>
      <c r="BT1257">
        <v>0</v>
      </c>
      <c r="BU1257" t="str">
        <f t="shared" si="420"/>
        <v>2020河南省</v>
      </c>
      <c r="BV1257">
        <v>0</v>
      </c>
      <c r="BW1257">
        <v>0</v>
      </c>
    </row>
    <row r="1258" spans="1:75" x14ac:dyDescent="0.3">
      <c r="A1258">
        <v>2022</v>
      </c>
      <c r="B1258" t="s">
        <v>86</v>
      </c>
      <c r="C1258" t="s">
        <v>2920</v>
      </c>
      <c r="D1258" t="s">
        <v>2921</v>
      </c>
      <c r="E1258" t="s">
        <v>24</v>
      </c>
      <c r="F1258">
        <v>410702022</v>
      </c>
      <c r="G1258" t="s">
        <v>2922</v>
      </c>
      <c r="H1258" t="s">
        <v>2660</v>
      </c>
      <c r="I1258" t="s">
        <v>2923</v>
      </c>
      <c r="J1258">
        <v>63.15</v>
      </c>
      <c r="K1258">
        <v>1.8003733548913496</v>
      </c>
      <c r="L1258" t="str">
        <f t="shared" si="421"/>
        <v>2023新乡市</v>
      </c>
      <c r="M1258">
        <v>61.81</v>
      </c>
      <c r="N1258">
        <f t="shared" si="422"/>
        <v>1.7910587435918255</v>
      </c>
      <c r="O1258">
        <v>0.44729999999999998</v>
      </c>
      <c r="P1258">
        <v>6.5395778833453093</v>
      </c>
      <c r="Q1258">
        <v>4.7493961653646997</v>
      </c>
      <c r="R1258">
        <v>0.21552151152265309</v>
      </c>
      <c r="S1258">
        <v>0.47570378031527211</v>
      </c>
      <c r="T1258">
        <v>2.8254261177678228</v>
      </c>
      <c r="U1258" t="s">
        <v>5405</v>
      </c>
      <c r="V1258">
        <v>2</v>
      </c>
      <c r="W1258" t="s">
        <v>2233</v>
      </c>
      <c r="X1258">
        <v>2021</v>
      </c>
      <c r="Y1258" t="s">
        <v>2645</v>
      </c>
      <c r="Z1258">
        <v>41.26</v>
      </c>
      <c r="AA1258">
        <f t="shared" si="418"/>
        <v>1.6155292236371328</v>
      </c>
      <c r="AB1258">
        <v>44.058823529411768</v>
      </c>
      <c r="AC1258">
        <f t="shared" si="423"/>
        <v>1.6440328963211925</v>
      </c>
      <c r="AD1258" t="s">
        <v>4150</v>
      </c>
      <c r="AE1258">
        <v>53.42</v>
      </c>
      <c r="AF1258">
        <f t="shared" si="424"/>
        <v>1.727703883685354</v>
      </c>
      <c r="AG1258">
        <v>62.941176470588239</v>
      </c>
      <c r="AH1258">
        <f t="shared" si="425"/>
        <v>1.7989348563069358</v>
      </c>
      <c r="AI1258">
        <f t="shared" si="426"/>
        <v>0.77236989891426422</v>
      </c>
      <c r="AJ1258">
        <f t="shared" si="419"/>
        <v>-12.160000000000004</v>
      </c>
      <c r="AK1258">
        <f t="shared" si="427"/>
        <v>0.70000000000000007</v>
      </c>
      <c r="AL1258">
        <f t="shared" si="428"/>
        <v>-18.882352941176471</v>
      </c>
      <c r="AM1258">
        <v>51</v>
      </c>
      <c r="AN1258">
        <v>1</v>
      </c>
      <c r="AO1258">
        <v>1</v>
      </c>
      <c r="AP1258">
        <v>1</v>
      </c>
      <c r="AQ1258">
        <v>1.8003733548913501</v>
      </c>
      <c r="AR1258">
        <v>0</v>
      </c>
      <c r="AS1258">
        <v>0</v>
      </c>
      <c r="AT1258">
        <v>5688</v>
      </c>
      <c r="AU1258">
        <v>3.7549595877217099</v>
      </c>
      <c r="AV1258">
        <v>0</v>
      </c>
      <c r="AW1258">
        <v>0</v>
      </c>
      <c r="AX1258">
        <v>0</v>
      </c>
      <c r="AY1258">
        <v>1</v>
      </c>
      <c r="AZ1258">
        <f t="shared" si="429"/>
        <v>0</v>
      </c>
      <c r="BA1258">
        <f t="shared" si="430"/>
        <v>0.77236989891426422</v>
      </c>
      <c r="BB1258">
        <v>0</v>
      </c>
      <c r="BC1258" t="s">
        <v>4150</v>
      </c>
      <c r="BD1258">
        <v>0</v>
      </c>
      <c r="BE1258">
        <v>0</v>
      </c>
      <c r="BF1258">
        <v>7021</v>
      </c>
      <c r="BG1258" t="b">
        <f t="shared" si="431"/>
        <v>0</v>
      </c>
      <c r="BH1258">
        <v>1</v>
      </c>
      <c r="BI1258">
        <v>1</v>
      </c>
      <c r="BJ1258">
        <f t="shared" si="432"/>
        <v>1</v>
      </c>
      <c r="BK1258">
        <f t="shared" si="433"/>
        <v>1</v>
      </c>
      <c r="BL1258">
        <f t="shared" si="434"/>
        <v>1</v>
      </c>
      <c r="BM1258">
        <f t="shared" si="435"/>
        <v>1</v>
      </c>
      <c r="BN1258">
        <f t="shared" si="436"/>
        <v>1</v>
      </c>
      <c r="BO1258">
        <f t="shared" si="437"/>
        <v>1</v>
      </c>
      <c r="BP1258">
        <v>0</v>
      </c>
      <c r="BQ1258">
        <f t="shared" si="438"/>
        <v>0</v>
      </c>
      <c r="BR1258">
        <f t="shared" si="439"/>
        <v>0</v>
      </c>
      <c r="BS1258">
        <v>1</v>
      </c>
      <c r="BT1258">
        <v>0</v>
      </c>
      <c r="BU1258" t="str">
        <f t="shared" si="420"/>
        <v>2021河南省</v>
      </c>
      <c r="BV1258">
        <v>0</v>
      </c>
      <c r="BW1258">
        <v>0</v>
      </c>
    </row>
    <row r="1259" spans="1:75" x14ac:dyDescent="0.3">
      <c r="A1259">
        <v>2015</v>
      </c>
      <c r="B1259" t="s">
        <v>86</v>
      </c>
      <c r="C1259" t="s">
        <v>1997</v>
      </c>
      <c r="D1259" t="s">
        <v>1998</v>
      </c>
      <c r="E1259" t="s">
        <v>24</v>
      </c>
      <c r="F1259">
        <v>410802013</v>
      </c>
      <c r="G1259" t="s">
        <v>1999</v>
      </c>
      <c r="H1259" t="s">
        <v>2000</v>
      </c>
      <c r="I1259" t="s">
        <v>2003</v>
      </c>
      <c r="J1259">
        <v>69.778333333333336</v>
      </c>
      <c r="K1259">
        <v>1.8437205920427202</v>
      </c>
      <c r="L1259" t="str">
        <f t="shared" si="421"/>
        <v>2016焦作市</v>
      </c>
      <c r="M1259">
        <v>25.884615384615383</v>
      </c>
      <c r="N1259">
        <f t="shared" si="422"/>
        <v>1.4130417162531588</v>
      </c>
      <c r="O1259">
        <v>0.59760000000000002</v>
      </c>
      <c r="P1259">
        <v>7.2846739834230352</v>
      </c>
      <c r="Q1259">
        <v>4.7371130943059612</v>
      </c>
      <c r="R1259">
        <v>0.18211883638696921</v>
      </c>
      <c r="S1259">
        <v>0.53213748966210994</v>
      </c>
      <c r="T1259">
        <v>2.5701691924561598</v>
      </c>
      <c r="U1259" t="s">
        <v>5031</v>
      </c>
      <c r="V1259">
        <v>2</v>
      </c>
      <c r="W1259" t="s">
        <v>2002</v>
      </c>
      <c r="X1259">
        <v>2013</v>
      </c>
      <c r="Y1259" t="s">
        <v>5029</v>
      </c>
      <c r="Z1259">
        <v>16</v>
      </c>
      <c r="AA1259">
        <f t="shared" si="418"/>
        <v>1.2041199826559248</v>
      </c>
      <c r="AB1259">
        <v>17</v>
      </c>
      <c r="AC1259">
        <f t="shared" si="423"/>
        <v>1.2304489213782739</v>
      </c>
      <c r="AD1259" t="s">
        <v>5030</v>
      </c>
      <c r="AE1259">
        <v>17</v>
      </c>
      <c r="AF1259">
        <f t="shared" si="424"/>
        <v>1.2304489213782739</v>
      </c>
      <c r="AG1259">
        <v>17</v>
      </c>
      <c r="AH1259">
        <f t="shared" si="425"/>
        <v>1.2304489213782739</v>
      </c>
      <c r="AI1259">
        <f t="shared" si="426"/>
        <v>0.94117647058823528</v>
      </c>
      <c r="AJ1259">
        <f t="shared" si="419"/>
        <v>-1</v>
      </c>
      <c r="AK1259">
        <f t="shared" si="427"/>
        <v>1</v>
      </c>
      <c r="AL1259">
        <f t="shared" si="428"/>
        <v>0</v>
      </c>
      <c r="AM1259">
        <v>54</v>
      </c>
      <c r="AN1259">
        <v>1</v>
      </c>
      <c r="AO1259">
        <v>1</v>
      </c>
      <c r="AP1259">
        <v>3</v>
      </c>
      <c r="AQ1259">
        <v>1.84372059204272</v>
      </c>
      <c r="AR1259">
        <v>1</v>
      </c>
      <c r="AS1259">
        <v>2</v>
      </c>
      <c r="AT1259">
        <v>5168</v>
      </c>
      <c r="AU1259">
        <v>3.7133225049870275</v>
      </c>
      <c r="AV1259">
        <v>0</v>
      </c>
      <c r="AW1259">
        <v>0</v>
      </c>
      <c r="AX1259">
        <v>0</v>
      </c>
      <c r="AY1259">
        <v>1</v>
      </c>
      <c r="AZ1259">
        <f t="shared" si="429"/>
        <v>0</v>
      </c>
      <c r="BA1259">
        <f t="shared" si="430"/>
        <v>0.94117647058823528</v>
      </c>
      <c r="BB1259">
        <v>0</v>
      </c>
      <c r="BC1259" t="s">
        <v>2001</v>
      </c>
      <c r="BD1259">
        <v>1</v>
      </c>
      <c r="BE1259">
        <v>1</v>
      </c>
      <c r="BF1259">
        <v>5388</v>
      </c>
      <c r="BG1259" t="b">
        <f t="shared" si="431"/>
        <v>0</v>
      </c>
      <c r="BH1259">
        <v>1</v>
      </c>
      <c r="BI1259">
        <v>1</v>
      </c>
      <c r="BJ1259">
        <f t="shared" si="432"/>
        <v>1</v>
      </c>
      <c r="BK1259">
        <f t="shared" si="433"/>
        <v>1</v>
      </c>
      <c r="BL1259">
        <f t="shared" si="434"/>
        <v>1</v>
      </c>
      <c r="BM1259">
        <f t="shared" si="435"/>
        <v>1</v>
      </c>
      <c r="BN1259">
        <f t="shared" si="436"/>
        <v>1</v>
      </c>
      <c r="BO1259">
        <f t="shared" si="437"/>
        <v>1</v>
      </c>
      <c r="BP1259">
        <v>0</v>
      </c>
      <c r="BQ1259">
        <f t="shared" si="438"/>
        <v>0</v>
      </c>
      <c r="BR1259">
        <f t="shared" si="439"/>
        <v>0</v>
      </c>
      <c r="BS1259">
        <v>1</v>
      </c>
      <c r="BT1259">
        <v>0</v>
      </c>
      <c r="BU1259" t="str">
        <f t="shared" si="420"/>
        <v>2014河南省</v>
      </c>
      <c r="BV1259">
        <v>0</v>
      </c>
      <c r="BW1259">
        <v>0</v>
      </c>
    </row>
    <row r="1260" spans="1:75" x14ac:dyDescent="0.3">
      <c r="A1260">
        <v>2014</v>
      </c>
      <c r="B1260" t="s">
        <v>86</v>
      </c>
      <c r="C1260" t="s">
        <v>1997</v>
      </c>
      <c r="D1260" t="s">
        <v>1998</v>
      </c>
      <c r="E1260" t="s">
        <v>24</v>
      </c>
      <c r="F1260">
        <v>410802013</v>
      </c>
      <c r="G1260" t="s">
        <v>1999</v>
      </c>
      <c r="H1260" t="s">
        <v>2000</v>
      </c>
      <c r="I1260" t="s">
        <v>2001</v>
      </c>
      <c r="J1260">
        <v>23.24074074074074</v>
      </c>
      <c r="K1260">
        <v>1.3662499659940883</v>
      </c>
      <c r="L1260" t="str">
        <f t="shared" si="421"/>
        <v>2015焦作市</v>
      </c>
      <c r="M1260">
        <v>69.778333333333336</v>
      </c>
      <c r="N1260">
        <f t="shared" si="422"/>
        <v>1.8437205920427202</v>
      </c>
      <c r="O1260">
        <v>0.61799999999999999</v>
      </c>
      <c r="P1260">
        <v>7.2658348394052634</v>
      </c>
      <c r="Q1260">
        <v>4.7195053014320143</v>
      </c>
      <c r="R1260">
        <v>0.20980591210090621</v>
      </c>
      <c r="S1260">
        <v>0.5484970370916844</v>
      </c>
      <c r="T1260">
        <v>2.567731962548069</v>
      </c>
      <c r="U1260" t="s">
        <v>4984</v>
      </c>
      <c r="V1260">
        <v>2</v>
      </c>
      <c r="W1260" t="s">
        <v>2002</v>
      </c>
      <c r="X1260">
        <v>2013</v>
      </c>
      <c r="Y1260" t="s">
        <v>5029</v>
      </c>
      <c r="Z1260">
        <v>16</v>
      </c>
      <c r="AA1260">
        <f t="shared" si="418"/>
        <v>1.2041199826559248</v>
      </c>
      <c r="AB1260">
        <v>17</v>
      </c>
      <c r="AC1260">
        <f t="shared" si="423"/>
        <v>1.2304489213782739</v>
      </c>
      <c r="AD1260" t="s">
        <v>5030</v>
      </c>
      <c r="AE1260">
        <v>17</v>
      </c>
      <c r="AF1260">
        <f t="shared" si="424"/>
        <v>1.2304489213782739</v>
      </c>
      <c r="AG1260">
        <v>17</v>
      </c>
      <c r="AH1260">
        <f t="shared" si="425"/>
        <v>1.2304489213782739</v>
      </c>
      <c r="AI1260">
        <f t="shared" si="426"/>
        <v>0.94117647058823528</v>
      </c>
      <c r="AJ1260">
        <f t="shared" si="419"/>
        <v>-1</v>
      </c>
      <c r="AK1260">
        <f t="shared" si="427"/>
        <v>1</v>
      </c>
      <c r="AL1260">
        <f t="shared" si="428"/>
        <v>0</v>
      </c>
      <c r="AM1260">
        <v>53</v>
      </c>
      <c r="AN1260">
        <v>1</v>
      </c>
      <c r="AO1260">
        <v>1</v>
      </c>
      <c r="AP1260">
        <v>2</v>
      </c>
      <c r="AQ1260">
        <v>1.3662499659940881</v>
      </c>
      <c r="AR1260">
        <v>1</v>
      </c>
      <c r="AS1260">
        <v>1</v>
      </c>
      <c r="AT1260">
        <v>5388</v>
      </c>
      <c r="AU1260">
        <v>3.7314275870509479</v>
      </c>
      <c r="AV1260">
        <v>0</v>
      </c>
      <c r="AW1260">
        <v>0</v>
      </c>
      <c r="AX1260">
        <v>0</v>
      </c>
      <c r="AY1260">
        <v>1</v>
      </c>
      <c r="AZ1260">
        <f t="shared" si="429"/>
        <v>0</v>
      </c>
      <c r="BA1260">
        <f t="shared" si="430"/>
        <v>0.94117647058823528</v>
      </c>
      <c r="BB1260">
        <v>0</v>
      </c>
      <c r="BC1260" t="s">
        <v>5030</v>
      </c>
      <c r="BD1260">
        <v>0</v>
      </c>
      <c r="BE1260">
        <v>0</v>
      </c>
      <c r="BF1260">
        <v>4997</v>
      </c>
      <c r="BG1260" t="b">
        <f t="shared" si="431"/>
        <v>0</v>
      </c>
      <c r="BH1260">
        <v>0</v>
      </c>
      <c r="BI1260">
        <v>0</v>
      </c>
      <c r="BJ1260">
        <f t="shared" si="432"/>
        <v>0</v>
      </c>
      <c r="BK1260">
        <f t="shared" si="433"/>
        <v>0</v>
      </c>
      <c r="BL1260">
        <f t="shared" si="434"/>
        <v>0</v>
      </c>
      <c r="BM1260">
        <f t="shared" si="435"/>
        <v>0</v>
      </c>
      <c r="BN1260">
        <f t="shared" si="436"/>
        <v>0</v>
      </c>
      <c r="BO1260">
        <f t="shared" si="437"/>
        <v>0</v>
      </c>
      <c r="BP1260">
        <v>0</v>
      </c>
      <c r="BQ1260">
        <f t="shared" si="438"/>
        <v>0</v>
      </c>
      <c r="BR1260">
        <f t="shared" si="439"/>
        <v>0</v>
      </c>
      <c r="BS1260">
        <v>0</v>
      </c>
      <c r="BT1260">
        <v>0</v>
      </c>
      <c r="BU1260" t="str">
        <f t="shared" si="420"/>
        <v>2013河南省</v>
      </c>
      <c r="BV1260">
        <v>0</v>
      </c>
      <c r="BW1260">
        <v>0</v>
      </c>
    </row>
    <row r="1261" spans="1:75" x14ac:dyDescent="0.3">
      <c r="A1261">
        <v>2016</v>
      </c>
      <c r="B1261" t="s">
        <v>86</v>
      </c>
      <c r="C1261" t="s">
        <v>1997</v>
      </c>
      <c r="D1261" t="s">
        <v>2004</v>
      </c>
      <c r="E1261" t="s">
        <v>24</v>
      </c>
      <c r="F1261">
        <v>410802016</v>
      </c>
      <c r="G1261" t="s">
        <v>2005</v>
      </c>
      <c r="H1261" t="s">
        <v>2000</v>
      </c>
      <c r="I1261" t="s">
        <v>2006</v>
      </c>
      <c r="J1261">
        <v>25.88461538461538</v>
      </c>
      <c r="K1261">
        <v>1.4130417162531588</v>
      </c>
      <c r="L1261" t="str">
        <f t="shared" si="421"/>
        <v>2017焦作市</v>
      </c>
      <c r="M1261">
        <v>43.35820895522388</v>
      </c>
      <c r="N1261">
        <f t="shared" si="422"/>
        <v>1.6370713340255232</v>
      </c>
      <c r="O1261">
        <v>0.59280000000954625</v>
      </c>
      <c r="P1261">
        <v>7.3212005281061474</v>
      </c>
      <c r="Q1261">
        <v>4.7721969758706333</v>
      </c>
      <c r="R1261">
        <v>0.1742853286469036</v>
      </c>
      <c r="S1261">
        <v>0.57008985384289079</v>
      </c>
      <c r="T1261">
        <v>2.5728716022004798</v>
      </c>
      <c r="U1261" t="s">
        <v>5085</v>
      </c>
      <c r="V1261">
        <v>1</v>
      </c>
      <c r="W1261" t="s">
        <v>86</v>
      </c>
      <c r="X1261">
        <v>2015</v>
      </c>
      <c r="Y1261" t="s">
        <v>5031</v>
      </c>
      <c r="Z1261">
        <v>38.637352941176474</v>
      </c>
      <c r="AA1261">
        <f t="shared" si="418"/>
        <v>1.5870073650928531</v>
      </c>
      <c r="AB1261">
        <v>23.374613003095973</v>
      </c>
      <c r="AC1261">
        <f t="shared" si="423"/>
        <v>1.3687444292980853</v>
      </c>
      <c r="AD1261" t="s">
        <v>2003</v>
      </c>
      <c r="AE1261">
        <v>69.778333333333336</v>
      </c>
      <c r="AF1261">
        <f t="shared" si="424"/>
        <v>1.8437205920427202</v>
      </c>
      <c r="AG1261">
        <v>68.94736842105263</v>
      </c>
      <c r="AH1261">
        <f t="shared" si="425"/>
        <v>1.8385176947029354</v>
      </c>
      <c r="AI1261">
        <f t="shared" si="426"/>
        <v>0.55371561766321642</v>
      </c>
      <c r="AJ1261">
        <f t="shared" si="419"/>
        <v>-31.140980392156862</v>
      </c>
      <c r="AK1261">
        <f t="shared" si="427"/>
        <v>0.33902110462505614</v>
      </c>
      <c r="AL1261">
        <f t="shared" si="428"/>
        <v>-45.572755417956657</v>
      </c>
      <c r="AM1261">
        <v>49</v>
      </c>
      <c r="AN1261">
        <v>1</v>
      </c>
      <c r="AO1261">
        <v>1</v>
      </c>
      <c r="AP1261">
        <v>1</v>
      </c>
      <c r="AQ1261">
        <v>1.413041716253159</v>
      </c>
      <c r="AR1261">
        <v>1</v>
      </c>
      <c r="AS1261">
        <v>2</v>
      </c>
      <c r="AT1261">
        <v>6113</v>
      </c>
      <c r="AU1261">
        <v>3.7862543957897801</v>
      </c>
      <c r="AV1261">
        <v>0</v>
      </c>
      <c r="AW1261">
        <v>0</v>
      </c>
      <c r="AX1261">
        <v>0</v>
      </c>
      <c r="AY1261">
        <v>1</v>
      </c>
      <c r="AZ1261">
        <f t="shared" si="429"/>
        <v>0</v>
      </c>
      <c r="BA1261">
        <f t="shared" si="430"/>
        <v>0.55371561766321642</v>
      </c>
      <c r="BB1261">
        <v>0</v>
      </c>
      <c r="BC1261" t="s">
        <v>2003</v>
      </c>
      <c r="BD1261">
        <v>2</v>
      </c>
      <c r="BE1261">
        <v>1</v>
      </c>
      <c r="BF1261">
        <v>5168</v>
      </c>
      <c r="BG1261" t="b">
        <f t="shared" si="431"/>
        <v>0</v>
      </c>
      <c r="BH1261">
        <v>0</v>
      </c>
      <c r="BI1261">
        <v>0</v>
      </c>
      <c r="BJ1261">
        <f t="shared" si="432"/>
        <v>0</v>
      </c>
      <c r="BK1261">
        <f t="shared" si="433"/>
        <v>0</v>
      </c>
      <c r="BL1261">
        <f t="shared" si="434"/>
        <v>0</v>
      </c>
      <c r="BM1261">
        <f t="shared" si="435"/>
        <v>0</v>
      </c>
      <c r="BN1261">
        <f t="shared" si="436"/>
        <v>0</v>
      </c>
      <c r="BO1261">
        <f t="shared" si="437"/>
        <v>0</v>
      </c>
      <c r="BP1261">
        <v>1</v>
      </c>
      <c r="BQ1261">
        <f t="shared" si="438"/>
        <v>1</v>
      </c>
      <c r="BR1261">
        <f t="shared" si="439"/>
        <v>1</v>
      </c>
      <c r="BS1261">
        <v>0</v>
      </c>
      <c r="BT1261">
        <v>0</v>
      </c>
      <c r="BU1261" t="str">
        <f t="shared" si="420"/>
        <v>2015河南省</v>
      </c>
      <c r="BV1261">
        <v>1</v>
      </c>
      <c r="BW1261">
        <v>0</v>
      </c>
    </row>
    <row r="1262" spans="1:75" x14ac:dyDescent="0.3">
      <c r="A1262">
        <v>2017</v>
      </c>
      <c r="B1262" t="s">
        <v>86</v>
      </c>
      <c r="C1262" t="s">
        <v>1997</v>
      </c>
      <c r="D1262" t="s">
        <v>2004</v>
      </c>
      <c r="E1262" t="s">
        <v>24</v>
      </c>
      <c r="F1262">
        <v>410802016</v>
      </c>
      <c r="G1262" t="s">
        <v>2005</v>
      </c>
      <c r="H1262" t="s">
        <v>2000</v>
      </c>
      <c r="I1262" t="s">
        <v>2007</v>
      </c>
      <c r="J1262">
        <v>43.35820895522388</v>
      </c>
      <c r="K1262">
        <v>1.6370713340255232</v>
      </c>
      <c r="L1262" t="str">
        <f t="shared" si="421"/>
        <v>2018焦作市</v>
      </c>
      <c r="M1262">
        <v>9.794520547945206</v>
      </c>
      <c r="N1262">
        <f t="shared" si="422"/>
        <v>0.99098318168062471</v>
      </c>
      <c r="O1262">
        <v>0.56658851037235214</v>
      </c>
      <c r="P1262">
        <v>7.3579538945863394</v>
      </c>
      <c r="Q1262">
        <v>4.8073523424389419</v>
      </c>
      <c r="R1262">
        <v>0.18690939967705361</v>
      </c>
      <c r="S1262">
        <v>0.55850439417494213</v>
      </c>
      <c r="T1262">
        <v>2.5693739096150461</v>
      </c>
      <c r="U1262" t="s">
        <v>4985</v>
      </c>
      <c r="V1262">
        <v>1</v>
      </c>
      <c r="W1262" t="s">
        <v>86</v>
      </c>
      <c r="X1262">
        <v>2015</v>
      </c>
      <c r="Y1262" t="s">
        <v>5031</v>
      </c>
      <c r="Z1262">
        <v>38.637352941176474</v>
      </c>
      <c r="AA1262">
        <f t="shared" si="418"/>
        <v>1.5870073650928531</v>
      </c>
      <c r="AB1262">
        <v>23.374613003095973</v>
      </c>
      <c r="AC1262">
        <f t="shared" si="423"/>
        <v>1.3687444292980853</v>
      </c>
      <c r="AD1262" t="s">
        <v>2003</v>
      </c>
      <c r="AE1262">
        <v>69.778333333333336</v>
      </c>
      <c r="AF1262">
        <f t="shared" si="424"/>
        <v>1.8437205920427202</v>
      </c>
      <c r="AG1262">
        <v>68.94736842105263</v>
      </c>
      <c r="AH1262">
        <f t="shared" si="425"/>
        <v>1.8385176947029354</v>
      </c>
      <c r="AI1262">
        <f t="shared" si="426"/>
        <v>0.55371561766321642</v>
      </c>
      <c r="AJ1262">
        <f t="shared" si="419"/>
        <v>-31.140980392156862</v>
      </c>
      <c r="AK1262">
        <f t="shared" si="427"/>
        <v>0.33902110462505614</v>
      </c>
      <c r="AL1262">
        <f t="shared" si="428"/>
        <v>-45.572755417956657</v>
      </c>
      <c r="AM1262">
        <v>50</v>
      </c>
      <c r="AN1262">
        <v>1</v>
      </c>
      <c r="AO1262">
        <v>1</v>
      </c>
      <c r="AP1262">
        <v>2</v>
      </c>
      <c r="AQ1262">
        <v>1.637071334025523</v>
      </c>
      <c r="AR1262">
        <v>0</v>
      </c>
      <c r="AS1262">
        <v>0</v>
      </c>
      <c r="AT1262">
        <v>6313</v>
      </c>
      <c r="AU1262">
        <v>3.800235789327354</v>
      </c>
      <c r="AV1262">
        <v>0</v>
      </c>
      <c r="AW1262">
        <v>0</v>
      </c>
      <c r="AX1262">
        <v>0</v>
      </c>
      <c r="AY1262">
        <v>1</v>
      </c>
      <c r="AZ1262">
        <f t="shared" si="429"/>
        <v>0</v>
      </c>
      <c r="BA1262">
        <f t="shared" si="430"/>
        <v>0.55371561766321642</v>
      </c>
      <c r="BB1262">
        <v>0</v>
      </c>
      <c r="BC1262" t="s">
        <v>2006</v>
      </c>
      <c r="BD1262">
        <v>2</v>
      </c>
      <c r="BE1262">
        <v>1</v>
      </c>
      <c r="BF1262">
        <v>6113</v>
      </c>
      <c r="BG1262" t="b">
        <f t="shared" si="431"/>
        <v>0</v>
      </c>
      <c r="BH1262">
        <v>0</v>
      </c>
      <c r="BI1262">
        <v>0</v>
      </c>
      <c r="BJ1262">
        <f t="shared" si="432"/>
        <v>0</v>
      </c>
      <c r="BK1262">
        <f t="shared" si="433"/>
        <v>0</v>
      </c>
      <c r="BL1262">
        <f t="shared" si="434"/>
        <v>0</v>
      </c>
      <c r="BM1262">
        <f t="shared" si="435"/>
        <v>0</v>
      </c>
      <c r="BN1262">
        <f t="shared" si="436"/>
        <v>0</v>
      </c>
      <c r="BO1262">
        <f t="shared" si="437"/>
        <v>0</v>
      </c>
      <c r="BP1262">
        <v>1</v>
      </c>
      <c r="BQ1262">
        <f t="shared" si="438"/>
        <v>1</v>
      </c>
      <c r="BR1262">
        <f t="shared" si="439"/>
        <v>1</v>
      </c>
      <c r="BS1262">
        <v>0</v>
      </c>
      <c r="BT1262">
        <v>0</v>
      </c>
      <c r="BU1262" t="str">
        <f t="shared" si="420"/>
        <v>2016河南省</v>
      </c>
      <c r="BV1262">
        <v>0</v>
      </c>
      <c r="BW1262">
        <v>0</v>
      </c>
    </row>
    <row r="1263" spans="1:75" x14ac:dyDescent="0.3">
      <c r="A1263">
        <v>2018</v>
      </c>
      <c r="B1263" t="s">
        <v>86</v>
      </c>
      <c r="C1263" t="s">
        <v>1997</v>
      </c>
      <c r="D1263" t="s">
        <v>2004</v>
      </c>
      <c r="E1263" t="s">
        <v>24</v>
      </c>
      <c r="F1263">
        <v>410802016</v>
      </c>
      <c r="G1263" t="s">
        <v>2005</v>
      </c>
      <c r="H1263" t="s">
        <v>2000</v>
      </c>
      <c r="I1263" t="s">
        <v>2008</v>
      </c>
      <c r="J1263">
        <v>9.794520547945206</v>
      </c>
      <c r="K1263">
        <v>0.99098318168062471</v>
      </c>
      <c r="L1263" t="str">
        <f t="shared" si="421"/>
        <v>2019焦作市</v>
      </c>
      <c r="M1263">
        <v>40.608695652173907</v>
      </c>
      <c r="N1263">
        <f t="shared" si="422"/>
        <v>1.6086190402125005</v>
      </c>
      <c r="O1263">
        <v>0.56579999998313302</v>
      </c>
      <c r="P1263">
        <v>7.3750228176655694</v>
      </c>
      <c r="Q1263">
        <v>4.8216969021369254</v>
      </c>
      <c r="R1263">
        <v>0.17677666564670019</v>
      </c>
      <c r="S1263">
        <v>0.5409820157486287</v>
      </c>
      <c r="T1263">
        <v>2.5717088318086878</v>
      </c>
      <c r="U1263" t="s">
        <v>5402</v>
      </c>
      <c r="V1263">
        <v>1</v>
      </c>
      <c r="W1263" t="s">
        <v>86</v>
      </c>
      <c r="X1263">
        <v>2015</v>
      </c>
      <c r="Y1263" t="s">
        <v>5031</v>
      </c>
      <c r="Z1263">
        <v>38.637352941176474</v>
      </c>
      <c r="AA1263">
        <f t="shared" si="418"/>
        <v>1.5870073650928531</v>
      </c>
      <c r="AB1263">
        <v>23.374613003095973</v>
      </c>
      <c r="AC1263">
        <f t="shared" si="423"/>
        <v>1.3687444292980853</v>
      </c>
      <c r="AD1263" t="s">
        <v>2003</v>
      </c>
      <c r="AE1263">
        <v>69.778333333333336</v>
      </c>
      <c r="AF1263">
        <f t="shared" si="424"/>
        <v>1.8437205920427202</v>
      </c>
      <c r="AG1263">
        <v>68.94736842105263</v>
      </c>
      <c r="AH1263">
        <f t="shared" si="425"/>
        <v>1.8385176947029354</v>
      </c>
      <c r="AI1263">
        <f t="shared" si="426"/>
        <v>0.55371561766321642</v>
      </c>
      <c r="AJ1263">
        <f t="shared" si="419"/>
        <v>-31.140980392156862</v>
      </c>
      <c r="AK1263">
        <f t="shared" si="427"/>
        <v>0.33902110462505614</v>
      </c>
      <c r="AL1263">
        <f t="shared" si="428"/>
        <v>-45.572755417956657</v>
      </c>
      <c r="AM1263">
        <v>51</v>
      </c>
      <c r="AN1263">
        <v>1</v>
      </c>
      <c r="AO1263">
        <v>1</v>
      </c>
      <c r="AP1263">
        <v>3</v>
      </c>
      <c r="AQ1263">
        <v>0.99098318168062471</v>
      </c>
      <c r="AR1263">
        <v>0</v>
      </c>
      <c r="AS1263">
        <v>0</v>
      </c>
      <c r="AT1263">
        <v>6426</v>
      </c>
      <c r="AU1263">
        <v>3.8079407212154992</v>
      </c>
      <c r="AV1263">
        <v>0</v>
      </c>
      <c r="AW1263">
        <v>0</v>
      </c>
      <c r="AX1263">
        <v>0</v>
      </c>
      <c r="AY1263">
        <v>1</v>
      </c>
      <c r="AZ1263">
        <f t="shared" si="429"/>
        <v>0</v>
      </c>
      <c r="BA1263">
        <f t="shared" si="430"/>
        <v>0.55371561766321642</v>
      </c>
      <c r="BB1263">
        <v>0</v>
      </c>
      <c r="BC1263" t="s">
        <v>2007</v>
      </c>
      <c r="BD1263">
        <v>0</v>
      </c>
      <c r="BE1263">
        <v>0</v>
      </c>
      <c r="BF1263">
        <v>6313</v>
      </c>
      <c r="BG1263" t="b">
        <f t="shared" si="431"/>
        <v>0</v>
      </c>
      <c r="BH1263">
        <v>0</v>
      </c>
      <c r="BI1263">
        <v>0</v>
      </c>
      <c r="BJ1263">
        <f t="shared" si="432"/>
        <v>0</v>
      </c>
      <c r="BK1263">
        <f t="shared" si="433"/>
        <v>0</v>
      </c>
      <c r="BL1263">
        <f t="shared" si="434"/>
        <v>0</v>
      </c>
      <c r="BM1263">
        <f t="shared" si="435"/>
        <v>0</v>
      </c>
      <c r="BN1263">
        <f t="shared" si="436"/>
        <v>0</v>
      </c>
      <c r="BO1263">
        <f t="shared" si="437"/>
        <v>0</v>
      </c>
      <c r="BP1263">
        <v>1</v>
      </c>
      <c r="BQ1263">
        <f t="shared" si="438"/>
        <v>1</v>
      </c>
      <c r="BR1263">
        <f t="shared" si="439"/>
        <v>1</v>
      </c>
      <c r="BS1263">
        <v>0</v>
      </c>
      <c r="BT1263">
        <v>0</v>
      </c>
      <c r="BU1263" t="str">
        <f t="shared" si="420"/>
        <v>2017河南省</v>
      </c>
      <c r="BV1263">
        <v>0</v>
      </c>
      <c r="BW1263">
        <v>0</v>
      </c>
    </row>
    <row r="1264" spans="1:75" x14ac:dyDescent="0.3">
      <c r="A1264">
        <v>2019</v>
      </c>
      <c r="B1264" t="s">
        <v>86</v>
      </c>
      <c r="C1264" t="s">
        <v>1997</v>
      </c>
      <c r="D1264" t="s">
        <v>2004</v>
      </c>
      <c r="E1264" t="s">
        <v>24</v>
      </c>
      <c r="F1264">
        <v>410802016</v>
      </c>
      <c r="G1264" t="s">
        <v>2005</v>
      </c>
      <c r="H1264" t="s">
        <v>2000</v>
      </c>
      <c r="I1264" t="s">
        <v>2009</v>
      </c>
      <c r="J1264">
        <v>40.608695652173907</v>
      </c>
      <c r="K1264">
        <v>1.6086190402125005</v>
      </c>
      <c r="L1264" t="str">
        <f t="shared" si="421"/>
        <v>2020焦作市</v>
      </c>
      <c r="M1264">
        <v>68.59</v>
      </c>
      <c r="N1264">
        <f t="shared" si="422"/>
        <v>1.8362608028584868</v>
      </c>
      <c r="O1264">
        <v>0.53610000000000002</v>
      </c>
      <c r="P1264">
        <v>7.4410664066392629</v>
      </c>
      <c r="Q1264">
        <v>4.8855138748530216</v>
      </c>
      <c r="R1264">
        <v>0.1669954052759019</v>
      </c>
      <c r="S1264">
        <v>0.52576560253922855</v>
      </c>
      <c r="T1264">
        <v>2.5717088318086878</v>
      </c>
      <c r="U1264" t="s">
        <v>5403</v>
      </c>
      <c r="V1264">
        <v>1</v>
      </c>
      <c r="W1264" t="s">
        <v>86</v>
      </c>
      <c r="X1264">
        <v>2015</v>
      </c>
      <c r="Y1264" t="s">
        <v>5031</v>
      </c>
      <c r="Z1264">
        <v>38.637352941176474</v>
      </c>
      <c r="AA1264">
        <f t="shared" si="418"/>
        <v>1.5870073650928531</v>
      </c>
      <c r="AB1264">
        <v>23.374613003095973</v>
      </c>
      <c r="AC1264">
        <f t="shared" si="423"/>
        <v>1.3687444292980853</v>
      </c>
      <c r="AD1264" t="s">
        <v>2003</v>
      </c>
      <c r="AE1264">
        <v>69.778333333333336</v>
      </c>
      <c r="AF1264">
        <f t="shared" si="424"/>
        <v>1.8437205920427202</v>
      </c>
      <c r="AG1264">
        <v>68.94736842105263</v>
      </c>
      <c r="AH1264">
        <f t="shared" si="425"/>
        <v>1.8385176947029354</v>
      </c>
      <c r="AI1264">
        <f t="shared" si="426"/>
        <v>0.55371561766321642</v>
      </c>
      <c r="AJ1264">
        <f t="shared" si="419"/>
        <v>-31.140980392156862</v>
      </c>
      <c r="AK1264">
        <f t="shared" si="427"/>
        <v>0.33902110462505614</v>
      </c>
      <c r="AL1264">
        <f t="shared" si="428"/>
        <v>-45.572755417956657</v>
      </c>
      <c r="AM1264">
        <v>52</v>
      </c>
      <c r="AN1264">
        <v>1</v>
      </c>
      <c r="AO1264">
        <v>1</v>
      </c>
      <c r="AP1264">
        <v>4</v>
      </c>
      <c r="AQ1264">
        <v>1.6086190402125</v>
      </c>
      <c r="AR1264">
        <v>1</v>
      </c>
      <c r="AS1264">
        <v>1</v>
      </c>
      <c r="AT1264">
        <v>7739</v>
      </c>
      <c r="AU1264">
        <v>3.8886848466596988</v>
      </c>
      <c r="AV1264">
        <v>0</v>
      </c>
      <c r="AW1264">
        <v>0</v>
      </c>
      <c r="AX1264">
        <v>0</v>
      </c>
      <c r="AY1264">
        <v>1</v>
      </c>
      <c r="AZ1264">
        <f t="shared" si="429"/>
        <v>0</v>
      </c>
      <c r="BA1264">
        <f t="shared" si="430"/>
        <v>0.55371561766321642</v>
      </c>
      <c r="BB1264">
        <v>0</v>
      </c>
      <c r="BC1264" t="s">
        <v>2008</v>
      </c>
      <c r="BD1264">
        <v>0</v>
      </c>
      <c r="BE1264">
        <v>0</v>
      </c>
      <c r="BF1264">
        <v>6426</v>
      </c>
      <c r="BG1264" t="b">
        <f t="shared" si="431"/>
        <v>0</v>
      </c>
      <c r="BH1264">
        <v>1</v>
      </c>
      <c r="BI1264">
        <v>1</v>
      </c>
      <c r="BJ1264">
        <f t="shared" si="432"/>
        <v>1</v>
      </c>
      <c r="BK1264">
        <f t="shared" si="433"/>
        <v>1</v>
      </c>
      <c r="BL1264">
        <f t="shared" si="434"/>
        <v>1</v>
      </c>
      <c r="BM1264">
        <f t="shared" si="435"/>
        <v>1</v>
      </c>
      <c r="BN1264">
        <f t="shared" si="436"/>
        <v>1</v>
      </c>
      <c r="BO1264">
        <f t="shared" si="437"/>
        <v>1</v>
      </c>
      <c r="BP1264">
        <v>1</v>
      </c>
      <c r="BQ1264">
        <f t="shared" si="438"/>
        <v>1</v>
      </c>
      <c r="BR1264">
        <f t="shared" si="439"/>
        <v>1</v>
      </c>
      <c r="BS1264">
        <v>1</v>
      </c>
      <c r="BT1264">
        <v>0</v>
      </c>
      <c r="BU1264" t="str">
        <f t="shared" si="420"/>
        <v>2018河南省</v>
      </c>
      <c r="BV1264">
        <v>0</v>
      </c>
      <c r="BW1264">
        <v>0</v>
      </c>
    </row>
    <row r="1265" spans="1:75" x14ac:dyDescent="0.3">
      <c r="A1265">
        <v>2020</v>
      </c>
      <c r="B1265" t="s">
        <v>86</v>
      </c>
      <c r="C1265" t="s">
        <v>1997</v>
      </c>
      <c r="D1265" t="s">
        <v>2004</v>
      </c>
      <c r="E1265" t="s">
        <v>24</v>
      </c>
      <c r="F1265">
        <v>410802016</v>
      </c>
      <c r="G1265" t="s">
        <v>2005</v>
      </c>
      <c r="H1265" t="s">
        <v>2000</v>
      </c>
      <c r="I1265" t="s">
        <v>2010</v>
      </c>
      <c r="J1265">
        <v>68.59</v>
      </c>
      <c r="K1265">
        <v>1.8362608028584868</v>
      </c>
      <c r="L1265" t="str">
        <f t="shared" si="421"/>
        <v>2021焦作市</v>
      </c>
      <c r="M1265">
        <v>36.340000000000003</v>
      </c>
      <c r="N1265">
        <f t="shared" si="422"/>
        <v>1.5603849229720155</v>
      </c>
      <c r="O1265">
        <v>0.42</v>
      </c>
      <c r="P1265">
        <v>7.3271545124094306</v>
      </c>
      <c r="Q1265">
        <v>4.7809218784848371</v>
      </c>
      <c r="R1265">
        <v>0.16920312537453849</v>
      </c>
      <c r="S1265">
        <v>0.49352283902403488</v>
      </c>
      <c r="T1265">
        <v>2.571126277084312</v>
      </c>
      <c r="U1265" t="s">
        <v>5404</v>
      </c>
      <c r="V1265">
        <v>1</v>
      </c>
      <c r="W1265" t="s">
        <v>86</v>
      </c>
      <c r="X1265">
        <v>2015</v>
      </c>
      <c r="Y1265" t="s">
        <v>5031</v>
      </c>
      <c r="Z1265">
        <v>38.637352941176474</v>
      </c>
      <c r="AA1265">
        <f t="shared" si="418"/>
        <v>1.5870073650928531</v>
      </c>
      <c r="AB1265">
        <v>23.374613003095973</v>
      </c>
      <c r="AC1265">
        <f t="shared" si="423"/>
        <v>1.3687444292980853</v>
      </c>
      <c r="AD1265" t="s">
        <v>2003</v>
      </c>
      <c r="AE1265">
        <v>69.778333333333336</v>
      </c>
      <c r="AF1265">
        <f t="shared" si="424"/>
        <v>1.8437205920427202</v>
      </c>
      <c r="AG1265">
        <v>68.94736842105263</v>
      </c>
      <c r="AH1265">
        <f t="shared" si="425"/>
        <v>1.8385176947029354</v>
      </c>
      <c r="AI1265">
        <f t="shared" si="426"/>
        <v>0.55371561766321642</v>
      </c>
      <c r="AJ1265">
        <f t="shared" si="419"/>
        <v>-31.140980392156862</v>
      </c>
      <c r="AK1265">
        <f t="shared" si="427"/>
        <v>0.33902110462505614</v>
      </c>
      <c r="AL1265">
        <f t="shared" si="428"/>
        <v>-45.572755417956657</v>
      </c>
      <c r="AM1265">
        <v>53</v>
      </c>
      <c r="AN1265">
        <v>1</v>
      </c>
      <c r="AO1265">
        <v>1</v>
      </c>
      <c r="AP1265">
        <v>5</v>
      </c>
      <c r="AQ1265">
        <v>1.836260802858487</v>
      </c>
      <c r="AR1265">
        <v>0</v>
      </c>
      <c r="AS1265">
        <v>0</v>
      </c>
      <c r="AT1265">
        <v>7225</v>
      </c>
      <c r="AU1265">
        <v>3.8588378514285853</v>
      </c>
      <c r="AV1265">
        <v>0</v>
      </c>
      <c r="AW1265">
        <v>0</v>
      </c>
      <c r="AX1265">
        <v>0</v>
      </c>
      <c r="AY1265">
        <v>1</v>
      </c>
      <c r="AZ1265">
        <f t="shared" si="429"/>
        <v>0</v>
      </c>
      <c r="BA1265">
        <f t="shared" si="430"/>
        <v>0.55371561766321642</v>
      </c>
      <c r="BB1265">
        <v>0</v>
      </c>
      <c r="BC1265" t="s">
        <v>2009</v>
      </c>
      <c r="BD1265">
        <v>1</v>
      </c>
      <c r="BE1265">
        <v>1</v>
      </c>
      <c r="BF1265">
        <v>7739</v>
      </c>
      <c r="BG1265" t="b">
        <f t="shared" si="431"/>
        <v>0</v>
      </c>
      <c r="BH1265">
        <v>0</v>
      </c>
      <c r="BI1265">
        <v>0</v>
      </c>
      <c r="BJ1265">
        <f t="shared" si="432"/>
        <v>0</v>
      </c>
      <c r="BK1265">
        <f t="shared" si="433"/>
        <v>0</v>
      </c>
      <c r="BL1265">
        <f t="shared" si="434"/>
        <v>0</v>
      </c>
      <c r="BM1265">
        <f t="shared" si="435"/>
        <v>0</v>
      </c>
      <c r="BN1265">
        <f t="shared" si="436"/>
        <v>0</v>
      </c>
      <c r="BO1265">
        <f t="shared" si="437"/>
        <v>0</v>
      </c>
      <c r="BP1265">
        <v>1</v>
      </c>
      <c r="BQ1265">
        <f t="shared" si="438"/>
        <v>1</v>
      </c>
      <c r="BR1265">
        <f t="shared" si="439"/>
        <v>1</v>
      </c>
      <c r="BS1265">
        <v>0</v>
      </c>
      <c r="BT1265">
        <v>0</v>
      </c>
      <c r="BU1265" t="str">
        <f t="shared" si="420"/>
        <v>2019河南省</v>
      </c>
      <c r="BV1265">
        <v>1</v>
      </c>
      <c r="BW1265">
        <v>0</v>
      </c>
    </row>
    <row r="1266" spans="1:75" x14ac:dyDescent="0.3">
      <c r="A1266">
        <v>2021</v>
      </c>
      <c r="B1266" t="s">
        <v>86</v>
      </c>
      <c r="C1266" t="s">
        <v>1997</v>
      </c>
      <c r="D1266" t="s">
        <v>2004</v>
      </c>
      <c r="E1266" t="s">
        <v>24</v>
      </c>
      <c r="F1266">
        <v>410802016</v>
      </c>
      <c r="G1266" t="s">
        <v>2005</v>
      </c>
      <c r="H1266" t="s">
        <v>2000</v>
      </c>
      <c r="I1266" t="s">
        <v>2924</v>
      </c>
      <c r="J1266">
        <v>36.340000000000003</v>
      </c>
      <c r="K1266">
        <v>1.5603849229720155</v>
      </c>
      <c r="L1266" t="str">
        <f t="shared" si="421"/>
        <v>2022焦作市</v>
      </c>
      <c r="M1266">
        <v>60.64</v>
      </c>
      <c r="N1266">
        <f t="shared" si="422"/>
        <v>1.7827591926239972</v>
      </c>
      <c r="O1266">
        <v>0.40100000000000002</v>
      </c>
      <c r="P1266">
        <v>7.3298045221640704</v>
      </c>
      <c r="Q1266">
        <v>4.7827806776374944</v>
      </c>
      <c r="R1266">
        <v>0.1847358921946263</v>
      </c>
      <c r="S1266">
        <v>0.59343134851241819</v>
      </c>
      <c r="T1266">
        <v>2.5705429398818969</v>
      </c>
      <c r="U1266" t="s">
        <v>5223</v>
      </c>
      <c r="V1266">
        <v>1</v>
      </c>
      <c r="W1266" t="s">
        <v>86</v>
      </c>
      <c r="X1266">
        <v>2015</v>
      </c>
      <c r="Y1266" t="s">
        <v>5031</v>
      </c>
      <c r="Z1266">
        <v>38.637352941176474</v>
      </c>
      <c r="AA1266">
        <f t="shared" si="418"/>
        <v>1.5870073650928531</v>
      </c>
      <c r="AB1266">
        <v>23.374613003095973</v>
      </c>
      <c r="AC1266">
        <f t="shared" si="423"/>
        <v>1.3687444292980853</v>
      </c>
      <c r="AD1266" t="s">
        <v>2003</v>
      </c>
      <c r="AE1266">
        <v>69.778333333333336</v>
      </c>
      <c r="AF1266">
        <f t="shared" si="424"/>
        <v>1.8437205920427202</v>
      </c>
      <c r="AG1266">
        <v>68.94736842105263</v>
      </c>
      <c r="AH1266">
        <f t="shared" si="425"/>
        <v>1.8385176947029354</v>
      </c>
      <c r="AI1266">
        <f t="shared" si="426"/>
        <v>0.55371561766321642</v>
      </c>
      <c r="AJ1266">
        <f t="shared" si="419"/>
        <v>-31.140980392156862</v>
      </c>
      <c r="AK1266">
        <f t="shared" si="427"/>
        <v>0.33902110462505614</v>
      </c>
      <c r="AL1266">
        <f t="shared" si="428"/>
        <v>-45.572755417956657</v>
      </c>
      <c r="AM1266">
        <v>54</v>
      </c>
      <c r="AN1266">
        <v>1</v>
      </c>
      <c r="AO1266">
        <v>1</v>
      </c>
      <c r="AP1266">
        <v>6</v>
      </c>
      <c r="AQ1266">
        <v>1.560384922972015</v>
      </c>
      <c r="AR1266">
        <v>0</v>
      </c>
      <c r="AS1266">
        <v>0</v>
      </c>
      <c r="AT1266">
        <v>8892</v>
      </c>
      <c r="AU1266">
        <v>3.9489994540269531</v>
      </c>
      <c r="AV1266">
        <v>0</v>
      </c>
      <c r="AW1266">
        <v>0</v>
      </c>
      <c r="AX1266">
        <v>0</v>
      </c>
      <c r="AY1266">
        <v>1</v>
      </c>
      <c r="AZ1266">
        <f t="shared" si="429"/>
        <v>0</v>
      </c>
      <c r="BA1266">
        <f t="shared" si="430"/>
        <v>0.55371561766321642</v>
      </c>
      <c r="BB1266">
        <v>0</v>
      </c>
      <c r="BC1266" t="s">
        <v>2010</v>
      </c>
      <c r="BD1266">
        <v>0</v>
      </c>
      <c r="BE1266">
        <v>0</v>
      </c>
      <c r="BF1266">
        <v>7225</v>
      </c>
      <c r="BG1266" t="b">
        <f t="shared" si="431"/>
        <v>0</v>
      </c>
      <c r="BH1266">
        <v>0</v>
      </c>
      <c r="BI1266">
        <v>0</v>
      </c>
      <c r="BJ1266">
        <f t="shared" si="432"/>
        <v>0</v>
      </c>
      <c r="BK1266">
        <f t="shared" si="433"/>
        <v>0</v>
      </c>
      <c r="BL1266">
        <f t="shared" si="434"/>
        <v>0</v>
      </c>
      <c r="BM1266">
        <f t="shared" si="435"/>
        <v>0</v>
      </c>
      <c r="BN1266">
        <f t="shared" si="436"/>
        <v>0</v>
      </c>
      <c r="BO1266">
        <f t="shared" si="437"/>
        <v>0</v>
      </c>
      <c r="BP1266">
        <v>0</v>
      </c>
      <c r="BQ1266">
        <f t="shared" si="438"/>
        <v>0</v>
      </c>
      <c r="BR1266">
        <f t="shared" si="439"/>
        <v>0</v>
      </c>
      <c r="BS1266">
        <v>0</v>
      </c>
      <c r="BT1266">
        <v>0</v>
      </c>
      <c r="BU1266" t="str">
        <f t="shared" si="420"/>
        <v>2020河南省</v>
      </c>
      <c r="BV1266">
        <v>0</v>
      </c>
      <c r="BW1266">
        <v>0</v>
      </c>
    </row>
    <row r="1267" spans="1:75" x14ac:dyDescent="0.3">
      <c r="A1267">
        <v>2022</v>
      </c>
      <c r="B1267" t="s">
        <v>86</v>
      </c>
      <c r="C1267" t="s">
        <v>2630</v>
      </c>
      <c r="D1267" t="s">
        <v>2004</v>
      </c>
      <c r="E1267" t="s">
        <v>24</v>
      </c>
      <c r="F1267">
        <v>410802016</v>
      </c>
      <c r="G1267" t="s">
        <v>2005</v>
      </c>
      <c r="H1267" t="s">
        <v>2233</v>
      </c>
      <c r="I1267" t="s">
        <v>2933</v>
      </c>
      <c r="J1267">
        <v>53.17</v>
      </c>
      <c r="K1267">
        <v>1.7256666603141786</v>
      </c>
      <c r="L1267" t="str">
        <f t="shared" si="421"/>
        <v>2023洛阳市</v>
      </c>
      <c r="M1267">
        <v>54.49</v>
      </c>
      <c r="N1267">
        <f t="shared" si="422"/>
        <v>1.7363168079041089</v>
      </c>
      <c r="O1267">
        <v>0.43590000000000012</v>
      </c>
      <c r="P1267">
        <v>6.75396586586516</v>
      </c>
      <c r="Q1267">
        <v>4.9043151391894826</v>
      </c>
      <c r="R1267">
        <v>0.23479321269912271</v>
      </c>
      <c r="S1267">
        <v>0.63348422551777361</v>
      </c>
      <c r="T1267">
        <v>2.8773713458697738</v>
      </c>
      <c r="U1267" t="s">
        <v>5405</v>
      </c>
      <c r="V1267">
        <v>2</v>
      </c>
      <c r="W1267" t="s">
        <v>2000</v>
      </c>
      <c r="X1267">
        <v>2021</v>
      </c>
      <c r="Y1267" t="s">
        <v>2924</v>
      </c>
      <c r="Z1267">
        <v>36.340000000000003</v>
      </c>
      <c r="AA1267">
        <f t="shared" si="418"/>
        <v>1.5603849229720155</v>
      </c>
      <c r="AB1267">
        <v>12.102941176470589</v>
      </c>
      <c r="AC1267">
        <f t="shared" si="423"/>
        <v>1.0828909225060335</v>
      </c>
      <c r="AD1267" t="s">
        <v>2645</v>
      </c>
      <c r="AE1267">
        <v>41.26</v>
      </c>
      <c r="AF1267">
        <f t="shared" si="424"/>
        <v>1.6155292236371328</v>
      </c>
      <c r="AG1267">
        <v>44.058823529411768</v>
      </c>
      <c r="AH1267">
        <f t="shared" si="425"/>
        <v>1.6440328963211925</v>
      </c>
      <c r="AI1267">
        <f t="shared" si="426"/>
        <v>0.88075618031992253</v>
      </c>
      <c r="AJ1267">
        <f t="shared" si="419"/>
        <v>-4.9199999999999946</v>
      </c>
      <c r="AK1267">
        <f t="shared" si="427"/>
        <v>0.27469959946595462</v>
      </c>
      <c r="AL1267">
        <f t="shared" si="428"/>
        <v>-31.955882352941181</v>
      </c>
      <c r="AM1267">
        <v>55</v>
      </c>
      <c r="AN1267">
        <v>1</v>
      </c>
      <c r="AO1267">
        <v>1</v>
      </c>
      <c r="AP1267">
        <v>1</v>
      </c>
      <c r="AQ1267">
        <v>1.725666660314179</v>
      </c>
      <c r="AR1267">
        <v>0</v>
      </c>
      <c r="AS1267">
        <v>0</v>
      </c>
      <c r="AT1267">
        <v>6344</v>
      </c>
      <c r="AU1267">
        <v>3.8023631743095474</v>
      </c>
      <c r="AV1267">
        <v>0</v>
      </c>
      <c r="AW1267">
        <v>0</v>
      </c>
      <c r="AX1267">
        <v>0</v>
      </c>
      <c r="AY1267">
        <v>1</v>
      </c>
      <c r="AZ1267">
        <f t="shared" si="429"/>
        <v>0</v>
      </c>
      <c r="BA1267">
        <f t="shared" si="430"/>
        <v>0.88075618031992253</v>
      </c>
      <c r="BB1267">
        <v>0</v>
      </c>
      <c r="BC1267" t="s">
        <v>2645</v>
      </c>
      <c r="BD1267">
        <v>0</v>
      </c>
      <c r="BE1267">
        <v>0</v>
      </c>
      <c r="BF1267">
        <v>7372</v>
      </c>
      <c r="BG1267" t="b">
        <f t="shared" si="431"/>
        <v>0</v>
      </c>
      <c r="BH1267">
        <v>1</v>
      </c>
      <c r="BI1267">
        <v>1</v>
      </c>
      <c r="BJ1267">
        <f t="shared" si="432"/>
        <v>1</v>
      </c>
      <c r="BK1267">
        <f t="shared" si="433"/>
        <v>1</v>
      </c>
      <c r="BL1267">
        <f t="shared" si="434"/>
        <v>1</v>
      </c>
      <c r="BM1267">
        <f t="shared" si="435"/>
        <v>1</v>
      </c>
      <c r="BN1267">
        <f t="shared" si="436"/>
        <v>1</v>
      </c>
      <c r="BO1267">
        <f t="shared" si="437"/>
        <v>1</v>
      </c>
      <c r="BP1267">
        <v>0</v>
      </c>
      <c r="BQ1267">
        <f t="shared" si="438"/>
        <v>0</v>
      </c>
      <c r="BR1267">
        <f t="shared" si="439"/>
        <v>0</v>
      </c>
      <c r="BS1267">
        <v>1</v>
      </c>
      <c r="BT1267">
        <v>0</v>
      </c>
      <c r="BU1267" t="str">
        <f t="shared" si="420"/>
        <v>2021河南省</v>
      </c>
      <c r="BV1267">
        <v>0</v>
      </c>
      <c r="BW1267">
        <v>0</v>
      </c>
    </row>
    <row r="1268" spans="1:75" x14ac:dyDescent="0.3">
      <c r="A1268">
        <v>2022</v>
      </c>
      <c r="B1268" t="s">
        <v>86</v>
      </c>
      <c r="C1268" t="s">
        <v>1997</v>
      </c>
      <c r="D1268" t="s">
        <v>2934</v>
      </c>
      <c r="E1268" t="s">
        <v>24</v>
      </c>
      <c r="F1268">
        <v>410802022</v>
      </c>
      <c r="G1268" t="s">
        <v>2935</v>
      </c>
      <c r="H1268" t="s">
        <v>2000</v>
      </c>
      <c r="I1268" t="s">
        <v>2936</v>
      </c>
      <c r="J1268">
        <v>60.64</v>
      </c>
      <c r="K1268">
        <v>1.7827591926239972</v>
      </c>
      <c r="L1268" t="str">
        <f t="shared" si="421"/>
        <v>2023焦作市</v>
      </c>
      <c r="M1268">
        <v>62.33</v>
      </c>
      <c r="N1268">
        <f t="shared" si="422"/>
        <v>1.7946971268919987</v>
      </c>
      <c r="O1268">
        <v>0.40500000000000003</v>
      </c>
      <c r="P1268">
        <v>6.3492775274679554</v>
      </c>
      <c r="Q1268">
        <v>4.8023220978574237</v>
      </c>
      <c r="R1268">
        <v>0.19369668808264351</v>
      </c>
      <c r="S1268">
        <v>0.59307767275133116</v>
      </c>
      <c r="T1268">
        <v>2.5693739096150461</v>
      </c>
      <c r="U1268" t="s">
        <v>5405</v>
      </c>
      <c r="V1268">
        <v>2</v>
      </c>
      <c r="W1268" t="s">
        <v>90</v>
      </c>
      <c r="X1268">
        <v>2021</v>
      </c>
      <c r="Y1268" t="s">
        <v>2886</v>
      </c>
      <c r="Z1268">
        <v>20</v>
      </c>
      <c r="AA1268">
        <f t="shared" si="418"/>
        <v>1.3010299956639813</v>
      </c>
      <c r="AB1268">
        <v>1.7647058823529411</v>
      </c>
      <c r="AC1268">
        <f t="shared" si="423"/>
        <v>0.24667233334138849</v>
      </c>
      <c r="AD1268" t="s">
        <v>2924</v>
      </c>
      <c r="AE1268">
        <v>36.340000000000003</v>
      </c>
      <c r="AF1268">
        <f t="shared" si="424"/>
        <v>1.5603849229720155</v>
      </c>
      <c r="AG1268">
        <v>12.102941176470589</v>
      </c>
      <c r="AH1268">
        <f t="shared" si="425"/>
        <v>1.0828909225060335</v>
      </c>
      <c r="AI1268">
        <f t="shared" si="426"/>
        <v>0.55035773252614195</v>
      </c>
      <c r="AJ1268">
        <f t="shared" si="419"/>
        <v>-16.340000000000003</v>
      </c>
      <c r="AK1268">
        <f t="shared" si="427"/>
        <v>0.14580801944106925</v>
      </c>
      <c r="AL1268">
        <f t="shared" si="428"/>
        <v>-10.338235294117649</v>
      </c>
      <c r="AM1268">
        <v>52</v>
      </c>
      <c r="AN1268">
        <v>1</v>
      </c>
      <c r="AO1268">
        <v>1</v>
      </c>
      <c r="AP1268">
        <v>1</v>
      </c>
      <c r="AQ1268">
        <v>1.782759192623997</v>
      </c>
      <c r="AR1268">
        <v>0</v>
      </c>
      <c r="AS1268">
        <v>0</v>
      </c>
      <c r="AT1268">
        <v>6506</v>
      </c>
      <c r="AU1268">
        <v>3.813314058945835</v>
      </c>
      <c r="AV1268">
        <v>0</v>
      </c>
      <c r="AW1268">
        <v>0</v>
      </c>
      <c r="AX1268">
        <v>0</v>
      </c>
      <c r="AY1268">
        <v>1</v>
      </c>
      <c r="AZ1268">
        <f t="shared" si="429"/>
        <v>0</v>
      </c>
      <c r="BA1268">
        <f t="shared" si="430"/>
        <v>0.55035773252614195</v>
      </c>
      <c r="BB1268">
        <v>0</v>
      </c>
      <c r="BC1268" t="s">
        <v>2924</v>
      </c>
      <c r="BD1268">
        <v>0</v>
      </c>
      <c r="BE1268">
        <v>0</v>
      </c>
      <c r="BF1268">
        <v>8892</v>
      </c>
      <c r="BG1268" t="b">
        <f t="shared" si="431"/>
        <v>0</v>
      </c>
      <c r="BH1268">
        <v>1</v>
      </c>
      <c r="BI1268">
        <v>1</v>
      </c>
      <c r="BJ1268">
        <f t="shared" si="432"/>
        <v>1</v>
      </c>
      <c r="BK1268">
        <f t="shared" si="433"/>
        <v>1</v>
      </c>
      <c r="BL1268">
        <f t="shared" si="434"/>
        <v>1</v>
      </c>
      <c r="BM1268">
        <f t="shared" si="435"/>
        <v>1</v>
      </c>
      <c r="BN1268">
        <f t="shared" si="436"/>
        <v>1</v>
      </c>
      <c r="BO1268">
        <f t="shared" si="437"/>
        <v>1</v>
      </c>
      <c r="BP1268">
        <v>0</v>
      </c>
      <c r="BQ1268">
        <f t="shared" si="438"/>
        <v>0</v>
      </c>
      <c r="BR1268">
        <f t="shared" si="439"/>
        <v>0</v>
      </c>
      <c r="BS1268">
        <v>1</v>
      </c>
      <c r="BT1268">
        <v>0</v>
      </c>
      <c r="BU1268" t="str">
        <f t="shared" si="420"/>
        <v>2021河南省</v>
      </c>
      <c r="BV1268">
        <v>0</v>
      </c>
      <c r="BW1268">
        <v>0</v>
      </c>
    </row>
    <row r="1269" spans="1:75" x14ac:dyDescent="0.3">
      <c r="A1269">
        <v>2014</v>
      </c>
      <c r="B1269" t="s">
        <v>86</v>
      </c>
      <c r="C1269" t="s">
        <v>3050</v>
      </c>
      <c r="D1269" t="s">
        <v>3051</v>
      </c>
      <c r="E1269" t="s">
        <v>24</v>
      </c>
      <c r="F1269">
        <v>410902013</v>
      </c>
      <c r="G1269" t="s">
        <v>3052</v>
      </c>
      <c r="H1269" t="s">
        <v>1490</v>
      </c>
      <c r="I1269" t="s">
        <v>3053</v>
      </c>
      <c r="J1269">
        <v>31.666666666666661</v>
      </c>
      <c r="K1269">
        <v>1.5006023505691852</v>
      </c>
      <c r="L1269" t="str">
        <f t="shared" si="421"/>
        <v>2015濮阳市</v>
      </c>
      <c r="M1269">
        <v>34.888333333333335</v>
      </c>
      <c r="N1269">
        <f t="shared" si="422"/>
        <v>1.5426802230616019</v>
      </c>
      <c r="O1269">
        <v>0.57889999996809205</v>
      </c>
      <c r="P1269">
        <v>7.0981609235081304</v>
      </c>
      <c r="Q1269">
        <v>4.5427632026619316</v>
      </c>
      <c r="R1269">
        <v>0.24082748689876529</v>
      </c>
      <c r="S1269">
        <v>0.38692267317400247</v>
      </c>
      <c r="T1269">
        <v>2.627877694579972</v>
      </c>
      <c r="U1269" t="s">
        <v>4984</v>
      </c>
      <c r="V1269">
        <v>0</v>
      </c>
      <c r="W1269" t="s">
        <v>127</v>
      </c>
      <c r="X1269">
        <v>2013</v>
      </c>
      <c r="Y1269" t="s">
        <v>4882</v>
      </c>
      <c r="Z1269">
        <v>17.951557093425606</v>
      </c>
      <c r="AA1269">
        <f t="shared" si="418"/>
        <v>1.2541021246554946</v>
      </c>
      <c r="AB1269">
        <v>18.259515570934255</v>
      </c>
      <c r="AC1269">
        <f t="shared" si="423"/>
        <v>1.2614892514205758</v>
      </c>
      <c r="AD1269" t="s">
        <v>5125</v>
      </c>
      <c r="AE1269">
        <v>9</v>
      </c>
      <c r="AF1269">
        <f t="shared" si="424"/>
        <v>0.95424250943932487</v>
      </c>
      <c r="AG1269">
        <v>0</v>
      </c>
      <c r="AH1269" t="e">
        <f t="shared" si="425"/>
        <v>#NUM!</v>
      </c>
      <c r="AI1269">
        <f t="shared" si="426"/>
        <v>1.9946174548250672</v>
      </c>
      <c r="AJ1269">
        <f t="shared" si="419"/>
        <v>8.9515570934256061</v>
      </c>
      <c r="AK1269" t="e">
        <f t="shared" si="427"/>
        <v>#DIV/0!</v>
      </c>
      <c r="AL1269">
        <f t="shared" si="428"/>
        <v>18.259515570934255</v>
      </c>
      <c r="AM1269">
        <v>47</v>
      </c>
      <c r="AN1269">
        <v>0</v>
      </c>
      <c r="AO1269">
        <v>1</v>
      </c>
      <c r="AP1269">
        <v>2</v>
      </c>
      <c r="AQ1269">
        <v>1.500602350569185</v>
      </c>
      <c r="AR1269">
        <v>0</v>
      </c>
      <c r="AS1269">
        <v>0</v>
      </c>
      <c r="AT1269">
        <v>6372</v>
      </c>
      <c r="AU1269">
        <v>3.8042757671290941</v>
      </c>
      <c r="AV1269">
        <v>0</v>
      </c>
      <c r="AW1269">
        <v>0</v>
      </c>
      <c r="AX1269">
        <v>1</v>
      </c>
      <c r="AY1269">
        <v>0</v>
      </c>
      <c r="AZ1269">
        <f t="shared" si="429"/>
        <v>1.9946174548250672</v>
      </c>
      <c r="BA1269">
        <f t="shared" si="430"/>
        <v>0</v>
      </c>
      <c r="BB1269">
        <v>0</v>
      </c>
      <c r="BC1269" t="s">
        <v>5125</v>
      </c>
      <c r="BD1269">
        <v>1</v>
      </c>
      <c r="BE1269">
        <v>1</v>
      </c>
      <c r="BF1269">
        <v>5307</v>
      </c>
      <c r="BG1269" t="b">
        <f t="shared" si="431"/>
        <v>0</v>
      </c>
      <c r="BH1269">
        <v>0</v>
      </c>
      <c r="BI1269">
        <v>0</v>
      </c>
      <c r="BJ1269">
        <f t="shared" si="432"/>
        <v>0</v>
      </c>
      <c r="BK1269">
        <f t="shared" si="433"/>
        <v>0</v>
      </c>
      <c r="BL1269">
        <f t="shared" si="434"/>
        <v>0</v>
      </c>
      <c r="BM1269">
        <f t="shared" si="435"/>
        <v>0</v>
      </c>
      <c r="BN1269">
        <f t="shared" si="436"/>
        <v>0</v>
      </c>
      <c r="BO1269">
        <f t="shared" si="437"/>
        <v>0</v>
      </c>
      <c r="BP1269">
        <v>0</v>
      </c>
      <c r="BQ1269">
        <f t="shared" si="438"/>
        <v>0</v>
      </c>
      <c r="BR1269">
        <f t="shared" si="439"/>
        <v>0</v>
      </c>
      <c r="BS1269">
        <v>0</v>
      </c>
      <c r="BT1269">
        <v>0</v>
      </c>
      <c r="BU1269" t="str">
        <f t="shared" si="420"/>
        <v>2013河南省</v>
      </c>
      <c r="BV1269">
        <v>0</v>
      </c>
      <c r="BW1269">
        <v>0</v>
      </c>
    </row>
    <row r="1270" spans="1:75" x14ac:dyDescent="0.3">
      <c r="A1270">
        <v>2016</v>
      </c>
      <c r="B1270" t="s">
        <v>86</v>
      </c>
      <c r="C1270" t="s">
        <v>3050</v>
      </c>
      <c r="D1270" t="s">
        <v>3051</v>
      </c>
      <c r="E1270" t="s">
        <v>24</v>
      </c>
      <c r="F1270">
        <v>410902013</v>
      </c>
      <c r="G1270" t="s">
        <v>3052</v>
      </c>
      <c r="H1270" t="s">
        <v>1490</v>
      </c>
      <c r="I1270" t="s">
        <v>3055</v>
      </c>
      <c r="J1270">
        <v>49.692307692307693</v>
      </c>
      <c r="K1270">
        <v>1.6962891656882473</v>
      </c>
      <c r="L1270" t="str">
        <f t="shared" si="421"/>
        <v>2017濮阳市</v>
      </c>
      <c r="M1270">
        <v>40.298507462686565</v>
      </c>
      <c r="N1270">
        <f t="shared" si="422"/>
        <v>1.6052889614581609</v>
      </c>
      <c r="O1270">
        <v>0.54759999999999998</v>
      </c>
      <c r="P1270">
        <v>7.1612348481024064</v>
      </c>
      <c r="Q1270">
        <v>4.6027001037218476</v>
      </c>
      <c r="R1270">
        <v>0.2114472724188047</v>
      </c>
      <c r="S1270">
        <v>0.32560955965330329</v>
      </c>
      <c r="T1270">
        <v>2.636487896353366</v>
      </c>
      <c r="U1270" t="s">
        <v>5085</v>
      </c>
      <c r="V1270">
        <v>0</v>
      </c>
      <c r="W1270" t="s">
        <v>127</v>
      </c>
      <c r="X1270">
        <v>2013</v>
      </c>
      <c r="Y1270" t="s">
        <v>4882</v>
      </c>
      <c r="Z1270">
        <v>17.951557093425606</v>
      </c>
      <c r="AA1270">
        <f t="shared" si="418"/>
        <v>1.2541021246554946</v>
      </c>
      <c r="AB1270">
        <v>18.259515570934255</v>
      </c>
      <c r="AC1270">
        <f t="shared" si="423"/>
        <v>1.2614892514205758</v>
      </c>
      <c r="AD1270" t="s">
        <v>5125</v>
      </c>
      <c r="AE1270">
        <v>9</v>
      </c>
      <c r="AF1270">
        <f t="shared" si="424"/>
        <v>0.95424250943932487</v>
      </c>
      <c r="AG1270">
        <v>0</v>
      </c>
      <c r="AH1270" t="e">
        <f t="shared" si="425"/>
        <v>#NUM!</v>
      </c>
      <c r="AI1270">
        <f t="shared" si="426"/>
        <v>1.9946174548250672</v>
      </c>
      <c r="AJ1270">
        <f t="shared" si="419"/>
        <v>8.9515570934256061</v>
      </c>
      <c r="AK1270" t="e">
        <f t="shared" si="427"/>
        <v>#DIV/0!</v>
      </c>
      <c r="AL1270">
        <f t="shared" si="428"/>
        <v>18.259515570934255</v>
      </c>
      <c r="AM1270">
        <v>49</v>
      </c>
      <c r="AN1270">
        <v>0</v>
      </c>
      <c r="AO1270">
        <v>1</v>
      </c>
      <c r="AP1270">
        <v>4</v>
      </c>
      <c r="AQ1270">
        <v>1.6962891656882471</v>
      </c>
      <c r="AR1270">
        <v>0</v>
      </c>
      <c r="AS1270">
        <v>0</v>
      </c>
      <c r="AT1270">
        <v>6761</v>
      </c>
      <c r="AU1270">
        <v>3.8300109359361181</v>
      </c>
      <c r="AV1270">
        <v>0</v>
      </c>
      <c r="AW1270">
        <v>0</v>
      </c>
      <c r="AX1270">
        <v>1</v>
      </c>
      <c r="AY1270">
        <v>0</v>
      </c>
      <c r="AZ1270">
        <f t="shared" si="429"/>
        <v>1.9946174548250672</v>
      </c>
      <c r="BA1270">
        <f t="shared" si="430"/>
        <v>0</v>
      </c>
      <c r="BB1270">
        <v>0</v>
      </c>
      <c r="BC1270" t="s">
        <v>3054</v>
      </c>
      <c r="BD1270">
        <v>0</v>
      </c>
      <c r="BE1270">
        <v>0</v>
      </c>
      <c r="BF1270">
        <v>5931</v>
      </c>
      <c r="BG1270" t="b">
        <f t="shared" si="431"/>
        <v>0</v>
      </c>
      <c r="BH1270">
        <v>0</v>
      </c>
      <c r="BI1270">
        <v>0</v>
      </c>
      <c r="BJ1270">
        <f t="shared" si="432"/>
        <v>0</v>
      </c>
      <c r="BK1270">
        <f t="shared" si="433"/>
        <v>0</v>
      </c>
      <c r="BL1270">
        <f t="shared" si="434"/>
        <v>0</v>
      </c>
      <c r="BM1270">
        <f t="shared" si="435"/>
        <v>0</v>
      </c>
      <c r="BN1270">
        <f t="shared" si="436"/>
        <v>0</v>
      </c>
      <c r="BO1270">
        <f t="shared" si="437"/>
        <v>0</v>
      </c>
      <c r="BP1270">
        <v>1</v>
      </c>
      <c r="BQ1270">
        <f t="shared" si="438"/>
        <v>1</v>
      </c>
      <c r="BR1270">
        <f t="shared" si="439"/>
        <v>1</v>
      </c>
      <c r="BS1270">
        <v>0</v>
      </c>
      <c r="BT1270">
        <v>0</v>
      </c>
      <c r="BU1270" t="str">
        <f t="shared" si="420"/>
        <v>2015河南省</v>
      </c>
      <c r="BV1270">
        <v>1</v>
      </c>
      <c r="BW1270">
        <v>0</v>
      </c>
    </row>
    <row r="1271" spans="1:75" x14ac:dyDescent="0.3">
      <c r="A1271">
        <v>2015</v>
      </c>
      <c r="B1271" t="s">
        <v>86</v>
      </c>
      <c r="C1271" t="s">
        <v>3050</v>
      </c>
      <c r="D1271" t="s">
        <v>3051</v>
      </c>
      <c r="E1271" t="s">
        <v>24</v>
      </c>
      <c r="F1271">
        <v>410902013</v>
      </c>
      <c r="G1271" t="s">
        <v>3052</v>
      </c>
      <c r="H1271" t="s">
        <v>1490</v>
      </c>
      <c r="I1271" t="s">
        <v>3054</v>
      </c>
      <c r="J1271">
        <v>34.888333333333343</v>
      </c>
      <c r="K1271">
        <v>1.5426802230616019</v>
      </c>
      <c r="L1271" t="str">
        <f t="shared" si="421"/>
        <v>2016濮阳市</v>
      </c>
      <c r="M1271">
        <v>49.692307692307693</v>
      </c>
      <c r="N1271">
        <f t="shared" si="422"/>
        <v>1.6962891656882473</v>
      </c>
      <c r="O1271">
        <v>0.5655</v>
      </c>
      <c r="P1271">
        <v>7.1233095775982296</v>
      </c>
      <c r="Q1271">
        <v>4.5663431982182781</v>
      </c>
      <c r="R1271">
        <v>0.21572631357501859</v>
      </c>
      <c r="S1271">
        <v>0.36128812443119201</v>
      </c>
      <c r="T1271">
        <v>2.632467415481234</v>
      </c>
      <c r="U1271" t="s">
        <v>5031</v>
      </c>
      <c r="V1271">
        <v>0</v>
      </c>
      <c r="W1271" t="s">
        <v>127</v>
      </c>
      <c r="X1271">
        <v>2013</v>
      </c>
      <c r="Y1271" t="s">
        <v>4882</v>
      </c>
      <c r="Z1271">
        <v>17.951557093425606</v>
      </c>
      <c r="AA1271">
        <f t="shared" si="418"/>
        <v>1.2541021246554946</v>
      </c>
      <c r="AB1271">
        <v>18.259515570934255</v>
      </c>
      <c r="AC1271">
        <f t="shared" si="423"/>
        <v>1.2614892514205758</v>
      </c>
      <c r="AD1271" t="s">
        <v>5125</v>
      </c>
      <c r="AE1271">
        <v>9</v>
      </c>
      <c r="AF1271">
        <f t="shared" si="424"/>
        <v>0.95424250943932487</v>
      </c>
      <c r="AG1271">
        <v>0</v>
      </c>
      <c r="AH1271" t="e">
        <f t="shared" si="425"/>
        <v>#NUM!</v>
      </c>
      <c r="AI1271">
        <f t="shared" si="426"/>
        <v>1.9946174548250672</v>
      </c>
      <c r="AJ1271">
        <f t="shared" si="419"/>
        <v>8.9515570934256061</v>
      </c>
      <c r="AK1271" t="e">
        <f t="shared" si="427"/>
        <v>#DIV/0!</v>
      </c>
      <c r="AL1271">
        <f t="shared" si="428"/>
        <v>18.259515570934255</v>
      </c>
      <c r="AM1271">
        <v>48</v>
      </c>
      <c r="AN1271">
        <v>0</v>
      </c>
      <c r="AO1271">
        <v>1</v>
      </c>
      <c r="AP1271">
        <v>3</v>
      </c>
      <c r="AQ1271">
        <v>1.5426802230616019</v>
      </c>
      <c r="AR1271">
        <v>0</v>
      </c>
      <c r="AS1271">
        <v>0</v>
      </c>
      <c r="AT1271">
        <v>5931</v>
      </c>
      <c r="AU1271">
        <v>3.7731279240333349</v>
      </c>
      <c r="AV1271">
        <v>0</v>
      </c>
      <c r="AW1271">
        <v>0</v>
      </c>
      <c r="AX1271">
        <v>1</v>
      </c>
      <c r="AY1271">
        <v>0</v>
      </c>
      <c r="AZ1271">
        <f t="shared" si="429"/>
        <v>1.9946174548250672</v>
      </c>
      <c r="BA1271">
        <f t="shared" si="430"/>
        <v>0</v>
      </c>
      <c r="BB1271">
        <v>0</v>
      </c>
      <c r="BC1271" t="s">
        <v>3053</v>
      </c>
      <c r="BD1271">
        <v>0</v>
      </c>
      <c r="BE1271">
        <v>0</v>
      </c>
      <c r="BF1271">
        <v>6372</v>
      </c>
      <c r="BG1271" t="b">
        <f t="shared" si="431"/>
        <v>0</v>
      </c>
      <c r="BH1271">
        <v>1</v>
      </c>
      <c r="BI1271">
        <v>1</v>
      </c>
      <c r="BJ1271">
        <f t="shared" si="432"/>
        <v>1</v>
      </c>
      <c r="BK1271">
        <f t="shared" si="433"/>
        <v>1</v>
      </c>
      <c r="BL1271">
        <f t="shared" si="434"/>
        <v>1</v>
      </c>
      <c r="BM1271">
        <f t="shared" si="435"/>
        <v>1</v>
      </c>
      <c r="BN1271">
        <f t="shared" si="436"/>
        <v>1</v>
      </c>
      <c r="BO1271">
        <f t="shared" si="437"/>
        <v>1</v>
      </c>
      <c r="BP1271">
        <v>0</v>
      </c>
      <c r="BQ1271">
        <f t="shared" si="438"/>
        <v>0</v>
      </c>
      <c r="BR1271">
        <f t="shared" si="439"/>
        <v>0</v>
      </c>
      <c r="BS1271">
        <v>1</v>
      </c>
      <c r="BT1271">
        <v>0</v>
      </c>
      <c r="BU1271" t="str">
        <f t="shared" si="420"/>
        <v>2014河南省</v>
      </c>
      <c r="BV1271">
        <v>0</v>
      </c>
      <c r="BW1271">
        <v>0</v>
      </c>
    </row>
    <row r="1272" spans="1:75" x14ac:dyDescent="0.3">
      <c r="A1272">
        <v>2017</v>
      </c>
      <c r="B1272" t="s">
        <v>86</v>
      </c>
      <c r="C1272" t="s">
        <v>3050</v>
      </c>
      <c r="D1272" t="s">
        <v>3056</v>
      </c>
      <c r="E1272" t="s">
        <v>24</v>
      </c>
      <c r="F1272">
        <v>410902017</v>
      </c>
      <c r="G1272" t="s">
        <v>3057</v>
      </c>
      <c r="H1272" t="s">
        <v>1490</v>
      </c>
      <c r="I1272" t="s">
        <v>3058</v>
      </c>
      <c r="J1272">
        <v>40.298507462686572</v>
      </c>
      <c r="K1272">
        <v>1.6052889614581609</v>
      </c>
      <c r="L1272" t="str">
        <f t="shared" si="421"/>
        <v>2018濮阳市</v>
      </c>
      <c r="M1272">
        <v>10.684931506849315</v>
      </c>
      <c r="N1272">
        <f t="shared" si="422"/>
        <v>1.0287717425700245</v>
      </c>
      <c r="O1272">
        <v>0.51444344762121008</v>
      </c>
      <c r="P1272">
        <v>7.2001580287928011</v>
      </c>
      <c r="Q1272">
        <v>4.639864837955078</v>
      </c>
      <c r="R1272">
        <v>0.21709602359599009</v>
      </c>
      <c r="S1272">
        <v>0.31176209682688671</v>
      </c>
      <c r="T1272">
        <v>2.6354837468149119</v>
      </c>
      <c r="U1272" t="s">
        <v>4985</v>
      </c>
      <c r="V1272">
        <v>2</v>
      </c>
      <c r="W1272" t="s">
        <v>2233</v>
      </c>
      <c r="X1272">
        <v>2016</v>
      </c>
      <c r="Y1272" t="s">
        <v>2638</v>
      </c>
      <c r="Z1272">
        <v>40.769230769230766</v>
      </c>
      <c r="AA1272">
        <f t="shared" si="418"/>
        <v>1.6103325172939522</v>
      </c>
      <c r="AB1272">
        <v>32.702702702702702</v>
      </c>
      <c r="AC1272">
        <f t="shared" si="423"/>
        <v>1.5145836462494551</v>
      </c>
      <c r="AD1272" t="s">
        <v>3055</v>
      </c>
      <c r="AE1272">
        <v>49.692307692307693</v>
      </c>
      <c r="AF1272">
        <f t="shared" si="424"/>
        <v>1.6962891656882473</v>
      </c>
      <c r="AG1272">
        <v>47.027027027027025</v>
      </c>
      <c r="AH1272">
        <f t="shared" si="425"/>
        <v>1.6723475242156047</v>
      </c>
      <c r="AI1272">
        <f t="shared" si="426"/>
        <v>0.82043343653250767</v>
      </c>
      <c r="AJ1272">
        <f t="shared" si="419"/>
        <v>-8.9230769230769269</v>
      </c>
      <c r="AK1272">
        <f t="shared" si="427"/>
        <v>0.6954022988505747</v>
      </c>
      <c r="AL1272">
        <f t="shared" si="428"/>
        <v>-14.324324324324323</v>
      </c>
      <c r="AM1272">
        <v>54</v>
      </c>
      <c r="AN1272">
        <v>1</v>
      </c>
      <c r="AO1272">
        <v>1</v>
      </c>
      <c r="AP1272">
        <v>1</v>
      </c>
      <c r="AQ1272">
        <v>1.6052889614581609</v>
      </c>
      <c r="AR1272">
        <v>0</v>
      </c>
      <c r="AS1272">
        <v>0</v>
      </c>
      <c r="AT1272">
        <v>6892</v>
      </c>
      <c r="AU1272">
        <v>3.8383452687759907</v>
      </c>
      <c r="AV1272">
        <v>0</v>
      </c>
      <c r="AW1272">
        <v>0</v>
      </c>
      <c r="AX1272">
        <v>0</v>
      </c>
      <c r="AY1272">
        <v>1</v>
      </c>
      <c r="AZ1272">
        <f t="shared" si="429"/>
        <v>0</v>
      </c>
      <c r="BA1272">
        <f t="shared" si="430"/>
        <v>0.82043343653250767</v>
      </c>
      <c r="BB1272">
        <v>0</v>
      </c>
      <c r="BC1272" t="s">
        <v>3055</v>
      </c>
      <c r="BD1272">
        <v>0</v>
      </c>
      <c r="BE1272">
        <v>0</v>
      </c>
      <c r="BF1272">
        <v>6761</v>
      </c>
      <c r="BG1272" t="b">
        <f t="shared" si="431"/>
        <v>0</v>
      </c>
      <c r="BH1272">
        <v>0</v>
      </c>
      <c r="BI1272">
        <v>0</v>
      </c>
      <c r="BJ1272">
        <f t="shared" si="432"/>
        <v>0</v>
      </c>
      <c r="BK1272">
        <f t="shared" si="433"/>
        <v>0</v>
      </c>
      <c r="BL1272">
        <f t="shared" si="434"/>
        <v>0</v>
      </c>
      <c r="BM1272">
        <f t="shared" si="435"/>
        <v>0</v>
      </c>
      <c r="BN1272">
        <f t="shared" si="436"/>
        <v>0</v>
      </c>
      <c r="BO1272">
        <f t="shared" si="437"/>
        <v>0</v>
      </c>
      <c r="BP1272">
        <v>1</v>
      </c>
      <c r="BQ1272">
        <f t="shared" si="438"/>
        <v>1</v>
      </c>
      <c r="BR1272">
        <f t="shared" si="439"/>
        <v>1</v>
      </c>
      <c r="BS1272">
        <v>0</v>
      </c>
      <c r="BT1272">
        <v>0</v>
      </c>
      <c r="BU1272" t="str">
        <f t="shared" si="420"/>
        <v>2016河南省</v>
      </c>
      <c r="BV1272">
        <v>0</v>
      </c>
      <c r="BW1272">
        <v>0</v>
      </c>
    </row>
    <row r="1273" spans="1:75" x14ac:dyDescent="0.3">
      <c r="A1273">
        <v>2018</v>
      </c>
      <c r="B1273" t="s">
        <v>86</v>
      </c>
      <c r="C1273" t="s">
        <v>3050</v>
      </c>
      <c r="D1273" t="s">
        <v>3056</v>
      </c>
      <c r="E1273" t="s">
        <v>24</v>
      </c>
      <c r="F1273">
        <v>410902017</v>
      </c>
      <c r="G1273" t="s">
        <v>3057</v>
      </c>
      <c r="H1273" t="s">
        <v>1490</v>
      </c>
      <c r="I1273" t="s">
        <v>3059</v>
      </c>
      <c r="J1273">
        <v>10.68493150684932</v>
      </c>
      <c r="K1273">
        <v>1.0287717425700247</v>
      </c>
      <c r="L1273" t="str">
        <f t="shared" si="421"/>
        <v>2019濮阳市</v>
      </c>
      <c r="M1273">
        <v>33.876811594202898</v>
      </c>
      <c r="N1273">
        <f t="shared" si="422"/>
        <v>1.5299025288073</v>
      </c>
      <c r="O1273">
        <v>0.50619999999999998</v>
      </c>
      <c r="P1273">
        <v>7.2186588966378604</v>
      </c>
      <c r="Q1273">
        <v>4.6593836966972466</v>
      </c>
      <c r="R1273">
        <v>0.20315246424749611</v>
      </c>
      <c r="S1273">
        <v>0.29560359179545259</v>
      </c>
      <c r="T1273">
        <v>2.638489256954637</v>
      </c>
      <c r="U1273" t="s">
        <v>5402</v>
      </c>
      <c r="V1273">
        <v>2</v>
      </c>
      <c r="W1273" t="s">
        <v>2233</v>
      </c>
      <c r="X1273">
        <v>2016</v>
      </c>
      <c r="Y1273" t="s">
        <v>2638</v>
      </c>
      <c r="Z1273">
        <v>40.769230769230766</v>
      </c>
      <c r="AA1273">
        <f t="shared" si="418"/>
        <v>1.6103325172939522</v>
      </c>
      <c r="AB1273">
        <v>32.702702702702702</v>
      </c>
      <c r="AC1273">
        <f t="shared" si="423"/>
        <v>1.5145836462494551</v>
      </c>
      <c r="AD1273" t="s">
        <v>3055</v>
      </c>
      <c r="AE1273">
        <v>49.692307692307693</v>
      </c>
      <c r="AF1273">
        <f t="shared" si="424"/>
        <v>1.6962891656882473</v>
      </c>
      <c r="AG1273">
        <v>47.027027027027025</v>
      </c>
      <c r="AH1273">
        <f t="shared" si="425"/>
        <v>1.6723475242156047</v>
      </c>
      <c r="AI1273">
        <f t="shared" si="426"/>
        <v>0.82043343653250767</v>
      </c>
      <c r="AJ1273">
        <f t="shared" si="419"/>
        <v>-8.9230769230769269</v>
      </c>
      <c r="AK1273">
        <f t="shared" si="427"/>
        <v>0.6954022988505747</v>
      </c>
      <c r="AL1273">
        <f t="shared" si="428"/>
        <v>-14.324324324324323</v>
      </c>
      <c r="AM1273">
        <v>55</v>
      </c>
      <c r="AN1273">
        <v>1</v>
      </c>
      <c r="AO1273">
        <v>1</v>
      </c>
      <c r="AP1273">
        <v>2</v>
      </c>
      <c r="AQ1273">
        <v>1.0287717425700249</v>
      </c>
      <c r="AR1273">
        <v>1</v>
      </c>
      <c r="AS1273">
        <v>2</v>
      </c>
      <c r="AT1273">
        <v>5906</v>
      </c>
      <c r="AU1273">
        <v>3.7712934426290596</v>
      </c>
      <c r="AV1273">
        <v>0</v>
      </c>
      <c r="AW1273">
        <v>0</v>
      </c>
      <c r="AX1273">
        <v>0</v>
      </c>
      <c r="AY1273">
        <v>1</v>
      </c>
      <c r="AZ1273">
        <f t="shared" si="429"/>
        <v>0</v>
      </c>
      <c r="BA1273">
        <f t="shared" si="430"/>
        <v>0.82043343653250767</v>
      </c>
      <c r="BB1273">
        <v>0</v>
      </c>
      <c r="BC1273" t="s">
        <v>3058</v>
      </c>
      <c r="BD1273">
        <v>0</v>
      </c>
      <c r="BE1273">
        <v>0</v>
      </c>
      <c r="BF1273">
        <v>6892</v>
      </c>
      <c r="BG1273" t="b">
        <f t="shared" si="431"/>
        <v>0</v>
      </c>
      <c r="BH1273">
        <v>0</v>
      </c>
      <c r="BI1273">
        <v>0</v>
      </c>
      <c r="BJ1273">
        <f t="shared" si="432"/>
        <v>0</v>
      </c>
      <c r="BK1273">
        <f t="shared" si="433"/>
        <v>0</v>
      </c>
      <c r="BL1273">
        <f t="shared" si="434"/>
        <v>0</v>
      </c>
      <c r="BM1273">
        <f t="shared" si="435"/>
        <v>0</v>
      </c>
      <c r="BN1273">
        <f t="shared" si="436"/>
        <v>0</v>
      </c>
      <c r="BO1273">
        <f t="shared" si="437"/>
        <v>0</v>
      </c>
      <c r="BP1273">
        <v>1</v>
      </c>
      <c r="BQ1273">
        <f t="shared" si="438"/>
        <v>1</v>
      </c>
      <c r="BR1273">
        <f t="shared" si="439"/>
        <v>1</v>
      </c>
      <c r="BS1273">
        <v>0</v>
      </c>
      <c r="BT1273">
        <v>0</v>
      </c>
      <c r="BU1273" t="str">
        <f t="shared" si="420"/>
        <v>2017河南省</v>
      </c>
      <c r="BV1273">
        <v>0</v>
      </c>
      <c r="BW1273">
        <v>0</v>
      </c>
    </row>
    <row r="1274" spans="1:75" x14ac:dyDescent="0.3">
      <c r="A1274">
        <v>2019</v>
      </c>
      <c r="B1274" t="s">
        <v>86</v>
      </c>
      <c r="C1274" t="s">
        <v>3050</v>
      </c>
      <c r="D1274" t="s">
        <v>3060</v>
      </c>
      <c r="E1274" t="s">
        <v>24</v>
      </c>
      <c r="F1274">
        <v>410902019</v>
      </c>
      <c r="G1274" t="s">
        <v>3061</v>
      </c>
      <c r="H1274" t="s">
        <v>1490</v>
      </c>
      <c r="I1274" t="s">
        <v>3062</v>
      </c>
      <c r="J1274">
        <v>33.876811594202898</v>
      </c>
      <c r="K1274">
        <v>1.5299025288073</v>
      </c>
      <c r="L1274" t="str">
        <f t="shared" si="421"/>
        <v>2020濮阳市</v>
      </c>
      <c r="M1274">
        <v>54.18</v>
      </c>
      <c r="N1274">
        <f t="shared" si="422"/>
        <v>1.7338390006971494</v>
      </c>
      <c r="O1274">
        <v>0.36109999999999998</v>
      </c>
      <c r="P1274">
        <v>7.1989318699322089</v>
      </c>
      <c r="Q1274">
        <v>4.6415732531781746</v>
      </c>
      <c r="R1274">
        <v>0.20235705072042581</v>
      </c>
      <c r="S1274">
        <v>0.2871190338618152</v>
      </c>
      <c r="T1274">
        <v>2.6374897295125108</v>
      </c>
      <c r="U1274" t="s">
        <v>5403</v>
      </c>
      <c r="V1274">
        <v>2</v>
      </c>
      <c r="W1274" t="s">
        <v>2000</v>
      </c>
      <c r="X1274">
        <v>2018</v>
      </c>
      <c r="Y1274" t="s">
        <v>2008</v>
      </c>
      <c r="Z1274">
        <v>9.794520547945206</v>
      </c>
      <c r="AA1274">
        <f t="shared" si="418"/>
        <v>0.99098318168062471</v>
      </c>
      <c r="AB1274">
        <v>0</v>
      </c>
      <c r="AC1274" t="e">
        <f t="shared" si="423"/>
        <v>#NUM!</v>
      </c>
      <c r="AD1274" t="s">
        <v>3059</v>
      </c>
      <c r="AE1274">
        <v>10.684931506849315</v>
      </c>
      <c r="AF1274">
        <f t="shared" si="424"/>
        <v>1.0287717425700245</v>
      </c>
      <c r="AG1274">
        <v>0</v>
      </c>
      <c r="AH1274" t="e">
        <f t="shared" si="425"/>
        <v>#NUM!</v>
      </c>
      <c r="AI1274">
        <f t="shared" si="426"/>
        <v>0.91666666666666674</v>
      </c>
      <c r="AJ1274">
        <f t="shared" si="419"/>
        <v>-0.89041095890410915</v>
      </c>
      <c r="AK1274" t="e">
        <f t="shared" si="427"/>
        <v>#DIV/0!</v>
      </c>
      <c r="AL1274">
        <f t="shared" si="428"/>
        <v>0</v>
      </c>
      <c r="AM1274">
        <v>50</v>
      </c>
      <c r="AN1274">
        <v>1</v>
      </c>
      <c r="AO1274">
        <v>1</v>
      </c>
      <c r="AP1274">
        <v>1</v>
      </c>
      <c r="AQ1274">
        <v>1.5299025288073</v>
      </c>
      <c r="AR1274">
        <v>0</v>
      </c>
      <c r="AS1274">
        <v>0</v>
      </c>
      <c r="AT1274">
        <v>7614</v>
      </c>
      <c r="AU1274">
        <v>3.8816128724783483</v>
      </c>
      <c r="AV1274">
        <v>0</v>
      </c>
      <c r="AW1274">
        <v>0</v>
      </c>
      <c r="AX1274">
        <v>0</v>
      </c>
      <c r="AY1274">
        <v>1</v>
      </c>
      <c r="AZ1274">
        <f t="shared" si="429"/>
        <v>0</v>
      </c>
      <c r="BA1274">
        <f t="shared" si="430"/>
        <v>0.91666666666666674</v>
      </c>
      <c r="BB1274">
        <v>0</v>
      </c>
      <c r="BC1274" t="s">
        <v>3059</v>
      </c>
      <c r="BD1274">
        <v>2</v>
      </c>
      <c r="BE1274">
        <v>1</v>
      </c>
      <c r="BF1274">
        <v>5906</v>
      </c>
      <c r="BG1274" t="b">
        <f t="shared" si="431"/>
        <v>0</v>
      </c>
      <c r="BH1274">
        <v>1</v>
      </c>
      <c r="BI1274">
        <v>1</v>
      </c>
      <c r="BJ1274">
        <f t="shared" si="432"/>
        <v>1</v>
      </c>
      <c r="BK1274">
        <f t="shared" si="433"/>
        <v>1</v>
      </c>
      <c r="BL1274">
        <f t="shared" si="434"/>
        <v>1</v>
      </c>
      <c r="BM1274">
        <f t="shared" si="435"/>
        <v>1</v>
      </c>
      <c r="BN1274">
        <f t="shared" si="436"/>
        <v>1</v>
      </c>
      <c r="BO1274">
        <f t="shared" si="437"/>
        <v>1</v>
      </c>
      <c r="BP1274">
        <v>1</v>
      </c>
      <c r="BQ1274">
        <f t="shared" si="438"/>
        <v>1</v>
      </c>
      <c r="BR1274">
        <f t="shared" si="439"/>
        <v>1</v>
      </c>
      <c r="BS1274">
        <v>1</v>
      </c>
      <c r="BT1274">
        <v>0</v>
      </c>
      <c r="BU1274" t="str">
        <f t="shared" si="420"/>
        <v>2018河南省</v>
      </c>
      <c r="BV1274">
        <v>0</v>
      </c>
      <c r="BW1274">
        <v>0</v>
      </c>
    </row>
    <row r="1275" spans="1:75" x14ac:dyDescent="0.3">
      <c r="A1275">
        <v>2020</v>
      </c>
      <c r="B1275" t="s">
        <v>86</v>
      </c>
      <c r="C1275" t="s">
        <v>3050</v>
      </c>
      <c r="D1275" t="s">
        <v>3060</v>
      </c>
      <c r="E1275" t="s">
        <v>24</v>
      </c>
      <c r="F1275">
        <v>410902019</v>
      </c>
      <c r="G1275" t="s">
        <v>3061</v>
      </c>
      <c r="H1275" t="s">
        <v>1490</v>
      </c>
      <c r="I1275" t="s">
        <v>3063</v>
      </c>
      <c r="J1275">
        <v>54.18</v>
      </c>
      <c r="K1275">
        <v>1.7338390006971494</v>
      </c>
      <c r="L1275" t="str">
        <f t="shared" si="421"/>
        <v>2021濮阳市</v>
      </c>
      <c r="M1275">
        <v>34.840000000000003</v>
      </c>
      <c r="N1275">
        <f t="shared" si="422"/>
        <v>1.5420781463356257</v>
      </c>
      <c r="O1275">
        <v>0.3533</v>
      </c>
      <c r="P1275">
        <v>7.2174839442139067</v>
      </c>
      <c r="Q1275">
        <v>4.6425436555342321</v>
      </c>
      <c r="R1275">
        <v>0.22052078205662209</v>
      </c>
      <c r="S1275">
        <v>0.29007815797925229</v>
      </c>
      <c r="T1275">
        <v>2.637989780784685</v>
      </c>
      <c r="U1275" t="s">
        <v>5404</v>
      </c>
      <c r="V1275">
        <v>2</v>
      </c>
      <c r="W1275" t="s">
        <v>2000</v>
      </c>
      <c r="X1275">
        <v>2018</v>
      </c>
      <c r="Y1275" t="s">
        <v>2008</v>
      </c>
      <c r="Z1275">
        <v>9.794520547945206</v>
      </c>
      <c r="AA1275">
        <f t="shared" si="418"/>
        <v>0.99098318168062471</v>
      </c>
      <c r="AB1275">
        <v>0</v>
      </c>
      <c r="AC1275" t="e">
        <f t="shared" si="423"/>
        <v>#NUM!</v>
      </c>
      <c r="AD1275" t="s">
        <v>3059</v>
      </c>
      <c r="AE1275">
        <v>10.684931506849315</v>
      </c>
      <c r="AF1275">
        <f t="shared" si="424"/>
        <v>1.0287717425700245</v>
      </c>
      <c r="AG1275">
        <v>0</v>
      </c>
      <c r="AH1275" t="e">
        <f t="shared" si="425"/>
        <v>#NUM!</v>
      </c>
      <c r="AI1275">
        <f t="shared" si="426"/>
        <v>0.91666666666666674</v>
      </c>
      <c r="AJ1275">
        <f t="shared" si="419"/>
        <v>-0.89041095890410915</v>
      </c>
      <c r="AK1275" t="e">
        <f t="shared" si="427"/>
        <v>#DIV/0!</v>
      </c>
      <c r="AL1275">
        <f t="shared" si="428"/>
        <v>0</v>
      </c>
      <c r="AM1275">
        <v>51</v>
      </c>
      <c r="AN1275">
        <v>1</v>
      </c>
      <c r="AO1275">
        <v>1</v>
      </c>
      <c r="AP1275">
        <v>2</v>
      </c>
      <c r="AQ1275">
        <v>1.7338390006971489</v>
      </c>
      <c r="AR1275">
        <v>0</v>
      </c>
      <c r="AS1275">
        <v>0</v>
      </c>
      <c r="AT1275">
        <v>5413</v>
      </c>
      <c r="AU1275">
        <v>3.7334380270910614</v>
      </c>
      <c r="AV1275">
        <v>0</v>
      </c>
      <c r="AW1275">
        <v>0</v>
      </c>
      <c r="AX1275">
        <v>0</v>
      </c>
      <c r="AY1275">
        <v>1</v>
      </c>
      <c r="AZ1275">
        <f t="shared" si="429"/>
        <v>0</v>
      </c>
      <c r="BA1275">
        <f t="shared" si="430"/>
        <v>0.91666666666666674</v>
      </c>
      <c r="BB1275">
        <v>0</v>
      </c>
      <c r="BC1275" t="s">
        <v>3062</v>
      </c>
      <c r="BD1275">
        <v>0</v>
      </c>
      <c r="BE1275">
        <v>0</v>
      </c>
      <c r="BF1275">
        <v>7614</v>
      </c>
      <c r="BG1275" t="b">
        <f t="shared" si="431"/>
        <v>0</v>
      </c>
      <c r="BH1275">
        <v>0</v>
      </c>
      <c r="BI1275">
        <v>0</v>
      </c>
      <c r="BJ1275">
        <f t="shared" si="432"/>
        <v>0</v>
      </c>
      <c r="BK1275">
        <f t="shared" si="433"/>
        <v>0</v>
      </c>
      <c r="BL1275">
        <f t="shared" si="434"/>
        <v>0</v>
      </c>
      <c r="BM1275">
        <f t="shared" si="435"/>
        <v>0</v>
      </c>
      <c r="BN1275">
        <f t="shared" si="436"/>
        <v>0</v>
      </c>
      <c r="BO1275">
        <f t="shared" si="437"/>
        <v>0</v>
      </c>
      <c r="BP1275">
        <v>1</v>
      </c>
      <c r="BQ1275">
        <f t="shared" si="438"/>
        <v>1</v>
      </c>
      <c r="BR1275">
        <f t="shared" si="439"/>
        <v>1</v>
      </c>
      <c r="BS1275">
        <v>0</v>
      </c>
      <c r="BT1275">
        <v>0</v>
      </c>
      <c r="BU1275" t="str">
        <f t="shared" si="420"/>
        <v>2019河南省</v>
      </c>
      <c r="BV1275">
        <v>1</v>
      </c>
      <c r="BW1275">
        <v>0</v>
      </c>
    </row>
    <row r="1276" spans="1:75" x14ac:dyDescent="0.3">
      <c r="A1276">
        <v>2021</v>
      </c>
      <c r="B1276" t="s">
        <v>86</v>
      </c>
      <c r="C1276" t="s">
        <v>3050</v>
      </c>
      <c r="D1276" t="s">
        <v>3060</v>
      </c>
      <c r="E1276" t="s">
        <v>24</v>
      </c>
      <c r="F1276">
        <v>410902019</v>
      </c>
      <c r="G1276" t="s">
        <v>3061</v>
      </c>
      <c r="H1276" t="s">
        <v>1490</v>
      </c>
      <c r="I1276" t="s">
        <v>3064</v>
      </c>
      <c r="J1276">
        <v>34.840000000000003</v>
      </c>
      <c r="K1276">
        <v>1.5420781463356257</v>
      </c>
      <c r="L1276" t="str">
        <f t="shared" si="421"/>
        <v>2022濮阳市</v>
      </c>
      <c r="M1276">
        <v>50.89</v>
      </c>
      <c r="N1276">
        <f t="shared" si="422"/>
        <v>1.7066324508732946</v>
      </c>
      <c r="O1276">
        <v>0.37419999999999998</v>
      </c>
      <c r="P1276">
        <v>7.248463717551032</v>
      </c>
      <c r="Q1276">
        <v>4.6733066544822019</v>
      </c>
      <c r="R1276">
        <v>0.21536830403735571</v>
      </c>
      <c r="S1276">
        <v>0.38877010716576382</v>
      </c>
      <c r="T1276">
        <v>2.638489256954637</v>
      </c>
      <c r="U1276" t="s">
        <v>5223</v>
      </c>
      <c r="V1276">
        <v>2</v>
      </c>
      <c r="W1276" t="s">
        <v>2000</v>
      </c>
      <c r="X1276">
        <v>2018</v>
      </c>
      <c r="Y1276" t="s">
        <v>2008</v>
      </c>
      <c r="Z1276">
        <v>9.794520547945206</v>
      </c>
      <c r="AA1276">
        <f t="shared" si="418"/>
        <v>0.99098318168062471</v>
      </c>
      <c r="AB1276">
        <v>0</v>
      </c>
      <c r="AC1276" t="e">
        <f t="shared" si="423"/>
        <v>#NUM!</v>
      </c>
      <c r="AD1276" t="s">
        <v>3059</v>
      </c>
      <c r="AE1276">
        <v>10.684931506849315</v>
      </c>
      <c r="AF1276">
        <f t="shared" si="424"/>
        <v>1.0287717425700245</v>
      </c>
      <c r="AG1276">
        <v>0</v>
      </c>
      <c r="AH1276" t="e">
        <f t="shared" si="425"/>
        <v>#NUM!</v>
      </c>
      <c r="AI1276">
        <f t="shared" si="426"/>
        <v>0.91666666666666674</v>
      </c>
      <c r="AJ1276">
        <f t="shared" si="419"/>
        <v>-0.89041095890410915</v>
      </c>
      <c r="AK1276" t="e">
        <f t="shared" si="427"/>
        <v>#DIV/0!</v>
      </c>
      <c r="AL1276">
        <f t="shared" si="428"/>
        <v>0</v>
      </c>
      <c r="AM1276">
        <v>52</v>
      </c>
      <c r="AN1276">
        <v>1</v>
      </c>
      <c r="AO1276">
        <v>1</v>
      </c>
      <c r="AP1276">
        <v>3</v>
      </c>
      <c r="AQ1276">
        <v>1.5420781463356259</v>
      </c>
      <c r="AR1276">
        <v>0</v>
      </c>
      <c r="AS1276">
        <v>0</v>
      </c>
      <c r="AT1276">
        <v>7710</v>
      </c>
      <c r="AU1276">
        <v>3.8870543780509568</v>
      </c>
      <c r="AV1276">
        <v>0</v>
      </c>
      <c r="AW1276">
        <v>0</v>
      </c>
      <c r="AX1276">
        <v>0</v>
      </c>
      <c r="AY1276">
        <v>1</v>
      </c>
      <c r="AZ1276">
        <f t="shared" si="429"/>
        <v>0</v>
      </c>
      <c r="BA1276">
        <f t="shared" si="430"/>
        <v>0.91666666666666674</v>
      </c>
      <c r="BB1276">
        <v>0</v>
      </c>
      <c r="BC1276" t="s">
        <v>3063</v>
      </c>
      <c r="BD1276">
        <v>0</v>
      </c>
      <c r="BE1276">
        <v>0</v>
      </c>
      <c r="BF1276">
        <v>5413</v>
      </c>
      <c r="BG1276" t="b">
        <f t="shared" si="431"/>
        <v>0</v>
      </c>
      <c r="BH1276">
        <v>0</v>
      </c>
      <c r="BI1276">
        <v>0</v>
      </c>
      <c r="BJ1276">
        <f t="shared" si="432"/>
        <v>0</v>
      </c>
      <c r="BK1276">
        <f t="shared" si="433"/>
        <v>0</v>
      </c>
      <c r="BL1276">
        <f t="shared" si="434"/>
        <v>0</v>
      </c>
      <c r="BM1276">
        <f t="shared" si="435"/>
        <v>0</v>
      </c>
      <c r="BN1276">
        <f t="shared" si="436"/>
        <v>0</v>
      </c>
      <c r="BO1276">
        <f t="shared" si="437"/>
        <v>0</v>
      </c>
      <c r="BP1276">
        <v>0</v>
      </c>
      <c r="BQ1276">
        <f t="shared" si="438"/>
        <v>0</v>
      </c>
      <c r="BR1276">
        <f t="shared" si="439"/>
        <v>0</v>
      </c>
      <c r="BS1276">
        <v>0</v>
      </c>
      <c r="BT1276">
        <v>0</v>
      </c>
      <c r="BU1276" t="str">
        <f t="shared" si="420"/>
        <v>2020河南省</v>
      </c>
      <c r="BV1276">
        <v>0</v>
      </c>
      <c r="BW1276">
        <v>0</v>
      </c>
    </row>
    <row r="1277" spans="1:75" x14ac:dyDescent="0.3">
      <c r="A1277">
        <v>2022</v>
      </c>
      <c r="B1277" t="s">
        <v>86</v>
      </c>
      <c r="C1277" t="s">
        <v>3050</v>
      </c>
      <c r="D1277" t="s">
        <v>3060</v>
      </c>
      <c r="E1277" t="s">
        <v>24</v>
      </c>
      <c r="F1277">
        <v>410902019</v>
      </c>
      <c r="G1277" t="s">
        <v>3061</v>
      </c>
      <c r="H1277" t="s">
        <v>1490</v>
      </c>
      <c r="I1277" t="s">
        <v>3065</v>
      </c>
      <c r="J1277">
        <v>50.89</v>
      </c>
      <c r="K1277">
        <v>1.7066324508732946</v>
      </c>
      <c r="L1277" t="str">
        <f t="shared" si="421"/>
        <v>2023濮阳市</v>
      </c>
      <c r="M1277">
        <v>49.25</v>
      </c>
      <c r="N1277">
        <f t="shared" si="422"/>
        <v>1.6924062348336306</v>
      </c>
      <c r="O1277">
        <v>0.37680000000000002</v>
      </c>
      <c r="P1277">
        <v>6.2764618041732438</v>
      </c>
      <c r="Q1277">
        <v>4.7030763276156771</v>
      </c>
      <c r="R1277">
        <v>0.2250938182181326</v>
      </c>
      <c r="S1277">
        <v>0.36424593558413842</v>
      </c>
      <c r="T1277">
        <v>2.6374897295125108</v>
      </c>
      <c r="U1277" t="s">
        <v>5405</v>
      </c>
      <c r="V1277">
        <v>2</v>
      </c>
      <c r="W1277" t="s">
        <v>2000</v>
      </c>
      <c r="X1277">
        <v>2018</v>
      </c>
      <c r="Y1277" t="s">
        <v>2008</v>
      </c>
      <c r="Z1277">
        <v>9.794520547945206</v>
      </c>
      <c r="AA1277">
        <f t="shared" si="418"/>
        <v>0.99098318168062471</v>
      </c>
      <c r="AB1277">
        <v>0</v>
      </c>
      <c r="AC1277" t="e">
        <f t="shared" si="423"/>
        <v>#NUM!</v>
      </c>
      <c r="AD1277" t="s">
        <v>3059</v>
      </c>
      <c r="AE1277">
        <v>10.684931506849315</v>
      </c>
      <c r="AF1277">
        <f t="shared" si="424"/>
        <v>1.0287717425700245</v>
      </c>
      <c r="AG1277">
        <v>0</v>
      </c>
      <c r="AH1277" t="e">
        <f t="shared" si="425"/>
        <v>#NUM!</v>
      </c>
      <c r="AI1277">
        <f t="shared" si="426"/>
        <v>0.91666666666666674</v>
      </c>
      <c r="AJ1277">
        <f t="shared" si="419"/>
        <v>-0.89041095890410915</v>
      </c>
      <c r="AK1277" t="e">
        <f t="shared" si="427"/>
        <v>#DIV/0!</v>
      </c>
      <c r="AL1277">
        <f t="shared" si="428"/>
        <v>0</v>
      </c>
      <c r="AM1277">
        <v>53</v>
      </c>
      <c r="AN1277">
        <v>1</v>
      </c>
      <c r="AO1277">
        <v>1</v>
      </c>
      <c r="AP1277">
        <v>4</v>
      </c>
      <c r="AQ1277">
        <v>1.7066324508732951</v>
      </c>
      <c r="AR1277">
        <v>0</v>
      </c>
      <c r="AS1277">
        <v>0</v>
      </c>
      <c r="AT1277">
        <v>6795</v>
      </c>
      <c r="AU1277">
        <v>3.8321894610685132</v>
      </c>
      <c r="AV1277">
        <v>0</v>
      </c>
      <c r="AW1277">
        <v>0</v>
      </c>
      <c r="AX1277">
        <v>0</v>
      </c>
      <c r="AY1277">
        <v>1</v>
      </c>
      <c r="AZ1277">
        <f t="shared" si="429"/>
        <v>0</v>
      </c>
      <c r="BA1277">
        <f t="shared" si="430"/>
        <v>0.91666666666666674</v>
      </c>
      <c r="BB1277">
        <v>0</v>
      </c>
      <c r="BC1277" t="s">
        <v>3064</v>
      </c>
      <c r="BD1277">
        <v>0</v>
      </c>
      <c r="BE1277">
        <v>0</v>
      </c>
      <c r="BF1277">
        <v>7710</v>
      </c>
      <c r="BG1277" t="b">
        <f t="shared" si="431"/>
        <v>0</v>
      </c>
      <c r="BH1277">
        <v>1</v>
      </c>
      <c r="BI1277">
        <v>1</v>
      </c>
      <c r="BJ1277">
        <f t="shared" si="432"/>
        <v>1</v>
      </c>
      <c r="BK1277">
        <f t="shared" si="433"/>
        <v>1</v>
      </c>
      <c r="BL1277">
        <f t="shared" si="434"/>
        <v>1</v>
      </c>
      <c r="BM1277">
        <f t="shared" si="435"/>
        <v>1</v>
      </c>
      <c r="BN1277">
        <f t="shared" si="436"/>
        <v>1</v>
      </c>
      <c r="BO1277">
        <f t="shared" si="437"/>
        <v>1</v>
      </c>
      <c r="BP1277">
        <v>0</v>
      </c>
      <c r="BQ1277">
        <f t="shared" si="438"/>
        <v>0</v>
      </c>
      <c r="BR1277">
        <f t="shared" si="439"/>
        <v>0</v>
      </c>
      <c r="BS1277">
        <v>1</v>
      </c>
      <c r="BT1277">
        <v>0</v>
      </c>
      <c r="BU1277" t="str">
        <f t="shared" si="420"/>
        <v>2021河南省</v>
      </c>
      <c r="BV1277">
        <v>0</v>
      </c>
      <c r="BW1277">
        <v>0</v>
      </c>
    </row>
    <row r="1278" spans="1:75" x14ac:dyDescent="0.3">
      <c r="A1278">
        <v>2022</v>
      </c>
      <c r="B1278" t="s">
        <v>86</v>
      </c>
      <c r="C1278" t="s">
        <v>2937</v>
      </c>
      <c r="D1278" t="s">
        <v>2938</v>
      </c>
      <c r="E1278" t="s">
        <v>24</v>
      </c>
      <c r="F1278">
        <v>410912015</v>
      </c>
      <c r="G1278" t="s">
        <v>2939</v>
      </c>
      <c r="H1278" t="s">
        <v>2634</v>
      </c>
      <c r="I1278" t="s">
        <v>2940</v>
      </c>
      <c r="J1278">
        <v>66.569999999999993</v>
      </c>
      <c r="K1278">
        <v>1.8232785569516707</v>
      </c>
      <c r="L1278" t="str">
        <f t="shared" si="421"/>
        <v>2023郑州市</v>
      </c>
      <c r="M1278">
        <v>60.8</v>
      </c>
      <c r="N1278">
        <f t="shared" si="422"/>
        <v>1.7839035792727349</v>
      </c>
      <c r="O1278">
        <v>0.40010000000000001</v>
      </c>
      <c r="P1278">
        <v>7.1117664330525621</v>
      </c>
      <c r="Q1278">
        <v>5.0050474572527852</v>
      </c>
      <c r="R1278">
        <v>0.21757804131809219</v>
      </c>
      <c r="S1278">
        <v>0.77642082438437576</v>
      </c>
      <c r="T1278">
        <v>2.9647309210536288</v>
      </c>
      <c r="U1278" t="s">
        <v>5405</v>
      </c>
      <c r="V1278">
        <v>1</v>
      </c>
      <c r="W1278" t="s">
        <v>86</v>
      </c>
      <c r="X1278">
        <v>2021</v>
      </c>
      <c r="Y1278" t="s">
        <v>5223</v>
      </c>
      <c r="Z1278">
        <v>39.995882352941166</v>
      </c>
      <c r="AA1278">
        <f t="shared" si="418"/>
        <v>1.6020152822418181</v>
      </c>
      <c r="AB1278">
        <v>37.39297385620916</v>
      </c>
      <c r="AC1278">
        <f t="shared" si="423"/>
        <v>1.5727900058865734</v>
      </c>
      <c r="AD1278" t="s">
        <v>2941</v>
      </c>
      <c r="AE1278">
        <v>50.8</v>
      </c>
      <c r="AF1278">
        <f t="shared" si="424"/>
        <v>1.7058637122839193</v>
      </c>
      <c r="AG1278">
        <v>36.5</v>
      </c>
      <c r="AH1278">
        <f t="shared" si="425"/>
        <v>1.5622928644564746</v>
      </c>
      <c r="AI1278">
        <f t="shared" si="426"/>
        <v>0.78732051875868436</v>
      </c>
      <c r="AJ1278">
        <f t="shared" si="419"/>
        <v>-10.804117647058831</v>
      </c>
      <c r="AK1278">
        <f t="shared" si="427"/>
        <v>1.0244650371564152</v>
      </c>
      <c r="AL1278">
        <f t="shared" si="428"/>
        <v>0.89297385620916003</v>
      </c>
      <c r="AM1278">
        <v>53</v>
      </c>
      <c r="AN1278">
        <v>1</v>
      </c>
      <c r="AO1278">
        <v>1</v>
      </c>
      <c r="AP1278">
        <v>1</v>
      </c>
      <c r="AQ1278">
        <v>1.823278556951671</v>
      </c>
      <c r="AR1278">
        <v>0</v>
      </c>
      <c r="AS1278">
        <v>0</v>
      </c>
      <c r="AT1278">
        <v>8769</v>
      </c>
      <c r="AU1278">
        <v>3.942950070077099</v>
      </c>
      <c r="AV1278">
        <v>0</v>
      </c>
      <c r="AW1278">
        <v>0</v>
      </c>
      <c r="AX1278">
        <v>0</v>
      </c>
      <c r="AY1278">
        <v>1</v>
      </c>
      <c r="AZ1278">
        <f t="shared" si="429"/>
        <v>0</v>
      </c>
      <c r="BA1278">
        <f t="shared" si="430"/>
        <v>0.78732051875868436</v>
      </c>
      <c r="BB1278">
        <v>0</v>
      </c>
      <c r="BC1278" t="s">
        <v>2941</v>
      </c>
      <c r="BD1278">
        <v>1</v>
      </c>
      <c r="BE1278">
        <v>1</v>
      </c>
      <c r="BF1278">
        <v>7895</v>
      </c>
      <c r="BG1278" t="b">
        <f t="shared" si="431"/>
        <v>0</v>
      </c>
      <c r="BH1278">
        <v>1</v>
      </c>
      <c r="BI1278">
        <v>1</v>
      </c>
      <c r="BJ1278">
        <f t="shared" si="432"/>
        <v>1</v>
      </c>
      <c r="BK1278">
        <f t="shared" si="433"/>
        <v>1</v>
      </c>
      <c r="BL1278">
        <f t="shared" si="434"/>
        <v>1</v>
      </c>
      <c r="BM1278">
        <f t="shared" si="435"/>
        <v>1</v>
      </c>
      <c r="BN1278">
        <f t="shared" si="436"/>
        <v>1</v>
      </c>
      <c r="BO1278">
        <f t="shared" si="437"/>
        <v>1</v>
      </c>
      <c r="BP1278">
        <v>0</v>
      </c>
      <c r="BQ1278">
        <f t="shared" si="438"/>
        <v>0</v>
      </c>
      <c r="BR1278">
        <f t="shared" si="439"/>
        <v>0</v>
      </c>
      <c r="BS1278">
        <v>1</v>
      </c>
      <c r="BT1278">
        <v>0</v>
      </c>
      <c r="BU1278" t="str">
        <f t="shared" si="420"/>
        <v>2021河南省</v>
      </c>
      <c r="BV1278">
        <v>0</v>
      </c>
      <c r="BW1278">
        <v>0</v>
      </c>
    </row>
    <row r="1279" spans="1:75" x14ac:dyDescent="0.3">
      <c r="A1279">
        <v>2014</v>
      </c>
      <c r="B1279" t="s">
        <v>86</v>
      </c>
      <c r="C1279" t="s">
        <v>2956</v>
      </c>
      <c r="D1279" t="s">
        <v>4209</v>
      </c>
      <c r="E1279" t="s">
        <v>24</v>
      </c>
      <c r="F1279">
        <v>411002011</v>
      </c>
      <c r="G1279" t="s">
        <v>4210</v>
      </c>
      <c r="H1279" t="s">
        <v>2959</v>
      </c>
      <c r="I1279" t="s">
        <v>4211</v>
      </c>
      <c r="J1279">
        <v>28.296296296296301</v>
      </c>
      <c r="K1279">
        <v>1.4517295944167028</v>
      </c>
      <c r="L1279" t="str">
        <f t="shared" si="421"/>
        <v>2015许昌市</v>
      </c>
      <c r="M1279">
        <v>20.833333333333332</v>
      </c>
      <c r="N1279">
        <f t="shared" si="422"/>
        <v>1.3187587626244128</v>
      </c>
      <c r="O1279">
        <v>0.60759999999041792</v>
      </c>
      <c r="P1279">
        <v>7.3195705579887536</v>
      </c>
      <c r="Q1279">
        <v>4.6854819796980411</v>
      </c>
      <c r="R1279">
        <v>0.24930451472014431</v>
      </c>
      <c r="S1279">
        <v>0.56617497790226357</v>
      </c>
      <c r="T1279">
        <v>2.6987962517904309</v>
      </c>
      <c r="U1279" t="s">
        <v>4984</v>
      </c>
      <c r="V1279">
        <v>1</v>
      </c>
      <c r="W1279" t="s">
        <v>86</v>
      </c>
      <c r="X1279">
        <v>2013</v>
      </c>
      <c r="Y1279" t="s">
        <v>5195</v>
      </c>
      <c r="Z1279">
        <v>15.941176470588236</v>
      </c>
      <c r="AA1279">
        <f t="shared" si="418"/>
        <v>1.2025203694961317</v>
      </c>
      <c r="AB1279">
        <v>14.058823529411764</v>
      </c>
      <c r="AC1279">
        <f t="shared" si="423"/>
        <v>1.1479489795698639</v>
      </c>
      <c r="AD1279" t="s">
        <v>5318</v>
      </c>
      <c r="AE1279">
        <v>12</v>
      </c>
      <c r="AF1279">
        <f t="shared" si="424"/>
        <v>1.0791812460476249</v>
      </c>
      <c r="AG1279">
        <v>14</v>
      </c>
      <c r="AH1279">
        <f t="shared" si="425"/>
        <v>1.146128035678238</v>
      </c>
      <c r="AI1279">
        <f t="shared" si="426"/>
        <v>1.3284313725490196</v>
      </c>
      <c r="AJ1279">
        <f t="shared" si="419"/>
        <v>3.9411764705882355</v>
      </c>
      <c r="AK1279">
        <f t="shared" si="427"/>
        <v>1.0042016806722689</v>
      </c>
      <c r="AL1279">
        <f t="shared" si="428"/>
        <v>5.8823529411764497E-2</v>
      </c>
      <c r="AM1279">
        <v>58</v>
      </c>
      <c r="AN1279">
        <v>0</v>
      </c>
      <c r="AO1279">
        <v>1</v>
      </c>
      <c r="AP1279">
        <v>4</v>
      </c>
      <c r="AQ1279">
        <v>1.451729594416703</v>
      </c>
      <c r="AR1279">
        <v>1</v>
      </c>
      <c r="AS1279">
        <v>1</v>
      </c>
      <c r="AT1279">
        <v>3742</v>
      </c>
      <c r="AU1279">
        <v>3.5731037831639911</v>
      </c>
      <c r="AV1279">
        <v>0</v>
      </c>
      <c r="AW1279">
        <v>0</v>
      </c>
      <c r="AX1279">
        <v>1</v>
      </c>
      <c r="AY1279">
        <v>0</v>
      </c>
      <c r="AZ1279">
        <f t="shared" si="429"/>
        <v>1.3284313725490196</v>
      </c>
      <c r="BA1279">
        <f t="shared" si="430"/>
        <v>0</v>
      </c>
      <c r="BB1279">
        <v>0</v>
      </c>
      <c r="BC1279" t="s">
        <v>5318</v>
      </c>
      <c r="BD1279">
        <v>0</v>
      </c>
      <c r="BE1279">
        <v>0</v>
      </c>
      <c r="BF1279">
        <v>3723</v>
      </c>
      <c r="BG1279" t="b">
        <f t="shared" si="431"/>
        <v>1</v>
      </c>
      <c r="BH1279">
        <v>0</v>
      </c>
      <c r="BI1279">
        <v>0</v>
      </c>
      <c r="BJ1279">
        <f t="shared" si="432"/>
        <v>0</v>
      </c>
      <c r="BK1279">
        <f t="shared" si="433"/>
        <v>0</v>
      </c>
      <c r="BL1279">
        <f t="shared" si="434"/>
        <v>0</v>
      </c>
      <c r="BM1279">
        <f t="shared" si="435"/>
        <v>0</v>
      </c>
      <c r="BN1279">
        <f t="shared" si="436"/>
        <v>0</v>
      </c>
      <c r="BO1279">
        <f t="shared" si="437"/>
        <v>0</v>
      </c>
      <c r="BP1279">
        <v>0</v>
      </c>
      <c r="BQ1279">
        <f t="shared" si="438"/>
        <v>0</v>
      </c>
      <c r="BR1279">
        <f t="shared" si="439"/>
        <v>0</v>
      </c>
      <c r="BS1279">
        <v>0</v>
      </c>
      <c r="BT1279">
        <v>0</v>
      </c>
      <c r="BU1279" t="str">
        <f t="shared" si="420"/>
        <v>2013河南省</v>
      </c>
      <c r="BV1279">
        <v>0</v>
      </c>
      <c r="BW1279">
        <v>0</v>
      </c>
    </row>
    <row r="1280" spans="1:75" x14ac:dyDescent="0.3">
      <c r="A1280">
        <v>2016</v>
      </c>
      <c r="B1280" t="s">
        <v>86</v>
      </c>
      <c r="C1280" t="s">
        <v>2956</v>
      </c>
      <c r="D1280" t="s">
        <v>4215</v>
      </c>
      <c r="E1280" t="s">
        <v>24</v>
      </c>
      <c r="F1280">
        <v>411002016</v>
      </c>
      <c r="G1280" t="s">
        <v>4216</v>
      </c>
      <c r="H1280" t="s">
        <v>2959</v>
      </c>
      <c r="I1280" t="s">
        <v>4217</v>
      </c>
      <c r="J1280">
        <v>40.46153846153846</v>
      </c>
      <c r="K1280">
        <v>1.6070423918469023</v>
      </c>
      <c r="L1280" t="str">
        <f t="shared" si="421"/>
        <v>2017许昌市</v>
      </c>
      <c r="M1280">
        <v>8.4701492537313428</v>
      </c>
      <c r="N1280">
        <f t="shared" si="422"/>
        <v>0.9278910631643339</v>
      </c>
      <c r="O1280">
        <v>0.58820000001682282</v>
      </c>
      <c r="P1280">
        <v>7.3761594870638421</v>
      </c>
      <c r="Q1280">
        <v>4.7365717784361614</v>
      </c>
      <c r="R1280">
        <v>0.2178594496055245</v>
      </c>
      <c r="S1280">
        <v>0.49758244146248709</v>
      </c>
      <c r="T1280">
        <v>2.7075701760979358</v>
      </c>
      <c r="U1280" t="s">
        <v>5085</v>
      </c>
      <c r="V1280">
        <v>1</v>
      </c>
      <c r="W1280" t="s">
        <v>86</v>
      </c>
      <c r="X1280">
        <v>2015</v>
      </c>
      <c r="Y1280" t="s">
        <v>5031</v>
      </c>
      <c r="Z1280">
        <v>38.637352941176474</v>
      </c>
      <c r="AA1280">
        <f t="shared" si="418"/>
        <v>1.5870073650928531</v>
      </c>
      <c r="AB1280">
        <v>23.374613003095973</v>
      </c>
      <c r="AC1280">
        <f t="shared" si="423"/>
        <v>1.3687444292980853</v>
      </c>
      <c r="AD1280" t="s">
        <v>4214</v>
      </c>
      <c r="AE1280">
        <v>20.833333333333332</v>
      </c>
      <c r="AF1280">
        <f t="shared" si="424"/>
        <v>1.3187587626244128</v>
      </c>
      <c r="AG1280">
        <v>0</v>
      </c>
      <c r="AH1280" t="e">
        <f t="shared" si="425"/>
        <v>#NUM!</v>
      </c>
      <c r="AI1280">
        <f t="shared" si="426"/>
        <v>1.8545929411764708</v>
      </c>
      <c r="AJ1280">
        <f t="shared" si="419"/>
        <v>17.804019607843141</v>
      </c>
      <c r="AK1280" t="e">
        <f t="shared" si="427"/>
        <v>#DIV/0!</v>
      </c>
      <c r="AL1280">
        <f t="shared" si="428"/>
        <v>23.374613003095973</v>
      </c>
      <c r="AM1280">
        <v>53</v>
      </c>
      <c r="AN1280">
        <v>0</v>
      </c>
      <c r="AO1280">
        <v>1</v>
      </c>
      <c r="AP1280">
        <v>1</v>
      </c>
      <c r="AQ1280">
        <v>1.6070423918469019</v>
      </c>
      <c r="AR1280">
        <v>0</v>
      </c>
      <c r="AS1280">
        <v>0</v>
      </c>
      <c r="AT1280">
        <v>5915</v>
      </c>
      <c r="AU1280">
        <v>3.7719547489639491</v>
      </c>
      <c r="AV1280">
        <v>0</v>
      </c>
      <c r="AW1280">
        <v>0</v>
      </c>
      <c r="AX1280">
        <v>1</v>
      </c>
      <c r="AY1280">
        <v>0</v>
      </c>
      <c r="AZ1280">
        <f t="shared" si="429"/>
        <v>1.8545929411764708</v>
      </c>
      <c r="BA1280">
        <f t="shared" si="430"/>
        <v>0</v>
      </c>
      <c r="BB1280">
        <v>0</v>
      </c>
      <c r="BC1280" t="s">
        <v>4214</v>
      </c>
      <c r="BD1280">
        <v>3</v>
      </c>
      <c r="BE1280">
        <v>1</v>
      </c>
      <c r="BF1280">
        <v>5000</v>
      </c>
      <c r="BG1280" t="b">
        <f t="shared" si="431"/>
        <v>0</v>
      </c>
      <c r="BH1280">
        <v>0</v>
      </c>
      <c r="BI1280">
        <v>0</v>
      </c>
      <c r="BJ1280">
        <f t="shared" si="432"/>
        <v>0</v>
      </c>
      <c r="BK1280">
        <f t="shared" si="433"/>
        <v>0</v>
      </c>
      <c r="BL1280">
        <f t="shared" si="434"/>
        <v>0</v>
      </c>
      <c r="BM1280">
        <f t="shared" si="435"/>
        <v>0</v>
      </c>
      <c r="BN1280">
        <f t="shared" si="436"/>
        <v>0</v>
      </c>
      <c r="BO1280">
        <f t="shared" si="437"/>
        <v>0</v>
      </c>
      <c r="BP1280">
        <v>1</v>
      </c>
      <c r="BQ1280">
        <f t="shared" si="438"/>
        <v>1</v>
      </c>
      <c r="BR1280">
        <f t="shared" si="439"/>
        <v>1</v>
      </c>
      <c r="BS1280">
        <v>0</v>
      </c>
      <c r="BT1280">
        <v>0</v>
      </c>
      <c r="BU1280" t="str">
        <f t="shared" si="420"/>
        <v>2015河南省</v>
      </c>
      <c r="BV1280">
        <v>1</v>
      </c>
      <c r="BW1280">
        <v>0</v>
      </c>
    </row>
    <row r="1281" spans="1:75" x14ac:dyDescent="0.3">
      <c r="A1281">
        <v>2017</v>
      </c>
      <c r="B1281" t="s">
        <v>86</v>
      </c>
      <c r="C1281" t="s">
        <v>2956</v>
      </c>
      <c r="D1281" t="s">
        <v>4215</v>
      </c>
      <c r="E1281" t="s">
        <v>24</v>
      </c>
      <c r="F1281">
        <v>411002016</v>
      </c>
      <c r="G1281" t="s">
        <v>4216</v>
      </c>
      <c r="H1281" t="s">
        <v>2959</v>
      </c>
      <c r="I1281" t="s">
        <v>4218</v>
      </c>
      <c r="J1281">
        <v>8.4701492537313428</v>
      </c>
      <c r="K1281">
        <v>0.9278910631643339</v>
      </c>
      <c r="L1281" t="str">
        <f t="shared" si="421"/>
        <v>2018许昌市</v>
      </c>
      <c r="M1281">
        <v>14.698630136986301</v>
      </c>
      <c r="N1281">
        <f t="shared" si="422"/>
        <v>1.1672768618454952</v>
      </c>
      <c r="O1281">
        <v>0.57607867212068731</v>
      </c>
      <c r="P1281">
        <v>7.4204376634788822</v>
      </c>
      <c r="Q1281">
        <v>4.7775065686449034</v>
      </c>
      <c r="R1281">
        <v>0.2160944845822606</v>
      </c>
      <c r="S1281">
        <v>0.50721014363728911</v>
      </c>
      <c r="T1281">
        <v>2.7058637122839189</v>
      </c>
      <c r="U1281" t="s">
        <v>4985</v>
      </c>
      <c r="V1281">
        <v>1</v>
      </c>
      <c r="W1281" t="s">
        <v>86</v>
      </c>
      <c r="X1281">
        <v>2015</v>
      </c>
      <c r="Y1281" t="s">
        <v>5031</v>
      </c>
      <c r="Z1281">
        <v>38.637352941176474</v>
      </c>
      <c r="AA1281">
        <f t="shared" si="418"/>
        <v>1.5870073650928531</v>
      </c>
      <c r="AB1281">
        <v>23.374613003095973</v>
      </c>
      <c r="AC1281">
        <f t="shared" si="423"/>
        <v>1.3687444292980853</v>
      </c>
      <c r="AD1281" t="s">
        <v>4214</v>
      </c>
      <c r="AE1281">
        <v>20.833333333333332</v>
      </c>
      <c r="AF1281">
        <f t="shared" si="424"/>
        <v>1.3187587626244128</v>
      </c>
      <c r="AG1281">
        <v>0</v>
      </c>
      <c r="AH1281" t="e">
        <f t="shared" si="425"/>
        <v>#NUM!</v>
      </c>
      <c r="AI1281">
        <f t="shared" si="426"/>
        <v>1.8545929411764708</v>
      </c>
      <c r="AJ1281">
        <f t="shared" si="419"/>
        <v>17.804019607843141</v>
      </c>
      <c r="AK1281" t="e">
        <f t="shared" si="427"/>
        <v>#DIV/0!</v>
      </c>
      <c r="AL1281">
        <f t="shared" si="428"/>
        <v>23.374613003095973</v>
      </c>
      <c r="AM1281">
        <v>54</v>
      </c>
      <c r="AN1281">
        <v>0</v>
      </c>
      <c r="AO1281">
        <v>1</v>
      </c>
      <c r="AP1281">
        <v>2</v>
      </c>
      <c r="AQ1281">
        <v>0.9278910631643339</v>
      </c>
      <c r="AR1281">
        <v>0</v>
      </c>
      <c r="AS1281">
        <v>0</v>
      </c>
      <c r="AT1281">
        <v>5946</v>
      </c>
      <c r="AU1281">
        <v>3.7742249048689192</v>
      </c>
      <c r="AV1281">
        <v>0</v>
      </c>
      <c r="AW1281">
        <v>0</v>
      </c>
      <c r="AX1281">
        <v>1</v>
      </c>
      <c r="AY1281">
        <v>0</v>
      </c>
      <c r="AZ1281">
        <f t="shared" si="429"/>
        <v>1.8545929411764708</v>
      </c>
      <c r="BA1281">
        <f t="shared" si="430"/>
        <v>0</v>
      </c>
      <c r="BB1281">
        <v>0</v>
      </c>
      <c r="BC1281" t="s">
        <v>4217</v>
      </c>
      <c r="BD1281">
        <v>0</v>
      </c>
      <c r="BE1281">
        <v>0</v>
      </c>
      <c r="BF1281">
        <v>5915</v>
      </c>
      <c r="BG1281" t="b">
        <f t="shared" si="431"/>
        <v>0</v>
      </c>
      <c r="BH1281">
        <v>0</v>
      </c>
      <c r="BI1281">
        <v>0</v>
      </c>
      <c r="BJ1281">
        <f t="shared" si="432"/>
        <v>0</v>
      </c>
      <c r="BK1281">
        <f t="shared" si="433"/>
        <v>0</v>
      </c>
      <c r="BL1281">
        <f t="shared" si="434"/>
        <v>0</v>
      </c>
      <c r="BM1281">
        <f t="shared" si="435"/>
        <v>0</v>
      </c>
      <c r="BN1281">
        <f t="shared" si="436"/>
        <v>0</v>
      </c>
      <c r="BO1281">
        <f t="shared" si="437"/>
        <v>0</v>
      </c>
      <c r="BP1281">
        <v>1</v>
      </c>
      <c r="BQ1281">
        <f t="shared" si="438"/>
        <v>1</v>
      </c>
      <c r="BR1281">
        <f t="shared" si="439"/>
        <v>1</v>
      </c>
      <c r="BS1281">
        <v>0</v>
      </c>
      <c r="BT1281">
        <v>0</v>
      </c>
      <c r="BU1281" t="str">
        <f t="shared" si="420"/>
        <v>2016河南省</v>
      </c>
      <c r="BV1281">
        <v>0</v>
      </c>
      <c r="BW1281">
        <v>0</v>
      </c>
    </row>
    <row r="1282" spans="1:75" x14ac:dyDescent="0.3">
      <c r="A1282">
        <v>2018</v>
      </c>
      <c r="B1282" t="s">
        <v>86</v>
      </c>
      <c r="C1282" t="s">
        <v>2956</v>
      </c>
      <c r="D1282" t="s">
        <v>4215</v>
      </c>
      <c r="E1282" t="s">
        <v>24</v>
      </c>
      <c r="F1282">
        <v>411002016</v>
      </c>
      <c r="G1282" t="s">
        <v>4216</v>
      </c>
      <c r="H1282" t="s">
        <v>2959</v>
      </c>
      <c r="I1282" t="s">
        <v>4219</v>
      </c>
      <c r="J1282">
        <v>14.698630136986299</v>
      </c>
      <c r="K1282">
        <v>1.1672768618454952</v>
      </c>
      <c r="L1282" t="str">
        <f t="shared" si="421"/>
        <v>2019许昌市</v>
      </c>
      <c r="M1282">
        <v>58.043478260869563</v>
      </c>
      <c r="N1282">
        <f t="shared" si="422"/>
        <v>1.7637534296830011</v>
      </c>
      <c r="O1282">
        <v>0.57760000000706557</v>
      </c>
      <c r="P1282">
        <v>7.4518818470601511</v>
      </c>
      <c r="Q1282">
        <v>4.8061528297305012</v>
      </c>
      <c r="R1282">
        <v>0.2211879984727177</v>
      </c>
      <c r="S1282">
        <v>0.52123716140092069</v>
      </c>
      <c r="T1282">
        <v>2.7067177823367592</v>
      </c>
      <c r="U1282" t="s">
        <v>5402</v>
      </c>
      <c r="V1282">
        <v>1</v>
      </c>
      <c r="W1282" t="s">
        <v>86</v>
      </c>
      <c r="X1282">
        <v>2015</v>
      </c>
      <c r="Y1282" t="s">
        <v>5031</v>
      </c>
      <c r="Z1282">
        <v>38.637352941176474</v>
      </c>
      <c r="AA1282">
        <f t="shared" ref="AA1282:AA1345" si="440">LOG10(Z1282)</f>
        <v>1.5870073650928531</v>
      </c>
      <c r="AB1282">
        <v>23.374613003095973</v>
      </c>
      <c r="AC1282">
        <f t="shared" si="423"/>
        <v>1.3687444292980853</v>
      </c>
      <c r="AD1282" t="s">
        <v>4214</v>
      </c>
      <c r="AE1282">
        <v>20.833333333333332</v>
      </c>
      <c r="AF1282">
        <f t="shared" si="424"/>
        <v>1.3187587626244128</v>
      </c>
      <c r="AG1282">
        <v>0</v>
      </c>
      <c r="AH1282" t="e">
        <f t="shared" si="425"/>
        <v>#NUM!</v>
      </c>
      <c r="AI1282">
        <f t="shared" si="426"/>
        <v>1.8545929411764708</v>
      </c>
      <c r="AJ1282">
        <f t="shared" ref="AJ1282:AJ1345" si="441">Z1282-AE1282</f>
        <v>17.804019607843141</v>
      </c>
      <c r="AK1282" t="e">
        <f t="shared" si="427"/>
        <v>#DIV/0!</v>
      </c>
      <c r="AL1282">
        <f t="shared" si="428"/>
        <v>23.374613003095973</v>
      </c>
      <c r="AM1282">
        <v>55</v>
      </c>
      <c r="AN1282">
        <v>0</v>
      </c>
      <c r="AO1282">
        <v>1</v>
      </c>
      <c r="AP1282">
        <v>3</v>
      </c>
      <c r="AQ1282">
        <v>1.167276861845495</v>
      </c>
      <c r="AR1282">
        <v>1</v>
      </c>
      <c r="AS1282">
        <v>1</v>
      </c>
      <c r="AT1282">
        <v>3524</v>
      </c>
      <c r="AU1282">
        <v>3.5470358997400102</v>
      </c>
      <c r="AV1282">
        <v>0</v>
      </c>
      <c r="AW1282">
        <v>0</v>
      </c>
      <c r="AX1282">
        <v>1</v>
      </c>
      <c r="AY1282">
        <v>0</v>
      </c>
      <c r="AZ1282">
        <f t="shared" si="429"/>
        <v>1.8545929411764708</v>
      </c>
      <c r="BA1282">
        <f t="shared" si="430"/>
        <v>0</v>
      </c>
      <c r="BB1282">
        <v>0</v>
      </c>
      <c r="BC1282" t="s">
        <v>4218</v>
      </c>
      <c r="BD1282">
        <v>0</v>
      </c>
      <c r="BE1282">
        <v>0</v>
      </c>
      <c r="BF1282">
        <v>5946</v>
      </c>
      <c r="BG1282" t="b">
        <f t="shared" si="431"/>
        <v>0</v>
      </c>
      <c r="BH1282">
        <v>0</v>
      </c>
      <c r="BI1282">
        <v>0</v>
      </c>
      <c r="BJ1282">
        <f t="shared" si="432"/>
        <v>0</v>
      </c>
      <c r="BK1282">
        <f t="shared" si="433"/>
        <v>0</v>
      </c>
      <c r="BL1282">
        <f t="shared" si="434"/>
        <v>0</v>
      </c>
      <c r="BM1282">
        <f t="shared" si="435"/>
        <v>0</v>
      </c>
      <c r="BN1282">
        <f t="shared" si="436"/>
        <v>0</v>
      </c>
      <c r="BO1282">
        <f t="shared" si="437"/>
        <v>0</v>
      </c>
      <c r="BP1282">
        <v>1</v>
      </c>
      <c r="BQ1282">
        <f t="shared" si="438"/>
        <v>1</v>
      </c>
      <c r="BR1282">
        <f t="shared" si="439"/>
        <v>1</v>
      </c>
      <c r="BS1282">
        <v>0</v>
      </c>
      <c r="BT1282">
        <v>0</v>
      </c>
      <c r="BU1282" t="str">
        <f t="shared" ref="BU1282:BU1345" si="442">A1282-1&amp;B1282</f>
        <v>2017河南省</v>
      </c>
      <c r="BV1282">
        <v>0</v>
      </c>
      <c r="BW1282">
        <v>0</v>
      </c>
    </row>
    <row r="1283" spans="1:75" x14ac:dyDescent="0.3">
      <c r="A1283">
        <v>2019</v>
      </c>
      <c r="B1283" t="s">
        <v>86</v>
      </c>
      <c r="C1283" t="s">
        <v>2956</v>
      </c>
      <c r="D1283" t="s">
        <v>4220</v>
      </c>
      <c r="E1283" t="s">
        <v>24</v>
      </c>
      <c r="F1283">
        <v>411002019</v>
      </c>
      <c r="G1283" t="s">
        <v>4221</v>
      </c>
      <c r="H1283" t="s">
        <v>2959</v>
      </c>
      <c r="I1283" t="s">
        <v>4222</v>
      </c>
      <c r="J1283">
        <v>58.043478260869563</v>
      </c>
      <c r="K1283">
        <v>1.7637534296830011</v>
      </c>
      <c r="L1283" t="str">
        <f t="shared" ref="L1283:L1346" si="443">A1283+1&amp;H1283</f>
        <v>2020许昌市</v>
      </c>
      <c r="M1283">
        <v>58.13</v>
      </c>
      <c r="N1283">
        <f t="shared" ref="N1283:N1346" si="444">LOG10(M1283)</f>
        <v>1.764400322956388</v>
      </c>
      <c r="O1283">
        <v>0.57750000000000001</v>
      </c>
      <c r="P1283">
        <v>7.4519398693651029</v>
      </c>
      <c r="Q1283">
        <v>4.8061528297305012</v>
      </c>
      <c r="R1283">
        <v>0.21133427678951561</v>
      </c>
      <c r="S1283">
        <v>0.49625785987385568</v>
      </c>
      <c r="T1283">
        <v>2.7084209001347128</v>
      </c>
      <c r="U1283" t="s">
        <v>5403</v>
      </c>
      <c r="V1283">
        <v>2</v>
      </c>
      <c r="W1283" t="s">
        <v>2002</v>
      </c>
      <c r="X1283">
        <v>2018</v>
      </c>
      <c r="Y1283" t="s">
        <v>3384</v>
      </c>
      <c r="Z1283">
        <v>16.301369863013701</v>
      </c>
      <c r="AA1283">
        <f t="shared" si="440"/>
        <v>1.2122241012720749</v>
      </c>
      <c r="AB1283">
        <v>0</v>
      </c>
      <c r="AC1283" t="e">
        <f t="shared" ref="AC1283:AC1346" si="445">LOG10(AB1283)</f>
        <v>#NUM!</v>
      </c>
      <c r="AD1283" t="s">
        <v>4219</v>
      </c>
      <c r="AE1283">
        <v>14.698630136986301</v>
      </c>
      <c r="AF1283">
        <f t="shared" ref="AF1283:AF1346" si="446">LOG10(AE1283)</f>
        <v>1.1672768618454952</v>
      </c>
      <c r="AG1283">
        <v>1.5441176470588236</v>
      </c>
      <c r="AH1283">
        <f t="shared" ref="AH1283:AH1346" si="447">LOG10(AG1283)</f>
        <v>0.18868038636370177</v>
      </c>
      <c r="AI1283">
        <f t="shared" ref="AI1283:AI1346" si="448">Z1283/AE1283</f>
        <v>1.1090400745573161</v>
      </c>
      <c r="AJ1283">
        <f t="shared" si="441"/>
        <v>1.6027397260273997</v>
      </c>
      <c r="AK1283">
        <f t="shared" ref="AK1283:AK1346" si="449">AB1283/AG1283</f>
        <v>0</v>
      </c>
      <c r="AL1283">
        <f t="shared" ref="AL1283:AL1346" si="450">AB1283-AG1283</f>
        <v>-1.5441176470588236</v>
      </c>
      <c r="AM1283">
        <v>54</v>
      </c>
      <c r="AN1283">
        <v>1</v>
      </c>
      <c r="AO1283">
        <v>1</v>
      </c>
      <c r="AP1283">
        <v>1</v>
      </c>
      <c r="AQ1283">
        <v>1.7637534296830011</v>
      </c>
      <c r="AR1283">
        <v>1</v>
      </c>
      <c r="AS1283">
        <v>1</v>
      </c>
      <c r="AT1283">
        <v>5463</v>
      </c>
      <c r="AU1283">
        <v>3.7374312005145827</v>
      </c>
      <c r="AV1283">
        <v>0</v>
      </c>
      <c r="AW1283">
        <v>0</v>
      </c>
      <c r="AX1283">
        <v>1</v>
      </c>
      <c r="AY1283">
        <v>0</v>
      </c>
      <c r="AZ1283">
        <f t="shared" ref="AZ1283:AZ1346" si="451">IF(AI1283&gt;1,AI1283,0)</f>
        <v>1.1090400745573161</v>
      </c>
      <c r="BA1283">
        <f t="shared" ref="BA1283:BA1346" si="452">IF(AI1283&lt;1,AI1283,0)</f>
        <v>0</v>
      </c>
      <c r="BB1283">
        <v>0</v>
      </c>
      <c r="BC1283" t="s">
        <v>4219</v>
      </c>
      <c r="BD1283">
        <v>1</v>
      </c>
      <c r="BE1283">
        <v>1</v>
      </c>
      <c r="BF1283">
        <v>3524</v>
      </c>
      <c r="BG1283" t="b">
        <f t="shared" ref="BG1283:BG1346" si="453">IF(AM1283&gt;=57,TRUE,FALSE)</f>
        <v>0</v>
      </c>
      <c r="BH1283">
        <v>1</v>
      </c>
      <c r="BI1283">
        <v>1</v>
      </c>
      <c r="BJ1283">
        <f t="shared" ref="BJ1283:BJ1346" si="454">BI1283+AV1283</f>
        <v>1</v>
      </c>
      <c r="BK1283">
        <f t="shared" ref="BK1283:BK1346" si="455">AW1283+BH1283</f>
        <v>1</v>
      </c>
      <c r="BL1283">
        <f t="shared" ref="BL1283:BL1346" si="456">IF(BH1283=0,0,1)</f>
        <v>1</v>
      </c>
      <c r="BM1283">
        <f t="shared" ref="BM1283:BM1346" si="457">IF(BI1283=0,0,1)</f>
        <v>1</v>
      </c>
      <c r="BN1283">
        <f t="shared" ref="BN1283:BN1346" si="458">IF(BJ1283=0,0,1)</f>
        <v>1</v>
      </c>
      <c r="BO1283">
        <f t="shared" ref="BO1283:BO1346" si="459">IF(BK1283=0,0,1)</f>
        <v>1</v>
      </c>
      <c r="BP1283">
        <v>1</v>
      </c>
      <c r="BQ1283">
        <f t="shared" ref="BQ1283:BQ1346" si="460">BB1283+BP1283</f>
        <v>1</v>
      </c>
      <c r="BR1283">
        <f t="shared" ref="BR1283:BR1346" si="461">IF(BQ1283=0,0,1)</f>
        <v>1</v>
      </c>
      <c r="BS1283">
        <v>1</v>
      </c>
      <c r="BT1283">
        <v>0</v>
      </c>
      <c r="BU1283" t="str">
        <f t="shared" si="442"/>
        <v>2018河南省</v>
      </c>
      <c r="BV1283">
        <v>0</v>
      </c>
      <c r="BW1283">
        <v>0</v>
      </c>
    </row>
    <row r="1284" spans="1:75" x14ac:dyDescent="0.3">
      <c r="A1284">
        <v>2020</v>
      </c>
      <c r="B1284" t="s">
        <v>86</v>
      </c>
      <c r="C1284" t="s">
        <v>2956</v>
      </c>
      <c r="D1284" t="s">
        <v>4220</v>
      </c>
      <c r="E1284" t="s">
        <v>24</v>
      </c>
      <c r="F1284">
        <v>411002019</v>
      </c>
      <c r="G1284" t="s">
        <v>4221</v>
      </c>
      <c r="H1284" t="s">
        <v>2959</v>
      </c>
      <c r="I1284" t="s">
        <v>4223</v>
      </c>
      <c r="J1284">
        <v>58.13</v>
      </c>
      <c r="K1284">
        <v>1.764400322956388</v>
      </c>
      <c r="L1284" t="str">
        <f t="shared" si="443"/>
        <v>2021许昌市</v>
      </c>
      <c r="M1284">
        <v>33.15</v>
      </c>
      <c r="N1284">
        <f t="shared" si="444"/>
        <v>1.520483532740792</v>
      </c>
      <c r="O1284">
        <v>0.52739999999999998</v>
      </c>
      <c r="P1284">
        <v>7.5376931943673906</v>
      </c>
      <c r="Q1284">
        <v>4.8969393722521906</v>
      </c>
      <c r="R1284">
        <v>0.22046053061733559</v>
      </c>
      <c r="S1284">
        <v>0.49935001107124</v>
      </c>
      <c r="T1284">
        <v>2.7092699609758308</v>
      </c>
      <c r="U1284" t="s">
        <v>5404</v>
      </c>
      <c r="V1284">
        <v>2</v>
      </c>
      <c r="W1284" t="s">
        <v>2002</v>
      </c>
      <c r="X1284">
        <v>2018</v>
      </c>
      <c r="Y1284" t="s">
        <v>3384</v>
      </c>
      <c r="Z1284">
        <v>16.301369863013701</v>
      </c>
      <c r="AA1284">
        <f t="shared" si="440"/>
        <v>1.2122241012720749</v>
      </c>
      <c r="AB1284">
        <v>0</v>
      </c>
      <c r="AC1284" t="e">
        <f t="shared" si="445"/>
        <v>#NUM!</v>
      </c>
      <c r="AD1284" t="s">
        <v>4219</v>
      </c>
      <c r="AE1284">
        <v>14.698630136986301</v>
      </c>
      <c r="AF1284">
        <f t="shared" si="446"/>
        <v>1.1672768618454952</v>
      </c>
      <c r="AG1284">
        <v>1.5441176470588236</v>
      </c>
      <c r="AH1284">
        <f t="shared" si="447"/>
        <v>0.18868038636370177</v>
      </c>
      <c r="AI1284">
        <f t="shared" si="448"/>
        <v>1.1090400745573161</v>
      </c>
      <c r="AJ1284">
        <f t="shared" si="441"/>
        <v>1.6027397260273997</v>
      </c>
      <c r="AK1284">
        <f t="shared" si="449"/>
        <v>0</v>
      </c>
      <c r="AL1284">
        <f t="shared" si="450"/>
        <v>-1.5441176470588236</v>
      </c>
      <c r="AM1284">
        <v>55</v>
      </c>
      <c r="AN1284">
        <v>1</v>
      </c>
      <c r="AO1284">
        <v>1</v>
      </c>
      <c r="AP1284">
        <v>2</v>
      </c>
      <c r="AQ1284">
        <v>1.764400322956388</v>
      </c>
      <c r="AR1284">
        <v>1</v>
      </c>
      <c r="AS1284">
        <v>1</v>
      </c>
      <c r="AT1284">
        <v>5091</v>
      </c>
      <c r="AU1284">
        <v>3.706803097037338</v>
      </c>
      <c r="AV1284">
        <v>0</v>
      </c>
      <c r="AW1284">
        <v>0</v>
      </c>
      <c r="AX1284">
        <v>1</v>
      </c>
      <c r="AY1284">
        <v>0</v>
      </c>
      <c r="AZ1284">
        <f t="shared" si="451"/>
        <v>1.1090400745573161</v>
      </c>
      <c r="BA1284">
        <f t="shared" si="452"/>
        <v>0</v>
      </c>
      <c r="BB1284">
        <v>0</v>
      </c>
      <c r="BC1284" t="s">
        <v>4222</v>
      </c>
      <c r="BD1284">
        <v>1</v>
      </c>
      <c r="BE1284">
        <v>1</v>
      </c>
      <c r="BF1284">
        <v>5463</v>
      </c>
      <c r="BG1284" t="b">
        <f t="shared" si="453"/>
        <v>0</v>
      </c>
      <c r="BH1284">
        <v>0</v>
      </c>
      <c r="BI1284">
        <v>0</v>
      </c>
      <c r="BJ1284">
        <f t="shared" si="454"/>
        <v>0</v>
      </c>
      <c r="BK1284">
        <f t="shared" si="455"/>
        <v>0</v>
      </c>
      <c r="BL1284">
        <f t="shared" si="456"/>
        <v>0</v>
      </c>
      <c r="BM1284">
        <f t="shared" si="457"/>
        <v>0</v>
      </c>
      <c r="BN1284">
        <f t="shared" si="458"/>
        <v>0</v>
      </c>
      <c r="BO1284">
        <f t="shared" si="459"/>
        <v>0</v>
      </c>
      <c r="BP1284">
        <v>1</v>
      </c>
      <c r="BQ1284">
        <f t="shared" si="460"/>
        <v>1</v>
      </c>
      <c r="BR1284">
        <f t="shared" si="461"/>
        <v>1</v>
      </c>
      <c r="BS1284">
        <v>0</v>
      </c>
      <c r="BT1284">
        <v>0</v>
      </c>
      <c r="BU1284" t="str">
        <f t="shared" si="442"/>
        <v>2019河南省</v>
      </c>
      <c r="BV1284">
        <v>1</v>
      </c>
      <c r="BW1284">
        <v>0</v>
      </c>
    </row>
    <row r="1285" spans="1:75" x14ac:dyDescent="0.3">
      <c r="A1285">
        <v>2021</v>
      </c>
      <c r="B1285" t="s">
        <v>86</v>
      </c>
      <c r="C1285" t="s">
        <v>2956</v>
      </c>
      <c r="D1285" t="s">
        <v>4220</v>
      </c>
      <c r="E1285" t="s">
        <v>24</v>
      </c>
      <c r="F1285">
        <v>411002019</v>
      </c>
      <c r="G1285" t="s">
        <v>4221</v>
      </c>
      <c r="H1285" t="s">
        <v>2959</v>
      </c>
      <c r="I1285" t="s">
        <v>4224</v>
      </c>
      <c r="J1285">
        <v>33.15</v>
      </c>
      <c r="K1285">
        <v>1.520483532740792</v>
      </c>
      <c r="L1285" t="str">
        <f t="shared" si="443"/>
        <v>2022许昌市</v>
      </c>
      <c r="M1285">
        <v>51.97</v>
      </c>
      <c r="N1285">
        <f t="shared" si="444"/>
        <v>1.7157527168228595</v>
      </c>
      <c r="O1285">
        <v>0.52339999999999998</v>
      </c>
      <c r="P1285">
        <v>7.5628873812938791</v>
      </c>
      <c r="Q1285">
        <v>4.921244154132582</v>
      </c>
      <c r="R1285">
        <v>0.23188989515505401</v>
      </c>
      <c r="S1285">
        <v>0.58055943295992574</v>
      </c>
      <c r="T1285">
        <v>2.7101173651118158</v>
      </c>
      <c r="U1285" t="s">
        <v>5223</v>
      </c>
      <c r="V1285">
        <v>2</v>
      </c>
      <c r="W1285" t="s">
        <v>2002</v>
      </c>
      <c r="X1285">
        <v>2018</v>
      </c>
      <c r="Y1285" t="s">
        <v>3384</v>
      </c>
      <c r="Z1285">
        <v>16.301369863013701</v>
      </c>
      <c r="AA1285">
        <f t="shared" si="440"/>
        <v>1.2122241012720749</v>
      </c>
      <c r="AB1285">
        <v>0</v>
      </c>
      <c r="AC1285" t="e">
        <f t="shared" si="445"/>
        <v>#NUM!</v>
      </c>
      <c r="AD1285" t="s">
        <v>4219</v>
      </c>
      <c r="AE1285">
        <v>14.698630136986301</v>
      </c>
      <c r="AF1285">
        <f t="shared" si="446"/>
        <v>1.1672768618454952</v>
      </c>
      <c r="AG1285">
        <v>1.5441176470588236</v>
      </c>
      <c r="AH1285">
        <f t="shared" si="447"/>
        <v>0.18868038636370177</v>
      </c>
      <c r="AI1285">
        <f t="shared" si="448"/>
        <v>1.1090400745573161</v>
      </c>
      <c r="AJ1285">
        <f t="shared" si="441"/>
        <v>1.6027397260273997</v>
      </c>
      <c r="AK1285">
        <f t="shared" si="449"/>
        <v>0</v>
      </c>
      <c r="AL1285">
        <f t="shared" si="450"/>
        <v>-1.5441176470588236</v>
      </c>
      <c r="AM1285">
        <v>56</v>
      </c>
      <c r="AN1285">
        <v>1</v>
      </c>
      <c r="AO1285">
        <v>1</v>
      </c>
      <c r="AP1285">
        <v>3</v>
      </c>
      <c r="AQ1285">
        <v>1.520483532740792</v>
      </c>
      <c r="AR1285">
        <v>0</v>
      </c>
      <c r="AS1285">
        <v>0</v>
      </c>
      <c r="AT1285">
        <v>5719</v>
      </c>
      <c r="AU1285">
        <v>3.7573200965466724</v>
      </c>
      <c r="AV1285">
        <v>0</v>
      </c>
      <c r="AW1285">
        <v>0</v>
      </c>
      <c r="AX1285">
        <v>1</v>
      </c>
      <c r="AY1285">
        <v>0</v>
      </c>
      <c r="AZ1285">
        <f t="shared" si="451"/>
        <v>1.1090400745573161</v>
      </c>
      <c r="BA1285">
        <f t="shared" si="452"/>
        <v>0</v>
      </c>
      <c r="BB1285">
        <v>0</v>
      </c>
      <c r="BC1285" t="s">
        <v>4223</v>
      </c>
      <c r="BD1285">
        <v>1</v>
      </c>
      <c r="BE1285">
        <v>1</v>
      </c>
      <c r="BF1285">
        <v>5091</v>
      </c>
      <c r="BG1285" t="b">
        <f t="shared" si="453"/>
        <v>0</v>
      </c>
      <c r="BH1285">
        <v>0</v>
      </c>
      <c r="BI1285">
        <v>0</v>
      </c>
      <c r="BJ1285">
        <f t="shared" si="454"/>
        <v>0</v>
      </c>
      <c r="BK1285">
        <f t="shared" si="455"/>
        <v>0</v>
      </c>
      <c r="BL1285">
        <f t="shared" si="456"/>
        <v>0</v>
      </c>
      <c r="BM1285">
        <f t="shared" si="457"/>
        <v>0</v>
      </c>
      <c r="BN1285">
        <f t="shared" si="458"/>
        <v>0</v>
      </c>
      <c r="BO1285">
        <f t="shared" si="459"/>
        <v>0</v>
      </c>
      <c r="BP1285">
        <v>0</v>
      </c>
      <c r="BQ1285">
        <f t="shared" si="460"/>
        <v>0</v>
      </c>
      <c r="BR1285">
        <f t="shared" si="461"/>
        <v>0</v>
      </c>
      <c r="BS1285">
        <v>0</v>
      </c>
      <c r="BT1285">
        <v>0</v>
      </c>
      <c r="BU1285" t="str">
        <f t="shared" si="442"/>
        <v>2020河南省</v>
      </c>
      <c r="BV1285">
        <v>0</v>
      </c>
      <c r="BW1285">
        <v>0</v>
      </c>
    </row>
    <row r="1286" spans="1:75" x14ac:dyDescent="0.3">
      <c r="A1286">
        <v>2022</v>
      </c>
      <c r="B1286" t="s">
        <v>86</v>
      </c>
      <c r="C1286" t="s">
        <v>2956</v>
      </c>
      <c r="D1286" t="s">
        <v>2957</v>
      </c>
      <c r="E1286" t="s">
        <v>24</v>
      </c>
      <c r="F1286">
        <v>411002022</v>
      </c>
      <c r="G1286" t="s">
        <v>2958</v>
      </c>
      <c r="H1286" t="s">
        <v>2959</v>
      </c>
      <c r="I1286" t="s">
        <v>2960</v>
      </c>
      <c r="J1286">
        <v>51.97</v>
      </c>
      <c r="K1286">
        <v>1.7157527168228595</v>
      </c>
      <c r="L1286" t="str">
        <f t="shared" si="443"/>
        <v>2023许昌市</v>
      </c>
      <c r="M1286">
        <v>54.77</v>
      </c>
      <c r="N1286">
        <f t="shared" si="444"/>
        <v>1.7385427409287852</v>
      </c>
      <c r="O1286">
        <v>0.51979999999999993</v>
      </c>
      <c r="P1286">
        <v>6.5736836930937983</v>
      </c>
      <c r="Q1286">
        <v>4.9320423000598126</v>
      </c>
      <c r="R1286">
        <v>0.23751145192699491</v>
      </c>
      <c r="S1286">
        <v>0.58788202287530522</v>
      </c>
      <c r="T1286">
        <v>2.7101173651118158</v>
      </c>
      <c r="U1286" t="s">
        <v>5405</v>
      </c>
      <c r="V1286">
        <v>2</v>
      </c>
      <c r="W1286" t="s">
        <v>2000</v>
      </c>
      <c r="X1286">
        <v>2021</v>
      </c>
      <c r="Y1286" t="s">
        <v>2924</v>
      </c>
      <c r="Z1286">
        <v>36.340000000000003</v>
      </c>
      <c r="AA1286">
        <f t="shared" si="440"/>
        <v>1.5603849229720155</v>
      </c>
      <c r="AB1286">
        <v>12.102941176470589</v>
      </c>
      <c r="AC1286">
        <f t="shared" si="445"/>
        <v>1.0828909225060335</v>
      </c>
      <c r="AD1286" t="s">
        <v>4224</v>
      </c>
      <c r="AE1286">
        <v>33.15</v>
      </c>
      <c r="AF1286">
        <f t="shared" si="446"/>
        <v>1.520483532740792</v>
      </c>
      <c r="AG1286">
        <v>44.705882352941181</v>
      </c>
      <c r="AH1286">
        <f t="shared" si="447"/>
        <v>1.6503646709025175</v>
      </c>
      <c r="AI1286">
        <f t="shared" si="448"/>
        <v>1.0962292609351434</v>
      </c>
      <c r="AJ1286">
        <f t="shared" si="441"/>
        <v>3.1900000000000048</v>
      </c>
      <c r="AK1286">
        <f t="shared" si="449"/>
        <v>0.27072368421052628</v>
      </c>
      <c r="AL1286">
        <f t="shared" si="450"/>
        <v>-32.602941176470594</v>
      </c>
      <c r="AM1286">
        <v>51</v>
      </c>
      <c r="AN1286">
        <v>1</v>
      </c>
      <c r="AO1286">
        <v>1</v>
      </c>
      <c r="AP1286">
        <v>1</v>
      </c>
      <c r="AQ1286">
        <v>1.715752716822859</v>
      </c>
      <c r="AR1286">
        <v>0</v>
      </c>
      <c r="AS1286">
        <v>0</v>
      </c>
      <c r="AT1286">
        <v>3855</v>
      </c>
      <c r="AU1286">
        <v>3.586024382386976</v>
      </c>
      <c r="AV1286">
        <v>0</v>
      </c>
      <c r="AW1286">
        <v>0</v>
      </c>
      <c r="AX1286">
        <v>1</v>
      </c>
      <c r="AY1286">
        <v>0</v>
      </c>
      <c r="AZ1286">
        <f t="shared" si="451"/>
        <v>1.0962292609351434</v>
      </c>
      <c r="BA1286">
        <f t="shared" si="452"/>
        <v>0</v>
      </c>
      <c r="BB1286">
        <v>0</v>
      </c>
      <c r="BC1286" t="s">
        <v>4224</v>
      </c>
      <c r="BD1286">
        <v>0</v>
      </c>
      <c r="BE1286">
        <v>0</v>
      </c>
      <c r="BF1286">
        <v>5719</v>
      </c>
      <c r="BG1286" t="b">
        <f t="shared" si="453"/>
        <v>0</v>
      </c>
      <c r="BH1286">
        <v>1</v>
      </c>
      <c r="BI1286">
        <v>1</v>
      </c>
      <c r="BJ1286">
        <f t="shared" si="454"/>
        <v>1</v>
      </c>
      <c r="BK1286">
        <f t="shared" si="455"/>
        <v>1</v>
      </c>
      <c r="BL1286">
        <f t="shared" si="456"/>
        <v>1</v>
      </c>
      <c r="BM1286">
        <f t="shared" si="457"/>
        <v>1</v>
      </c>
      <c r="BN1286">
        <f t="shared" si="458"/>
        <v>1</v>
      </c>
      <c r="BO1286">
        <f t="shared" si="459"/>
        <v>1</v>
      </c>
      <c r="BP1286">
        <v>0</v>
      </c>
      <c r="BQ1286">
        <f t="shared" si="460"/>
        <v>0</v>
      </c>
      <c r="BR1286">
        <f t="shared" si="461"/>
        <v>0</v>
      </c>
      <c r="BS1286">
        <v>1</v>
      </c>
      <c r="BT1286">
        <v>0</v>
      </c>
      <c r="BU1286" t="str">
        <f t="shared" si="442"/>
        <v>2021河南省</v>
      </c>
      <c r="BV1286">
        <v>0</v>
      </c>
      <c r="BW1286">
        <v>0</v>
      </c>
    </row>
    <row r="1287" spans="1:75" x14ac:dyDescent="0.3">
      <c r="A1287">
        <v>2014</v>
      </c>
      <c r="B1287" t="s">
        <v>86</v>
      </c>
      <c r="C1287" t="s">
        <v>2647</v>
      </c>
      <c r="D1287" t="s">
        <v>2648</v>
      </c>
      <c r="E1287" t="s">
        <v>24</v>
      </c>
      <c r="F1287">
        <v>411102012</v>
      </c>
      <c r="G1287" t="s">
        <v>2649</v>
      </c>
      <c r="H1287" t="s">
        <v>2650</v>
      </c>
      <c r="I1287" t="s">
        <v>2651</v>
      </c>
      <c r="J1287">
        <v>22.407407407407401</v>
      </c>
      <c r="K1287">
        <v>1.3503916104934814</v>
      </c>
      <c r="L1287" t="str">
        <f t="shared" si="443"/>
        <v>2015漯河市</v>
      </c>
      <c r="M1287">
        <v>39.111666666666665</v>
      </c>
      <c r="N1287">
        <f t="shared" si="444"/>
        <v>1.5923063229507017</v>
      </c>
      <c r="O1287">
        <v>0.63709999998937483</v>
      </c>
      <c r="P1287">
        <v>6.9736635072023088</v>
      </c>
      <c r="Q1287">
        <v>4.5643227531174162</v>
      </c>
      <c r="R1287">
        <v>0.20259754590395479</v>
      </c>
      <c r="S1287">
        <v>0.46245218338041427</v>
      </c>
      <c r="T1287">
        <v>2.4260230156898759</v>
      </c>
      <c r="U1287" t="s">
        <v>4984</v>
      </c>
      <c r="V1287">
        <v>2</v>
      </c>
      <c r="W1287" t="s">
        <v>2634</v>
      </c>
      <c r="X1287">
        <v>2013</v>
      </c>
      <c r="Y1287" t="s">
        <v>5086</v>
      </c>
      <c r="Z1287">
        <v>21</v>
      </c>
      <c r="AA1287">
        <f t="shared" si="440"/>
        <v>1.3222192947339193</v>
      </c>
      <c r="AB1287">
        <v>23</v>
      </c>
      <c r="AC1287">
        <f t="shared" si="445"/>
        <v>1.3617278360175928</v>
      </c>
      <c r="AD1287" t="s">
        <v>5087</v>
      </c>
      <c r="AE1287">
        <v>10</v>
      </c>
      <c r="AF1287">
        <f t="shared" si="446"/>
        <v>1</v>
      </c>
      <c r="AG1287">
        <v>0</v>
      </c>
      <c r="AH1287" t="e">
        <f t="shared" si="447"/>
        <v>#NUM!</v>
      </c>
      <c r="AI1287">
        <f t="shared" si="448"/>
        <v>2.1</v>
      </c>
      <c r="AJ1287">
        <f t="shared" si="441"/>
        <v>11</v>
      </c>
      <c r="AK1287" t="e">
        <f t="shared" si="449"/>
        <v>#DIV/0!</v>
      </c>
      <c r="AL1287">
        <f t="shared" si="450"/>
        <v>23</v>
      </c>
      <c r="AM1287">
        <v>57</v>
      </c>
      <c r="AN1287">
        <v>1</v>
      </c>
      <c r="AO1287">
        <v>1</v>
      </c>
      <c r="AP1287">
        <v>3</v>
      </c>
      <c r="AQ1287">
        <v>1.350391610493481</v>
      </c>
      <c r="AR1287">
        <v>0</v>
      </c>
      <c r="AS1287">
        <v>0</v>
      </c>
      <c r="AT1287">
        <v>4085</v>
      </c>
      <c r="AU1287">
        <v>3.6111920608684343</v>
      </c>
      <c r="AV1287">
        <v>0</v>
      </c>
      <c r="AW1287">
        <v>0</v>
      </c>
      <c r="AX1287">
        <v>1</v>
      </c>
      <c r="AY1287">
        <v>0</v>
      </c>
      <c r="AZ1287">
        <f t="shared" si="451"/>
        <v>2.1</v>
      </c>
      <c r="BA1287">
        <f t="shared" si="452"/>
        <v>0</v>
      </c>
      <c r="BB1287">
        <v>0</v>
      </c>
      <c r="BC1287" t="s">
        <v>5087</v>
      </c>
      <c r="BD1287">
        <v>0</v>
      </c>
      <c r="BE1287">
        <v>0</v>
      </c>
      <c r="BF1287">
        <v>2481</v>
      </c>
      <c r="BG1287" t="b">
        <f t="shared" si="453"/>
        <v>1</v>
      </c>
      <c r="BH1287">
        <v>0</v>
      </c>
      <c r="BI1287">
        <v>0</v>
      </c>
      <c r="BJ1287">
        <f t="shared" si="454"/>
        <v>0</v>
      </c>
      <c r="BK1287">
        <f t="shared" si="455"/>
        <v>0</v>
      </c>
      <c r="BL1287">
        <f t="shared" si="456"/>
        <v>0</v>
      </c>
      <c r="BM1287">
        <f t="shared" si="457"/>
        <v>0</v>
      </c>
      <c r="BN1287">
        <f t="shared" si="458"/>
        <v>0</v>
      </c>
      <c r="BO1287">
        <f t="shared" si="459"/>
        <v>0</v>
      </c>
      <c r="BP1287">
        <v>0</v>
      </c>
      <c r="BQ1287">
        <f t="shared" si="460"/>
        <v>0</v>
      </c>
      <c r="BR1287">
        <f t="shared" si="461"/>
        <v>0</v>
      </c>
      <c r="BS1287">
        <v>0</v>
      </c>
      <c r="BT1287">
        <v>0</v>
      </c>
      <c r="BU1287" t="str">
        <f t="shared" si="442"/>
        <v>2013河南省</v>
      </c>
      <c r="BV1287">
        <v>0</v>
      </c>
      <c r="BW1287">
        <v>0</v>
      </c>
    </row>
    <row r="1288" spans="1:75" x14ac:dyDescent="0.3">
      <c r="A1288">
        <v>2016</v>
      </c>
      <c r="B1288" t="s">
        <v>86</v>
      </c>
      <c r="C1288" t="s">
        <v>2647</v>
      </c>
      <c r="D1288" t="s">
        <v>2648</v>
      </c>
      <c r="E1288" t="s">
        <v>24</v>
      </c>
      <c r="F1288">
        <v>411102012</v>
      </c>
      <c r="G1288" t="s">
        <v>2649</v>
      </c>
      <c r="H1288" t="s">
        <v>2650</v>
      </c>
      <c r="I1288" t="s">
        <v>2653</v>
      </c>
      <c r="J1288">
        <v>25.38461538461538</v>
      </c>
      <c r="K1288">
        <v>1.4045705875710506</v>
      </c>
      <c r="L1288" t="str">
        <f t="shared" si="443"/>
        <v>2017漯河市</v>
      </c>
      <c r="M1288">
        <v>46.417910447761194</v>
      </c>
      <c r="N1288">
        <f t="shared" si="444"/>
        <v>1.666685586326011</v>
      </c>
      <c r="O1288">
        <v>0.62350000004621386</v>
      </c>
      <c r="P1288">
        <v>7.034197437121783</v>
      </c>
      <c r="Q1288">
        <v>4.6142431738419942</v>
      </c>
      <c r="R1288">
        <v>0.15786732714451321</v>
      </c>
      <c r="S1288">
        <v>0.42369200350832392</v>
      </c>
      <c r="T1288">
        <v>2.4297522800024081</v>
      </c>
      <c r="U1288" t="s">
        <v>5085</v>
      </c>
      <c r="V1288">
        <v>2</v>
      </c>
      <c r="W1288" t="s">
        <v>2634</v>
      </c>
      <c r="X1288">
        <v>2013</v>
      </c>
      <c r="Y1288" t="s">
        <v>5086</v>
      </c>
      <c r="Z1288">
        <v>21</v>
      </c>
      <c r="AA1288">
        <f t="shared" si="440"/>
        <v>1.3222192947339193</v>
      </c>
      <c r="AB1288">
        <v>23</v>
      </c>
      <c r="AC1288">
        <f t="shared" si="445"/>
        <v>1.3617278360175928</v>
      </c>
      <c r="AD1288" t="s">
        <v>5087</v>
      </c>
      <c r="AE1288">
        <v>10</v>
      </c>
      <c r="AF1288">
        <f t="shared" si="446"/>
        <v>1</v>
      </c>
      <c r="AG1288">
        <v>0</v>
      </c>
      <c r="AH1288" t="e">
        <f t="shared" si="447"/>
        <v>#NUM!</v>
      </c>
      <c r="AI1288">
        <f t="shared" si="448"/>
        <v>2.1</v>
      </c>
      <c r="AJ1288">
        <f t="shared" si="441"/>
        <v>11</v>
      </c>
      <c r="AK1288" t="e">
        <f t="shared" si="449"/>
        <v>#DIV/0!</v>
      </c>
      <c r="AL1288">
        <f t="shared" si="450"/>
        <v>23</v>
      </c>
      <c r="AM1288">
        <v>59</v>
      </c>
      <c r="AN1288">
        <v>1</v>
      </c>
      <c r="AO1288">
        <v>1</v>
      </c>
      <c r="AP1288">
        <v>5</v>
      </c>
      <c r="AQ1288">
        <v>1.404570587571051</v>
      </c>
      <c r="AR1288">
        <v>0</v>
      </c>
      <c r="AS1288">
        <v>0</v>
      </c>
      <c r="AT1288">
        <v>5713</v>
      </c>
      <c r="AU1288">
        <v>3.756864224060549</v>
      </c>
      <c r="AV1288">
        <v>0</v>
      </c>
      <c r="AW1288">
        <v>0</v>
      </c>
      <c r="AX1288">
        <v>1</v>
      </c>
      <c r="AY1288">
        <v>0</v>
      </c>
      <c r="AZ1288">
        <f t="shared" si="451"/>
        <v>2.1</v>
      </c>
      <c r="BA1288">
        <f t="shared" si="452"/>
        <v>0</v>
      </c>
      <c r="BB1288">
        <v>0</v>
      </c>
      <c r="BC1288" t="s">
        <v>2652</v>
      </c>
      <c r="BD1288">
        <v>1</v>
      </c>
      <c r="BE1288">
        <v>1</v>
      </c>
      <c r="BF1288">
        <v>4379</v>
      </c>
      <c r="BG1288" t="b">
        <f t="shared" si="453"/>
        <v>1</v>
      </c>
      <c r="BH1288">
        <v>0</v>
      </c>
      <c r="BI1288">
        <v>0</v>
      </c>
      <c r="BJ1288">
        <f t="shared" si="454"/>
        <v>0</v>
      </c>
      <c r="BK1288">
        <f t="shared" si="455"/>
        <v>0</v>
      </c>
      <c r="BL1288">
        <f t="shared" si="456"/>
        <v>0</v>
      </c>
      <c r="BM1288">
        <f t="shared" si="457"/>
        <v>0</v>
      </c>
      <c r="BN1288">
        <f t="shared" si="458"/>
        <v>0</v>
      </c>
      <c r="BO1288">
        <f t="shared" si="459"/>
        <v>0</v>
      </c>
      <c r="BP1288">
        <v>1</v>
      </c>
      <c r="BQ1288">
        <f t="shared" si="460"/>
        <v>1</v>
      </c>
      <c r="BR1288">
        <f t="shared" si="461"/>
        <v>1</v>
      </c>
      <c r="BS1288">
        <v>0</v>
      </c>
      <c r="BT1288">
        <v>0</v>
      </c>
      <c r="BU1288" t="str">
        <f t="shared" si="442"/>
        <v>2015河南省</v>
      </c>
      <c r="BV1288">
        <v>1</v>
      </c>
      <c r="BW1288">
        <v>0</v>
      </c>
    </row>
    <row r="1289" spans="1:75" x14ac:dyDescent="0.3">
      <c r="A1289">
        <v>2015</v>
      </c>
      <c r="B1289" t="s">
        <v>86</v>
      </c>
      <c r="C1289" t="s">
        <v>2647</v>
      </c>
      <c r="D1289" t="s">
        <v>2648</v>
      </c>
      <c r="E1289" t="s">
        <v>24</v>
      </c>
      <c r="F1289">
        <v>411102012</v>
      </c>
      <c r="G1289" t="s">
        <v>2649</v>
      </c>
      <c r="H1289" t="s">
        <v>2650</v>
      </c>
      <c r="I1289" t="s">
        <v>2652</v>
      </c>
      <c r="J1289">
        <v>39.111666666666657</v>
      </c>
      <c r="K1289">
        <v>1.5923063229507017</v>
      </c>
      <c r="L1289" t="str">
        <f t="shared" si="443"/>
        <v>2016漯河市</v>
      </c>
      <c r="M1289">
        <v>25.384615384615383</v>
      </c>
      <c r="N1289">
        <f t="shared" si="444"/>
        <v>1.4045705875710506</v>
      </c>
      <c r="O1289">
        <v>0.62919999997985598</v>
      </c>
      <c r="P1289">
        <v>6.9968834651750296</v>
      </c>
      <c r="Q1289">
        <v>4.579634996768946</v>
      </c>
      <c r="R1289">
        <v>0.1667594053498018</v>
      </c>
      <c r="S1289">
        <v>0.41661084041991098</v>
      </c>
      <c r="T1289">
        <v>2.4281996092638769</v>
      </c>
      <c r="U1289" t="s">
        <v>5031</v>
      </c>
      <c r="V1289">
        <v>2</v>
      </c>
      <c r="W1289" t="s">
        <v>2634</v>
      </c>
      <c r="X1289">
        <v>2013</v>
      </c>
      <c r="Y1289" t="s">
        <v>5086</v>
      </c>
      <c r="Z1289">
        <v>21</v>
      </c>
      <c r="AA1289">
        <f t="shared" si="440"/>
        <v>1.3222192947339193</v>
      </c>
      <c r="AB1289">
        <v>23</v>
      </c>
      <c r="AC1289">
        <f t="shared" si="445"/>
        <v>1.3617278360175928</v>
      </c>
      <c r="AD1289" t="s">
        <v>5087</v>
      </c>
      <c r="AE1289">
        <v>10</v>
      </c>
      <c r="AF1289">
        <f t="shared" si="446"/>
        <v>1</v>
      </c>
      <c r="AG1289">
        <v>0</v>
      </c>
      <c r="AH1289" t="e">
        <f t="shared" si="447"/>
        <v>#NUM!</v>
      </c>
      <c r="AI1289">
        <f t="shared" si="448"/>
        <v>2.1</v>
      </c>
      <c r="AJ1289">
        <f t="shared" si="441"/>
        <v>11</v>
      </c>
      <c r="AK1289" t="e">
        <f t="shared" si="449"/>
        <v>#DIV/0!</v>
      </c>
      <c r="AL1289">
        <f t="shared" si="450"/>
        <v>23</v>
      </c>
      <c r="AM1289">
        <v>58</v>
      </c>
      <c r="AN1289">
        <v>1</v>
      </c>
      <c r="AO1289">
        <v>1</v>
      </c>
      <c r="AP1289">
        <v>4</v>
      </c>
      <c r="AQ1289">
        <v>1.592306322950702</v>
      </c>
      <c r="AR1289">
        <v>1</v>
      </c>
      <c r="AS1289">
        <v>1</v>
      </c>
      <c r="AT1289">
        <v>4379</v>
      </c>
      <c r="AU1289">
        <v>3.6413749451921253</v>
      </c>
      <c r="AV1289">
        <v>0</v>
      </c>
      <c r="AW1289">
        <v>0</v>
      </c>
      <c r="AX1289">
        <v>1</v>
      </c>
      <c r="AY1289">
        <v>0</v>
      </c>
      <c r="AZ1289">
        <f t="shared" si="451"/>
        <v>2.1</v>
      </c>
      <c r="BA1289">
        <f t="shared" si="452"/>
        <v>0</v>
      </c>
      <c r="BB1289">
        <v>0</v>
      </c>
      <c r="BC1289" t="s">
        <v>2651</v>
      </c>
      <c r="BD1289">
        <v>0</v>
      </c>
      <c r="BE1289">
        <v>0</v>
      </c>
      <c r="BF1289">
        <v>4085</v>
      </c>
      <c r="BG1289" t="b">
        <f t="shared" si="453"/>
        <v>1</v>
      </c>
      <c r="BH1289">
        <v>1</v>
      </c>
      <c r="BI1289">
        <v>1</v>
      </c>
      <c r="BJ1289">
        <f t="shared" si="454"/>
        <v>1</v>
      </c>
      <c r="BK1289">
        <f t="shared" si="455"/>
        <v>1</v>
      </c>
      <c r="BL1289">
        <f t="shared" si="456"/>
        <v>1</v>
      </c>
      <c r="BM1289">
        <f t="shared" si="457"/>
        <v>1</v>
      </c>
      <c r="BN1289">
        <f t="shared" si="458"/>
        <v>1</v>
      </c>
      <c r="BO1289">
        <f t="shared" si="459"/>
        <v>1</v>
      </c>
      <c r="BP1289">
        <v>0</v>
      </c>
      <c r="BQ1289">
        <f t="shared" si="460"/>
        <v>0</v>
      </c>
      <c r="BR1289">
        <f t="shared" si="461"/>
        <v>0</v>
      </c>
      <c r="BS1289">
        <v>1</v>
      </c>
      <c r="BT1289">
        <v>0</v>
      </c>
      <c r="BU1289" t="str">
        <f t="shared" si="442"/>
        <v>2014河南省</v>
      </c>
      <c r="BV1289">
        <v>0</v>
      </c>
      <c r="BW1289">
        <v>0</v>
      </c>
    </row>
    <row r="1290" spans="1:75" x14ac:dyDescent="0.3">
      <c r="A1290">
        <v>2017</v>
      </c>
      <c r="B1290" t="s">
        <v>86</v>
      </c>
      <c r="C1290" t="s">
        <v>2647</v>
      </c>
      <c r="D1290" t="s">
        <v>2654</v>
      </c>
      <c r="E1290" t="s">
        <v>24</v>
      </c>
      <c r="F1290">
        <v>411102017</v>
      </c>
      <c r="G1290" t="s">
        <v>2655</v>
      </c>
      <c r="H1290" t="s">
        <v>2650</v>
      </c>
      <c r="I1290" t="s">
        <v>2656</v>
      </c>
      <c r="J1290">
        <v>46.417910447761187</v>
      </c>
      <c r="K1290">
        <v>1.666685586326011</v>
      </c>
      <c r="L1290" t="str">
        <f t="shared" si="443"/>
        <v>2018漯河市</v>
      </c>
      <c r="M1290">
        <v>22.506849315068497</v>
      </c>
      <c r="N1290">
        <f t="shared" si="444"/>
        <v>1.3523147033146059</v>
      </c>
      <c r="O1290">
        <v>0.60763435418526401</v>
      </c>
      <c r="P1290">
        <v>7.0663408365045743</v>
      </c>
      <c r="Q1290">
        <v>4.6443006963147822</v>
      </c>
      <c r="R1290">
        <v>0.16298286693318101</v>
      </c>
      <c r="S1290">
        <v>0.47230154197601371</v>
      </c>
      <c r="T1290">
        <v>2.426511261364575</v>
      </c>
      <c r="U1290" t="s">
        <v>4985</v>
      </c>
      <c r="V1290">
        <v>1</v>
      </c>
      <c r="W1290" t="s">
        <v>86</v>
      </c>
      <c r="X1290">
        <v>2016</v>
      </c>
      <c r="Y1290" t="s">
        <v>5085</v>
      </c>
      <c r="Z1290">
        <v>34.490950226244344</v>
      </c>
      <c r="AA1290">
        <f t="shared" si="440"/>
        <v>1.5377051593523077</v>
      </c>
      <c r="AB1290">
        <v>30.502533783783782</v>
      </c>
      <c r="AC1290">
        <f t="shared" si="445"/>
        <v>1.4843359168094095</v>
      </c>
      <c r="AD1290" t="s">
        <v>2653</v>
      </c>
      <c r="AE1290">
        <v>25.384615384615383</v>
      </c>
      <c r="AF1290">
        <f t="shared" si="446"/>
        <v>1.4045705875710506</v>
      </c>
      <c r="AG1290">
        <v>6.7567567567567561</v>
      </c>
      <c r="AH1290">
        <f t="shared" si="447"/>
        <v>0.82973828460504262</v>
      </c>
      <c r="AI1290">
        <f t="shared" si="448"/>
        <v>1.35873440285205</v>
      </c>
      <c r="AJ1290">
        <f t="shared" si="441"/>
        <v>9.1063348416289607</v>
      </c>
      <c r="AK1290">
        <f t="shared" si="449"/>
        <v>4.5143750000000002</v>
      </c>
      <c r="AL1290">
        <f t="shared" si="450"/>
        <v>23.745777027027025</v>
      </c>
      <c r="AM1290">
        <v>49</v>
      </c>
      <c r="AN1290">
        <v>1</v>
      </c>
      <c r="AO1290">
        <v>1</v>
      </c>
      <c r="AP1290">
        <v>1</v>
      </c>
      <c r="AQ1290">
        <v>1.666685586326011</v>
      </c>
      <c r="AR1290">
        <v>0</v>
      </c>
      <c r="AS1290">
        <v>0</v>
      </c>
      <c r="AT1290">
        <v>5172</v>
      </c>
      <c r="AU1290">
        <v>3.7136585162083566</v>
      </c>
      <c r="AV1290">
        <v>0</v>
      </c>
      <c r="AW1290">
        <v>0</v>
      </c>
      <c r="AX1290">
        <v>1</v>
      </c>
      <c r="AY1290">
        <v>0</v>
      </c>
      <c r="AZ1290">
        <f t="shared" si="451"/>
        <v>1.35873440285205</v>
      </c>
      <c r="BA1290">
        <f t="shared" si="452"/>
        <v>0</v>
      </c>
      <c r="BB1290">
        <v>0</v>
      </c>
      <c r="BC1290" t="s">
        <v>2653</v>
      </c>
      <c r="BD1290">
        <v>0</v>
      </c>
      <c r="BE1290">
        <v>0</v>
      </c>
      <c r="BF1290">
        <v>5713</v>
      </c>
      <c r="BG1290" t="b">
        <f t="shared" si="453"/>
        <v>0</v>
      </c>
      <c r="BH1290">
        <v>0</v>
      </c>
      <c r="BI1290">
        <v>0</v>
      </c>
      <c r="BJ1290">
        <f t="shared" si="454"/>
        <v>0</v>
      </c>
      <c r="BK1290">
        <f t="shared" si="455"/>
        <v>0</v>
      </c>
      <c r="BL1290">
        <f t="shared" si="456"/>
        <v>0</v>
      </c>
      <c r="BM1290">
        <f t="shared" si="457"/>
        <v>0</v>
      </c>
      <c r="BN1290">
        <f t="shared" si="458"/>
        <v>0</v>
      </c>
      <c r="BO1290">
        <f t="shared" si="459"/>
        <v>0</v>
      </c>
      <c r="BP1290">
        <v>1</v>
      </c>
      <c r="BQ1290">
        <f t="shared" si="460"/>
        <v>1</v>
      </c>
      <c r="BR1290">
        <f t="shared" si="461"/>
        <v>1</v>
      </c>
      <c r="BS1290">
        <v>0</v>
      </c>
      <c r="BT1290">
        <v>0</v>
      </c>
      <c r="BU1290" t="str">
        <f t="shared" si="442"/>
        <v>2016河南省</v>
      </c>
      <c r="BV1290">
        <v>0</v>
      </c>
      <c r="BW1290">
        <v>0</v>
      </c>
    </row>
    <row r="1291" spans="1:75" x14ac:dyDescent="0.3">
      <c r="A1291">
        <v>2018</v>
      </c>
      <c r="B1291" t="s">
        <v>86</v>
      </c>
      <c r="C1291" t="s">
        <v>2647</v>
      </c>
      <c r="D1291" t="s">
        <v>2657</v>
      </c>
      <c r="E1291" t="s">
        <v>24</v>
      </c>
      <c r="F1291">
        <v>411102018</v>
      </c>
      <c r="G1291" t="s">
        <v>2658</v>
      </c>
      <c r="H1291" t="s">
        <v>2650</v>
      </c>
      <c r="I1291" t="s">
        <v>2659</v>
      </c>
      <c r="J1291">
        <v>22.5068493150685</v>
      </c>
      <c r="K1291">
        <v>1.3523147033146059</v>
      </c>
      <c r="L1291" t="str">
        <f t="shared" si="443"/>
        <v>2019漯河市</v>
      </c>
      <c r="M1291">
        <v>45.528985507246368</v>
      </c>
      <c r="N1291">
        <f t="shared" si="444"/>
        <v>1.6582879733147027</v>
      </c>
      <c r="O1291">
        <v>0.59939999998382743</v>
      </c>
      <c r="P1291">
        <v>7.0922514725826504</v>
      </c>
      <c r="Q1291">
        <v>4.6677330525332676</v>
      </c>
      <c r="R1291">
        <v>0.2065820570354393</v>
      </c>
      <c r="S1291">
        <v>0.48004194261684979</v>
      </c>
      <c r="T1291">
        <v>2.426511261364575</v>
      </c>
      <c r="U1291" t="s">
        <v>5402</v>
      </c>
      <c r="V1291">
        <v>2</v>
      </c>
      <c r="W1291" t="s">
        <v>2660</v>
      </c>
      <c r="X1291">
        <v>2017</v>
      </c>
      <c r="Y1291" t="s">
        <v>2661</v>
      </c>
      <c r="Z1291">
        <v>53.507462686567166</v>
      </c>
      <c r="AA1291">
        <f t="shared" si="440"/>
        <v>1.7284143573029924</v>
      </c>
      <c r="AB1291">
        <v>69.411764705882348</v>
      </c>
      <c r="AC1291">
        <f t="shared" si="445"/>
        <v>1.8414330859278514</v>
      </c>
      <c r="AD1291" t="s">
        <v>2656</v>
      </c>
      <c r="AE1291">
        <v>46.417910447761194</v>
      </c>
      <c r="AF1291">
        <f t="shared" si="446"/>
        <v>1.666685586326011</v>
      </c>
      <c r="AG1291">
        <v>60.441176470588239</v>
      </c>
      <c r="AH1291">
        <f t="shared" si="447"/>
        <v>1.7813329091698329</v>
      </c>
      <c r="AI1291">
        <f t="shared" si="448"/>
        <v>1.1527331189710612</v>
      </c>
      <c r="AJ1291">
        <f t="shared" si="441"/>
        <v>7.0895522388059717</v>
      </c>
      <c r="AK1291">
        <f t="shared" si="449"/>
        <v>1.1484184914841848</v>
      </c>
      <c r="AL1291">
        <f t="shared" si="450"/>
        <v>8.9705882352941089</v>
      </c>
      <c r="AM1291">
        <v>48</v>
      </c>
      <c r="AN1291">
        <v>0</v>
      </c>
      <c r="AO1291">
        <v>1</v>
      </c>
      <c r="AP1291">
        <v>1</v>
      </c>
      <c r="AQ1291">
        <v>1.3523147033146059</v>
      </c>
      <c r="AR1291">
        <v>0</v>
      </c>
      <c r="AS1291">
        <v>0</v>
      </c>
      <c r="AT1291">
        <v>6056</v>
      </c>
      <c r="AU1291">
        <v>3.7821858664920165</v>
      </c>
      <c r="AV1291">
        <v>0</v>
      </c>
      <c r="AW1291">
        <v>0</v>
      </c>
      <c r="AX1291">
        <v>1</v>
      </c>
      <c r="AY1291">
        <v>0</v>
      </c>
      <c r="AZ1291">
        <f t="shared" si="451"/>
        <v>1.1527331189710612</v>
      </c>
      <c r="BA1291">
        <f t="shared" si="452"/>
        <v>0</v>
      </c>
      <c r="BB1291">
        <v>0</v>
      </c>
      <c r="BC1291" t="s">
        <v>2656</v>
      </c>
      <c r="BD1291">
        <v>0</v>
      </c>
      <c r="BE1291">
        <v>0</v>
      </c>
      <c r="BF1291">
        <v>5172</v>
      </c>
      <c r="BG1291" t="b">
        <f t="shared" si="453"/>
        <v>0</v>
      </c>
      <c r="BH1291">
        <v>0</v>
      </c>
      <c r="BI1291">
        <v>0</v>
      </c>
      <c r="BJ1291">
        <f t="shared" si="454"/>
        <v>0</v>
      </c>
      <c r="BK1291">
        <f t="shared" si="455"/>
        <v>0</v>
      </c>
      <c r="BL1291">
        <f t="shared" si="456"/>
        <v>0</v>
      </c>
      <c r="BM1291">
        <f t="shared" si="457"/>
        <v>0</v>
      </c>
      <c r="BN1291">
        <f t="shared" si="458"/>
        <v>0</v>
      </c>
      <c r="BO1291">
        <f t="shared" si="459"/>
        <v>0</v>
      </c>
      <c r="BP1291">
        <v>1</v>
      </c>
      <c r="BQ1291">
        <f t="shared" si="460"/>
        <v>1</v>
      </c>
      <c r="BR1291">
        <f t="shared" si="461"/>
        <v>1</v>
      </c>
      <c r="BS1291">
        <v>0</v>
      </c>
      <c r="BT1291">
        <v>0</v>
      </c>
      <c r="BU1291" t="str">
        <f t="shared" si="442"/>
        <v>2017河南省</v>
      </c>
      <c r="BV1291">
        <v>0</v>
      </c>
      <c r="BW1291">
        <v>0</v>
      </c>
    </row>
    <row r="1292" spans="1:75" x14ac:dyDescent="0.3">
      <c r="A1292">
        <v>2019</v>
      </c>
      <c r="B1292" t="s">
        <v>86</v>
      </c>
      <c r="C1292" t="s">
        <v>2647</v>
      </c>
      <c r="D1292" t="s">
        <v>2657</v>
      </c>
      <c r="E1292" t="s">
        <v>24</v>
      </c>
      <c r="F1292">
        <v>411102018</v>
      </c>
      <c r="G1292" t="s">
        <v>2658</v>
      </c>
      <c r="H1292" t="s">
        <v>2650</v>
      </c>
      <c r="I1292" t="s">
        <v>2662</v>
      </c>
      <c r="J1292">
        <v>45.528985507246368</v>
      </c>
      <c r="K1292">
        <v>1.6582879733147027</v>
      </c>
      <c r="L1292" t="str">
        <f t="shared" si="443"/>
        <v>2020漯河市</v>
      </c>
      <c r="M1292">
        <v>33.32</v>
      </c>
      <c r="N1292">
        <f t="shared" si="444"/>
        <v>1.52270499273475</v>
      </c>
      <c r="O1292">
        <v>0.46260000000000001</v>
      </c>
      <c r="P1292">
        <v>7.1981069988734019</v>
      </c>
      <c r="Q1292">
        <v>4.7722483399718536</v>
      </c>
      <c r="R1292">
        <v>0.19540124638855941</v>
      </c>
      <c r="S1292">
        <v>0.44576053127684179</v>
      </c>
      <c r="T1292">
        <v>2.428134794028789</v>
      </c>
      <c r="U1292" t="s">
        <v>5403</v>
      </c>
      <c r="V1292">
        <v>2</v>
      </c>
      <c r="W1292" t="s">
        <v>2660</v>
      </c>
      <c r="X1292">
        <v>2017</v>
      </c>
      <c r="Y1292" t="s">
        <v>2661</v>
      </c>
      <c r="Z1292">
        <v>53.507462686567166</v>
      </c>
      <c r="AA1292">
        <f t="shared" si="440"/>
        <v>1.7284143573029924</v>
      </c>
      <c r="AB1292">
        <v>69.411764705882348</v>
      </c>
      <c r="AC1292">
        <f t="shared" si="445"/>
        <v>1.8414330859278514</v>
      </c>
      <c r="AD1292" t="s">
        <v>2656</v>
      </c>
      <c r="AE1292">
        <v>46.417910447761194</v>
      </c>
      <c r="AF1292">
        <f t="shared" si="446"/>
        <v>1.666685586326011</v>
      </c>
      <c r="AG1292">
        <v>60.441176470588239</v>
      </c>
      <c r="AH1292">
        <f t="shared" si="447"/>
        <v>1.7813329091698329</v>
      </c>
      <c r="AI1292">
        <f t="shared" si="448"/>
        <v>1.1527331189710612</v>
      </c>
      <c r="AJ1292">
        <f t="shared" si="441"/>
        <v>7.0895522388059717</v>
      </c>
      <c r="AK1292">
        <f t="shared" si="449"/>
        <v>1.1484184914841848</v>
      </c>
      <c r="AL1292">
        <f t="shared" si="450"/>
        <v>8.9705882352941089</v>
      </c>
      <c r="AM1292">
        <v>49</v>
      </c>
      <c r="AN1292">
        <v>0</v>
      </c>
      <c r="AO1292">
        <v>1</v>
      </c>
      <c r="AP1292">
        <v>2</v>
      </c>
      <c r="AQ1292">
        <v>1.6582879733147029</v>
      </c>
      <c r="AR1292">
        <v>1</v>
      </c>
      <c r="AS1292">
        <v>1</v>
      </c>
      <c r="AT1292">
        <v>7876</v>
      </c>
      <c r="AU1292">
        <v>3.8963057074660807</v>
      </c>
      <c r="AV1292">
        <v>0</v>
      </c>
      <c r="AW1292">
        <v>0</v>
      </c>
      <c r="AX1292">
        <v>1</v>
      </c>
      <c r="AY1292">
        <v>0</v>
      </c>
      <c r="AZ1292">
        <f t="shared" si="451"/>
        <v>1.1527331189710612</v>
      </c>
      <c r="BA1292">
        <f t="shared" si="452"/>
        <v>0</v>
      </c>
      <c r="BB1292">
        <v>0</v>
      </c>
      <c r="BC1292" t="s">
        <v>2659</v>
      </c>
      <c r="BD1292">
        <v>0</v>
      </c>
      <c r="BE1292">
        <v>0</v>
      </c>
      <c r="BF1292">
        <v>6056</v>
      </c>
      <c r="BG1292" t="b">
        <f t="shared" si="453"/>
        <v>0</v>
      </c>
      <c r="BH1292">
        <v>1</v>
      </c>
      <c r="BI1292">
        <v>1</v>
      </c>
      <c r="BJ1292">
        <f t="shared" si="454"/>
        <v>1</v>
      </c>
      <c r="BK1292">
        <f t="shared" si="455"/>
        <v>1</v>
      </c>
      <c r="BL1292">
        <f t="shared" si="456"/>
        <v>1</v>
      </c>
      <c r="BM1292">
        <f t="shared" si="457"/>
        <v>1</v>
      </c>
      <c r="BN1292">
        <f t="shared" si="458"/>
        <v>1</v>
      </c>
      <c r="BO1292">
        <f t="shared" si="459"/>
        <v>1</v>
      </c>
      <c r="BP1292">
        <v>1</v>
      </c>
      <c r="BQ1292">
        <f t="shared" si="460"/>
        <v>1</v>
      </c>
      <c r="BR1292">
        <f t="shared" si="461"/>
        <v>1</v>
      </c>
      <c r="BS1292">
        <v>1</v>
      </c>
      <c r="BT1292">
        <v>0</v>
      </c>
      <c r="BU1292" t="str">
        <f t="shared" si="442"/>
        <v>2018河南省</v>
      </c>
      <c r="BV1292">
        <v>0</v>
      </c>
      <c r="BW1292">
        <v>0</v>
      </c>
    </row>
    <row r="1293" spans="1:75" x14ac:dyDescent="0.3">
      <c r="A1293">
        <v>2020</v>
      </c>
      <c r="B1293" t="s">
        <v>86</v>
      </c>
      <c r="C1293" t="s">
        <v>2647</v>
      </c>
      <c r="D1293" t="s">
        <v>2657</v>
      </c>
      <c r="E1293" t="s">
        <v>24</v>
      </c>
      <c r="F1293">
        <v>411102018</v>
      </c>
      <c r="G1293" t="s">
        <v>2658</v>
      </c>
      <c r="H1293" t="s">
        <v>2650</v>
      </c>
      <c r="I1293" t="s">
        <v>2663</v>
      </c>
      <c r="J1293">
        <v>33.32</v>
      </c>
      <c r="K1293">
        <v>1.52270499273475</v>
      </c>
      <c r="L1293" t="str">
        <f t="shared" si="443"/>
        <v>2021漯河市</v>
      </c>
      <c r="M1293">
        <v>52.24</v>
      </c>
      <c r="N1293">
        <f t="shared" si="444"/>
        <v>1.7180031682670176</v>
      </c>
      <c r="O1293">
        <v>0.42820000000000003</v>
      </c>
      <c r="P1293">
        <v>7.197004728023046</v>
      </c>
      <c r="Q1293">
        <v>4.8211137673492859</v>
      </c>
      <c r="R1293">
        <v>0.19669694481559491</v>
      </c>
      <c r="S1293">
        <v>0.43174497165688852</v>
      </c>
      <c r="T1293">
        <v>2.426511261364575</v>
      </c>
      <c r="U1293" t="s">
        <v>5404</v>
      </c>
      <c r="V1293">
        <v>2</v>
      </c>
      <c r="W1293" t="s">
        <v>2660</v>
      </c>
      <c r="X1293">
        <v>2017</v>
      </c>
      <c r="Y1293" t="s">
        <v>2661</v>
      </c>
      <c r="Z1293">
        <v>53.507462686567166</v>
      </c>
      <c r="AA1293">
        <f t="shared" si="440"/>
        <v>1.7284143573029924</v>
      </c>
      <c r="AB1293">
        <v>69.411764705882348</v>
      </c>
      <c r="AC1293">
        <f t="shared" si="445"/>
        <v>1.8414330859278514</v>
      </c>
      <c r="AD1293" t="s">
        <v>2656</v>
      </c>
      <c r="AE1293">
        <v>46.417910447761194</v>
      </c>
      <c r="AF1293">
        <f t="shared" si="446"/>
        <v>1.666685586326011</v>
      </c>
      <c r="AG1293">
        <v>60.441176470588239</v>
      </c>
      <c r="AH1293">
        <f t="shared" si="447"/>
        <v>1.7813329091698329</v>
      </c>
      <c r="AI1293">
        <f t="shared" si="448"/>
        <v>1.1527331189710612</v>
      </c>
      <c r="AJ1293">
        <f t="shared" si="441"/>
        <v>7.0895522388059717</v>
      </c>
      <c r="AK1293">
        <f t="shared" si="449"/>
        <v>1.1484184914841848</v>
      </c>
      <c r="AL1293">
        <f t="shared" si="450"/>
        <v>8.9705882352941089</v>
      </c>
      <c r="AM1293">
        <v>50</v>
      </c>
      <c r="AN1293">
        <v>0</v>
      </c>
      <c r="AO1293">
        <v>1</v>
      </c>
      <c r="AP1293">
        <v>3</v>
      </c>
      <c r="AQ1293">
        <v>1.52270499273475</v>
      </c>
      <c r="AR1293">
        <v>1</v>
      </c>
      <c r="AS1293">
        <v>1</v>
      </c>
      <c r="AT1293">
        <v>7960</v>
      </c>
      <c r="AU1293">
        <v>3.9009130677376689</v>
      </c>
      <c r="AV1293">
        <v>0</v>
      </c>
      <c r="AW1293">
        <v>0</v>
      </c>
      <c r="AX1293">
        <v>1</v>
      </c>
      <c r="AY1293">
        <v>0</v>
      </c>
      <c r="AZ1293">
        <f t="shared" si="451"/>
        <v>1.1527331189710612</v>
      </c>
      <c r="BA1293">
        <f t="shared" si="452"/>
        <v>0</v>
      </c>
      <c r="BB1293">
        <v>0</v>
      </c>
      <c r="BC1293" t="s">
        <v>2662</v>
      </c>
      <c r="BD1293">
        <v>1</v>
      </c>
      <c r="BE1293">
        <v>1</v>
      </c>
      <c r="BF1293">
        <v>7876</v>
      </c>
      <c r="BG1293" t="b">
        <f t="shared" si="453"/>
        <v>0</v>
      </c>
      <c r="BH1293">
        <v>0</v>
      </c>
      <c r="BI1293">
        <v>0</v>
      </c>
      <c r="BJ1293">
        <f t="shared" si="454"/>
        <v>0</v>
      </c>
      <c r="BK1293">
        <f t="shared" si="455"/>
        <v>0</v>
      </c>
      <c r="BL1293">
        <f t="shared" si="456"/>
        <v>0</v>
      </c>
      <c r="BM1293">
        <f t="shared" si="457"/>
        <v>0</v>
      </c>
      <c r="BN1293">
        <f t="shared" si="458"/>
        <v>0</v>
      </c>
      <c r="BO1293">
        <f t="shared" si="459"/>
        <v>0</v>
      </c>
      <c r="BP1293">
        <v>1</v>
      </c>
      <c r="BQ1293">
        <f t="shared" si="460"/>
        <v>1</v>
      </c>
      <c r="BR1293">
        <f t="shared" si="461"/>
        <v>1</v>
      </c>
      <c r="BS1293">
        <v>0</v>
      </c>
      <c r="BT1293">
        <v>0</v>
      </c>
      <c r="BU1293" t="str">
        <f t="shared" si="442"/>
        <v>2019河南省</v>
      </c>
      <c r="BV1293">
        <v>1</v>
      </c>
      <c r="BW1293">
        <v>0</v>
      </c>
    </row>
    <row r="1294" spans="1:75" x14ac:dyDescent="0.3">
      <c r="A1294">
        <v>2021</v>
      </c>
      <c r="B1294" t="s">
        <v>86</v>
      </c>
      <c r="C1294" t="s">
        <v>2647</v>
      </c>
      <c r="D1294" t="s">
        <v>2657</v>
      </c>
      <c r="E1294" t="s">
        <v>24</v>
      </c>
      <c r="F1294">
        <v>411102018</v>
      </c>
      <c r="G1294" t="s">
        <v>2658</v>
      </c>
      <c r="H1294" t="s">
        <v>2650</v>
      </c>
      <c r="I1294" t="s">
        <v>2664</v>
      </c>
      <c r="J1294">
        <v>52.24</v>
      </c>
      <c r="K1294">
        <v>1.7180031682670176</v>
      </c>
      <c r="L1294" t="str">
        <f t="shared" si="443"/>
        <v>2022漯河市</v>
      </c>
      <c r="M1294">
        <v>62.59</v>
      </c>
      <c r="N1294">
        <f t="shared" si="444"/>
        <v>1.7965049515532963</v>
      </c>
      <c r="O1294">
        <v>0.43059999999999998</v>
      </c>
      <c r="P1294">
        <v>7.2357808703275603</v>
      </c>
      <c r="Q1294">
        <v>4.8606972740520389</v>
      </c>
      <c r="R1294">
        <v>0.22922163619282579</v>
      </c>
      <c r="S1294">
        <v>0.53642530185821591</v>
      </c>
      <c r="T1294">
        <v>2.424881636631067</v>
      </c>
      <c r="U1294" t="s">
        <v>5223</v>
      </c>
      <c r="V1294">
        <v>2</v>
      </c>
      <c r="W1294" t="s">
        <v>2660</v>
      </c>
      <c r="X1294">
        <v>2017</v>
      </c>
      <c r="Y1294" t="s">
        <v>2661</v>
      </c>
      <c r="Z1294">
        <v>53.507462686567166</v>
      </c>
      <c r="AA1294">
        <f t="shared" si="440"/>
        <v>1.7284143573029924</v>
      </c>
      <c r="AB1294">
        <v>69.411764705882348</v>
      </c>
      <c r="AC1294">
        <f t="shared" si="445"/>
        <v>1.8414330859278514</v>
      </c>
      <c r="AD1294" t="s">
        <v>2656</v>
      </c>
      <c r="AE1294">
        <v>46.417910447761194</v>
      </c>
      <c r="AF1294">
        <f t="shared" si="446"/>
        <v>1.666685586326011</v>
      </c>
      <c r="AG1294">
        <v>60.441176470588239</v>
      </c>
      <c r="AH1294">
        <f t="shared" si="447"/>
        <v>1.7813329091698329</v>
      </c>
      <c r="AI1294">
        <f t="shared" si="448"/>
        <v>1.1527331189710612</v>
      </c>
      <c r="AJ1294">
        <f t="shared" si="441"/>
        <v>7.0895522388059717</v>
      </c>
      <c r="AK1294">
        <f t="shared" si="449"/>
        <v>1.1484184914841848</v>
      </c>
      <c r="AL1294">
        <f t="shared" si="450"/>
        <v>8.9705882352941089</v>
      </c>
      <c r="AM1294">
        <v>51</v>
      </c>
      <c r="AN1294">
        <v>0</v>
      </c>
      <c r="AO1294">
        <v>1</v>
      </c>
      <c r="AP1294">
        <v>4</v>
      </c>
      <c r="AQ1294">
        <v>1.718003168267018</v>
      </c>
      <c r="AR1294">
        <v>0</v>
      </c>
      <c r="AS1294">
        <v>0</v>
      </c>
      <c r="AT1294">
        <v>7630</v>
      </c>
      <c r="AU1294">
        <v>3.8825245379548803</v>
      </c>
      <c r="AV1294">
        <v>0</v>
      </c>
      <c r="AW1294">
        <v>0</v>
      </c>
      <c r="AX1294">
        <v>1</v>
      </c>
      <c r="AY1294">
        <v>0</v>
      </c>
      <c r="AZ1294">
        <f t="shared" si="451"/>
        <v>1.1527331189710612</v>
      </c>
      <c r="BA1294">
        <f t="shared" si="452"/>
        <v>0</v>
      </c>
      <c r="BB1294">
        <v>0</v>
      </c>
      <c r="BC1294" t="s">
        <v>2663</v>
      </c>
      <c r="BD1294">
        <v>1</v>
      </c>
      <c r="BE1294">
        <v>1</v>
      </c>
      <c r="BF1294">
        <v>7960</v>
      </c>
      <c r="BG1294" t="b">
        <f t="shared" si="453"/>
        <v>0</v>
      </c>
      <c r="BH1294">
        <v>0</v>
      </c>
      <c r="BI1294">
        <v>0</v>
      </c>
      <c r="BJ1294">
        <f t="shared" si="454"/>
        <v>0</v>
      </c>
      <c r="BK1294">
        <f t="shared" si="455"/>
        <v>0</v>
      </c>
      <c r="BL1294">
        <f t="shared" si="456"/>
        <v>0</v>
      </c>
      <c r="BM1294">
        <f t="shared" si="457"/>
        <v>0</v>
      </c>
      <c r="BN1294">
        <f t="shared" si="458"/>
        <v>0</v>
      </c>
      <c r="BO1294">
        <f t="shared" si="459"/>
        <v>0</v>
      </c>
      <c r="BP1294">
        <v>0</v>
      </c>
      <c r="BQ1294">
        <f t="shared" si="460"/>
        <v>0</v>
      </c>
      <c r="BR1294">
        <f t="shared" si="461"/>
        <v>0</v>
      </c>
      <c r="BS1294">
        <v>0</v>
      </c>
      <c r="BT1294">
        <v>0</v>
      </c>
      <c r="BU1294" t="str">
        <f t="shared" si="442"/>
        <v>2020河南省</v>
      </c>
      <c r="BV1294">
        <v>0</v>
      </c>
      <c r="BW1294">
        <v>0</v>
      </c>
    </row>
    <row r="1295" spans="1:75" x14ac:dyDescent="0.3">
      <c r="A1295">
        <v>2022</v>
      </c>
      <c r="B1295" t="s">
        <v>86</v>
      </c>
      <c r="C1295" t="s">
        <v>2647</v>
      </c>
      <c r="D1295" t="s">
        <v>2987</v>
      </c>
      <c r="E1295" t="s">
        <v>24</v>
      </c>
      <c r="F1295">
        <v>411102022</v>
      </c>
      <c r="G1295" t="s">
        <v>2988</v>
      </c>
      <c r="H1295" t="s">
        <v>2650</v>
      </c>
      <c r="I1295" t="s">
        <v>2989</v>
      </c>
      <c r="J1295">
        <v>62.59</v>
      </c>
      <c r="K1295">
        <v>1.7965049515532963</v>
      </c>
      <c r="L1295" t="str">
        <f t="shared" si="443"/>
        <v>2023漯河市</v>
      </c>
      <c r="M1295">
        <v>61.35</v>
      </c>
      <c r="N1295">
        <f t="shared" si="444"/>
        <v>1.787814567063023</v>
      </c>
      <c r="O1295">
        <v>0.43580000000000002</v>
      </c>
      <c r="P1295">
        <v>6.2583978040955088</v>
      </c>
      <c r="Q1295">
        <v>4.8836216939710084</v>
      </c>
      <c r="R1295">
        <v>0.21821100817032271</v>
      </c>
      <c r="S1295">
        <v>0.53450317806828895</v>
      </c>
      <c r="T1295">
        <v>2.424881636631067</v>
      </c>
      <c r="U1295" t="s">
        <v>5405</v>
      </c>
      <c r="V1295">
        <v>2</v>
      </c>
      <c r="W1295" t="s">
        <v>2231</v>
      </c>
      <c r="X1295">
        <v>2021</v>
      </c>
      <c r="Y1295" t="s">
        <v>2865</v>
      </c>
      <c r="Z1295">
        <v>55.8</v>
      </c>
      <c r="AA1295">
        <f t="shared" si="440"/>
        <v>1.7466341989375787</v>
      </c>
      <c r="AB1295">
        <v>61.470588235294116</v>
      </c>
      <c r="AC1295">
        <f t="shared" si="445"/>
        <v>1.7886673690687989</v>
      </c>
      <c r="AD1295" t="s">
        <v>2664</v>
      </c>
      <c r="AE1295">
        <v>52.24</v>
      </c>
      <c r="AF1295">
        <f t="shared" si="446"/>
        <v>1.7180031682670176</v>
      </c>
      <c r="AG1295">
        <v>72.705882352941174</v>
      </c>
      <c r="AH1295">
        <f t="shared" si="447"/>
        <v>1.861569549374523</v>
      </c>
      <c r="AI1295">
        <f t="shared" si="448"/>
        <v>1.068147013782542</v>
      </c>
      <c r="AJ1295">
        <f t="shared" si="441"/>
        <v>3.5599999999999952</v>
      </c>
      <c r="AK1295">
        <f t="shared" si="449"/>
        <v>0.84546925566343045</v>
      </c>
      <c r="AL1295">
        <f t="shared" si="450"/>
        <v>-11.235294117647058</v>
      </c>
      <c r="AM1295">
        <v>55</v>
      </c>
      <c r="AN1295">
        <v>1</v>
      </c>
      <c r="AO1295">
        <v>1</v>
      </c>
      <c r="AP1295">
        <v>1</v>
      </c>
      <c r="AQ1295">
        <v>1.796504951553296</v>
      </c>
      <c r="AR1295">
        <v>0</v>
      </c>
      <c r="AS1295">
        <v>0</v>
      </c>
      <c r="AT1295">
        <v>6026</v>
      </c>
      <c r="AU1295">
        <v>3.7800291273373383</v>
      </c>
      <c r="AV1295">
        <v>0</v>
      </c>
      <c r="AW1295">
        <v>0</v>
      </c>
      <c r="AX1295">
        <v>1</v>
      </c>
      <c r="AY1295">
        <v>0</v>
      </c>
      <c r="AZ1295">
        <f t="shared" si="451"/>
        <v>1.068147013782542</v>
      </c>
      <c r="BA1295">
        <f t="shared" si="452"/>
        <v>0</v>
      </c>
      <c r="BB1295">
        <v>0</v>
      </c>
      <c r="BC1295" t="s">
        <v>2664</v>
      </c>
      <c r="BD1295">
        <v>0</v>
      </c>
      <c r="BE1295">
        <v>0</v>
      </c>
      <c r="BF1295">
        <v>7630</v>
      </c>
      <c r="BG1295" t="b">
        <f t="shared" si="453"/>
        <v>0</v>
      </c>
      <c r="BH1295">
        <v>1</v>
      </c>
      <c r="BI1295">
        <v>1</v>
      </c>
      <c r="BJ1295">
        <f t="shared" si="454"/>
        <v>1</v>
      </c>
      <c r="BK1295">
        <f t="shared" si="455"/>
        <v>1</v>
      </c>
      <c r="BL1295">
        <f t="shared" si="456"/>
        <v>1</v>
      </c>
      <c r="BM1295">
        <f t="shared" si="457"/>
        <v>1</v>
      </c>
      <c r="BN1295">
        <f t="shared" si="458"/>
        <v>1</v>
      </c>
      <c r="BO1295">
        <f t="shared" si="459"/>
        <v>1</v>
      </c>
      <c r="BP1295">
        <v>0</v>
      </c>
      <c r="BQ1295">
        <f t="shared" si="460"/>
        <v>0</v>
      </c>
      <c r="BR1295">
        <f t="shared" si="461"/>
        <v>0</v>
      </c>
      <c r="BS1295">
        <v>1</v>
      </c>
      <c r="BT1295">
        <v>0</v>
      </c>
      <c r="BU1295" t="str">
        <f t="shared" si="442"/>
        <v>2021河南省</v>
      </c>
      <c r="BV1295">
        <v>0</v>
      </c>
      <c r="BW1295">
        <v>0</v>
      </c>
    </row>
    <row r="1296" spans="1:75" x14ac:dyDescent="0.3">
      <c r="A1296">
        <v>2014</v>
      </c>
      <c r="B1296" t="s">
        <v>86</v>
      </c>
      <c r="C1296" t="s">
        <v>3001</v>
      </c>
      <c r="D1296" t="s">
        <v>3251</v>
      </c>
      <c r="E1296" t="s">
        <v>24</v>
      </c>
      <c r="F1296">
        <v>411202011</v>
      </c>
      <c r="G1296" t="s">
        <v>3252</v>
      </c>
      <c r="H1296" t="s">
        <v>3004</v>
      </c>
      <c r="I1296" t="s">
        <v>3253</v>
      </c>
      <c r="J1296">
        <v>29.722222222222221</v>
      </c>
      <c r="K1296">
        <v>1.4730812769179225</v>
      </c>
      <c r="L1296" t="str">
        <f t="shared" si="443"/>
        <v>2015三门峡市</v>
      </c>
      <c r="M1296">
        <v>21.666666666666668</v>
      </c>
      <c r="N1296">
        <f t="shared" si="444"/>
        <v>1.3357921019231931</v>
      </c>
      <c r="O1296">
        <v>0.62519999996774345</v>
      </c>
      <c r="P1296">
        <v>7.0934425938367918</v>
      </c>
      <c r="Q1296">
        <v>4.7424030213982364</v>
      </c>
      <c r="R1296">
        <v>0.22803469289925751</v>
      </c>
      <c r="S1296">
        <v>0.55814369081154969</v>
      </c>
      <c r="T1296">
        <v>2.3575537197430809</v>
      </c>
      <c r="U1296" t="s">
        <v>4984</v>
      </c>
      <c r="V1296">
        <v>2</v>
      </c>
      <c r="W1296" t="s">
        <v>2000</v>
      </c>
      <c r="X1296">
        <v>2013</v>
      </c>
      <c r="Y1296" t="s">
        <v>5030</v>
      </c>
      <c r="Z1296">
        <v>17</v>
      </c>
      <c r="AA1296">
        <f t="shared" si="440"/>
        <v>1.2304489213782739</v>
      </c>
      <c r="AB1296">
        <v>17</v>
      </c>
      <c r="AC1296">
        <f t="shared" si="445"/>
        <v>1.2304489213782739</v>
      </c>
      <c r="AD1296" t="s">
        <v>5137</v>
      </c>
      <c r="AE1296">
        <v>12</v>
      </c>
      <c r="AF1296">
        <f t="shared" si="446"/>
        <v>1.0791812460476249</v>
      </c>
      <c r="AG1296">
        <v>20</v>
      </c>
      <c r="AH1296">
        <f t="shared" si="447"/>
        <v>1.3010299956639813</v>
      </c>
      <c r="AI1296">
        <f t="shared" si="448"/>
        <v>1.4166666666666667</v>
      </c>
      <c r="AJ1296">
        <f t="shared" si="441"/>
        <v>5</v>
      </c>
      <c r="AK1296">
        <f t="shared" si="449"/>
        <v>0.85</v>
      </c>
      <c r="AL1296">
        <f t="shared" si="450"/>
        <v>-3</v>
      </c>
      <c r="AM1296">
        <v>51</v>
      </c>
      <c r="AN1296">
        <v>1</v>
      </c>
      <c r="AO1296">
        <v>0</v>
      </c>
      <c r="AP1296">
        <v>4</v>
      </c>
      <c r="AQ1296">
        <v>1.473081276917922</v>
      </c>
      <c r="AR1296">
        <v>0</v>
      </c>
      <c r="AS1296">
        <v>0</v>
      </c>
      <c r="AT1296">
        <v>4027</v>
      </c>
      <c r="AU1296">
        <v>3.6049816296074315</v>
      </c>
      <c r="AV1296">
        <v>0</v>
      </c>
      <c r="AW1296">
        <v>0</v>
      </c>
      <c r="AX1296">
        <v>1</v>
      </c>
      <c r="AY1296">
        <v>0</v>
      </c>
      <c r="AZ1296">
        <f t="shared" si="451"/>
        <v>1.4166666666666667</v>
      </c>
      <c r="BA1296">
        <f t="shared" si="452"/>
        <v>0</v>
      </c>
      <c r="BB1296">
        <v>0</v>
      </c>
      <c r="BC1296" t="s">
        <v>5137</v>
      </c>
      <c r="BD1296">
        <v>0</v>
      </c>
      <c r="BE1296">
        <v>0</v>
      </c>
      <c r="BF1296">
        <v>3994</v>
      </c>
      <c r="BG1296" t="b">
        <f t="shared" si="453"/>
        <v>0</v>
      </c>
      <c r="BH1296">
        <v>0</v>
      </c>
      <c r="BI1296">
        <v>0</v>
      </c>
      <c r="BJ1296">
        <f t="shared" si="454"/>
        <v>0</v>
      </c>
      <c r="BK1296">
        <f t="shared" si="455"/>
        <v>0</v>
      </c>
      <c r="BL1296">
        <f t="shared" si="456"/>
        <v>0</v>
      </c>
      <c r="BM1296">
        <f t="shared" si="457"/>
        <v>0</v>
      </c>
      <c r="BN1296">
        <f t="shared" si="458"/>
        <v>0</v>
      </c>
      <c r="BO1296">
        <f t="shared" si="459"/>
        <v>0</v>
      </c>
      <c r="BP1296">
        <v>0</v>
      </c>
      <c r="BQ1296">
        <f t="shared" si="460"/>
        <v>0</v>
      </c>
      <c r="BR1296">
        <f t="shared" si="461"/>
        <v>0</v>
      </c>
      <c r="BS1296">
        <v>0</v>
      </c>
      <c r="BT1296">
        <v>0</v>
      </c>
      <c r="BU1296" t="str">
        <f t="shared" si="442"/>
        <v>2013河南省</v>
      </c>
      <c r="BV1296">
        <v>0</v>
      </c>
      <c r="BW1296">
        <v>0</v>
      </c>
    </row>
    <row r="1297" spans="1:75" x14ac:dyDescent="0.3">
      <c r="A1297">
        <v>2015</v>
      </c>
      <c r="B1297" t="s">
        <v>86</v>
      </c>
      <c r="C1297" t="s">
        <v>3001</v>
      </c>
      <c r="D1297" t="s">
        <v>3251</v>
      </c>
      <c r="E1297" t="s">
        <v>24</v>
      </c>
      <c r="F1297">
        <v>411202011</v>
      </c>
      <c r="G1297" t="s">
        <v>3252</v>
      </c>
      <c r="H1297" t="s">
        <v>3004</v>
      </c>
      <c r="I1297" t="s">
        <v>3254</v>
      </c>
      <c r="J1297">
        <v>21.666666666666671</v>
      </c>
      <c r="K1297">
        <v>1.3357921019231933</v>
      </c>
      <c r="L1297" t="str">
        <f t="shared" si="443"/>
        <v>2016三门峡市</v>
      </c>
      <c r="M1297">
        <v>48.46153846153846</v>
      </c>
      <c r="N1297">
        <f t="shared" si="444"/>
        <v>1.685397197146745</v>
      </c>
      <c r="O1297">
        <v>0.58179999996802656</v>
      </c>
      <c r="P1297">
        <v>7.0972706056358987</v>
      </c>
      <c r="Q1297">
        <v>4.7457070263615222</v>
      </c>
      <c r="R1297">
        <v>0.21410366417080989</v>
      </c>
      <c r="S1297">
        <v>0.54352898837086183</v>
      </c>
      <c r="T1297">
        <v>2.3584488388202138</v>
      </c>
      <c r="U1297" t="s">
        <v>5031</v>
      </c>
      <c r="V1297">
        <v>2</v>
      </c>
      <c r="W1297" t="s">
        <v>2000</v>
      </c>
      <c r="X1297">
        <v>2013</v>
      </c>
      <c r="Y1297" t="s">
        <v>5030</v>
      </c>
      <c r="Z1297">
        <v>17</v>
      </c>
      <c r="AA1297">
        <f t="shared" si="440"/>
        <v>1.2304489213782739</v>
      </c>
      <c r="AB1297">
        <v>17</v>
      </c>
      <c r="AC1297">
        <f t="shared" si="445"/>
        <v>1.2304489213782739</v>
      </c>
      <c r="AD1297" t="s">
        <v>5137</v>
      </c>
      <c r="AE1297">
        <v>12</v>
      </c>
      <c r="AF1297">
        <f t="shared" si="446"/>
        <v>1.0791812460476249</v>
      </c>
      <c r="AG1297">
        <v>20</v>
      </c>
      <c r="AH1297">
        <f t="shared" si="447"/>
        <v>1.3010299956639813</v>
      </c>
      <c r="AI1297">
        <f t="shared" si="448"/>
        <v>1.4166666666666667</v>
      </c>
      <c r="AJ1297">
        <f t="shared" si="441"/>
        <v>5</v>
      </c>
      <c r="AK1297">
        <f t="shared" si="449"/>
        <v>0.85</v>
      </c>
      <c r="AL1297">
        <f t="shared" si="450"/>
        <v>-3</v>
      </c>
      <c r="AM1297">
        <v>52</v>
      </c>
      <c r="AN1297">
        <v>1</v>
      </c>
      <c r="AO1297">
        <v>0</v>
      </c>
      <c r="AP1297">
        <v>5</v>
      </c>
      <c r="AQ1297">
        <v>1.3357921019231931</v>
      </c>
      <c r="AR1297">
        <v>0</v>
      </c>
      <c r="AS1297">
        <v>0</v>
      </c>
      <c r="AT1297">
        <v>3890</v>
      </c>
      <c r="AU1297">
        <v>3.5899496013257077</v>
      </c>
      <c r="AV1297">
        <v>0</v>
      </c>
      <c r="AW1297">
        <v>0</v>
      </c>
      <c r="AX1297">
        <v>1</v>
      </c>
      <c r="AY1297">
        <v>0</v>
      </c>
      <c r="AZ1297">
        <f t="shared" si="451"/>
        <v>1.4166666666666667</v>
      </c>
      <c r="BA1297">
        <f t="shared" si="452"/>
        <v>0</v>
      </c>
      <c r="BB1297">
        <v>0</v>
      </c>
      <c r="BC1297" t="s">
        <v>3253</v>
      </c>
      <c r="BD1297">
        <v>0</v>
      </c>
      <c r="BE1297">
        <v>0</v>
      </c>
      <c r="BF1297">
        <v>4027</v>
      </c>
      <c r="BG1297" t="b">
        <f t="shared" si="453"/>
        <v>0</v>
      </c>
      <c r="BH1297">
        <v>1</v>
      </c>
      <c r="BI1297">
        <v>1</v>
      </c>
      <c r="BJ1297">
        <f t="shared" si="454"/>
        <v>1</v>
      </c>
      <c r="BK1297">
        <f t="shared" si="455"/>
        <v>1</v>
      </c>
      <c r="BL1297">
        <f t="shared" si="456"/>
        <v>1</v>
      </c>
      <c r="BM1297">
        <f t="shared" si="457"/>
        <v>1</v>
      </c>
      <c r="BN1297">
        <f t="shared" si="458"/>
        <v>1</v>
      </c>
      <c r="BO1297">
        <f t="shared" si="459"/>
        <v>1</v>
      </c>
      <c r="BP1297">
        <v>0</v>
      </c>
      <c r="BQ1297">
        <f t="shared" si="460"/>
        <v>0</v>
      </c>
      <c r="BR1297">
        <f t="shared" si="461"/>
        <v>0</v>
      </c>
      <c r="BS1297">
        <v>1</v>
      </c>
      <c r="BT1297">
        <v>0</v>
      </c>
      <c r="BU1297" t="str">
        <f t="shared" si="442"/>
        <v>2014河南省</v>
      </c>
      <c r="BV1297">
        <v>0</v>
      </c>
      <c r="BW1297">
        <v>0</v>
      </c>
    </row>
    <row r="1298" spans="1:75" x14ac:dyDescent="0.3">
      <c r="A1298">
        <v>2020</v>
      </c>
      <c r="B1298" t="s">
        <v>86</v>
      </c>
      <c r="C1298" t="s">
        <v>3001</v>
      </c>
      <c r="D1298" t="s">
        <v>3002</v>
      </c>
      <c r="E1298" t="s">
        <v>24</v>
      </c>
      <c r="F1298">
        <v>411202016</v>
      </c>
      <c r="G1298" t="s">
        <v>3003</v>
      </c>
      <c r="H1298" t="s">
        <v>3004</v>
      </c>
      <c r="I1298" t="s">
        <v>3005</v>
      </c>
      <c r="J1298">
        <v>55.78</v>
      </c>
      <c r="K1298">
        <v>1.7464785099300311</v>
      </c>
      <c r="L1298" t="str">
        <f t="shared" si="443"/>
        <v>2021三门峡市</v>
      </c>
      <c r="M1298">
        <v>13.03</v>
      </c>
      <c r="N1298">
        <f t="shared" si="444"/>
        <v>1.1149444157125847</v>
      </c>
      <c r="O1298">
        <v>0.47349999999999998</v>
      </c>
      <c r="P1298">
        <v>7.161667412437736</v>
      </c>
      <c r="Q1298">
        <v>4.8545550064230518</v>
      </c>
      <c r="R1298">
        <v>0.18380923071927399</v>
      </c>
      <c r="S1298">
        <v>0.49934392063875122</v>
      </c>
      <c r="T1298">
        <v>2.3550682063488511</v>
      </c>
      <c r="U1298" t="s">
        <v>5404</v>
      </c>
      <c r="V1298">
        <v>2</v>
      </c>
      <c r="W1298" t="s">
        <v>2660</v>
      </c>
      <c r="X1298">
        <v>2019</v>
      </c>
      <c r="Y1298" t="s">
        <v>4148</v>
      </c>
      <c r="Z1298">
        <v>32.85507246376811</v>
      </c>
      <c r="AA1298">
        <f t="shared" si="440"/>
        <v>1.5166024293892619</v>
      </c>
      <c r="AB1298">
        <v>15</v>
      </c>
      <c r="AC1298">
        <f t="shared" si="445"/>
        <v>1.1760912590556813</v>
      </c>
      <c r="AD1298" t="s">
        <v>3006</v>
      </c>
      <c r="AE1298">
        <v>40.268115942028984</v>
      </c>
      <c r="AF1298">
        <f t="shared" si="446"/>
        <v>1.6049613103841427</v>
      </c>
      <c r="AG1298">
        <v>42.794117647058826</v>
      </c>
      <c r="AH1298">
        <f t="shared" si="447"/>
        <v>1.631384076279671</v>
      </c>
      <c r="AI1298">
        <f t="shared" si="448"/>
        <v>0.81590786395537152</v>
      </c>
      <c r="AJ1298">
        <f t="shared" si="441"/>
        <v>-7.4130434782608745</v>
      </c>
      <c r="AK1298">
        <f t="shared" si="449"/>
        <v>0.35051546391752575</v>
      </c>
      <c r="AL1298">
        <f t="shared" si="450"/>
        <v>-27.794117647058826</v>
      </c>
      <c r="AM1298">
        <v>54</v>
      </c>
      <c r="AN1298">
        <v>1</v>
      </c>
      <c r="AO1298">
        <v>1</v>
      </c>
      <c r="AP1298">
        <v>5</v>
      </c>
      <c r="AQ1298">
        <v>1.7464785099300311</v>
      </c>
      <c r="AR1298">
        <v>1</v>
      </c>
      <c r="AS1298">
        <v>2</v>
      </c>
      <c r="AT1298">
        <v>6985</v>
      </c>
      <c r="AU1298">
        <v>3.8441664104502009</v>
      </c>
      <c r="AV1298">
        <v>0</v>
      </c>
      <c r="AW1298">
        <v>0</v>
      </c>
      <c r="AX1298">
        <v>0</v>
      </c>
      <c r="AY1298">
        <v>1</v>
      </c>
      <c r="AZ1298">
        <f t="shared" si="451"/>
        <v>0</v>
      </c>
      <c r="BA1298">
        <f t="shared" si="452"/>
        <v>0.81590786395537152</v>
      </c>
      <c r="BB1298">
        <v>0</v>
      </c>
      <c r="BC1298" t="s">
        <v>3006</v>
      </c>
      <c r="BD1298">
        <v>0</v>
      </c>
      <c r="BE1298">
        <v>0</v>
      </c>
      <c r="BF1298">
        <v>5806</v>
      </c>
      <c r="BG1298" t="b">
        <f t="shared" si="453"/>
        <v>0</v>
      </c>
      <c r="BH1298">
        <v>0</v>
      </c>
      <c r="BI1298">
        <v>0</v>
      </c>
      <c r="BJ1298">
        <f t="shared" si="454"/>
        <v>0</v>
      </c>
      <c r="BK1298">
        <f t="shared" si="455"/>
        <v>0</v>
      </c>
      <c r="BL1298">
        <f t="shared" si="456"/>
        <v>0</v>
      </c>
      <c r="BM1298">
        <f t="shared" si="457"/>
        <v>0</v>
      </c>
      <c r="BN1298">
        <f t="shared" si="458"/>
        <v>0</v>
      </c>
      <c r="BO1298">
        <f t="shared" si="459"/>
        <v>0</v>
      </c>
      <c r="BP1298">
        <v>1</v>
      </c>
      <c r="BQ1298">
        <f t="shared" si="460"/>
        <v>1</v>
      </c>
      <c r="BR1298">
        <f t="shared" si="461"/>
        <v>1</v>
      </c>
      <c r="BS1298">
        <v>0</v>
      </c>
      <c r="BT1298">
        <v>0</v>
      </c>
      <c r="BU1298" t="str">
        <f t="shared" si="442"/>
        <v>2019河南省</v>
      </c>
      <c r="BV1298">
        <v>1</v>
      </c>
      <c r="BW1298">
        <v>0</v>
      </c>
    </row>
    <row r="1299" spans="1:75" x14ac:dyDescent="0.3">
      <c r="A1299">
        <v>2021</v>
      </c>
      <c r="B1299" t="s">
        <v>86</v>
      </c>
      <c r="C1299" t="s">
        <v>3001</v>
      </c>
      <c r="D1299" t="s">
        <v>3002</v>
      </c>
      <c r="E1299" t="s">
        <v>24</v>
      </c>
      <c r="F1299">
        <v>411202016</v>
      </c>
      <c r="G1299" t="s">
        <v>3003</v>
      </c>
      <c r="H1299" t="s">
        <v>3004</v>
      </c>
      <c r="I1299" t="s">
        <v>3012</v>
      </c>
      <c r="J1299">
        <v>13.03</v>
      </c>
      <c r="K1299">
        <v>1.1149444157125847</v>
      </c>
      <c r="L1299" t="str">
        <f t="shared" si="443"/>
        <v>2022三门峡市</v>
      </c>
      <c r="M1299">
        <v>36.5</v>
      </c>
      <c r="N1299">
        <f t="shared" si="444"/>
        <v>1.5622928644564746</v>
      </c>
      <c r="O1299">
        <v>0.47320000000000001</v>
      </c>
      <c r="P1299">
        <v>7.199480914862356</v>
      </c>
      <c r="Q1299">
        <v>4.8904266081405181</v>
      </c>
      <c r="R1299">
        <v>0.20224556271011729</v>
      </c>
      <c r="S1299">
        <v>0.56863821440876128</v>
      </c>
      <c r="T1299">
        <v>2.3541084391474012</v>
      </c>
      <c r="U1299" t="s">
        <v>5223</v>
      </c>
      <c r="V1299">
        <v>2</v>
      </c>
      <c r="W1299" t="s">
        <v>2660</v>
      </c>
      <c r="X1299">
        <v>2019</v>
      </c>
      <c r="Y1299" t="s">
        <v>4148</v>
      </c>
      <c r="Z1299">
        <v>32.85507246376811</v>
      </c>
      <c r="AA1299">
        <f t="shared" si="440"/>
        <v>1.5166024293892619</v>
      </c>
      <c r="AB1299">
        <v>15</v>
      </c>
      <c r="AC1299">
        <f t="shared" si="445"/>
        <v>1.1760912590556813</v>
      </c>
      <c r="AD1299" t="s">
        <v>3006</v>
      </c>
      <c r="AE1299">
        <v>40.268115942028984</v>
      </c>
      <c r="AF1299">
        <f t="shared" si="446"/>
        <v>1.6049613103841427</v>
      </c>
      <c r="AG1299">
        <v>42.794117647058826</v>
      </c>
      <c r="AH1299">
        <f t="shared" si="447"/>
        <v>1.631384076279671</v>
      </c>
      <c r="AI1299">
        <f t="shared" si="448"/>
        <v>0.81590786395537152</v>
      </c>
      <c r="AJ1299">
        <f t="shared" si="441"/>
        <v>-7.4130434782608745</v>
      </c>
      <c r="AK1299">
        <f t="shared" si="449"/>
        <v>0.35051546391752575</v>
      </c>
      <c r="AL1299">
        <f t="shared" si="450"/>
        <v>-27.794117647058826</v>
      </c>
      <c r="AM1299">
        <v>55</v>
      </c>
      <c r="AN1299">
        <v>1</v>
      </c>
      <c r="AO1299">
        <v>1</v>
      </c>
      <c r="AP1299">
        <v>6</v>
      </c>
      <c r="AQ1299">
        <v>1.114944415712585</v>
      </c>
      <c r="AR1299">
        <v>0</v>
      </c>
      <c r="AS1299">
        <v>0</v>
      </c>
      <c r="AT1299">
        <v>7343</v>
      </c>
      <c r="AU1299">
        <v>3.8658735282078145</v>
      </c>
      <c r="AV1299">
        <v>0</v>
      </c>
      <c r="AW1299">
        <v>0</v>
      </c>
      <c r="AX1299">
        <v>0</v>
      </c>
      <c r="AY1299">
        <v>1</v>
      </c>
      <c r="AZ1299">
        <f t="shared" si="451"/>
        <v>0</v>
      </c>
      <c r="BA1299">
        <f t="shared" si="452"/>
        <v>0.81590786395537152</v>
      </c>
      <c r="BB1299">
        <v>0</v>
      </c>
      <c r="BC1299" t="s">
        <v>3005</v>
      </c>
      <c r="BD1299">
        <v>2</v>
      </c>
      <c r="BE1299">
        <v>1</v>
      </c>
      <c r="BF1299">
        <v>6985</v>
      </c>
      <c r="BG1299" t="b">
        <f t="shared" si="453"/>
        <v>0</v>
      </c>
      <c r="BH1299">
        <v>0</v>
      </c>
      <c r="BI1299">
        <v>0</v>
      </c>
      <c r="BJ1299">
        <f t="shared" si="454"/>
        <v>0</v>
      </c>
      <c r="BK1299">
        <f t="shared" si="455"/>
        <v>0</v>
      </c>
      <c r="BL1299">
        <f t="shared" si="456"/>
        <v>0</v>
      </c>
      <c r="BM1299">
        <f t="shared" si="457"/>
        <v>0</v>
      </c>
      <c r="BN1299">
        <f t="shared" si="458"/>
        <v>0</v>
      </c>
      <c r="BO1299">
        <f t="shared" si="459"/>
        <v>0</v>
      </c>
      <c r="BP1299">
        <v>0</v>
      </c>
      <c r="BQ1299">
        <f t="shared" si="460"/>
        <v>0</v>
      </c>
      <c r="BR1299">
        <f t="shared" si="461"/>
        <v>0</v>
      </c>
      <c r="BS1299">
        <v>0</v>
      </c>
      <c r="BT1299">
        <v>0</v>
      </c>
      <c r="BU1299" t="str">
        <f t="shared" si="442"/>
        <v>2020河南省</v>
      </c>
      <c r="BV1299">
        <v>0</v>
      </c>
      <c r="BW1299">
        <v>0</v>
      </c>
    </row>
    <row r="1300" spans="1:75" x14ac:dyDescent="0.3">
      <c r="A1300">
        <v>2016</v>
      </c>
      <c r="B1300" t="s">
        <v>86</v>
      </c>
      <c r="C1300" t="s">
        <v>3001</v>
      </c>
      <c r="D1300" t="s">
        <v>3002</v>
      </c>
      <c r="E1300" t="s">
        <v>24</v>
      </c>
      <c r="F1300">
        <v>411202016</v>
      </c>
      <c r="G1300" t="s">
        <v>3003</v>
      </c>
      <c r="H1300" t="s">
        <v>3004</v>
      </c>
      <c r="I1300" t="s">
        <v>3255</v>
      </c>
      <c r="J1300">
        <v>48.46153846153846</v>
      </c>
      <c r="K1300">
        <v>1.685397197146745</v>
      </c>
      <c r="L1300" t="str">
        <f t="shared" si="443"/>
        <v>2017三门峡市</v>
      </c>
      <c r="M1300">
        <v>46.64179104477612</v>
      </c>
      <c r="N1300">
        <f t="shared" si="444"/>
        <v>1.6687752189792675</v>
      </c>
      <c r="O1300">
        <v>0.56490000000754226</v>
      </c>
      <c r="P1300">
        <v>7.1224986839602096</v>
      </c>
      <c r="Q1300">
        <v>4.7700710520091389</v>
      </c>
      <c r="R1300">
        <v>0.2090067077377992</v>
      </c>
      <c r="S1300">
        <v>0.53594241548148669</v>
      </c>
      <c r="T1300">
        <v>2.3598354823398879</v>
      </c>
      <c r="U1300" t="s">
        <v>5085</v>
      </c>
      <c r="V1300">
        <v>2</v>
      </c>
      <c r="W1300" t="s">
        <v>2660</v>
      </c>
      <c r="X1300">
        <v>2015</v>
      </c>
      <c r="Y1300" t="s">
        <v>4143</v>
      </c>
      <c r="Z1300">
        <v>30</v>
      </c>
      <c r="AA1300">
        <f t="shared" si="440"/>
        <v>1.4771212547196624</v>
      </c>
      <c r="AB1300">
        <v>6.5789473684210531</v>
      </c>
      <c r="AC1300">
        <f t="shared" si="445"/>
        <v>0.81815641205522749</v>
      </c>
      <c r="AD1300" t="s">
        <v>3254</v>
      </c>
      <c r="AE1300">
        <v>21.666666666666668</v>
      </c>
      <c r="AF1300">
        <f t="shared" si="446"/>
        <v>1.3357921019231931</v>
      </c>
      <c r="AG1300">
        <v>0</v>
      </c>
      <c r="AH1300" t="e">
        <f t="shared" si="447"/>
        <v>#NUM!</v>
      </c>
      <c r="AI1300">
        <f t="shared" si="448"/>
        <v>1.3846153846153846</v>
      </c>
      <c r="AJ1300">
        <f t="shared" si="441"/>
        <v>8.3333333333333321</v>
      </c>
      <c r="AK1300" t="e">
        <f t="shared" si="449"/>
        <v>#DIV/0!</v>
      </c>
      <c r="AL1300">
        <f t="shared" si="450"/>
        <v>6.5789473684210531</v>
      </c>
      <c r="AM1300">
        <v>50</v>
      </c>
      <c r="AN1300">
        <v>1</v>
      </c>
      <c r="AO1300">
        <v>1</v>
      </c>
      <c r="AP1300">
        <v>1</v>
      </c>
      <c r="AQ1300">
        <v>1.685397197146745</v>
      </c>
      <c r="AR1300">
        <v>0</v>
      </c>
      <c r="AS1300">
        <v>0</v>
      </c>
      <c r="AT1300">
        <v>5151</v>
      </c>
      <c r="AU1300">
        <v>3.7118915498805789</v>
      </c>
      <c r="AV1300">
        <v>0</v>
      </c>
      <c r="AW1300">
        <v>0</v>
      </c>
      <c r="AX1300">
        <v>1</v>
      </c>
      <c r="AY1300">
        <v>0</v>
      </c>
      <c r="AZ1300">
        <f t="shared" si="451"/>
        <v>1.3846153846153846</v>
      </c>
      <c r="BA1300">
        <f t="shared" si="452"/>
        <v>0</v>
      </c>
      <c r="BB1300">
        <v>0</v>
      </c>
      <c r="BC1300" t="s">
        <v>3254</v>
      </c>
      <c r="BD1300">
        <v>0</v>
      </c>
      <c r="BE1300">
        <v>0</v>
      </c>
      <c r="BF1300">
        <v>3890</v>
      </c>
      <c r="BG1300" t="b">
        <f t="shared" si="453"/>
        <v>0</v>
      </c>
      <c r="BH1300">
        <v>0</v>
      </c>
      <c r="BI1300">
        <v>0</v>
      </c>
      <c r="BJ1300">
        <f t="shared" si="454"/>
        <v>0</v>
      </c>
      <c r="BK1300">
        <f t="shared" si="455"/>
        <v>0</v>
      </c>
      <c r="BL1300">
        <f t="shared" si="456"/>
        <v>0</v>
      </c>
      <c r="BM1300">
        <f t="shared" si="457"/>
        <v>0</v>
      </c>
      <c r="BN1300">
        <f t="shared" si="458"/>
        <v>0</v>
      </c>
      <c r="BO1300">
        <f t="shared" si="459"/>
        <v>0</v>
      </c>
      <c r="BP1300">
        <v>1</v>
      </c>
      <c r="BQ1300">
        <f t="shared" si="460"/>
        <v>1</v>
      </c>
      <c r="BR1300">
        <f t="shared" si="461"/>
        <v>1</v>
      </c>
      <c r="BS1300">
        <v>0</v>
      </c>
      <c r="BT1300">
        <v>0</v>
      </c>
      <c r="BU1300" t="str">
        <f t="shared" si="442"/>
        <v>2015河南省</v>
      </c>
      <c r="BV1300">
        <v>1</v>
      </c>
      <c r="BW1300">
        <v>0</v>
      </c>
    </row>
    <row r="1301" spans="1:75" x14ac:dyDescent="0.3">
      <c r="A1301">
        <v>2017</v>
      </c>
      <c r="B1301" t="s">
        <v>86</v>
      </c>
      <c r="C1301" t="s">
        <v>3001</v>
      </c>
      <c r="D1301" t="s">
        <v>3002</v>
      </c>
      <c r="E1301" t="s">
        <v>24</v>
      </c>
      <c r="F1301">
        <v>411202016</v>
      </c>
      <c r="G1301" t="s">
        <v>3003</v>
      </c>
      <c r="H1301" t="s">
        <v>3004</v>
      </c>
      <c r="I1301" t="s">
        <v>3256</v>
      </c>
      <c r="J1301">
        <v>46.64179104477612</v>
      </c>
      <c r="K1301">
        <v>1.6687752189792675</v>
      </c>
      <c r="L1301" t="str">
        <f t="shared" si="443"/>
        <v>2018三门峡市</v>
      </c>
      <c r="M1301">
        <v>21.479452054794521</v>
      </c>
      <c r="N1301">
        <f t="shared" si="444"/>
        <v>1.3320231982279638</v>
      </c>
      <c r="O1301">
        <v>0.54937936459355263</v>
      </c>
      <c r="P1301">
        <v>7.1605945692777562</v>
      </c>
      <c r="Q1301">
        <v>4.806023871353081</v>
      </c>
      <c r="R1301">
        <v>0.21308231468351829</v>
      </c>
      <c r="S1301">
        <v>0.50897519014116976</v>
      </c>
      <c r="T1301">
        <v>2.357934847000454</v>
      </c>
      <c r="U1301" t="s">
        <v>4985</v>
      </c>
      <c r="V1301">
        <v>2</v>
      </c>
      <c r="W1301" t="s">
        <v>2660</v>
      </c>
      <c r="X1301">
        <v>2015</v>
      </c>
      <c r="Y1301" t="s">
        <v>4143</v>
      </c>
      <c r="Z1301">
        <v>30</v>
      </c>
      <c r="AA1301">
        <f t="shared" si="440"/>
        <v>1.4771212547196624</v>
      </c>
      <c r="AB1301">
        <v>6.5789473684210531</v>
      </c>
      <c r="AC1301">
        <f t="shared" si="445"/>
        <v>0.81815641205522749</v>
      </c>
      <c r="AD1301" t="s">
        <v>3254</v>
      </c>
      <c r="AE1301">
        <v>21.666666666666668</v>
      </c>
      <c r="AF1301">
        <f t="shared" si="446"/>
        <v>1.3357921019231931</v>
      </c>
      <c r="AG1301">
        <v>0</v>
      </c>
      <c r="AH1301" t="e">
        <f t="shared" si="447"/>
        <v>#NUM!</v>
      </c>
      <c r="AI1301">
        <f t="shared" si="448"/>
        <v>1.3846153846153846</v>
      </c>
      <c r="AJ1301">
        <f t="shared" si="441"/>
        <v>8.3333333333333321</v>
      </c>
      <c r="AK1301" t="e">
        <f t="shared" si="449"/>
        <v>#DIV/0!</v>
      </c>
      <c r="AL1301">
        <f t="shared" si="450"/>
        <v>6.5789473684210531</v>
      </c>
      <c r="AM1301">
        <v>51</v>
      </c>
      <c r="AN1301">
        <v>1</v>
      </c>
      <c r="AO1301">
        <v>1</v>
      </c>
      <c r="AP1301">
        <v>2</v>
      </c>
      <c r="AQ1301">
        <v>1.6687752189792679</v>
      </c>
      <c r="AR1301">
        <v>1</v>
      </c>
      <c r="AS1301">
        <v>2</v>
      </c>
      <c r="AT1301">
        <v>5952</v>
      </c>
      <c r="AU1301">
        <v>3.7746629225378223</v>
      </c>
      <c r="AV1301">
        <v>0</v>
      </c>
      <c r="AW1301">
        <v>0</v>
      </c>
      <c r="AX1301">
        <v>1</v>
      </c>
      <c r="AY1301">
        <v>0</v>
      </c>
      <c r="AZ1301">
        <f t="shared" si="451"/>
        <v>1.3846153846153846</v>
      </c>
      <c r="BA1301">
        <f t="shared" si="452"/>
        <v>0</v>
      </c>
      <c r="BB1301">
        <v>0</v>
      </c>
      <c r="BC1301" t="s">
        <v>3255</v>
      </c>
      <c r="BD1301">
        <v>0</v>
      </c>
      <c r="BE1301">
        <v>0</v>
      </c>
      <c r="BF1301">
        <v>5151</v>
      </c>
      <c r="BG1301" t="b">
        <f t="shared" si="453"/>
        <v>0</v>
      </c>
      <c r="BH1301">
        <v>0</v>
      </c>
      <c r="BI1301">
        <v>0</v>
      </c>
      <c r="BJ1301">
        <f t="shared" si="454"/>
        <v>0</v>
      </c>
      <c r="BK1301">
        <f t="shared" si="455"/>
        <v>0</v>
      </c>
      <c r="BL1301">
        <f t="shared" si="456"/>
        <v>0</v>
      </c>
      <c r="BM1301">
        <f t="shared" si="457"/>
        <v>0</v>
      </c>
      <c r="BN1301">
        <f t="shared" si="458"/>
        <v>0</v>
      </c>
      <c r="BO1301">
        <f t="shared" si="459"/>
        <v>0</v>
      </c>
      <c r="BP1301">
        <v>1</v>
      </c>
      <c r="BQ1301">
        <f t="shared" si="460"/>
        <v>1</v>
      </c>
      <c r="BR1301">
        <f t="shared" si="461"/>
        <v>1</v>
      </c>
      <c r="BS1301">
        <v>0</v>
      </c>
      <c r="BT1301">
        <v>0</v>
      </c>
      <c r="BU1301" t="str">
        <f t="shared" si="442"/>
        <v>2016河南省</v>
      </c>
      <c r="BV1301">
        <v>0</v>
      </c>
      <c r="BW1301">
        <v>0</v>
      </c>
    </row>
    <row r="1302" spans="1:75" x14ac:dyDescent="0.3">
      <c r="A1302">
        <v>2018</v>
      </c>
      <c r="B1302" t="s">
        <v>86</v>
      </c>
      <c r="C1302" t="s">
        <v>3001</v>
      </c>
      <c r="D1302" t="s">
        <v>3002</v>
      </c>
      <c r="E1302" t="s">
        <v>24</v>
      </c>
      <c r="F1302">
        <v>411202016</v>
      </c>
      <c r="G1302" t="s">
        <v>3003</v>
      </c>
      <c r="H1302" t="s">
        <v>3004</v>
      </c>
      <c r="I1302" t="s">
        <v>3257</v>
      </c>
      <c r="J1302">
        <v>21.479452054794521</v>
      </c>
      <c r="K1302">
        <v>1.3320231982279638</v>
      </c>
      <c r="L1302" t="str">
        <f t="shared" si="443"/>
        <v>2019三门峡市</v>
      </c>
      <c r="M1302">
        <v>40.268115942028984</v>
      </c>
      <c r="N1302">
        <f t="shared" si="444"/>
        <v>1.6049613103841427</v>
      </c>
      <c r="O1302">
        <v>0.55059999997382414</v>
      </c>
      <c r="P1302">
        <v>7.1841587102831479</v>
      </c>
      <c r="Q1302">
        <v>4.8279763438219803</v>
      </c>
      <c r="R1302">
        <v>0.19168631463895899</v>
      </c>
      <c r="S1302">
        <v>0.49279492354612181</v>
      </c>
      <c r="T1302">
        <v>2.356025857193123</v>
      </c>
      <c r="U1302" t="s">
        <v>5402</v>
      </c>
      <c r="V1302">
        <v>2</v>
      </c>
      <c r="W1302" t="s">
        <v>2660</v>
      </c>
      <c r="X1302">
        <v>2015</v>
      </c>
      <c r="Y1302" t="s">
        <v>4143</v>
      </c>
      <c r="Z1302">
        <v>30</v>
      </c>
      <c r="AA1302">
        <f t="shared" si="440"/>
        <v>1.4771212547196624</v>
      </c>
      <c r="AB1302">
        <v>6.5789473684210531</v>
      </c>
      <c r="AC1302">
        <f t="shared" si="445"/>
        <v>0.81815641205522749</v>
      </c>
      <c r="AD1302" t="s">
        <v>3254</v>
      </c>
      <c r="AE1302">
        <v>21.666666666666668</v>
      </c>
      <c r="AF1302">
        <f t="shared" si="446"/>
        <v>1.3357921019231931</v>
      </c>
      <c r="AG1302">
        <v>0</v>
      </c>
      <c r="AH1302" t="e">
        <f t="shared" si="447"/>
        <v>#NUM!</v>
      </c>
      <c r="AI1302">
        <f t="shared" si="448"/>
        <v>1.3846153846153846</v>
      </c>
      <c r="AJ1302">
        <f t="shared" si="441"/>
        <v>8.3333333333333321</v>
      </c>
      <c r="AK1302" t="e">
        <f t="shared" si="449"/>
        <v>#DIV/0!</v>
      </c>
      <c r="AL1302">
        <f t="shared" si="450"/>
        <v>6.5789473684210531</v>
      </c>
      <c r="AM1302">
        <v>52</v>
      </c>
      <c r="AN1302">
        <v>1</v>
      </c>
      <c r="AO1302">
        <v>1</v>
      </c>
      <c r="AP1302">
        <v>3</v>
      </c>
      <c r="AQ1302">
        <v>1.332023198227964</v>
      </c>
      <c r="AR1302">
        <v>0</v>
      </c>
      <c r="AS1302">
        <v>0</v>
      </c>
      <c r="AT1302">
        <v>4795</v>
      </c>
      <c r="AU1302">
        <v>3.6807886115066824</v>
      </c>
      <c r="AV1302">
        <v>0</v>
      </c>
      <c r="AW1302">
        <v>0</v>
      </c>
      <c r="AX1302">
        <v>1</v>
      </c>
      <c r="AY1302">
        <v>0</v>
      </c>
      <c r="AZ1302">
        <f t="shared" si="451"/>
        <v>1.3846153846153846</v>
      </c>
      <c r="BA1302">
        <f t="shared" si="452"/>
        <v>0</v>
      </c>
      <c r="BB1302">
        <v>0</v>
      </c>
      <c r="BC1302" t="s">
        <v>3256</v>
      </c>
      <c r="BD1302">
        <v>2</v>
      </c>
      <c r="BE1302">
        <v>1</v>
      </c>
      <c r="BF1302">
        <v>5952</v>
      </c>
      <c r="BG1302" t="b">
        <f t="shared" si="453"/>
        <v>0</v>
      </c>
      <c r="BH1302">
        <v>0</v>
      </c>
      <c r="BI1302">
        <v>0</v>
      </c>
      <c r="BJ1302">
        <f t="shared" si="454"/>
        <v>0</v>
      </c>
      <c r="BK1302">
        <f t="shared" si="455"/>
        <v>0</v>
      </c>
      <c r="BL1302">
        <f t="shared" si="456"/>
        <v>0</v>
      </c>
      <c r="BM1302">
        <f t="shared" si="457"/>
        <v>0</v>
      </c>
      <c r="BN1302">
        <f t="shared" si="458"/>
        <v>0</v>
      </c>
      <c r="BO1302">
        <f t="shared" si="459"/>
        <v>0</v>
      </c>
      <c r="BP1302">
        <v>1</v>
      </c>
      <c r="BQ1302">
        <f t="shared" si="460"/>
        <v>1</v>
      </c>
      <c r="BR1302">
        <f t="shared" si="461"/>
        <v>1</v>
      </c>
      <c r="BS1302">
        <v>0</v>
      </c>
      <c r="BT1302">
        <v>0</v>
      </c>
      <c r="BU1302" t="str">
        <f t="shared" si="442"/>
        <v>2017河南省</v>
      </c>
      <c r="BV1302">
        <v>0</v>
      </c>
      <c r="BW1302">
        <v>0</v>
      </c>
    </row>
    <row r="1303" spans="1:75" x14ac:dyDescent="0.3">
      <c r="A1303">
        <v>2019</v>
      </c>
      <c r="B1303" t="s">
        <v>86</v>
      </c>
      <c r="C1303" t="s">
        <v>3001</v>
      </c>
      <c r="D1303" t="s">
        <v>3002</v>
      </c>
      <c r="E1303" t="s">
        <v>24</v>
      </c>
      <c r="F1303">
        <v>411202016</v>
      </c>
      <c r="G1303" t="s">
        <v>3003</v>
      </c>
      <c r="H1303" t="s">
        <v>3004</v>
      </c>
      <c r="I1303" t="s">
        <v>3006</v>
      </c>
      <c r="J1303">
        <v>40.268115942028977</v>
      </c>
      <c r="K1303">
        <v>1.6049613103841425</v>
      </c>
      <c r="L1303" t="str">
        <f t="shared" si="443"/>
        <v>2020三门峡市</v>
      </c>
      <c r="M1303">
        <v>55.78</v>
      </c>
      <c r="N1303">
        <f t="shared" si="444"/>
        <v>1.7464785099300311</v>
      </c>
      <c r="O1303">
        <v>0.48820000000000002</v>
      </c>
      <c r="P1303">
        <v>7.1595671932336202</v>
      </c>
      <c r="Q1303">
        <v>4.8025890253764327</v>
      </c>
      <c r="R1303">
        <v>0.18537570532234859</v>
      </c>
      <c r="S1303">
        <v>0.49169557321803647</v>
      </c>
      <c r="T1303">
        <v>2.356025857193123</v>
      </c>
      <c r="U1303" t="s">
        <v>5403</v>
      </c>
      <c r="V1303">
        <v>2</v>
      </c>
      <c r="W1303" t="s">
        <v>2660</v>
      </c>
      <c r="X1303">
        <v>2015</v>
      </c>
      <c r="Y1303" t="s">
        <v>4143</v>
      </c>
      <c r="Z1303">
        <v>30</v>
      </c>
      <c r="AA1303">
        <f t="shared" si="440"/>
        <v>1.4771212547196624</v>
      </c>
      <c r="AB1303">
        <v>6.5789473684210531</v>
      </c>
      <c r="AC1303">
        <f t="shared" si="445"/>
        <v>0.81815641205522749</v>
      </c>
      <c r="AD1303" t="s">
        <v>3254</v>
      </c>
      <c r="AE1303">
        <v>21.666666666666668</v>
      </c>
      <c r="AF1303">
        <f t="shared" si="446"/>
        <v>1.3357921019231931</v>
      </c>
      <c r="AG1303">
        <v>0</v>
      </c>
      <c r="AH1303" t="e">
        <f t="shared" si="447"/>
        <v>#NUM!</v>
      </c>
      <c r="AI1303">
        <f t="shared" si="448"/>
        <v>1.3846153846153846</v>
      </c>
      <c r="AJ1303">
        <f t="shared" si="441"/>
        <v>8.3333333333333321</v>
      </c>
      <c r="AK1303" t="e">
        <f t="shared" si="449"/>
        <v>#DIV/0!</v>
      </c>
      <c r="AL1303">
        <f t="shared" si="450"/>
        <v>6.5789473684210531</v>
      </c>
      <c r="AM1303">
        <v>53</v>
      </c>
      <c r="AN1303">
        <v>1</v>
      </c>
      <c r="AO1303">
        <v>1</v>
      </c>
      <c r="AP1303">
        <v>4</v>
      </c>
      <c r="AQ1303">
        <v>1.604961310384142</v>
      </c>
      <c r="AR1303">
        <v>0</v>
      </c>
      <c r="AS1303">
        <v>0</v>
      </c>
      <c r="AT1303">
        <v>5806</v>
      </c>
      <c r="AU1303">
        <v>3.7638770314956549</v>
      </c>
      <c r="AV1303">
        <v>0</v>
      </c>
      <c r="AW1303">
        <v>0</v>
      </c>
      <c r="AX1303">
        <v>1</v>
      </c>
      <c r="AY1303">
        <v>0</v>
      </c>
      <c r="AZ1303">
        <f t="shared" si="451"/>
        <v>1.3846153846153846</v>
      </c>
      <c r="BA1303">
        <f t="shared" si="452"/>
        <v>0</v>
      </c>
      <c r="BB1303">
        <v>0</v>
      </c>
      <c r="BC1303" t="s">
        <v>3257</v>
      </c>
      <c r="BD1303">
        <v>0</v>
      </c>
      <c r="BE1303">
        <v>0</v>
      </c>
      <c r="BF1303">
        <v>4795</v>
      </c>
      <c r="BG1303" t="b">
        <f t="shared" si="453"/>
        <v>0</v>
      </c>
      <c r="BH1303">
        <v>1</v>
      </c>
      <c r="BI1303">
        <v>1</v>
      </c>
      <c r="BJ1303">
        <f t="shared" si="454"/>
        <v>1</v>
      </c>
      <c r="BK1303">
        <f t="shared" si="455"/>
        <v>1</v>
      </c>
      <c r="BL1303">
        <f t="shared" si="456"/>
        <v>1</v>
      </c>
      <c r="BM1303">
        <f t="shared" si="457"/>
        <v>1</v>
      </c>
      <c r="BN1303">
        <f t="shared" si="458"/>
        <v>1</v>
      </c>
      <c r="BO1303">
        <f t="shared" si="459"/>
        <v>1</v>
      </c>
      <c r="BP1303">
        <v>1</v>
      </c>
      <c r="BQ1303">
        <f t="shared" si="460"/>
        <v>1</v>
      </c>
      <c r="BR1303">
        <f t="shared" si="461"/>
        <v>1</v>
      </c>
      <c r="BS1303">
        <v>1</v>
      </c>
      <c r="BT1303">
        <v>0</v>
      </c>
      <c r="BU1303" t="str">
        <f t="shared" si="442"/>
        <v>2018河南省</v>
      </c>
      <c r="BV1303">
        <v>0</v>
      </c>
      <c r="BW1303">
        <v>0</v>
      </c>
    </row>
    <row r="1304" spans="1:75" x14ac:dyDescent="0.3">
      <c r="A1304">
        <v>2022</v>
      </c>
      <c r="B1304" t="s">
        <v>86</v>
      </c>
      <c r="C1304" t="s">
        <v>3001</v>
      </c>
      <c r="D1304" t="s">
        <v>3013</v>
      </c>
      <c r="E1304" t="s">
        <v>24</v>
      </c>
      <c r="F1304">
        <v>411202022</v>
      </c>
      <c r="G1304" t="s">
        <v>3014</v>
      </c>
      <c r="H1304" t="s">
        <v>3004</v>
      </c>
      <c r="I1304" t="s">
        <v>3015</v>
      </c>
      <c r="J1304">
        <v>36.5</v>
      </c>
      <c r="K1304">
        <v>1.5622928644564746</v>
      </c>
      <c r="L1304" t="str">
        <f t="shared" si="443"/>
        <v>2023三门峡市</v>
      </c>
      <c r="M1304">
        <v>56.1</v>
      </c>
      <c r="N1304">
        <f t="shared" si="444"/>
        <v>1.7489628612561614</v>
      </c>
      <c r="O1304">
        <v>0.48080000000000001</v>
      </c>
      <c r="P1304">
        <v>6.2242740142942576</v>
      </c>
      <c r="Q1304">
        <v>4.9152731695059746</v>
      </c>
      <c r="R1304">
        <v>0.20645994213916899</v>
      </c>
      <c r="S1304">
        <v>0.50392818645946369</v>
      </c>
      <c r="T1304">
        <v>2.3521825181113631</v>
      </c>
      <c r="U1304" t="s">
        <v>5405</v>
      </c>
      <c r="V1304">
        <v>2</v>
      </c>
      <c r="W1304" t="s">
        <v>2231</v>
      </c>
      <c r="X1304">
        <v>2021</v>
      </c>
      <c r="Y1304" t="s">
        <v>2865</v>
      </c>
      <c r="Z1304">
        <v>55.8</v>
      </c>
      <c r="AA1304">
        <f t="shared" si="440"/>
        <v>1.7466341989375787</v>
      </c>
      <c r="AB1304">
        <v>61.470588235294116</v>
      </c>
      <c r="AC1304">
        <f t="shared" si="445"/>
        <v>1.7886673690687989</v>
      </c>
      <c r="AD1304" t="s">
        <v>3012</v>
      </c>
      <c r="AE1304">
        <v>13.03</v>
      </c>
      <c r="AF1304">
        <f t="shared" si="446"/>
        <v>1.1149444157125847</v>
      </c>
      <c r="AG1304">
        <v>0.58823529411764708</v>
      </c>
      <c r="AH1304">
        <f t="shared" si="447"/>
        <v>-0.23044892137827391</v>
      </c>
      <c r="AI1304">
        <f t="shared" si="448"/>
        <v>4.2824251726784341</v>
      </c>
      <c r="AJ1304">
        <f t="shared" si="441"/>
        <v>42.769999999999996</v>
      </c>
      <c r="AK1304">
        <f t="shared" si="449"/>
        <v>104.5</v>
      </c>
      <c r="AL1304">
        <f t="shared" si="450"/>
        <v>60.882352941176471</v>
      </c>
      <c r="AM1304">
        <v>52</v>
      </c>
      <c r="AN1304">
        <v>1</v>
      </c>
      <c r="AO1304">
        <v>1</v>
      </c>
      <c r="AP1304">
        <v>1</v>
      </c>
      <c r="AQ1304">
        <v>1.5622928644564751</v>
      </c>
      <c r="AR1304">
        <v>0</v>
      </c>
      <c r="AS1304">
        <v>0</v>
      </c>
      <c r="AT1304">
        <v>4675</v>
      </c>
      <c r="AU1304">
        <v>3.6697816152085365</v>
      </c>
      <c r="AV1304">
        <v>0</v>
      </c>
      <c r="AW1304">
        <v>0</v>
      </c>
      <c r="AX1304">
        <v>1</v>
      </c>
      <c r="AY1304">
        <v>0</v>
      </c>
      <c r="AZ1304">
        <f t="shared" si="451"/>
        <v>4.2824251726784341</v>
      </c>
      <c r="BA1304">
        <f t="shared" si="452"/>
        <v>0</v>
      </c>
      <c r="BB1304">
        <v>0</v>
      </c>
      <c r="BC1304" t="s">
        <v>3012</v>
      </c>
      <c r="BD1304">
        <v>0</v>
      </c>
      <c r="BE1304">
        <v>0</v>
      </c>
      <c r="BF1304">
        <v>7343</v>
      </c>
      <c r="BG1304" t="b">
        <f t="shared" si="453"/>
        <v>0</v>
      </c>
      <c r="BH1304">
        <v>1</v>
      </c>
      <c r="BI1304">
        <v>1</v>
      </c>
      <c r="BJ1304">
        <f t="shared" si="454"/>
        <v>1</v>
      </c>
      <c r="BK1304">
        <f t="shared" si="455"/>
        <v>1</v>
      </c>
      <c r="BL1304">
        <f t="shared" si="456"/>
        <v>1</v>
      </c>
      <c r="BM1304">
        <f t="shared" si="457"/>
        <v>1</v>
      </c>
      <c r="BN1304">
        <f t="shared" si="458"/>
        <v>1</v>
      </c>
      <c r="BO1304">
        <f t="shared" si="459"/>
        <v>1</v>
      </c>
      <c r="BP1304">
        <v>0</v>
      </c>
      <c r="BQ1304">
        <f t="shared" si="460"/>
        <v>0</v>
      </c>
      <c r="BR1304">
        <f t="shared" si="461"/>
        <v>0</v>
      </c>
      <c r="BS1304">
        <v>1</v>
      </c>
      <c r="BT1304">
        <v>0</v>
      </c>
      <c r="BU1304" t="str">
        <f t="shared" si="442"/>
        <v>2021河南省</v>
      </c>
      <c r="BV1304">
        <v>0</v>
      </c>
      <c r="BW1304">
        <v>0</v>
      </c>
    </row>
    <row r="1305" spans="1:75" x14ac:dyDescent="0.3">
      <c r="A1305">
        <v>2015</v>
      </c>
      <c r="B1305" t="s">
        <v>86</v>
      </c>
      <c r="C1305" t="s">
        <v>2887</v>
      </c>
      <c r="D1305" t="s">
        <v>2888</v>
      </c>
      <c r="E1305" t="s">
        <v>24</v>
      </c>
      <c r="F1305">
        <v>411302013</v>
      </c>
      <c r="G1305" t="s">
        <v>2889</v>
      </c>
      <c r="H1305" t="s">
        <v>2890</v>
      </c>
      <c r="I1305" t="s">
        <v>2892</v>
      </c>
      <c r="J1305">
        <v>39.083333333333343</v>
      </c>
      <c r="K1305">
        <v>1.5919915966674585</v>
      </c>
      <c r="L1305" t="str">
        <f t="shared" si="443"/>
        <v>2016南阳市</v>
      </c>
      <c r="M1305">
        <v>52.307692307692307</v>
      </c>
      <c r="N1305">
        <f t="shared" si="444"/>
        <v>1.7185655603993995</v>
      </c>
      <c r="O1305">
        <v>0.44260000001395278</v>
      </c>
      <c r="P1305">
        <v>7.4573997590511247</v>
      </c>
      <c r="Q1305">
        <v>4.4571700997846193</v>
      </c>
      <c r="R1305">
        <v>0.20593251718088151</v>
      </c>
      <c r="S1305">
        <v>0.30452140703907249</v>
      </c>
      <c r="T1305">
        <v>3.0749991860641992</v>
      </c>
      <c r="U1305" t="s">
        <v>5031</v>
      </c>
      <c r="V1305">
        <v>2</v>
      </c>
      <c r="W1305" t="s">
        <v>2231</v>
      </c>
      <c r="X1305">
        <v>2013</v>
      </c>
      <c r="Y1305" t="s">
        <v>5110</v>
      </c>
      <c r="Z1305">
        <v>18</v>
      </c>
      <c r="AA1305">
        <f t="shared" si="440"/>
        <v>1.255272505103306</v>
      </c>
      <c r="AB1305">
        <v>15</v>
      </c>
      <c r="AC1305">
        <f t="shared" si="445"/>
        <v>1.1760912590556813</v>
      </c>
      <c r="AD1305" t="s">
        <v>5111</v>
      </c>
      <c r="AE1305">
        <v>18</v>
      </c>
      <c r="AF1305">
        <f t="shared" si="446"/>
        <v>1.255272505103306</v>
      </c>
      <c r="AG1305">
        <v>6</v>
      </c>
      <c r="AH1305">
        <f t="shared" si="447"/>
        <v>0.77815125038364363</v>
      </c>
      <c r="AI1305">
        <f t="shared" si="448"/>
        <v>1</v>
      </c>
      <c r="AJ1305">
        <f t="shared" si="441"/>
        <v>0</v>
      </c>
      <c r="AK1305">
        <f t="shared" si="449"/>
        <v>2.5</v>
      </c>
      <c r="AL1305">
        <f t="shared" si="450"/>
        <v>9</v>
      </c>
      <c r="AM1305">
        <v>51</v>
      </c>
      <c r="AN1305">
        <v>0</v>
      </c>
      <c r="AO1305">
        <v>1</v>
      </c>
      <c r="AP1305">
        <v>3</v>
      </c>
      <c r="AQ1305">
        <v>1.591991596667458</v>
      </c>
      <c r="AR1305">
        <v>1</v>
      </c>
      <c r="AS1305">
        <v>1</v>
      </c>
      <c r="AT1305">
        <v>6040</v>
      </c>
      <c r="AU1305">
        <v>3.7810369386211318</v>
      </c>
      <c r="AV1305">
        <v>0</v>
      </c>
      <c r="AW1305">
        <v>0</v>
      </c>
      <c r="AX1305">
        <v>0</v>
      </c>
      <c r="AY1305">
        <v>1</v>
      </c>
      <c r="AZ1305">
        <f t="shared" si="451"/>
        <v>0</v>
      </c>
      <c r="BA1305">
        <f t="shared" si="452"/>
        <v>0</v>
      </c>
      <c r="BB1305">
        <v>0</v>
      </c>
      <c r="BC1305" t="s">
        <v>2891</v>
      </c>
      <c r="BD1305">
        <v>0</v>
      </c>
      <c r="BE1305">
        <v>0</v>
      </c>
      <c r="BF1305">
        <v>6215</v>
      </c>
      <c r="BG1305" t="b">
        <f t="shared" si="453"/>
        <v>0</v>
      </c>
      <c r="BH1305">
        <v>1</v>
      </c>
      <c r="BI1305">
        <v>1</v>
      </c>
      <c r="BJ1305">
        <f t="shared" si="454"/>
        <v>1</v>
      </c>
      <c r="BK1305">
        <f t="shared" si="455"/>
        <v>1</v>
      </c>
      <c r="BL1305">
        <f t="shared" si="456"/>
        <v>1</v>
      </c>
      <c r="BM1305">
        <f t="shared" si="457"/>
        <v>1</v>
      </c>
      <c r="BN1305">
        <f t="shared" si="458"/>
        <v>1</v>
      </c>
      <c r="BO1305">
        <f t="shared" si="459"/>
        <v>1</v>
      </c>
      <c r="BP1305">
        <v>0</v>
      </c>
      <c r="BQ1305">
        <f t="shared" si="460"/>
        <v>0</v>
      </c>
      <c r="BR1305">
        <f t="shared" si="461"/>
        <v>0</v>
      </c>
      <c r="BS1305">
        <v>1</v>
      </c>
      <c r="BT1305">
        <v>0</v>
      </c>
      <c r="BU1305" t="str">
        <f t="shared" si="442"/>
        <v>2014河南省</v>
      </c>
      <c r="BV1305">
        <v>0</v>
      </c>
      <c r="BW1305">
        <v>0</v>
      </c>
    </row>
    <row r="1306" spans="1:75" x14ac:dyDescent="0.3">
      <c r="A1306">
        <v>2014</v>
      </c>
      <c r="B1306" t="s">
        <v>86</v>
      </c>
      <c r="C1306" t="s">
        <v>2887</v>
      </c>
      <c r="D1306" t="s">
        <v>2888</v>
      </c>
      <c r="E1306" t="s">
        <v>24</v>
      </c>
      <c r="F1306">
        <v>411302013</v>
      </c>
      <c r="G1306" t="s">
        <v>2889</v>
      </c>
      <c r="H1306" t="s">
        <v>2890</v>
      </c>
      <c r="I1306" t="s">
        <v>2891</v>
      </c>
      <c r="J1306">
        <v>37.777777777777779</v>
      </c>
      <c r="K1306">
        <v>1.5772364076029302</v>
      </c>
      <c r="L1306" t="str">
        <f t="shared" si="443"/>
        <v>2015南阳市</v>
      </c>
      <c r="M1306">
        <v>39.083333333333336</v>
      </c>
      <c r="N1306">
        <f t="shared" si="444"/>
        <v>1.5919915966674585</v>
      </c>
      <c r="O1306">
        <v>0.46500000000000002</v>
      </c>
      <c r="P1306">
        <v>7.4274164638398164</v>
      </c>
      <c r="Q1306">
        <v>4.4257135092850666</v>
      </c>
      <c r="R1306">
        <v>0.22917005916517399</v>
      </c>
      <c r="S1306">
        <v>0.31244174595420321</v>
      </c>
      <c r="T1306">
        <v>3.0723969665217621</v>
      </c>
      <c r="U1306" t="s">
        <v>4984</v>
      </c>
      <c r="V1306">
        <v>2</v>
      </c>
      <c r="W1306" t="s">
        <v>2231</v>
      </c>
      <c r="X1306">
        <v>2013</v>
      </c>
      <c r="Y1306" t="s">
        <v>5110</v>
      </c>
      <c r="Z1306">
        <v>18</v>
      </c>
      <c r="AA1306">
        <f t="shared" si="440"/>
        <v>1.255272505103306</v>
      </c>
      <c r="AB1306">
        <v>15</v>
      </c>
      <c r="AC1306">
        <f t="shared" si="445"/>
        <v>1.1760912590556813</v>
      </c>
      <c r="AD1306" t="s">
        <v>5111</v>
      </c>
      <c r="AE1306">
        <v>18</v>
      </c>
      <c r="AF1306">
        <f t="shared" si="446"/>
        <v>1.255272505103306</v>
      </c>
      <c r="AG1306">
        <v>6</v>
      </c>
      <c r="AH1306">
        <f t="shared" si="447"/>
        <v>0.77815125038364363</v>
      </c>
      <c r="AI1306">
        <f t="shared" si="448"/>
        <v>1</v>
      </c>
      <c r="AJ1306">
        <f t="shared" si="441"/>
        <v>0</v>
      </c>
      <c r="AK1306">
        <f t="shared" si="449"/>
        <v>2.5</v>
      </c>
      <c r="AL1306">
        <f t="shared" si="450"/>
        <v>9</v>
      </c>
      <c r="AM1306">
        <v>50</v>
      </c>
      <c r="AN1306">
        <v>0</v>
      </c>
      <c r="AO1306">
        <v>1</v>
      </c>
      <c r="AP1306">
        <v>2</v>
      </c>
      <c r="AQ1306">
        <v>1.5772364076029299</v>
      </c>
      <c r="AR1306">
        <v>0</v>
      </c>
      <c r="AS1306">
        <v>0</v>
      </c>
      <c r="AT1306">
        <v>6215</v>
      </c>
      <c r="AU1306">
        <v>3.7934411329776636</v>
      </c>
      <c r="AV1306">
        <v>0</v>
      </c>
      <c r="AW1306">
        <v>0</v>
      </c>
      <c r="AX1306">
        <v>0</v>
      </c>
      <c r="AY1306">
        <v>1</v>
      </c>
      <c r="AZ1306">
        <f t="shared" si="451"/>
        <v>0</v>
      </c>
      <c r="BA1306">
        <f t="shared" si="452"/>
        <v>0</v>
      </c>
      <c r="BB1306">
        <v>0</v>
      </c>
      <c r="BC1306" t="s">
        <v>5111</v>
      </c>
      <c r="BD1306">
        <v>0</v>
      </c>
      <c r="BE1306">
        <v>0</v>
      </c>
      <c r="BF1306">
        <v>6101</v>
      </c>
      <c r="BG1306" t="b">
        <f t="shared" si="453"/>
        <v>0</v>
      </c>
      <c r="BH1306">
        <v>0</v>
      </c>
      <c r="BI1306">
        <v>0</v>
      </c>
      <c r="BJ1306">
        <f t="shared" si="454"/>
        <v>0</v>
      </c>
      <c r="BK1306">
        <f t="shared" si="455"/>
        <v>0</v>
      </c>
      <c r="BL1306">
        <f t="shared" si="456"/>
        <v>0</v>
      </c>
      <c r="BM1306">
        <f t="shared" si="457"/>
        <v>0</v>
      </c>
      <c r="BN1306">
        <f t="shared" si="458"/>
        <v>0</v>
      </c>
      <c r="BO1306">
        <f t="shared" si="459"/>
        <v>0</v>
      </c>
      <c r="BP1306">
        <v>0</v>
      </c>
      <c r="BQ1306">
        <f t="shared" si="460"/>
        <v>0</v>
      </c>
      <c r="BR1306">
        <f t="shared" si="461"/>
        <v>0</v>
      </c>
      <c r="BS1306">
        <v>0</v>
      </c>
      <c r="BT1306">
        <v>0</v>
      </c>
      <c r="BU1306" t="str">
        <f t="shared" si="442"/>
        <v>2013河南省</v>
      </c>
      <c r="BV1306">
        <v>0</v>
      </c>
      <c r="BW1306">
        <v>0</v>
      </c>
    </row>
    <row r="1307" spans="1:75" x14ac:dyDescent="0.3">
      <c r="A1307">
        <v>2016</v>
      </c>
      <c r="B1307" t="s">
        <v>86</v>
      </c>
      <c r="C1307" t="s">
        <v>2937</v>
      </c>
      <c r="D1307" t="s">
        <v>2888</v>
      </c>
      <c r="E1307" t="s">
        <v>24</v>
      </c>
      <c r="F1307">
        <v>411302013</v>
      </c>
      <c r="G1307" t="s">
        <v>2889</v>
      </c>
      <c r="H1307" t="s">
        <v>2634</v>
      </c>
      <c r="I1307" t="s">
        <v>4715</v>
      </c>
      <c r="J1307">
        <v>45.307692307692307</v>
      </c>
      <c r="K1307">
        <v>1.6561719424802648</v>
      </c>
      <c r="L1307" t="str">
        <f t="shared" si="443"/>
        <v>2017郑州市</v>
      </c>
      <c r="M1307">
        <v>52.462686567164177</v>
      </c>
      <c r="N1307">
        <f t="shared" si="444"/>
        <v>1.7198505266550164</v>
      </c>
      <c r="O1307">
        <v>0.46790000115356639</v>
      </c>
      <c r="P1307">
        <v>7.9092332156599578</v>
      </c>
      <c r="Q1307">
        <v>4.9248682861276194</v>
      </c>
      <c r="R1307">
        <v>0.13412136201685099</v>
      </c>
      <c r="S1307">
        <v>0.7651636688054827</v>
      </c>
      <c r="T1307">
        <v>2.9175055095525471</v>
      </c>
      <c r="U1307" t="s">
        <v>5085</v>
      </c>
      <c r="V1307">
        <v>2</v>
      </c>
      <c r="W1307" t="s">
        <v>2890</v>
      </c>
      <c r="X1307">
        <v>2015</v>
      </c>
      <c r="Y1307" t="s">
        <v>2892</v>
      </c>
      <c r="Z1307">
        <v>39.083333333333336</v>
      </c>
      <c r="AA1307">
        <f t="shared" si="440"/>
        <v>1.5919915966674585</v>
      </c>
      <c r="AB1307">
        <v>21.447368421052634</v>
      </c>
      <c r="AC1307">
        <f t="shared" si="445"/>
        <v>1.3313740121231665</v>
      </c>
      <c r="AD1307" t="s">
        <v>3382</v>
      </c>
      <c r="AE1307">
        <v>35.166666666666664</v>
      </c>
      <c r="AF1307">
        <f t="shared" si="446"/>
        <v>1.546131204914049</v>
      </c>
      <c r="AG1307">
        <v>17.894736842105264</v>
      </c>
      <c r="AH1307">
        <f t="shared" si="447"/>
        <v>1.2527253160894263</v>
      </c>
      <c r="AI1307">
        <f t="shared" si="448"/>
        <v>1.1113744075829386</v>
      </c>
      <c r="AJ1307">
        <f t="shared" si="441"/>
        <v>3.9166666666666714</v>
      </c>
      <c r="AK1307">
        <f t="shared" si="449"/>
        <v>1.1985294117647061</v>
      </c>
      <c r="AL1307">
        <f t="shared" si="450"/>
        <v>3.5526315789473699</v>
      </c>
      <c r="AM1307">
        <v>52</v>
      </c>
      <c r="AN1307">
        <v>0</v>
      </c>
      <c r="AO1307">
        <v>1</v>
      </c>
      <c r="AP1307">
        <v>1</v>
      </c>
      <c r="AQ1307">
        <v>1.656171942480265</v>
      </c>
      <c r="AR1307">
        <v>0</v>
      </c>
      <c r="AS1307">
        <v>0</v>
      </c>
      <c r="AT1307">
        <v>5213</v>
      </c>
      <c r="AU1307">
        <v>3.7170877249270191</v>
      </c>
      <c r="AV1307">
        <v>0</v>
      </c>
      <c r="AW1307">
        <v>0</v>
      </c>
      <c r="AX1307">
        <v>1</v>
      </c>
      <c r="AY1307">
        <v>0</v>
      </c>
      <c r="AZ1307">
        <f t="shared" si="451"/>
        <v>1.1113744075829386</v>
      </c>
      <c r="BA1307">
        <f t="shared" si="452"/>
        <v>0</v>
      </c>
      <c r="BB1307">
        <v>0</v>
      </c>
      <c r="BC1307" t="s">
        <v>3382</v>
      </c>
      <c r="BD1307">
        <v>0</v>
      </c>
      <c r="BE1307">
        <v>0</v>
      </c>
      <c r="BF1307">
        <v>4645</v>
      </c>
      <c r="BG1307" t="b">
        <f t="shared" si="453"/>
        <v>0</v>
      </c>
      <c r="BH1307">
        <v>0</v>
      </c>
      <c r="BI1307">
        <v>0</v>
      </c>
      <c r="BJ1307">
        <f t="shared" si="454"/>
        <v>0</v>
      </c>
      <c r="BK1307">
        <f t="shared" si="455"/>
        <v>0</v>
      </c>
      <c r="BL1307">
        <f t="shared" si="456"/>
        <v>0</v>
      </c>
      <c r="BM1307">
        <f t="shared" si="457"/>
        <v>0</v>
      </c>
      <c r="BN1307">
        <f t="shared" si="458"/>
        <v>0</v>
      </c>
      <c r="BO1307">
        <f t="shared" si="459"/>
        <v>0</v>
      </c>
      <c r="BP1307">
        <v>1</v>
      </c>
      <c r="BQ1307">
        <f t="shared" si="460"/>
        <v>1</v>
      </c>
      <c r="BR1307">
        <f t="shared" si="461"/>
        <v>1</v>
      </c>
      <c r="BS1307">
        <v>0</v>
      </c>
      <c r="BT1307">
        <v>0</v>
      </c>
      <c r="BU1307" t="str">
        <f t="shared" si="442"/>
        <v>2015河南省</v>
      </c>
      <c r="BV1307">
        <v>1</v>
      </c>
      <c r="BW1307">
        <v>0</v>
      </c>
    </row>
    <row r="1308" spans="1:75" x14ac:dyDescent="0.3">
      <c r="A1308">
        <v>2017</v>
      </c>
      <c r="B1308" t="s">
        <v>86</v>
      </c>
      <c r="C1308" t="s">
        <v>2937</v>
      </c>
      <c r="D1308" t="s">
        <v>2888</v>
      </c>
      <c r="E1308" t="s">
        <v>24</v>
      </c>
      <c r="F1308">
        <v>411302013</v>
      </c>
      <c r="G1308" t="s">
        <v>2889</v>
      </c>
      <c r="H1308" t="s">
        <v>2634</v>
      </c>
      <c r="I1308" t="s">
        <v>4716</v>
      </c>
      <c r="J1308">
        <v>52.462686567164177</v>
      </c>
      <c r="K1308">
        <v>1.7198505266550164</v>
      </c>
      <c r="L1308" t="str">
        <f t="shared" si="443"/>
        <v>2018郑州市</v>
      </c>
      <c r="M1308">
        <v>14.657534246575343</v>
      </c>
      <c r="N1308">
        <f t="shared" si="444"/>
        <v>1.1660609175647538</v>
      </c>
      <c r="O1308">
        <v>0.44853219311317</v>
      </c>
      <c r="P1308">
        <v>7.9634941072096828</v>
      </c>
      <c r="Q1308">
        <v>4.9721657967583406</v>
      </c>
      <c r="R1308">
        <v>0.13856776971276941</v>
      </c>
      <c r="S1308">
        <v>0.69749430560004722</v>
      </c>
      <c r="T1308">
        <v>2.92531209149965</v>
      </c>
      <c r="U1308" t="s">
        <v>4985</v>
      </c>
      <c r="V1308">
        <v>2</v>
      </c>
      <c r="W1308" t="s">
        <v>2890</v>
      </c>
      <c r="X1308">
        <v>2015</v>
      </c>
      <c r="Y1308" t="s">
        <v>2892</v>
      </c>
      <c r="Z1308">
        <v>39.083333333333336</v>
      </c>
      <c r="AA1308">
        <f t="shared" si="440"/>
        <v>1.5919915966674585</v>
      </c>
      <c r="AB1308">
        <v>21.447368421052634</v>
      </c>
      <c r="AC1308">
        <f t="shared" si="445"/>
        <v>1.3313740121231665</v>
      </c>
      <c r="AD1308" t="s">
        <v>3382</v>
      </c>
      <c r="AE1308">
        <v>35.166666666666664</v>
      </c>
      <c r="AF1308">
        <f t="shared" si="446"/>
        <v>1.546131204914049</v>
      </c>
      <c r="AG1308">
        <v>17.894736842105264</v>
      </c>
      <c r="AH1308">
        <f t="shared" si="447"/>
        <v>1.2527253160894263</v>
      </c>
      <c r="AI1308">
        <f t="shared" si="448"/>
        <v>1.1113744075829386</v>
      </c>
      <c r="AJ1308">
        <f t="shared" si="441"/>
        <v>3.9166666666666714</v>
      </c>
      <c r="AK1308">
        <f t="shared" si="449"/>
        <v>1.1985294117647061</v>
      </c>
      <c r="AL1308">
        <f t="shared" si="450"/>
        <v>3.5526315789473699</v>
      </c>
      <c r="AM1308">
        <v>53</v>
      </c>
      <c r="AN1308">
        <v>0</v>
      </c>
      <c r="AO1308">
        <v>1</v>
      </c>
      <c r="AP1308">
        <v>2</v>
      </c>
      <c r="AQ1308">
        <v>1.7198505266550159</v>
      </c>
      <c r="AR1308">
        <v>0</v>
      </c>
      <c r="AS1308">
        <v>0</v>
      </c>
      <c r="AT1308">
        <v>7025</v>
      </c>
      <c r="AU1308">
        <v>3.8466463285771173</v>
      </c>
      <c r="AV1308">
        <v>0</v>
      </c>
      <c r="AW1308">
        <v>0</v>
      </c>
      <c r="AX1308">
        <v>1</v>
      </c>
      <c r="AY1308">
        <v>0</v>
      </c>
      <c r="AZ1308">
        <f t="shared" si="451"/>
        <v>1.1113744075829386</v>
      </c>
      <c r="BA1308">
        <f t="shared" si="452"/>
        <v>0</v>
      </c>
      <c r="BB1308">
        <v>0</v>
      </c>
      <c r="BC1308" t="s">
        <v>4715</v>
      </c>
      <c r="BD1308">
        <v>0</v>
      </c>
      <c r="BE1308">
        <v>0</v>
      </c>
      <c r="BF1308">
        <v>5213</v>
      </c>
      <c r="BG1308" t="b">
        <f t="shared" si="453"/>
        <v>0</v>
      </c>
      <c r="BH1308">
        <v>0</v>
      </c>
      <c r="BI1308">
        <v>0</v>
      </c>
      <c r="BJ1308">
        <f t="shared" si="454"/>
        <v>0</v>
      </c>
      <c r="BK1308">
        <f t="shared" si="455"/>
        <v>0</v>
      </c>
      <c r="BL1308">
        <f t="shared" si="456"/>
        <v>0</v>
      </c>
      <c r="BM1308">
        <f t="shared" si="457"/>
        <v>0</v>
      </c>
      <c r="BN1308">
        <f t="shared" si="458"/>
        <v>0</v>
      </c>
      <c r="BO1308">
        <f t="shared" si="459"/>
        <v>0</v>
      </c>
      <c r="BP1308">
        <v>1</v>
      </c>
      <c r="BQ1308">
        <f t="shared" si="460"/>
        <v>1</v>
      </c>
      <c r="BR1308">
        <f t="shared" si="461"/>
        <v>1</v>
      </c>
      <c r="BS1308">
        <v>0</v>
      </c>
      <c r="BT1308">
        <v>0</v>
      </c>
      <c r="BU1308" t="str">
        <f t="shared" si="442"/>
        <v>2016河南省</v>
      </c>
      <c r="BV1308">
        <v>0</v>
      </c>
      <c r="BW1308">
        <v>0</v>
      </c>
    </row>
    <row r="1309" spans="1:75" x14ac:dyDescent="0.3">
      <c r="A1309">
        <v>2016</v>
      </c>
      <c r="B1309" t="s">
        <v>86</v>
      </c>
      <c r="C1309" t="s">
        <v>2887</v>
      </c>
      <c r="D1309" t="s">
        <v>2893</v>
      </c>
      <c r="E1309" t="s">
        <v>24</v>
      </c>
      <c r="F1309">
        <v>411302016</v>
      </c>
      <c r="G1309" t="s">
        <v>2894</v>
      </c>
      <c r="H1309" t="s">
        <v>2890</v>
      </c>
      <c r="I1309" t="s">
        <v>2895</v>
      </c>
      <c r="J1309">
        <v>52.307692307692307</v>
      </c>
      <c r="K1309">
        <v>1.7185655603993995</v>
      </c>
      <c r="L1309" t="str">
        <f t="shared" si="443"/>
        <v>2017南阳市</v>
      </c>
      <c r="M1309">
        <v>41.119402985074629</v>
      </c>
      <c r="N1309">
        <f t="shared" si="444"/>
        <v>1.6140468004869775</v>
      </c>
      <c r="O1309">
        <v>0.438</v>
      </c>
      <c r="P1309">
        <v>7.493453213081076</v>
      </c>
      <c r="Q1309">
        <v>4.4915017662373264</v>
      </c>
      <c r="R1309">
        <v>0.21113569277188021</v>
      </c>
      <c r="S1309">
        <v>0.3044332086757045</v>
      </c>
      <c r="T1309">
        <v>3.0773679052841558</v>
      </c>
      <c r="U1309" t="s">
        <v>5085</v>
      </c>
      <c r="V1309">
        <v>2</v>
      </c>
      <c r="W1309" t="s">
        <v>92</v>
      </c>
      <c r="X1309">
        <v>2015</v>
      </c>
      <c r="Y1309" t="s">
        <v>2896</v>
      </c>
      <c r="Z1309">
        <v>32.695</v>
      </c>
      <c r="AA1309">
        <f t="shared" si="440"/>
        <v>1.514481341698783</v>
      </c>
      <c r="AB1309">
        <v>16.973684210526315</v>
      </c>
      <c r="AC1309">
        <f t="shared" si="445"/>
        <v>1.2297761180184577</v>
      </c>
      <c r="AD1309" t="s">
        <v>2892</v>
      </c>
      <c r="AE1309">
        <v>39.083333333333336</v>
      </c>
      <c r="AF1309">
        <f t="shared" si="446"/>
        <v>1.5919915966674585</v>
      </c>
      <c r="AG1309">
        <v>21.447368421052634</v>
      </c>
      <c r="AH1309">
        <f t="shared" si="447"/>
        <v>1.3313740121231665</v>
      </c>
      <c r="AI1309">
        <f t="shared" si="448"/>
        <v>0.83654584221748396</v>
      </c>
      <c r="AJ1309">
        <f t="shared" si="441"/>
        <v>-6.3883333333333354</v>
      </c>
      <c r="AK1309">
        <f t="shared" si="449"/>
        <v>0.79141104294478515</v>
      </c>
      <c r="AL1309">
        <f t="shared" si="450"/>
        <v>-4.4736842105263186</v>
      </c>
      <c r="AM1309">
        <v>53</v>
      </c>
      <c r="AN1309">
        <v>1</v>
      </c>
      <c r="AO1309">
        <v>1</v>
      </c>
      <c r="AP1309">
        <v>1</v>
      </c>
      <c r="AQ1309">
        <v>1.718565560399399</v>
      </c>
      <c r="AR1309">
        <v>0</v>
      </c>
      <c r="AS1309">
        <v>0</v>
      </c>
      <c r="AT1309">
        <v>6522</v>
      </c>
      <c r="AU1309">
        <v>3.8143807944699382</v>
      </c>
      <c r="AV1309">
        <v>0</v>
      </c>
      <c r="AW1309">
        <v>0</v>
      </c>
      <c r="AX1309">
        <v>0</v>
      </c>
      <c r="AY1309">
        <v>1</v>
      </c>
      <c r="AZ1309">
        <f t="shared" si="451"/>
        <v>0</v>
      </c>
      <c r="BA1309">
        <f t="shared" si="452"/>
        <v>0.83654584221748396</v>
      </c>
      <c r="BB1309">
        <v>0</v>
      </c>
      <c r="BC1309" t="s">
        <v>2892</v>
      </c>
      <c r="BD1309">
        <v>1</v>
      </c>
      <c r="BE1309">
        <v>1</v>
      </c>
      <c r="BF1309">
        <v>6040</v>
      </c>
      <c r="BG1309" t="b">
        <f t="shared" si="453"/>
        <v>0</v>
      </c>
      <c r="BH1309">
        <v>0</v>
      </c>
      <c r="BI1309">
        <v>0</v>
      </c>
      <c r="BJ1309">
        <f t="shared" si="454"/>
        <v>0</v>
      </c>
      <c r="BK1309">
        <f t="shared" si="455"/>
        <v>0</v>
      </c>
      <c r="BL1309">
        <f t="shared" si="456"/>
        <v>0</v>
      </c>
      <c r="BM1309">
        <f t="shared" si="457"/>
        <v>0</v>
      </c>
      <c r="BN1309">
        <f t="shared" si="458"/>
        <v>0</v>
      </c>
      <c r="BO1309">
        <f t="shared" si="459"/>
        <v>0</v>
      </c>
      <c r="BP1309">
        <v>1</v>
      </c>
      <c r="BQ1309">
        <f t="shared" si="460"/>
        <v>1</v>
      </c>
      <c r="BR1309">
        <f t="shared" si="461"/>
        <v>1</v>
      </c>
      <c r="BS1309">
        <v>0</v>
      </c>
      <c r="BT1309">
        <v>0</v>
      </c>
      <c r="BU1309" t="str">
        <f t="shared" si="442"/>
        <v>2015河南省</v>
      </c>
      <c r="BV1309">
        <v>1</v>
      </c>
      <c r="BW1309">
        <v>0</v>
      </c>
    </row>
    <row r="1310" spans="1:75" x14ac:dyDescent="0.3">
      <c r="A1310">
        <v>2017</v>
      </c>
      <c r="B1310" t="s">
        <v>86</v>
      </c>
      <c r="C1310" t="s">
        <v>2887</v>
      </c>
      <c r="D1310" t="s">
        <v>2893</v>
      </c>
      <c r="E1310" t="s">
        <v>24</v>
      </c>
      <c r="F1310">
        <v>411302016</v>
      </c>
      <c r="G1310" t="s">
        <v>2894</v>
      </c>
      <c r="H1310" t="s">
        <v>2890</v>
      </c>
      <c r="I1310" t="s">
        <v>2897</v>
      </c>
      <c r="J1310">
        <v>41.119402985074629</v>
      </c>
      <c r="K1310">
        <v>1.6140468004869775</v>
      </c>
      <c r="L1310" t="str">
        <f t="shared" si="443"/>
        <v>2018南阳市</v>
      </c>
      <c r="M1310">
        <v>12.191780821917808</v>
      </c>
      <c r="N1310">
        <f t="shared" si="444"/>
        <v>1.0860671465244569</v>
      </c>
      <c r="O1310">
        <v>0.42441220213433772</v>
      </c>
      <c r="P1310">
        <v>7.5244350705350511</v>
      </c>
      <c r="Q1310">
        <v>4.521856952170169</v>
      </c>
      <c r="R1310">
        <v>0.22287118545053089</v>
      </c>
      <c r="S1310">
        <v>0.29934469038957989</v>
      </c>
      <c r="T1310">
        <v>3.0791812460476251</v>
      </c>
      <c r="U1310" t="s">
        <v>4985</v>
      </c>
      <c r="V1310">
        <v>2</v>
      </c>
      <c r="W1310" t="s">
        <v>92</v>
      </c>
      <c r="X1310">
        <v>2015</v>
      </c>
      <c r="Y1310" t="s">
        <v>2896</v>
      </c>
      <c r="Z1310">
        <v>32.695</v>
      </c>
      <c r="AA1310">
        <f t="shared" si="440"/>
        <v>1.514481341698783</v>
      </c>
      <c r="AB1310">
        <v>16.973684210526315</v>
      </c>
      <c r="AC1310">
        <f t="shared" si="445"/>
        <v>1.2297761180184577</v>
      </c>
      <c r="AD1310" t="s">
        <v>2892</v>
      </c>
      <c r="AE1310">
        <v>39.083333333333336</v>
      </c>
      <c r="AF1310">
        <f t="shared" si="446"/>
        <v>1.5919915966674585</v>
      </c>
      <c r="AG1310">
        <v>21.447368421052634</v>
      </c>
      <c r="AH1310">
        <f t="shared" si="447"/>
        <v>1.3313740121231665</v>
      </c>
      <c r="AI1310">
        <f t="shared" si="448"/>
        <v>0.83654584221748396</v>
      </c>
      <c r="AJ1310">
        <f t="shared" si="441"/>
        <v>-6.3883333333333354</v>
      </c>
      <c r="AK1310">
        <f t="shared" si="449"/>
        <v>0.79141104294478515</v>
      </c>
      <c r="AL1310">
        <f t="shared" si="450"/>
        <v>-4.4736842105263186</v>
      </c>
      <c r="AM1310">
        <v>54</v>
      </c>
      <c r="AN1310">
        <v>1</v>
      </c>
      <c r="AO1310">
        <v>1</v>
      </c>
      <c r="AP1310">
        <v>2</v>
      </c>
      <c r="AQ1310">
        <v>1.614046800486977</v>
      </c>
      <c r="AR1310">
        <v>1</v>
      </c>
      <c r="AS1310">
        <v>1</v>
      </c>
      <c r="AT1310">
        <v>6713</v>
      </c>
      <c r="AU1310">
        <v>3.8269166471849205</v>
      </c>
      <c r="AV1310">
        <v>0</v>
      </c>
      <c r="AW1310">
        <v>0</v>
      </c>
      <c r="AX1310">
        <v>0</v>
      </c>
      <c r="AY1310">
        <v>1</v>
      </c>
      <c r="AZ1310">
        <f t="shared" si="451"/>
        <v>0</v>
      </c>
      <c r="BA1310">
        <f t="shared" si="452"/>
        <v>0.83654584221748396</v>
      </c>
      <c r="BB1310">
        <v>0</v>
      </c>
      <c r="BC1310" t="s">
        <v>2895</v>
      </c>
      <c r="BD1310">
        <v>0</v>
      </c>
      <c r="BE1310">
        <v>0</v>
      </c>
      <c r="BF1310">
        <v>6522</v>
      </c>
      <c r="BG1310" t="b">
        <f t="shared" si="453"/>
        <v>0</v>
      </c>
      <c r="BH1310">
        <v>0</v>
      </c>
      <c r="BI1310">
        <v>0</v>
      </c>
      <c r="BJ1310">
        <f t="shared" si="454"/>
        <v>0</v>
      </c>
      <c r="BK1310">
        <f t="shared" si="455"/>
        <v>0</v>
      </c>
      <c r="BL1310">
        <f t="shared" si="456"/>
        <v>0</v>
      </c>
      <c r="BM1310">
        <f t="shared" si="457"/>
        <v>0</v>
      </c>
      <c r="BN1310">
        <f t="shared" si="458"/>
        <v>0</v>
      </c>
      <c r="BO1310">
        <f t="shared" si="459"/>
        <v>0</v>
      </c>
      <c r="BP1310">
        <v>1</v>
      </c>
      <c r="BQ1310">
        <f t="shared" si="460"/>
        <v>1</v>
      </c>
      <c r="BR1310">
        <f t="shared" si="461"/>
        <v>1</v>
      </c>
      <c r="BS1310">
        <v>0</v>
      </c>
      <c r="BT1310">
        <v>0</v>
      </c>
      <c r="BU1310" t="str">
        <f t="shared" si="442"/>
        <v>2016河南省</v>
      </c>
      <c r="BV1310">
        <v>0</v>
      </c>
      <c r="BW1310">
        <v>0</v>
      </c>
    </row>
    <row r="1311" spans="1:75" x14ac:dyDescent="0.3">
      <c r="A1311">
        <v>2018</v>
      </c>
      <c r="B1311" t="s">
        <v>86</v>
      </c>
      <c r="C1311" t="s">
        <v>2887</v>
      </c>
      <c r="D1311" t="s">
        <v>2893</v>
      </c>
      <c r="E1311" t="s">
        <v>24</v>
      </c>
      <c r="F1311">
        <v>411302016</v>
      </c>
      <c r="G1311" t="s">
        <v>2894</v>
      </c>
      <c r="H1311" t="s">
        <v>2890</v>
      </c>
      <c r="I1311" t="s">
        <v>2898</v>
      </c>
      <c r="J1311">
        <v>12.19178082191781</v>
      </c>
      <c r="K1311">
        <v>1.0860671465244569</v>
      </c>
      <c r="L1311" t="str">
        <f t="shared" si="443"/>
        <v>2019南阳市</v>
      </c>
      <c r="M1311">
        <v>48.978260869565212</v>
      </c>
      <c r="N1311">
        <f t="shared" si="444"/>
        <v>1.6900033600422566</v>
      </c>
      <c r="O1311">
        <v>0.41359999998878538</v>
      </c>
      <c r="P1311">
        <v>7.5522755191349331</v>
      </c>
      <c r="Q1311">
        <v>4.550460730175387</v>
      </c>
      <c r="R1311">
        <v>0.22324631799584399</v>
      </c>
      <c r="S1311">
        <v>0.2804263205272628</v>
      </c>
      <c r="T1311">
        <v>3.0927206446840989</v>
      </c>
      <c r="U1311" t="s">
        <v>5402</v>
      </c>
      <c r="V1311">
        <v>2</v>
      </c>
      <c r="W1311" t="s">
        <v>92</v>
      </c>
      <c r="X1311">
        <v>2015</v>
      </c>
      <c r="Y1311" t="s">
        <v>2896</v>
      </c>
      <c r="Z1311">
        <v>32.695</v>
      </c>
      <c r="AA1311">
        <f t="shared" si="440"/>
        <v>1.514481341698783</v>
      </c>
      <c r="AB1311">
        <v>16.973684210526315</v>
      </c>
      <c r="AC1311">
        <f t="shared" si="445"/>
        <v>1.2297761180184577</v>
      </c>
      <c r="AD1311" t="s">
        <v>2892</v>
      </c>
      <c r="AE1311">
        <v>39.083333333333336</v>
      </c>
      <c r="AF1311">
        <f t="shared" si="446"/>
        <v>1.5919915966674585</v>
      </c>
      <c r="AG1311">
        <v>21.447368421052634</v>
      </c>
      <c r="AH1311">
        <f t="shared" si="447"/>
        <v>1.3313740121231665</v>
      </c>
      <c r="AI1311">
        <f t="shared" si="448"/>
        <v>0.83654584221748396</v>
      </c>
      <c r="AJ1311">
        <f t="shared" si="441"/>
        <v>-6.3883333333333354</v>
      </c>
      <c r="AK1311">
        <f t="shared" si="449"/>
        <v>0.79141104294478515</v>
      </c>
      <c r="AL1311">
        <f t="shared" si="450"/>
        <v>-4.4736842105263186</v>
      </c>
      <c r="AM1311">
        <v>55</v>
      </c>
      <c r="AN1311">
        <v>1</v>
      </c>
      <c r="AO1311">
        <v>1</v>
      </c>
      <c r="AP1311">
        <v>3</v>
      </c>
      <c r="AQ1311">
        <v>1.0860671465244569</v>
      </c>
      <c r="AR1311">
        <v>0</v>
      </c>
      <c r="AS1311">
        <v>0</v>
      </c>
      <c r="AT1311">
        <v>6811</v>
      </c>
      <c r="AU1311">
        <v>3.8332108802826088</v>
      </c>
      <c r="AV1311">
        <v>0</v>
      </c>
      <c r="AW1311">
        <v>0</v>
      </c>
      <c r="AX1311">
        <v>0</v>
      </c>
      <c r="AY1311">
        <v>1</v>
      </c>
      <c r="AZ1311">
        <f t="shared" si="451"/>
        <v>0</v>
      </c>
      <c r="BA1311">
        <f t="shared" si="452"/>
        <v>0.83654584221748396</v>
      </c>
      <c r="BB1311">
        <v>0</v>
      </c>
      <c r="BC1311" t="s">
        <v>2897</v>
      </c>
      <c r="BD1311">
        <v>1</v>
      </c>
      <c r="BE1311">
        <v>1</v>
      </c>
      <c r="BF1311">
        <v>6713</v>
      </c>
      <c r="BG1311" t="b">
        <f t="shared" si="453"/>
        <v>0</v>
      </c>
      <c r="BH1311">
        <v>0</v>
      </c>
      <c r="BI1311">
        <v>0</v>
      </c>
      <c r="BJ1311">
        <f t="shared" si="454"/>
        <v>0</v>
      </c>
      <c r="BK1311">
        <f t="shared" si="455"/>
        <v>0</v>
      </c>
      <c r="BL1311">
        <f t="shared" si="456"/>
        <v>0</v>
      </c>
      <c r="BM1311">
        <f t="shared" si="457"/>
        <v>0</v>
      </c>
      <c r="BN1311">
        <f t="shared" si="458"/>
        <v>0</v>
      </c>
      <c r="BO1311">
        <f t="shared" si="459"/>
        <v>0</v>
      </c>
      <c r="BP1311">
        <v>1</v>
      </c>
      <c r="BQ1311">
        <f t="shared" si="460"/>
        <v>1</v>
      </c>
      <c r="BR1311">
        <f t="shared" si="461"/>
        <v>1</v>
      </c>
      <c r="BS1311">
        <v>0</v>
      </c>
      <c r="BT1311">
        <v>0</v>
      </c>
      <c r="BU1311" t="str">
        <f t="shared" si="442"/>
        <v>2017河南省</v>
      </c>
      <c r="BV1311">
        <v>0</v>
      </c>
      <c r="BW1311">
        <v>0</v>
      </c>
    </row>
    <row r="1312" spans="1:75" x14ac:dyDescent="0.3">
      <c r="A1312">
        <v>2019</v>
      </c>
      <c r="B1312" t="s">
        <v>86</v>
      </c>
      <c r="C1312" t="s">
        <v>2887</v>
      </c>
      <c r="D1312" t="s">
        <v>2893</v>
      </c>
      <c r="E1312" t="s">
        <v>24</v>
      </c>
      <c r="F1312">
        <v>411302016</v>
      </c>
      <c r="G1312" t="s">
        <v>2894</v>
      </c>
      <c r="H1312" t="s">
        <v>2890</v>
      </c>
      <c r="I1312" t="s">
        <v>2899</v>
      </c>
      <c r="J1312">
        <v>48.978260869565212</v>
      </c>
      <c r="K1312">
        <v>1.6900033600422566</v>
      </c>
      <c r="L1312" t="str">
        <f t="shared" si="443"/>
        <v>2020南阳市</v>
      </c>
      <c r="M1312">
        <v>54.06</v>
      </c>
      <c r="N1312">
        <f t="shared" si="444"/>
        <v>1.7328760413627067</v>
      </c>
      <c r="O1312">
        <v>0.33229999999999998</v>
      </c>
      <c r="P1312">
        <v>7.5814945422908986</v>
      </c>
      <c r="Q1312">
        <v>4.5805144246931908</v>
      </c>
      <c r="R1312">
        <v>0.23751639839614261</v>
      </c>
      <c r="S1312">
        <v>0.27923904323766802</v>
      </c>
      <c r="T1312">
        <v>3.0930713063760629</v>
      </c>
      <c r="U1312" t="s">
        <v>5403</v>
      </c>
      <c r="V1312">
        <v>2</v>
      </c>
      <c r="W1312" t="s">
        <v>92</v>
      </c>
      <c r="X1312">
        <v>2015</v>
      </c>
      <c r="Y1312" t="s">
        <v>2896</v>
      </c>
      <c r="Z1312">
        <v>32.695</v>
      </c>
      <c r="AA1312">
        <f t="shared" si="440"/>
        <v>1.514481341698783</v>
      </c>
      <c r="AB1312">
        <v>16.973684210526315</v>
      </c>
      <c r="AC1312">
        <f t="shared" si="445"/>
        <v>1.2297761180184577</v>
      </c>
      <c r="AD1312" t="s">
        <v>2892</v>
      </c>
      <c r="AE1312">
        <v>39.083333333333336</v>
      </c>
      <c r="AF1312">
        <f t="shared" si="446"/>
        <v>1.5919915966674585</v>
      </c>
      <c r="AG1312">
        <v>21.447368421052634</v>
      </c>
      <c r="AH1312">
        <f t="shared" si="447"/>
        <v>1.3313740121231665</v>
      </c>
      <c r="AI1312">
        <f t="shared" si="448"/>
        <v>0.83654584221748396</v>
      </c>
      <c r="AJ1312">
        <f t="shared" si="441"/>
        <v>-6.3883333333333354</v>
      </c>
      <c r="AK1312">
        <f t="shared" si="449"/>
        <v>0.79141104294478515</v>
      </c>
      <c r="AL1312">
        <f t="shared" si="450"/>
        <v>-4.4736842105263186</v>
      </c>
      <c r="AM1312">
        <v>56</v>
      </c>
      <c r="AN1312">
        <v>1</v>
      </c>
      <c r="AO1312">
        <v>1</v>
      </c>
      <c r="AP1312">
        <v>4</v>
      </c>
      <c r="AQ1312">
        <v>1.690003360042257</v>
      </c>
      <c r="AR1312">
        <v>1</v>
      </c>
      <c r="AS1312">
        <v>1</v>
      </c>
      <c r="AT1312">
        <v>8333</v>
      </c>
      <c r="AU1312">
        <v>3.9208013818256542</v>
      </c>
      <c r="AV1312">
        <v>0</v>
      </c>
      <c r="AW1312">
        <v>0</v>
      </c>
      <c r="AX1312">
        <v>0</v>
      </c>
      <c r="AY1312">
        <v>1</v>
      </c>
      <c r="AZ1312">
        <f t="shared" si="451"/>
        <v>0</v>
      </c>
      <c r="BA1312">
        <f t="shared" si="452"/>
        <v>0.83654584221748396</v>
      </c>
      <c r="BB1312">
        <v>0</v>
      </c>
      <c r="BC1312" t="s">
        <v>2898</v>
      </c>
      <c r="BD1312">
        <v>0</v>
      </c>
      <c r="BE1312">
        <v>0</v>
      </c>
      <c r="BF1312">
        <v>6811</v>
      </c>
      <c r="BG1312" t="b">
        <f t="shared" si="453"/>
        <v>0</v>
      </c>
      <c r="BH1312">
        <v>1</v>
      </c>
      <c r="BI1312">
        <v>1</v>
      </c>
      <c r="BJ1312">
        <f t="shared" si="454"/>
        <v>1</v>
      </c>
      <c r="BK1312">
        <f t="shared" si="455"/>
        <v>1</v>
      </c>
      <c r="BL1312">
        <f t="shared" si="456"/>
        <v>1</v>
      </c>
      <c r="BM1312">
        <f t="shared" si="457"/>
        <v>1</v>
      </c>
      <c r="BN1312">
        <f t="shared" si="458"/>
        <v>1</v>
      </c>
      <c r="BO1312">
        <f t="shared" si="459"/>
        <v>1</v>
      </c>
      <c r="BP1312">
        <v>1</v>
      </c>
      <c r="BQ1312">
        <f t="shared" si="460"/>
        <v>1</v>
      </c>
      <c r="BR1312">
        <f t="shared" si="461"/>
        <v>1</v>
      </c>
      <c r="BS1312">
        <v>1</v>
      </c>
      <c r="BT1312">
        <v>0</v>
      </c>
      <c r="BU1312" t="str">
        <f t="shared" si="442"/>
        <v>2018河南省</v>
      </c>
      <c r="BV1312">
        <v>0</v>
      </c>
      <c r="BW1312">
        <v>0</v>
      </c>
    </row>
    <row r="1313" spans="1:75" x14ac:dyDescent="0.3">
      <c r="A1313">
        <v>2020</v>
      </c>
      <c r="B1313" t="s">
        <v>86</v>
      </c>
      <c r="C1313" t="s">
        <v>2887</v>
      </c>
      <c r="D1313" t="s">
        <v>2893</v>
      </c>
      <c r="E1313" t="s">
        <v>24</v>
      </c>
      <c r="F1313">
        <v>411302016</v>
      </c>
      <c r="G1313" t="s">
        <v>2894</v>
      </c>
      <c r="H1313" t="s">
        <v>2890</v>
      </c>
      <c r="I1313" t="s">
        <v>2900</v>
      </c>
      <c r="J1313">
        <v>54.06</v>
      </c>
      <c r="K1313">
        <v>1.7328760413627067</v>
      </c>
      <c r="L1313" t="str">
        <f t="shared" si="443"/>
        <v>2021南阳市</v>
      </c>
      <c r="M1313">
        <v>35.93</v>
      </c>
      <c r="N1313">
        <f t="shared" si="444"/>
        <v>1.5554572172046495</v>
      </c>
      <c r="O1313">
        <v>0.32119999999999999</v>
      </c>
      <c r="P1313">
        <v>7.593950295263987</v>
      </c>
      <c r="Q1313">
        <v>4.6054666641353714</v>
      </c>
      <c r="R1313">
        <v>0.24134830126542939</v>
      </c>
      <c r="S1313">
        <v>0.27149504572408018</v>
      </c>
      <c r="T1313">
        <v>3.091666957595685</v>
      </c>
      <c r="U1313" t="s">
        <v>5404</v>
      </c>
      <c r="V1313">
        <v>2</v>
      </c>
      <c r="W1313" t="s">
        <v>92</v>
      </c>
      <c r="X1313">
        <v>2015</v>
      </c>
      <c r="Y1313" t="s">
        <v>2896</v>
      </c>
      <c r="Z1313">
        <v>32.695</v>
      </c>
      <c r="AA1313">
        <f t="shared" si="440"/>
        <v>1.514481341698783</v>
      </c>
      <c r="AB1313">
        <v>16.973684210526315</v>
      </c>
      <c r="AC1313">
        <f t="shared" si="445"/>
        <v>1.2297761180184577</v>
      </c>
      <c r="AD1313" t="s">
        <v>2892</v>
      </c>
      <c r="AE1313">
        <v>39.083333333333336</v>
      </c>
      <c r="AF1313">
        <f t="shared" si="446"/>
        <v>1.5919915966674585</v>
      </c>
      <c r="AG1313">
        <v>21.447368421052634</v>
      </c>
      <c r="AH1313">
        <f t="shared" si="447"/>
        <v>1.3313740121231665</v>
      </c>
      <c r="AI1313">
        <f t="shared" si="448"/>
        <v>0.83654584221748396</v>
      </c>
      <c r="AJ1313">
        <f t="shared" si="441"/>
        <v>-6.3883333333333354</v>
      </c>
      <c r="AK1313">
        <f t="shared" si="449"/>
        <v>0.79141104294478515</v>
      </c>
      <c r="AL1313">
        <f t="shared" si="450"/>
        <v>-4.4736842105263186</v>
      </c>
      <c r="AM1313">
        <v>57</v>
      </c>
      <c r="AN1313">
        <v>1</v>
      </c>
      <c r="AO1313">
        <v>1</v>
      </c>
      <c r="AP1313">
        <v>5</v>
      </c>
      <c r="AQ1313">
        <v>1.7328760413627069</v>
      </c>
      <c r="AR1313">
        <v>0</v>
      </c>
      <c r="AS1313">
        <v>0</v>
      </c>
      <c r="AT1313">
        <v>6562</v>
      </c>
      <c r="AU1313">
        <v>3.8170362260500288</v>
      </c>
      <c r="AV1313">
        <v>0</v>
      </c>
      <c r="AW1313">
        <v>0</v>
      </c>
      <c r="AX1313">
        <v>0</v>
      </c>
      <c r="AY1313">
        <v>1</v>
      </c>
      <c r="AZ1313">
        <f t="shared" si="451"/>
        <v>0</v>
      </c>
      <c r="BA1313">
        <f t="shared" si="452"/>
        <v>0.83654584221748396</v>
      </c>
      <c r="BB1313">
        <v>0</v>
      </c>
      <c r="BC1313" t="s">
        <v>2899</v>
      </c>
      <c r="BD1313">
        <v>1</v>
      </c>
      <c r="BE1313">
        <v>1</v>
      </c>
      <c r="BF1313">
        <v>8333</v>
      </c>
      <c r="BG1313" t="b">
        <f t="shared" si="453"/>
        <v>1</v>
      </c>
      <c r="BH1313">
        <v>0</v>
      </c>
      <c r="BI1313">
        <v>0</v>
      </c>
      <c r="BJ1313">
        <f t="shared" si="454"/>
        <v>0</v>
      </c>
      <c r="BK1313">
        <f t="shared" si="455"/>
        <v>0</v>
      </c>
      <c r="BL1313">
        <f t="shared" si="456"/>
        <v>0</v>
      </c>
      <c r="BM1313">
        <f t="shared" si="457"/>
        <v>0</v>
      </c>
      <c r="BN1313">
        <f t="shared" si="458"/>
        <v>0</v>
      </c>
      <c r="BO1313">
        <f t="shared" si="459"/>
        <v>0</v>
      </c>
      <c r="BP1313">
        <v>1</v>
      </c>
      <c r="BQ1313">
        <f t="shared" si="460"/>
        <v>1</v>
      </c>
      <c r="BR1313">
        <f t="shared" si="461"/>
        <v>1</v>
      </c>
      <c r="BS1313">
        <v>0</v>
      </c>
      <c r="BT1313">
        <v>0</v>
      </c>
      <c r="BU1313" t="str">
        <f t="shared" si="442"/>
        <v>2019河南省</v>
      </c>
      <c r="BV1313">
        <v>1</v>
      </c>
      <c r="BW1313">
        <v>0</v>
      </c>
    </row>
    <row r="1314" spans="1:75" x14ac:dyDescent="0.3">
      <c r="A1314">
        <v>2021</v>
      </c>
      <c r="B1314" t="s">
        <v>86</v>
      </c>
      <c r="C1314" t="s">
        <v>2887</v>
      </c>
      <c r="D1314" t="s">
        <v>2893</v>
      </c>
      <c r="E1314" t="s">
        <v>24</v>
      </c>
      <c r="F1314">
        <v>411302016</v>
      </c>
      <c r="G1314" t="s">
        <v>2894</v>
      </c>
      <c r="H1314" t="s">
        <v>2890</v>
      </c>
      <c r="I1314" t="s">
        <v>2901</v>
      </c>
      <c r="J1314">
        <v>35.93</v>
      </c>
      <c r="K1314">
        <v>1.5554572172046495</v>
      </c>
      <c r="L1314" t="str">
        <f t="shared" si="443"/>
        <v>2022南阳市</v>
      </c>
      <c r="M1314">
        <v>41.68</v>
      </c>
      <c r="N1314">
        <f t="shared" si="444"/>
        <v>1.619927710291468</v>
      </c>
      <c r="O1314">
        <v>0.316</v>
      </c>
      <c r="P1314">
        <v>7.6376898191184024</v>
      </c>
      <c r="Q1314">
        <v>4.6521883022280086</v>
      </c>
      <c r="R1314">
        <v>0.24776276867056249</v>
      </c>
      <c r="S1314">
        <v>0.32510365364924609</v>
      </c>
      <c r="T1314">
        <v>3.0902580529313162</v>
      </c>
      <c r="U1314" t="s">
        <v>5223</v>
      </c>
      <c r="V1314">
        <v>2</v>
      </c>
      <c r="W1314" t="s">
        <v>92</v>
      </c>
      <c r="X1314">
        <v>2015</v>
      </c>
      <c r="Y1314" t="s">
        <v>2896</v>
      </c>
      <c r="Z1314">
        <v>32.695</v>
      </c>
      <c r="AA1314">
        <f t="shared" si="440"/>
        <v>1.514481341698783</v>
      </c>
      <c r="AB1314">
        <v>16.973684210526315</v>
      </c>
      <c r="AC1314">
        <f t="shared" si="445"/>
        <v>1.2297761180184577</v>
      </c>
      <c r="AD1314" t="s">
        <v>2892</v>
      </c>
      <c r="AE1314">
        <v>39.083333333333336</v>
      </c>
      <c r="AF1314">
        <f t="shared" si="446"/>
        <v>1.5919915966674585</v>
      </c>
      <c r="AG1314">
        <v>21.447368421052634</v>
      </c>
      <c r="AH1314">
        <f t="shared" si="447"/>
        <v>1.3313740121231665</v>
      </c>
      <c r="AI1314">
        <f t="shared" si="448"/>
        <v>0.83654584221748396</v>
      </c>
      <c r="AJ1314">
        <f t="shared" si="441"/>
        <v>-6.3883333333333354</v>
      </c>
      <c r="AK1314">
        <f t="shared" si="449"/>
        <v>0.79141104294478515</v>
      </c>
      <c r="AL1314">
        <f t="shared" si="450"/>
        <v>-4.4736842105263186</v>
      </c>
      <c r="AM1314">
        <v>58</v>
      </c>
      <c r="AN1314">
        <v>1</v>
      </c>
      <c r="AO1314">
        <v>1</v>
      </c>
      <c r="AP1314">
        <v>6</v>
      </c>
      <c r="AQ1314">
        <v>1.555457217204649</v>
      </c>
      <c r="AR1314">
        <v>0</v>
      </c>
      <c r="AS1314">
        <v>0</v>
      </c>
      <c r="AT1314">
        <v>5849</v>
      </c>
      <c r="AU1314">
        <v>3.7670816213633223</v>
      </c>
      <c r="AV1314">
        <v>0</v>
      </c>
      <c r="AW1314">
        <v>0</v>
      </c>
      <c r="AX1314">
        <v>0</v>
      </c>
      <c r="AY1314">
        <v>1</v>
      </c>
      <c r="AZ1314">
        <f t="shared" si="451"/>
        <v>0</v>
      </c>
      <c r="BA1314">
        <f t="shared" si="452"/>
        <v>0.83654584221748396</v>
      </c>
      <c r="BB1314">
        <v>0</v>
      </c>
      <c r="BC1314" t="s">
        <v>2900</v>
      </c>
      <c r="BD1314">
        <v>0</v>
      </c>
      <c r="BE1314">
        <v>0</v>
      </c>
      <c r="BF1314">
        <v>6562</v>
      </c>
      <c r="BG1314" t="b">
        <f t="shared" si="453"/>
        <v>1</v>
      </c>
      <c r="BH1314">
        <v>0</v>
      </c>
      <c r="BI1314">
        <v>0</v>
      </c>
      <c r="BJ1314">
        <f t="shared" si="454"/>
        <v>0</v>
      </c>
      <c r="BK1314">
        <f t="shared" si="455"/>
        <v>0</v>
      </c>
      <c r="BL1314">
        <f t="shared" si="456"/>
        <v>0</v>
      </c>
      <c r="BM1314">
        <f t="shared" si="457"/>
        <v>0</v>
      </c>
      <c r="BN1314">
        <f t="shared" si="458"/>
        <v>0</v>
      </c>
      <c r="BO1314">
        <f t="shared" si="459"/>
        <v>0</v>
      </c>
      <c r="BP1314">
        <v>0</v>
      </c>
      <c r="BQ1314">
        <f t="shared" si="460"/>
        <v>0</v>
      </c>
      <c r="BR1314">
        <f t="shared" si="461"/>
        <v>0</v>
      </c>
      <c r="BS1314">
        <v>0</v>
      </c>
      <c r="BT1314">
        <v>0</v>
      </c>
      <c r="BU1314" t="str">
        <f t="shared" si="442"/>
        <v>2020河南省</v>
      </c>
      <c r="BV1314">
        <v>0</v>
      </c>
      <c r="BW1314">
        <v>0</v>
      </c>
    </row>
    <row r="1315" spans="1:75" x14ac:dyDescent="0.3">
      <c r="A1315">
        <v>2022</v>
      </c>
      <c r="B1315" t="s">
        <v>86</v>
      </c>
      <c r="C1315" t="s">
        <v>2887</v>
      </c>
      <c r="D1315" t="s">
        <v>3025</v>
      </c>
      <c r="E1315" t="s">
        <v>24</v>
      </c>
      <c r="F1315">
        <v>411302022</v>
      </c>
      <c r="G1315" t="s">
        <v>3026</v>
      </c>
      <c r="H1315" t="s">
        <v>2890</v>
      </c>
      <c r="I1315" t="s">
        <v>3027</v>
      </c>
      <c r="J1315">
        <v>41.68</v>
      </c>
      <c r="K1315">
        <v>1.619927710291468</v>
      </c>
      <c r="L1315" t="str">
        <f t="shared" si="443"/>
        <v>2023南阳市</v>
      </c>
      <c r="M1315">
        <v>41.42</v>
      </c>
      <c r="N1315">
        <f t="shared" si="444"/>
        <v>1.6172100945574339</v>
      </c>
      <c r="O1315">
        <v>0.32040000000000002</v>
      </c>
      <c r="P1315">
        <v>6.6584883813090174</v>
      </c>
      <c r="Q1315">
        <v>4.675264947816558</v>
      </c>
      <c r="R1315">
        <v>0.24995579814295171</v>
      </c>
      <c r="S1315">
        <v>0.33296636718288208</v>
      </c>
      <c r="T1315">
        <v>3.0899051114393981</v>
      </c>
      <c r="U1315" t="s">
        <v>5405</v>
      </c>
      <c r="V1315">
        <v>1</v>
      </c>
      <c r="W1315" t="s">
        <v>86</v>
      </c>
      <c r="X1315">
        <v>2021</v>
      </c>
      <c r="Y1315" t="s">
        <v>5223</v>
      </c>
      <c r="Z1315">
        <v>39.995882352941166</v>
      </c>
      <c r="AA1315">
        <f t="shared" si="440"/>
        <v>1.6020152822418181</v>
      </c>
      <c r="AB1315">
        <v>37.39297385620916</v>
      </c>
      <c r="AC1315">
        <f t="shared" si="445"/>
        <v>1.5727900058865734</v>
      </c>
      <c r="AD1315" t="s">
        <v>2901</v>
      </c>
      <c r="AE1315">
        <v>35.93</v>
      </c>
      <c r="AF1315">
        <f t="shared" si="446"/>
        <v>1.5554572172046495</v>
      </c>
      <c r="AG1315">
        <v>33.764705882352942</v>
      </c>
      <c r="AH1315">
        <f t="shared" si="447"/>
        <v>1.5284629710196995</v>
      </c>
      <c r="AI1315">
        <f t="shared" si="448"/>
        <v>1.1131612121609009</v>
      </c>
      <c r="AJ1315">
        <f t="shared" si="441"/>
        <v>4.0658823529411663</v>
      </c>
      <c r="AK1315">
        <f t="shared" si="449"/>
        <v>1.1074574138598532</v>
      </c>
      <c r="AL1315">
        <f t="shared" si="450"/>
        <v>3.628267973856218</v>
      </c>
      <c r="AM1315">
        <v>54</v>
      </c>
      <c r="AN1315">
        <v>1</v>
      </c>
      <c r="AO1315">
        <v>1</v>
      </c>
      <c r="AP1315">
        <v>1</v>
      </c>
      <c r="AQ1315">
        <v>1.619927710291468</v>
      </c>
      <c r="AR1315">
        <v>0</v>
      </c>
      <c r="AS1315">
        <v>0</v>
      </c>
      <c r="AT1315">
        <v>6714</v>
      </c>
      <c r="AU1315">
        <v>3.8269813369119938</v>
      </c>
      <c r="AV1315">
        <v>0</v>
      </c>
      <c r="AW1315">
        <v>0</v>
      </c>
      <c r="AX1315">
        <v>1</v>
      </c>
      <c r="AY1315">
        <v>0</v>
      </c>
      <c r="AZ1315">
        <f t="shared" si="451"/>
        <v>1.1131612121609009</v>
      </c>
      <c r="BA1315">
        <f t="shared" si="452"/>
        <v>0</v>
      </c>
      <c r="BB1315">
        <v>0</v>
      </c>
      <c r="BC1315" t="s">
        <v>2901</v>
      </c>
      <c r="BD1315">
        <v>0</v>
      </c>
      <c r="BE1315">
        <v>0</v>
      </c>
      <c r="BF1315">
        <v>5849</v>
      </c>
      <c r="BG1315" t="b">
        <f t="shared" si="453"/>
        <v>0</v>
      </c>
      <c r="BH1315">
        <v>1</v>
      </c>
      <c r="BI1315">
        <v>1</v>
      </c>
      <c r="BJ1315">
        <f t="shared" si="454"/>
        <v>1</v>
      </c>
      <c r="BK1315">
        <f t="shared" si="455"/>
        <v>1</v>
      </c>
      <c r="BL1315">
        <f t="shared" si="456"/>
        <v>1</v>
      </c>
      <c r="BM1315">
        <f t="shared" si="457"/>
        <v>1</v>
      </c>
      <c r="BN1315">
        <f t="shared" si="458"/>
        <v>1</v>
      </c>
      <c r="BO1315">
        <f t="shared" si="459"/>
        <v>1</v>
      </c>
      <c r="BP1315">
        <v>0</v>
      </c>
      <c r="BQ1315">
        <f t="shared" si="460"/>
        <v>0</v>
      </c>
      <c r="BR1315">
        <f t="shared" si="461"/>
        <v>0</v>
      </c>
      <c r="BS1315">
        <v>1</v>
      </c>
      <c r="BT1315">
        <v>0</v>
      </c>
      <c r="BU1315" t="str">
        <f t="shared" si="442"/>
        <v>2021河南省</v>
      </c>
      <c r="BV1315">
        <v>0</v>
      </c>
      <c r="BW1315">
        <v>0</v>
      </c>
    </row>
    <row r="1316" spans="1:75" x14ac:dyDescent="0.3">
      <c r="A1316">
        <v>2014</v>
      </c>
      <c r="B1316" t="s">
        <v>86</v>
      </c>
      <c r="C1316" t="s">
        <v>3028</v>
      </c>
      <c r="D1316" t="s">
        <v>3375</v>
      </c>
      <c r="E1316" t="s">
        <v>24</v>
      </c>
      <c r="F1316">
        <v>411402014</v>
      </c>
      <c r="G1316" t="s">
        <v>3376</v>
      </c>
      <c r="H1316" t="s">
        <v>2002</v>
      </c>
      <c r="I1316" t="s">
        <v>3377</v>
      </c>
      <c r="J1316">
        <v>22.777777777777779</v>
      </c>
      <c r="K1316">
        <v>1.3575113516164294</v>
      </c>
      <c r="L1316" t="str">
        <f t="shared" si="443"/>
        <v>2015商丘市</v>
      </c>
      <c r="M1316">
        <v>45.778333333333336</v>
      </c>
      <c r="N1316">
        <f t="shared" si="444"/>
        <v>1.6606599771259292</v>
      </c>
      <c r="O1316">
        <v>0.43330000000000002</v>
      </c>
      <c r="P1316">
        <v>7.2298448321090554</v>
      </c>
      <c r="Q1316">
        <v>4.3684542466690486</v>
      </c>
      <c r="R1316">
        <v>0.23313921206931559</v>
      </c>
      <c r="S1316">
        <v>0.28613332310895068</v>
      </c>
      <c r="T1316">
        <v>2.977586438003851</v>
      </c>
      <c r="U1316" t="s">
        <v>4984</v>
      </c>
      <c r="V1316">
        <v>2</v>
      </c>
      <c r="W1316" t="s">
        <v>2634</v>
      </c>
      <c r="X1316">
        <v>2013</v>
      </c>
      <c r="Y1316" t="s">
        <v>5086</v>
      </c>
      <c r="Z1316">
        <v>21</v>
      </c>
      <c r="AA1316">
        <f t="shared" si="440"/>
        <v>1.3222192947339193</v>
      </c>
      <c r="AB1316">
        <v>23</v>
      </c>
      <c r="AC1316">
        <f t="shared" si="445"/>
        <v>1.3617278360175928</v>
      </c>
      <c r="AD1316" t="s">
        <v>5029</v>
      </c>
      <c r="AE1316">
        <v>16</v>
      </c>
      <c r="AF1316">
        <f t="shared" si="446"/>
        <v>1.2041199826559248</v>
      </c>
      <c r="AG1316">
        <v>17</v>
      </c>
      <c r="AH1316">
        <f t="shared" si="447"/>
        <v>1.2304489213782739</v>
      </c>
      <c r="AI1316">
        <f t="shared" si="448"/>
        <v>1.3125</v>
      </c>
      <c r="AJ1316">
        <f t="shared" si="441"/>
        <v>5</v>
      </c>
      <c r="AK1316">
        <f t="shared" si="449"/>
        <v>1.3529411764705883</v>
      </c>
      <c r="AL1316">
        <f t="shared" si="450"/>
        <v>6</v>
      </c>
      <c r="AM1316">
        <v>52</v>
      </c>
      <c r="AN1316">
        <v>0</v>
      </c>
      <c r="AO1316">
        <v>1</v>
      </c>
      <c r="AP1316">
        <v>1</v>
      </c>
      <c r="AQ1316">
        <v>1.357511351616429</v>
      </c>
      <c r="AR1316">
        <v>1</v>
      </c>
      <c r="AS1316">
        <v>1</v>
      </c>
      <c r="AT1316">
        <v>5885</v>
      </c>
      <c r="AU1316">
        <v>3.7697464671794534</v>
      </c>
      <c r="AV1316">
        <v>0</v>
      </c>
      <c r="AW1316">
        <v>0</v>
      </c>
      <c r="AX1316">
        <v>1</v>
      </c>
      <c r="AY1316">
        <v>0</v>
      </c>
      <c r="AZ1316">
        <f t="shared" si="451"/>
        <v>1.3125</v>
      </c>
      <c r="BA1316">
        <f t="shared" si="452"/>
        <v>0</v>
      </c>
      <c r="BB1316">
        <v>0</v>
      </c>
      <c r="BC1316" t="s">
        <v>5029</v>
      </c>
      <c r="BD1316">
        <v>0</v>
      </c>
      <c r="BE1316">
        <v>0</v>
      </c>
      <c r="BF1316">
        <v>5582</v>
      </c>
      <c r="BG1316" t="b">
        <f t="shared" si="453"/>
        <v>0</v>
      </c>
      <c r="BH1316">
        <v>0</v>
      </c>
      <c r="BI1316">
        <v>0</v>
      </c>
      <c r="BJ1316">
        <f t="shared" si="454"/>
        <v>0</v>
      </c>
      <c r="BK1316">
        <f t="shared" si="455"/>
        <v>0</v>
      </c>
      <c r="BL1316">
        <f t="shared" si="456"/>
        <v>0</v>
      </c>
      <c r="BM1316">
        <f t="shared" si="457"/>
        <v>0</v>
      </c>
      <c r="BN1316">
        <f t="shared" si="458"/>
        <v>0</v>
      </c>
      <c r="BO1316">
        <f t="shared" si="459"/>
        <v>0</v>
      </c>
      <c r="BP1316">
        <v>0</v>
      </c>
      <c r="BQ1316">
        <f t="shared" si="460"/>
        <v>0</v>
      </c>
      <c r="BR1316">
        <f t="shared" si="461"/>
        <v>0</v>
      </c>
      <c r="BS1316">
        <v>0</v>
      </c>
      <c r="BT1316">
        <v>0</v>
      </c>
      <c r="BU1316" t="str">
        <f t="shared" si="442"/>
        <v>2013河南省</v>
      </c>
      <c r="BV1316">
        <v>0</v>
      </c>
      <c r="BW1316">
        <v>0</v>
      </c>
    </row>
    <row r="1317" spans="1:75" x14ac:dyDescent="0.3">
      <c r="A1317">
        <v>2015</v>
      </c>
      <c r="B1317" t="s">
        <v>86</v>
      </c>
      <c r="C1317" t="s">
        <v>3028</v>
      </c>
      <c r="D1317" t="s">
        <v>3375</v>
      </c>
      <c r="E1317" t="s">
        <v>24</v>
      </c>
      <c r="F1317">
        <v>411402014</v>
      </c>
      <c r="G1317" t="s">
        <v>3376</v>
      </c>
      <c r="H1317" t="s">
        <v>2002</v>
      </c>
      <c r="I1317" t="s">
        <v>3378</v>
      </c>
      <c r="J1317">
        <v>45.778333333333343</v>
      </c>
      <c r="K1317">
        <v>1.6606599771259292</v>
      </c>
      <c r="L1317" t="str">
        <f t="shared" si="443"/>
        <v>2016商丘市</v>
      </c>
      <c r="M1317">
        <v>26</v>
      </c>
      <c r="N1317">
        <f t="shared" si="444"/>
        <v>1.414973347970818</v>
      </c>
      <c r="O1317">
        <v>0.41790000001655481</v>
      </c>
      <c r="P1317">
        <v>7.258197091154206</v>
      </c>
      <c r="Q1317">
        <v>4.396896449142524</v>
      </c>
      <c r="R1317">
        <v>0.1898878500363633</v>
      </c>
      <c r="S1317">
        <v>0.29004917957198162</v>
      </c>
      <c r="T1317">
        <v>2.9827640585043542</v>
      </c>
      <c r="U1317" t="s">
        <v>5031</v>
      </c>
      <c r="V1317">
        <v>2</v>
      </c>
      <c r="W1317" t="s">
        <v>2634</v>
      </c>
      <c r="X1317">
        <v>2013</v>
      </c>
      <c r="Y1317" t="s">
        <v>5086</v>
      </c>
      <c r="Z1317">
        <v>21</v>
      </c>
      <c r="AA1317">
        <f t="shared" si="440"/>
        <v>1.3222192947339193</v>
      </c>
      <c r="AB1317">
        <v>23</v>
      </c>
      <c r="AC1317">
        <f t="shared" si="445"/>
        <v>1.3617278360175928</v>
      </c>
      <c r="AD1317" t="s">
        <v>5029</v>
      </c>
      <c r="AE1317">
        <v>16</v>
      </c>
      <c r="AF1317">
        <f t="shared" si="446"/>
        <v>1.2041199826559248</v>
      </c>
      <c r="AG1317">
        <v>17</v>
      </c>
      <c r="AH1317">
        <f t="shared" si="447"/>
        <v>1.2304489213782739</v>
      </c>
      <c r="AI1317">
        <f t="shared" si="448"/>
        <v>1.3125</v>
      </c>
      <c r="AJ1317">
        <f t="shared" si="441"/>
        <v>5</v>
      </c>
      <c r="AK1317">
        <f t="shared" si="449"/>
        <v>1.3529411764705883</v>
      </c>
      <c r="AL1317">
        <f t="shared" si="450"/>
        <v>6</v>
      </c>
      <c r="AM1317">
        <v>53</v>
      </c>
      <c r="AN1317">
        <v>0</v>
      </c>
      <c r="AO1317">
        <v>1</v>
      </c>
      <c r="AP1317">
        <v>2</v>
      </c>
      <c r="AQ1317">
        <v>1.6606599771259289</v>
      </c>
      <c r="AR1317">
        <v>1</v>
      </c>
      <c r="AS1317">
        <v>1</v>
      </c>
      <c r="AT1317">
        <v>5087</v>
      </c>
      <c r="AU1317">
        <v>3.7064617376313547</v>
      </c>
      <c r="AV1317">
        <v>0</v>
      </c>
      <c r="AW1317">
        <v>0</v>
      </c>
      <c r="AX1317">
        <v>1</v>
      </c>
      <c r="AY1317">
        <v>0</v>
      </c>
      <c r="AZ1317">
        <f t="shared" si="451"/>
        <v>1.3125</v>
      </c>
      <c r="BA1317">
        <f t="shared" si="452"/>
        <v>0</v>
      </c>
      <c r="BB1317">
        <v>0</v>
      </c>
      <c r="BC1317" t="s">
        <v>3377</v>
      </c>
      <c r="BD1317">
        <v>1</v>
      </c>
      <c r="BE1317">
        <v>1</v>
      </c>
      <c r="BF1317">
        <v>5885</v>
      </c>
      <c r="BG1317" t="b">
        <f t="shared" si="453"/>
        <v>0</v>
      </c>
      <c r="BH1317">
        <v>1</v>
      </c>
      <c r="BI1317">
        <v>1</v>
      </c>
      <c r="BJ1317">
        <f t="shared" si="454"/>
        <v>1</v>
      </c>
      <c r="BK1317">
        <f t="shared" si="455"/>
        <v>1</v>
      </c>
      <c r="BL1317">
        <f t="shared" si="456"/>
        <v>1</v>
      </c>
      <c r="BM1317">
        <f t="shared" si="457"/>
        <v>1</v>
      </c>
      <c r="BN1317">
        <f t="shared" si="458"/>
        <v>1</v>
      </c>
      <c r="BO1317">
        <f t="shared" si="459"/>
        <v>1</v>
      </c>
      <c r="BP1317">
        <v>0</v>
      </c>
      <c r="BQ1317">
        <f t="shared" si="460"/>
        <v>0</v>
      </c>
      <c r="BR1317">
        <f t="shared" si="461"/>
        <v>0</v>
      </c>
      <c r="BS1317">
        <v>1</v>
      </c>
      <c r="BT1317">
        <v>0</v>
      </c>
      <c r="BU1317" t="str">
        <f t="shared" si="442"/>
        <v>2014河南省</v>
      </c>
      <c r="BV1317">
        <v>0</v>
      </c>
      <c r="BW1317">
        <v>0</v>
      </c>
    </row>
    <row r="1318" spans="1:75" x14ac:dyDescent="0.3">
      <c r="A1318">
        <v>2016</v>
      </c>
      <c r="B1318" t="s">
        <v>86</v>
      </c>
      <c r="C1318" t="s">
        <v>3028</v>
      </c>
      <c r="D1318" t="s">
        <v>3379</v>
      </c>
      <c r="E1318" t="s">
        <v>24</v>
      </c>
      <c r="F1318">
        <v>411402016</v>
      </c>
      <c r="G1318" t="s">
        <v>3380</v>
      </c>
      <c r="H1318" t="s">
        <v>2002</v>
      </c>
      <c r="I1318" t="s">
        <v>3381</v>
      </c>
      <c r="J1318">
        <v>26</v>
      </c>
      <c r="K1318">
        <v>1.414973347970818</v>
      </c>
      <c r="L1318" t="str">
        <f t="shared" si="443"/>
        <v>2017商丘市</v>
      </c>
      <c r="M1318">
        <v>7.6119402985074629</v>
      </c>
      <c r="N1318">
        <f t="shared" si="444"/>
        <v>0.88149537339710993</v>
      </c>
      <c r="O1318">
        <v>0.41420000002010898</v>
      </c>
      <c r="P1318">
        <v>7.2986683637724994</v>
      </c>
      <c r="Q1318">
        <v>4.4366714120506492</v>
      </c>
      <c r="R1318">
        <v>0.1698534798968358</v>
      </c>
      <c r="S1318">
        <v>0.27799547147657561</v>
      </c>
      <c r="T1318">
        <v>2.989894563718773</v>
      </c>
      <c r="U1318" t="s">
        <v>5085</v>
      </c>
      <c r="V1318">
        <v>2</v>
      </c>
      <c r="W1318" t="s">
        <v>2634</v>
      </c>
      <c r="X1318">
        <v>2015</v>
      </c>
      <c r="Y1318" t="s">
        <v>3382</v>
      </c>
      <c r="Z1318">
        <v>35.166666666666664</v>
      </c>
      <c r="AA1318">
        <f t="shared" si="440"/>
        <v>1.546131204914049</v>
      </c>
      <c r="AB1318">
        <v>17.894736842105264</v>
      </c>
      <c r="AC1318">
        <f t="shared" si="445"/>
        <v>1.2527253160894263</v>
      </c>
      <c r="AD1318" t="s">
        <v>3378</v>
      </c>
      <c r="AE1318">
        <v>45.778333333333336</v>
      </c>
      <c r="AF1318">
        <f t="shared" si="446"/>
        <v>1.6606599771259292</v>
      </c>
      <c r="AG1318">
        <v>34.736842105263158</v>
      </c>
      <c r="AH1318">
        <f t="shared" si="447"/>
        <v>1.5407903345890397</v>
      </c>
      <c r="AI1318">
        <f t="shared" si="448"/>
        <v>0.76819456074562187</v>
      </c>
      <c r="AJ1318">
        <f t="shared" si="441"/>
        <v>-10.611666666666672</v>
      </c>
      <c r="AK1318">
        <f t="shared" si="449"/>
        <v>0.51515151515151514</v>
      </c>
      <c r="AL1318">
        <f t="shared" si="450"/>
        <v>-16.842105263157894</v>
      </c>
      <c r="AM1318">
        <v>52</v>
      </c>
      <c r="AN1318">
        <v>1</v>
      </c>
      <c r="AO1318">
        <v>1</v>
      </c>
      <c r="AP1318">
        <v>1</v>
      </c>
      <c r="AQ1318">
        <v>1.414973347970818</v>
      </c>
      <c r="AR1318">
        <v>0</v>
      </c>
      <c r="AS1318">
        <v>0</v>
      </c>
      <c r="AT1318">
        <v>6136</v>
      </c>
      <c r="AU1318">
        <v>3.7878853509409245</v>
      </c>
      <c r="AV1318">
        <v>0</v>
      </c>
      <c r="AW1318">
        <v>0</v>
      </c>
      <c r="AX1318">
        <v>0</v>
      </c>
      <c r="AY1318">
        <v>1</v>
      </c>
      <c r="AZ1318">
        <f t="shared" si="451"/>
        <v>0</v>
      </c>
      <c r="BA1318">
        <f t="shared" si="452"/>
        <v>0.76819456074562187</v>
      </c>
      <c r="BB1318">
        <v>0</v>
      </c>
      <c r="BC1318" t="s">
        <v>3378</v>
      </c>
      <c r="BD1318">
        <v>1</v>
      </c>
      <c r="BE1318">
        <v>1</v>
      </c>
      <c r="BF1318">
        <v>5087</v>
      </c>
      <c r="BG1318" t="b">
        <f t="shared" si="453"/>
        <v>0</v>
      </c>
      <c r="BH1318">
        <v>0</v>
      </c>
      <c r="BI1318">
        <v>0</v>
      </c>
      <c r="BJ1318">
        <f t="shared" si="454"/>
        <v>0</v>
      </c>
      <c r="BK1318">
        <f t="shared" si="455"/>
        <v>0</v>
      </c>
      <c r="BL1318">
        <f t="shared" si="456"/>
        <v>0</v>
      </c>
      <c r="BM1318">
        <f t="shared" si="457"/>
        <v>0</v>
      </c>
      <c r="BN1318">
        <f t="shared" si="458"/>
        <v>0</v>
      </c>
      <c r="BO1318">
        <f t="shared" si="459"/>
        <v>0</v>
      </c>
      <c r="BP1318">
        <v>1</v>
      </c>
      <c r="BQ1318">
        <f t="shared" si="460"/>
        <v>1</v>
      </c>
      <c r="BR1318">
        <f t="shared" si="461"/>
        <v>1</v>
      </c>
      <c r="BS1318">
        <v>0</v>
      </c>
      <c r="BT1318">
        <v>0</v>
      </c>
      <c r="BU1318" t="str">
        <f t="shared" si="442"/>
        <v>2015河南省</v>
      </c>
      <c r="BV1318">
        <v>1</v>
      </c>
      <c r="BW1318">
        <v>0</v>
      </c>
    </row>
    <row r="1319" spans="1:75" x14ac:dyDescent="0.3">
      <c r="A1319">
        <v>2017</v>
      </c>
      <c r="B1319" t="s">
        <v>86</v>
      </c>
      <c r="C1319" t="s">
        <v>3028</v>
      </c>
      <c r="D1319" t="s">
        <v>3379</v>
      </c>
      <c r="E1319" t="s">
        <v>24</v>
      </c>
      <c r="F1319">
        <v>411402016</v>
      </c>
      <c r="G1319" t="s">
        <v>3380</v>
      </c>
      <c r="H1319" t="s">
        <v>2002</v>
      </c>
      <c r="I1319" t="s">
        <v>3383</v>
      </c>
      <c r="J1319">
        <v>7.6119402985074629</v>
      </c>
      <c r="K1319">
        <v>0.88149537339710993</v>
      </c>
      <c r="L1319" t="str">
        <f t="shared" si="443"/>
        <v>2018商丘市</v>
      </c>
      <c r="M1319">
        <v>16.301369863013701</v>
      </c>
      <c r="N1319">
        <f t="shared" si="444"/>
        <v>1.2122241012720749</v>
      </c>
      <c r="O1319">
        <v>0.41254683509826701</v>
      </c>
      <c r="P1319">
        <v>7.3415433318876104</v>
      </c>
      <c r="Q1319">
        <v>4.4788117089518149</v>
      </c>
      <c r="R1319">
        <v>0.19614530295851701</v>
      </c>
      <c r="S1319">
        <v>0.27824295159807261</v>
      </c>
      <c r="T1319">
        <v>2.994317152669637</v>
      </c>
      <c r="U1319" t="s">
        <v>4985</v>
      </c>
      <c r="V1319">
        <v>2</v>
      </c>
      <c r="W1319" t="s">
        <v>2634</v>
      </c>
      <c r="X1319">
        <v>2015</v>
      </c>
      <c r="Y1319" t="s">
        <v>3382</v>
      </c>
      <c r="Z1319">
        <v>35.166666666666664</v>
      </c>
      <c r="AA1319">
        <f t="shared" si="440"/>
        <v>1.546131204914049</v>
      </c>
      <c r="AB1319">
        <v>17.894736842105264</v>
      </c>
      <c r="AC1319">
        <f t="shared" si="445"/>
        <v>1.2527253160894263</v>
      </c>
      <c r="AD1319" t="s">
        <v>3378</v>
      </c>
      <c r="AE1319">
        <v>45.778333333333336</v>
      </c>
      <c r="AF1319">
        <f t="shared" si="446"/>
        <v>1.6606599771259292</v>
      </c>
      <c r="AG1319">
        <v>34.736842105263158</v>
      </c>
      <c r="AH1319">
        <f t="shared" si="447"/>
        <v>1.5407903345890397</v>
      </c>
      <c r="AI1319">
        <f t="shared" si="448"/>
        <v>0.76819456074562187</v>
      </c>
      <c r="AJ1319">
        <f t="shared" si="441"/>
        <v>-10.611666666666672</v>
      </c>
      <c r="AK1319">
        <f t="shared" si="449"/>
        <v>0.51515151515151514</v>
      </c>
      <c r="AL1319">
        <f t="shared" si="450"/>
        <v>-16.842105263157894</v>
      </c>
      <c r="AM1319">
        <v>53</v>
      </c>
      <c r="AN1319">
        <v>1</v>
      </c>
      <c r="AO1319">
        <v>1</v>
      </c>
      <c r="AP1319">
        <v>2</v>
      </c>
      <c r="AQ1319">
        <v>0.88149537339710993</v>
      </c>
      <c r="AR1319">
        <v>0</v>
      </c>
      <c r="AS1319">
        <v>0</v>
      </c>
      <c r="AT1319">
        <v>5925</v>
      </c>
      <c r="AU1319">
        <v>3.7726883546821415</v>
      </c>
      <c r="AV1319">
        <v>0</v>
      </c>
      <c r="AW1319">
        <v>0</v>
      </c>
      <c r="AX1319">
        <v>0</v>
      </c>
      <c r="AY1319">
        <v>1</v>
      </c>
      <c r="AZ1319">
        <f t="shared" si="451"/>
        <v>0</v>
      </c>
      <c r="BA1319">
        <f t="shared" si="452"/>
        <v>0.76819456074562187</v>
      </c>
      <c r="BB1319">
        <v>0</v>
      </c>
      <c r="BC1319" t="s">
        <v>3381</v>
      </c>
      <c r="BD1319">
        <v>0</v>
      </c>
      <c r="BE1319">
        <v>0</v>
      </c>
      <c r="BF1319">
        <v>6136</v>
      </c>
      <c r="BG1319" t="b">
        <f t="shared" si="453"/>
        <v>0</v>
      </c>
      <c r="BH1319">
        <v>0</v>
      </c>
      <c r="BI1319">
        <v>0</v>
      </c>
      <c r="BJ1319">
        <f t="shared" si="454"/>
        <v>0</v>
      </c>
      <c r="BK1319">
        <f t="shared" si="455"/>
        <v>0</v>
      </c>
      <c r="BL1319">
        <f t="shared" si="456"/>
        <v>0</v>
      </c>
      <c r="BM1319">
        <f t="shared" si="457"/>
        <v>0</v>
      </c>
      <c r="BN1319">
        <f t="shared" si="458"/>
        <v>0</v>
      </c>
      <c r="BO1319">
        <f t="shared" si="459"/>
        <v>0</v>
      </c>
      <c r="BP1319">
        <v>1</v>
      </c>
      <c r="BQ1319">
        <f t="shared" si="460"/>
        <v>1</v>
      </c>
      <c r="BR1319">
        <f t="shared" si="461"/>
        <v>1</v>
      </c>
      <c r="BS1319">
        <v>0</v>
      </c>
      <c r="BT1319">
        <v>0</v>
      </c>
      <c r="BU1319" t="str">
        <f t="shared" si="442"/>
        <v>2016河南省</v>
      </c>
      <c r="BV1319">
        <v>0</v>
      </c>
      <c r="BW1319">
        <v>0</v>
      </c>
    </row>
    <row r="1320" spans="1:75" x14ac:dyDescent="0.3">
      <c r="A1320">
        <v>2018</v>
      </c>
      <c r="B1320" t="s">
        <v>86</v>
      </c>
      <c r="C1320" t="s">
        <v>3028</v>
      </c>
      <c r="D1320" t="s">
        <v>3379</v>
      </c>
      <c r="E1320" t="s">
        <v>24</v>
      </c>
      <c r="F1320">
        <v>411402016</v>
      </c>
      <c r="G1320" t="s">
        <v>3380</v>
      </c>
      <c r="H1320" t="s">
        <v>2002</v>
      </c>
      <c r="I1320" t="s">
        <v>3384</v>
      </c>
      <c r="J1320">
        <v>16.301369863013701</v>
      </c>
      <c r="K1320">
        <v>1.2122241012720749</v>
      </c>
      <c r="L1320" t="str">
        <f t="shared" si="443"/>
        <v>2019商丘市</v>
      </c>
      <c r="M1320">
        <v>64.811594202898547</v>
      </c>
      <c r="N1320">
        <f t="shared" si="444"/>
        <v>1.8116527041411115</v>
      </c>
      <c r="O1320">
        <v>0.41339999998325683</v>
      </c>
      <c r="P1320">
        <v>7.3782224396118536</v>
      </c>
      <c r="Q1320">
        <v>4.5141890127622206</v>
      </c>
      <c r="R1320">
        <v>0.1924727445005982</v>
      </c>
      <c r="S1320">
        <v>0.3057478953606903</v>
      </c>
      <c r="T1320">
        <v>2.9995654882259819</v>
      </c>
      <c r="U1320" t="s">
        <v>5402</v>
      </c>
      <c r="V1320">
        <v>2</v>
      </c>
      <c r="W1320" t="s">
        <v>2634</v>
      </c>
      <c r="X1320">
        <v>2015</v>
      </c>
      <c r="Y1320" t="s">
        <v>3382</v>
      </c>
      <c r="Z1320">
        <v>35.166666666666664</v>
      </c>
      <c r="AA1320">
        <f t="shared" si="440"/>
        <v>1.546131204914049</v>
      </c>
      <c r="AB1320">
        <v>17.894736842105264</v>
      </c>
      <c r="AC1320">
        <f t="shared" si="445"/>
        <v>1.2527253160894263</v>
      </c>
      <c r="AD1320" t="s">
        <v>3378</v>
      </c>
      <c r="AE1320">
        <v>45.778333333333336</v>
      </c>
      <c r="AF1320">
        <f t="shared" si="446"/>
        <v>1.6606599771259292</v>
      </c>
      <c r="AG1320">
        <v>34.736842105263158</v>
      </c>
      <c r="AH1320">
        <f t="shared" si="447"/>
        <v>1.5407903345890397</v>
      </c>
      <c r="AI1320">
        <f t="shared" si="448"/>
        <v>0.76819456074562187</v>
      </c>
      <c r="AJ1320">
        <f t="shared" si="441"/>
        <v>-10.611666666666672</v>
      </c>
      <c r="AK1320">
        <f t="shared" si="449"/>
        <v>0.51515151515151514</v>
      </c>
      <c r="AL1320">
        <f t="shared" si="450"/>
        <v>-16.842105263157894</v>
      </c>
      <c r="AM1320">
        <v>54</v>
      </c>
      <c r="AN1320">
        <v>1</v>
      </c>
      <c r="AO1320">
        <v>1</v>
      </c>
      <c r="AP1320">
        <v>3</v>
      </c>
      <c r="AQ1320">
        <v>1.2122241012720749</v>
      </c>
      <c r="AR1320">
        <v>0</v>
      </c>
      <c r="AS1320">
        <v>0</v>
      </c>
      <c r="AT1320">
        <v>6409</v>
      </c>
      <c r="AU1320">
        <v>3.8067902715840667</v>
      </c>
      <c r="AV1320">
        <v>0</v>
      </c>
      <c r="AW1320">
        <v>0</v>
      </c>
      <c r="AX1320">
        <v>0</v>
      </c>
      <c r="AY1320">
        <v>1</v>
      </c>
      <c r="AZ1320">
        <f t="shared" si="451"/>
        <v>0</v>
      </c>
      <c r="BA1320">
        <f t="shared" si="452"/>
        <v>0.76819456074562187</v>
      </c>
      <c r="BB1320">
        <v>0</v>
      </c>
      <c r="BC1320" t="s">
        <v>3383</v>
      </c>
      <c r="BD1320">
        <v>0</v>
      </c>
      <c r="BE1320">
        <v>0</v>
      </c>
      <c r="BF1320">
        <v>5925</v>
      </c>
      <c r="BG1320" t="b">
        <f t="shared" si="453"/>
        <v>0</v>
      </c>
      <c r="BH1320">
        <v>0</v>
      </c>
      <c r="BI1320">
        <v>0</v>
      </c>
      <c r="BJ1320">
        <f t="shared" si="454"/>
        <v>0</v>
      </c>
      <c r="BK1320">
        <f t="shared" si="455"/>
        <v>0</v>
      </c>
      <c r="BL1320">
        <f t="shared" si="456"/>
        <v>0</v>
      </c>
      <c r="BM1320">
        <f t="shared" si="457"/>
        <v>0</v>
      </c>
      <c r="BN1320">
        <f t="shared" si="458"/>
        <v>0</v>
      </c>
      <c r="BO1320">
        <f t="shared" si="459"/>
        <v>0</v>
      </c>
      <c r="BP1320">
        <v>1</v>
      </c>
      <c r="BQ1320">
        <f t="shared" si="460"/>
        <v>1</v>
      </c>
      <c r="BR1320">
        <f t="shared" si="461"/>
        <v>1</v>
      </c>
      <c r="BS1320">
        <v>0</v>
      </c>
      <c r="BT1320">
        <v>0</v>
      </c>
      <c r="BU1320" t="str">
        <f t="shared" si="442"/>
        <v>2017河南省</v>
      </c>
      <c r="BV1320">
        <v>0</v>
      </c>
      <c r="BW1320">
        <v>0</v>
      </c>
    </row>
    <row r="1321" spans="1:75" x14ac:dyDescent="0.3">
      <c r="A1321">
        <v>2019</v>
      </c>
      <c r="B1321" t="s">
        <v>86</v>
      </c>
      <c r="C1321" t="s">
        <v>3028</v>
      </c>
      <c r="D1321" t="s">
        <v>3379</v>
      </c>
      <c r="E1321" t="s">
        <v>24</v>
      </c>
      <c r="F1321">
        <v>411402016</v>
      </c>
      <c r="G1321" t="s">
        <v>3380</v>
      </c>
      <c r="H1321" t="s">
        <v>2002</v>
      </c>
      <c r="I1321" t="s">
        <v>3385</v>
      </c>
      <c r="J1321">
        <v>64.811594202898547</v>
      </c>
      <c r="K1321">
        <v>1.8116527041411115</v>
      </c>
      <c r="L1321" t="str">
        <f t="shared" si="443"/>
        <v>2020商丘市</v>
      </c>
      <c r="M1321">
        <v>69.180000000000007</v>
      </c>
      <c r="N1321">
        <f t="shared" si="444"/>
        <v>1.8399805576783428</v>
      </c>
      <c r="O1321">
        <v>0.41</v>
      </c>
      <c r="P1321">
        <v>7.4640422054388109</v>
      </c>
      <c r="Q1321">
        <v>4.5989983057863606</v>
      </c>
      <c r="R1321">
        <v>0.1905030855447086</v>
      </c>
      <c r="S1321">
        <v>0.31944038272214031</v>
      </c>
      <c r="T1321">
        <v>3.0021660617565078</v>
      </c>
      <c r="U1321" t="s">
        <v>5403</v>
      </c>
      <c r="V1321">
        <v>2</v>
      </c>
      <c r="W1321" t="s">
        <v>2634</v>
      </c>
      <c r="X1321">
        <v>2015</v>
      </c>
      <c r="Y1321" t="s">
        <v>3382</v>
      </c>
      <c r="Z1321">
        <v>35.166666666666664</v>
      </c>
      <c r="AA1321">
        <f t="shared" si="440"/>
        <v>1.546131204914049</v>
      </c>
      <c r="AB1321">
        <v>17.894736842105264</v>
      </c>
      <c r="AC1321">
        <f t="shared" si="445"/>
        <v>1.2527253160894263</v>
      </c>
      <c r="AD1321" t="s">
        <v>3378</v>
      </c>
      <c r="AE1321">
        <v>45.778333333333336</v>
      </c>
      <c r="AF1321">
        <f t="shared" si="446"/>
        <v>1.6606599771259292</v>
      </c>
      <c r="AG1321">
        <v>34.736842105263158</v>
      </c>
      <c r="AH1321">
        <f t="shared" si="447"/>
        <v>1.5407903345890397</v>
      </c>
      <c r="AI1321">
        <f t="shared" si="448"/>
        <v>0.76819456074562187</v>
      </c>
      <c r="AJ1321">
        <f t="shared" si="441"/>
        <v>-10.611666666666672</v>
      </c>
      <c r="AK1321">
        <f t="shared" si="449"/>
        <v>0.51515151515151514</v>
      </c>
      <c r="AL1321">
        <f t="shared" si="450"/>
        <v>-16.842105263157894</v>
      </c>
      <c r="AM1321">
        <v>55</v>
      </c>
      <c r="AN1321">
        <v>1</v>
      </c>
      <c r="AO1321">
        <v>1</v>
      </c>
      <c r="AP1321">
        <v>4</v>
      </c>
      <c r="AQ1321">
        <v>1.811652704141111</v>
      </c>
      <c r="AR1321">
        <v>1</v>
      </c>
      <c r="AS1321">
        <v>2</v>
      </c>
      <c r="AT1321">
        <v>6185</v>
      </c>
      <c r="AU1321">
        <v>3.7913397039651393</v>
      </c>
      <c r="AV1321">
        <v>0</v>
      </c>
      <c r="AW1321">
        <v>0</v>
      </c>
      <c r="AX1321">
        <v>0</v>
      </c>
      <c r="AY1321">
        <v>1</v>
      </c>
      <c r="AZ1321">
        <f t="shared" si="451"/>
        <v>0</v>
      </c>
      <c r="BA1321">
        <f t="shared" si="452"/>
        <v>0.76819456074562187</v>
      </c>
      <c r="BB1321">
        <v>0</v>
      </c>
      <c r="BC1321" t="s">
        <v>3384</v>
      </c>
      <c r="BD1321">
        <v>0</v>
      </c>
      <c r="BE1321">
        <v>0</v>
      </c>
      <c r="BF1321">
        <v>6409</v>
      </c>
      <c r="BG1321" t="b">
        <f t="shared" si="453"/>
        <v>0</v>
      </c>
      <c r="BH1321">
        <v>1</v>
      </c>
      <c r="BI1321">
        <v>1</v>
      </c>
      <c r="BJ1321">
        <f t="shared" si="454"/>
        <v>1</v>
      </c>
      <c r="BK1321">
        <f t="shared" si="455"/>
        <v>1</v>
      </c>
      <c r="BL1321">
        <f t="shared" si="456"/>
        <v>1</v>
      </c>
      <c r="BM1321">
        <f t="shared" si="457"/>
        <v>1</v>
      </c>
      <c r="BN1321">
        <f t="shared" si="458"/>
        <v>1</v>
      </c>
      <c r="BO1321">
        <f t="shared" si="459"/>
        <v>1</v>
      </c>
      <c r="BP1321">
        <v>1</v>
      </c>
      <c r="BQ1321">
        <f t="shared" si="460"/>
        <v>1</v>
      </c>
      <c r="BR1321">
        <f t="shared" si="461"/>
        <v>1</v>
      </c>
      <c r="BS1321">
        <v>1</v>
      </c>
      <c r="BT1321">
        <v>0</v>
      </c>
      <c r="BU1321" t="str">
        <f t="shared" si="442"/>
        <v>2018河南省</v>
      </c>
      <c r="BV1321">
        <v>0</v>
      </c>
      <c r="BW1321">
        <v>0</v>
      </c>
    </row>
    <row r="1322" spans="1:75" x14ac:dyDescent="0.3">
      <c r="A1322">
        <v>2020</v>
      </c>
      <c r="B1322" t="s">
        <v>86</v>
      </c>
      <c r="C1322" t="s">
        <v>3028</v>
      </c>
      <c r="D1322" t="s">
        <v>3379</v>
      </c>
      <c r="E1322" t="s">
        <v>24</v>
      </c>
      <c r="F1322">
        <v>411402016</v>
      </c>
      <c r="G1322" t="s">
        <v>3380</v>
      </c>
      <c r="H1322" t="s">
        <v>2002</v>
      </c>
      <c r="I1322" t="s">
        <v>3386</v>
      </c>
      <c r="J1322">
        <v>69.180000000000007</v>
      </c>
      <c r="K1322">
        <v>1.8399805576783428</v>
      </c>
      <c r="L1322" t="str">
        <f t="shared" si="443"/>
        <v>2021商丘市</v>
      </c>
      <c r="M1322">
        <v>56.21</v>
      </c>
      <c r="N1322">
        <f t="shared" si="444"/>
        <v>1.7498135852929377</v>
      </c>
      <c r="O1322">
        <v>0.37830000000000003</v>
      </c>
      <c r="P1322">
        <v>7.4662743217892924</v>
      </c>
      <c r="Q1322">
        <v>4.5733706379092736</v>
      </c>
      <c r="R1322">
        <v>0.1956968384434</v>
      </c>
      <c r="S1322">
        <v>0.32077247355575672</v>
      </c>
      <c r="T1322">
        <v>3.003675902548784</v>
      </c>
      <c r="U1322" t="s">
        <v>5404</v>
      </c>
      <c r="V1322">
        <v>2</v>
      </c>
      <c r="W1322" t="s">
        <v>2634</v>
      </c>
      <c r="X1322">
        <v>2015</v>
      </c>
      <c r="Y1322" t="s">
        <v>3382</v>
      </c>
      <c r="Z1322">
        <v>35.166666666666664</v>
      </c>
      <c r="AA1322">
        <f t="shared" si="440"/>
        <v>1.546131204914049</v>
      </c>
      <c r="AB1322">
        <v>17.894736842105264</v>
      </c>
      <c r="AC1322">
        <f t="shared" si="445"/>
        <v>1.2527253160894263</v>
      </c>
      <c r="AD1322" t="s">
        <v>3378</v>
      </c>
      <c r="AE1322">
        <v>45.778333333333336</v>
      </c>
      <c r="AF1322">
        <f t="shared" si="446"/>
        <v>1.6606599771259292</v>
      </c>
      <c r="AG1322">
        <v>34.736842105263158</v>
      </c>
      <c r="AH1322">
        <f t="shared" si="447"/>
        <v>1.5407903345890397</v>
      </c>
      <c r="AI1322">
        <f t="shared" si="448"/>
        <v>0.76819456074562187</v>
      </c>
      <c r="AJ1322">
        <f t="shared" si="441"/>
        <v>-10.611666666666672</v>
      </c>
      <c r="AK1322">
        <f t="shared" si="449"/>
        <v>0.51515151515151514</v>
      </c>
      <c r="AL1322">
        <f t="shared" si="450"/>
        <v>-16.842105263157894</v>
      </c>
      <c r="AM1322">
        <v>56</v>
      </c>
      <c r="AN1322">
        <v>1</v>
      </c>
      <c r="AO1322">
        <v>1</v>
      </c>
      <c r="AP1322">
        <v>5</v>
      </c>
      <c r="AQ1322">
        <v>1.839980557678343</v>
      </c>
      <c r="AR1322">
        <v>1</v>
      </c>
      <c r="AS1322">
        <v>1</v>
      </c>
      <c r="AT1322">
        <v>5147</v>
      </c>
      <c r="AU1322">
        <v>3.7115541682501694</v>
      </c>
      <c r="AV1322">
        <v>0</v>
      </c>
      <c r="AW1322">
        <v>0</v>
      </c>
      <c r="AX1322">
        <v>0</v>
      </c>
      <c r="AY1322">
        <v>1</v>
      </c>
      <c r="AZ1322">
        <f t="shared" si="451"/>
        <v>0</v>
      </c>
      <c r="BA1322">
        <f t="shared" si="452"/>
        <v>0.76819456074562187</v>
      </c>
      <c r="BB1322">
        <v>0</v>
      </c>
      <c r="BC1322" t="s">
        <v>3385</v>
      </c>
      <c r="BD1322">
        <v>2</v>
      </c>
      <c r="BE1322">
        <v>1</v>
      </c>
      <c r="BF1322">
        <v>6185</v>
      </c>
      <c r="BG1322" t="b">
        <f t="shared" si="453"/>
        <v>0</v>
      </c>
      <c r="BH1322">
        <v>0</v>
      </c>
      <c r="BI1322">
        <v>0</v>
      </c>
      <c r="BJ1322">
        <f t="shared" si="454"/>
        <v>0</v>
      </c>
      <c r="BK1322">
        <f t="shared" si="455"/>
        <v>0</v>
      </c>
      <c r="BL1322">
        <f t="shared" si="456"/>
        <v>0</v>
      </c>
      <c r="BM1322">
        <f t="shared" si="457"/>
        <v>0</v>
      </c>
      <c r="BN1322">
        <f t="shared" si="458"/>
        <v>0</v>
      </c>
      <c r="BO1322">
        <f t="shared" si="459"/>
        <v>0</v>
      </c>
      <c r="BP1322">
        <v>1</v>
      </c>
      <c r="BQ1322">
        <f t="shared" si="460"/>
        <v>1</v>
      </c>
      <c r="BR1322">
        <f t="shared" si="461"/>
        <v>1</v>
      </c>
      <c r="BS1322">
        <v>0</v>
      </c>
      <c r="BT1322">
        <v>0</v>
      </c>
      <c r="BU1322" t="str">
        <f t="shared" si="442"/>
        <v>2019河南省</v>
      </c>
      <c r="BV1322">
        <v>1</v>
      </c>
      <c r="BW1322">
        <v>0</v>
      </c>
    </row>
    <row r="1323" spans="1:75" x14ac:dyDescent="0.3">
      <c r="A1323">
        <v>2021</v>
      </c>
      <c r="B1323" t="s">
        <v>86</v>
      </c>
      <c r="C1323" t="s">
        <v>3028</v>
      </c>
      <c r="D1323" t="s">
        <v>3379</v>
      </c>
      <c r="E1323" t="s">
        <v>24</v>
      </c>
      <c r="F1323">
        <v>411402016</v>
      </c>
      <c r="G1323" t="s">
        <v>3380</v>
      </c>
      <c r="H1323" t="s">
        <v>2002</v>
      </c>
      <c r="I1323" t="s">
        <v>3032</v>
      </c>
      <c r="J1323">
        <v>56.21</v>
      </c>
      <c r="K1323">
        <v>1.7498135852929377</v>
      </c>
      <c r="L1323" t="str">
        <f t="shared" si="443"/>
        <v>2022商丘市</v>
      </c>
      <c r="M1323">
        <v>43.79</v>
      </c>
      <c r="N1323">
        <f t="shared" si="444"/>
        <v>1.6413749451921256</v>
      </c>
      <c r="O1323">
        <v>0.37369999999999998</v>
      </c>
      <c r="P1323">
        <v>7.4889735247265081</v>
      </c>
      <c r="Q1323">
        <v>4.5985497730876252</v>
      </c>
      <c r="R1323">
        <v>0.198866343301388</v>
      </c>
      <c r="S1323">
        <v>0.36942196837279279</v>
      </c>
      <c r="T1323">
        <v>3.00518051250378</v>
      </c>
      <c r="U1323" t="s">
        <v>5223</v>
      </c>
      <c r="V1323">
        <v>2</v>
      </c>
      <c r="W1323" t="s">
        <v>2634</v>
      </c>
      <c r="X1323">
        <v>2015</v>
      </c>
      <c r="Y1323" t="s">
        <v>3382</v>
      </c>
      <c r="Z1323">
        <v>35.166666666666664</v>
      </c>
      <c r="AA1323">
        <f t="shared" si="440"/>
        <v>1.546131204914049</v>
      </c>
      <c r="AB1323">
        <v>17.894736842105264</v>
      </c>
      <c r="AC1323">
        <f t="shared" si="445"/>
        <v>1.2527253160894263</v>
      </c>
      <c r="AD1323" t="s">
        <v>3378</v>
      </c>
      <c r="AE1323">
        <v>45.778333333333336</v>
      </c>
      <c r="AF1323">
        <f t="shared" si="446"/>
        <v>1.6606599771259292</v>
      </c>
      <c r="AG1323">
        <v>34.736842105263158</v>
      </c>
      <c r="AH1323">
        <f t="shared" si="447"/>
        <v>1.5407903345890397</v>
      </c>
      <c r="AI1323">
        <f t="shared" si="448"/>
        <v>0.76819456074562187</v>
      </c>
      <c r="AJ1323">
        <f t="shared" si="441"/>
        <v>-10.611666666666672</v>
      </c>
      <c r="AK1323">
        <f t="shared" si="449"/>
        <v>0.51515151515151514</v>
      </c>
      <c r="AL1323">
        <f t="shared" si="450"/>
        <v>-16.842105263157894</v>
      </c>
      <c r="AM1323">
        <v>57</v>
      </c>
      <c r="AN1323">
        <v>1</v>
      </c>
      <c r="AO1323">
        <v>1</v>
      </c>
      <c r="AP1323">
        <v>6</v>
      </c>
      <c r="AQ1323">
        <v>1.749813585292938</v>
      </c>
      <c r="AR1323">
        <v>1</v>
      </c>
      <c r="AS1323">
        <v>1</v>
      </c>
      <c r="AT1323">
        <v>5585</v>
      </c>
      <c r="AU1323">
        <v>3.7470231774516281</v>
      </c>
      <c r="AV1323">
        <v>0</v>
      </c>
      <c r="AW1323">
        <v>0</v>
      </c>
      <c r="AX1323">
        <v>0</v>
      </c>
      <c r="AY1323">
        <v>1</v>
      </c>
      <c r="AZ1323">
        <f t="shared" si="451"/>
        <v>0</v>
      </c>
      <c r="BA1323">
        <f t="shared" si="452"/>
        <v>0.76819456074562187</v>
      </c>
      <c r="BB1323">
        <v>0</v>
      </c>
      <c r="BC1323" t="s">
        <v>3386</v>
      </c>
      <c r="BD1323">
        <v>1</v>
      </c>
      <c r="BE1323">
        <v>1</v>
      </c>
      <c r="BF1323">
        <v>5147</v>
      </c>
      <c r="BG1323" t="b">
        <f t="shared" si="453"/>
        <v>1</v>
      </c>
      <c r="BH1323">
        <v>0</v>
      </c>
      <c r="BI1323">
        <v>0</v>
      </c>
      <c r="BJ1323">
        <f t="shared" si="454"/>
        <v>0</v>
      </c>
      <c r="BK1323">
        <f t="shared" si="455"/>
        <v>0</v>
      </c>
      <c r="BL1323">
        <f t="shared" si="456"/>
        <v>0</v>
      </c>
      <c r="BM1323">
        <f t="shared" si="457"/>
        <v>0</v>
      </c>
      <c r="BN1323">
        <f t="shared" si="458"/>
        <v>0</v>
      </c>
      <c r="BO1323">
        <f t="shared" si="459"/>
        <v>0</v>
      </c>
      <c r="BP1323">
        <v>0</v>
      </c>
      <c r="BQ1323">
        <f t="shared" si="460"/>
        <v>0</v>
      </c>
      <c r="BR1323">
        <f t="shared" si="461"/>
        <v>0</v>
      </c>
      <c r="BS1323">
        <v>0</v>
      </c>
      <c r="BT1323">
        <v>0</v>
      </c>
      <c r="BU1323" t="str">
        <f t="shared" si="442"/>
        <v>2020河南省</v>
      </c>
      <c r="BV1323">
        <v>0</v>
      </c>
      <c r="BW1323">
        <v>0</v>
      </c>
    </row>
    <row r="1324" spans="1:75" x14ac:dyDescent="0.3">
      <c r="A1324">
        <v>2022</v>
      </c>
      <c r="B1324" t="s">
        <v>86</v>
      </c>
      <c r="C1324" t="s">
        <v>3028</v>
      </c>
      <c r="D1324" t="s">
        <v>3029</v>
      </c>
      <c r="E1324" t="s">
        <v>24</v>
      </c>
      <c r="F1324">
        <v>411402022</v>
      </c>
      <c r="G1324" t="s">
        <v>3030</v>
      </c>
      <c r="H1324" t="s">
        <v>2002</v>
      </c>
      <c r="I1324" t="s">
        <v>3031</v>
      </c>
      <c r="J1324">
        <v>43.79</v>
      </c>
      <c r="K1324">
        <v>1.6413749451921256</v>
      </c>
      <c r="L1324" t="str">
        <f t="shared" si="443"/>
        <v>2023商丘市</v>
      </c>
      <c r="M1324">
        <v>38.04</v>
      </c>
      <c r="N1324">
        <f t="shared" si="444"/>
        <v>1.5802405082653763</v>
      </c>
      <c r="O1324">
        <v>0.37880000000000003</v>
      </c>
      <c r="P1324">
        <v>6.5136170737878736</v>
      </c>
      <c r="Q1324">
        <v>4.6255902282464554</v>
      </c>
      <c r="R1324">
        <v>0.20134862427451369</v>
      </c>
      <c r="S1324">
        <v>0.36180388847245709</v>
      </c>
      <c r="T1324">
        <v>3.0060379549973169</v>
      </c>
      <c r="U1324" t="s">
        <v>5405</v>
      </c>
      <c r="V1324">
        <v>2</v>
      </c>
      <c r="W1324" t="s">
        <v>2242</v>
      </c>
      <c r="X1324">
        <v>2021</v>
      </c>
      <c r="Y1324" t="s">
        <v>3000</v>
      </c>
      <c r="Z1324">
        <v>40.21</v>
      </c>
      <c r="AA1324">
        <f t="shared" si="440"/>
        <v>1.6043340731029112</v>
      </c>
      <c r="AB1324">
        <v>38.970588235294116</v>
      </c>
      <c r="AC1324">
        <f t="shared" si="445"/>
        <v>1.5907369612305715</v>
      </c>
      <c r="AD1324" t="s">
        <v>3032</v>
      </c>
      <c r="AE1324">
        <v>56.21</v>
      </c>
      <c r="AF1324">
        <f t="shared" si="446"/>
        <v>1.7498135852929377</v>
      </c>
      <c r="AG1324">
        <v>54.705882352941181</v>
      </c>
      <c r="AH1324">
        <f t="shared" si="447"/>
        <v>1.7380340271756611</v>
      </c>
      <c r="AI1324">
        <f t="shared" si="448"/>
        <v>0.71535314001067429</v>
      </c>
      <c r="AJ1324">
        <f t="shared" si="441"/>
        <v>-16</v>
      </c>
      <c r="AK1324">
        <f t="shared" si="449"/>
        <v>0.71236559139784938</v>
      </c>
      <c r="AL1324">
        <f t="shared" si="450"/>
        <v>-15.735294117647065</v>
      </c>
      <c r="AM1324">
        <v>52</v>
      </c>
      <c r="AN1324">
        <v>1</v>
      </c>
      <c r="AO1324">
        <v>1</v>
      </c>
      <c r="AP1324">
        <v>1</v>
      </c>
      <c r="AQ1324">
        <v>1.641374945192126</v>
      </c>
      <c r="AR1324">
        <v>0</v>
      </c>
      <c r="AS1324">
        <v>0</v>
      </c>
      <c r="AT1324">
        <v>4553</v>
      </c>
      <c r="AU1324">
        <v>3.6582976503081897</v>
      </c>
      <c r="AV1324">
        <v>0</v>
      </c>
      <c r="AW1324">
        <v>0</v>
      </c>
      <c r="AX1324">
        <v>0</v>
      </c>
      <c r="AY1324">
        <v>1</v>
      </c>
      <c r="AZ1324">
        <f t="shared" si="451"/>
        <v>0</v>
      </c>
      <c r="BA1324">
        <f t="shared" si="452"/>
        <v>0.71535314001067429</v>
      </c>
      <c r="BB1324">
        <v>0</v>
      </c>
      <c r="BC1324" t="s">
        <v>3032</v>
      </c>
      <c r="BD1324">
        <v>1</v>
      </c>
      <c r="BE1324">
        <v>1</v>
      </c>
      <c r="BF1324">
        <v>5585</v>
      </c>
      <c r="BG1324" t="b">
        <f t="shared" si="453"/>
        <v>0</v>
      </c>
      <c r="BH1324">
        <v>1</v>
      </c>
      <c r="BI1324">
        <v>1</v>
      </c>
      <c r="BJ1324">
        <f t="shared" si="454"/>
        <v>1</v>
      </c>
      <c r="BK1324">
        <f t="shared" si="455"/>
        <v>1</v>
      </c>
      <c r="BL1324">
        <f t="shared" si="456"/>
        <v>1</v>
      </c>
      <c r="BM1324">
        <f t="shared" si="457"/>
        <v>1</v>
      </c>
      <c r="BN1324">
        <f t="shared" si="458"/>
        <v>1</v>
      </c>
      <c r="BO1324">
        <f t="shared" si="459"/>
        <v>1</v>
      </c>
      <c r="BP1324">
        <v>0</v>
      </c>
      <c r="BQ1324">
        <f t="shared" si="460"/>
        <v>0</v>
      </c>
      <c r="BR1324">
        <f t="shared" si="461"/>
        <v>0</v>
      </c>
      <c r="BS1324">
        <v>1</v>
      </c>
      <c r="BT1324">
        <v>0</v>
      </c>
      <c r="BU1324" t="str">
        <f t="shared" si="442"/>
        <v>2021河南省</v>
      </c>
      <c r="BV1324">
        <v>0</v>
      </c>
      <c r="BW1324">
        <v>0</v>
      </c>
    </row>
    <row r="1325" spans="1:75" x14ac:dyDescent="0.3">
      <c r="A1325">
        <v>2015</v>
      </c>
      <c r="B1325" t="s">
        <v>86</v>
      </c>
      <c r="C1325" t="s">
        <v>3045</v>
      </c>
      <c r="D1325" t="s">
        <v>4168</v>
      </c>
      <c r="E1325" t="s">
        <v>24</v>
      </c>
      <c r="F1325">
        <v>411502012</v>
      </c>
      <c r="G1325" t="s">
        <v>4169</v>
      </c>
      <c r="H1325" t="s">
        <v>2866</v>
      </c>
      <c r="I1325" t="s">
        <v>4171</v>
      </c>
      <c r="J1325">
        <v>34.611666666666657</v>
      </c>
      <c r="K1325">
        <v>1.5392225125188881</v>
      </c>
      <c r="L1325" t="str">
        <f t="shared" si="443"/>
        <v>2016信阳市</v>
      </c>
      <c r="M1325">
        <v>5.5384615384615383</v>
      </c>
      <c r="N1325">
        <f t="shared" si="444"/>
        <v>0.74338914412443169</v>
      </c>
      <c r="O1325">
        <v>0.40179999999999999</v>
      </c>
      <c r="P1325">
        <v>7.27363638294299</v>
      </c>
      <c r="Q1325">
        <v>4.4793881359958601</v>
      </c>
      <c r="R1325">
        <v>0.22353849236406501</v>
      </c>
      <c r="S1325">
        <v>0.2428737187287644</v>
      </c>
      <c r="T1325">
        <v>2.9532569912706599</v>
      </c>
      <c r="U1325" t="s">
        <v>5031</v>
      </c>
      <c r="V1325">
        <v>1</v>
      </c>
      <c r="W1325" t="s">
        <v>86</v>
      </c>
      <c r="X1325">
        <v>2013</v>
      </c>
      <c r="Y1325" t="s">
        <v>5195</v>
      </c>
      <c r="Z1325">
        <v>15.941176470588236</v>
      </c>
      <c r="AA1325">
        <f t="shared" si="440"/>
        <v>1.2025203694961317</v>
      </c>
      <c r="AB1325">
        <v>14.058823529411764</v>
      </c>
      <c r="AC1325">
        <f t="shared" si="445"/>
        <v>1.1479489795698639</v>
      </c>
      <c r="AD1325" t="s">
        <v>5196</v>
      </c>
      <c r="AE1325">
        <v>11</v>
      </c>
      <c r="AF1325">
        <f t="shared" si="446"/>
        <v>1.0413926851582251</v>
      </c>
      <c r="AG1325">
        <v>0</v>
      </c>
      <c r="AH1325" t="e">
        <f t="shared" si="447"/>
        <v>#NUM!</v>
      </c>
      <c r="AI1325">
        <f t="shared" si="448"/>
        <v>1.4491978609625669</v>
      </c>
      <c r="AJ1325">
        <f t="shared" si="441"/>
        <v>4.9411764705882355</v>
      </c>
      <c r="AK1325" t="e">
        <f t="shared" si="449"/>
        <v>#DIV/0!</v>
      </c>
      <c r="AL1325">
        <f t="shared" si="450"/>
        <v>14.058823529411764</v>
      </c>
      <c r="AM1325">
        <v>54</v>
      </c>
      <c r="AN1325">
        <v>1</v>
      </c>
      <c r="AO1325">
        <v>1</v>
      </c>
      <c r="AP1325">
        <v>4</v>
      </c>
      <c r="AQ1325">
        <v>1.5392225125188881</v>
      </c>
      <c r="AR1325">
        <v>1</v>
      </c>
      <c r="AS1325">
        <v>1</v>
      </c>
      <c r="AT1325">
        <v>6000</v>
      </c>
      <c r="AU1325">
        <v>3.7781512503836434</v>
      </c>
      <c r="AV1325">
        <v>0</v>
      </c>
      <c r="AW1325">
        <v>0</v>
      </c>
      <c r="AX1325">
        <v>1</v>
      </c>
      <c r="AY1325">
        <v>0</v>
      </c>
      <c r="AZ1325">
        <f t="shared" si="451"/>
        <v>1.4491978609625669</v>
      </c>
      <c r="BA1325">
        <f t="shared" si="452"/>
        <v>0</v>
      </c>
      <c r="BB1325">
        <v>0</v>
      </c>
      <c r="BC1325" t="s">
        <v>4170</v>
      </c>
      <c r="BD1325">
        <v>1</v>
      </c>
      <c r="BE1325">
        <v>1</v>
      </c>
      <c r="BF1325">
        <v>6229</v>
      </c>
      <c r="BG1325" t="b">
        <f t="shared" si="453"/>
        <v>0</v>
      </c>
      <c r="BH1325">
        <v>1</v>
      </c>
      <c r="BI1325">
        <v>1</v>
      </c>
      <c r="BJ1325">
        <f t="shared" si="454"/>
        <v>1</v>
      </c>
      <c r="BK1325">
        <f t="shared" si="455"/>
        <v>1</v>
      </c>
      <c r="BL1325">
        <f t="shared" si="456"/>
        <v>1</v>
      </c>
      <c r="BM1325">
        <f t="shared" si="457"/>
        <v>1</v>
      </c>
      <c r="BN1325">
        <f t="shared" si="458"/>
        <v>1</v>
      </c>
      <c r="BO1325">
        <f t="shared" si="459"/>
        <v>1</v>
      </c>
      <c r="BP1325">
        <v>0</v>
      </c>
      <c r="BQ1325">
        <f t="shared" si="460"/>
        <v>0</v>
      </c>
      <c r="BR1325">
        <f t="shared" si="461"/>
        <v>0</v>
      </c>
      <c r="BS1325">
        <v>1</v>
      </c>
      <c r="BT1325">
        <v>0</v>
      </c>
      <c r="BU1325" t="str">
        <f t="shared" si="442"/>
        <v>2014河南省</v>
      </c>
      <c r="BV1325">
        <v>0</v>
      </c>
      <c r="BW1325">
        <v>0</v>
      </c>
    </row>
    <row r="1326" spans="1:75" x14ac:dyDescent="0.3">
      <c r="A1326">
        <v>2014</v>
      </c>
      <c r="B1326" t="s">
        <v>86</v>
      </c>
      <c r="C1326" t="s">
        <v>3045</v>
      </c>
      <c r="D1326" t="s">
        <v>4168</v>
      </c>
      <c r="E1326" t="s">
        <v>24</v>
      </c>
      <c r="F1326">
        <v>411502012</v>
      </c>
      <c r="G1326" t="s">
        <v>4169</v>
      </c>
      <c r="H1326" t="s">
        <v>2866</v>
      </c>
      <c r="I1326" t="s">
        <v>4170</v>
      </c>
      <c r="J1326">
        <v>7.9629629629629628</v>
      </c>
      <c r="K1326">
        <v>0.90107469575661803</v>
      </c>
      <c r="L1326" t="str">
        <f t="shared" si="443"/>
        <v>2015信阳市</v>
      </c>
      <c r="M1326">
        <v>34.611666666666665</v>
      </c>
      <c r="N1326">
        <f t="shared" si="444"/>
        <v>1.5392225125188881</v>
      </c>
      <c r="O1326">
        <v>0.41539999999999999</v>
      </c>
      <c r="P1326">
        <v>7.2448551765845357</v>
      </c>
      <c r="Q1326">
        <v>4.4391747398434687</v>
      </c>
      <c r="R1326">
        <v>0.24438901702132099</v>
      </c>
      <c r="S1326">
        <v>0.22971045714703159</v>
      </c>
      <c r="T1326">
        <v>2.949585151326652</v>
      </c>
      <c r="U1326" t="s">
        <v>4984</v>
      </c>
      <c r="V1326">
        <v>1</v>
      </c>
      <c r="W1326" t="s">
        <v>86</v>
      </c>
      <c r="X1326">
        <v>2013</v>
      </c>
      <c r="Y1326" t="s">
        <v>5195</v>
      </c>
      <c r="Z1326">
        <v>15.941176470588236</v>
      </c>
      <c r="AA1326">
        <f t="shared" si="440"/>
        <v>1.2025203694961317</v>
      </c>
      <c r="AB1326">
        <v>14.058823529411764</v>
      </c>
      <c r="AC1326">
        <f t="shared" si="445"/>
        <v>1.1479489795698639</v>
      </c>
      <c r="AD1326" t="s">
        <v>5196</v>
      </c>
      <c r="AE1326">
        <v>11</v>
      </c>
      <c r="AF1326">
        <f t="shared" si="446"/>
        <v>1.0413926851582251</v>
      </c>
      <c r="AG1326">
        <v>0</v>
      </c>
      <c r="AH1326" t="e">
        <f t="shared" si="447"/>
        <v>#NUM!</v>
      </c>
      <c r="AI1326">
        <f t="shared" si="448"/>
        <v>1.4491978609625669</v>
      </c>
      <c r="AJ1326">
        <f t="shared" si="441"/>
        <v>4.9411764705882355</v>
      </c>
      <c r="AK1326" t="e">
        <f t="shared" si="449"/>
        <v>#DIV/0!</v>
      </c>
      <c r="AL1326">
        <f t="shared" si="450"/>
        <v>14.058823529411764</v>
      </c>
      <c r="AM1326">
        <v>53</v>
      </c>
      <c r="AN1326">
        <v>1</v>
      </c>
      <c r="AO1326">
        <v>1</v>
      </c>
      <c r="AP1326">
        <v>3</v>
      </c>
      <c r="AQ1326">
        <v>0.90107469575661803</v>
      </c>
      <c r="AR1326">
        <v>1</v>
      </c>
      <c r="AS1326">
        <v>1</v>
      </c>
      <c r="AT1326">
        <v>6229</v>
      </c>
      <c r="AU1326">
        <v>3.7944183308741408</v>
      </c>
      <c r="AV1326">
        <v>0</v>
      </c>
      <c r="AW1326">
        <v>0</v>
      </c>
      <c r="AX1326">
        <v>1</v>
      </c>
      <c r="AY1326">
        <v>0</v>
      </c>
      <c r="AZ1326">
        <f t="shared" si="451"/>
        <v>1.4491978609625669</v>
      </c>
      <c r="BA1326">
        <f t="shared" si="452"/>
        <v>0</v>
      </c>
      <c r="BB1326">
        <v>0</v>
      </c>
      <c r="BC1326" t="s">
        <v>5196</v>
      </c>
      <c r="BD1326">
        <v>1</v>
      </c>
      <c r="BE1326">
        <v>1</v>
      </c>
      <c r="BF1326">
        <v>5471</v>
      </c>
      <c r="BG1326" t="b">
        <f t="shared" si="453"/>
        <v>0</v>
      </c>
      <c r="BH1326">
        <v>0</v>
      </c>
      <c r="BI1326">
        <v>0</v>
      </c>
      <c r="BJ1326">
        <f t="shared" si="454"/>
        <v>0</v>
      </c>
      <c r="BK1326">
        <f t="shared" si="455"/>
        <v>0</v>
      </c>
      <c r="BL1326">
        <f t="shared" si="456"/>
        <v>0</v>
      </c>
      <c r="BM1326">
        <f t="shared" si="457"/>
        <v>0</v>
      </c>
      <c r="BN1326">
        <f t="shared" si="458"/>
        <v>0</v>
      </c>
      <c r="BO1326">
        <f t="shared" si="459"/>
        <v>0</v>
      </c>
      <c r="BP1326">
        <v>0</v>
      </c>
      <c r="BQ1326">
        <f t="shared" si="460"/>
        <v>0</v>
      </c>
      <c r="BR1326">
        <f t="shared" si="461"/>
        <v>0</v>
      </c>
      <c r="BS1326">
        <v>0</v>
      </c>
      <c r="BT1326">
        <v>0</v>
      </c>
      <c r="BU1326" t="str">
        <f t="shared" si="442"/>
        <v>2013河南省</v>
      </c>
      <c r="BV1326">
        <v>0</v>
      </c>
      <c r="BW1326">
        <v>0</v>
      </c>
    </row>
    <row r="1327" spans="1:75" x14ac:dyDescent="0.3">
      <c r="A1327">
        <v>2016</v>
      </c>
      <c r="B1327" t="s">
        <v>86</v>
      </c>
      <c r="C1327" t="s">
        <v>3045</v>
      </c>
      <c r="D1327" t="s">
        <v>4172</v>
      </c>
      <c r="E1327" t="s">
        <v>24</v>
      </c>
      <c r="F1327">
        <v>411502016</v>
      </c>
      <c r="G1327" t="s">
        <v>4173</v>
      </c>
      <c r="H1327" t="s">
        <v>2866</v>
      </c>
      <c r="I1327" t="s">
        <v>4174</v>
      </c>
      <c r="J1327">
        <v>5.5384615384615383</v>
      </c>
      <c r="K1327">
        <v>0.74338914412443169</v>
      </c>
      <c r="L1327" t="str">
        <f t="shared" si="443"/>
        <v>2017信阳市</v>
      </c>
      <c r="M1327">
        <v>39.328358208955223</v>
      </c>
      <c r="N1327">
        <f t="shared" si="444"/>
        <v>1.594705816847739</v>
      </c>
      <c r="O1327">
        <v>0.39550000000000002</v>
      </c>
      <c r="P1327">
        <v>7.3091617710238781</v>
      </c>
      <c r="Q1327">
        <v>4.5015111317240253</v>
      </c>
      <c r="R1327">
        <v>0.23388964771147069</v>
      </c>
      <c r="S1327">
        <v>0.23379084983463699</v>
      </c>
      <c r="T1327">
        <v>2.958085848521085</v>
      </c>
      <c r="U1327" t="s">
        <v>5085</v>
      </c>
      <c r="V1327">
        <v>2</v>
      </c>
      <c r="W1327" t="s">
        <v>2233</v>
      </c>
      <c r="X1327">
        <v>2015</v>
      </c>
      <c r="Y1327" t="s">
        <v>2637</v>
      </c>
      <c r="Z1327">
        <v>56.138333333333328</v>
      </c>
      <c r="AA1327">
        <f t="shared" si="440"/>
        <v>1.749259514909018</v>
      </c>
      <c r="AB1327">
        <v>44.078947368421055</v>
      </c>
      <c r="AC1327">
        <f t="shared" si="445"/>
        <v>1.6442312147560538</v>
      </c>
      <c r="AD1327" t="s">
        <v>4171</v>
      </c>
      <c r="AE1327">
        <v>34.611666666666665</v>
      </c>
      <c r="AF1327">
        <f t="shared" si="446"/>
        <v>1.5392225125188881</v>
      </c>
      <c r="AG1327">
        <v>17.894736842105264</v>
      </c>
      <c r="AH1327">
        <f t="shared" si="447"/>
        <v>1.2527253160894263</v>
      </c>
      <c r="AI1327">
        <f t="shared" si="448"/>
        <v>1.6219482833341359</v>
      </c>
      <c r="AJ1327">
        <f t="shared" si="441"/>
        <v>21.526666666666664</v>
      </c>
      <c r="AK1327">
        <f t="shared" si="449"/>
        <v>2.4632352941176472</v>
      </c>
      <c r="AL1327">
        <f t="shared" si="450"/>
        <v>26.184210526315791</v>
      </c>
      <c r="AM1327">
        <v>53</v>
      </c>
      <c r="AN1327">
        <v>1</v>
      </c>
      <c r="AO1327">
        <v>1</v>
      </c>
      <c r="AP1327">
        <v>1</v>
      </c>
      <c r="AQ1327">
        <v>0.74338914412443169</v>
      </c>
      <c r="AR1327">
        <v>0</v>
      </c>
      <c r="AS1327">
        <v>0</v>
      </c>
      <c r="AT1327">
        <v>6321</v>
      </c>
      <c r="AU1327">
        <v>3.8007857903277626</v>
      </c>
      <c r="AV1327">
        <v>0</v>
      </c>
      <c r="AW1327">
        <v>0</v>
      </c>
      <c r="AX1327">
        <v>1</v>
      </c>
      <c r="AY1327">
        <v>0</v>
      </c>
      <c r="AZ1327">
        <f t="shared" si="451"/>
        <v>1.6219482833341359</v>
      </c>
      <c r="BA1327">
        <f t="shared" si="452"/>
        <v>0</v>
      </c>
      <c r="BB1327">
        <v>0</v>
      </c>
      <c r="BC1327" t="s">
        <v>4171</v>
      </c>
      <c r="BD1327">
        <v>1</v>
      </c>
      <c r="BE1327">
        <v>1</v>
      </c>
      <c r="BF1327">
        <v>6000</v>
      </c>
      <c r="BG1327" t="b">
        <f t="shared" si="453"/>
        <v>0</v>
      </c>
      <c r="BH1327">
        <v>0</v>
      </c>
      <c r="BI1327">
        <v>0</v>
      </c>
      <c r="BJ1327">
        <f t="shared" si="454"/>
        <v>0</v>
      </c>
      <c r="BK1327">
        <f t="shared" si="455"/>
        <v>0</v>
      </c>
      <c r="BL1327">
        <f t="shared" si="456"/>
        <v>0</v>
      </c>
      <c r="BM1327">
        <f t="shared" si="457"/>
        <v>0</v>
      </c>
      <c r="BN1327">
        <f t="shared" si="458"/>
        <v>0</v>
      </c>
      <c r="BO1327">
        <f t="shared" si="459"/>
        <v>0</v>
      </c>
      <c r="BP1327">
        <v>1</v>
      </c>
      <c r="BQ1327">
        <f t="shared" si="460"/>
        <v>1</v>
      </c>
      <c r="BR1327">
        <f t="shared" si="461"/>
        <v>1</v>
      </c>
      <c r="BS1327">
        <v>0</v>
      </c>
      <c r="BT1327">
        <v>0</v>
      </c>
      <c r="BU1327" t="str">
        <f t="shared" si="442"/>
        <v>2015河南省</v>
      </c>
      <c r="BV1327">
        <v>1</v>
      </c>
      <c r="BW1327">
        <v>0</v>
      </c>
    </row>
    <row r="1328" spans="1:75" x14ac:dyDescent="0.3">
      <c r="A1328">
        <v>2017</v>
      </c>
      <c r="B1328" t="s">
        <v>86</v>
      </c>
      <c r="C1328" t="s">
        <v>3045</v>
      </c>
      <c r="D1328" t="s">
        <v>4172</v>
      </c>
      <c r="E1328" t="s">
        <v>24</v>
      </c>
      <c r="F1328">
        <v>411502016</v>
      </c>
      <c r="G1328" t="s">
        <v>4173</v>
      </c>
      <c r="H1328" t="s">
        <v>2866</v>
      </c>
      <c r="I1328" t="s">
        <v>4175</v>
      </c>
      <c r="J1328">
        <v>39.328358208955223</v>
      </c>
      <c r="K1328">
        <v>1.594705816847739</v>
      </c>
      <c r="L1328" t="str">
        <f t="shared" si="443"/>
        <v>2018信阳市</v>
      </c>
      <c r="M1328">
        <v>11.506849315068493</v>
      </c>
      <c r="N1328">
        <f t="shared" si="444"/>
        <v>1.0609564259414257</v>
      </c>
      <c r="O1328">
        <v>0.38813288611125041</v>
      </c>
      <c r="P1328">
        <v>7.3413375641898444</v>
      </c>
      <c r="Q1328">
        <v>4.5317981338753723</v>
      </c>
      <c r="R1328">
        <v>0.23119254207770629</v>
      </c>
      <c r="S1328">
        <v>0.22520344414606819</v>
      </c>
      <c r="T1328">
        <v>2.9595183769729978</v>
      </c>
      <c r="U1328" t="s">
        <v>4985</v>
      </c>
      <c r="V1328">
        <v>2</v>
      </c>
      <c r="W1328" t="s">
        <v>2233</v>
      </c>
      <c r="X1328">
        <v>2015</v>
      </c>
      <c r="Y1328" t="s">
        <v>2637</v>
      </c>
      <c r="Z1328">
        <v>56.138333333333328</v>
      </c>
      <c r="AA1328">
        <f t="shared" si="440"/>
        <v>1.749259514909018</v>
      </c>
      <c r="AB1328">
        <v>44.078947368421055</v>
      </c>
      <c r="AC1328">
        <f t="shared" si="445"/>
        <v>1.6442312147560538</v>
      </c>
      <c r="AD1328" t="s">
        <v>4171</v>
      </c>
      <c r="AE1328">
        <v>34.611666666666665</v>
      </c>
      <c r="AF1328">
        <f t="shared" si="446"/>
        <v>1.5392225125188881</v>
      </c>
      <c r="AG1328">
        <v>17.894736842105264</v>
      </c>
      <c r="AH1328">
        <f t="shared" si="447"/>
        <v>1.2527253160894263</v>
      </c>
      <c r="AI1328">
        <f t="shared" si="448"/>
        <v>1.6219482833341359</v>
      </c>
      <c r="AJ1328">
        <f t="shared" si="441"/>
        <v>21.526666666666664</v>
      </c>
      <c r="AK1328">
        <f t="shared" si="449"/>
        <v>2.4632352941176472</v>
      </c>
      <c r="AL1328">
        <f t="shared" si="450"/>
        <v>26.184210526315791</v>
      </c>
      <c r="AM1328">
        <v>54</v>
      </c>
      <c r="AN1328">
        <v>1</v>
      </c>
      <c r="AO1328">
        <v>1</v>
      </c>
      <c r="AP1328">
        <v>2</v>
      </c>
      <c r="AQ1328">
        <v>1.594705816847739</v>
      </c>
      <c r="AR1328">
        <v>0</v>
      </c>
      <c r="AS1328">
        <v>0</v>
      </c>
      <c r="AT1328">
        <v>6210</v>
      </c>
      <c r="AU1328">
        <v>3.79309160017658</v>
      </c>
      <c r="AV1328">
        <v>0</v>
      </c>
      <c r="AW1328">
        <v>0</v>
      </c>
      <c r="AX1328">
        <v>1</v>
      </c>
      <c r="AY1328">
        <v>0</v>
      </c>
      <c r="AZ1328">
        <f t="shared" si="451"/>
        <v>1.6219482833341359</v>
      </c>
      <c r="BA1328">
        <f t="shared" si="452"/>
        <v>0</v>
      </c>
      <c r="BB1328">
        <v>0</v>
      </c>
      <c r="BC1328" t="s">
        <v>4174</v>
      </c>
      <c r="BD1328">
        <v>0</v>
      </c>
      <c r="BE1328">
        <v>0</v>
      </c>
      <c r="BF1328">
        <v>6321</v>
      </c>
      <c r="BG1328" t="b">
        <f t="shared" si="453"/>
        <v>0</v>
      </c>
      <c r="BH1328">
        <v>0</v>
      </c>
      <c r="BI1328">
        <v>0</v>
      </c>
      <c r="BJ1328">
        <f t="shared" si="454"/>
        <v>0</v>
      </c>
      <c r="BK1328">
        <f t="shared" si="455"/>
        <v>0</v>
      </c>
      <c r="BL1328">
        <f t="shared" si="456"/>
        <v>0</v>
      </c>
      <c r="BM1328">
        <f t="shared" si="457"/>
        <v>0</v>
      </c>
      <c r="BN1328">
        <f t="shared" si="458"/>
        <v>0</v>
      </c>
      <c r="BO1328">
        <f t="shared" si="459"/>
        <v>0</v>
      </c>
      <c r="BP1328">
        <v>1</v>
      </c>
      <c r="BQ1328">
        <f t="shared" si="460"/>
        <v>1</v>
      </c>
      <c r="BR1328">
        <f t="shared" si="461"/>
        <v>1</v>
      </c>
      <c r="BS1328">
        <v>0</v>
      </c>
      <c r="BT1328">
        <v>0</v>
      </c>
      <c r="BU1328" t="str">
        <f t="shared" si="442"/>
        <v>2016河南省</v>
      </c>
      <c r="BV1328">
        <v>0</v>
      </c>
      <c r="BW1328">
        <v>0</v>
      </c>
    </row>
    <row r="1329" spans="1:75" x14ac:dyDescent="0.3">
      <c r="A1329">
        <v>2018</v>
      </c>
      <c r="B1329" t="s">
        <v>86</v>
      </c>
      <c r="C1329" t="s">
        <v>3045</v>
      </c>
      <c r="D1329" t="s">
        <v>4172</v>
      </c>
      <c r="E1329" t="s">
        <v>24</v>
      </c>
      <c r="F1329">
        <v>411502016</v>
      </c>
      <c r="G1329" t="s">
        <v>4173</v>
      </c>
      <c r="H1329" t="s">
        <v>2866</v>
      </c>
      <c r="I1329" t="s">
        <v>4176</v>
      </c>
      <c r="J1329">
        <v>11.506849315068489</v>
      </c>
      <c r="K1329">
        <v>1.0609564259414257</v>
      </c>
      <c r="L1329" t="str">
        <f t="shared" si="443"/>
        <v>2019信阳市</v>
      </c>
      <c r="M1329">
        <v>49.695652173913039</v>
      </c>
      <c r="N1329">
        <f t="shared" si="444"/>
        <v>1.6963183943776887</v>
      </c>
      <c r="O1329">
        <v>0.37590000002093982</v>
      </c>
      <c r="P1329">
        <v>7.3779973112793549</v>
      </c>
      <c r="Q1329">
        <v>4.5675086476987987</v>
      </c>
      <c r="R1329">
        <v>0.22892380537543511</v>
      </c>
      <c r="S1329">
        <v>0.21159532405513051</v>
      </c>
      <c r="T1329">
        <v>2.959994838328416</v>
      </c>
      <c r="U1329" t="s">
        <v>5402</v>
      </c>
      <c r="V1329">
        <v>2</v>
      </c>
      <c r="W1329" t="s">
        <v>2233</v>
      </c>
      <c r="X1329">
        <v>2015</v>
      </c>
      <c r="Y1329" t="s">
        <v>2637</v>
      </c>
      <c r="Z1329">
        <v>56.138333333333328</v>
      </c>
      <c r="AA1329">
        <f t="shared" si="440"/>
        <v>1.749259514909018</v>
      </c>
      <c r="AB1329">
        <v>44.078947368421055</v>
      </c>
      <c r="AC1329">
        <f t="shared" si="445"/>
        <v>1.6442312147560538</v>
      </c>
      <c r="AD1329" t="s">
        <v>4171</v>
      </c>
      <c r="AE1329">
        <v>34.611666666666665</v>
      </c>
      <c r="AF1329">
        <f t="shared" si="446"/>
        <v>1.5392225125188881</v>
      </c>
      <c r="AG1329">
        <v>17.894736842105264</v>
      </c>
      <c r="AH1329">
        <f t="shared" si="447"/>
        <v>1.2527253160894263</v>
      </c>
      <c r="AI1329">
        <f t="shared" si="448"/>
        <v>1.6219482833341359</v>
      </c>
      <c r="AJ1329">
        <f t="shared" si="441"/>
        <v>21.526666666666664</v>
      </c>
      <c r="AK1329">
        <f t="shared" si="449"/>
        <v>2.4632352941176472</v>
      </c>
      <c r="AL1329">
        <f t="shared" si="450"/>
        <v>26.184210526315791</v>
      </c>
      <c r="AM1329">
        <v>55</v>
      </c>
      <c r="AN1329">
        <v>1</v>
      </c>
      <c r="AO1329">
        <v>1</v>
      </c>
      <c r="AP1329">
        <v>3</v>
      </c>
      <c r="AQ1329">
        <v>1.0609564259414259</v>
      </c>
      <c r="AR1329">
        <v>0</v>
      </c>
      <c r="AS1329">
        <v>0</v>
      </c>
      <c r="AT1329">
        <v>6293</v>
      </c>
      <c r="AU1329">
        <v>3.7988577317474856</v>
      </c>
      <c r="AV1329">
        <v>0</v>
      </c>
      <c r="AW1329">
        <v>0</v>
      </c>
      <c r="AX1329">
        <v>1</v>
      </c>
      <c r="AY1329">
        <v>0</v>
      </c>
      <c r="AZ1329">
        <f t="shared" si="451"/>
        <v>1.6219482833341359</v>
      </c>
      <c r="BA1329">
        <f t="shared" si="452"/>
        <v>0</v>
      </c>
      <c r="BB1329">
        <v>0</v>
      </c>
      <c r="BC1329" t="s">
        <v>4175</v>
      </c>
      <c r="BD1329">
        <v>0</v>
      </c>
      <c r="BE1329">
        <v>0</v>
      </c>
      <c r="BF1329">
        <v>6210</v>
      </c>
      <c r="BG1329" t="b">
        <f t="shared" si="453"/>
        <v>0</v>
      </c>
      <c r="BH1329">
        <v>0</v>
      </c>
      <c r="BI1329">
        <v>0</v>
      </c>
      <c r="BJ1329">
        <f t="shared" si="454"/>
        <v>0</v>
      </c>
      <c r="BK1329">
        <f t="shared" si="455"/>
        <v>0</v>
      </c>
      <c r="BL1329">
        <f t="shared" si="456"/>
        <v>0</v>
      </c>
      <c r="BM1329">
        <f t="shared" si="457"/>
        <v>0</v>
      </c>
      <c r="BN1329">
        <f t="shared" si="458"/>
        <v>0</v>
      </c>
      <c r="BO1329">
        <f t="shared" si="459"/>
        <v>0</v>
      </c>
      <c r="BP1329">
        <v>1</v>
      </c>
      <c r="BQ1329">
        <f t="shared" si="460"/>
        <v>1</v>
      </c>
      <c r="BR1329">
        <f t="shared" si="461"/>
        <v>1</v>
      </c>
      <c r="BS1329">
        <v>0</v>
      </c>
      <c r="BT1329">
        <v>0</v>
      </c>
      <c r="BU1329" t="str">
        <f t="shared" si="442"/>
        <v>2017河南省</v>
      </c>
      <c r="BV1329">
        <v>0</v>
      </c>
      <c r="BW1329">
        <v>0</v>
      </c>
    </row>
    <row r="1330" spans="1:75" x14ac:dyDescent="0.3">
      <c r="A1330">
        <v>2019</v>
      </c>
      <c r="B1330" t="s">
        <v>86</v>
      </c>
      <c r="C1330" t="s">
        <v>3045</v>
      </c>
      <c r="D1330" t="s">
        <v>4172</v>
      </c>
      <c r="E1330" t="s">
        <v>24</v>
      </c>
      <c r="F1330">
        <v>411502016</v>
      </c>
      <c r="G1330" t="s">
        <v>4173</v>
      </c>
      <c r="H1330" t="s">
        <v>2866</v>
      </c>
      <c r="I1330" t="s">
        <v>4177</v>
      </c>
      <c r="J1330">
        <v>49.695652173913039</v>
      </c>
      <c r="K1330">
        <v>1.6963183943776887</v>
      </c>
      <c r="L1330" t="str">
        <f t="shared" si="443"/>
        <v>2020信阳市</v>
      </c>
      <c r="M1330">
        <v>30.31</v>
      </c>
      <c r="N1330">
        <f t="shared" si="444"/>
        <v>1.4815859363676223</v>
      </c>
      <c r="O1330">
        <v>0.36580000000000001</v>
      </c>
      <c r="P1330">
        <v>7.4405942618398306</v>
      </c>
      <c r="Q1330">
        <v>4.6298273810417196</v>
      </c>
      <c r="R1330">
        <v>0.20304926353102301</v>
      </c>
      <c r="S1330">
        <v>0.19973045369711451</v>
      </c>
      <c r="T1330">
        <v>2.959994838328416</v>
      </c>
      <c r="U1330" t="s">
        <v>5403</v>
      </c>
      <c r="V1330">
        <v>2</v>
      </c>
      <c r="W1330" t="s">
        <v>2233</v>
      </c>
      <c r="X1330">
        <v>2015</v>
      </c>
      <c r="Y1330" t="s">
        <v>2637</v>
      </c>
      <c r="Z1330">
        <v>56.138333333333328</v>
      </c>
      <c r="AA1330">
        <f t="shared" si="440"/>
        <v>1.749259514909018</v>
      </c>
      <c r="AB1330">
        <v>44.078947368421055</v>
      </c>
      <c r="AC1330">
        <f t="shared" si="445"/>
        <v>1.6442312147560538</v>
      </c>
      <c r="AD1330" t="s">
        <v>4171</v>
      </c>
      <c r="AE1330">
        <v>34.611666666666665</v>
      </c>
      <c r="AF1330">
        <f t="shared" si="446"/>
        <v>1.5392225125188881</v>
      </c>
      <c r="AG1330">
        <v>17.894736842105264</v>
      </c>
      <c r="AH1330">
        <f t="shared" si="447"/>
        <v>1.2527253160894263</v>
      </c>
      <c r="AI1330">
        <f t="shared" si="448"/>
        <v>1.6219482833341359</v>
      </c>
      <c r="AJ1330">
        <f t="shared" si="441"/>
        <v>21.526666666666664</v>
      </c>
      <c r="AK1330">
        <f t="shared" si="449"/>
        <v>2.4632352941176472</v>
      </c>
      <c r="AL1330">
        <f t="shared" si="450"/>
        <v>26.184210526315791</v>
      </c>
      <c r="AM1330">
        <v>56</v>
      </c>
      <c r="AN1330">
        <v>1</v>
      </c>
      <c r="AO1330">
        <v>1</v>
      </c>
      <c r="AP1330">
        <v>4</v>
      </c>
      <c r="AQ1330">
        <v>1.6963183943776889</v>
      </c>
      <c r="AR1330">
        <v>0</v>
      </c>
      <c r="AS1330">
        <v>0</v>
      </c>
      <c r="AT1330">
        <v>5701</v>
      </c>
      <c r="AU1330">
        <v>3.7559510410041321</v>
      </c>
      <c r="AV1330">
        <v>0</v>
      </c>
      <c r="AW1330">
        <v>0</v>
      </c>
      <c r="AX1330">
        <v>1</v>
      </c>
      <c r="AY1330">
        <v>0</v>
      </c>
      <c r="AZ1330">
        <f t="shared" si="451"/>
        <v>1.6219482833341359</v>
      </c>
      <c r="BA1330">
        <f t="shared" si="452"/>
        <v>0</v>
      </c>
      <c r="BB1330">
        <v>0</v>
      </c>
      <c r="BC1330" t="s">
        <v>4176</v>
      </c>
      <c r="BD1330">
        <v>0</v>
      </c>
      <c r="BE1330">
        <v>0</v>
      </c>
      <c r="BF1330">
        <v>6293</v>
      </c>
      <c r="BG1330" t="b">
        <f t="shared" si="453"/>
        <v>0</v>
      </c>
      <c r="BH1330">
        <v>1</v>
      </c>
      <c r="BI1330">
        <v>1</v>
      </c>
      <c r="BJ1330">
        <f t="shared" si="454"/>
        <v>1</v>
      </c>
      <c r="BK1330">
        <f t="shared" si="455"/>
        <v>1</v>
      </c>
      <c r="BL1330">
        <f t="shared" si="456"/>
        <v>1</v>
      </c>
      <c r="BM1330">
        <f t="shared" si="457"/>
        <v>1</v>
      </c>
      <c r="BN1330">
        <f t="shared" si="458"/>
        <v>1</v>
      </c>
      <c r="BO1330">
        <f t="shared" si="459"/>
        <v>1</v>
      </c>
      <c r="BP1330">
        <v>1</v>
      </c>
      <c r="BQ1330">
        <f t="shared" si="460"/>
        <v>1</v>
      </c>
      <c r="BR1330">
        <f t="shared" si="461"/>
        <v>1</v>
      </c>
      <c r="BS1330">
        <v>1</v>
      </c>
      <c r="BT1330">
        <v>0</v>
      </c>
      <c r="BU1330" t="str">
        <f t="shared" si="442"/>
        <v>2018河南省</v>
      </c>
      <c r="BV1330">
        <v>0</v>
      </c>
      <c r="BW1330">
        <v>0</v>
      </c>
    </row>
    <row r="1331" spans="1:75" x14ac:dyDescent="0.3">
      <c r="A1331">
        <v>2020</v>
      </c>
      <c r="B1331" t="s">
        <v>86</v>
      </c>
      <c r="C1331" t="s">
        <v>3045</v>
      </c>
      <c r="D1331" t="s">
        <v>4172</v>
      </c>
      <c r="E1331" t="s">
        <v>24</v>
      </c>
      <c r="F1331">
        <v>411502016</v>
      </c>
      <c r="G1331" t="s">
        <v>4173</v>
      </c>
      <c r="H1331" t="s">
        <v>2866</v>
      </c>
      <c r="I1331" t="s">
        <v>2867</v>
      </c>
      <c r="J1331">
        <v>30.31</v>
      </c>
      <c r="K1331">
        <v>1.4815859363676223</v>
      </c>
      <c r="L1331" t="str">
        <f t="shared" si="443"/>
        <v>2021信阳市</v>
      </c>
      <c r="M1331">
        <v>42.8</v>
      </c>
      <c r="N1331">
        <f t="shared" si="444"/>
        <v>1.631443769013172</v>
      </c>
      <c r="O1331">
        <v>0.35610000000000003</v>
      </c>
      <c r="P1331">
        <v>7.4479328655921799</v>
      </c>
      <c r="Q1331">
        <v>4.6524590835116824</v>
      </c>
      <c r="R1331">
        <v>0.22594041785873181</v>
      </c>
      <c r="S1331">
        <v>0.1986333278006451</v>
      </c>
      <c r="T1331">
        <v>2.9595183769729978</v>
      </c>
      <c r="U1331" t="s">
        <v>5404</v>
      </c>
      <c r="V1331">
        <v>2</v>
      </c>
      <c r="W1331" t="s">
        <v>2233</v>
      </c>
      <c r="X1331">
        <v>2015</v>
      </c>
      <c r="Y1331" t="s">
        <v>2637</v>
      </c>
      <c r="Z1331">
        <v>56.138333333333328</v>
      </c>
      <c r="AA1331">
        <f t="shared" si="440"/>
        <v>1.749259514909018</v>
      </c>
      <c r="AB1331">
        <v>44.078947368421055</v>
      </c>
      <c r="AC1331">
        <f t="shared" si="445"/>
        <v>1.6442312147560538</v>
      </c>
      <c r="AD1331" t="s">
        <v>4171</v>
      </c>
      <c r="AE1331">
        <v>34.611666666666665</v>
      </c>
      <c r="AF1331">
        <f t="shared" si="446"/>
        <v>1.5392225125188881</v>
      </c>
      <c r="AG1331">
        <v>17.894736842105264</v>
      </c>
      <c r="AH1331">
        <f t="shared" si="447"/>
        <v>1.2527253160894263</v>
      </c>
      <c r="AI1331">
        <f t="shared" si="448"/>
        <v>1.6219482833341359</v>
      </c>
      <c r="AJ1331">
        <f t="shared" si="441"/>
        <v>21.526666666666664</v>
      </c>
      <c r="AK1331">
        <f t="shared" si="449"/>
        <v>2.4632352941176472</v>
      </c>
      <c r="AL1331">
        <f t="shared" si="450"/>
        <v>26.184210526315791</v>
      </c>
      <c r="AM1331">
        <v>57</v>
      </c>
      <c r="AN1331">
        <v>1</v>
      </c>
      <c r="AO1331">
        <v>1</v>
      </c>
      <c r="AP1331">
        <v>5</v>
      </c>
      <c r="AQ1331">
        <v>1.481585936367622</v>
      </c>
      <c r="AR1331">
        <v>0</v>
      </c>
      <c r="AS1331">
        <v>0</v>
      </c>
      <c r="AT1331">
        <v>3997</v>
      </c>
      <c r="AU1331">
        <v>3.6017341482601051</v>
      </c>
      <c r="AV1331">
        <v>0</v>
      </c>
      <c r="AW1331">
        <v>0</v>
      </c>
      <c r="AX1331">
        <v>1</v>
      </c>
      <c r="AY1331">
        <v>0</v>
      </c>
      <c r="AZ1331">
        <f t="shared" si="451"/>
        <v>1.6219482833341359</v>
      </c>
      <c r="BA1331">
        <f t="shared" si="452"/>
        <v>0</v>
      </c>
      <c r="BB1331">
        <v>0</v>
      </c>
      <c r="BC1331" t="s">
        <v>4177</v>
      </c>
      <c r="BD1331">
        <v>0</v>
      </c>
      <c r="BE1331">
        <v>0</v>
      </c>
      <c r="BF1331">
        <v>5701</v>
      </c>
      <c r="BG1331" t="b">
        <f t="shared" si="453"/>
        <v>1</v>
      </c>
      <c r="BH1331">
        <v>0</v>
      </c>
      <c r="BI1331">
        <v>0</v>
      </c>
      <c r="BJ1331">
        <f t="shared" si="454"/>
        <v>0</v>
      </c>
      <c r="BK1331">
        <f t="shared" si="455"/>
        <v>0</v>
      </c>
      <c r="BL1331">
        <f t="shared" si="456"/>
        <v>0</v>
      </c>
      <c r="BM1331">
        <f t="shared" si="457"/>
        <v>0</v>
      </c>
      <c r="BN1331">
        <f t="shared" si="458"/>
        <v>0</v>
      </c>
      <c r="BO1331">
        <f t="shared" si="459"/>
        <v>0</v>
      </c>
      <c r="BP1331">
        <v>1</v>
      </c>
      <c r="BQ1331">
        <f t="shared" si="460"/>
        <v>1</v>
      </c>
      <c r="BR1331">
        <f t="shared" si="461"/>
        <v>1</v>
      </c>
      <c r="BS1331">
        <v>0</v>
      </c>
      <c r="BT1331">
        <v>0</v>
      </c>
      <c r="BU1331" t="str">
        <f t="shared" si="442"/>
        <v>2019河南省</v>
      </c>
      <c r="BV1331">
        <v>1</v>
      </c>
      <c r="BW1331">
        <v>0</v>
      </c>
    </row>
    <row r="1332" spans="1:75" x14ac:dyDescent="0.3">
      <c r="A1332">
        <v>2021</v>
      </c>
      <c r="B1332" t="s">
        <v>86</v>
      </c>
      <c r="C1332" t="s">
        <v>3045</v>
      </c>
      <c r="D1332" t="s">
        <v>4172</v>
      </c>
      <c r="E1332" t="s">
        <v>24</v>
      </c>
      <c r="F1332">
        <v>411502016</v>
      </c>
      <c r="G1332" t="s">
        <v>4173</v>
      </c>
      <c r="H1332" t="s">
        <v>2866</v>
      </c>
      <c r="I1332" t="s">
        <v>3049</v>
      </c>
      <c r="J1332">
        <v>42.8</v>
      </c>
      <c r="K1332">
        <v>1.631443769013172</v>
      </c>
      <c r="L1332" t="str">
        <f t="shared" si="443"/>
        <v>2022信阳市</v>
      </c>
      <c r="M1332">
        <v>22.74</v>
      </c>
      <c r="N1332">
        <f t="shared" si="444"/>
        <v>1.356790460351716</v>
      </c>
      <c r="O1332">
        <v>0.34749999999999998</v>
      </c>
      <c r="P1332">
        <v>7.4864304788544338</v>
      </c>
      <c r="Q1332">
        <v>4.6932431533091892</v>
      </c>
      <c r="R1332">
        <v>0.21423727880780771</v>
      </c>
      <c r="S1332">
        <v>0.2217571090412237</v>
      </c>
      <c r="T1332">
        <v>2.959041392321093</v>
      </c>
      <c r="U1332" t="s">
        <v>5223</v>
      </c>
      <c r="V1332">
        <v>2</v>
      </c>
      <c r="W1332" t="s">
        <v>2233</v>
      </c>
      <c r="X1332">
        <v>2015</v>
      </c>
      <c r="Y1332" t="s">
        <v>2637</v>
      </c>
      <c r="Z1332">
        <v>56.138333333333328</v>
      </c>
      <c r="AA1332">
        <f t="shared" si="440"/>
        <v>1.749259514909018</v>
      </c>
      <c r="AB1332">
        <v>44.078947368421055</v>
      </c>
      <c r="AC1332">
        <f t="shared" si="445"/>
        <v>1.6442312147560538</v>
      </c>
      <c r="AD1332" t="s">
        <v>4171</v>
      </c>
      <c r="AE1332">
        <v>34.611666666666665</v>
      </c>
      <c r="AF1332">
        <f t="shared" si="446"/>
        <v>1.5392225125188881</v>
      </c>
      <c r="AG1332">
        <v>17.894736842105264</v>
      </c>
      <c r="AH1332">
        <f t="shared" si="447"/>
        <v>1.2527253160894263</v>
      </c>
      <c r="AI1332">
        <f t="shared" si="448"/>
        <v>1.6219482833341359</v>
      </c>
      <c r="AJ1332">
        <f t="shared" si="441"/>
        <v>21.526666666666664</v>
      </c>
      <c r="AK1332">
        <f t="shared" si="449"/>
        <v>2.4632352941176472</v>
      </c>
      <c r="AL1332">
        <f t="shared" si="450"/>
        <v>26.184210526315791</v>
      </c>
      <c r="AM1332">
        <v>58</v>
      </c>
      <c r="AN1332">
        <v>1</v>
      </c>
      <c r="AO1332">
        <v>1</v>
      </c>
      <c r="AP1332">
        <v>6</v>
      </c>
      <c r="AQ1332">
        <v>1.631443769013172</v>
      </c>
      <c r="AR1332">
        <v>1</v>
      </c>
      <c r="AS1332">
        <v>1</v>
      </c>
      <c r="AT1332">
        <v>6464</v>
      </c>
      <c r="AU1332">
        <v>3.8105013477665297</v>
      </c>
      <c r="AV1332">
        <v>0</v>
      </c>
      <c r="AW1332">
        <v>0</v>
      </c>
      <c r="AX1332">
        <v>1</v>
      </c>
      <c r="AY1332">
        <v>0</v>
      </c>
      <c r="AZ1332">
        <f t="shared" si="451"/>
        <v>1.6219482833341359</v>
      </c>
      <c r="BA1332">
        <f t="shared" si="452"/>
        <v>0</v>
      </c>
      <c r="BB1332">
        <v>0</v>
      </c>
      <c r="BC1332" t="s">
        <v>2867</v>
      </c>
      <c r="BD1332">
        <v>0</v>
      </c>
      <c r="BE1332">
        <v>0</v>
      </c>
      <c r="BF1332">
        <v>3997</v>
      </c>
      <c r="BG1332" t="b">
        <f t="shared" si="453"/>
        <v>1</v>
      </c>
      <c r="BH1332">
        <v>0</v>
      </c>
      <c r="BI1332">
        <v>0</v>
      </c>
      <c r="BJ1332">
        <f t="shared" si="454"/>
        <v>0</v>
      </c>
      <c r="BK1332">
        <f t="shared" si="455"/>
        <v>0</v>
      </c>
      <c r="BL1332">
        <f t="shared" si="456"/>
        <v>0</v>
      </c>
      <c r="BM1332">
        <f t="shared" si="457"/>
        <v>0</v>
      </c>
      <c r="BN1332">
        <f t="shared" si="458"/>
        <v>0</v>
      </c>
      <c r="BO1332">
        <f t="shared" si="459"/>
        <v>0</v>
      </c>
      <c r="BP1332">
        <v>0</v>
      </c>
      <c r="BQ1332">
        <f t="shared" si="460"/>
        <v>0</v>
      </c>
      <c r="BR1332">
        <f t="shared" si="461"/>
        <v>0</v>
      </c>
      <c r="BS1332">
        <v>0</v>
      </c>
      <c r="BT1332">
        <v>0</v>
      </c>
      <c r="BU1332" t="str">
        <f t="shared" si="442"/>
        <v>2020河南省</v>
      </c>
      <c r="BV1332">
        <v>0</v>
      </c>
      <c r="BW1332">
        <v>0</v>
      </c>
    </row>
    <row r="1333" spans="1:75" x14ac:dyDescent="0.3">
      <c r="A1333">
        <v>2022</v>
      </c>
      <c r="B1333" t="s">
        <v>86</v>
      </c>
      <c r="C1333" t="s">
        <v>3045</v>
      </c>
      <c r="D1333" t="s">
        <v>3046</v>
      </c>
      <c r="E1333" t="s">
        <v>24</v>
      </c>
      <c r="F1333">
        <v>411502022</v>
      </c>
      <c r="G1333" t="s">
        <v>3047</v>
      </c>
      <c r="H1333" t="s">
        <v>2866</v>
      </c>
      <c r="I1333" t="s">
        <v>3048</v>
      </c>
      <c r="J1333">
        <v>22.74</v>
      </c>
      <c r="K1333">
        <v>1.356790460351716</v>
      </c>
      <c r="L1333" t="str">
        <f t="shared" si="443"/>
        <v>2023信阳市</v>
      </c>
      <c r="M1333">
        <v>42.73</v>
      </c>
      <c r="N1333">
        <f t="shared" si="444"/>
        <v>1.6307328928171965</v>
      </c>
      <c r="O1333">
        <v>0.34949999999999998</v>
      </c>
      <c r="P1333">
        <v>6.5046067706419537</v>
      </c>
      <c r="Q1333">
        <v>4.7139271381324317</v>
      </c>
      <c r="R1333">
        <v>0.21626795331716919</v>
      </c>
      <c r="S1333">
        <v>0.2133689704615005</v>
      </c>
      <c r="T1333">
        <v>2.9571281976768131</v>
      </c>
      <c r="U1333" t="s">
        <v>5405</v>
      </c>
      <c r="V1333">
        <v>2</v>
      </c>
      <c r="W1333" t="s">
        <v>2002</v>
      </c>
      <c r="X1333">
        <v>2021</v>
      </c>
      <c r="Y1333" t="s">
        <v>3032</v>
      </c>
      <c r="Z1333">
        <v>56.21</v>
      </c>
      <c r="AA1333">
        <f t="shared" si="440"/>
        <v>1.7498135852929377</v>
      </c>
      <c r="AB1333">
        <v>54.705882352941181</v>
      </c>
      <c r="AC1333">
        <f t="shared" si="445"/>
        <v>1.7380340271756611</v>
      </c>
      <c r="AD1333" t="s">
        <v>3049</v>
      </c>
      <c r="AE1333">
        <v>42.8</v>
      </c>
      <c r="AF1333">
        <f t="shared" si="446"/>
        <v>1.631443769013172</v>
      </c>
      <c r="AG1333">
        <v>52.941176470588239</v>
      </c>
      <c r="AH1333">
        <f t="shared" si="447"/>
        <v>1.7237935880610509</v>
      </c>
      <c r="AI1333">
        <f t="shared" si="448"/>
        <v>1.3133177570093459</v>
      </c>
      <c r="AJ1333">
        <f t="shared" si="441"/>
        <v>13.410000000000004</v>
      </c>
      <c r="AK1333">
        <f t="shared" si="449"/>
        <v>1.0333333333333334</v>
      </c>
      <c r="AL1333">
        <f t="shared" si="450"/>
        <v>1.764705882352942</v>
      </c>
      <c r="AM1333">
        <v>52</v>
      </c>
      <c r="AN1333">
        <v>1</v>
      </c>
      <c r="AO1333">
        <v>1</v>
      </c>
      <c r="AP1333">
        <v>1</v>
      </c>
      <c r="AQ1333">
        <v>1.356790460351716</v>
      </c>
      <c r="AR1333">
        <v>0</v>
      </c>
      <c r="AS1333">
        <v>0</v>
      </c>
      <c r="AT1333">
        <v>4156</v>
      </c>
      <c r="AU1333">
        <v>3.6186755388851397</v>
      </c>
      <c r="AV1333">
        <v>0</v>
      </c>
      <c r="AW1333">
        <v>0</v>
      </c>
      <c r="AX1333">
        <v>1</v>
      </c>
      <c r="AY1333">
        <v>0</v>
      </c>
      <c r="AZ1333">
        <f t="shared" si="451"/>
        <v>1.3133177570093459</v>
      </c>
      <c r="BA1333">
        <f t="shared" si="452"/>
        <v>0</v>
      </c>
      <c r="BB1333">
        <v>0</v>
      </c>
      <c r="BC1333" t="s">
        <v>3049</v>
      </c>
      <c r="BD1333">
        <v>1</v>
      </c>
      <c r="BE1333">
        <v>1</v>
      </c>
      <c r="BF1333">
        <v>6464</v>
      </c>
      <c r="BG1333" t="b">
        <f t="shared" si="453"/>
        <v>0</v>
      </c>
      <c r="BH1333">
        <v>1</v>
      </c>
      <c r="BI1333">
        <v>1</v>
      </c>
      <c r="BJ1333">
        <f t="shared" si="454"/>
        <v>1</v>
      </c>
      <c r="BK1333">
        <f t="shared" si="455"/>
        <v>1</v>
      </c>
      <c r="BL1333">
        <f t="shared" si="456"/>
        <v>1</v>
      </c>
      <c r="BM1333">
        <f t="shared" si="457"/>
        <v>1</v>
      </c>
      <c r="BN1333">
        <f t="shared" si="458"/>
        <v>1</v>
      </c>
      <c r="BO1333">
        <f t="shared" si="459"/>
        <v>1</v>
      </c>
      <c r="BP1333">
        <v>0</v>
      </c>
      <c r="BQ1333">
        <f t="shared" si="460"/>
        <v>0</v>
      </c>
      <c r="BR1333">
        <f t="shared" si="461"/>
        <v>0</v>
      </c>
      <c r="BS1333">
        <v>1</v>
      </c>
      <c r="BT1333">
        <v>0</v>
      </c>
      <c r="BU1333" t="str">
        <f t="shared" si="442"/>
        <v>2021河南省</v>
      </c>
      <c r="BV1333">
        <v>0</v>
      </c>
      <c r="BW1333">
        <v>0</v>
      </c>
    </row>
    <row r="1334" spans="1:75" x14ac:dyDescent="0.3">
      <c r="A1334">
        <v>2015</v>
      </c>
      <c r="B1334" t="s">
        <v>86</v>
      </c>
      <c r="C1334" t="s">
        <v>3071</v>
      </c>
      <c r="D1334" t="s">
        <v>4762</v>
      </c>
      <c r="E1334" t="s">
        <v>24</v>
      </c>
      <c r="F1334">
        <v>411602013</v>
      </c>
      <c r="G1334" t="s">
        <v>4763</v>
      </c>
      <c r="H1334" t="s">
        <v>3074</v>
      </c>
      <c r="I1334" t="s">
        <v>4765</v>
      </c>
      <c r="J1334">
        <v>29.25</v>
      </c>
      <c r="K1334">
        <v>1.4661258704181992</v>
      </c>
      <c r="L1334" t="str">
        <f t="shared" si="443"/>
        <v>2016周口市</v>
      </c>
      <c r="M1334">
        <v>43.846153846153847</v>
      </c>
      <c r="N1334">
        <f t="shared" si="444"/>
        <v>1.6419315033656547</v>
      </c>
      <c r="O1334">
        <v>0.4592</v>
      </c>
      <c r="P1334">
        <v>7.3200834231497964</v>
      </c>
      <c r="Q1334">
        <v>4.3752611336843072</v>
      </c>
      <c r="R1334">
        <v>0.22112756554395191</v>
      </c>
      <c r="S1334">
        <v>0.2315161986363824</v>
      </c>
      <c r="T1334">
        <v>3.0949425521310121</v>
      </c>
      <c r="U1334" t="s">
        <v>5031</v>
      </c>
      <c r="V1334">
        <v>2</v>
      </c>
      <c r="W1334" t="s">
        <v>92</v>
      </c>
      <c r="X1334">
        <v>2013</v>
      </c>
      <c r="Y1334" t="s">
        <v>4873</v>
      </c>
      <c r="Z1334">
        <v>11</v>
      </c>
      <c r="AA1334">
        <f t="shared" si="440"/>
        <v>1.0413926851582251</v>
      </c>
      <c r="AB1334">
        <v>0</v>
      </c>
      <c r="AC1334" t="e">
        <f t="shared" si="445"/>
        <v>#NUM!</v>
      </c>
      <c r="AD1334" t="s">
        <v>5229</v>
      </c>
      <c r="AE1334">
        <v>18</v>
      </c>
      <c r="AF1334">
        <f t="shared" si="446"/>
        <v>1.255272505103306</v>
      </c>
      <c r="AG1334">
        <v>18</v>
      </c>
      <c r="AH1334">
        <f t="shared" si="447"/>
        <v>1.255272505103306</v>
      </c>
      <c r="AI1334">
        <f t="shared" si="448"/>
        <v>0.61111111111111116</v>
      </c>
      <c r="AJ1334">
        <f t="shared" si="441"/>
        <v>-7</v>
      </c>
      <c r="AK1334">
        <f t="shared" si="449"/>
        <v>0</v>
      </c>
      <c r="AL1334">
        <f t="shared" si="450"/>
        <v>-18</v>
      </c>
      <c r="AM1334">
        <v>52</v>
      </c>
      <c r="AN1334">
        <v>1</v>
      </c>
      <c r="AO1334">
        <v>1</v>
      </c>
      <c r="AP1334">
        <v>3</v>
      </c>
      <c r="AQ1334">
        <v>1.466125870418199</v>
      </c>
      <c r="AR1334">
        <v>0</v>
      </c>
      <c r="AS1334">
        <v>0</v>
      </c>
      <c r="AT1334">
        <v>6304</v>
      </c>
      <c r="AU1334">
        <v>3.7996162044814987</v>
      </c>
      <c r="AV1334">
        <v>0</v>
      </c>
      <c r="AW1334">
        <v>0</v>
      </c>
      <c r="AX1334">
        <v>0</v>
      </c>
      <c r="AY1334">
        <v>1</v>
      </c>
      <c r="AZ1334">
        <f t="shared" si="451"/>
        <v>0</v>
      </c>
      <c r="BA1334">
        <f t="shared" si="452"/>
        <v>0.61111111111111116</v>
      </c>
      <c r="BB1334">
        <v>0</v>
      </c>
      <c r="BC1334" t="s">
        <v>4764</v>
      </c>
      <c r="BD1334">
        <v>1</v>
      </c>
      <c r="BE1334">
        <v>1</v>
      </c>
      <c r="BF1334">
        <v>5705</v>
      </c>
      <c r="BG1334" t="b">
        <f t="shared" si="453"/>
        <v>0</v>
      </c>
      <c r="BH1334">
        <v>1</v>
      </c>
      <c r="BI1334">
        <v>1</v>
      </c>
      <c r="BJ1334">
        <f t="shared" si="454"/>
        <v>1</v>
      </c>
      <c r="BK1334">
        <f t="shared" si="455"/>
        <v>1</v>
      </c>
      <c r="BL1334">
        <f t="shared" si="456"/>
        <v>1</v>
      </c>
      <c r="BM1334">
        <f t="shared" si="457"/>
        <v>1</v>
      </c>
      <c r="BN1334">
        <f t="shared" si="458"/>
        <v>1</v>
      </c>
      <c r="BO1334">
        <f t="shared" si="459"/>
        <v>1</v>
      </c>
      <c r="BP1334">
        <v>0</v>
      </c>
      <c r="BQ1334">
        <f t="shared" si="460"/>
        <v>0</v>
      </c>
      <c r="BR1334">
        <f t="shared" si="461"/>
        <v>0</v>
      </c>
      <c r="BS1334">
        <v>1</v>
      </c>
      <c r="BT1334">
        <v>0</v>
      </c>
      <c r="BU1334" t="str">
        <f t="shared" si="442"/>
        <v>2014河南省</v>
      </c>
      <c r="BV1334">
        <v>0</v>
      </c>
      <c r="BW1334">
        <v>0</v>
      </c>
    </row>
    <row r="1335" spans="1:75" x14ac:dyDescent="0.3">
      <c r="A1335">
        <v>2014</v>
      </c>
      <c r="B1335" t="s">
        <v>86</v>
      </c>
      <c r="C1335" t="s">
        <v>3071</v>
      </c>
      <c r="D1335" t="s">
        <v>4762</v>
      </c>
      <c r="E1335" t="s">
        <v>24</v>
      </c>
      <c r="F1335">
        <v>411602013</v>
      </c>
      <c r="G1335" t="s">
        <v>4763</v>
      </c>
      <c r="H1335" t="s">
        <v>3074</v>
      </c>
      <c r="I1335" t="s">
        <v>4764</v>
      </c>
      <c r="J1335">
        <v>29.81481481481481</v>
      </c>
      <c r="K1335">
        <v>1.4744321162088811</v>
      </c>
      <c r="L1335" t="str">
        <f t="shared" si="443"/>
        <v>2015周口市</v>
      </c>
      <c r="M1335">
        <v>29.25</v>
      </c>
      <c r="N1335">
        <f t="shared" si="444"/>
        <v>1.4661258704181992</v>
      </c>
      <c r="O1335">
        <v>0.51519999999999999</v>
      </c>
      <c r="P1335">
        <v>7.2993071022986369</v>
      </c>
      <c r="Q1335">
        <v>4.3550873800749041</v>
      </c>
      <c r="R1335">
        <v>0.24366306981393901</v>
      </c>
      <c r="S1335">
        <v>0.23776559423360269</v>
      </c>
      <c r="T1335">
        <v>3.092334589521021</v>
      </c>
      <c r="U1335" t="s">
        <v>4984</v>
      </c>
      <c r="V1335">
        <v>2</v>
      </c>
      <c r="W1335" t="s">
        <v>92</v>
      </c>
      <c r="X1335">
        <v>2013</v>
      </c>
      <c r="Y1335" t="s">
        <v>4873</v>
      </c>
      <c r="Z1335">
        <v>11</v>
      </c>
      <c r="AA1335">
        <f t="shared" si="440"/>
        <v>1.0413926851582251</v>
      </c>
      <c r="AB1335">
        <v>0</v>
      </c>
      <c r="AC1335" t="e">
        <f t="shared" si="445"/>
        <v>#NUM!</v>
      </c>
      <c r="AD1335" t="s">
        <v>5229</v>
      </c>
      <c r="AE1335">
        <v>18</v>
      </c>
      <c r="AF1335">
        <f t="shared" si="446"/>
        <v>1.255272505103306</v>
      </c>
      <c r="AG1335">
        <v>18</v>
      </c>
      <c r="AH1335">
        <f t="shared" si="447"/>
        <v>1.255272505103306</v>
      </c>
      <c r="AI1335">
        <f t="shared" si="448"/>
        <v>0.61111111111111116</v>
      </c>
      <c r="AJ1335">
        <f t="shared" si="441"/>
        <v>-7</v>
      </c>
      <c r="AK1335">
        <f t="shared" si="449"/>
        <v>0</v>
      </c>
      <c r="AL1335">
        <f t="shared" si="450"/>
        <v>-18</v>
      </c>
      <c r="AM1335">
        <v>51</v>
      </c>
      <c r="AN1335">
        <v>1</v>
      </c>
      <c r="AO1335">
        <v>1</v>
      </c>
      <c r="AP1335">
        <v>2</v>
      </c>
      <c r="AQ1335">
        <v>1.4744321162088809</v>
      </c>
      <c r="AR1335">
        <v>1</v>
      </c>
      <c r="AS1335">
        <v>1</v>
      </c>
      <c r="AT1335">
        <v>5705</v>
      </c>
      <c r="AU1335">
        <v>3.7562556487542333</v>
      </c>
      <c r="AV1335">
        <v>0</v>
      </c>
      <c r="AW1335">
        <v>0</v>
      </c>
      <c r="AX1335">
        <v>0</v>
      </c>
      <c r="AY1335">
        <v>1</v>
      </c>
      <c r="AZ1335">
        <f t="shared" si="451"/>
        <v>0</v>
      </c>
      <c r="BA1335">
        <f t="shared" si="452"/>
        <v>0.61111111111111116</v>
      </c>
      <c r="BB1335">
        <v>0</v>
      </c>
      <c r="BC1335" t="s">
        <v>5229</v>
      </c>
      <c r="BD1335">
        <v>0</v>
      </c>
      <c r="BE1335">
        <v>0</v>
      </c>
      <c r="BF1335">
        <v>6013</v>
      </c>
      <c r="BG1335" t="b">
        <f t="shared" si="453"/>
        <v>0</v>
      </c>
      <c r="BH1335">
        <v>0</v>
      </c>
      <c r="BI1335">
        <v>0</v>
      </c>
      <c r="BJ1335">
        <f t="shared" si="454"/>
        <v>0</v>
      </c>
      <c r="BK1335">
        <f t="shared" si="455"/>
        <v>0</v>
      </c>
      <c r="BL1335">
        <f t="shared" si="456"/>
        <v>0</v>
      </c>
      <c r="BM1335">
        <f t="shared" si="457"/>
        <v>0</v>
      </c>
      <c r="BN1335">
        <f t="shared" si="458"/>
        <v>0</v>
      </c>
      <c r="BO1335">
        <f t="shared" si="459"/>
        <v>0</v>
      </c>
      <c r="BP1335">
        <v>0</v>
      </c>
      <c r="BQ1335">
        <f t="shared" si="460"/>
        <v>0</v>
      </c>
      <c r="BR1335">
        <f t="shared" si="461"/>
        <v>0</v>
      </c>
      <c r="BS1335">
        <v>0</v>
      </c>
      <c r="BT1335">
        <v>0</v>
      </c>
      <c r="BU1335" t="str">
        <f t="shared" si="442"/>
        <v>2013河南省</v>
      </c>
      <c r="BV1335">
        <v>0</v>
      </c>
      <c r="BW1335">
        <v>0</v>
      </c>
    </row>
    <row r="1336" spans="1:75" x14ac:dyDescent="0.3">
      <c r="A1336">
        <v>2016</v>
      </c>
      <c r="B1336" t="s">
        <v>86</v>
      </c>
      <c r="C1336" t="s">
        <v>3071</v>
      </c>
      <c r="D1336" t="s">
        <v>4762</v>
      </c>
      <c r="E1336" t="s">
        <v>24</v>
      </c>
      <c r="F1336">
        <v>411602013</v>
      </c>
      <c r="G1336" t="s">
        <v>4763</v>
      </c>
      <c r="H1336" t="s">
        <v>3074</v>
      </c>
      <c r="I1336" t="s">
        <v>4766</v>
      </c>
      <c r="J1336">
        <v>43.846153846153847</v>
      </c>
      <c r="K1336">
        <v>1.6419315033656547</v>
      </c>
      <c r="L1336" t="str">
        <f t="shared" si="443"/>
        <v>2017周口市</v>
      </c>
      <c r="M1336">
        <v>17.723880597014926</v>
      </c>
      <c r="N1336">
        <f t="shared" si="444"/>
        <v>1.2485588155960778</v>
      </c>
      <c r="O1336">
        <v>0.45950000002208619</v>
      </c>
      <c r="P1336">
        <v>7.3548498537769902</v>
      </c>
      <c r="Q1336">
        <v>4.4096288416375478</v>
      </c>
      <c r="R1336">
        <v>0.20843417960432581</v>
      </c>
      <c r="S1336">
        <v>0.21841088918914661</v>
      </c>
      <c r="T1336">
        <v>3.1000257301078631</v>
      </c>
      <c r="U1336" t="s">
        <v>5085</v>
      </c>
      <c r="V1336">
        <v>2</v>
      </c>
      <c r="W1336" t="s">
        <v>92</v>
      </c>
      <c r="X1336">
        <v>2013</v>
      </c>
      <c r="Y1336" t="s">
        <v>4873</v>
      </c>
      <c r="Z1336">
        <v>11</v>
      </c>
      <c r="AA1336">
        <f t="shared" si="440"/>
        <v>1.0413926851582251</v>
      </c>
      <c r="AB1336">
        <v>0</v>
      </c>
      <c r="AC1336" t="e">
        <f t="shared" si="445"/>
        <v>#NUM!</v>
      </c>
      <c r="AD1336" t="s">
        <v>5229</v>
      </c>
      <c r="AE1336">
        <v>18</v>
      </c>
      <c r="AF1336">
        <f t="shared" si="446"/>
        <v>1.255272505103306</v>
      </c>
      <c r="AG1336">
        <v>18</v>
      </c>
      <c r="AH1336">
        <f t="shared" si="447"/>
        <v>1.255272505103306</v>
      </c>
      <c r="AI1336">
        <f t="shared" si="448"/>
        <v>0.61111111111111116</v>
      </c>
      <c r="AJ1336">
        <f t="shared" si="441"/>
        <v>-7</v>
      </c>
      <c r="AK1336">
        <f t="shared" si="449"/>
        <v>0</v>
      </c>
      <c r="AL1336">
        <f t="shared" si="450"/>
        <v>-18</v>
      </c>
      <c r="AM1336">
        <v>53</v>
      </c>
      <c r="AN1336">
        <v>1</v>
      </c>
      <c r="AO1336">
        <v>1</v>
      </c>
      <c r="AP1336">
        <v>4</v>
      </c>
      <c r="AQ1336">
        <v>1.641931503365655</v>
      </c>
      <c r="AR1336">
        <v>0</v>
      </c>
      <c r="AS1336">
        <v>0</v>
      </c>
      <c r="AT1336">
        <v>7763</v>
      </c>
      <c r="AU1336">
        <v>3.8900295861634171</v>
      </c>
      <c r="AV1336">
        <v>0</v>
      </c>
      <c r="AW1336">
        <v>0</v>
      </c>
      <c r="AX1336">
        <v>0</v>
      </c>
      <c r="AY1336">
        <v>1</v>
      </c>
      <c r="AZ1336">
        <f t="shared" si="451"/>
        <v>0</v>
      </c>
      <c r="BA1336">
        <f t="shared" si="452"/>
        <v>0.61111111111111116</v>
      </c>
      <c r="BB1336">
        <v>0</v>
      </c>
      <c r="BC1336" t="s">
        <v>4765</v>
      </c>
      <c r="BD1336">
        <v>0</v>
      </c>
      <c r="BE1336">
        <v>0</v>
      </c>
      <c r="BF1336">
        <v>6304</v>
      </c>
      <c r="BG1336" t="b">
        <f t="shared" si="453"/>
        <v>0</v>
      </c>
      <c r="BH1336">
        <v>0</v>
      </c>
      <c r="BI1336">
        <v>0</v>
      </c>
      <c r="BJ1336">
        <f t="shared" si="454"/>
        <v>0</v>
      </c>
      <c r="BK1336">
        <f t="shared" si="455"/>
        <v>0</v>
      </c>
      <c r="BL1336">
        <f t="shared" si="456"/>
        <v>0</v>
      </c>
      <c r="BM1336">
        <f t="shared" si="457"/>
        <v>0</v>
      </c>
      <c r="BN1336">
        <f t="shared" si="458"/>
        <v>0</v>
      </c>
      <c r="BO1336">
        <f t="shared" si="459"/>
        <v>0</v>
      </c>
      <c r="BP1336">
        <v>1</v>
      </c>
      <c r="BQ1336">
        <f t="shared" si="460"/>
        <v>1</v>
      </c>
      <c r="BR1336">
        <f t="shared" si="461"/>
        <v>1</v>
      </c>
      <c r="BS1336">
        <v>0</v>
      </c>
      <c r="BT1336">
        <v>0</v>
      </c>
      <c r="BU1336" t="str">
        <f t="shared" si="442"/>
        <v>2015河南省</v>
      </c>
      <c r="BV1336">
        <v>1</v>
      </c>
      <c r="BW1336">
        <v>0</v>
      </c>
    </row>
    <row r="1337" spans="1:75" x14ac:dyDescent="0.3">
      <c r="A1337">
        <v>2017</v>
      </c>
      <c r="B1337" t="s">
        <v>86</v>
      </c>
      <c r="C1337" t="s">
        <v>3071</v>
      </c>
      <c r="D1337" t="s">
        <v>4767</v>
      </c>
      <c r="E1337" t="s">
        <v>24</v>
      </c>
      <c r="F1337">
        <v>411602017</v>
      </c>
      <c r="G1337" t="s">
        <v>4768</v>
      </c>
      <c r="H1337" t="s">
        <v>3074</v>
      </c>
      <c r="I1337" t="s">
        <v>4769</v>
      </c>
      <c r="J1337">
        <v>17.723880597014929</v>
      </c>
      <c r="K1337">
        <v>1.2485588155960778</v>
      </c>
      <c r="L1337" t="str">
        <f t="shared" si="443"/>
        <v>2018周口市</v>
      </c>
      <c r="M1337">
        <v>13.15068493150685</v>
      </c>
      <c r="N1337">
        <f t="shared" si="444"/>
        <v>1.1189483729191125</v>
      </c>
      <c r="O1337">
        <v>0.45797906903280888</v>
      </c>
      <c r="P1337">
        <v>7.3908821411319856</v>
      </c>
      <c r="Q1337">
        <v>4.4468166658381358</v>
      </c>
      <c r="R1337">
        <v>0.20465593050331291</v>
      </c>
      <c r="S1337">
        <v>0.2178400648151593</v>
      </c>
      <c r="T1337">
        <v>3.0996806411092499</v>
      </c>
      <c r="U1337" t="s">
        <v>4985</v>
      </c>
      <c r="V1337">
        <v>2</v>
      </c>
      <c r="W1337" t="s">
        <v>2000</v>
      </c>
      <c r="X1337">
        <v>2016</v>
      </c>
      <c r="Y1337" t="s">
        <v>2006</v>
      </c>
      <c r="Z1337">
        <v>25.884615384615383</v>
      </c>
      <c r="AA1337">
        <f t="shared" si="440"/>
        <v>1.4130417162531588</v>
      </c>
      <c r="AB1337">
        <v>13.851351351351351</v>
      </c>
      <c r="AC1337">
        <f t="shared" si="445"/>
        <v>1.1414921456607969</v>
      </c>
      <c r="AD1337" t="s">
        <v>4766</v>
      </c>
      <c r="AE1337">
        <v>43.846153846153847</v>
      </c>
      <c r="AF1337">
        <f t="shared" si="446"/>
        <v>1.6419315033656547</v>
      </c>
      <c r="AG1337">
        <v>37.297297297297298</v>
      </c>
      <c r="AH1337">
        <f t="shared" si="447"/>
        <v>1.5716773623342415</v>
      </c>
      <c r="AI1337">
        <f t="shared" si="448"/>
        <v>0.5903508771929824</v>
      </c>
      <c r="AJ1337">
        <f t="shared" si="441"/>
        <v>-17.961538461538463</v>
      </c>
      <c r="AK1337">
        <f t="shared" si="449"/>
        <v>0.37137681159420288</v>
      </c>
      <c r="AL1337">
        <f t="shared" si="450"/>
        <v>-23.445945945945947</v>
      </c>
      <c r="AM1337">
        <v>56</v>
      </c>
      <c r="AN1337">
        <v>1</v>
      </c>
      <c r="AO1337">
        <v>1</v>
      </c>
      <c r="AP1337">
        <v>1</v>
      </c>
      <c r="AQ1337">
        <v>1.2485588155960781</v>
      </c>
      <c r="AR1337">
        <v>0</v>
      </c>
      <c r="AS1337">
        <v>0</v>
      </c>
      <c r="AT1337">
        <v>6103</v>
      </c>
      <c r="AU1337">
        <v>3.785543369956593</v>
      </c>
      <c r="AV1337">
        <v>0</v>
      </c>
      <c r="AW1337">
        <v>0</v>
      </c>
      <c r="AX1337">
        <v>0</v>
      </c>
      <c r="AY1337">
        <v>1</v>
      </c>
      <c r="AZ1337">
        <f t="shared" si="451"/>
        <v>0</v>
      </c>
      <c r="BA1337">
        <f t="shared" si="452"/>
        <v>0.5903508771929824</v>
      </c>
      <c r="BB1337">
        <v>0</v>
      </c>
      <c r="BC1337" t="s">
        <v>4766</v>
      </c>
      <c r="BD1337">
        <v>0</v>
      </c>
      <c r="BE1337">
        <v>0</v>
      </c>
      <c r="BF1337">
        <v>7763</v>
      </c>
      <c r="BG1337" t="b">
        <f t="shared" si="453"/>
        <v>0</v>
      </c>
      <c r="BH1337">
        <v>0</v>
      </c>
      <c r="BI1337">
        <v>0</v>
      </c>
      <c r="BJ1337">
        <f t="shared" si="454"/>
        <v>0</v>
      </c>
      <c r="BK1337">
        <f t="shared" si="455"/>
        <v>0</v>
      </c>
      <c r="BL1337">
        <f t="shared" si="456"/>
        <v>0</v>
      </c>
      <c r="BM1337">
        <f t="shared" si="457"/>
        <v>0</v>
      </c>
      <c r="BN1337">
        <f t="shared" si="458"/>
        <v>0</v>
      </c>
      <c r="BO1337">
        <f t="shared" si="459"/>
        <v>0</v>
      </c>
      <c r="BP1337">
        <v>1</v>
      </c>
      <c r="BQ1337">
        <f t="shared" si="460"/>
        <v>1</v>
      </c>
      <c r="BR1337">
        <f t="shared" si="461"/>
        <v>1</v>
      </c>
      <c r="BS1337">
        <v>0</v>
      </c>
      <c r="BT1337">
        <v>0</v>
      </c>
      <c r="BU1337" t="str">
        <f t="shared" si="442"/>
        <v>2016河南省</v>
      </c>
      <c r="BV1337">
        <v>0</v>
      </c>
      <c r="BW1337">
        <v>0</v>
      </c>
    </row>
    <row r="1338" spans="1:75" x14ac:dyDescent="0.3">
      <c r="A1338">
        <v>2018</v>
      </c>
      <c r="B1338" t="s">
        <v>86</v>
      </c>
      <c r="C1338" t="s">
        <v>3071</v>
      </c>
      <c r="D1338" t="s">
        <v>4767</v>
      </c>
      <c r="E1338" t="s">
        <v>24</v>
      </c>
      <c r="F1338">
        <v>411602017</v>
      </c>
      <c r="G1338" t="s">
        <v>4768</v>
      </c>
      <c r="H1338" t="s">
        <v>3074</v>
      </c>
      <c r="I1338" t="s">
        <v>4770</v>
      </c>
      <c r="J1338">
        <v>13.15068493150685</v>
      </c>
      <c r="K1338">
        <v>1.1189483729191125</v>
      </c>
      <c r="L1338" t="str">
        <f t="shared" si="443"/>
        <v>2019周口市</v>
      </c>
      <c r="M1338">
        <v>64.579710144927532</v>
      </c>
      <c r="N1338">
        <f t="shared" si="444"/>
        <v>1.8100960914284172</v>
      </c>
      <c r="O1338">
        <v>0.45129999999999998</v>
      </c>
      <c r="P1338">
        <v>7.4293016069904771</v>
      </c>
      <c r="Q1338">
        <v>4.488790358364855</v>
      </c>
      <c r="R1338">
        <v>0.19005750447548889</v>
      </c>
      <c r="S1338">
        <v>0.20906186479376379</v>
      </c>
      <c r="T1338">
        <v>3.1000257301078631</v>
      </c>
      <c r="U1338" t="s">
        <v>5402</v>
      </c>
      <c r="V1338">
        <v>2</v>
      </c>
      <c r="W1338" t="s">
        <v>2000</v>
      </c>
      <c r="X1338">
        <v>2016</v>
      </c>
      <c r="Y1338" t="s">
        <v>2006</v>
      </c>
      <c r="Z1338">
        <v>25.884615384615383</v>
      </c>
      <c r="AA1338">
        <f t="shared" si="440"/>
        <v>1.4130417162531588</v>
      </c>
      <c r="AB1338">
        <v>13.851351351351351</v>
      </c>
      <c r="AC1338">
        <f t="shared" si="445"/>
        <v>1.1414921456607969</v>
      </c>
      <c r="AD1338" t="s">
        <v>4766</v>
      </c>
      <c r="AE1338">
        <v>43.846153846153847</v>
      </c>
      <c r="AF1338">
        <f t="shared" si="446"/>
        <v>1.6419315033656547</v>
      </c>
      <c r="AG1338">
        <v>37.297297297297298</v>
      </c>
      <c r="AH1338">
        <f t="shared" si="447"/>
        <v>1.5716773623342415</v>
      </c>
      <c r="AI1338">
        <f t="shared" si="448"/>
        <v>0.5903508771929824</v>
      </c>
      <c r="AJ1338">
        <f t="shared" si="441"/>
        <v>-17.961538461538463</v>
      </c>
      <c r="AK1338">
        <f t="shared" si="449"/>
        <v>0.37137681159420288</v>
      </c>
      <c r="AL1338">
        <f t="shared" si="450"/>
        <v>-23.445945945945947</v>
      </c>
      <c r="AM1338">
        <v>57</v>
      </c>
      <c r="AN1338">
        <v>1</v>
      </c>
      <c r="AO1338">
        <v>1</v>
      </c>
      <c r="AP1338">
        <v>2</v>
      </c>
      <c r="AQ1338">
        <v>1.118948372919113</v>
      </c>
      <c r="AR1338">
        <v>0</v>
      </c>
      <c r="AS1338">
        <v>0</v>
      </c>
      <c r="AT1338">
        <v>6235</v>
      </c>
      <c r="AU1338">
        <v>3.7948364578145615</v>
      </c>
      <c r="AV1338">
        <v>0</v>
      </c>
      <c r="AW1338">
        <v>0</v>
      </c>
      <c r="AX1338">
        <v>0</v>
      </c>
      <c r="AY1338">
        <v>1</v>
      </c>
      <c r="AZ1338">
        <f t="shared" si="451"/>
        <v>0</v>
      </c>
      <c r="BA1338">
        <f t="shared" si="452"/>
        <v>0.5903508771929824</v>
      </c>
      <c r="BB1338">
        <v>0</v>
      </c>
      <c r="BC1338" t="s">
        <v>4769</v>
      </c>
      <c r="BD1338">
        <v>0</v>
      </c>
      <c r="BE1338">
        <v>0</v>
      </c>
      <c r="BF1338">
        <v>6103</v>
      </c>
      <c r="BG1338" t="b">
        <f t="shared" si="453"/>
        <v>1</v>
      </c>
      <c r="BH1338">
        <v>0</v>
      </c>
      <c r="BI1338">
        <v>0</v>
      </c>
      <c r="BJ1338">
        <f t="shared" si="454"/>
        <v>0</v>
      </c>
      <c r="BK1338">
        <f t="shared" si="455"/>
        <v>0</v>
      </c>
      <c r="BL1338">
        <f t="shared" si="456"/>
        <v>0</v>
      </c>
      <c r="BM1338">
        <f t="shared" si="457"/>
        <v>0</v>
      </c>
      <c r="BN1338">
        <f t="shared" si="458"/>
        <v>0</v>
      </c>
      <c r="BO1338">
        <f t="shared" si="459"/>
        <v>0</v>
      </c>
      <c r="BP1338">
        <v>1</v>
      </c>
      <c r="BQ1338">
        <f t="shared" si="460"/>
        <v>1</v>
      </c>
      <c r="BR1338">
        <f t="shared" si="461"/>
        <v>1</v>
      </c>
      <c r="BS1338">
        <v>0</v>
      </c>
      <c r="BT1338">
        <v>0</v>
      </c>
      <c r="BU1338" t="str">
        <f t="shared" si="442"/>
        <v>2017河南省</v>
      </c>
      <c r="BV1338">
        <v>0</v>
      </c>
      <c r="BW1338">
        <v>0</v>
      </c>
    </row>
    <row r="1339" spans="1:75" x14ac:dyDescent="0.3">
      <c r="A1339">
        <v>2019</v>
      </c>
      <c r="B1339" t="s">
        <v>86</v>
      </c>
      <c r="C1339" t="s">
        <v>3071</v>
      </c>
      <c r="D1339" t="s">
        <v>4767</v>
      </c>
      <c r="E1339" t="s">
        <v>24</v>
      </c>
      <c r="F1339">
        <v>411602017</v>
      </c>
      <c r="G1339" t="s">
        <v>4768</v>
      </c>
      <c r="H1339" t="s">
        <v>3074</v>
      </c>
      <c r="I1339" t="s">
        <v>4771</v>
      </c>
      <c r="J1339">
        <v>64.579710144927532</v>
      </c>
      <c r="K1339">
        <v>1.8100960914284172</v>
      </c>
      <c r="L1339" t="str">
        <f t="shared" si="443"/>
        <v>2020周口市</v>
      </c>
      <c r="M1339">
        <v>42.58</v>
      </c>
      <c r="N1339">
        <f t="shared" si="444"/>
        <v>1.6292056571023037</v>
      </c>
      <c r="O1339">
        <v>0.43969999999999998</v>
      </c>
      <c r="P1339">
        <v>7.5048784594102163</v>
      </c>
      <c r="Q1339">
        <v>4.5669204277558269</v>
      </c>
      <c r="R1339">
        <v>0.1906536285257513</v>
      </c>
      <c r="S1339">
        <v>0.21474043012820579</v>
      </c>
      <c r="T1339">
        <v>3.0993352776859582</v>
      </c>
      <c r="U1339" t="s">
        <v>5403</v>
      </c>
      <c r="V1339">
        <v>2</v>
      </c>
      <c r="W1339" t="s">
        <v>2000</v>
      </c>
      <c r="X1339">
        <v>2016</v>
      </c>
      <c r="Y1339" t="s">
        <v>2006</v>
      </c>
      <c r="Z1339">
        <v>25.884615384615383</v>
      </c>
      <c r="AA1339">
        <f t="shared" si="440"/>
        <v>1.4130417162531588</v>
      </c>
      <c r="AB1339">
        <v>13.851351351351351</v>
      </c>
      <c r="AC1339">
        <f t="shared" si="445"/>
        <v>1.1414921456607969</v>
      </c>
      <c r="AD1339" t="s">
        <v>4766</v>
      </c>
      <c r="AE1339">
        <v>43.846153846153847</v>
      </c>
      <c r="AF1339">
        <f t="shared" si="446"/>
        <v>1.6419315033656547</v>
      </c>
      <c r="AG1339">
        <v>37.297297297297298</v>
      </c>
      <c r="AH1339">
        <f t="shared" si="447"/>
        <v>1.5716773623342415</v>
      </c>
      <c r="AI1339">
        <f t="shared" si="448"/>
        <v>0.5903508771929824</v>
      </c>
      <c r="AJ1339">
        <f t="shared" si="441"/>
        <v>-17.961538461538463</v>
      </c>
      <c r="AK1339">
        <f t="shared" si="449"/>
        <v>0.37137681159420288</v>
      </c>
      <c r="AL1339">
        <f t="shared" si="450"/>
        <v>-23.445945945945947</v>
      </c>
      <c r="AM1339">
        <v>58</v>
      </c>
      <c r="AN1339">
        <v>1</v>
      </c>
      <c r="AO1339">
        <v>1</v>
      </c>
      <c r="AP1339">
        <v>3</v>
      </c>
      <c r="AQ1339">
        <v>1.810096091428417</v>
      </c>
      <c r="AR1339">
        <v>0</v>
      </c>
      <c r="AS1339">
        <v>0</v>
      </c>
      <c r="AT1339">
        <v>5304</v>
      </c>
      <c r="AU1339">
        <v>3.7246035153967165</v>
      </c>
      <c r="AV1339">
        <v>0</v>
      </c>
      <c r="AW1339">
        <v>0</v>
      </c>
      <c r="AX1339">
        <v>0</v>
      </c>
      <c r="AY1339">
        <v>1</v>
      </c>
      <c r="AZ1339">
        <f t="shared" si="451"/>
        <v>0</v>
      </c>
      <c r="BA1339">
        <f t="shared" si="452"/>
        <v>0.5903508771929824</v>
      </c>
      <c r="BB1339">
        <v>0</v>
      </c>
      <c r="BC1339" t="s">
        <v>4770</v>
      </c>
      <c r="BD1339">
        <v>0</v>
      </c>
      <c r="BE1339">
        <v>0</v>
      </c>
      <c r="BF1339">
        <v>6235</v>
      </c>
      <c r="BG1339" t="b">
        <f t="shared" si="453"/>
        <v>1</v>
      </c>
      <c r="BH1339">
        <v>1</v>
      </c>
      <c r="BI1339">
        <v>1</v>
      </c>
      <c r="BJ1339">
        <f t="shared" si="454"/>
        <v>1</v>
      </c>
      <c r="BK1339">
        <f t="shared" si="455"/>
        <v>1</v>
      </c>
      <c r="BL1339">
        <f t="shared" si="456"/>
        <v>1</v>
      </c>
      <c r="BM1339">
        <f t="shared" si="457"/>
        <v>1</v>
      </c>
      <c r="BN1339">
        <f t="shared" si="458"/>
        <v>1</v>
      </c>
      <c r="BO1339">
        <f t="shared" si="459"/>
        <v>1</v>
      </c>
      <c r="BP1339">
        <v>1</v>
      </c>
      <c r="BQ1339">
        <f t="shared" si="460"/>
        <v>1</v>
      </c>
      <c r="BR1339">
        <f t="shared" si="461"/>
        <v>1</v>
      </c>
      <c r="BS1339">
        <v>1</v>
      </c>
      <c r="BT1339">
        <v>0</v>
      </c>
      <c r="BU1339" t="str">
        <f t="shared" si="442"/>
        <v>2018河南省</v>
      </c>
      <c r="BV1339">
        <v>0</v>
      </c>
      <c r="BW1339">
        <v>0</v>
      </c>
    </row>
    <row r="1340" spans="1:75" x14ac:dyDescent="0.3">
      <c r="A1340">
        <v>2020</v>
      </c>
      <c r="B1340" t="s">
        <v>86</v>
      </c>
      <c r="C1340" t="s">
        <v>3071</v>
      </c>
      <c r="D1340" t="s">
        <v>4767</v>
      </c>
      <c r="E1340" t="s">
        <v>24</v>
      </c>
      <c r="F1340">
        <v>411602017</v>
      </c>
      <c r="G1340" t="s">
        <v>4768</v>
      </c>
      <c r="H1340" t="s">
        <v>3074</v>
      </c>
      <c r="I1340" t="s">
        <v>4772</v>
      </c>
      <c r="J1340">
        <v>42.58</v>
      </c>
      <c r="K1340">
        <v>1.6292056571023037</v>
      </c>
      <c r="L1340" t="str">
        <f t="shared" si="443"/>
        <v>2021周口市</v>
      </c>
      <c r="M1340">
        <v>36.049999999999997</v>
      </c>
      <c r="N1340">
        <f t="shared" si="444"/>
        <v>1.5569052690554479</v>
      </c>
      <c r="O1340">
        <v>0.41110000000000002</v>
      </c>
      <c r="P1340">
        <v>7.5141491344754376</v>
      </c>
      <c r="Q1340">
        <v>4.5588764972551363</v>
      </c>
      <c r="R1340">
        <v>0.1982952981473419</v>
      </c>
      <c r="S1340">
        <v>0.21491695336028321</v>
      </c>
      <c r="T1340">
        <v>3.0995079937279648</v>
      </c>
      <c r="U1340" t="s">
        <v>5404</v>
      </c>
      <c r="V1340">
        <v>2</v>
      </c>
      <c r="W1340" t="s">
        <v>2000</v>
      </c>
      <c r="X1340">
        <v>2016</v>
      </c>
      <c r="Y1340" t="s">
        <v>2006</v>
      </c>
      <c r="Z1340">
        <v>25.884615384615383</v>
      </c>
      <c r="AA1340">
        <f t="shared" si="440"/>
        <v>1.4130417162531588</v>
      </c>
      <c r="AB1340">
        <v>13.851351351351351</v>
      </c>
      <c r="AC1340">
        <f t="shared" si="445"/>
        <v>1.1414921456607969</v>
      </c>
      <c r="AD1340" t="s">
        <v>4766</v>
      </c>
      <c r="AE1340">
        <v>43.846153846153847</v>
      </c>
      <c r="AF1340">
        <f t="shared" si="446"/>
        <v>1.6419315033656547</v>
      </c>
      <c r="AG1340">
        <v>37.297297297297298</v>
      </c>
      <c r="AH1340">
        <f t="shared" si="447"/>
        <v>1.5716773623342415</v>
      </c>
      <c r="AI1340">
        <f t="shared" si="448"/>
        <v>0.5903508771929824</v>
      </c>
      <c r="AJ1340">
        <f t="shared" si="441"/>
        <v>-17.961538461538463</v>
      </c>
      <c r="AK1340">
        <f t="shared" si="449"/>
        <v>0.37137681159420288</v>
      </c>
      <c r="AL1340">
        <f t="shared" si="450"/>
        <v>-23.445945945945947</v>
      </c>
      <c r="AM1340">
        <v>59</v>
      </c>
      <c r="AN1340">
        <v>1</v>
      </c>
      <c r="AO1340">
        <v>1</v>
      </c>
      <c r="AP1340">
        <v>3</v>
      </c>
      <c r="AQ1340">
        <v>1.6292056571023039</v>
      </c>
      <c r="AR1340">
        <v>0</v>
      </c>
      <c r="AS1340">
        <v>0</v>
      </c>
      <c r="AT1340">
        <v>5412</v>
      </c>
      <c r="AU1340">
        <v>3.7333577879255855</v>
      </c>
      <c r="AV1340">
        <v>0</v>
      </c>
      <c r="AW1340">
        <v>0</v>
      </c>
      <c r="AX1340">
        <v>0</v>
      </c>
      <c r="AY1340">
        <v>1</v>
      </c>
      <c r="AZ1340">
        <f t="shared" si="451"/>
        <v>0</v>
      </c>
      <c r="BA1340">
        <f t="shared" si="452"/>
        <v>0.5903508771929824</v>
      </c>
      <c r="BB1340">
        <v>0</v>
      </c>
      <c r="BC1340" t="s">
        <v>4771</v>
      </c>
      <c r="BD1340">
        <v>0</v>
      </c>
      <c r="BE1340">
        <v>0</v>
      </c>
      <c r="BF1340">
        <v>5304</v>
      </c>
      <c r="BG1340" t="b">
        <f t="shared" si="453"/>
        <v>1</v>
      </c>
      <c r="BH1340">
        <v>0</v>
      </c>
      <c r="BI1340">
        <v>0</v>
      </c>
      <c r="BJ1340">
        <f t="shared" si="454"/>
        <v>0</v>
      </c>
      <c r="BK1340">
        <f t="shared" si="455"/>
        <v>0</v>
      </c>
      <c r="BL1340">
        <f t="shared" si="456"/>
        <v>0</v>
      </c>
      <c r="BM1340">
        <f t="shared" si="457"/>
        <v>0</v>
      </c>
      <c r="BN1340">
        <f t="shared" si="458"/>
        <v>0</v>
      </c>
      <c r="BO1340">
        <f t="shared" si="459"/>
        <v>0</v>
      </c>
      <c r="BP1340">
        <v>1</v>
      </c>
      <c r="BQ1340">
        <f t="shared" si="460"/>
        <v>1</v>
      </c>
      <c r="BR1340">
        <f t="shared" si="461"/>
        <v>1</v>
      </c>
      <c r="BS1340">
        <v>0</v>
      </c>
      <c r="BT1340">
        <v>0</v>
      </c>
      <c r="BU1340" t="str">
        <f t="shared" si="442"/>
        <v>2019河南省</v>
      </c>
      <c r="BV1340">
        <v>1</v>
      </c>
      <c r="BW1340">
        <v>0</v>
      </c>
    </row>
    <row r="1341" spans="1:75" x14ac:dyDescent="0.3">
      <c r="A1341">
        <v>2021</v>
      </c>
      <c r="B1341" t="s">
        <v>86</v>
      </c>
      <c r="C1341" t="s">
        <v>3071</v>
      </c>
      <c r="D1341" t="s">
        <v>4767</v>
      </c>
      <c r="E1341" t="s">
        <v>24</v>
      </c>
      <c r="F1341">
        <v>411602017</v>
      </c>
      <c r="G1341" t="s">
        <v>4768</v>
      </c>
      <c r="H1341" t="s">
        <v>3074</v>
      </c>
      <c r="I1341" t="s">
        <v>4773</v>
      </c>
      <c r="J1341">
        <v>36.049999999999997</v>
      </c>
      <c r="K1341">
        <v>1.5569052690554479</v>
      </c>
      <c r="L1341" t="str">
        <f t="shared" si="443"/>
        <v>2022周口市</v>
      </c>
      <c r="M1341">
        <v>55.13</v>
      </c>
      <c r="N1341">
        <f t="shared" si="444"/>
        <v>1.741387992479269</v>
      </c>
      <c r="O1341">
        <v>0.40529999999999999</v>
      </c>
      <c r="P1341">
        <v>7.5435714239623657</v>
      </c>
      <c r="Q1341">
        <v>4.5924654505911029</v>
      </c>
      <c r="R1341">
        <v>0.20215656060077761</v>
      </c>
      <c r="S1341">
        <v>0.2373125475684329</v>
      </c>
      <c r="T1341">
        <v>3.0996806411092499</v>
      </c>
      <c r="U1341" t="s">
        <v>5223</v>
      </c>
      <c r="V1341">
        <v>2</v>
      </c>
      <c r="W1341" t="s">
        <v>2000</v>
      </c>
      <c r="X1341">
        <v>2016</v>
      </c>
      <c r="Y1341" t="s">
        <v>2006</v>
      </c>
      <c r="Z1341">
        <v>25.884615384615383</v>
      </c>
      <c r="AA1341">
        <f t="shared" si="440"/>
        <v>1.4130417162531588</v>
      </c>
      <c r="AB1341">
        <v>13.851351351351351</v>
      </c>
      <c r="AC1341">
        <f t="shared" si="445"/>
        <v>1.1414921456607969</v>
      </c>
      <c r="AD1341" t="s">
        <v>4766</v>
      </c>
      <c r="AE1341">
        <v>43.846153846153847</v>
      </c>
      <c r="AF1341">
        <f t="shared" si="446"/>
        <v>1.6419315033656547</v>
      </c>
      <c r="AG1341">
        <v>37.297297297297298</v>
      </c>
      <c r="AH1341">
        <f t="shared" si="447"/>
        <v>1.5716773623342415</v>
      </c>
      <c r="AI1341">
        <f t="shared" si="448"/>
        <v>0.5903508771929824</v>
      </c>
      <c r="AJ1341">
        <f t="shared" si="441"/>
        <v>-17.961538461538463</v>
      </c>
      <c r="AK1341">
        <f t="shared" si="449"/>
        <v>0.37137681159420288</v>
      </c>
      <c r="AL1341">
        <f t="shared" si="450"/>
        <v>-23.445945945945947</v>
      </c>
      <c r="AM1341">
        <v>60</v>
      </c>
      <c r="AN1341">
        <v>1</v>
      </c>
      <c r="AO1341">
        <v>1</v>
      </c>
      <c r="AP1341">
        <v>3</v>
      </c>
      <c r="AQ1341">
        <v>1.5569052690554479</v>
      </c>
      <c r="AR1341">
        <v>0</v>
      </c>
      <c r="AS1341">
        <v>0</v>
      </c>
      <c r="AT1341">
        <v>6763</v>
      </c>
      <c r="AU1341">
        <v>3.8301393874253429</v>
      </c>
      <c r="AV1341">
        <v>0</v>
      </c>
      <c r="AW1341">
        <v>0</v>
      </c>
      <c r="AX1341">
        <v>0</v>
      </c>
      <c r="AY1341">
        <v>1</v>
      </c>
      <c r="AZ1341">
        <f t="shared" si="451"/>
        <v>0</v>
      </c>
      <c r="BA1341">
        <f t="shared" si="452"/>
        <v>0.5903508771929824</v>
      </c>
      <c r="BB1341">
        <v>0</v>
      </c>
      <c r="BC1341" t="s">
        <v>4772</v>
      </c>
      <c r="BD1341">
        <v>0</v>
      </c>
      <c r="BE1341">
        <v>0</v>
      </c>
      <c r="BF1341">
        <v>5412</v>
      </c>
      <c r="BG1341" t="b">
        <f t="shared" si="453"/>
        <v>1</v>
      </c>
      <c r="BH1341">
        <v>0</v>
      </c>
      <c r="BI1341">
        <v>0</v>
      </c>
      <c r="BJ1341">
        <f t="shared" si="454"/>
        <v>0</v>
      </c>
      <c r="BK1341">
        <f t="shared" si="455"/>
        <v>0</v>
      </c>
      <c r="BL1341">
        <f t="shared" si="456"/>
        <v>0</v>
      </c>
      <c r="BM1341">
        <f t="shared" si="457"/>
        <v>0</v>
      </c>
      <c r="BN1341">
        <f t="shared" si="458"/>
        <v>0</v>
      </c>
      <c r="BO1341">
        <f t="shared" si="459"/>
        <v>0</v>
      </c>
      <c r="BP1341">
        <v>0</v>
      </c>
      <c r="BQ1341">
        <f t="shared" si="460"/>
        <v>0</v>
      </c>
      <c r="BR1341">
        <f t="shared" si="461"/>
        <v>0</v>
      </c>
      <c r="BS1341">
        <v>0</v>
      </c>
      <c r="BT1341">
        <v>0</v>
      </c>
      <c r="BU1341" t="str">
        <f t="shared" si="442"/>
        <v>2020河南省</v>
      </c>
      <c r="BV1341">
        <v>0</v>
      </c>
      <c r="BW1341">
        <v>0</v>
      </c>
    </row>
    <row r="1342" spans="1:75" x14ac:dyDescent="0.3">
      <c r="A1342">
        <v>2022</v>
      </c>
      <c r="B1342" t="s">
        <v>86</v>
      </c>
      <c r="C1342" t="s">
        <v>3071</v>
      </c>
      <c r="D1342" t="s">
        <v>3072</v>
      </c>
      <c r="E1342" t="s">
        <v>24</v>
      </c>
      <c r="F1342">
        <v>411602022</v>
      </c>
      <c r="G1342" t="s">
        <v>3073</v>
      </c>
      <c r="H1342" t="s">
        <v>3074</v>
      </c>
      <c r="I1342" t="s">
        <v>3075</v>
      </c>
      <c r="J1342">
        <v>55.13</v>
      </c>
      <c r="K1342">
        <v>1.741387992479269</v>
      </c>
      <c r="L1342" t="str">
        <f t="shared" si="443"/>
        <v>2023周口市</v>
      </c>
      <c r="M1342">
        <v>53.65</v>
      </c>
      <c r="N1342">
        <f t="shared" si="444"/>
        <v>1.7295697263019698</v>
      </c>
      <c r="O1342">
        <v>0.40260000000000001</v>
      </c>
      <c r="P1342">
        <v>6.55834850876162</v>
      </c>
      <c r="Q1342">
        <v>4.6122645114487986</v>
      </c>
      <c r="R1342">
        <v>0.20494108558590071</v>
      </c>
      <c r="S1342">
        <v>0.26086984228226751</v>
      </c>
      <c r="T1342">
        <v>3.0993352776859582</v>
      </c>
      <c r="U1342" t="s">
        <v>5405</v>
      </c>
      <c r="V1342">
        <v>2</v>
      </c>
      <c r="W1342" t="s">
        <v>90</v>
      </c>
      <c r="X1342">
        <v>2021</v>
      </c>
      <c r="Y1342" t="s">
        <v>2886</v>
      </c>
      <c r="Z1342">
        <v>20</v>
      </c>
      <c r="AA1342">
        <f t="shared" si="440"/>
        <v>1.3010299956639813</v>
      </c>
      <c r="AB1342">
        <v>1.7647058823529411</v>
      </c>
      <c r="AC1342">
        <f t="shared" si="445"/>
        <v>0.24667233334138849</v>
      </c>
      <c r="AD1342" t="s">
        <v>4773</v>
      </c>
      <c r="AE1342">
        <v>36.049999999999997</v>
      </c>
      <c r="AF1342">
        <f t="shared" si="446"/>
        <v>1.5569052690554479</v>
      </c>
      <c r="AG1342">
        <v>34.852941176470587</v>
      </c>
      <c r="AH1342">
        <f t="shared" si="447"/>
        <v>1.5422394333038676</v>
      </c>
      <c r="AI1342">
        <f t="shared" si="448"/>
        <v>0.55478502080443837</v>
      </c>
      <c r="AJ1342">
        <f t="shared" si="441"/>
        <v>-16.049999999999997</v>
      </c>
      <c r="AK1342">
        <f t="shared" si="449"/>
        <v>5.0632911392405063E-2</v>
      </c>
      <c r="AL1342">
        <f t="shared" si="450"/>
        <v>-33.088235294117645</v>
      </c>
      <c r="AM1342">
        <v>50</v>
      </c>
      <c r="AN1342">
        <v>1</v>
      </c>
      <c r="AO1342">
        <v>1</v>
      </c>
      <c r="AP1342">
        <v>1</v>
      </c>
      <c r="AQ1342">
        <v>1.741387992479269</v>
      </c>
      <c r="AR1342">
        <v>0</v>
      </c>
      <c r="AS1342">
        <v>0</v>
      </c>
      <c r="AT1342">
        <v>6346</v>
      </c>
      <c r="AU1342">
        <v>3.8025000677643934</v>
      </c>
      <c r="AV1342">
        <v>0</v>
      </c>
      <c r="AW1342">
        <v>0</v>
      </c>
      <c r="AX1342">
        <v>0</v>
      </c>
      <c r="AY1342">
        <v>1</v>
      </c>
      <c r="AZ1342">
        <f t="shared" si="451"/>
        <v>0</v>
      </c>
      <c r="BA1342">
        <f t="shared" si="452"/>
        <v>0.55478502080443837</v>
      </c>
      <c r="BB1342">
        <v>0</v>
      </c>
      <c r="BC1342" t="s">
        <v>4773</v>
      </c>
      <c r="BD1342">
        <v>0</v>
      </c>
      <c r="BE1342">
        <v>0</v>
      </c>
      <c r="BF1342">
        <v>6763</v>
      </c>
      <c r="BG1342" t="b">
        <f t="shared" si="453"/>
        <v>0</v>
      </c>
      <c r="BH1342">
        <v>1</v>
      </c>
      <c r="BI1342">
        <v>1</v>
      </c>
      <c r="BJ1342">
        <f t="shared" si="454"/>
        <v>1</v>
      </c>
      <c r="BK1342">
        <f t="shared" si="455"/>
        <v>1</v>
      </c>
      <c r="BL1342">
        <f t="shared" si="456"/>
        <v>1</v>
      </c>
      <c r="BM1342">
        <f t="shared" si="457"/>
        <v>1</v>
      </c>
      <c r="BN1342">
        <f t="shared" si="458"/>
        <v>1</v>
      </c>
      <c r="BO1342">
        <f t="shared" si="459"/>
        <v>1</v>
      </c>
      <c r="BP1342">
        <v>0</v>
      </c>
      <c r="BQ1342">
        <f t="shared" si="460"/>
        <v>0</v>
      </c>
      <c r="BR1342">
        <f t="shared" si="461"/>
        <v>0</v>
      </c>
      <c r="BS1342">
        <v>1</v>
      </c>
      <c r="BT1342">
        <v>0</v>
      </c>
      <c r="BU1342" t="str">
        <f t="shared" si="442"/>
        <v>2021河南省</v>
      </c>
      <c r="BV1342">
        <v>0</v>
      </c>
      <c r="BW1342">
        <v>0</v>
      </c>
    </row>
    <row r="1343" spans="1:75" x14ac:dyDescent="0.3">
      <c r="A1343">
        <v>2015</v>
      </c>
      <c r="B1343" t="s">
        <v>86</v>
      </c>
      <c r="C1343" t="s">
        <v>2956</v>
      </c>
      <c r="D1343" t="s">
        <v>4212</v>
      </c>
      <c r="E1343" t="s">
        <v>24</v>
      </c>
      <c r="F1343">
        <v>411702013</v>
      </c>
      <c r="G1343" t="s">
        <v>4213</v>
      </c>
      <c r="H1343" t="s">
        <v>2959</v>
      </c>
      <c r="I1343" t="s">
        <v>4214</v>
      </c>
      <c r="J1343">
        <v>20.833333333333329</v>
      </c>
      <c r="K1343">
        <v>1.3187587626244126</v>
      </c>
      <c r="L1343" t="str">
        <f t="shared" si="443"/>
        <v>2016许昌市</v>
      </c>
      <c r="M1343">
        <v>40.46153846153846</v>
      </c>
      <c r="N1343">
        <f t="shared" si="444"/>
        <v>1.6070423918469023</v>
      </c>
      <c r="O1343">
        <v>0.59</v>
      </c>
      <c r="P1343">
        <v>7.3366910691282179</v>
      </c>
      <c r="Q1343">
        <v>4.7003748438443482</v>
      </c>
      <c r="R1343">
        <v>0.2279104042212502</v>
      </c>
      <c r="S1343">
        <v>0.55518351763368923</v>
      </c>
      <c r="T1343">
        <v>2.7030935355751811</v>
      </c>
      <c r="U1343" t="s">
        <v>5031</v>
      </c>
      <c r="V1343">
        <v>2</v>
      </c>
      <c r="W1343" t="s">
        <v>92</v>
      </c>
      <c r="X1343">
        <v>2014</v>
      </c>
      <c r="Y1343" t="s">
        <v>4799</v>
      </c>
      <c r="Z1343">
        <v>7.4074074074074066</v>
      </c>
      <c r="AA1343">
        <f t="shared" si="440"/>
        <v>0.86966623150499378</v>
      </c>
      <c r="AB1343">
        <v>0</v>
      </c>
      <c r="AC1343" t="e">
        <f t="shared" si="445"/>
        <v>#NUM!</v>
      </c>
      <c r="AD1343" t="s">
        <v>4211</v>
      </c>
      <c r="AE1343">
        <v>28.296296296296298</v>
      </c>
      <c r="AF1343">
        <f t="shared" si="446"/>
        <v>1.4517295944167026</v>
      </c>
      <c r="AG1343">
        <v>25.86363636363636</v>
      </c>
      <c r="AH1343">
        <f t="shared" si="447"/>
        <v>1.4126895855728649</v>
      </c>
      <c r="AI1343">
        <f t="shared" si="448"/>
        <v>0.26178010471204183</v>
      </c>
      <c r="AJ1343">
        <f t="shared" si="441"/>
        <v>-20.888888888888893</v>
      </c>
      <c r="AK1343">
        <f t="shared" si="449"/>
        <v>0</v>
      </c>
      <c r="AL1343">
        <f t="shared" si="450"/>
        <v>-25.86363636363636</v>
      </c>
      <c r="AM1343">
        <v>52</v>
      </c>
      <c r="AN1343">
        <v>1</v>
      </c>
      <c r="AO1343">
        <v>1</v>
      </c>
      <c r="AP1343">
        <v>1</v>
      </c>
      <c r="AQ1343">
        <v>1.3187587626244131</v>
      </c>
      <c r="AR1343">
        <v>1</v>
      </c>
      <c r="AS1343">
        <v>3</v>
      </c>
      <c r="AT1343">
        <v>5000</v>
      </c>
      <c r="AU1343">
        <v>3.6989700043360187</v>
      </c>
      <c r="AV1343">
        <v>0</v>
      </c>
      <c r="AW1343">
        <v>0</v>
      </c>
      <c r="AX1343">
        <v>0</v>
      </c>
      <c r="AY1343">
        <v>1</v>
      </c>
      <c r="AZ1343">
        <f t="shared" si="451"/>
        <v>0</v>
      </c>
      <c r="BA1343">
        <f t="shared" si="452"/>
        <v>0.26178010471204183</v>
      </c>
      <c r="BB1343">
        <v>0</v>
      </c>
      <c r="BC1343" t="s">
        <v>4211</v>
      </c>
      <c r="BD1343">
        <v>1</v>
      </c>
      <c r="BE1343">
        <v>1</v>
      </c>
      <c r="BF1343">
        <v>3742</v>
      </c>
      <c r="BG1343" t="b">
        <f t="shared" si="453"/>
        <v>0</v>
      </c>
      <c r="BH1343">
        <v>1</v>
      </c>
      <c r="BI1343">
        <v>1</v>
      </c>
      <c r="BJ1343">
        <f t="shared" si="454"/>
        <v>1</v>
      </c>
      <c r="BK1343">
        <f t="shared" si="455"/>
        <v>1</v>
      </c>
      <c r="BL1343">
        <f t="shared" si="456"/>
        <v>1</v>
      </c>
      <c r="BM1343">
        <f t="shared" si="457"/>
        <v>1</v>
      </c>
      <c r="BN1343">
        <f t="shared" si="458"/>
        <v>1</v>
      </c>
      <c r="BO1343">
        <f t="shared" si="459"/>
        <v>1</v>
      </c>
      <c r="BP1343">
        <v>0</v>
      </c>
      <c r="BQ1343">
        <f t="shared" si="460"/>
        <v>0</v>
      </c>
      <c r="BR1343">
        <f t="shared" si="461"/>
        <v>0</v>
      </c>
      <c r="BS1343">
        <v>1</v>
      </c>
      <c r="BT1343">
        <v>0</v>
      </c>
      <c r="BU1343" t="str">
        <f t="shared" si="442"/>
        <v>2014河南省</v>
      </c>
      <c r="BV1343">
        <v>0</v>
      </c>
      <c r="BW1343">
        <v>0</v>
      </c>
    </row>
    <row r="1344" spans="1:75" x14ac:dyDescent="0.3">
      <c r="A1344">
        <v>2014</v>
      </c>
      <c r="B1344" t="s">
        <v>86</v>
      </c>
      <c r="C1344" t="s">
        <v>3087</v>
      </c>
      <c r="D1344" t="s">
        <v>4212</v>
      </c>
      <c r="E1344" t="s">
        <v>24</v>
      </c>
      <c r="F1344">
        <v>411702013</v>
      </c>
      <c r="G1344" t="s">
        <v>4213</v>
      </c>
      <c r="H1344" t="s">
        <v>92</v>
      </c>
      <c r="I1344" t="s">
        <v>4799</v>
      </c>
      <c r="J1344">
        <v>7.4074074074074074</v>
      </c>
      <c r="K1344">
        <v>0.86966623150499389</v>
      </c>
      <c r="L1344" t="str">
        <f t="shared" si="443"/>
        <v>2015驻马店市</v>
      </c>
      <c r="M1344">
        <v>32.695</v>
      </c>
      <c r="N1344">
        <f t="shared" si="444"/>
        <v>1.514481341698783</v>
      </c>
      <c r="O1344">
        <v>0.41320000001182522</v>
      </c>
      <c r="P1344">
        <v>7.2282197244541866</v>
      </c>
      <c r="Q1344">
        <v>4.3884742076309493</v>
      </c>
      <c r="R1344">
        <v>0.22317774696986259</v>
      </c>
      <c r="S1344">
        <v>0.2463393868969207</v>
      </c>
      <c r="T1344">
        <v>2.9640709705579549</v>
      </c>
      <c r="U1344" t="s">
        <v>4984</v>
      </c>
      <c r="V1344">
        <v>1</v>
      </c>
      <c r="W1344" t="s">
        <v>86</v>
      </c>
      <c r="X1344">
        <v>2013</v>
      </c>
      <c r="Y1344" t="s">
        <v>5195</v>
      </c>
      <c r="Z1344">
        <v>15.941176470588236</v>
      </c>
      <c r="AA1344">
        <f t="shared" si="440"/>
        <v>1.2025203694961317</v>
      </c>
      <c r="AB1344">
        <v>14.058823529411764</v>
      </c>
      <c r="AC1344">
        <f t="shared" si="445"/>
        <v>1.1479489795698639</v>
      </c>
      <c r="AD1344" t="s">
        <v>4873</v>
      </c>
      <c r="AE1344">
        <v>11</v>
      </c>
      <c r="AF1344">
        <f t="shared" si="446"/>
        <v>1.0413926851582251</v>
      </c>
      <c r="AG1344">
        <v>0</v>
      </c>
      <c r="AH1344" t="e">
        <f t="shared" si="447"/>
        <v>#NUM!</v>
      </c>
      <c r="AI1344">
        <f t="shared" si="448"/>
        <v>1.4491978609625669</v>
      </c>
      <c r="AJ1344">
        <f t="shared" si="441"/>
        <v>4.9411764705882355</v>
      </c>
      <c r="AK1344" t="e">
        <f t="shared" si="449"/>
        <v>#DIV/0!</v>
      </c>
      <c r="AL1344">
        <f t="shared" si="450"/>
        <v>14.058823529411764</v>
      </c>
      <c r="AM1344">
        <v>51</v>
      </c>
      <c r="AN1344">
        <v>1</v>
      </c>
      <c r="AO1344">
        <v>1</v>
      </c>
      <c r="AP1344">
        <v>2</v>
      </c>
      <c r="AQ1344">
        <v>0.86966623150499389</v>
      </c>
      <c r="AR1344">
        <v>1</v>
      </c>
      <c r="AS1344">
        <v>1</v>
      </c>
      <c r="AT1344">
        <v>5179</v>
      </c>
      <c r="AU1344">
        <v>3.714245911017894</v>
      </c>
      <c r="AV1344">
        <v>0</v>
      </c>
      <c r="AW1344">
        <v>0</v>
      </c>
      <c r="AX1344">
        <v>1</v>
      </c>
      <c r="AY1344">
        <v>0</v>
      </c>
      <c r="AZ1344">
        <f t="shared" si="451"/>
        <v>1.4491978609625669</v>
      </c>
      <c r="BA1344">
        <f t="shared" si="452"/>
        <v>0</v>
      </c>
      <c r="BB1344">
        <v>0</v>
      </c>
      <c r="BC1344" t="s">
        <v>4873</v>
      </c>
      <c r="BD1344">
        <v>0</v>
      </c>
      <c r="BE1344">
        <v>0</v>
      </c>
      <c r="BF1344">
        <v>4211</v>
      </c>
      <c r="BG1344" t="b">
        <f t="shared" si="453"/>
        <v>0</v>
      </c>
      <c r="BH1344">
        <v>0</v>
      </c>
      <c r="BI1344">
        <v>0</v>
      </c>
      <c r="BJ1344">
        <f t="shared" si="454"/>
        <v>0</v>
      </c>
      <c r="BK1344">
        <f t="shared" si="455"/>
        <v>0</v>
      </c>
      <c r="BL1344">
        <f t="shared" si="456"/>
        <v>0</v>
      </c>
      <c r="BM1344">
        <f t="shared" si="457"/>
        <v>0</v>
      </c>
      <c r="BN1344">
        <f t="shared" si="458"/>
        <v>0</v>
      </c>
      <c r="BO1344">
        <f t="shared" si="459"/>
        <v>0</v>
      </c>
      <c r="BP1344">
        <v>0</v>
      </c>
      <c r="BQ1344">
        <f t="shared" si="460"/>
        <v>0</v>
      </c>
      <c r="BR1344">
        <f t="shared" si="461"/>
        <v>0</v>
      </c>
      <c r="BS1344">
        <v>0</v>
      </c>
      <c r="BT1344">
        <v>0</v>
      </c>
      <c r="BU1344" t="str">
        <f t="shared" si="442"/>
        <v>2013河南省</v>
      </c>
      <c r="BV1344">
        <v>0</v>
      </c>
      <c r="BW1344">
        <v>0</v>
      </c>
    </row>
    <row r="1345" spans="1:75" x14ac:dyDescent="0.3">
      <c r="A1345">
        <v>2015</v>
      </c>
      <c r="B1345" t="s">
        <v>86</v>
      </c>
      <c r="C1345" t="s">
        <v>3087</v>
      </c>
      <c r="D1345" t="s">
        <v>4800</v>
      </c>
      <c r="E1345" t="s">
        <v>24</v>
      </c>
      <c r="F1345">
        <v>411702015</v>
      </c>
      <c r="G1345" t="s">
        <v>4801</v>
      </c>
      <c r="H1345" t="s">
        <v>92</v>
      </c>
      <c r="I1345" t="s">
        <v>2896</v>
      </c>
      <c r="J1345">
        <v>32.695</v>
      </c>
      <c r="K1345">
        <v>1.514481341698783</v>
      </c>
      <c r="L1345" t="str">
        <f t="shared" si="443"/>
        <v>2016驻马店市</v>
      </c>
      <c r="M1345">
        <v>18.23076923076923</v>
      </c>
      <c r="N1345">
        <f t="shared" si="444"/>
        <v>1.260804993703267</v>
      </c>
      <c r="O1345">
        <v>0.40079999999999999</v>
      </c>
      <c r="P1345">
        <v>7.2569812245934804</v>
      </c>
      <c r="Q1345">
        <v>4.431379848841936</v>
      </c>
      <c r="R1345">
        <v>0.20837341204266291</v>
      </c>
      <c r="S1345">
        <v>0.25012502472479581</v>
      </c>
      <c r="T1345">
        <v>2.9688936995669648</v>
      </c>
      <c r="U1345" t="s">
        <v>5031</v>
      </c>
      <c r="V1345">
        <v>2</v>
      </c>
      <c r="W1345" t="s">
        <v>2002</v>
      </c>
      <c r="X1345">
        <v>2014</v>
      </c>
      <c r="Y1345" t="s">
        <v>3377</v>
      </c>
      <c r="Z1345">
        <v>22.777777777777775</v>
      </c>
      <c r="AA1345">
        <f t="shared" si="440"/>
        <v>1.3575113516164294</v>
      </c>
      <c r="AB1345">
        <v>17.045454545454543</v>
      </c>
      <c r="AC1345">
        <f t="shared" si="445"/>
        <v>1.2316085869055124</v>
      </c>
      <c r="AD1345" t="s">
        <v>4799</v>
      </c>
      <c r="AE1345">
        <v>7.4074074074074066</v>
      </c>
      <c r="AF1345">
        <f t="shared" si="446"/>
        <v>0.86966623150499378</v>
      </c>
      <c r="AG1345">
        <v>0</v>
      </c>
      <c r="AH1345" t="e">
        <f t="shared" si="447"/>
        <v>#NUM!</v>
      </c>
      <c r="AI1345">
        <f t="shared" si="448"/>
        <v>3.0750000000000002</v>
      </c>
      <c r="AJ1345">
        <f t="shared" si="441"/>
        <v>15.370370370370368</v>
      </c>
      <c r="AK1345" t="e">
        <f t="shared" si="449"/>
        <v>#DIV/0!</v>
      </c>
      <c r="AL1345">
        <f t="shared" si="450"/>
        <v>17.045454545454543</v>
      </c>
      <c r="AM1345">
        <v>50</v>
      </c>
      <c r="AN1345">
        <v>1</v>
      </c>
      <c r="AO1345">
        <v>1</v>
      </c>
      <c r="AP1345">
        <v>1</v>
      </c>
      <c r="AQ1345">
        <v>1.514481341698783</v>
      </c>
      <c r="AR1345">
        <v>1</v>
      </c>
      <c r="AS1345">
        <v>2</v>
      </c>
      <c r="AT1345">
        <v>6517</v>
      </c>
      <c r="AU1345">
        <v>3.8140477209955996</v>
      </c>
      <c r="AV1345">
        <v>0</v>
      </c>
      <c r="AW1345">
        <v>0</v>
      </c>
      <c r="AX1345">
        <v>1</v>
      </c>
      <c r="AY1345">
        <v>0</v>
      </c>
      <c r="AZ1345">
        <f t="shared" si="451"/>
        <v>3.0750000000000002</v>
      </c>
      <c r="BA1345">
        <f t="shared" si="452"/>
        <v>0</v>
      </c>
      <c r="BB1345">
        <v>0</v>
      </c>
      <c r="BC1345" t="s">
        <v>4799</v>
      </c>
      <c r="BD1345">
        <v>1</v>
      </c>
      <c r="BE1345">
        <v>1</v>
      </c>
      <c r="BF1345">
        <v>5179</v>
      </c>
      <c r="BG1345" t="b">
        <f t="shared" si="453"/>
        <v>0</v>
      </c>
      <c r="BH1345">
        <v>1</v>
      </c>
      <c r="BI1345">
        <v>1</v>
      </c>
      <c r="BJ1345">
        <f t="shared" si="454"/>
        <v>1</v>
      </c>
      <c r="BK1345">
        <f t="shared" si="455"/>
        <v>1</v>
      </c>
      <c r="BL1345">
        <f t="shared" si="456"/>
        <v>1</v>
      </c>
      <c r="BM1345">
        <f t="shared" si="457"/>
        <v>1</v>
      </c>
      <c r="BN1345">
        <f t="shared" si="458"/>
        <v>1</v>
      </c>
      <c r="BO1345">
        <f t="shared" si="459"/>
        <v>1</v>
      </c>
      <c r="BP1345">
        <v>0</v>
      </c>
      <c r="BQ1345">
        <f t="shared" si="460"/>
        <v>0</v>
      </c>
      <c r="BR1345">
        <f t="shared" si="461"/>
        <v>0</v>
      </c>
      <c r="BS1345">
        <v>1</v>
      </c>
      <c r="BT1345">
        <v>0</v>
      </c>
      <c r="BU1345" t="str">
        <f t="shared" si="442"/>
        <v>2014河南省</v>
      </c>
      <c r="BV1345">
        <v>0</v>
      </c>
      <c r="BW1345">
        <v>0</v>
      </c>
    </row>
    <row r="1346" spans="1:75" x14ac:dyDescent="0.3">
      <c r="A1346">
        <v>2016</v>
      </c>
      <c r="B1346" t="s">
        <v>86</v>
      </c>
      <c r="C1346" t="s">
        <v>3087</v>
      </c>
      <c r="D1346" t="s">
        <v>4800</v>
      </c>
      <c r="E1346" t="s">
        <v>24</v>
      </c>
      <c r="F1346">
        <v>411702015</v>
      </c>
      <c r="G1346" t="s">
        <v>4801</v>
      </c>
      <c r="H1346" t="s">
        <v>92</v>
      </c>
      <c r="I1346" t="s">
        <v>4802</v>
      </c>
      <c r="J1346">
        <v>18.23076923076923</v>
      </c>
      <c r="K1346">
        <v>1.260804993703267</v>
      </c>
      <c r="L1346" t="str">
        <f t="shared" si="443"/>
        <v>2017驻马店市</v>
      </c>
      <c r="M1346">
        <v>6.6417910447761193</v>
      </c>
      <c r="N1346">
        <f t="shared" si="444"/>
        <v>0.8222852082801051</v>
      </c>
      <c r="O1346">
        <v>0.39229999998479459</v>
      </c>
      <c r="P1346">
        <v>7.2951244658300318</v>
      </c>
      <c r="Q1346">
        <v>4.451863159220613</v>
      </c>
      <c r="R1346">
        <v>0.20739888218500471</v>
      </c>
      <c r="S1346">
        <v>0.25454251223364938</v>
      </c>
      <c r="T1346">
        <v>2.9772662124272928</v>
      </c>
      <c r="U1346" t="s">
        <v>5085</v>
      </c>
      <c r="V1346">
        <v>2</v>
      </c>
      <c r="W1346" t="s">
        <v>2002</v>
      </c>
      <c r="X1346">
        <v>2014</v>
      </c>
      <c r="Y1346" t="s">
        <v>3377</v>
      </c>
      <c r="Z1346">
        <v>22.777777777777775</v>
      </c>
      <c r="AA1346">
        <f t="shared" ref="AA1346:AA1409" si="462">LOG10(Z1346)</f>
        <v>1.3575113516164294</v>
      </c>
      <c r="AB1346">
        <v>17.045454545454543</v>
      </c>
      <c r="AC1346">
        <f t="shared" si="445"/>
        <v>1.2316085869055124</v>
      </c>
      <c r="AD1346" t="s">
        <v>4799</v>
      </c>
      <c r="AE1346">
        <v>7.4074074074074066</v>
      </c>
      <c r="AF1346">
        <f t="shared" si="446"/>
        <v>0.86966623150499378</v>
      </c>
      <c r="AG1346">
        <v>0</v>
      </c>
      <c r="AH1346" t="e">
        <f t="shared" si="447"/>
        <v>#NUM!</v>
      </c>
      <c r="AI1346">
        <f t="shared" si="448"/>
        <v>3.0750000000000002</v>
      </c>
      <c r="AJ1346">
        <f t="shared" ref="AJ1346:AJ1409" si="463">Z1346-AE1346</f>
        <v>15.370370370370368</v>
      </c>
      <c r="AK1346" t="e">
        <f t="shared" si="449"/>
        <v>#DIV/0!</v>
      </c>
      <c r="AL1346">
        <f t="shared" si="450"/>
        <v>17.045454545454543</v>
      </c>
      <c r="AM1346">
        <v>51</v>
      </c>
      <c r="AN1346">
        <v>1</v>
      </c>
      <c r="AO1346">
        <v>1</v>
      </c>
      <c r="AP1346">
        <v>2</v>
      </c>
      <c r="AQ1346">
        <v>1.260804993703267</v>
      </c>
      <c r="AR1346">
        <v>0</v>
      </c>
      <c r="AS1346">
        <v>0</v>
      </c>
      <c r="AT1346">
        <v>8119</v>
      </c>
      <c r="AU1346">
        <v>3.9095025414054154</v>
      </c>
      <c r="AV1346">
        <v>0</v>
      </c>
      <c r="AW1346">
        <v>0</v>
      </c>
      <c r="AX1346">
        <v>1</v>
      </c>
      <c r="AY1346">
        <v>0</v>
      </c>
      <c r="AZ1346">
        <f t="shared" si="451"/>
        <v>3.0750000000000002</v>
      </c>
      <c r="BA1346">
        <f t="shared" si="452"/>
        <v>0</v>
      </c>
      <c r="BB1346">
        <v>0</v>
      </c>
      <c r="BC1346" t="s">
        <v>2896</v>
      </c>
      <c r="BD1346">
        <v>2</v>
      </c>
      <c r="BE1346">
        <v>1</v>
      </c>
      <c r="BF1346">
        <v>6517</v>
      </c>
      <c r="BG1346" t="b">
        <f t="shared" si="453"/>
        <v>0</v>
      </c>
      <c r="BH1346">
        <v>0</v>
      </c>
      <c r="BI1346">
        <v>0</v>
      </c>
      <c r="BJ1346">
        <f t="shared" si="454"/>
        <v>0</v>
      </c>
      <c r="BK1346">
        <f t="shared" si="455"/>
        <v>0</v>
      </c>
      <c r="BL1346">
        <f t="shared" si="456"/>
        <v>0</v>
      </c>
      <c r="BM1346">
        <f t="shared" si="457"/>
        <v>0</v>
      </c>
      <c r="BN1346">
        <f t="shared" si="458"/>
        <v>0</v>
      </c>
      <c r="BO1346">
        <f t="shared" si="459"/>
        <v>0</v>
      </c>
      <c r="BP1346">
        <v>1</v>
      </c>
      <c r="BQ1346">
        <f t="shared" si="460"/>
        <v>1</v>
      </c>
      <c r="BR1346">
        <f t="shared" si="461"/>
        <v>1</v>
      </c>
      <c r="BS1346">
        <v>0</v>
      </c>
      <c r="BT1346">
        <v>0</v>
      </c>
      <c r="BU1346" t="str">
        <f t="shared" ref="BU1346:BU1409" si="464">A1346-1&amp;B1346</f>
        <v>2015河南省</v>
      </c>
      <c r="BV1346">
        <v>1</v>
      </c>
      <c r="BW1346">
        <v>0</v>
      </c>
    </row>
    <row r="1347" spans="1:75" x14ac:dyDescent="0.3">
      <c r="A1347">
        <v>2017</v>
      </c>
      <c r="B1347" t="s">
        <v>86</v>
      </c>
      <c r="C1347" t="s">
        <v>3087</v>
      </c>
      <c r="D1347" t="s">
        <v>4800</v>
      </c>
      <c r="E1347" t="s">
        <v>24</v>
      </c>
      <c r="F1347">
        <v>411702015</v>
      </c>
      <c r="G1347" t="s">
        <v>4801</v>
      </c>
      <c r="H1347" t="s">
        <v>92</v>
      </c>
      <c r="I1347" t="s">
        <v>4803</v>
      </c>
      <c r="J1347">
        <v>6.6417910447761193</v>
      </c>
      <c r="K1347">
        <v>0.8222852082801051</v>
      </c>
      <c r="L1347" t="str">
        <f t="shared" ref="L1347:L1410" si="465">A1347+1&amp;H1347</f>
        <v>2018驻马店市</v>
      </c>
      <c r="M1347">
        <v>52.945205479452056</v>
      </c>
      <c r="N1347">
        <f t="shared" ref="N1347:N1410" si="466">LOG10(M1347)</f>
        <v>1.7238266381338878</v>
      </c>
      <c r="O1347">
        <v>0.39070938847101661</v>
      </c>
      <c r="P1347">
        <v>7.3374672482421666</v>
      </c>
      <c r="Q1347">
        <v>4.4927883170344289</v>
      </c>
      <c r="R1347">
        <v>0.20592074258953749</v>
      </c>
      <c r="S1347">
        <v>0.24140152920840871</v>
      </c>
      <c r="T1347">
        <v>2.9827233876685448</v>
      </c>
      <c r="U1347" t="s">
        <v>4985</v>
      </c>
      <c r="V1347">
        <v>2</v>
      </c>
      <c r="W1347" t="s">
        <v>2002</v>
      </c>
      <c r="X1347">
        <v>2014</v>
      </c>
      <c r="Y1347" t="s">
        <v>3377</v>
      </c>
      <c r="Z1347">
        <v>22.777777777777775</v>
      </c>
      <c r="AA1347">
        <f t="shared" si="462"/>
        <v>1.3575113516164294</v>
      </c>
      <c r="AB1347">
        <v>17.045454545454543</v>
      </c>
      <c r="AC1347">
        <f t="shared" ref="AC1347:AC1410" si="467">LOG10(AB1347)</f>
        <v>1.2316085869055124</v>
      </c>
      <c r="AD1347" t="s">
        <v>4799</v>
      </c>
      <c r="AE1347">
        <v>7.4074074074074066</v>
      </c>
      <c r="AF1347">
        <f t="shared" ref="AF1347:AF1410" si="468">LOG10(AE1347)</f>
        <v>0.86966623150499378</v>
      </c>
      <c r="AG1347">
        <v>0</v>
      </c>
      <c r="AH1347" t="e">
        <f t="shared" ref="AH1347:AH1410" si="469">LOG10(AG1347)</f>
        <v>#NUM!</v>
      </c>
      <c r="AI1347">
        <f t="shared" ref="AI1347:AI1410" si="470">Z1347/AE1347</f>
        <v>3.0750000000000002</v>
      </c>
      <c r="AJ1347">
        <f t="shared" si="463"/>
        <v>15.370370370370368</v>
      </c>
      <c r="AK1347" t="e">
        <f t="shared" ref="AK1347:AK1410" si="471">AB1347/AG1347</f>
        <v>#DIV/0!</v>
      </c>
      <c r="AL1347">
        <f t="shared" ref="AL1347:AL1410" si="472">AB1347-AG1347</f>
        <v>17.045454545454543</v>
      </c>
      <c r="AM1347">
        <v>52</v>
      </c>
      <c r="AN1347">
        <v>1</v>
      </c>
      <c r="AO1347">
        <v>1</v>
      </c>
      <c r="AP1347">
        <v>3</v>
      </c>
      <c r="AQ1347">
        <v>0.8222852082801051</v>
      </c>
      <c r="AR1347">
        <v>1</v>
      </c>
      <c r="AS1347">
        <v>1</v>
      </c>
      <c r="AT1347">
        <v>5355</v>
      </c>
      <c r="AU1347">
        <v>3.7287594751678745</v>
      </c>
      <c r="AV1347">
        <v>0</v>
      </c>
      <c r="AW1347">
        <v>0</v>
      </c>
      <c r="AX1347">
        <v>1</v>
      </c>
      <c r="AY1347">
        <v>0</v>
      </c>
      <c r="AZ1347">
        <f t="shared" ref="AZ1347:AZ1410" si="473">IF(AI1347&gt;1,AI1347,0)</f>
        <v>3.0750000000000002</v>
      </c>
      <c r="BA1347">
        <f t="shared" ref="BA1347:BA1410" si="474">IF(AI1347&lt;1,AI1347,0)</f>
        <v>0</v>
      </c>
      <c r="BB1347">
        <v>0</v>
      </c>
      <c r="BC1347" t="s">
        <v>4802</v>
      </c>
      <c r="BD1347">
        <v>0</v>
      </c>
      <c r="BE1347">
        <v>0</v>
      </c>
      <c r="BF1347">
        <v>8119</v>
      </c>
      <c r="BG1347" t="b">
        <f t="shared" ref="BG1347:BG1410" si="475">IF(AM1347&gt;=57,TRUE,FALSE)</f>
        <v>0</v>
      </c>
      <c r="BH1347">
        <v>0</v>
      </c>
      <c r="BI1347">
        <v>0</v>
      </c>
      <c r="BJ1347">
        <f t="shared" ref="BJ1347:BJ1410" si="476">BI1347+AV1347</f>
        <v>0</v>
      </c>
      <c r="BK1347">
        <f t="shared" ref="BK1347:BK1410" si="477">AW1347+BH1347</f>
        <v>0</v>
      </c>
      <c r="BL1347">
        <f t="shared" ref="BL1347:BL1410" si="478">IF(BH1347=0,0,1)</f>
        <v>0</v>
      </c>
      <c r="BM1347">
        <f t="shared" ref="BM1347:BM1410" si="479">IF(BI1347=0,0,1)</f>
        <v>0</v>
      </c>
      <c r="BN1347">
        <f t="shared" ref="BN1347:BN1410" si="480">IF(BJ1347=0,0,1)</f>
        <v>0</v>
      </c>
      <c r="BO1347">
        <f t="shared" ref="BO1347:BO1410" si="481">IF(BK1347=0,0,1)</f>
        <v>0</v>
      </c>
      <c r="BP1347">
        <v>1</v>
      </c>
      <c r="BQ1347">
        <f t="shared" ref="BQ1347:BQ1410" si="482">BB1347+BP1347</f>
        <v>1</v>
      </c>
      <c r="BR1347">
        <f t="shared" ref="BR1347:BR1410" si="483">IF(BQ1347=0,0,1)</f>
        <v>1</v>
      </c>
      <c r="BS1347">
        <v>0</v>
      </c>
      <c r="BT1347">
        <v>0</v>
      </c>
      <c r="BU1347" t="str">
        <f t="shared" si="464"/>
        <v>2016河南省</v>
      </c>
      <c r="BV1347">
        <v>0</v>
      </c>
      <c r="BW1347">
        <v>0</v>
      </c>
    </row>
    <row r="1348" spans="1:75" x14ac:dyDescent="0.3">
      <c r="A1348">
        <v>2018</v>
      </c>
      <c r="B1348" t="s">
        <v>86</v>
      </c>
      <c r="C1348" t="s">
        <v>3087</v>
      </c>
      <c r="D1348" t="s">
        <v>4804</v>
      </c>
      <c r="E1348" t="s">
        <v>24</v>
      </c>
      <c r="F1348">
        <v>411702018</v>
      </c>
      <c r="G1348" t="s">
        <v>4805</v>
      </c>
      <c r="H1348" t="s">
        <v>92</v>
      </c>
      <c r="I1348" t="s">
        <v>4806</v>
      </c>
      <c r="J1348">
        <v>52.945205479452063</v>
      </c>
      <c r="K1348">
        <v>1.7238266381338878</v>
      </c>
      <c r="L1348" t="str">
        <f t="shared" si="465"/>
        <v>2019驻马店市</v>
      </c>
      <c r="M1348">
        <v>46.876811594202891</v>
      </c>
      <c r="N1348">
        <f t="shared" si="466"/>
        <v>1.6709580647392517</v>
      </c>
      <c r="O1348">
        <v>0.39050000000000001</v>
      </c>
      <c r="P1348">
        <v>7.3748088131840177</v>
      </c>
      <c r="Q1348">
        <v>4.5285310606354114</v>
      </c>
      <c r="R1348">
        <v>0.19981380951103919</v>
      </c>
      <c r="S1348">
        <v>0.25407832150532977</v>
      </c>
      <c r="T1348">
        <v>2.9840770339028309</v>
      </c>
      <c r="U1348" t="s">
        <v>5402</v>
      </c>
      <c r="V1348">
        <v>2</v>
      </c>
      <c r="W1348" t="s">
        <v>2634</v>
      </c>
      <c r="X1348">
        <v>2017</v>
      </c>
      <c r="Y1348" t="s">
        <v>4716</v>
      </c>
      <c r="Z1348">
        <v>52.462686567164177</v>
      </c>
      <c r="AA1348">
        <f t="shared" si="462"/>
        <v>1.7198505266550164</v>
      </c>
      <c r="AB1348">
        <v>66.17647058823529</v>
      </c>
      <c r="AC1348">
        <f t="shared" si="467"/>
        <v>1.8207036010691073</v>
      </c>
      <c r="AD1348" t="s">
        <v>4803</v>
      </c>
      <c r="AE1348">
        <v>6.6417910447761193</v>
      </c>
      <c r="AF1348">
        <f t="shared" si="468"/>
        <v>0.8222852082801051</v>
      </c>
      <c r="AG1348">
        <v>2.7941176470588238</v>
      </c>
      <c r="AH1348">
        <f t="shared" si="469"/>
        <v>0.44624468824659269</v>
      </c>
      <c r="AI1348">
        <f t="shared" si="470"/>
        <v>7.8988764044943816</v>
      </c>
      <c r="AJ1348">
        <f t="shared" si="463"/>
        <v>45.820895522388057</v>
      </c>
      <c r="AK1348">
        <f t="shared" si="471"/>
        <v>23.684210526315784</v>
      </c>
      <c r="AL1348">
        <f t="shared" si="472"/>
        <v>63.382352941176464</v>
      </c>
      <c r="AM1348">
        <v>52</v>
      </c>
      <c r="AN1348">
        <v>1</v>
      </c>
      <c r="AO1348">
        <v>1</v>
      </c>
      <c r="AP1348">
        <v>1</v>
      </c>
      <c r="AQ1348">
        <v>1.723826638133888</v>
      </c>
      <c r="AR1348">
        <v>1</v>
      </c>
      <c r="AS1348">
        <v>2</v>
      </c>
      <c r="AT1348">
        <v>7414</v>
      </c>
      <c r="AU1348">
        <v>3.8700525816935447</v>
      </c>
      <c r="AV1348">
        <v>0</v>
      </c>
      <c r="AW1348">
        <v>0</v>
      </c>
      <c r="AX1348">
        <v>1</v>
      </c>
      <c r="AY1348">
        <v>0</v>
      </c>
      <c r="AZ1348">
        <f t="shared" si="473"/>
        <v>7.8988764044943816</v>
      </c>
      <c r="BA1348">
        <f t="shared" si="474"/>
        <v>0</v>
      </c>
      <c r="BB1348">
        <v>0</v>
      </c>
      <c r="BC1348" t="s">
        <v>4803</v>
      </c>
      <c r="BD1348">
        <v>1</v>
      </c>
      <c r="BE1348">
        <v>1</v>
      </c>
      <c r="BF1348">
        <v>5355</v>
      </c>
      <c r="BG1348" t="b">
        <f t="shared" si="475"/>
        <v>0</v>
      </c>
      <c r="BH1348">
        <v>0</v>
      </c>
      <c r="BI1348">
        <v>0</v>
      </c>
      <c r="BJ1348">
        <f t="shared" si="476"/>
        <v>0</v>
      </c>
      <c r="BK1348">
        <f t="shared" si="477"/>
        <v>0</v>
      </c>
      <c r="BL1348">
        <f t="shared" si="478"/>
        <v>0</v>
      </c>
      <c r="BM1348">
        <f t="shared" si="479"/>
        <v>0</v>
      </c>
      <c r="BN1348">
        <f t="shared" si="480"/>
        <v>0</v>
      </c>
      <c r="BO1348">
        <f t="shared" si="481"/>
        <v>0</v>
      </c>
      <c r="BP1348">
        <v>1</v>
      </c>
      <c r="BQ1348">
        <f t="shared" si="482"/>
        <v>1</v>
      </c>
      <c r="BR1348">
        <f t="shared" si="483"/>
        <v>1</v>
      </c>
      <c r="BS1348">
        <v>0</v>
      </c>
      <c r="BT1348">
        <v>0</v>
      </c>
      <c r="BU1348" t="str">
        <f t="shared" si="464"/>
        <v>2017河南省</v>
      </c>
      <c r="BV1348">
        <v>0</v>
      </c>
      <c r="BW1348">
        <v>0</v>
      </c>
    </row>
    <row r="1349" spans="1:75" x14ac:dyDescent="0.3">
      <c r="A1349">
        <v>2019</v>
      </c>
      <c r="B1349" t="s">
        <v>86</v>
      </c>
      <c r="C1349" t="s">
        <v>3087</v>
      </c>
      <c r="D1349" t="s">
        <v>4804</v>
      </c>
      <c r="E1349" t="s">
        <v>24</v>
      </c>
      <c r="F1349">
        <v>411702018</v>
      </c>
      <c r="G1349" t="s">
        <v>4805</v>
      </c>
      <c r="H1349" t="s">
        <v>92</v>
      </c>
      <c r="I1349" t="s">
        <v>4807</v>
      </c>
      <c r="J1349">
        <v>46.876811594202891</v>
      </c>
      <c r="K1349">
        <v>1.6709580647392517</v>
      </c>
      <c r="L1349" t="str">
        <f t="shared" si="465"/>
        <v>2020驻马店市</v>
      </c>
      <c r="M1349">
        <v>33.159999999999997</v>
      </c>
      <c r="N1349">
        <f t="shared" si="466"/>
        <v>1.5206145218782359</v>
      </c>
      <c r="O1349">
        <v>0.40189999999999998</v>
      </c>
      <c r="P1349">
        <v>7.4380674504534943</v>
      </c>
      <c r="Q1349">
        <v>4.5904294046380487</v>
      </c>
      <c r="R1349">
        <v>0.20273286866948509</v>
      </c>
      <c r="S1349">
        <v>0.26273955387483722</v>
      </c>
      <c r="T1349">
        <v>2.9840770339028309</v>
      </c>
      <c r="U1349" t="s">
        <v>5403</v>
      </c>
      <c r="V1349">
        <v>2</v>
      </c>
      <c r="W1349" t="s">
        <v>2634</v>
      </c>
      <c r="X1349">
        <v>2017</v>
      </c>
      <c r="Y1349" t="s">
        <v>4716</v>
      </c>
      <c r="Z1349">
        <v>52.462686567164177</v>
      </c>
      <c r="AA1349">
        <f t="shared" si="462"/>
        <v>1.7198505266550164</v>
      </c>
      <c r="AB1349">
        <v>66.17647058823529</v>
      </c>
      <c r="AC1349">
        <f t="shared" si="467"/>
        <v>1.8207036010691073</v>
      </c>
      <c r="AD1349" t="s">
        <v>4803</v>
      </c>
      <c r="AE1349">
        <v>6.6417910447761193</v>
      </c>
      <c r="AF1349">
        <f t="shared" si="468"/>
        <v>0.8222852082801051</v>
      </c>
      <c r="AG1349">
        <v>2.7941176470588238</v>
      </c>
      <c r="AH1349">
        <f t="shared" si="469"/>
        <v>0.44624468824659269</v>
      </c>
      <c r="AI1349">
        <f t="shared" si="470"/>
        <v>7.8988764044943816</v>
      </c>
      <c r="AJ1349">
        <f t="shared" si="463"/>
        <v>45.820895522388057</v>
      </c>
      <c r="AK1349">
        <f t="shared" si="471"/>
        <v>23.684210526315784</v>
      </c>
      <c r="AL1349">
        <f t="shared" si="472"/>
        <v>63.382352941176464</v>
      </c>
      <c r="AM1349">
        <v>53</v>
      </c>
      <c r="AN1349">
        <v>1</v>
      </c>
      <c r="AO1349">
        <v>1</v>
      </c>
      <c r="AP1349">
        <v>2</v>
      </c>
      <c r="AQ1349">
        <v>1.6709580647392519</v>
      </c>
      <c r="AR1349">
        <v>1</v>
      </c>
      <c r="AS1349">
        <v>1</v>
      </c>
      <c r="AT1349">
        <v>5332</v>
      </c>
      <c r="AU1349">
        <v>3.7268901407418218</v>
      </c>
      <c r="AV1349">
        <v>0</v>
      </c>
      <c r="AW1349">
        <v>0</v>
      </c>
      <c r="AX1349">
        <v>1</v>
      </c>
      <c r="AY1349">
        <v>0</v>
      </c>
      <c r="AZ1349">
        <f t="shared" si="473"/>
        <v>7.8988764044943816</v>
      </c>
      <c r="BA1349">
        <f t="shared" si="474"/>
        <v>0</v>
      </c>
      <c r="BB1349">
        <v>0</v>
      </c>
      <c r="BC1349" t="s">
        <v>4806</v>
      </c>
      <c r="BD1349">
        <v>2</v>
      </c>
      <c r="BE1349">
        <v>1</v>
      </c>
      <c r="BF1349">
        <v>7414</v>
      </c>
      <c r="BG1349" t="b">
        <f t="shared" si="475"/>
        <v>0</v>
      </c>
      <c r="BH1349">
        <v>1</v>
      </c>
      <c r="BI1349">
        <v>1</v>
      </c>
      <c r="BJ1349">
        <f t="shared" si="476"/>
        <v>1</v>
      </c>
      <c r="BK1349">
        <f t="shared" si="477"/>
        <v>1</v>
      </c>
      <c r="BL1349">
        <f t="shared" si="478"/>
        <v>1</v>
      </c>
      <c r="BM1349">
        <f t="shared" si="479"/>
        <v>1</v>
      </c>
      <c r="BN1349">
        <f t="shared" si="480"/>
        <v>1</v>
      </c>
      <c r="BO1349">
        <f t="shared" si="481"/>
        <v>1</v>
      </c>
      <c r="BP1349">
        <v>1</v>
      </c>
      <c r="BQ1349">
        <f t="shared" si="482"/>
        <v>1</v>
      </c>
      <c r="BR1349">
        <f t="shared" si="483"/>
        <v>1</v>
      </c>
      <c r="BS1349">
        <v>1</v>
      </c>
      <c r="BT1349">
        <v>0</v>
      </c>
      <c r="BU1349" t="str">
        <f t="shared" si="464"/>
        <v>2018河南省</v>
      </c>
      <c r="BV1349">
        <v>0</v>
      </c>
      <c r="BW1349">
        <v>0</v>
      </c>
    </row>
    <row r="1350" spans="1:75" x14ac:dyDescent="0.3">
      <c r="A1350">
        <v>2020</v>
      </c>
      <c r="B1350" t="s">
        <v>86</v>
      </c>
      <c r="C1350" t="s">
        <v>3087</v>
      </c>
      <c r="D1350" t="s">
        <v>4804</v>
      </c>
      <c r="E1350" t="s">
        <v>24</v>
      </c>
      <c r="F1350">
        <v>411702018</v>
      </c>
      <c r="G1350" t="s">
        <v>4805</v>
      </c>
      <c r="H1350" t="s">
        <v>92</v>
      </c>
      <c r="I1350" t="s">
        <v>3092</v>
      </c>
      <c r="J1350">
        <v>33.159999999999997</v>
      </c>
      <c r="K1350">
        <v>1.5206145218782359</v>
      </c>
      <c r="L1350" t="str">
        <f t="shared" si="465"/>
        <v>2021驻马店市</v>
      </c>
      <c r="M1350">
        <v>34.950000000000003</v>
      </c>
      <c r="N1350">
        <f t="shared" si="466"/>
        <v>1.5434471800817002</v>
      </c>
      <c r="O1350">
        <v>0.38469999999999999</v>
      </c>
      <c r="P1350">
        <v>7.4562141553579888</v>
      </c>
      <c r="Q1350">
        <v>4.6097011023793986</v>
      </c>
      <c r="R1350">
        <v>0.2191199841969601</v>
      </c>
      <c r="S1350">
        <v>0.2717911901888182</v>
      </c>
      <c r="T1350">
        <v>2.9847522781154141</v>
      </c>
      <c r="U1350" t="s">
        <v>5404</v>
      </c>
      <c r="V1350">
        <v>2</v>
      </c>
      <c r="W1350" t="s">
        <v>2634</v>
      </c>
      <c r="X1350">
        <v>2017</v>
      </c>
      <c r="Y1350" t="s">
        <v>4716</v>
      </c>
      <c r="Z1350">
        <v>52.462686567164177</v>
      </c>
      <c r="AA1350">
        <f t="shared" si="462"/>
        <v>1.7198505266550164</v>
      </c>
      <c r="AB1350">
        <v>66.17647058823529</v>
      </c>
      <c r="AC1350">
        <f t="shared" si="467"/>
        <v>1.8207036010691073</v>
      </c>
      <c r="AD1350" t="s">
        <v>4803</v>
      </c>
      <c r="AE1350">
        <v>6.6417910447761193</v>
      </c>
      <c r="AF1350">
        <f t="shared" si="468"/>
        <v>0.8222852082801051</v>
      </c>
      <c r="AG1350">
        <v>2.7941176470588238</v>
      </c>
      <c r="AH1350">
        <f t="shared" si="469"/>
        <v>0.44624468824659269</v>
      </c>
      <c r="AI1350">
        <f t="shared" si="470"/>
        <v>7.8988764044943816</v>
      </c>
      <c r="AJ1350">
        <f t="shared" si="463"/>
        <v>45.820895522388057</v>
      </c>
      <c r="AK1350">
        <f t="shared" si="471"/>
        <v>23.684210526315784</v>
      </c>
      <c r="AL1350">
        <f t="shared" si="472"/>
        <v>63.382352941176464</v>
      </c>
      <c r="AM1350">
        <v>54</v>
      </c>
      <c r="AN1350">
        <v>1</v>
      </c>
      <c r="AO1350">
        <v>1</v>
      </c>
      <c r="AP1350">
        <v>3</v>
      </c>
      <c r="AQ1350">
        <v>1.5206145218782361</v>
      </c>
      <c r="AR1350">
        <v>0</v>
      </c>
      <c r="AS1350">
        <v>0</v>
      </c>
      <c r="AT1350">
        <v>5451</v>
      </c>
      <c r="AU1350">
        <v>3.7364761820276966</v>
      </c>
      <c r="AV1350">
        <v>0</v>
      </c>
      <c r="AW1350">
        <v>0</v>
      </c>
      <c r="AX1350">
        <v>1</v>
      </c>
      <c r="AY1350">
        <v>0</v>
      </c>
      <c r="AZ1350">
        <f t="shared" si="473"/>
        <v>7.8988764044943816</v>
      </c>
      <c r="BA1350">
        <f t="shared" si="474"/>
        <v>0</v>
      </c>
      <c r="BB1350">
        <v>0</v>
      </c>
      <c r="BC1350" t="s">
        <v>4807</v>
      </c>
      <c r="BD1350">
        <v>1</v>
      </c>
      <c r="BE1350">
        <v>1</v>
      </c>
      <c r="BF1350">
        <v>5332</v>
      </c>
      <c r="BG1350" t="b">
        <f t="shared" si="475"/>
        <v>0</v>
      </c>
      <c r="BH1350">
        <v>0</v>
      </c>
      <c r="BI1350">
        <v>0</v>
      </c>
      <c r="BJ1350">
        <f t="shared" si="476"/>
        <v>0</v>
      </c>
      <c r="BK1350">
        <f t="shared" si="477"/>
        <v>0</v>
      </c>
      <c r="BL1350">
        <f t="shared" si="478"/>
        <v>0</v>
      </c>
      <c r="BM1350">
        <f t="shared" si="479"/>
        <v>0</v>
      </c>
      <c r="BN1350">
        <f t="shared" si="480"/>
        <v>0</v>
      </c>
      <c r="BO1350">
        <f t="shared" si="481"/>
        <v>0</v>
      </c>
      <c r="BP1350">
        <v>1</v>
      </c>
      <c r="BQ1350">
        <f t="shared" si="482"/>
        <v>1</v>
      </c>
      <c r="BR1350">
        <f t="shared" si="483"/>
        <v>1</v>
      </c>
      <c r="BS1350">
        <v>0</v>
      </c>
      <c r="BT1350">
        <v>0</v>
      </c>
      <c r="BU1350" t="str">
        <f t="shared" si="464"/>
        <v>2019河南省</v>
      </c>
      <c r="BV1350">
        <v>1</v>
      </c>
      <c r="BW1350">
        <v>0</v>
      </c>
    </row>
    <row r="1351" spans="1:75" x14ac:dyDescent="0.3">
      <c r="A1351">
        <v>2021</v>
      </c>
      <c r="B1351" t="s">
        <v>86</v>
      </c>
      <c r="C1351" t="s">
        <v>3087</v>
      </c>
      <c r="D1351" t="s">
        <v>4804</v>
      </c>
      <c r="E1351" t="s">
        <v>24</v>
      </c>
      <c r="F1351">
        <v>411702018</v>
      </c>
      <c r="G1351" t="s">
        <v>4805</v>
      </c>
      <c r="H1351" t="s">
        <v>92</v>
      </c>
      <c r="I1351" t="s">
        <v>4808</v>
      </c>
      <c r="J1351">
        <v>34.950000000000003</v>
      </c>
      <c r="K1351">
        <v>1.5434471800817002</v>
      </c>
      <c r="L1351" t="str">
        <f t="shared" si="465"/>
        <v>2022驻马店市</v>
      </c>
      <c r="M1351">
        <v>64.739999999999995</v>
      </c>
      <c r="N1351">
        <f t="shared" si="466"/>
        <v>1.8111726950665543</v>
      </c>
      <c r="O1351">
        <v>0.38919999999999999</v>
      </c>
      <c r="P1351">
        <v>7.4889735247265081</v>
      </c>
      <c r="Q1351">
        <v>4.6460702796835376</v>
      </c>
      <c r="R1351">
        <v>0.2417585878043679</v>
      </c>
      <c r="S1351">
        <v>0.37873281359909389</v>
      </c>
      <c r="T1351">
        <v>2.9854264740830021</v>
      </c>
      <c r="U1351" t="s">
        <v>5223</v>
      </c>
      <c r="V1351">
        <v>2</v>
      </c>
      <c r="W1351" t="s">
        <v>2634</v>
      </c>
      <c r="X1351">
        <v>2017</v>
      </c>
      <c r="Y1351" t="s">
        <v>4716</v>
      </c>
      <c r="Z1351">
        <v>52.462686567164177</v>
      </c>
      <c r="AA1351">
        <f t="shared" si="462"/>
        <v>1.7198505266550164</v>
      </c>
      <c r="AB1351">
        <v>66.17647058823529</v>
      </c>
      <c r="AC1351">
        <f t="shared" si="467"/>
        <v>1.8207036010691073</v>
      </c>
      <c r="AD1351" t="s">
        <v>4803</v>
      </c>
      <c r="AE1351">
        <v>6.6417910447761193</v>
      </c>
      <c r="AF1351">
        <f t="shared" si="468"/>
        <v>0.8222852082801051</v>
      </c>
      <c r="AG1351">
        <v>2.7941176470588238</v>
      </c>
      <c r="AH1351">
        <f t="shared" si="469"/>
        <v>0.44624468824659269</v>
      </c>
      <c r="AI1351">
        <f t="shared" si="470"/>
        <v>7.8988764044943816</v>
      </c>
      <c r="AJ1351">
        <f t="shared" si="463"/>
        <v>45.820895522388057</v>
      </c>
      <c r="AK1351">
        <f t="shared" si="471"/>
        <v>23.684210526315784</v>
      </c>
      <c r="AL1351">
        <f t="shared" si="472"/>
        <v>63.382352941176464</v>
      </c>
      <c r="AM1351">
        <v>55</v>
      </c>
      <c r="AN1351">
        <v>1</v>
      </c>
      <c r="AO1351">
        <v>1</v>
      </c>
      <c r="AP1351">
        <v>4</v>
      </c>
      <c r="AQ1351">
        <v>1.5434471800817</v>
      </c>
      <c r="AR1351">
        <v>0</v>
      </c>
      <c r="AS1351">
        <v>0</v>
      </c>
      <c r="AT1351">
        <v>6192</v>
      </c>
      <c r="AU1351">
        <v>3.791830947674836</v>
      </c>
      <c r="AV1351">
        <v>0</v>
      </c>
      <c r="AW1351">
        <v>0</v>
      </c>
      <c r="AX1351">
        <v>1</v>
      </c>
      <c r="AY1351">
        <v>0</v>
      </c>
      <c r="AZ1351">
        <f t="shared" si="473"/>
        <v>7.8988764044943816</v>
      </c>
      <c r="BA1351">
        <f t="shared" si="474"/>
        <v>0</v>
      </c>
      <c r="BB1351">
        <v>0</v>
      </c>
      <c r="BC1351" t="s">
        <v>3092</v>
      </c>
      <c r="BD1351">
        <v>0</v>
      </c>
      <c r="BE1351">
        <v>0</v>
      </c>
      <c r="BF1351">
        <v>5451</v>
      </c>
      <c r="BG1351" t="b">
        <f t="shared" si="475"/>
        <v>0</v>
      </c>
      <c r="BH1351">
        <v>0</v>
      </c>
      <c r="BI1351">
        <v>0</v>
      </c>
      <c r="BJ1351">
        <f t="shared" si="476"/>
        <v>0</v>
      </c>
      <c r="BK1351">
        <f t="shared" si="477"/>
        <v>0</v>
      </c>
      <c r="BL1351">
        <f t="shared" si="478"/>
        <v>0</v>
      </c>
      <c r="BM1351">
        <f t="shared" si="479"/>
        <v>0</v>
      </c>
      <c r="BN1351">
        <f t="shared" si="480"/>
        <v>0</v>
      </c>
      <c r="BO1351">
        <f t="shared" si="481"/>
        <v>0</v>
      </c>
      <c r="BP1351">
        <v>0</v>
      </c>
      <c r="BQ1351">
        <f t="shared" si="482"/>
        <v>0</v>
      </c>
      <c r="BR1351">
        <f t="shared" si="483"/>
        <v>0</v>
      </c>
      <c r="BS1351">
        <v>0</v>
      </c>
      <c r="BT1351">
        <v>0</v>
      </c>
      <c r="BU1351" t="str">
        <f t="shared" si="464"/>
        <v>2020河南省</v>
      </c>
      <c r="BV1351">
        <v>0</v>
      </c>
      <c r="BW1351">
        <v>0</v>
      </c>
    </row>
    <row r="1352" spans="1:75" x14ac:dyDescent="0.3">
      <c r="A1352">
        <v>2021</v>
      </c>
      <c r="B1352" t="s">
        <v>945</v>
      </c>
      <c r="C1352" t="s">
        <v>3088</v>
      </c>
      <c r="D1352" t="s">
        <v>3089</v>
      </c>
      <c r="E1352" t="s">
        <v>24</v>
      </c>
      <c r="F1352">
        <v>420102021</v>
      </c>
      <c r="G1352" t="s">
        <v>3090</v>
      </c>
      <c r="H1352" t="s">
        <v>610</v>
      </c>
      <c r="I1352" t="s">
        <v>3091</v>
      </c>
      <c r="J1352">
        <v>73.47</v>
      </c>
      <c r="K1352">
        <v>1.8661100398443766</v>
      </c>
      <c r="L1352" t="str">
        <f t="shared" si="465"/>
        <v>2022武汉市</v>
      </c>
      <c r="M1352">
        <v>75.44</v>
      </c>
      <c r="N1352">
        <f t="shared" si="466"/>
        <v>1.8776016797292721</v>
      </c>
      <c r="O1352">
        <v>0.35039999999999999</v>
      </c>
      <c r="P1352">
        <v>8.2483901851725108</v>
      </c>
      <c r="Q1352">
        <v>5.1311404848165099</v>
      </c>
      <c r="R1352">
        <v>0.22486008705994889</v>
      </c>
      <c r="S1352">
        <v>0.71239724521205705</v>
      </c>
      <c r="T1352">
        <v>2.970346876230094</v>
      </c>
      <c r="U1352" t="s">
        <v>5272</v>
      </c>
      <c r="V1352">
        <v>2</v>
      </c>
      <c r="W1352" t="s">
        <v>92</v>
      </c>
      <c r="X1352">
        <v>2020</v>
      </c>
      <c r="Y1352" t="s">
        <v>3092</v>
      </c>
      <c r="Z1352">
        <v>33.159999999999997</v>
      </c>
      <c r="AA1352">
        <f t="shared" si="462"/>
        <v>1.5206145218782359</v>
      </c>
      <c r="AB1352">
        <v>18.014705882352942</v>
      </c>
      <c r="AC1352">
        <f t="shared" si="467"/>
        <v>1.2556271759943149</v>
      </c>
      <c r="AD1352" t="s">
        <v>3093</v>
      </c>
      <c r="AE1352">
        <v>86.88</v>
      </c>
      <c r="AF1352">
        <f t="shared" si="468"/>
        <v>1.9389198122447717</v>
      </c>
      <c r="AG1352">
        <v>97.058823529411768</v>
      </c>
      <c r="AH1352">
        <f t="shared" si="469"/>
        <v>1.9870350228356324</v>
      </c>
      <c r="AI1352">
        <f t="shared" si="470"/>
        <v>0.38167587476979742</v>
      </c>
      <c r="AJ1352">
        <f t="shared" si="463"/>
        <v>-53.72</v>
      </c>
      <c r="AK1352">
        <f t="shared" si="471"/>
        <v>0.18560606060606061</v>
      </c>
      <c r="AL1352">
        <f t="shared" si="472"/>
        <v>-79.044117647058826</v>
      </c>
      <c r="AM1352">
        <v>56</v>
      </c>
      <c r="AN1352">
        <v>1</v>
      </c>
      <c r="AO1352">
        <v>1</v>
      </c>
      <c r="AP1352">
        <v>1</v>
      </c>
      <c r="AQ1352">
        <v>1.8661100398443771</v>
      </c>
      <c r="AR1352">
        <v>0</v>
      </c>
      <c r="AS1352">
        <v>0</v>
      </c>
      <c r="AT1352">
        <v>5553</v>
      </c>
      <c r="AU1352">
        <v>3.7445276734725668</v>
      </c>
      <c r="AV1352">
        <v>0</v>
      </c>
      <c r="AW1352">
        <v>0</v>
      </c>
      <c r="AX1352">
        <v>0</v>
      </c>
      <c r="AY1352">
        <v>1</v>
      </c>
      <c r="AZ1352">
        <f t="shared" si="473"/>
        <v>0</v>
      </c>
      <c r="BA1352">
        <f t="shared" si="474"/>
        <v>0.38167587476979742</v>
      </c>
      <c r="BB1352">
        <v>0</v>
      </c>
      <c r="BC1352" t="s">
        <v>3093</v>
      </c>
      <c r="BD1352">
        <v>0</v>
      </c>
      <c r="BE1352">
        <v>0</v>
      </c>
      <c r="BF1352">
        <v>5647</v>
      </c>
      <c r="BG1352" t="b">
        <f t="shared" si="475"/>
        <v>0</v>
      </c>
      <c r="BH1352">
        <v>0</v>
      </c>
      <c r="BI1352">
        <v>0</v>
      </c>
      <c r="BJ1352">
        <f t="shared" si="476"/>
        <v>0</v>
      </c>
      <c r="BK1352">
        <f t="shared" si="477"/>
        <v>0</v>
      </c>
      <c r="BL1352">
        <f t="shared" si="478"/>
        <v>0</v>
      </c>
      <c r="BM1352">
        <f t="shared" si="479"/>
        <v>0</v>
      </c>
      <c r="BN1352">
        <f t="shared" si="480"/>
        <v>0</v>
      </c>
      <c r="BO1352">
        <f t="shared" si="481"/>
        <v>0</v>
      </c>
      <c r="BP1352">
        <v>0</v>
      </c>
      <c r="BQ1352">
        <f t="shared" si="482"/>
        <v>0</v>
      </c>
      <c r="BR1352">
        <f t="shared" si="483"/>
        <v>0</v>
      </c>
      <c r="BS1352">
        <v>1</v>
      </c>
      <c r="BT1352">
        <v>0</v>
      </c>
      <c r="BU1352" t="str">
        <f t="shared" si="464"/>
        <v>2020湖北省</v>
      </c>
      <c r="BV1352">
        <v>1</v>
      </c>
      <c r="BW1352">
        <v>0</v>
      </c>
    </row>
    <row r="1353" spans="1:75" x14ac:dyDescent="0.3">
      <c r="A1353">
        <v>2022</v>
      </c>
      <c r="B1353" t="s">
        <v>945</v>
      </c>
      <c r="C1353" t="s">
        <v>3088</v>
      </c>
      <c r="D1353" t="s">
        <v>3089</v>
      </c>
      <c r="E1353" t="s">
        <v>24</v>
      </c>
      <c r="F1353">
        <v>420102021</v>
      </c>
      <c r="G1353" t="s">
        <v>3090</v>
      </c>
      <c r="H1353" t="s">
        <v>610</v>
      </c>
      <c r="I1353" t="s">
        <v>3104</v>
      </c>
      <c r="J1353">
        <v>75.44</v>
      </c>
      <c r="K1353">
        <v>1.8776016797292721</v>
      </c>
      <c r="L1353" t="str">
        <f t="shared" si="465"/>
        <v>2023武汉市</v>
      </c>
      <c r="M1353">
        <v>77.849999999999994</v>
      </c>
      <c r="N1353">
        <f t="shared" si="466"/>
        <v>1.891258616904139</v>
      </c>
      <c r="O1353">
        <v>0.35599999999999998</v>
      </c>
      <c r="P1353">
        <v>7.2756798301027032</v>
      </c>
      <c r="Q1353">
        <v>5.1391609629917863</v>
      </c>
      <c r="R1353">
        <v>0.22472510940679119</v>
      </c>
      <c r="S1353">
        <v>0.67685063356777719</v>
      </c>
      <c r="T1353">
        <v>2.9749719942980688</v>
      </c>
      <c r="U1353" t="s">
        <v>5406</v>
      </c>
      <c r="V1353">
        <v>2</v>
      </c>
      <c r="W1353" t="s">
        <v>92</v>
      </c>
      <c r="X1353">
        <v>2020</v>
      </c>
      <c r="Y1353" t="s">
        <v>3092</v>
      </c>
      <c r="Z1353">
        <v>33.159999999999997</v>
      </c>
      <c r="AA1353">
        <f t="shared" si="462"/>
        <v>1.5206145218782359</v>
      </c>
      <c r="AB1353">
        <v>18.014705882352942</v>
      </c>
      <c r="AC1353">
        <f t="shared" si="467"/>
        <v>1.2556271759943149</v>
      </c>
      <c r="AD1353" t="s">
        <v>3093</v>
      </c>
      <c r="AE1353">
        <v>86.88</v>
      </c>
      <c r="AF1353">
        <f t="shared" si="468"/>
        <v>1.9389198122447717</v>
      </c>
      <c r="AG1353">
        <v>97.058823529411768</v>
      </c>
      <c r="AH1353">
        <f t="shared" si="469"/>
        <v>1.9870350228356324</v>
      </c>
      <c r="AI1353">
        <f t="shared" si="470"/>
        <v>0.38167587476979742</v>
      </c>
      <c r="AJ1353">
        <f t="shared" si="463"/>
        <v>-53.72</v>
      </c>
      <c r="AK1353">
        <f t="shared" si="471"/>
        <v>0.18560606060606061</v>
      </c>
      <c r="AL1353">
        <f t="shared" si="472"/>
        <v>-79.044117647058826</v>
      </c>
      <c r="AM1353">
        <v>57</v>
      </c>
      <c r="AN1353">
        <v>1</v>
      </c>
      <c r="AO1353">
        <v>1</v>
      </c>
      <c r="AP1353">
        <v>2</v>
      </c>
      <c r="AQ1353">
        <v>1.8776016797292721</v>
      </c>
      <c r="AR1353">
        <v>0</v>
      </c>
      <c r="AS1353">
        <v>0</v>
      </c>
      <c r="AT1353">
        <v>6486</v>
      </c>
      <c r="AU1353">
        <v>3.811976944336954</v>
      </c>
      <c r="AV1353">
        <v>0</v>
      </c>
      <c r="AW1353">
        <v>0</v>
      </c>
      <c r="AX1353">
        <v>0</v>
      </c>
      <c r="AY1353">
        <v>1</v>
      </c>
      <c r="AZ1353">
        <f t="shared" si="473"/>
        <v>0</v>
      </c>
      <c r="BA1353">
        <f t="shared" si="474"/>
        <v>0.38167587476979742</v>
      </c>
      <c r="BB1353">
        <v>0</v>
      </c>
      <c r="BC1353" t="s">
        <v>3091</v>
      </c>
      <c r="BD1353">
        <v>0</v>
      </c>
      <c r="BE1353">
        <v>0</v>
      </c>
      <c r="BF1353">
        <v>5553</v>
      </c>
      <c r="BG1353" t="b">
        <f t="shared" si="475"/>
        <v>1</v>
      </c>
      <c r="BH1353">
        <v>0</v>
      </c>
      <c r="BI1353">
        <v>0</v>
      </c>
      <c r="BJ1353">
        <f t="shared" si="476"/>
        <v>0</v>
      </c>
      <c r="BK1353">
        <f t="shared" si="477"/>
        <v>0</v>
      </c>
      <c r="BL1353">
        <f t="shared" si="478"/>
        <v>0</v>
      </c>
      <c r="BM1353">
        <f t="shared" si="479"/>
        <v>0</v>
      </c>
      <c r="BN1353">
        <f t="shared" si="480"/>
        <v>0</v>
      </c>
      <c r="BO1353">
        <f t="shared" si="481"/>
        <v>0</v>
      </c>
      <c r="BP1353">
        <v>0</v>
      </c>
      <c r="BQ1353">
        <f t="shared" si="482"/>
        <v>0</v>
      </c>
      <c r="BR1353">
        <f t="shared" si="483"/>
        <v>0</v>
      </c>
      <c r="BS1353">
        <v>0</v>
      </c>
      <c r="BT1353">
        <v>0</v>
      </c>
      <c r="BU1353" t="str">
        <f t="shared" si="464"/>
        <v>2021湖北省</v>
      </c>
      <c r="BV1353">
        <v>1</v>
      </c>
      <c r="BW1353">
        <v>0</v>
      </c>
    </row>
    <row r="1354" spans="1:75" x14ac:dyDescent="0.3">
      <c r="A1354">
        <v>2014</v>
      </c>
      <c r="B1354" t="s">
        <v>945</v>
      </c>
      <c r="C1354" t="s">
        <v>1783</v>
      </c>
      <c r="D1354" t="s">
        <v>1784</v>
      </c>
      <c r="E1354" t="s">
        <v>24</v>
      </c>
      <c r="F1354">
        <v>420202009</v>
      </c>
      <c r="G1354" t="s">
        <v>1785</v>
      </c>
      <c r="H1354" t="s">
        <v>1786</v>
      </c>
      <c r="I1354" t="s">
        <v>1787</v>
      </c>
      <c r="J1354">
        <v>43.518518518518519</v>
      </c>
      <c r="K1354">
        <v>1.6386741024487679</v>
      </c>
      <c r="L1354" t="str">
        <f t="shared" si="465"/>
        <v>2015黄石市</v>
      </c>
      <c r="M1354">
        <v>43.888333333333328</v>
      </c>
      <c r="N1354">
        <f t="shared" si="466"/>
        <v>1.6423490887538363</v>
      </c>
      <c r="O1354">
        <v>0.59370000000000001</v>
      </c>
      <c r="P1354">
        <v>7.0858469180323427</v>
      </c>
      <c r="Q1354">
        <v>4.6971944582677994</v>
      </c>
      <c r="R1354">
        <v>0.16679270659579709</v>
      </c>
      <c r="S1354">
        <v>0.53474394350220289</v>
      </c>
      <c r="T1354">
        <v>2.4234097277330928</v>
      </c>
      <c r="U1354" t="s">
        <v>5248</v>
      </c>
      <c r="V1354">
        <v>1</v>
      </c>
      <c r="W1354" t="s">
        <v>945</v>
      </c>
      <c r="X1354">
        <v>2013</v>
      </c>
      <c r="Y1354" t="s">
        <v>5009</v>
      </c>
      <c r="Z1354">
        <v>18.083333333333332</v>
      </c>
      <c r="AA1354">
        <f t="shared" si="462"/>
        <v>1.2572784878009047</v>
      </c>
      <c r="AB1354">
        <v>18.916666666666668</v>
      </c>
      <c r="AC1354">
        <f t="shared" si="467"/>
        <v>1.2768446111454979</v>
      </c>
      <c r="AD1354" t="s">
        <v>5288</v>
      </c>
      <c r="AE1354">
        <v>23</v>
      </c>
      <c r="AF1354">
        <f t="shared" si="468"/>
        <v>1.3617278360175928</v>
      </c>
      <c r="AG1354">
        <v>27</v>
      </c>
      <c r="AH1354">
        <f t="shared" si="469"/>
        <v>1.4313637641589874</v>
      </c>
      <c r="AI1354">
        <f t="shared" si="470"/>
        <v>0.78623188405797095</v>
      </c>
      <c r="AJ1354">
        <f t="shared" si="463"/>
        <v>-4.9166666666666679</v>
      </c>
      <c r="AK1354">
        <f t="shared" si="471"/>
        <v>0.70061728395061729</v>
      </c>
      <c r="AL1354">
        <f t="shared" si="472"/>
        <v>-8.0833333333333321</v>
      </c>
      <c r="AM1354">
        <v>51</v>
      </c>
      <c r="AN1354">
        <v>1</v>
      </c>
      <c r="AO1354">
        <v>1</v>
      </c>
      <c r="AP1354">
        <v>6</v>
      </c>
      <c r="AQ1354">
        <v>1.6386741024487681</v>
      </c>
      <c r="AR1354">
        <v>1</v>
      </c>
      <c r="AS1354">
        <v>1</v>
      </c>
      <c r="AT1354">
        <v>4662</v>
      </c>
      <c r="AU1354">
        <v>3.6685722691845579</v>
      </c>
      <c r="AV1354">
        <v>0</v>
      </c>
      <c r="AW1354">
        <v>0</v>
      </c>
      <c r="AX1354">
        <v>0</v>
      </c>
      <c r="AY1354">
        <v>1</v>
      </c>
      <c r="AZ1354">
        <f t="shared" si="473"/>
        <v>0</v>
      </c>
      <c r="BA1354">
        <f t="shared" si="474"/>
        <v>0.78623188405797095</v>
      </c>
      <c r="BB1354">
        <v>0</v>
      </c>
      <c r="BC1354" t="s">
        <v>5288</v>
      </c>
      <c r="BD1354">
        <v>0</v>
      </c>
      <c r="BE1354">
        <v>0</v>
      </c>
      <c r="BF1354">
        <v>5027</v>
      </c>
      <c r="BG1354" t="b">
        <f t="shared" si="475"/>
        <v>0</v>
      </c>
      <c r="BH1354">
        <v>0</v>
      </c>
      <c r="BI1354">
        <v>0</v>
      </c>
      <c r="BJ1354">
        <f t="shared" si="476"/>
        <v>0</v>
      </c>
      <c r="BK1354">
        <f t="shared" si="477"/>
        <v>0</v>
      </c>
      <c r="BL1354">
        <f t="shared" si="478"/>
        <v>0</v>
      </c>
      <c r="BM1354">
        <f t="shared" si="479"/>
        <v>0</v>
      </c>
      <c r="BN1354">
        <f t="shared" si="480"/>
        <v>0</v>
      </c>
      <c r="BO1354">
        <f t="shared" si="481"/>
        <v>0</v>
      </c>
      <c r="BP1354">
        <v>0</v>
      </c>
      <c r="BQ1354">
        <f t="shared" si="482"/>
        <v>0</v>
      </c>
      <c r="BR1354">
        <f t="shared" si="483"/>
        <v>0</v>
      </c>
      <c r="BS1354">
        <v>1</v>
      </c>
      <c r="BT1354">
        <v>0</v>
      </c>
      <c r="BU1354" t="str">
        <f t="shared" si="464"/>
        <v>2013湖北省</v>
      </c>
      <c r="BV1354">
        <v>0</v>
      </c>
      <c r="BW1354">
        <v>0</v>
      </c>
    </row>
    <row r="1355" spans="1:75" x14ac:dyDescent="0.3">
      <c r="A1355">
        <v>2016</v>
      </c>
      <c r="B1355" t="s">
        <v>945</v>
      </c>
      <c r="C1355" t="s">
        <v>1783</v>
      </c>
      <c r="D1355" t="s">
        <v>1788</v>
      </c>
      <c r="E1355" t="s">
        <v>24</v>
      </c>
      <c r="F1355">
        <v>420202015</v>
      </c>
      <c r="G1355" t="s">
        <v>1789</v>
      </c>
      <c r="H1355" t="s">
        <v>1786</v>
      </c>
      <c r="I1355" t="s">
        <v>1792</v>
      </c>
      <c r="J1355">
        <v>44.92307692307692</v>
      </c>
      <c r="K1355">
        <v>1.6524694948055627</v>
      </c>
      <c r="L1355" t="str">
        <f t="shared" si="465"/>
        <v>2017黄石市</v>
      </c>
      <c r="M1355">
        <v>75.373134328358205</v>
      </c>
      <c r="N1355">
        <f t="shared" si="466"/>
        <v>1.8772165754178349</v>
      </c>
      <c r="O1355">
        <v>0.55259999999999998</v>
      </c>
      <c r="P1355">
        <v>7.1157935091028728</v>
      </c>
      <c r="Q1355">
        <v>4.7245461952232937</v>
      </c>
      <c r="R1355">
        <v>0.18474632633802179</v>
      </c>
      <c r="S1355">
        <v>0.47395856738417291</v>
      </c>
      <c r="T1355">
        <v>2.4313637641589869</v>
      </c>
      <c r="U1355" t="s">
        <v>5011</v>
      </c>
      <c r="V1355">
        <v>2</v>
      </c>
      <c r="W1355" t="s">
        <v>964</v>
      </c>
      <c r="X1355">
        <v>2014</v>
      </c>
      <c r="Y1355" t="s">
        <v>1791</v>
      </c>
      <c r="Z1355">
        <v>45.574074074074069</v>
      </c>
      <c r="AA1355">
        <f t="shared" si="462"/>
        <v>1.6587178538798339</v>
      </c>
      <c r="AB1355">
        <v>41.499999999999993</v>
      </c>
      <c r="AC1355">
        <f t="shared" si="467"/>
        <v>1.6180480967120927</v>
      </c>
      <c r="AD1355" t="s">
        <v>1787</v>
      </c>
      <c r="AE1355">
        <v>43.518518518518519</v>
      </c>
      <c r="AF1355">
        <f t="shared" si="468"/>
        <v>1.6386741024487679</v>
      </c>
      <c r="AG1355">
        <v>39.318181818181813</v>
      </c>
      <c r="AH1355">
        <f t="shared" si="469"/>
        <v>1.5945934266426078</v>
      </c>
      <c r="AI1355">
        <f t="shared" si="470"/>
        <v>1.0472340425531914</v>
      </c>
      <c r="AJ1355">
        <f t="shared" si="463"/>
        <v>2.05555555555555</v>
      </c>
      <c r="AK1355">
        <f t="shared" si="471"/>
        <v>1.0554913294797688</v>
      </c>
      <c r="AL1355">
        <f t="shared" si="472"/>
        <v>2.1818181818181799</v>
      </c>
      <c r="AM1355">
        <v>48</v>
      </c>
      <c r="AN1355">
        <v>1</v>
      </c>
      <c r="AO1355">
        <v>1</v>
      </c>
      <c r="AP1355">
        <v>2</v>
      </c>
      <c r="AQ1355">
        <v>1.6524694948055629</v>
      </c>
      <c r="AR1355">
        <v>0</v>
      </c>
      <c r="AS1355">
        <v>0</v>
      </c>
      <c r="AT1355">
        <v>5299</v>
      </c>
      <c r="AU1355">
        <v>3.7241939195143297</v>
      </c>
      <c r="AV1355">
        <v>0</v>
      </c>
      <c r="AW1355">
        <v>0</v>
      </c>
      <c r="AX1355">
        <v>1</v>
      </c>
      <c r="AY1355">
        <v>0</v>
      </c>
      <c r="AZ1355">
        <f t="shared" si="473"/>
        <v>1.0472340425531914</v>
      </c>
      <c r="BA1355">
        <f t="shared" si="474"/>
        <v>0</v>
      </c>
      <c r="BB1355">
        <v>0</v>
      </c>
      <c r="BC1355" t="s">
        <v>1790</v>
      </c>
      <c r="BD1355">
        <v>1</v>
      </c>
      <c r="BE1355">
        <v>1</v>
      </c>
      <c r="BF1355">
        <v>4352</v>
      </c>
      <c r="BG1355" t="b">
        <f t="shared" si="475"/>
        <v>0</v>
      </c>
      <c r="BH1355">
        <v>0</v>
      </c>
      <c r="BI1355">
        <v>1</v>
      </c>
      <c r="BJ1355">
        <f t="shared" si="476"/>
        <v>1</v>
      </c>
      <c r="BK1355">
        <f t="shared" si="477"/>
        <v>0</v>
      </c>
      <c r="BL1355">
        <f t="shared" si="478"/>
        <v>0</v>
      </c>
      <c r="BM1355">
        <f t="shared" si="479"/>
        <v>1</v>
      </c>
      <c r="BN1355">
        <f t="shared" si="480"/>
        <v>1</v>
      </c>
      <c r="BO1355">
        <f t="shared" si="481"/>
        <v>0</v>
      </c>
      <c r="BP1355">
        <v>1</v>
      </c>
      <c r="BQ1355">
        <f t="shared" si="482"/>
        <v>1</v>
      </c>
      <c r="BR1355">
        <f t="shared" si="483"/>
        <v>1</v>
      </c>
      <c r="BS1355">
        <v>1</v>
      </c>
      <c r="BT1355">
        <v>0</v>
      </c>
      <c r="BU1355" t="str">
        <f t="shared" si="464"/>
        <v>2015湖北省</v>
      </c>
      <c r="BV1355">
        <v>1</v>
      </c>
      <c r="BW1355">
        <v>0</v>
      </c>
    </row>
    <row r="1356" spans="1:75" x14ac:dyDescent="0.3">
      <c r="A1356">
        <v>2017</v>
      </c>
      <c r="B1356" t="s">
        <v>945</v>
      </c>
      <c r="C1356" t="s">
        <v>1783</v>
      </c>
      <c r="D1356" t="s">
        <v>1788</v>
      </c>
      <c r="E1356" t="s">
        <v>24</v>
      </c>
      <c r="F1356">
        <v>420202015</v>
      </c>
      <c r="G1356" t="s">
        <v>1789</v>
      </c>
      <c r="H1356" t="s">
        <v>1786</v>
      </c>
      <c r="I1356" t="s">
        <v>1793</v>
      </c>
      <c r="J1356">
        <v>75.373134328358205</v>
      </c>
      <c r="K1356">
        <v>1.8772165754178349</v>
      </c>
      <c r="L1356" t="str">
        <f t="shared" si="465"/>
        <v>2018黄石市</v>
      </c>
      <c r="M1356">
        <v>73.219178082191789</v>
      </c>
      <c r="N1356">
        <f t="shared" si="466"/>
        <v>1.8646248494243409</v>
      </c>
      <c r="O1356">
        <v>0.55799221914289576</v>
      </c>
      <c r="P1356">
        <v>7.1700856143658891</v>
      </c>
      <c r="Q1356">
        <v>4.7682013676831891</v>
      </c>
      <c r="R1356">
        <v>0.18545364071425349</v>
      </c>
      <c r="S1356">
        <v>0.49534206702269062</v>
      </c>
      <c r="T1356">
        <v>2.4329692908744058</v>
      </c>
      <c r="U1356" t="s">
        <v>5012</v>
      </c>
      <c r="V1356">
        <v>2</v>
      </c>
      <c r="W1356" t="s">
        <v>964</v>
      </c>
      <c r="X1356">
        <v>2014</v>
      </c>
      <c r="Y1356" t="s">
        <v>1791</v>
      </c>
      <c r="Z1356">
        <v>45.574074074074069</v>
      </c>
      <c r="AA1356">
        <f t="shared" si="462"/>
        <v>1.6587178538798339</v>
      </c>
      <c r="AB1356">
        <v>41.499999999999993</v>
      </c>
      <c r="AC1356">
        <f t="shared" si="467"/>
        <v>1.6180480967120927</v>
      </c>
      <c r="AD1356" t="s">
        <v>1787</v>
      </c>
      <c r="AE1356">
        <v>43.518518518518519</v>
      </c>
      <c r="AF1356">
        <f t="shared" si="468"/>
        <v>1.6386741024487679</v>
      </c>
      <c r="AG1356">
        <v>39.318181818181813</v>
      </c>
      <c r="AH1356">
        <f t="shared" si="469"/>
        <v>1.5945934266426078</v>
      </c>
      <c r="AI1356">
        <f t="shared" si="470"/>
        <v>1.0472340425531914</v>
      </c>
      <c r="AJ1356">
        <f t="shared" si="463"/>
        <v>2.05555555555555</v>
      </c>
      <c r="AK1356">
        <f t="shared" si="471"/>
        <v>1.0554913294797688</v>
      </c>
      <c r="AL1356">
        <f t="shared" si="472"/>
        <v>2.1818181818181799</v>
      </c>
      <c r="AM1356">
        <v>49</v>
      </c>
      <c r="AN1356">
        <v>1</v>
      </c>
      <c r="AO1356">
        <v>1</v>
      </c>
      <c r="AP1356">
        <v>3</v>
      </c>
      <c r="AQ1356">
        <v>1.8772165754178349</v>
      </c>
      <c r="AR1356">
        <v>0</v>
      </c>
      <c r="AS1356">
        <v>0</v>
      </c>
      <c r="AT1356">
        <v>5168</v>
      </c>
      <c r="AU1356">
        <v>3.7133225049870275</v>
      </c>
      <c r="AV1356">
        <v>0</v>
      </c>
      <c r="AW1356">
        <v>0</v>
      </c>
      <c r="AX1356">
        <v>1</v>
      </c>
      <c r="AY1356">
        <v>0</v>
      </c>
      <c r="AZ1356">
        <f t="shared" si="473"/>
        <v>1.0472340425531914</v>
      </c>
      <c r="BA1356">
        <f t="shared" si="474"/>
        <v>0</v>
      </c>
      <c r="BB1356">
        <v>0</v>
      </c>
      <c r="BC1356" t="s">
        <v>1792</v>
      </c>
      <c r="BD1356">
        <v>0</v>
      </c>
      <c r="BE1356">
        <v>0</v>
      </c>
      <c r="BF1356">
        <v>5299</v>
      </c>
      <c r="BG1356" t="b">
        <f t="shared" si="475"/>
        <v>0</v>
      </c>
      <c r="BH1356">
        <v>0</v>
      </c>
      <c r="BI1356">
        <v>0</v>
      </c>
      <c r="BJ1356">
        <f t="shared" si="476"/>
        <v>0</v>
      </c>
      <c r="BK1356">
        <f t="shared" si="477"/>
        <v>0</v>
      </c>
      <c r="BL1356">
        <f t="shared" si="478"/>
        <v>0</v>
      </c>
      <c r="BM1356">
        <f t="shared" si="479"/>
        <v>0</v>
      </c>
      <c r="BN1356">
        <f t="shared" si="480"/>
        <v>0</v>
      </c>
      <c r="BO1356">
        <f t="shared" si="481"/>
        <v>0</v>
      </c>
      <c r="BP1356">
        <v>0</v>
      </c>
      <c r="BQ1356">
        <f t="shared" si="482"/>
        <v>0</v>
      </c>
      <c r="BR1356">
        <f t="shared" si="483"/>
        <v>0</v>
      </c>
      <c r="BS1356">
        <v>1</v>
      </c>
      <c r="BT1356">
        <v>0</v>
      </c>
      <c r="BU1356" t="str">
        <f t="shared" si="464"/>
        <v>2016湖北省</v>
      </c>
      <c r="BV1356">
        <v>1</v>
      </c>
      <c r="BW1356">
        <v>0</v>
      </c>
    </row>
    <row r="1357" spans="1:75" x14ac:dyDescent="0.3">
      <c r="A1357">
        <v>2018</v>
      </c>
      <c r="B1357" t="s">
        <v>945</v>
      </c>
      <c r="C1357" t="s">
        <v>1783</v>
      </c>
      <c r="D1357" t="s">
        <v>1788</v>
      </c>
      <c r="E1357" t="s">
        <v>24</v>
      </c>
      <c r="F1357">
        <v>420202015</v>
      </c>
      <c r="G1357" t="s">
        <v>1789</v>
      </c>
      <c r="H1357" t="s">
        <v>1786</v>
      </c>
      <c r="I1357" t="s">
        <v>1795</v>
      </c>
      <c r="J1357">
        <v>73.219178082191789</v>
      </c>
      <c r="K1357">
        <v>1.8646248494243409</v>
      </c>
      <c r="L1357" t="str">
        <f t="shared" si="465"/>
        <v>2019黄石市</v>
      </c>
      <c r="M1357">
        <v>74.434782608695656</v>
      </c>
      <c r="N1357">
        <f t="shared" si="466"/>
        <v>1.8717759243235417</v>
      </c>
      <c r="O1357">
        <v>0.58560000000000001</v>
      </c>
      <c r="P1357">
        <v>7.2006672243480692</v>
      </c>
      <c r="Q1357">
        <v>4.8078663725035398</v>
      </c>
      <c r="R1357">
        <v>0.17809831356973921</v>
      </c>
      <c r="S1357">
        <v>0.47471490525239662</v>
      </c>
      <c r="T1357">
        <v>2.436162647040756</v>
      </c>
      <c r="U1357" t="s">
        <v>5407</v>
      </c>
      <c r="V1357">
        <v>2</v>
      </c>
      <c r="W1357" t="s">
        <v>964</v>
      </c>
      <c r="X1357">
        <v>2014</v>
      </c>
      <c r="Y1357" t="s">
        <v>1791</v>
      </c>
      <c r="Z1357">
        <v>45.574074074074069</v>
      </c>
      <c r="AA1357">
        <f t="shared" si="462"/>
        <v>1.6587178538798339</v>
      </c>
      <c r="AB1357">
        <v>41.499999999999993</v>
      </c>
      <c r="AC1357">
        <f t="shared" si="467"/>
        <v>1.6180480967120927</v>
      </c>
      <c r="AD1357" t="s">
        <v>1787</v>
      </c>
      <c r="AE1357">
        <v>43.518518518518519</v>
      </c>
      <c r="AF1357">
        <f t="shared" si="468"/>
        <v>1.6386741024487679</v>
      </c>
      <c r="AG1357">
        <v>39.318181818181813</v>
      </c>
      <c r="AH1357">
        <f t="shared" si="469"/>
        <v>1.5945934266426078</v>
      </c>
      <c r="AI1357">
        <f t="shared" si="470"/>
        <v>1.0472340425531914</v>
      </c>
      <c r="AJ1357">
        <f t="shared" si="463"/>
        <v>2.05555555555555</v>
      </c>
      <c r="AK1357">
        <f t="shared" si="471"/>
        <v>1.0554913294797688</v>
      </c>
      <c r="AL1357">
        <f t="shared" si="472"/>
        <v>2.1818181818181799</v>
      </c>
      <c r="AM1357">
        <v>50</v>
      </c>
      <c r="AN1357">
        <v>1</v>
      </c>
      <c r="AO1357">
        <v>1</v>
      </c>
      <c r="AP1357">
        <v>4</v>
      </c>
      <c r="AQ1357">
        <v>1.8646248494243409</v>
      </c>
      <c r="AR1357">
        <v>0</v>
      </c>
      <c r="AS1357">
        <v>0</v>
      </c>
      <c r="AT1357">
        <v>5166</v>
      </c>
      <c r="AU1357">
        <v>3.7131544018372984</v>
      </c>
      <c r="AV1357">
        <v>0</v>
      </c>
      <c r="AW1357">
        <v>0</v>
      </c>
      <c r="AX1357">
        <v>1</v>
      </c>
      <c r="AY1357">
        <v>0</v>
      </c>
      <c r="AZ1357">
        <f t="shared" si="473"/>
        <v>1.0472340425531914</v>
      </c>
      <c r="BA1357">
        <f t="shared" si="474"/>
        <v>0</v>
      </c>
      <c r="BB1357">
        <v>0</v>
      </c>
      <c r="BC1357" t="s">
        <v>1793</v>
      </c>
      <c r="BD1357">
        <v>0</v>
      </c>
      <c r="BE1357">
        <v>0</v>
      </c>
      <c r="BF1357">
        <v>5168</v>
      </c>
      <c r="BG1357" t="b">
        <f t="shared" si="475"/>
        <v>0</v>
      </c>
      <c r="BH1357">
        <v>0</v>
      </c>
      <c r="BI1357">
        <v>0</v>
      </c>
      <c r="BJ1357">
        <f t="shared" si="476"/>
        <v>0</v>
      </c>
      <c r="BK1357">
        <f t="shared" si="477"/>
        <v>0</v>
      </c>
      <c r="BL1357">
        <f t="shared" si="478"/>
        <v>0</v>
      </c>
      <c r="BM1357">
        <f t="shared" si="479"/>
        <v>0</v>
      </c>
      <c r="BN1357">
        <f t="shared" si="480"/>
        <v>0</v>
      </c>
      <c r="BO1357">
        <f t="shared" si="481"/>
        <v>0</v>
      </c>
      <c r="BP1357">
        <v>0</v>
      </c>
      <c r="BQ1357">
        <f t="shared" si="482"/>
        <v>0</v>
      </c>
      <c r="BR1357">
        <f t="shared" si="483"/>
        <v>0</v>
      </c>
      <c r="BS1357">
        <v>1</v>
      </c>
      <c r="BT1357">
        <v>0</v>
      </c>
      <c r="BU1357" t="str">
        <f t="shared" si="464"/>
        <v>2017湖北省</v>
      </c>
      <c r="BV1357">
        <v>1</v>
      </c>
      <c r="BW1357">
        <v>0</v>
      </c>
    </row>
    <row r="1358" spans="1:75" x14ac:dyDescent="0.3">
      <c r="A1358">
        <v>2015</v>
      </c>
      <c r="B1358" t="s">
        <v>945</v>
      </c>
      <c r="C1358" t="s">
        <v>1783</v>
      </c>
      <c r="D1358" t="s">
        <v>1788</v>
      </c>
      <c r="E1358" t="s">
        <v>24</v>
      </c>
      <c r="F1358">
        <v>420202015</v>
      </c>
      <c r="G1358" t="s">
        <v>1789</v>
      </c>
      <c r="H1358" t="s">
        <v>1786</v>
      </c>
      <c r="I1358" t="s">
        <v>1790</v>
      </c>
      <c r="J1358">
        <v>43.888333333333328</v>
      </c>
      <c r="K1358">
        <v>1.6423490887538363</v>
      </c>
      <c r="L1358" t="str">
        <f t="shared" si="465"/>
        <v>2016黄石市</v>
      </c>
      <c r="M1358">
        <v>44.92307692307692</v>
      </c>
      <c r="N1358">
        <f t="shared" si="466"/>
        <v>1.6524694948055627</v>
      </c>
      <c r="O1358">
        <v>0.55359999999999998</v>
      </c>
      <c r="P1358">
        <v>7.0892337313653986</v>
      </c>
      <c r="Q1358">
        <v>4.6994301126724762</v>
      </c>
      <c r="R1358">
        <v>0.15008411684401041</v>
      </c>
      <c r="S1358">
        <v>0.445522494500734</v>
      </c>
      <c r="T1358">
        <v>2.428086176253649</v>
      </c>
      <c r="U1358" t="s">
        <v>5256</v>
      </c>
      <c r="V1358">
        <v>2</v>
      </c>
      <c r="W1358" t="s">
        <v>964</v>
      </c>
      <c r="X1358">
        <v>2014</v>
      </c>
      <c r="Y1358" t="s">
        <v>1791</v>
      </c>
      <c r="Z1358">
        <v>45.574074074074069</v>
      </c>
      <c r="AA1358">
        <f t="shared" si="462"/>
        <v>1.6587178538798339</v>
      </c>
      <c r="AB1358">
        <v>41.499999999999993</v>
      </c>
      <c r="AC1358">
        <f t="shared" si="467"/>
        <v>1.6180480967120927</v>
      </c>
      <c r="AD1358" t="s">
        <v>1787</v>
      </c>
      <c r="AE1358">
        <v>43.518518518518519</v>
      </c>
      <c r="AF1358">
        <f t="shared" si="468"/>
        <v>1.6386741024487679</v>
      </c>
      <c r="AG1358">
        <v>39.318181818181813</v>
      </c>
      <c r="AH1358">
        <f t="shared" si="469"/>
        <v>1.5945934266426078</v>
      </c>
      <c r="AI1358">
        <f t="shared" si="470"/>
        <v>1.0472340425531914</v>
      </c>
      <c r="AJ1358">
        <f t="shared" si="463"/>
        <v>2.05555555555555</v>
      </c>
      <c r="AK1358">
        <f t="shared" si="471"/>
        <v>1.0554913294797688</v>
      </c>
      <c r="AL1358">
        <f t="shared" si="472"/>
        <v>2.1818181818181799</v>
      </c>
      <c r="AM1358">
        <v>47</v>
      </c>
      <c r="AN1358">
        <v>1</v>
      </c>
      <c r="AO1358">
        <v>1</v>
      </c>
      <c r="AP1358">
        <v>1</v>
      </c>
      <c r="AQ1358">
        <v>1.6423490887538359</v>
      </c>
      <c r="AR1358">
        <v>1</v>
      </c>
      <c r="AS1358">
        <v>1</v>
      </c>
      <c r="AT1358">
        <v>4352</v>
      </c>
      <c r="AU1358">
        <v>3.6386888866901237</v>
      </c>
      <c r="AV1358">
        <v>0</v>
      </c>
      <c r="AW1358">
        <v>0</v>
      </c>
      <c r="AX1358">
        <v>1</v>
      </c>
      <c r="AY1358">
        <v>0</v>
      </c>
      <c r="AZ1358">
        <f t="shared" si="473"/>
        <v>1.0472340425531914</v>
      </c>
      <c r="BA1358">
        <f t="shared" si="474"/>
        <v>0</v>
      </c>
      <c r="BB1358">
        <v>0</v>
      </c>
      <c r="BC1358" t="s">
        <v>1787</v>
      </c>
      <c r="BD1358">
        <v>1</v>
      </c>
      <c r="BE1358">
        <v>1</v>
      </c>
      <c r="BF1358">
        <v>4662</v>
      </c>
      <c r="BG1358" t="b">
        <f t="shared" si="475"/>
        <v>0</v>
      </c>
      <c r="BH1358">
        <v>1</v>
      </c>
      <c r="BI1358">
        <v>1</v>
      </c>
      <c r="BJ1358">
        <f t="shared" si="476"/>
        <v>1</v>
      </c>
      <c r="BK1358">
        <f t="shared" si="477"/>
        <v>1</v>
      </c>
      <c r="BL1358">
        <f t="shared" si="478"/>
        <v>1</v>
      </c>
      <c r="BM1358">
        <f t="shared" si="479"/>
        <v>1</v>
      </c>
      <c r="BN1358">
        <f t="shared" si="480"/>
        <v>1</v>
      </c>
      <c r="BO1358">
        <f t="shared" si="481"/>
        <v>1</v>
      </c>
      <c r="BP1358">
        <v>0</v>
      </c>
      <c r="BQ1358">
        <f t="shared" si="482"/>
        <v>0</v>
      </c>
      <c r="BR1358">
        <f t="shared" si="483"/>
        <v>0</v>
      </c>
      <c r="BS1358">
        <v>1</v>
      </c>
      <c r="BT1358">
        <v>0</v>
      </c>
      <c r="BU1358" t="str">
        <f t="shared" si="464"/>
        <v>2014湖北省</v>
      </c>
      <c r="BV1358">
        <v>1</v>
      </c>
      <c r="BW1358">
        <v>0</v>
      </c>
    </row>
    <row r="1359" spans="1:75" x14ac:dyDescent="0.3">
      <c r="A1359">
        <v>2022</v>
      </c>
      <c r="B1359" t="s">
        <v>945</v>
      </c>
      <c r="C1359" t="s">
        <v>1783</v>
      </c>
      <c r="D1359" t="s">
        <v>3105</v>
      </c>
      <c r="E1359" t="s">
        <v>24</v>
      </c>
      <c r="F1359">
        <v>420202022</v>
      </c>
      <c r="G1359" t="s">
        <v>3106</v>
      </c>
      <c r="H1359" t="s">
        <v>1786</v>
      </c>
      <c r="I1359" t="s">
        <v>3107</v>
      </c>
      <c r="J1359">
        <v>64.569999999999993</v>
      </c>
      <c r="K1359">
        <v>1.8100307864058394</v>
      </c>
      <c r="L1359" t="str">
        <f t="shared" si="465"/>
        <v>2023黄石市</v>
      </c>
      <c r="M1359">
        <v>58.62</v>
      </c>
      <c r="N1359">
        <f t="shared" si="466"/>
        <v>1.7680458141024167</v>
      </c>
      <c r="O1359">
        <v>0.4753</v>
      </c>
      <c r="P1359">
        <v>6.3100557377508917</v>
      </c>
      <c r="Q1359">
        <v>4.9218216838538043</v>
      </c>
      <c r="R1359">
        <v>0.2071912683585265</v>
      </c>
      <c r="S1359">
        <v>0.48894760836335349</v>
      </c>
      <c r="T1359">
        <v>2.436162647040756</v>
      </c>
      <c r="U1359" t="s">
        <v>5406</v>
      </c>
      <c r="V1359">
        <v>2</v>
      </c>
      <c r="W1359" t="s">
        <v>610</v>
      </c>
      <c r="X1359">
        <v>2021</v>
      </c>
      <c r="Y1359" t="s">
        <v>3091</v>
      </c>
      <c r="Z1359">
        <v>73.47</v>
      </c>
      <c r="AA1359">
        <f t="shared" si="462"/>
        <v>1.8661100398443766</v>
      </c>
      <c r="AB1359">
        <v>76.64705882352942</v>
      </c>
      <c r="AC1359">
        <f t="shared" si="467"/>
        <v>1.8844954943343108</v>
      </c>
      <c r="AD1359" t="s">
        <v>5237</v>
      </c>
      <c r="AE1359">
        <v>49.28</v>
      </c>
      <c r="AF1359">
        <f t="shared" si="468"/>
        <v>1.6926706991563691</v>
      </c>
      <c r="AG1359">
        <v>65.588235294117652</v>
      </c>
      <c r="AH1359">
        <f t="shared" si="469"/>
        <v>1.8168259460059055</v>
      </c>
      <c r="AI1359">
        <f t="shared" si="470"/>
        <v>1.4908685064935063</v>
      </c>
      <c r="AJ1359">
        <f t="shared" si="463"/>
        <v>24.189999999999998</v>
      </c>
      <c r="AK1359">
        <f t="shared" si="471"/>
        <v>1.1686098654708521</v>
      </c>
      <c r="AL1359">
        <f t="shared" si="472"/>
        <v>11.058823529411768</v>
      </c>
      <c r="AM1359">
        <v>50</v>
      </c>
      <c r="AN1359">
        <v>1</v>
      </c>
      <c r="AO1359">
        <v>1</v>
      </c>
      <c r="AP1359">
        <v>1</v>
      </c>
      <c r="AQ1359">
        <v>1.8100307864058389</v>
      </c>
      <c r="AR1359">
        <v>0</v>
      </c>
      <c r="AS1359">
        <v>0</v>
      </c>
      <c r="AT1359">
        <v>6139</v>
      </c>
      <c r="AU1359">
        <v>3.7880976333802971</v>
      </c>
      <c r="AV1359">
        <v>0</v>
      </c>
      <c r="AW1359">
        <v>0</v>
      </c>
      <c r="AX1359">
        <v>1</v>
      </c>
      <c r="AY1359">
        <v>0</v>
      </c>
      <c r="AZ1359">
        <f t="shared" si="473"/>
        <v>1.4908685064935063</v>
      </c>
      <c r="BA1359">
        <f t="shared" si="474"/>
        <v>0</v>
      </c>
      <c r="BB1359">
        <v>0</v>
      </c>
      <c r="BC1359" t="s">
        <v>5237</v>
      </c>
      <c r="BD1359">
        <v>0</v>
      </c>
      <c r="BE1359">
        <v>0</v>
      </c>
      <c r="BF1359">
        <v>6139</v>
      </c>
      <c r="BG1359" t="b">
        <f t="shared" si="475"/>
        <v>0</v>
      </c>
      <c r="BH1359">
        <v>0</v>
      </c>
      <c r="BI1359">
        <v>0</v>
      </c>
      <c r="BJ1359">
        <f t="shared" si="476"/>
        <v>0</v>
      </c>
      <c r="BK1359">
        <f t="shared" si="477"/>
        <v>0</v>
      </c>
      <c r="BL1359">
        <f t="shared" si="478"/>
        <v>0</v>
      </c>
      <c r="BM1359">
        <f t="shared" si="479"/>
        <v>0</v>
      </c>
      <c r="BN1359">
        <f t="shared" si="480"/>
        <v>0</v>
      </c>
      <c r="BO1359">
        <f t="shared" si="481"/>
        <v>0</v>
      </c>
      <c r="BP1359">
        <v>0</v>
      </c>
      <c r="BQ1359">
        <f t="shared" si="482"/>
        <v>0</v>
      </c>
      <c r="BR1359">
        <f t="shared" si="483"/>
        <v>0</v>
      </c>
      <c r="BS1359">
        <v>0</v>
      </c>
      <c r="BT1359">
        <v>0</v>
      </c>
      <c r="BU1359" t="str">
        <f t="shared" si="464"/>
        <v>2021湖北省</v>
      </c>
      <c r="BV1359">
        <v>1</v>
      </c>
      <c r="BW1359">
        <v>0</v>
      </c>
    </row>
    <row r="1360" spans="1:75" x14ac:dyDescent="0.3">
      <c r="A1360">
        <v>2017</v>
      </c>
      <c r="B1360" t="s">
        <v>945</v>
      </c>
      <c r="C1360" t="s">
        <v>3119</v>
      </c>
      <c r="D1360" t="s">
        <v>3494</v>
      </c>
      <c r="E1360" t="s">
        <v>24</v>
      </c>
      <c r="F1360">
        <v>420302017</v>
      </c>
      <c r="G1360" t="s">
        <v>3495</v>
      </c>
      <c r="H1360" t="s">
        <v>964</v>
      </c>
      <c r="I1360" t="s">
        <v>3496</v>
      </c>
      <c r="J1360">
        <v>32.126865671641788</v>
      </c>
      <c r="K1360">
        <v>1.5068683574248658</v>
      </c>
      <c r="L1360" t="str">
        <f t="shared" si="465"/>
        <v>2018十堰市</v>
      </c>
      <c r="M1360">
        <v>58.630136986301373</v>
      </c>
      <c r="N1360">
        <f t="shared" si="466"/>
        <v>1.7681209088927161</v>
      </c>
      <c r="O1360">
        <v>0.46714478993089592</v>
      </c>
      <c r="P1360">
        <v>7.2128053018510929</v>
      </c>
      <c r="Q1360">
        <v>4.6688888850268873</v>
      </c>
      <c r="R1360">
        <v>0.17313772747339931</v>
      </c>
      <c r="S1360">
        <v>0.31539247775983292</v>
      </c>
      <c r="T1360">
        <v>2.5390760987927772</v>
      </c>
      <c r="U1360" t="s">
        <v>5012</v>
      </c>
      <c r="V1360">
        <v>2</v>
      </c>
      <c r="W1360" t="s">
        <v>951</v>
      </c>
      <c r="X1360">
        <v>2016</v>
      </c>
      <c r="Y1360" t="s">
        <v>3497</v>
      </c>
      <c r="Z1360">
        <v>18.307692307692307</v>
      </c>
      <c r="AA1360">
        <f t="shared" si="462"/>
        <v>1.2626336047496751</v>
      </c>
      <c r="AB1360">
        <v>6.7567567567567561</v>
      </c>
      <c r="AC1360">
        <f t="shared" si="467"/>
        <v>0.82973828460504262</v>
      </c>
      <c r="AD1360" t="s">
        <v>1794</v>
      </c>
      <c r="AE1360">
        <v>56.307692307692307</v>
      </c>
      <c r="AF1360">
        <f t="shared" si="468"/>
        <v>1.7505677287515551</v>
      </c>
      <c r="AG1360">
        <v>62.432432432432428</v>
      </c>
      <c r="AH1360">
        <f t="shared" si="469"/>
        <v>1.7954102558251492</v>
      </c>
      <c r="AI1360">
        <f t="shared" si="470"/>
        <v>0.3251366120218579</v>
      </c>
      <c r="AJ1360">
        <f t="shared" si="463"/>
        <v>-38</v>
      </c>
      <c r="AK1360">
        <f t="shared" si="471"/>
        <v>0.10822510822510822</v>
      </c>
      <c r="AL1360">
        <f t="shared" si="472"/>
        <v>-55.67567567567567</v>
      </c>
      <c r="AM1360">
        <v>49</v>
      </c>
      <c r="AN1360">
        <v>1</v>
      </c>
      <c r="AO1360">
        <v>1</v>
      </c>
      <c r="AP1360">
        <v>1</v>
      </c>
      <c r="AQ1360">
        <v>1.506868357424866</v>
      </c>
      <c r="AR1360">
        <v>0</v>
      </c>
      <c r="AS1360">
        <v>0</v>
      </c>
      <c r="AT1360">
        <v>3714</v>
      </c>
      <c r="AU1360">
        <v>3.5698418994037615</v>
      </c>
      <c r="AV1360">
        <v>0</v>
      </c>
      <c r="AW1360">
        <v>0</v>
      </c>
      <c r="AX1360">
        <v>0</v>
      </c>
      <c r="AY1360">
        <v>1</v>
      </c>
      <c r="AZ1360">
        <f t="shared" si="473"/>
        <v>0</v>
      </c>
      <c r="BA1360">
        <f t="shared" si="474"/>
        <v>0.3251366120218579</v>
      </c>
      <c r="BB1360">
        <v>0</v>
      </c>
      <c r="BC1360" t="s">
        <v>1794</v>
      </c>
      <c r="BD1360">
        <v>0</v>
      </c>
      <c r="BE1360">
        <v>0</v>
      </c>
      <c r="BF1360">
        <v>5818</v>
      </c>
      <c r="BG1360" t="b">
        <f t="shared" si="475"/>
        <v>0</v>
      </c>
      <c r="BH1360">
        <v>0</v>
      </c>
      <c r="BI1360">
        <v>0</v>
      </c>
      <c r="BJ1360">
        <f t="shared" si="476"/>
        <v>0</v>
      </c>
      <c r="BK1360">
        <f t="shared" si="477"/>
        <v>0</v>
      </c>
      <c r="BL1360">
        <f t="shared" si="478"/>
        <v>0</v>
      </c>
      <c r="BM1360">
        <f t="shared" si="479"/>
        <v>0</v>
      </c>
      <c r="BN1360">
        <f t="shared" si="480"/>
        <v>0</v>
      </c>
      <c r="BO1360">
        <f t="shared" si="481"/>
        <v>0</v>
      </c>
      <c r="BP1360">
        <v>0</v>
      </c>
      <c r="BQ1360">
        <f t="shared" si="482"/>
        <v>0</v>
      </c>
      <c r="BR1360">
        <f t="shared" si="483"/>
        <v>0</v>
      </c>
      <c r="BS1360">
        <v>1</v>
      </c>
      <c r="BT1360">
        <v>0</v>
      </c>
      <c r="BU1360" t="str">
        <f t="shared" si="464"/>
        <v>2016湖北省</v>
      </c>
      <c r="BV1360">
        <v>1</v>
      </c>
      <c r="BW1360">
        <v>0</v>
      </c>
    </row>
    <row r="1361" spans="1:75" x14ac:dyDescent="0.3">
      <c r="A1361">
        <v>2018</v>
      </c>
      <c r="B1361" t="s">
        <v>945</v>
      </c>
      <c r="C1361" t="s">
        <v>3119</v>
      </c>
      <c r="D1361" t="s">
        <v>3494</v>
      </c>
      <c r="E1361" t="s">
        <v>24</v>
      </c>
      <c r="F1361">
        <v>420302017</v>
      </c>
      <c r="G1361" t="s">
        <v>3495</v>
      </c>
      <c r="H1361" t="s">
        <v>964</v>
      </c>
      <c r="I1361" t="s">
        <v>965</v>
      </c>
      <c r="J1361">
        <v>58.630136986301373</v>
      </c>
      <c r="K1361">
        <v>1.7681209088927161</v>
      </c>
      <c r="L1361" t="str">
        <f t="shared" si="465"/>
        <v>2019十堰市</v>
      </c>
      <c r="M1361">
        <v>59.065217391304344</v>
      </c>
      <c r="N1361">
        <f t="shared" si="466"/>
        <v>1.7713318067363166</v>
      </c>
      <c r="O1361">
        <v>0.48259999999999997</v>
      </c>
      <c r="P1361">
        <v>7.242496704595899</v>
      </c>
      <c r="Q1361">
        <v>4.7094904451648452</v>
      </c>
      <c r="R1361">
        <v>0.15586126860491631</v>
      </c>
      <c r="S1361">
        <v>0.30283900458035018</v>
      </c>
      <c r="T1361">
        <v>2.540329474790874</v>
      </c>
      <c r="U1361" t="s">
        <v>5407</v>
      </c>
      <c r="V1361">
        <v>2</v>
      </c>
      <c r="W1361" t="s">
        <v>951</v>
      </c>
      <c r="X1361">
        <v>2016</v>
      </c>
      <c r="Y1361" t="s">
        <v>3497</v>
      </c>
      <c r="Z1361">
        <v>18.307692307692307</v>
      </c>
      <c r="AA1361">
        <f t="shared" si="462"/>
        <v>1.2626336047496751</v>
      </c>
      <c r="AB1361">
        <v>6.7567567567567561</v>
      </c>
      <c r="AC1361">
        <f t="shared" si="467"/>
        <v>0.82973828460504262</v>
      </c>
      <c r="AD1361" t="s">
        <v>1794</v>
      </c>
      <c r="AE1361">
        <v>56.307692307692307</v>
      </c>
      <c r="AF1361">
        <f t="shared" si="468"/>
        <v>1.7505677287515551</v>
      </c>
      <c r="AG1361">
        <v>62.432432432432428</v>
      </c>
      <c r="AH1361">
        <f t="shared" si="469"/>
        <v>1.7954102558251492</v>
      </c>
      <c r="AI1361">
        <f t="shared" si="470"/>
        <v>0.3251366120218579</v>
      </c>
      <c r="AJ1361">
        <f t="shared" si="463"/>
        <v>-38</v>
      </c>
      <c r="AK1361">
        <f t="shared" si="471"/>
        <v>0.10822510822510822</v>
      </c>
      <c r="AL1361">
        <f t="shared" si="472"/>
        <v>-55.67567567567567</v>
      </c>
      <c r="AM1361">
        <v>50</v>
      </c>
      <c r="AN1361">
        <v>1</v>
      </c>
      <c r="AO1361">
        <v>1</v>
      </c>
      <c r="AP1361">
        <v>2</v>
      </c>
      <c r="AQ1361">
        <v>1.7681209088927159</v>
      </c>
      <c r="AR1361">
        <v>1</v>
      </c>
      <c r="AS1361">
        <v>1</v>
      </c>
      <c r="AT1361">
        <v>3671</v>
      </c>
      <c r="AU1361">
        <v>3.5647843845039868</v>
      </c>
      <c r="AV1361">
        <v>0</v>
      </c>
      <c r="AW1361">
        <v>0</v>
      </c>
      <c r="AX1361">
        <v>0</v>
      </c>
      <c r="AY1361">
        <v>1</v>
      </c>
      <c r="AZ1361">
        <f t="shared" si="473"/>
        <v>0</v>
      </c>
      <c r="BA1361">
        <f t="shared" si="474"/>
        <v>0.3251366120218579</v>
      </c>
      <c r="BB1361">
        <v>0</v>
      </c>
      <c r="BC1361" t="s">
        <v>3496</v>
      </c>
      <c r="BD1361">
        <v>0</v>
      </c>
      <c r="BE1361">
        <v>0</v>
      </c>
      <c r="BF1361">
        <v>3714</v>
      </c>
      <c r="BG1361" t="b">
        <f t="shared" si="475"/>
        <v>0</v>
      </c>
      <c r="BH1361">
        <v>0</v>
      </c>
      <c r="BI1361">
        <v>0</v>
      </c>
      <c r="BJ1361">
        <f t="shared" si="476"/>
        <v>0</v>
      </c>
      <c r="BK1361">
        <f t="shared" si="477"/>
        <v>0</v>
      </c>
      <c r="BL1361">
        <f t="shared" si="478"/>
        <v>0</v>
      </c>
      <c r="BM1361">
        <f t="shared" si="479"/>
        <v>0</v>
      </c>
      <c r="BN1361">
        <f t="shared" si="480"/>
        <v>0</v>
      </c>
      <c r="BO1361">
        <f t="shared" si="481"/>
        <v>0</v>
      </c>
      <c r="BP1361">
        <v>0</v>
      </c>
      <c r="BQ1361">
        <f t="shared" si="482"/>
        <v>0</v>
      </c>
      <c r="BR1361">
        <f t="shared" si="483"/>
        <v>0</v>
      </c>
      <c r="BS1361">
        <v>1</v>
      </c>
      <c r="BT1361">
        <v>0</v>
      </c>
      <c r="BU1361" t="str">
        <f t="shared" si="464"/>
        <v>2017湖北省</v>
      </c>
      <c r="BV1361">
        <v>1</v>
      </c>
      <c r="BW1361">
        <v>0</v>
      </c>
    </row>
    <row r="1362" spans="1:75" x14ac:dyDescent="0.3">
      <c r="A1362">
        <v>2019</v>
      </c>
      <c r="B1362" t="s">
        <v>945</v>
      </c>
      <c r="C1362" t="s">
        <v>3119</v>
      </c>
      <c r="D1362" t="s">
        <v>3494</v>
      </c>
      <c r="E1362" t="s">
        <v>24</v>
      </c>
      <c r="F1362">
        <v>420302017</v>
      </c>
      <c r="G1362" t="s">
        <v>3495</v>
      </c>
      <c r="H1362" t="s">
        <v>964</v>
      </c>
      <c r="I1362" t="s">
        <v>3498</v>
      </c>
      <c r="J1362">
        <v>59.065217391304337</v>
      </c>
      <c r="K1362">
        <v>1.7713318067363166</v>
      </c>
      <c r="L1362" t="str">
        <f t="shared" si="465"/>
        <v>2020十堰市</v>
      </c>
      <c r="M1362">
        <v>68.75</v>
      </c>
      <c r="N1362">
        <f t="shared" si="466"/>
        <v>1.8372727025023003</v>
      </c>
      <c r="O1362">
        <v>0.43919999999999998</v>
      </c>
      <c r="P1362">
        <v>7.3038437748886542</v>
      </c>
      <c r="Q1362">
        <v>4.77205018781323</v>
      </c>
      <c r="R1362">
        <v>0.15284590724366731</v>
      </c>
      <c r="S1362">
        <v>0.29478839688233671</v>
      </c>
      <c r="T1362">
        <v>2.5390760987927772</v>
      </c>
      <c r="U1362" t="s">
        <v>5164</v>
      </c>
      <c r="V1362">
        <v>2</v>
      </c>
      <c r="W1362" t="s">
        <v>951</v>
      </c>
      <c r="X1362">
        <v>2016</v>
      </c>
      <c r="Y1362" t="s">
        <v>3497</v>
      </c>
      <c r="Z1362">
        <v>18.307692307692307</v>
      </c>
      <c r="AA1362">
        <f t="shared" si="462"/>
        <v>1.2626336047496751</v>
      </c>
      <c r="AB1362">
        <v>6.7567567567567561</v>
      </c>
      <c r="AC1362">
        <f t="shared" si="467"/>
        <v>0.82973828460504262</v>
      </c>
      <c r="AD1362" t="s">
        <v>1794</v>
      </c>
      <c r="AE1362">
        <v>56.307692307692307</v>
      </c>
      <c r="AF1362">
        <f t="shared" si="468"/>
        <v>1.7505677287515551</v>
      </c>
      <c r="AG1362">
        <v>62.432432432432428</v>
      </c>
      <c r="AH1362">
        <f t="shared" si="469"/>
        <v>1.7954102558251492</v>
      </c>
      <c r="AI1362">
        <f t="shared" si="470"/>
        <v>0.3251366120218579</v>
      </c>
      <c r="AJ1362">
        <f t="shared" si="463"/>
        <v>-38</v>
      </c>
      <c r="AK1362">
        <f t="shared" si="471"/>
        <v>0.10822510822510822</v>
      </c>
      <c r="AL1362">
        <f t="shared" si="472"/>
        <v>-55.67567567567567</v>
      </c>
      <c r="AM1362">
        <v>51</v>
      </c>
      <c r="AN1362">
        <v>1</v>
      </c>
      <c r="AO1362">
        <v>1</v>
      </c>
      <c r="AP1362">
        <v>3</v>
      </c>
      <c r="AQ1362">
        <v>1.7713318067363171</v>
      </c>
      <c r="AR1362">
        <v>0</v>
      </c>
      <c r="AS1362">
        <v>0</v>
      </c>
      <c r="AT1362">
        <v>3787</v>
      </c>
      <c r="AU1362">
        <v>3.5782953051208262</v>
      </c>
      <c r="AV1362">
        <v>0</v>
      </c>
      <c r="AW1362">
        <v>0</v>
      </c>
      <c r="AX1362">
        <v>0</v>
      </c>
      <c r="AY1362">
        <v>1</v>
      </c>
      <c r="AZ1362">
        <f t="shared" si="473"/>
        <v>0</v>
      </c>
      <c r="BA1362">
        <f t="shared" si="474"/>
        <v>0.3251366120218579</v>
      </c>
      <c r="BB1362">
        <v>0</v>
      </c>
      <c r="BC1362" t="s">
        <v>965</v>
      </c>
      <c r="BD1362">
        <v>1</v>
      </c>
      <c r="BE1362">
        <v>1</v>
      </c>
      <c r="BF1362">
        <v>3671</v>
      </c>
      <c r="BG1362" t="b">
        <f t="shared" si="475"/>
        <v>0</v>
      </c>
      <c r="BH1362">
        <v>0</v>
      </c>
      <c r="BI1362">
        <v>0</v>
      </c>
      <c r="BJ1362">
        <f t="shared" si="476"/>
        <v>0</v>
      </c>
      <c r="BK1362">
        <f t="shared" si="477"/>
        <v>0</v>
      </c>
      <c r="BL1362">
        <f t="shared" si="478"/>
        <v>0</v>
      </c>
      <c r="BM1362">
        <f t="shared" si="479"/>
        <v>0</v>
      </c>
      <c r="BN1362">
        <f t="shared" si="480"/>
        <v>0</v>
      </c>
      <c r="BO1362">
        <f t="shared" si="481"/>
        <v>0</v>
      </c>
      <c r="BP1362">
        <v>0</v>
      </c>
      <c r="BQ1362">
        <f t="shared" si="482"/>
        <v>0</v>
      </c>
      <c r="BR1362">
        <f t="shared" si="483"/>
        <v>0</v>
      </c>
      <c r="BS1362">
        <v>1</v>
      </c>
      <c r="BT1362">
        <v>0</v>
      </c>
      <c r="BU1362" t="str">
        <f t="shared" si="464"/>
        <v>2018湖北省</v>
      </c>
      <c r="BV1362">
        <v>1</v>
      </c>
      <c r="BW1362">
        <v>0</v>
      </c>
    </row>
    <row r="1363" spans="1:75" x14ac:dyDescent="0.3">
      <c r="A1363">
        <v>2020</v>
      </c>
      <c r="B1363" t="s">
        <v>945</v>
      </c>
      <c r="C1363" t="s">
        <v>3119</v>
      </c>
      <c r="D1363" t="s">
        <v>3494</v>
      </c>
      <c r="E1363" t="s">
        <v>24</v>
      </c>
      <c r="F1363">
        <v>420302017</v>
      </c>
      <c r="G1363" t="s">
        <v>3495</v>
      </c>
      <c r="H1363" t="s">
        <v>964</v>
      </c>
      <c r="I1363" t="s">
        <v>3123</v>
      </c>
      <c r="J1363">
        <v>68.75</v>
      </c>
      <c r="K1363">
        <v>1.8372727025023003</v>
      </c>
      <c r="L1363" t="str">
        <f t="shared" si="465"/>
        <v>2021十堰市</v>
      </c>
      <c r="M1363">
        <v>50.44</v>
      </c>
      <c r="N1363">
        <f t="shared" si="466"/>
        <v>1.702775077901044</v>
      </c>
      <c r="O1363">
        <v>0.41410000000000002</v>
      </c>
      <c r="P1363">
        <v>7.2821687783046416</v>
      </c>
      <c r="Q1363">
        <v>4.7656983509568853</v>
      </c>
      <c r="R1363">
        <v>0.14303452117389109</v>
      </c>
      <c r="S1363">
        <v>0.1945897062528594</v>
      </c>
      <c r="T1363">
        <v>2.5352941200427699</v>
      </c>
      <c r="U1363" t="s">
        <v>5271</v>
      </c>
      <c r="V1363">
        <v>2</v>
      </c>
      <c r="W1363" t="s">
        <v>951</v>
      </c>
      <c r="X1363">
        <v>2016</v>
      </c>
      <c r="Y1363" t="s">
        <v>3497</v>
      </c>
      <c r="Z1363">
        <v>18.307692307692307</v>
      </c>
      <c r="AA1363">
        <f t="shared" si="462"/>
        <v>1.2626336047496751</v>
      </c>
      <c r="AB1363">
        <v>6.7567567567567561</v>
      </c>
      <c r="AC1363">
        <f t="shared" si="467"/>
        <v>0.82973828460504262</v>
      </c>
      <c r="AD1363" t="s">
        <v>1794</v>
      </c>
      <c r="AE1363">
        <v>56.307692307692307</v>
      </c>
      <c r="AF1363">
        <f t="shared" si="468"/>
        <v>1.7505677287515551</v>
      </c>
      <c r="AG1363">
        <v>62.432432432432428</v>
      </c>
      <c r="AH1363">
        <f t="shared" si="469"/>
        <v>1.7954102558251492</v>
      </c>
      <c r="AI1363">
        <f t="shared" si="470"/>
        <v>0.3251366120218579</v>
      </c>
      <c r="AJ1363">
        <f t="shared" si="463"/>
        <v>-38</v>
      </c>
      <c r="AK1363">
        <f t="shared" si="471"/>
        <v>0.10822510822510822</v>
      </c>
      <c r="AL1363">
        <f t="shared" si="472"/>
        <v>-55.67567567567567</v>
      </c>
      <c r="AM1363">
        <v>52</v>
      </c>
      <c r="AN1363">
        <v>1</v>
      </c>
      <c r="AO1363">
        <v>1</v>
      </c>
      <c r="AP1363">
        <v>4</v>
      </c>
      <c r="AQ1363">
        <v>1.8372727025022999</v>
      </c>
      <c r="AR1363">
        <v>0</v>
      </c>
      <c r="AS1363">
        <v>0</v>
      </c>
      <c r="AT1363">
        <v>4497</v>
      </c>
      <c r="AU1363">
        <v>3.652922887567942</v>
      </c>
      <c r="AV1363">
        <v>0</v>
      </c>
      <c r="AW1363">
        <v>0</v>
      </c>
      <c r="AX1363">
        <v>0</v>
      </c>
      <c r="AY1363">
        <v>1</v>
      </c>
      <c r="AZ1363">
        <f t="shared" si="473"/>
        <v>0</v>
      </c>
      <c r="BA1363">
        <f t="shared" si="474"/>
        <v>0.3251366120218579</v>
      </c>
      <c r="BB1363">
        <v>0</v>
      </c>
      <c r="BC1363" t="s">
        <v>3498</v>
      </c>
      <c r="BD1363">
        <v>0</v>
      </c>
      <c r="BE1363">
        <v>0</v>
      </c>
      <c r="BF1363">
        <v>3787</v>
      </c>
      <c r="BG1363" t="b">
        <f t="shared" si="475"/>
        <v>0</v>
      </c>
      <c r="BH1363">
        <v>0</v>
      </c>
      <c r="BI1363">
        <v>0</v>
      </c>
      <c r="BJ1363">
        <f t="shared" si="476"/>
        <v>0</v>
      </c>
      <c r="BK1363">
        <f t="shared" si="477"/>
        <v>0</v>
      </c>
      <c r="BL1363">
        <f t="shared" si="478"/>
        <v>0</v>
      </c>
      <c r="BM1363">
        <f t="shared" si="479"/>
        <v>0</v>
      </c>
      <c r="BN1363">
        <f t="shared" si="480"/>
        <v>0</v>
      </c>
      <c r="BO1363">
        <f t="shared" si="481"/>
        <v>0</v>
      </c>
      <c r="BP1363">
        <v>0</v>
      </c>
      <c r="BQ1363">
        <f t="shared" si="482"/>
        <v>0</v>
      </c>
      <c r="BR1363">
        <f t="shared" si="483"/>
        <v>0</v>
      </c>
      <c r="BS1363">
        <v>1</v>
      </c>
      <c r="BT1363">
        <v>0</v>
      </c>
      <c r="BU1363" t="str">
        <f t="shared" si="464"/>
        <v>2019湖北省</v>
      </c>
      <c r="BV1363">
        <v>1</v>
      </c>
      <c r="BW1363">
        <v>0</v>
      </c>
    </row>
    <row r="1364" spans="1:75" x14ac:dyDescent="0.3">
      <c r="A1364">
        <v>2021</v>
      </c>
      <c r="B1364" t="s">
        <v>945</v>
      </c>
      <c r="C1364" t="s">
        <v>3119</v>
      </c>
      <c r="D1364" t="s">
        <v>3120</v>
      </c>
      <c r="E1364" t="s">
        <v>24</v>
      </c>
      <c r="F1364">
        <v>420302021</v>
      </c>
      <c r="G1364" t="s">
        <v>3121</v>
      </c>
      <c r="H1364" t="s">
        <v>964</v>
      </c>
      <c r="I1364" t="s">
        <v>3122</v>
      </c>
      <c r="J1364">
        <v>50.44</v>
      </c>
      <c r="K1364">
        <v>1.702775077901044</v>
      </c>
      <c r="L1364" t="str">
        <f t="shared" si="465"/>
        <v>2022十堰市</v>
      </c>
      <c r="M1364">
        <v>58.78</v>
      </c>
      <c r="N1364">
        <f t="shared" si="466"/>
        <v>1.7692295817365937</v>
      </c>
      <c r="O1364">
        <v>0.38719999999999999</v>
      </c>
      <c r="P1364">
        <v>7.3352572564345317</v>
      </c>
      <c r="Q1364">
        <v>4.8323364380066192</v>
      </c>
      <c r="R1364">
        <v>0.17223192889447961</v>
      </c>
      <c r="S1364">
        <v>0.30760262577678882</v>
      </c>
      <c r="T1364">
        <v>2.5314789170422549</v>
      </c>
      <c r="U1364" t="s">
        <v>5272</v>
      </c>
      <c r="V1364">
        <v>2</v>
      </c>
      <c r="W1364" t="s">
        <v>1786</v>
      </c>
      <c r="X1364">
        <v>2020</v>
      </c>
      <c r="Y1364" t="s">
        <v>5146</v>
      </c>
      <c r="Z1364">
        <v>56.09</v>
      </c>
      <c r="AA1364">
        <f t="shared" si="462"/>
        <v>1.7488854400095168</v>
      </c>
      <c r="AB1364">
        <v>64.411764705882348</v>
      </c>
      <c r="AC1364">
        <f t="shared" si="467"/>
        <v>1.8089651977978631</v>
      </c>
      <c r="AD1364" t="s">
        <v>3123</v>
      </c>
      <c r="AE1364">
        <v>68.75</v>
      </c>
      <c r="AF1364">
        <f t="shared" si="468"/>
        <v>1.8372727025023003</v>
      </c>
      <c r="AG1364">
        <v>72.352941176470594</v>
      </c>
      <c r="AH1364">
        <f t="shared" si="469"/>
        <v>1.8594561900611239</v>
      </c>
      <c r="AI1364">
        <f t="shared" si="470"/>
        <v>0.8158545454545455</v>
      </c>
      <c r="AJ1364">
        <f t="shared" si="463"/>
        <v>-12.659999999999997</v>
      </c>
      <c r="AK1364">
        <f t="shared" si="471"/>
        <v>0.89024390243902429</v>
      </c>
      <c r="AL1364">
        <f t="shared" si="472"/>
        <v>-7.9411764705882462</v>
      </c>
      <c r="AM1364">
        <v>50</v>
      </c>
      <c r="AN1364">
        <v>1</v>
      </c>
      <c r="AO1364">
        <v>1</v>
      </c>
      <c r="AP1364">
        <v>1</v>
      </c>
      <c r="AQ1364">
        <v>1.702775077901044</v>
      </c>
      <c r="AR1364">
        <v>0</v>
      </c>
      <c r="AS1364">
        <v>0</v>
      </c>
      <c r="AT1364">
        <v>6525</v>
      </c>
      <c r="AU1364">
        <v>3.8145805160103188</v>
      </c>
      <c r="AV1364">
        <v>0</v>
      </c>
      <c r="AW1364">
        <v>0</v>
      </c>
      <c r="AX1364">
        <v>0</v>
      </c>
      <c r="AY1364">
        <v>1</v>
      </c>
      <c r="AZ1364">
        <f t="shared" si="473"/>
        <v>0</v>
      </c>
      <c r="BA1364">
        <f t="shared" si="474"/>
        <v>0.8158545454545455</v>
      </c>
      <c r="BB1364">
        <v>0</v>
      </c>
      <c r="BC1364" t="s">
        <v>3123</v>
      </c>
      <c r="BD1364">
        <v>0</v>
      </c>
      <c r="BE1364">
        <v>0</v>
      </c>
      <c r="BF1364">
        <v>4497</v>
      </c>
      <c r="BG1364" t="b">
        <f t="shared" si="475"/>
        <v>0</v>
      </c>
      <c r="BH1364">
        <v>0</v>
      </c>
      <c r="BI1364">
        <v>0</v>
      </c>
      <c r="BJ1364">
        <f t="shared" si="476"/>
        <v>0</v>
      </c>
      <c r="BK1364">
        <f t="shared" si="477"/>
        <v>0</v>
      </c>
      <c r="BL1364">
        <f t="shared" si="478"/>
        <v>0</v>
      </c>
      <c r="BM1364">
        <f t="shared" si="479"/>
        <v>0</v>
      </c>
      <c r="BN1364">
        <f t="shared" si="480"/>
        <v>0</v>
      </c>
      <c r="BO1364">
        <f t="shared" si="481"/>
        <v>0</v>
      </c>
      <c r="BP1364">
        <v>0</v>
      </c>
      <c r="BQ1364">
        <f t="shared" si="482"/>
        <v>0</v>
      </c>
      <c r="BR1364">
        <f t="shared" si="483"/>
        <v>0</v>
      </c>
      <c r="BS1364">
        <v>1</v>
      </c>
      <c r="BT1364">
        <v>0</v>
      </c>
      <c r="BU1364" t="str">
        <f t="shared" si="464"/>
        <v>2020湖北省</v>
      </c>
      <c r="BV1364">
        <v>1</v>
      </c>
      <c r="BW1364">
        <v>0</v>
      </c>
    </row>
    <row r="1365" spans="1:75" x14ac:dyDescent="0.3">
      <c r="A1365">
        <v>2022</v>
      </c>
      <c r="B1365" t="s">
        <v>945</v>
      </c>
      <c r="C1365" t="s">
        <v>3119</v>
      </c>
      <c r="D1365" t="s">
        <v>3120</v>
      </c>
      <c r="E1365" t="s">
        <v>24</v>
      </c>
      <c r="F1365">
        <v>420302021</v>
      </c>
      <c r="G1365" t="s">
        <v>3121</v>
      </c>
      <c r="H1365" t="s">
        <v>964</v>
      </c>
      <c r="I1365" t="s">
        <v>3132</v>
      </c>
      <c r="J1365">
        <v>58.78</v>
      </c>
      <c r="K1365">
        <v>1.7692295817365937</v>
      </c>
      <c r="L1365" t="str">
        <f t="shared" si="465"/>
        <v>2023十堰市</v>
      </c>
      <c r="M1365">
        <v>59.79</v>
      </c>
      <c r="N1365">
        <f t="shared" si="466"/>
        <v>1.77662855342015</v>
      </c>
      <c r="O1365">
        <v>0.40079999999999999</v>
      </c>
      <c r="P1365">
        <v>6.3626709297256667</v>
      </c>
      <c r="Q1365">
        <v>4.8626202818717186</v>
      </c>
      <c r="R1365">
        <v>0.1841233119316138</v>
      </c>
      <c r="S1365">
        <v>0.2834026577858188</v>
      </c>
      <c r="T1365">
        <v>2.5301996982030821</v>
      </c>
      <c r="U1365" t="s">
        <v>5406</v>
      </c>
      <c r="V1365">
        <v>2</v>
      </c>
      <c r="W1365" t="s">
        <v>1786</v>
      </c>
      <c r="X1365">
        <v>2020</v>
      </c>
      <c r="Y1365" t="s">
        <v>5146</v>
      </c>
      <c r="Z1365">
        <v>56.09</v>
      </c>
      <c r="AA1365">
        <f t="shared" si="462"/>
        <v>1.7488854400095168</v>
      </c>
      <c r="AB1365">
        <v>64.411764705882348</v>
      </c>
      <c r="AC1365">
        <f t="shared" si="467"/>
        <v>1.8089651977978631</v>
      </c>
      <c r="AD1365" t="s">
        <v>3123</v>
      </c>
      <c r="AE1365">
        <v>68.75</v>
      </c>
      <c r="AF1365">
        <f t="shared" si="468"/>
        <v>1.8372727025023003</v>
      </c>
      <c r="AG1365">
        <v>72.352941176470594</v>
      </c>
      <c r="AH1365">
        <f t="shared" si="469"/>
        <v>1.8594561900611239</v>
      </c>
      <c r="AI1365">
        <f t="shared" si="470"/>
        <v>0.8158545454545455</v>
      </c>
      <c r="AJ1365">
        <f t="shared" si="463"/>
        <v>-12.659999999999997</v>
      </c>
      <c r="AK1365">
        <f t="shared" si="471"/>
        <v>0.89024390243902429</v>
      </c>
      <c r="AL1365">
        <f t="shared" si="472"/>
        <v>-7.9411764705882462</v>
      </c>
      <c r="AM1365">
        <v>51</v>
      </c>
      <c r="AN1365">
        <v>1</v>
      </c>
      <c r="AO1365">
        <v>1</v>
      </c>
      <c r="AP1365">
        <v>2</v>
      </c>
      <c r="AQ1365">
        <v>1.7692295817365939</v>
      </c>
      <c r="AR1365">
        <v>0</v>
      </c>
      <c r="AS1365">
        <v>0</v>
      </c>
      <c r="AT1365">
        <v>5330</v>
      </c>
      <c r="AU1365">
        <v>3.7267272090265724</v>
      </c>
      <c r="AV1365">
        <v>0</v>
      </c>
      <c r="AW1365">
        <v>0</v>
      </c>
      <c r="AX1365">
        <v>0</v>
      </c>
      <c r="AY1365">
        <v>1</v>
      </c>
      <c r="AZ1365">
        <f t="shared" si="473"/>
        <v>0</v>
      </c>
      <c r="BA1365">
        <f t="shared" si="474"/>
        <v>0.8158545454545455</v>
      </c>
      <c r="BB1365">
        <v>0</v>
      </c>
      <c r="BC1365" t="s">
        <v>3122</v>
      </c>
      <c r="BD1365">
        <v>0</v>
      </c>
      <c r="BE1365">
        <v>0</v>
      </c>
      <c r="BF1365">
        <v>6525</v>
      </c>
      <c r="BG1365" t="b">
        <f t="shared" si="475"/>
        <v>0</v>
      </c>
      <c r="BH1365">
        <v>0</v>
      </c>
      <c r="BI1365">
        <v>0</v>
      </c>
      <c r="BJ1365">
        <f t="shared" si="476"/>
        <v>0</v>
      </c>
      <c r="BK1365">
        <f t="shared" si="477"/>
        <v>0</v>
      </c>
      <c r="BL1365">
        <f t="shared" si="478"/>
        <v>0</v>
      </c>
      <c r="BM1365">
        <f t="shared" si="479"/>
        <v>0</v>
      </c>
      <c r="BN1365">
        <f t="shared" si="480"/>
        <v>0</v>
      </c>
      <c r="BO1365">
        <f t="shared" si="481"/>
        <v>0</v>
      </c>
      <c r="BP1365">
        <v>0</v>
      </c>
      <c r="BQ1365">
        <f t="shared" si="482"/>
        <v>0</v>
      </c>
      <c r="BR1365">
        <f t="shared" si="483"/>
        <v>0</v>
      </c>
      <c r="BS1365">
        <v>0</v>
      </c>
      <c r="BT1365">
        <v>0</v>
      </c>
      <c r="BU1365" t="str">
        <f t="shared" si="464"/>
        <v>2021湖北省</v>
      </c>
      <c r="BV1365">
        <v>1</v>
      </c>
      <c r="BW1365">
        <v>0</v>
      </c>
    </row>
    <row r="1366" spans="1:75" x14ac:dyDescent="0.3">
      <c r="A1366">
        <v>2015</v>
      </c>
      <c r="B1366" t="s">
        <v>945</v>
      </c>
      <c r="C1366" t="s">
        <v>3133</v>
      </c>
      <c r="D1366" t="s">
        <v>4362</v>
      </c>
      <c r="E1366" t="s">
        <v>24</v>
      </c>
      <c r="F1366">
        <v>420502013</v>
      </c>
      <c r="G1366" t="s">
        <v>4363</v>
      </c>
      <c r="H1366" t="s">
        <v>3136</v>
      </c>
      <c r="I1366" t="s">
        <v>4365</v>
      </c>
      <c r="J1366">
        <v>71.054999999999993</v>
      </c>
      <c r="K1366">
        <v>1.8515946437836379</v>
      </c>
      <c r="L1366" t="str">
        <f t="shared" si="465"/>
        <v>2016宜昌市</v>
      </c>
      <c r="M1366">
        <v>55.153846153846153</v>
      </c>
      <c r="N1366">
        <f t="shared" si="466"/>
        <v>1.7415758033609634</v>
      </c>
      <c r="O1366">
        <v>0.58689999999999998</v>
      </c>
      <c r="P1366">
        <v>7.5295330123232382</v>
      </c>
      <c r="Q1366">
        <v>4.9157163379459936</v>
      </c>
      <c r="R1366">
        <v>0.14256549087295919</v>
      </c>
      <c r="S1366">
        <v>0.63084956702809203</v>
      </c>
      <c r="T1366">
        <v>2.6000794422615212</v>
      </c>
      <c r="U1366" t="s">
        <v>5256</v>
      </c>
      <c r="V1366">
        <v>0</v>
      </c>
      <c r="W1366" t="s">
        <v>127</v>
      </c>
      <c r="X1366">
        <v>2013</v>
      </c>
      <c r="Y1366" t="s">
        <v>4882</v>
      </c>
      <c r="Z1366">
        <v>17.951557093425606</v>
      </c>
      <c r="AA1366">
        <f t="shared" si="462"/>
        <v>1.2541021246554946</v>
      </c>
      <c r="AB1366">
        <v>18.259515570934255</v>
      </c>
      <c r="AC1366">
        <f t="shared" si="467"/>
        <v>1.2614892514205758</v>
      </c>
      <c r="AD1366" t="s">
        <v>5207</v>
      </c>
      <c r="AE1366">
        <v>22</v>
      </c>
      <c r="AF1366">
        <f t="shared" si="468"/>
        <v>1.3424226808222062</v>
      </c>
      <c r="AG1366">
        <v>47</v>
      </c>
      <c r="AH1366">
        <f t="shared" si="469"/>
        <v>1.6720978579357175</v>
      </c>
      <c r="AI1366">
        <f t="shared" si="470"/>
        <v>0.81597986788298205</v>
      </c>
      <c r="AJ1366">
        <f t="shared" si="463"/>
        <v>-4.0484429065743939</v>
      </c>
      <c r="AK1366">
        <f t="shared" si="471"/>
        <v>0.38850033129647349</v>
      </c>
      <c r="AL1366">
        <f t="shared" si="472"/>
        <v>-28.740484429065745</v>
      </c>
      <c r="AM1366">
        <v>51</v>
      </c>
      <c r="AN1366">
        <v>0</v>
      </c>
      <c r="AO1366">
        <v>1</v>
      </c>
      <c r="AP1366">
        <v>3</v>
      </c>
      <c r="AQ1366">
        <v>1.8515946437836379</v>
      </c>
      <c r="AR1366">
        <v>0</v>
      </c>
      <c r="AS1366">
        <v>0</v>
      </c>
      <c r="AT1366">
        <v>6232</v>
      </c>
      <c r="AU1366">
        <v>3.7946274446645081</v>
      </c>
      <c r="AV1366">
        <v>0</v>
      </c>
      <c r="AW1366">
        <v>0</v>
      </c>
      <c r="AX1366">
        <v>1</v>
      </c>
      <c r="AY1366">
        <v>0</v>
      </c>
      <c r="AZ1366">
        <f t="shared" si="473"/>
        <v>0</v>
      </c>
      <c r="BA1366">
        <f t="shared" si="474"/>
        <v>0.81597986788298205</v>
      </c>
      <c r="BB1366">
        <v>0</v>
      </c>
      <c r="BC1366" t="s">
        <v>4364</v>
      </c>
      <c r="BD1366">
        <v>0</v>
      </c>
      <c r="BE1366">
        <v>0</v>
      </c>
      <c r="BF1366">
        <v>5610</v>
      </c>
      <c r="BG1366" t="b">
        <f t="shared" si="475"/>
        <v>0</v>
      </c>
      <c r="BH1366">
        <v>1</v>
      </c>
      <c r="BI1366">
        <v>1</v>
      </c>
      <c r="BJ1366">
        <f t="shared" si="476"/>
        <v>1</v>
      </c>
      <c r="BK1366">
        <f t="shared" si="477"/>
        <v>1</v>
      </c>
      <c r="BL1366">
        <f t="shared" si="478"/>
        <v>1</v>
      </c>
      <c r="BM1366">
        <f t="shared" si="479"/>
        <v>1</v>
      </c>
      <c r="BN1366">
        <f t="shared" si="480"/>
        <v>1</v>
      </c>
      <c r="BO1366">
        <f t="shared" si="481"/>
        <v>1</v>
      </c>
      <c r="BP1366">
        <v>0</v>
      </c>
      <c r="BQ1366">
        <f t="shared" si="482"/>
        <v>0</v>
      </c>
      <c r="BR1366">
        <f t="shared" si="483"/>
        <v>0</v>
      </c>
      <c r="BS1366">
        <v>1</v>
      </c>
      <c r="BT1366">
        <v>0</v>
      </c>
      <c r="BU1366" t="str">
        <f t="shared" si="464"/>
        <v>2014湖北省</v>
      </c>
      <c r="BV1366">
        <v>1</v>
      </c>
      <c r="BW1366">
        <v>0</v>
      </c>
    </row>
    <row r="1367" spans="1:75" x14ac:dyDescent="0.3">
      <c r="A1367">
        <v>2014</v>
      </c>
      <c r="B1367" t="s">
        <v>945</v>
      </c>
      <c r="C1367" t="s">
        <v>3133</v>
      </c>
      <c r="D1367" t="s">
        <v>4362</v>
      </c>
      <c r="E1367" t="s">
        <v>24</v>
      </c>
      <c r="F1367">
        <v>420502013</v>
      </c>
      <c r="G1367" t="s">
        <v>4363</v>
      </c>
      <c r="H1367" t="s">
        <v>3136</v>
      </c>
      <c r="I1367" t="s">
        <v>4364</v>
      </c>
      <c r="J1367">
        <v>45.888888888888893</v>
      </c>
      <c r="K1367">
        <v>1.6617075422170762</v>
      </c>
      <c r="L1367" t="str">
        <f t="shared" si="465"/>
        <v>2015宜昌市</v>
      </c>
      <c r="M1367">
        <v>71.054999999999993</v>
      </c>
      <c r="N1367">
        <f t="shared" si="466"/>
        <v>1.8515946437836379</v>
      </c>
      <c r="O1367">
        <v>0.59310000000000007</v>
      </c>
      <c r="P1367">
        <v>7.4958508717715393</v>
      </c>
      <c r="Q1367">
        <v>4.882917103849616</v>
      </c>
      <c r="R1367">
        <v>0.1354222888059152</v>
      </c>
      <c r="S1367">
        <v>0.61315895612145677</v>
      </c>
      <c r="T1367">
        <v>2.6024940688072808</v>
      </c>
      <c r="U1367" t="s">
        <v>5248</v>
      </c>
      <c r="V1367">
        <v>0</v>
      </c>
      <c r="W1367" t="s">
        <v>127</v>
      </c>
      <c r="X1367">
        <v>2013</v>
      </c>
      <c r="Y1367" t="s">
        <v>4882</v>
      </c>
      <c r="Z1367">
        <v>17.951557093425606</v>
      </c>
      <c r="AA1367">
        <f t="shared" si="462"/>
        <v>1.2541021246554946</v>
      </c>
      <c r="AB1367">
        <v>18.259515570934255</v>
      </c>
      <c r="AC1367">
        <f t="shared" si="467"/>
        <v>1.2614892514205758</v>
      </c>
      <c r="AD1367" t="s">
        <v>5207</v>
      </c>
      <c r="AE1367">
        <v>22</v>
      </c>
      <c r="AF1367">
        <f t="shared" si="468"/>
        <v>1.3424226808222062</v>
      </c>
      <c r="AG1367">
        <v>47</v>
      </c>
      <c r="AH1367">
        <f t="shared" si="469"/>
        <v>1.6720978579357175</v>
      </c>
      <c r="AI1367">
        <f t="shared" si="470"/>
        <v>0.81597986788298205</v>
      </c>
      <c r="AJ1367">
        <f t="shared" si="463"/>
        <v>-4.0484429065743939</v>
      </c>
      <c r="AK1367">
        <f t="shared" si="471"/>
        <v>0.38850033129647349</v>
      </c>
      <c r="AL1367">
        <f t="shared" si="472"/>
        <v>-28.740484429065745</v>
      </c>
      <c r="AM1367">
        <v>50</v>
      </c>
      <c r="AN1367">
        <v>0</v>
      </c>
      <c r="AO1367">
        <v>1</v>
      </c>
      <c r="AP1367">
        <v>2</v>
      </c>
      <c r="AQ1367">
        <v>1.661707542217076</v>
      </c>
      <c r="AR1367">
        <v>0</v>
      </c>
      <c r="AS1367">
        <v>0</v>
      </c>
      <c r="AT1367">
        <v>5610</v>
      </c>
      <c r="AU1367">
        <v>3.7489628612561616</v>
      </c>
      <c r="AV1367">
        <v>0</v>
      </c>
      <c r="AW1367">
        <v>0</v>
      </c>
      <c r="AX1367">
        <v>1</v>
      </c>
      <c r="AY1367">
        <v>0</v>
      </c>
      <c r="AZ1367">
        <f t="shared" si="473"/>
        <v>0</v>
      </c>
      <c r="BA1367">
        <f t="shared" si="474"/>
        <v>0.81597986788298205</v>
      </c>
      <c r="BB1367">
        <v>0</v>
      </c>
      <c r="BC1367" t="s">
        <v>5207</v>
      </c>
      <c r="BD1367">
        <v>0</v>
      </c>
      <c r="BE1367">
        <v>0</v>
      </c>
      <c r="BF1367">
        <v>5812</v>
      </c>
      <c r="BG1367" t="b">
        <f t="shared" si="475"/>
        <v>0</v>
      </c>
      <c r="BH1367">
        <v>0</v>
      </c>
      <c r="BI1367">
        <v>0</v>
      </c>
      <c r="BJ1367">
        <f t="shared" si="476"/>
        <v>0</v>
      </c>
      <c r="BK1367">
        <f t="shared" si="477"/>
        <v>0</v>
      </c>
      <c r="BL1367">
        <f t="shared" si="478"/>
        <v>0</v>
      </c>
      <c r="BM1367">
        <f t="shared" si="479"/>
        <v>0</v>
      </c>
      <c r="BN1367">
        <f t="shared" si="480"/>
        <v>0</v>
      </c>
      <c r="BO1367">
        <f t="shared" si="481"/>
        <v>0</v>
      </c>
      <c r="BP1367">
        <v>0</v>
      </c>
      <c r="BQ1367">
        <f t="shared" si="482"/>
        <v>0</v>
      </c>
      <c r="BR1367">
        <f t="shared" si="483"/>
        <v>0</v>
      </c>
      <c r="BS1367">
        <v>1</v>
      </c>
      <c r="BT1367">
        <v>0</v>
      </c>
      <c r="BU1367" t="str">
        <f t="shared" si="464"/>
        <v>2013湖北省</v>
      </c>
      <c r="BV1367">
        <v>0</v>
      </c>
      <c r="BW1367">
        <v>0</v>
      </c>
    </row>
    <row r="1368" spans="1:75" x14ac:dyDescent="0.3">
      <c r="A1368">
        <v>2016</v>
      </c>
      <c r="B1368" t="s">
        <v>945</v>
      </c>
      <c r="C1368" t="s">
        <v>3133</v>
      </c>
      <c r="D1368" t="s">
        <v>4362</v>
      </c>
      <c r="E1368" t="s">
        <v>24</v>
      </c>
      <c r="F1368">
        <v>420502013</v>
      </c>
      <c r="G1368" t="s">
        <v>4363</v>
      </c>
      <c r="H1368" t="s">
        <v>3136</v>
      </c>
      <c r="I1368" t="s">
        <v>4117</v>
      </c>
      <c r="J1368">
        <v>55.153846153846153</v>
      </c>
      <c r="K1368">
        <v>1.7415758033609634</v>
      </c>
      <c r="L1368" t="str">
        <f t="shared" si="465"/>
        <v>2017宜昌市</v>
      </c>
      <c r="M1368">
        <v>68.358208955223873</v>
      </c>
      <c r="N1368">
        <f t="shared" si="466"/>
        <v>1.8347906753030427</v>
      </c>
      <c r="O1368">
        <v>0.57230000000000003</v>
      </c>
      <c r="P1368">
        <v>7.569298984427669</v>
      </c>
      <c r="Q1368">
        <v>4.9541363355886379</v>
      </c>
      <c r="R1368">
        <v>0.16721882750663289</v>
      </c>
      <c r="S1368">
        <v>0.56401500383667824</v>
      </c>
      <c r="T1368">
        <v>2.5954962218255742</v>
      </c>
      <c r="U1368" t="s">
        <v>5011</v>
      </c>
      <c r="V1368">
        <v>0</v>
      </c>
      <c r="W1368" t="s">
        <v>127</v>
      </c>
      <c r="X1368">
        <v>2013</v>
      </c>
      <c r="Y1368" t="s">
        <v>4882</v>
      </c>
      <c r="Z1368">
        <v>17.951557093425606</v>
      </c>
      <c r="AA1368">
        <f t="shared" si="462"/>
        <v>1.2541021246554946</v>
      </c>
      <c r="AB1368">
        <v>18.259515570934255</v>
      </c>
      <c r="AC1368">
        <f t="shared" si="467"/>
        <v>1.2614892514205758</v>
      </c>
      <c r="AD1368" t="s">
        <v>5207</v>
      </c>
      <c r="AE1368">
        <v>22</v>
      </c>
      <c r="AF1368">
        <f t="shared" si="468"/>
        <v>1.3424226808222062</v>
      </c>
      <c r="AG1368">
        <v>47</v>
      </c>
      <c r="AH1368">
        <f t="shared" si="469"/>
        <v>1.6720978579357175</v>
      </c>
      <c r="AI1368">
        <f t="shared" si="470"/>
        <v>0.81597986788298205</v>
      </c>
      <c r="AJ1368">
        <f t="shared" si="463"/>
        <v>-4.0484429065743939</v>
      </c>
      <c r="AK1368">
        <f t="shared" si="471"/>
        <v>0.38850033129647349</v>
      </c>
      <c r="AL1368">
        <f t="shared" si="472"/>
        <v>-28.740484429065745</v>
      </c>
      <c r="AM1368">
        <v>52</v>
      </c>
      <c r="AN1368">
        <v>0</v>
      </c>
      <c r="AO1368">
        <v>1</v>
      </c>
      <c r="AP1368">
        <v>4</v>
      </c>
      <c r="AQ1368">
        <v>1.741575803360963</v>
      </c>
      <c r="AR1368">
        <v>0</v>
      </c>
      <c r="AS1368">
        <v>0</v>
      </c>
      <c r="AT1368">
        <v>6472</v>
      </c>
      <c r="AU1368">
        <v>3.811038508604216</v>
      </c>
      <c r="AV1368">
        <v>0</v>
      </c>
      <c r="AW1368">
        <v>0</v>
      </c>
      <c r="AX1368">
        <v>1</v>
      </c>
      <c r="AY1368">
        <v>0</v>
      </c>
      <c r="AZ1368">
        <f t="shared" si="473"/>
        <v>0</v>
      </c>
      <c r="BA1368">
        <f t="shared" si="474"/>
        <v>0.81597986788298205</v>
      </c>
      <c r="BB1368">
        <v>0</v>
      </c>
      <c r="BC1368" t="s">
        <v>4365</v>
      </c>
      <c r="BD1368">
        <v>0</v>
      </c>
      <c r="BE1368">
        <v>0</v>
      </c>
      <c r="BF1368">
        <v>6232</v>
      </c>
      <c r="BG1368" t="b">
        <f t="shared" si="475"/>
        <v>0</v>
      </c>
      <c r="BH1368">
        <v>0</v>
      </c>
      <c r="BI1368">
        <v>1</v>
      </c>
      <c r="BJ1368">
        <f t="shared" si="476"/>
        <v>1</v>
      </c>
      <c r="BK1368">
        <f t="shared" si="477"/>
        <v>0</v>
      </c>
      <c r="BL1368">
        <f t="shared" si="478"/>
        <v>0</v>
      </c>
      <c r="BM1368">
        <f t="shared" si="479"/>
        <v>1</v>
      </c>
      <c r="BN1368">
        <f t="shared" si="480"/>
        <v>1</v>
      </c>
      <c r="BO1368">
        <f t="shared" si="481"/>
        <v>0</v>
      </c>
      <c r="BP1368">
        <v>1</v>
      </c>
      <c r="BQ1368">
        <f t="shared" si="482"/>
        <v>1</v>
      </c>
      <c r="BR1368">
        <f t="shared" si="483"/>
        <v>1</v>
      </c>
      <c r="BS1368">
        <v>1</v>
      </c>
      <c r="BT1368">
        <v>0</v>
      </c>
      <c r="BU1368" t="str">
        <f t="shared" si="464"/>
        <v>2015湖北省</v>
      </c>
      <c r="BV1368">
        <v>1</v>
      </c>
      <c r="BW1368">
        <v>0</v>
      </c>
    </row>
    <row r="1369" spans="1:75" x14ac:dyDescent="0.3">
      <c r="A1369">
        <v>2017</v>
      </c>
      <c r="B1369" t="s">
        <v>945</v>
      </c>
      <c r="C1369" t="s">
        <v>3133</v>
      </c>
      <c r="D1369" t="s">
        <v>4366</v>
      </c>
      <c r="E1369" t="s">
        <v>24</v>
      </c>
      <c r="F1369">
        <v>420502017</v>
      </c>
      <c r="G1369" t="s">
        <v>4367</v>
      </c>
      <c r="H1369" t="s">
        <v>3136</v>
      </c>
      <c r="I1369" t="s">
        <v>4368</v>
      </c>
      <c r="J1369">
        <v>68.358208955223873</v>
      </c>
      <c r="K1369">
        <v>1.8347906753030427</v>
      </c>
      <c r="L1369" t="str">
        <f t="shared" si="465"/>
        <v>2018宜昌市</v>
      </c>
      <c r="M1369">
        <v>63.767123287671232</v>
      </c>
      <c r="N1369">
        <f t="shared" si="466"/>
        <v>1.8045968251969056</v>
      </c>
      <c r="O1369">
        <v>0.55156183886113397</v>
      </c>
      <c r="P1369">
        <v>7.5862687802803306</v>
      </c>
      <c r="Q1369">
        <v>4.9737003751658468</v>
      </c>
      <c r="R1369">
        <v>0.1698550147075083</v>
      </c>
      <c r="S1369">
        <v>0.49021342188213168</v>
      </c>
      <c r="T1369">
        <v>2.5932860670204572</v>
      </c>
      <c r="U1369" t="s">
        <v>5012</v>
      </c>
      <c r="V1369">
        <v>2</v>
      </c>
      <c r="W1369" t="s">
        <v>1786</v>
      </c>
      <c r="X1369">
        <v>2016</v>
      </c>
      <c r="Y1369" t="s">
        <v>1792</v>
      </c>
      <c r="Z1369">
        <v>44.92307692307692</v>
      </c>
      <c r="AA1369">
        <f t="shared" si="462"/>
        <v>1.6524694948055627</v>
      </c>
      <c r="AB1369">
        <v>45.67567567567567</v>
      </c>
      <c r="AC1369">
        <f t="shared" si="467"/>
        <v>1.6596849805466785</v>
      </c>
      <c r="AD1369" t="s">
        <v>4117</v>
      </c>
      <c r="AE1369">
        <v>55.153846153846153</v>
      </c>
      <c r="AF1369">
        <f t="shared" si="468"/>
        <v>1.7415758033609634</v>
      </c>
      <c r="AG1369">
        <v>55.54054054054054</v>
      </c>
      <c r="AH1369">
        <f t="shared" si="469"/>
        <v>1.744610102145093</v>
      </c>
      <c r="AI1369">
        <f t="shared" si="470"/>
        <v>0.81450488145048805</v>
      </c>
      <c r="AJ1369">
        <f t="shared" si="463"/>
        <v>-10.230769230769234</v>
      </c>
      <c r="AK1369">
        <f t="shared" si="471"/>
        <v>0.82238442822384417</v>
      </c>
      <c r="AL1369">
        <f t="shared" si="472"/>
        <v>-9.8648648648648702</v>
      </c>
      <c r="AM1369">
        <v>49</v>
      </c>
      <c r="AN1369">
        <v>1</v>
      </c>
      <c r="AO1369">
        <v>1</v>
      </c>
      <c r="AP1369">
        <v>1</v>
      </c>
      <c r="AQ1369">
        <v>1.834790675303043</v>
      </c>
      <c r="AR1369">
        <v>0</v>
      </c>
      <c r="AS1369">
        <v>0</v>
      </c>
      <c r="AT1369">
        <v>5078</v>
      </c>
      <c r="AU1369">
        <v>3.7056926965377035</v>
      </c>
      <c r="AV1369">
        <v>0</v>
      </c>
      <c r="AW1369">
        <v>0</v>
      </c>
      <c r="AX1369">
        <v>0</v>
      </c>
      <c r="AY1369">
        <v>1</v>
      </c>
      <c r="AZ1369">
        <f t="shared" si="473"/>
        <v>0</v>
      </c>
      <c r="BA1369">
        <f t="shared" si="474"/>
        <v>0.81450488145048805</v>
      </c>
      <c r="BB1369">
        <v>0</v>
      </c>
      <c r="BC1369" t="s">
        <v>4117</v>
      </c>
      <c r="BD1369">
        <v>0</v>
      </c>
      <c r="BE1369">
        <v>0</v>
      </c>
      <c r="BF1369">
        <v>6472</v>
      </c>
      <c r="BG1369" t="b">
        <f t="shared" si="475"/>
        <v>0</v>
      </c>
      <c r="BH1369">
        <v>0</v>
      </c>
      <c r="BI1369">
        <v>0</v>
      </c>
      <c r="BJ1369">
        <f t="shared" si="476"/>
        <v>0</v>
      </c>
      <c r="BK1369">
        <f t="shared" si="477"/>
        <v>0</v>
      </c>
      <c r="BL1369">
        <f t="shared" si="478"/>
        <v>0</v>
      </c>
      <c r="BM1369">
        <f t="shared" si="479"/>
        <v>0</v>
      </c>
      <c r="BN1369">
        <f t="shared" si="480"/>
        <v>0</v>
      </c>
      <c r="BO1369">
        <f t="shared" si="481"/>
        <v>0</v>
      </c>
      <c r="BP1369">
        <v>0</v>
      </c>
      <c r="BQ1369">
        <f t="shared" si="482"/>
        <v>0</v>
      </c>
      <c r="BR1369">
        <f t="shared" si="483"/>
        <v>0</v>
      </c>
      <c r="BS1369">
        <v>1</v>
      </c>
      <c r="BT1369">
        <v>0</v>
      </c>
      <c r="BU1369" t="str">
        <f t="shared" si="464"/>
        <v>2016湖北省</v>
      </c>
      <c r="BV1369">
        <v>1</v>
      </c>
      <c r="BW1369">
        <v>0</v>
      </c>
    </row>
    <row r="1370" spans="1:75" x14ac:dyDescent="0.3">
      <c r="A1370">
        <v>2018</v>
      </c>
      <c r="B1370" t="s">
        <v>945</v>
      </c>
      <c r="C1370" t="s">
        <v>3133</v>
      </c>
      <c r="D1370" t="s">
        <v>4366</v>
      </c>
      <c r="E1370" t="s">
        <v>24</v>
      </c>
      <c r="F1370">
        <v>420502017</v>
      </c>
      <c r="G1370" t="s">
        <v>4367</v>
      </c>
      <c r="H1370" t="s">
        <v>3136</v>
      </c>
      <c r="I1370" t="s">
        <v>4369</v>
      </c>
      <c r="J1370">
        <v>63.767123287671232</v>
      </c>
      <c r="K1370">
        <v>1.8045968251969056</v>
      </c>
      <c r="L1370" t="str">
        <f t="shared" si="465"/>
        <v>2019宜昌市</v>
      </c>
      <c r="M1370">
        <v>42.927536231884055</v>
      </c>
      <c r="N1370">
        <f t="shared" si="466"/>
        <v>1.6327359634479344</v>
      </c>
      <c r="O1370">
        <v>0.52460000000000007</v>
      </c>
      <c r="P1370">
        <v>7.6089729343338357</v>
      </c>
      <c r="Q1370">
        <v>4.9924165366290909</v>
      </c>
      <c r="R1370">
        <v>0.16688205822720961</v>
      </c>
      <c r="S1370">
        <v>0.47109788136518799</v>
      </c>
      <c r="T1370">
        <v>2.5932860670204572</v>
      </c>
      <c r="U1370" t="s">
        <v>5407</v>
      </c>
      <c r="V1370">
        <v>2</v>
      </c>
      <c r="W1370" t="s">
        <v>1786</v>
      </c>
      <c r="X1370">
        <v>2016</v>
      </c>
      <c r="Y1370" t="s">
        <v>1792</v>
      </c>
      <c r="Z1370">
        <v>44.92307692307692</v>
      </c>
      <c r="AA1370">
        <f t="shared" si="462"/>
        <v>1.6524694948055627</v>
      </c>
      <c r="AB1370">
        <v>45.67567567567567</v>
      </c>
      <c r="AC1370">
        <f t="shared" si="467"/>
        <v>1.6596849805466785</v>
      </c>
      <c r="AD1370" t="s">
        <v>4117</v>
      </c>
      <c r="AE1370">
        <v>55.153846153846153</v>
      </c>
      <c r="AF1370">
        <f t="shared" si="468"/>
        <v>1.7415758033609634</v>
      </c>
      <c r="AG1370">
        <v>55.54054054054054</v>
      </c>
      <c r="AH1370">
        <f t="shared" si="469"/>
        <v>1.744610102145093</v>
      </c>
      <c r="AI1370">
        <f t="shared" si="470"/>
        <v>0.81450488145048805</v>
      </c>
      <c r="AJ1370">
        <f t="shared" si="463"/>
        <v>-10.230769230769234</v>
      </c>
      <c r="AK1370">
        <f t="shared" si="471"/>
        <v>0.82238442822384417</v>
      </c>
      <c r="AL1370">
        <f t="shared" si="472"/>
        <v>-9.8648648648648702</v>
      </c>
      <c r="AM1370">
        <v>50</v>
      </c>
      <c r="AN1370">
        <v>1</v>
      </c>
      <c r="AO1370">
        <v>1</v>
      </c>
      <c r="AP1370">
        <v>2</v>
      </c>
      <c r="AQ1370">
        <v>1.804596825196906</v>
      </c>
      <c r="AR1370">
        <v>0</v>
      </c>
      <c r="AS1370">
        <v>0</v>
      </c>
      <c r="AT1370">
        <v>5371</v>
      </c>
      <c r="AU1370">
        <v>3.7300551523754999</v>
      </c>
      <c r="AV1370">
        <v>0</v>
      </c>
      <c r="AW1370">
        <v>0</v>
      </c>
      <c r="AX1370">
        <v>0</v>
      </c>
      <c r="AY1370">
        <v>1</v>
      </c>
      <c r="AZ1370">
        <f t="shared" si="473"/>
        <v>0</v>
      </c>
      <c r="BA1370">
        <f t="shared" si="474"/>
        <v>0.81450488145048805</v>
      </c>
      <c r="BB1370">
        <v>0</v>
      </c>
      <c r="BC1370" t="s">
        <v>4368</v>
      </c>
      <c r="BD1370">
        <v>0</v>
      </c>
      <c r="BE1370">
        <v>0</v>
      </c>
      <c r="BF1370">
        <v>5078</v>
      </c>
      <c r="BG1370" t="b">
        <f t="shared" si="475"/>
        <v>0</v>
      </c>
      <c r="BH1370">
        <v>0</v>
      </c>
      <c r="BI1370">
        <v>0</v>
      </c>
      <c r="BJ1370">
        <f t="shared" si="476"/>
        <v>0</v>
      </c>
      <c r="BK1370">
        <f t="shared" si="477"/>
        <v>0</v>
      </c>
      <c r="BL1370">
        <f t="shared" si="478"/>
        <v>0</v>
      </c>
      <c r="BM1370">
        <f t="shared" si="479"/>
        <v>0</v>
      </c>
      <c r="BN1370">
        <f t="shared" si="480"/>
        <v>0</v>
      </c>
      <c r="BO1370">
        <f t="shared" si="481"/>
        <v>0</v>
      </c>
      <c r="BP1370">
        <v>0</v>
      </c>
      <c r="BQ1370">
        <f t="shared" si="482"/>
        <v>0</v>
      </c>
      <c r="BR1370">
        <f t="shared" si="483"/>
        <v>0</v>
      </c>
      <c r="BS1370">
        <v>1</v>
      </c>
      <c r="BT1370">
        <v>0</v>
      </c>
      <c r="BU1370" t="str">
        <f t="shared" si="464"/>
        <v>2017湖北省</v>
      </c>
      <c r="BV1370">
        <v>1</v>
      </c>
      <c r="BW1370">
        <v>0</v>
      </c>
    </row>
    <row r="1371" spans="1:75" x14ac:dyDescent="0.3">
      <c r="A1371">
        <v>2019</v>
      </c>
      <c r="B1371" t="s">
        <v>945</v>
      </c>
      <c r="C1371" t="s">
        <v>3133</v>
      </c>
      <c r="D1371" t="s">
        <v>4366</v>
      </c>
      <c r="E1371" t="s">
        <v>24</v>
      </c>
      <c r="F1371">
        <v>420502017</v>
      </c>
      <c r="G1371" t="s">
        <v>4367</v>
      </c>
      <c r="H1371" t="s">
        <v>3136</v>
      </c>
      <c r="I1371" t="s">
        <v>4370</v>
      </c>
      <c r="J1371">
        <v>42.927536231884048</v>
      </c>
      <c r="K1371">
        <v>1.6327359634479341</v>
      </c>
      <c r="L1371" t="str">
        <f t="shared" si="465"/>
        <v>2020宜昌市</v>
      </c>
      <c r="M1371">
        <v>62.54</v>
      </c>
      <c r="N1371">
        <f t="shared" si="466"/>
        <v>1.7961578769069144</v>
      </c>
      <c r="O1371">
        <v>0.46050000000000002</v>
      </c>
      <c r="P1371">
        <v>7.6494322232416163</v>
      </c>
      <c r="Q1371">
        <v>5.0327396052094926</v>
      </c>
      <c r="R1371">
        <v>0.15271549793481251</v>
      </c>
      <c r="S1371">
        <v>0.40333100052630538</v>
      </c>
      <c r="T1371">
        <v>2.5921767573958672</v>
      </c>
      <c r="U1371" t="s">
        <v>5164</v>
      </c>
      <c r="V1371">
        <v>2</v>
      </c>
      <c r="W1371" t="s">
        <v>1786</v>
      </c>
      <c r="X1371">
        <v>2016</v>
      </c>
      <c r="Y1371" t="s">
        <v>1792</v>
      </c>
      <c r="Z1371">
        <v>44.92307692307692</v>
      </c>
      <c r="AA1371">
        <f t="shared" si="462"/>
        <v>1.6524694948055627</v>
      </c>
      <c r="AB1371">
        <v>45.67567567567567</v>
      </c>
      <c r="AC1371">
        <f t="shared" si="467"/>
        <v>1.6596849805466785</v>
      </c>
      <c r="AD1371" t="s">
        <v>4117</v>
      </c>
      <c r="AE1371">
        <v>55.153846153846153</v>
      </c>
      <c r="AF1371">
        <f t="shared" si="468"/>
        <v>1.7415758033609634</v>
      </c>
      <c r="AG1371">
        <v>55.54054054054054</v>
      </c>
      <c r="AH1371">
        <f t="shared" si="469"/>
        <v>1.744610102145093</v>
      </c>
      <c r="AI1371">
        <f t="shared" si="470"/>
        <v>0.81450488145048805</v>
      </c>
      <c r="AJ1371">
        <f t="shared" si="463"/>
        <v>-10.230769230769234</v>
      </c>
      <c r="AK1371">
        <f t="shared" si="471"/>
        <v>0.82238442822384417</v>
      </c>
      <c r="AL1371">
        <f t="shared" si="472"/>
        <v>-9.8648648648648702</v>
      </c>
      <c r="AM1371">
        <v>51</v>
      </c>
      <c r="AN1371">
        <v>1</v>
      </c>
      <c r="AO1371">
        <v>1</v>
      </c>
      <c r="AP1371">
        <v>3</v>
      </c>
      <c r="AQ1371">
        <v>1.6327359634479339</v>
      </c>
      <c r="AR1371">
        <v>0</v>
      </c>
      <c r="AS1371">
        <v>0</v>
      </c>
      <c r="AT1371">
        <v>6091</v>
      </c>
      <c r="AU1371">
        <v>3.7846885995014214</v>
      </c>
      <c r="AV1371">
        <v>0</v>
      </c>
      <c r="AW1371">
        <v>0</v>
      </c>
      <c r="AX1371">
        <v>0</v>
      </c>
      <c r="AY1371">
        <v>1</v>
      </c>
      <c r="AZ1371">
        <f t="shared" si="473"/>
        <v>0</v>
      </c>
      <c r="BA1371">
        <f t="shared" si="474"/>
        <v>0.81450488145048805</v>
      </c>
      <c r="BB1371">
        <v>0</v>
      </c>
      <c r="BC1371" t="s">
        <v>4369</v>
      </c>
      <c r="BD1371">
        <v>0</v>
      </c>
      <c r="BE1371">
        <v>0</v>
      </c>
      <c r="BF1371">
        <v>5371</v>
      </c>
      <c r="BG1371" t="b">
        <f t="shared" si="475"/>
        <v>0</v>
      </c>
      <c r="BH1371">
        <v>0</v>
      </c>
      <c r="BI1371">
        <v>0</v>
      </c>
      <c r="BJ1371">
        <f t="shared" si="476"/>
        <v>0</v>
      </c>
      <c r="BK1371">
        <f t="shared" si="477"/>
        <v>0</v>
      </c>
      <c r="BL1371">
        <f t="shared" si="478"/>
        <v>0</v>
      </c>
      <c r="BM1371">
        <f t="shared" si="479"/>
        <v>0</v>
      </c>
      <c r="BN1371">
        <f t="shared" si="480"/>
        <v>0</v>
      </c>
      <c r="BO1371">
        <f t="shared" si="481"/>
        <v>0</v>
      </c>
      <c r="BP1371">
        <v>0</v>
      </c>
      <c r="BQ1371">
        <f t="shared" si="482"/>
        <v>0</v>
      </c>
      <c r="BR1371">
        <f t="shared" si="483"/>
        <v>0</v>
      </c>
      <c r="BS1371">
        <v>1</v>
      </c>
      <c r="BT1371">
        <v>0</v>
      </c>
      <c r="BU1371" t="str">
        <f t="shared" si="464"/>
        <v>2018湖北省</v>
      </c>
      <c r="BV1371">
        <v>1</v>
      </c>
      <c r="BW1371">
        <v>0</v>
      </c>
    </row>
    <row r="1372" spans="1:75" x14ac:dyDescent="0.3">
      <c r="A1372">
        <v>2020</v>
      </c>
      <c r="B1372" t="s">
        <v>945</v>
      </c>
      <c r="C1372" t="s">
        <v>3133</v>
      </c>
      <c r="D1372" t="s">
        <v>4366</v>
      </c>
      <c r="E1372" t="s">
        <v>24</v>
      </c>
      <c r="F1372">
        <v>420502017</v>
      </c>
      <c r="G1372" t="s">
        <v>4367</v>
      </c>
      <c r="H1372" t="s">
        <v>3136</v>
      </c>
      <c r="I1372" t="s">
        <v>3138</v>
      </c>
      <c r="J1372">
        <v>62.54</v>
      </c>
      <c r="K1372">
        <v>1.7961578769069144</v>
      </c>
      <c r="L1372" t="str">
        <f t="shared" si="465"/>
        <v>2021宜昌市</v>
      </c>
      <c r="M1372">
        <v>54.51</v>
      </c>
      <c r="N1372">
        <f t="shared" si="466"/>
        <v>1.7364761820276968</v>
      </c>
      <c r="O1372">
        <v>0.42899999999999999</v>
      </c>
      <c r="P1372">
        <v>7.6295115342004536</v>
      </c>
      <c r="Q1372">
        <v>5.0203902898981756</v>
      </c>
      <c r="R1372">
        <v>0.15547800270967591</v>
      </c>
      <c r="S1372">
        <v>0.23740329733774679</v>
      </c>
      <c r="T1372">
        <v>2.5905074620085831</v>
      </c>
      <c r="U1372" t="s">
        <v>5271</v>
      </c>
      <c r="V1372">
        <v>2</v>
      </c>
      <c r="W1372" t="s">
        <v>1786</v>
      </c>
      <c r="X1372">
        <v>2016</v>
      </c>
      <c r="Y1372" t="s">
        <v>1792</v>
      </c>
      <c r="Z1372">
        <v>44.92307692307692</v>
      </c>
      <c r="AA1372">
        <f t="shared" si="462"/>
        <v>1.6524694948055627</v>
      </c>
      <c r="AB1372">
        <v>45.67567567567567</v>
      </c>
      <c r="AC1372">
        <f t="shared" si="467"/>
        <v>1.6596849805466785</v>
      </c>
      <c r="AD1372" t="s">
        <v>4117</v>
      </c>
      <c r="AE1372">
        <v>55.153846153846153</v>
      </c>
      <c r="AF1372">
        <f t="shared" si="468"/>
        <v>1.7415758033609634</v>
      </c>
      <c r="AG1372">
        <v>55.54054054054054</v>
      </c>
      <c r="AH1372">
        <f t="shared" si="469"/>
        <v>1.744610102145093</v>
      </c>
      <c r="AI1372">
        <f t="shared" si="470"/>
        <v>0.81450488145048805</v>
      </c>
      <c r="AJ1372">
        <f t="shared" si="463"/>
        <v>-10.230769230769234</v>
      </c>
      <c r="AK1372">
        <f t="shared" si="471"/>
        <v>0.82238442822384417</v>
      </c>
      <c r="AL1372">
        <f t="shared" si="472"/>
        <v>-9.8648648648648702</v>
      </c>
      <c r="AM1372">
        <v>52</v>
      </c>
      <c r="AN1372">
        <v>1</v>
      </c>
      <c r="AO1372">
        <v>1</v>
      </c>
      <c r="AP1372">
        <v>4</v>
      </c>
      <c r="AQ1372">
        <v>1.796157876906914</v>
      </c>
      <c r="AR1372">
        <v>1</v>
      </c>
      <c r="AS1372">
        <v>1</v>
      </c>
      <c r="AT1372">
        <v>5382</v>
      </c>
      <c r="AU1372">
        <v>3.7309436934277356</v>
      </c>
      <c r="AV1372">
        <v>0</v>
      </c>
      <c r="AW1372">
        <v>0</v>
      </c>
      <c r="AX1372">
        <v>0</v>
      </c>
      <c r="AY1372">
        <v>1</v>
      </c>
      <c r="AZ1372">
        <f t="shared" si="473"/>
        <v>0</v>
      </c>
      <c r="BA1372">
        <f t="shared" si="474"/>
        <v>0.81450488145048805</v>
      </c>
      <c r="BB1372">
        <v>0</v>
      </c>
      <c r="BC1372" t="s">
        <v>4370</v>
      </c>
      <c r="BD1372">
        <v>0</v>
      </c>
      <c r="BE1372">
        <v>0</v>
      </c>
      <c r="BF1372">
        <v>6091</v>
      </c>
      <c r="BG1372" t="b">
        <f t="shared" si="475"/>
        <v>0</v>
      </c>
      <c r="BH1372">
        <v>0</v>
      </c>
      <c r="BI1372">
        <v>0</v>
      </c>
      <c r="BJ1372">
        <f t="shared" si="476"/>
        <v>0</v>
      </c>
      <c r="BK1372">
        <f t="shared" si="477"/>
        <v>0</v>
      </c>
      <c r="BL1372">
        <f t="shared" si="478"/>
        <v>0</v>
      </c>
      <c r="BM1372">
        <f t="shared" si="479"/>
        <v>0</v>
      </c>
      <c r="BN1372">
        <f t="shared" si="480"/>
        <v>0</v>
      </c>
      <c r="BO1372">
        <f t="shared" si="481"/>
        <v>0</v>
      </c>
      <c r="BP1372">
        <v>0</v>
      </c>
      <c r="BQ1372">
        <f t="shared" si="482"/>
        <v>0</v>
      </c>
      <c r="BR1372">
        <f t="shared" si="483"/>
        <v>0</v>
      </c>
      <c r="BS1372">
        <v>1</v>
      </c>
      <c r="BT1372">
        <v>0</v>
      </c>
      <c r="BU1372" t="str">
        <f t="shared" si="464"/>
        <v>2019湖北省</v>
      </c>
      <c r="BV1372">
        <v>1</v>
      </c>
      <c r="BW1372">
        <v>0</v>
      </c>
    </row>
    <row r="1373" spans="1:75" x14ac:dyDescent="0.3">
      <c r="A1373">
        <v>2021</v>
      </c>
      <c r="B1373" t="s">
        <v>945</v>
      </c>
      <c r="C1373" t="s">
        <v>3133</v>
      </c>
      <c r="D1373" t="s">
        <v>3134</v>
      </c>
      <c r="E1373" t="s">
        <v>24</v>
      </c>
      <c r="F1373">
        <v>420502021</v>
      </c>
      <c r="G1373" t="s">
        <v>3135</v>
      </c>
      <c r="H1373" t="s">
        <v>3136</v>
      </c>
      <c r="I1373" t="s">
        <v>3137</v>
      </c>
      <c r="J1373">
        <v>54.51</v>
      </c>
      <c r="K1373">
        <v>1.7364761820276968</v>
      </c>
      <c r="L1373" t="str">
        <f t="shared" si="465"/>
        <v>2022宜昌市</v>
      </c>
      <c r="M1373">
        <v>57.94</v>
      </c>
      <c r="N1373">
        <f t="shared" si="466"/>
        <v>1.7629784908677431</v>
      </c>
      <c r="O1373">
        <v>0.41870000000000002</v>
      </c>
      <c r="P1373">
        <v>7.7009631781595491</v>
      </c>
      <c r="Q1373">
        <v>5.1041147969054634</v>
      </c>
      <c r="R1373">
        <v>0.1906529709771152</v>
      </c>
      <c r="S1373">
        <v>0.41020375043027302</v>
      </c>
      <c r="T1373">
        <v>2.5888317255942068</v>
      </c>
      <c r="U1373" t="s">
        <v>5272</v>
      </c>
      <c r="V1373">
        <v>2</v>
      </c>
      <c r="W1373" t="s">
        <v>610</v>
      </c>
      <c r="X1373">
        <v>2020</v>
      </c>
      <c r="Y1373" t="s">
        <v>3093</v>
      </c>
      <c r="Z1373">
        <v>86.88</v>
      </c>
      <c r="AA1373">
        <f t="shared" si="462"/>
        <v>1.9389198122447717</v>
      </c>
      <c r="AB1373">
        <v>97.058823529411768</v>
      </c>
      <c r="AC1373">
        <f t="shared" si="467"/>
        <v>1.9870350228356324</v>
      </c>
      <c r="AD1373" t="s">
        <v>3138</v>
      </c>
      <c r="AE1373">
        <v>62.54</v>
      </c>
      <c r="AF1373">
        <f t="shared" si="468"/>
        <v>1.7961578769069144</v>
      </c>
      <c r="AG1373">
        <v>74.411764705882348</v>
      </c>
      <c r="AH1373">
        <f t="shared" si="469"/>
        <v>1.8716416041335628</v>
      </c>
      <c r="AI1373">
        <f t="shared" si="470"/>
        <v>1.3891909178125998</v>
      </c>
      <c r="AJ1373">
        <f t="shared" si="463"/>
        <v>24.339999999999996</v>
      </c>
      <c r="AK1373">
        <f t="shared" si="471"/>
        <v>1.3043478260869568</v>
      </c>
      <c r="AL1373">
        <f t="shared" si="472"/>
        <v>22.64705882352942</v>
      </c>
      <c r="AM1373">
        <v>51</v>
      </c>
      <c r="AN1373">
        <v>1</v>
      </c>
      <c r="AO1373">
        <v>1</v>
      </c>
      <c r="AP1373">
        <v>1</v>
      </c>
      <c r="AQ1373">
        <v>1.736476182027697</v>
      </c>
      <c r="AR1373">
        <v>0</v>
      </c>
      <c r="AS1373">
        <v>0</v>
      </c>
      <c r="AT1373">
        <v>6425</v>
      </c>
      <c r="AU1373">
        <v>3.8078731320033321</v>
      </c>
      <c r="AV1373">
        <v>0</v>
      </c>
      <c r="AW1373">
        <v>0</v>
      </c>
      <c r="AX1373">
        <v>1</v>
      </c>
      <c r="AY1373">
        <v>0</v>
      </c>
      <c r="AZ1373">
        <f t="shared" si="473"/>
        <v>1.3891909178125998</v>
      </c>
      <c r="BA1373">
        <f t="shared" si="474"/>
        <v>0</v>
      </c>
      <c r="BB1373">
        <v>0</v>
      </c>
      <c r="BC1373" t="s">
        <v>3138</v>
      </c>
      <c r="BD1373">
        <v>1</v>
      </c>
      <c r="BE1373">
        <v>1</v>
      </c>
      <c r="BF1373">
        <v>5382</v>
      </c>
      <c r="BG1373" t="b">
        <f t="shared" si="475"/>
        <v>0</v>
      </c>
      <c r="BH1373">
        <v>0</v>
      </c>
      <c r="BI1373">
        <v>0</v>
      </c>
      <c r="BJ1373">
        <f t="shared" si="476"/>
        <v>0</v>
      </c>
      <c r="BK1373">
        <f t="shared" si="477"/>
        <v>0</v>
      </c>
      <c r="BL1373">
        <f t="shared" si="478"/>
        <v>0</v>
      </c>
      <c r="BM1373">
        <f t="shared" si="479"/>
        <v>0</v>
      </c>
      <c r="BN1373">
        <f t="shared" si="480"/>
        <v>0</v>
      </c>
      <c r="BO1373">
        <f t="shared" si="481"/>
        <v>0</v>
      </c>
      <c r="BP1373">
        <v>0</v>
      </c>
      <c r="BQ1373">
        <f t="shared" si="482"/>
        <v>0</v>
      </c>
      <c r="BR1373">
        <f t="shared" si="483"/>
        <v>0</v>
      </c>
      <c r="BS1373">
        <v>1</v>
      </c>
      <c r="BT1373">
        <v>0</v>
      </c>
      <c r="BU1373" t="str">
        <f t="shared" si="464"/>
        <v>2020湖北省</v>
      </c>
      <c r="BV1373">
        <v>1</v>
      </c>
      <c r="BW1373">
        <v>0</v>
      </c>
    </row>
    <row r="1374" spans="1:75" x14ac:dyDescent="0.3">
      <c r="A1374">
        <v>2022</v>
      </c>
      <c r="B1374" t="s">
        <v>945</v>
      </c>
      <c r="C1374" t="s">
        <v>3133</v>
      </c>
      <c r="D1374" t="s">
        <v>3134</v>
      </c>
      <c r="E1374" t="s">
        <v>24</v>
      </c>
      <c r="F1374">
        <v>420502021</v>
      </c>
      <c r="G1374" t="s">
        <v>3135</v>
      </c>
      <c r="H1374" t="s">
        <v>3136</v>
      </c>
      <c r="I1374" t="s">
        <v>3165</v>
      </c>
      <c r="J1374">
        <v>57.94</v>
      </c>
      <c r="K1374">
        <v>1.7629784908677431</v>
      </c>
      <c r="L1374" t="str">
        <f t="shared" si="465"/>
        <v>2023宜昌市</v>
      </c>
      <c r="M1374">
        <v>54.93</v>
      </c>
      <c r="N1374">
        <f t="shared" si="466"/>
        <v>1.7398095990213589</v>
      </c>
      <c r="O1374">
        <v>0.44109999999999999</v>
      </c>
      <c r="P1374">
        <v>6.7405995128111567</v>
      </c>
      <c r="Q1374">
        <v>5.147837029828084</v>
      </c>
      <c r="R1374">
        <v>0.18572564706867681</v>
      </c>
      <c r="S1374">
        <v>0.38720423532634951</v>
      </c>
      <c r="T1374">
        <v>2.587710965018911</v>
      </c>
      <c r="U1374" t="s">
        <v>5406</v>
      </c>
      <c r="V1374">
        <v>2</v>
      </c>
      <c r="W1374" t="s">
        <v>610</v>
      </c>
      <c r="X1374">
        <v>2020</v>
      </c>
      <c r="Y1374" t="s">
        <v>3093</v>
      </c>
      <c r="Z1374">
        <v>86.88</v>
      </c>
      <c r="AA1374">
        <f t="shared" si="462"/>
        <v>1.9389198122447717</v>
      </c>
      <c r="AB1374">
        <v>97.058823529411768</v>
      </c>
      <c r="AC1374">
        <f t="shared" si="467"/>
        <v>1.9870350228356324</v>
      </c>
      <c r="AD1374" t="s">
        <v>3138</v>
      </c>
      <c r="AE1374">
        <v>62.54</v>
      </c>
      <c r="AF1374">
        <f t="shared" si="468"/>
        <v>1.7961578769069144</v>
      </c>
      <c r="AG1374">
        <v>74.411764705882348</v>
      </c>
      <c r="AH1374">
        <f t="shared" si="469"/>
        <v>1.8716416041335628</v>
      </c>
      <c r="AI1374">
        <f t="shared" si="470"/>
        <v>1.3891909178125998</v>
      </c>
      <c r="AJ1374">
        <f t="shared" si="463"/>
        <v>24.339999999999996</v>
      </c>
      <c r="AK1374">
        <f t="shared" si="471"/>
        <v>1.3043478260869568</v>
      </c>
      <c r="AL1374">
        <f t="shared" si="472"/>
        <v>22.64705882352942</v>
      </c>
      <c r="AM1374">
        <v>52</v>
      </c>
      <c r="AN1374">
        <v>1</v>
      </c>
      <c r="AO1374">
        <v>1</v>
      </c>
      <c r="AP1374">
        <v>2</v>
      </c>
      <c r="AQ1374">
        <v>1.7629784908677431</v>
      </c>
      <c r="AR1374">
        <v>0</v>
      </c>
      <c r="AS1374">
        <v>0</v>
      </c>
      <c r="AT1374">
        <v>2866</v>
      </c>
      <c r="AU1374">
        <v>3.4572761860613257</v>
      </c>
      <c r="AV1374">
        <v>0</v>
      </c>
      <c r="AW1374">
        <v>0</v>
      </c>
      <c r="AX1374">
        <v>1</v>
      </c>
      <c r="AY1374">
        <v>0</v>
      </c>
      <c r="AZ1374">
        <f t="shared" si="473"/>
        <v>1.3891909178125998</v>
      </c>
      <c r="BA1374">
        <f t="shared" si="474"/>
        <v>0</v>
      </c>
      <c r="BB1374">
        <v>0</v>
      </c>
      <c r="BC1374" t="s">
        <v>3137</v>
      </c>
      <c r="BD1374">
        <v>0</v>
      </c>
      <c r="BE1374">
        <v>0</v>
      </c>
      <c r="BF1374">
        <v>6425</v>
      </c>
      <c r="BG1374" t="b">
        <f t="shared" si="475"/>
        <v>0</v>
      </c>
      <c r="BH1374">
        <v>0</v>
      </c>
      <c r="BI1374">
        <v>0</v>
      </c>
      <c r="BJ1374">
        <f t="shared" si="476"/>
        <v>0</v>
      </c>
      <c r="BK1374">
        <f t="shared" si="477"/>
        <v>0</v>
      </c>
      <c r="BL1374">
        <f t="shared" si="478"/>
        <v>0</v>
      </c>
      <c r="BM1374">
        <f t="shared" si="479"/>
        <v>0</v>
      </c>
      <c r="BN1374">
        <f t="shared" si="480"/>
        <v>0</v>
      </c>
      <c r="BO1374">
        <f t="shared" si="481"/>
        <v>0</v>
      </c>
      <c r="BP1374">
        <v>0</v>
      </c>
      <c r="BQ1374">
        <f t="shared" si="482"/>
        <v>0</v>
      </c>
      <c r="BR1374">
        <f t="shared" si="483"/>
        <v>0</v>
      </c>
      <c r="BS1374">
        <v>0</v>
      </c>
      <c r="BT1374">
        <v>0</v>
      </c>
      <c r="BU1374" t="str">
        <f t="shared" si="464"/>
        <v>2021湖北省</v>
      </c>
      <c r="BV1374">
        <v>1</v>
      </c>
      <c r="BW1374">
        <v>0</v>
      </c>
    </row>
    <row r="1375" spans="1:75" x14ac:dyDescent="0.3">
      <c r="A1375">
        <v>2016</v>
      </c>
      <c r="B1375" t="s">
        <v>159</v>
      </c>
      <c r="C1375" t="s">
        <v>602</v>
      </c>
      <c r="D1375" t="s">
        <v>607</v>
      </c>
      <c r="E1375" t="s">
        <v>24</v>
      </c>
      <c r="F1375">
        <v>420612008</v>
      </c>
      <c r="G1375" t="s">
        <v>608</v>
      </c>
      <c r="H1375" t="s">
        <v>605</v>
      </c>
      <c r="I1375" t="s">
        <v>611</v>
      </c>
      <c r="J1375">
        <v>76.15384615384616</v>
      </c>
      <c r="K1375">
        <v>1.8816918422907132</v>
      </c>
      <c r="L1375" t="str">
        <f t="shared" si="465"/>
        <v>2017成都市</v>
      </c>
      <c r="M1375">
        <v>78.955223880597018</v>
      </c>
      <c r="N1375">
        <f t="shared" si="466"/>
        <v>1.8973808693343592</v>
      </c>
      <c r="O1375">
        <v>0.42990000000410838</v>
      </c>
      <c r="P1375">
        <v>8.0852989107517335</v>
      </c>
      <c r="Q1375">
        <v>4.8862650590297569</v>
      </c>
      <c r="R1375">
        <v>0.1715669371460489</v>
      </c>
      <c r="S1375">
        <v>0.73652149649704379</v>
      </c>
      <c r="T1375">
        <v>3.145817714491828</v>
      </c>
      <c r="U1375" t="s">
        <v>4917</v>
      </c>
      <c r="V1375">
        <v>2</v>
      </c>
      <c r="W1375" t="s">
        <v>610</v>
      </c>
      <c r="X1375">
        <v>2014</v>
      </c>
      <c r="Y1375" t="s">
        <v>2150</v>
      </c>
      <c r="Z1375">
        <v>73.370370370370367</v>
      </c>
      <c r="AA1375">
        <f t="shared" si="462"/>
        <v>1.8655207113795598</v>
      </c>
      <c r="AB1375">
        <v>74.249999999999986</v>
      </c>
      <c r="AC1375">
        <f t="shared" si="467"/>
        <v>1.8706964579892498</v>
      </c>
      <c r="AD1375" t="s">
        <v>606</v>
      </c>
      <c r="AE1375">
        <v>74.018518518518505</v>
      </c>
      <c r="AF1375">
        <f t="shared" si="468"/>
        <v>1.8693403884371362</v>
      </c>
      <c r="AG1375">
        <v>72.204545454545439</v>
      </c>
      <c r="AH1375">
        <f t="shared" si="469"/>
        <v>1.8585645383409599</v>
      </c>
      <c r="AI1375">
        <f t="shared" si="470"/>
        <v>0.99124343257443093</v>
      </c>
      <c r="AJ1375">
        <f t="shared" si="463"/>
        <v>-0.64814814814813815</v>
      </c>
      <c r="AK1375">
        <f t="shared" si="471"/>
        <v>1.0283286118980171</v>
      </c>
      <c r="AL1375">
        <f t="shared" si="472"/>
        <v>2.0454545454545467</v>
      </c>
      <c r="AM1375">
        <v>56</v>
      </c>
      <c r="AN1375">
        <v>1</v>
      </c>
      <c r="AO1375">
        <v>1</v>
      </c>
      <c r="AP1375">
        <v>2</v>
      </c>
      <c r="AQ1375">
        <v>1.881691842290713</v>
      </c>
      <c r="AR1375">
        <v>0</v>
      </c>
      <c r="AS1375">
        <v>0</v>
      </c>
      <c r="AT1375">
        <v>5852</v>
      </c>
      <c r="AU1375">
        <v>3.7673043174532732</v>
      </c>
      <c r="AV1375">
        <v>0</v>
      </c>
      <c r="AW1375">
        <v>0</v>
      </c>
      <c r="AX1375">
        <v>0</v>
      </c>
      <c r="AY1375">
        <v>1</v>
      </c>
      <c r="AZ1375">
        <f t="shared" si="473"/>
        <v>0</v>
      </c>
      <c r="BA1375">
        <f t="shared" si="474"/>
        <v>0.99124343257443093</v>
      </c>
      <c r="BB1375">
        <v>0</v>
      </c>
      <c r="BC1375" t="s">
        <v>609</v>
      </c>
      <c r="BD1375">
        <v>0</v>
      </c>
      <c r="BE1375">
        <v>0</v>
      </c>
      <c r="BF1375">
        <v>5942</v>
      </c>
      <c r="BG1375" t="b">
        <f t="shared" si="475"/>
        <v>0</v>
      </c>
      <c r="BH1375">
        <v>0</v>
      </c>
      <c r="BI1375">
        <v>0</v>
      </c>
      <c r="BJ1375">
        <f t="shared" si="476"/>
        <v>0</v>
      </c>
      <c r="BK1375">
        <f t="shared" si="477"/>
        <v>0</v>
      </c>
      <c r="BL1375">
        <f t="shared" si="478"/>
        <v>0</v>
      </c>
      <c r="BM1375">
        <f t="shared" si="479"/>
        <v>0</v>
      </c>
      <c r="BN1375">
        <f t="shared" si="480"/>
        <v>0</v>
      </c>
      <c r="BO1375">
        <f t="shared" si="481"/>
        <v>0</v>
      </c>
      <c r="BP1375">
        <v>0</v>
      </c>
      <c r="BQ1375">
        <f t="shared" si="482"/>
        <v>0</v>
      </c>
      <c r="BR1375">
        <f t="shared" si="483"/>
        <v>0</v>
      </c>
      <c r="BS1375">
        <v>0</v>
      </c>
      <c r="BT1375">
        <v>0</v>
      </c>
      <c r="BU1375" t="str">
        <f t="shared" si="464"/>
        <v>2015四川省</v>
      </c>
      <c r="BV1375">
        <v>1</v>
      </c>
      <c r="BW1375">
        <v>0</v>
      </c>
    </row>
    <row r="1376" spans="1:75" x14ac:dyDescent="0.3">
      <c r="A1376">
        <v>2015</v>
      </c>
      <c r="B1376" t="s">
        <v>159</v>
      </c>
      <c r="C1376" t="s">
        <v>602</v>
      </c>
      <c r="D1376" t="s">
        <v>607</v>
      </c>
      <c r="E1376" t="s">
        <v>24</v>
      </c>
      <c r="F1376">
        <v>420612008</v>
      </c>
      <c r="G1376" t="s">
        <v>608</v>
      </c>
      <c r="H1376" t="s">
        <v>605</v>
      </c>
      <c r="I1376" t="s">
        <v>609</v>
      </c>
      <c r="J1376">
        <v>70</v>
      </c>
      <c r="K1376">
        <v>1.8450980400142569</v>
      </c>
      <c r="L1376" t="str">
        <f t="shared" si="465"/>
        <v>2016成都市</v>
      </c>
      <c r="M1376">
        <v>76.15384615384616</v>
      </c>
      <c r="N1376">
        <f t="shared" si="466"/>
        <v>1.8816918422907132</v>
      </c>
      <c r="O1376">
        <v>0.43730000000092578</v>
      </c>
      <c r="P1376">
        <v>8.0334705321132152</v>
      </c>
      <c r="Q1376">
        <v>4.8708309660878424</v>
      </c>
      <c r="R1376">
        <v>0.18207143412646021</v>
      </c>
      <c r="S1376">
        <v>0.78835482280937619</v>
      </c>
      <c r="T1376">
        <v>3.0892160494452399</v>
      </c>
      <c r="U1376" t="s">
        <v>5408</v>
      </c>
      <c r="V1376">
        <v>2</v>
      </c>
      <c r="W1376" t="s">
        <v>610</v>
      </c>
      <c r="X1376">
        <v>2014</v>
      </c>
      <c r="Y1376" t="s">
        <v>2150</v>
      </c>
      <c r="Z1376">
        <v>73.370370370370367</v>
      </c>
      <c r="AA1376">
        <f t="shared" si="462"/>
        <v>1.8655207113795598</v>
      </c>
      <c r="AB1376">
        <v>74.249999999999986</v>
      </c>
      <c r="AC1376">
        <f t="shared" si="467"/>
        <v>1.8706964579892498</v>
      </c>
      <c r="AD1376" t="s">
        <v>606</v>
      </c>
      <c r="AE1376">
        <v>74.018518518518505</v>
      </c>
      <c r="AF1376">
        <f t="shared" si="468"/>
        <v>1.8693403884371362</v>
      </c>
      <c r="AG1376">
        <v>72.204545454545439</v>
      </c>
      <c r="AH1376">
        <f t="shared" si="469"/>
        <v>1.8585645383409599</v>
      </c>
      <c r="AI1376">
        <f t="shared" si="470"/>
        <v>0.99124343257443093</v>
      </c>
      <c r="AJ1376">
        <f t="shared" si="463"/>
        <v>-0.64814814814813815</v>
      </c>
      <c r="AK1376">
        <f t="shared" si="471"/>
        <v>1.0283286118980171</v>
      </c>
      <c r="AL1376">
        <f t="shared" si="472"/>
        <v>2.0454545454545467</v>
      </c>
      <c r="AM1376">
        <v>55</v>
      </c>
      <c r="AN1376">
        <v>1</v>
      </c>
      <c r="AO1376">
        <v>1</v>
      </c>
      <c r="AP1376">
        <v>1</v>
      </c>
      <c r="AQ1376">
        <v>1.8450980400142569</v>
      </c>
      <c r="AR1376">
        <v>0</v>
      </c>
      <c r="AS1376">
        <v>0</v>
      </c>
      <c r="AT1376">
        <v>5942</v>
      </c>
      <c r="AU1376">
        <v>3.7739326474676451</v>
      </c>
      <c r="AV1376">
        <v>0</v>
      </c>
      <c r="AW1376">
        <v>0</v>
      </c>
      <c r="AX1376">
        <v>0</v>
      </c>
      <c r="AY1376">
        <v>1</v>
      </c>
      <c r="AZ1376">
        <f t="shared" si="473"/>
        <v>0</v>
      </c>
      <c r="BA1376">
        <f t="shared" si="474"/>
        <v>0.99124343257443093</v>
      </c>
      <c r="BB1376">
        <v>0</v>
      </c>
      <c r="BC1376" t="s">
        <v>606</v>
      </c>
      <c r="BD1376">
        <v>1</v>
      </c>
      <c r="BE1376">
        <v>1</v>
      </c>
      <c r="BF1376">
        <v>5745</v>
      </c>
      <c r="BG1376" t="b">
        <f t="shared" si="475"/>
        <v>0</v>
      </c>
      <c r="BH1376">
        <v>0</v>
      </c>
      <c r="BI1376">
        <v>1</v>
      </c>
      <c r="BJ1376">
        <f t="shared" si="476"/>
        <v>1</v>
      </c>
      <c r="BK1376">
        <f t="shared" si="477"/>
        <v>0</v>
      </c>
      <c r="BL1376">
        <f t="shared" si="478"/>
        <v>0</v>
      </c>
      <c r="BM1376">
        <f t="shared" si="479"/>
        <v>1</v>
      </c>
      <c r="BN1376">
        <f t="shared" si="480"/>
        <v>1</v>
      </c>
      <c r="BO1376">
        <f t="shared" si="481"/>
        <v>0</v>
      </c>
      <c r="BP1376">
        <v>1</v>
      </c>
      <c r="BQ1376">
        <f t="shared" si="482"/>
        <v>1</v>
      </c>
      <c r="BR1376">
        <f t="shared" si="483"/>
        <v>1</v>
      </c>
      <c r="BS1376">
        <v>1</v>
      </c>
      <c r="BT1376">
        <v>0</v>
      </c>
      <c r="BU1376" t="str">
        <f t="shared" si="464"/>
        <v>2014四川省</v>
      </c>
      <c r="BV1376">
        <v>1</v>
      </c>
      <c r="BW1376">
        <v>0</v>
      </c>
    </row>
    <row r="1377" spans="1:75" x14ac:dyDescent="0.3">
      <c r="A1377">
        <v>2014</v>
      </c>
      <c r="B1377" t="s">
        <v>945</v>
      </c>
      <c r="C1377" t="s">
        <v>3088</v>
      </c>
      <c r="D1377" t="s">
        <v>607</v>
      </c>
      <c r="E1377" t="s">
        <v>24</v>
      </c>
      <c r="F1377">
        <v>420612008</v>
      </c>
      <c r="G1377" t="s">
        <v>608</v>
      </c>
      <c r="H1377" t="s">
        <v>610</v>
      </c>
      <c r="I1377" t="s">
        <v>2150</v>
      </c>
      <c r="J1377">
        <v>73.370370370370367</v>
      </c>
      <c r="K1377">
        <v>1.8655207113795598</v>
      </c>
      <c r="L1377" t="str">
        <f t="shared" si="465"/>
        <v>2015武汉市</v>
      </c>
      <c r="M1377">
        <v>84.554999999999993</v>
      </c>
      <c r="N1377">
        <f t="shared" si="466"/>
        <v>1.9271392938758694</v>
      </c>
      <c r="O1377">
        <v>0.4753</v>
      </c>
      <c r="P1377">
        <v>8.0030070436458089</v>
      </c>
      <c r="Q1377">
        <v>4.9912260756924951</v>
      </c>
      <c r="R1377">
        <v>0.17118392680000469</v>
      </c>
      <c r="S1377">
        <v>0.93695604278055755</v>
      </c>
      <c r="T1377">
        <v>2.9176630243273749</v>
      </c>
      <c r="U1377" t="s">
        <v>5248</v>
      </c>
      <c r="V1377">
        <v>2</v>
      </c>
      <c r="W1377" t="s">
        <v>5409</v>
      </c>
      <c r="X1377">
        <v>2013</v>
      </c>
      <c r="Y1377" t="s">
        <v>5337</v>
      </c>
      <c r="Z1377">
        <v>11</v>
      </c>
      <c r="AA1377">
        <f t="shared" si="462"/>
        <v>1.0413926851582251</v>
      </c>
      <c r="AB1377">
        <v>0</v>
      </c>
      <c r="AC1377" t="e">
        <f t="shared" si="467"/>
        <v>#NUM!</v>
      </c>
      <c r="AD1377" t="s">
        <v>5208</v>
      </c>
      <c r="AE1377">
        <v>23</v>
      </c>
      <c r="AF1377">
        <f t="shared" si="468"/>
        <v>1.3617278360175928</v>
      </c>
      <c r="AG1377">
        <v>34</v>
      </c>
      <c r="AH1377">
        <f t="shared" si="469"/>
        <v>1.5314789170422551</v>
      </c>
      <c r="AI1377">
        <f t="shared" si="470"/>
        <v>0.47826086956521741</v>
      </c>
      <c r="AJ1377">
        <f t="shared" si="463"/>
        <v>-12</v>
      </c>
      <c r="AK1377">
        <f t="shared" si="471"/>
        <v>0</v>
      </c>
      <c r="AL1377">
        <f t="shared" si="472"/>
        <v>-34</v>
      </c>
      <c r="AM1377">
        <v>54</v>
      </c>
      <c r="AN1377">
        <v>1</v>
      </c>
      <c r="AO1377">
        <v>1</v>
      </c>
      <c r="AP1377">
        <v>4</v>
      </c>
      <c r="AQ1377">
        <v>1.86552071137956</v>
      </c>
      <c r="AR1377">
        <v>0</v>
      </c>
      <c r="AS1377">
        <v>0</v>
      </c>
      <c r="AT1377">
        <v>8172</v>
      </c>
      <c r="AU1377">
        <v>3.9123283579604098</v>
      </c>
      <c r="AV1377">
        <v>0</v>
      </c>
      <c r="AW1377">
        <v>0</v>
      </c>
      <c r="AX1377">
        <v>0</v>
      </c>
      <c r="AY1377">
        <v>1</v>
      </c>
      <c r="AZ1377">
        <f t="shared" si="473"/>
        <v>0</v>
      </c>
      <c r="BA1377">
        <f t="shared" si="474"/>
        <v>0.47826086956521741</v>
      </c>
      <c r="BB1377">
        <v>0</v>
      </c>
      <c r="BC1377" t="s">
        <v>5208</v>
      </c>
      <c r="BD1377">
        <v>0</v>
      </c>
      <c r="BE1377">
        <v>0</v>
      </c>
      <c r="BF1377">
        <v>7780</v>
      </c>
      <c r="BG1377" t="b">
        <f t="shared" si="475"/>
        <v>0</v>
      </c>
      <c r="BH1377">
        <v>0</v>
      </c>
      <c r="BI1377">
        <v>0</v>
      </c>
      <c r="BJ1377">
        <f t="shared" si="476"/>
        <v>0</v>
      </c>
      <c r="BK1377">
        <f t="shared" si="477"/>
        <v>0</v>
      </c>
      <c r="BL1377">
        <f t="shared" si="478"/>
        <v>0</v>
      </c>
      <c r="BM1377">
        <f t="shared" si="479"/>
        <v>0</v>
      </c>
      <c r="BN1377">
        <f t="shared" si="480"/>
        <v>0</v>
      </c>
      <c r="BO1377">
        <f t="shared" si="481"/>
        <v>0</v>
      </c>
      <c r="BP1377">
        <v>0</v>
      </c>
      <c r="BQ1377">
        <f t="shared" si="482"/>
        <v>0</v>
      </c>
      <c r="BR1377">
        <f t="shared" si="483"/>
        <v>0</v>
      </c>
      <c r="BS1377">
        <v>1</v>
      </c>
      <c r="BT1377">
        <v>0</v>
      </c>
      <c r="BU1377" t="str">
        <f t="shared" si="464"/>
        <v>2013湖北省</v>
      </c>
      <c r="BV1377">
        <v>0</v>
      </c>
      <c r="BW1377">
        <v>0</v>
      </c>
    </row>
    <row r="1378" spans="1:75" x14ac:dyDescent="0.3">
      <c r="A1378">
        <v>2014</v>
      </c>
      <c r="B1378" t="s">
        <v>945</v>
      </c>
      <c r="C1378" t="s">
        <v>946</v>
      </c>
      <c r="D1378" t="s">
        <v>947</v>
      </c>
      <c r="E1378" t="s">
        <v>24</v>
      </c>
      <c r="F1378">
        <v>420702013</v>
      </c>
      <c r="G1378" t="s">
        <v>948</v>
      </c>
      <c r="H1378" t="s">
        <v>949</v>
      </c>
      <c r="I1378" t="s">
        <v>950</v>
      </c>
      <c r="J1378">
        <v>41.388888888888893</v>
      </c>
      <c r="K1378">
        <v>1.6168837676449868</v>
      </c>
      <c r="L1378" t="str">
        <f t="shared" si="465"/>
        <v>2015鄂州市</v>
      </c>
      <c r="M1378">
        <v>42.221666666666671</v>
      </c>
      <c r="N1378">
        <f t="shared" si="466"/>
        <v>1.6255353727388127</v>
      </c>
      <c r="O1378">
        <v>0.59300000000000008</v>
      </c>
      <c r="P1378">
        <v>6.8367290995168686</v>
      </c>
      <c r="Q1378">
        <v>4.8119166772764359</v>
      </c>
      <c r="R1378">
        <v>0.1665813657926303</v>
      </c>
      <c r="S1378">
        <v>0.56524987866115983</v>
      </c>
      <c r="T1378">
        <v>2.0421815945157662</v>
      </c>
      <c r="U1378" t="s">
        <v>5248</v>
      </c>
      <c r="V1378">
        <v>2</v>
      </c>
      <c r="W1378" t="s">
        <v>951</v>
      </c>
      <c r="X1378">
        <v>2013</v>
      </c>
      <c r="Y1378" t="s">
        <v>4938</v>
      </c>
      <c r="Z1378">
        <v>12</v>
      </c>
      <c r="AA1378">
        <f t="shared" si="462"/>
        <v>1.0791812460476249</v>
      </c>
      <c r="AB1378">
        <v>0</v>
      </c>
      <c r="AC1378" t="e">
        <f t="shared" si="467"/>
        <v>#NUM!</v>
      </c>
      <c r="AD1378" t="s">
        <v>4939</v>
      </c>
      <c r="AE1378">
        <v>17</v>
      </c>
      <c r="AF1378">
        <f t="shared" si="468"/>
        <v>1.2304489213782739</v>
      </c>
      <c r="AG1378">
        <v>13</v>
      </c>
      <c r="AH1378">
        <f t="shared" si="469"/>
        <v>1.1139433523068367</v>
      </c>
      <c r="AI1378">
        <f t="shared" si="470"/>
        <v>0.70588235294117652</v>
      </c>
      <c r="AJ1378">
        <f t="shared" si="463"/>
        <v>-5</v>
      </c>
      <c r="AK1378">
        <f t="shared" si="471"/>
        <v>0</v>
      </c>
      <c r="AL1378">
        <f t="shared" si="472"/>
        <v>-13</v>
      </c>
      <c r="AM1378">
        <v>51</v>
      </c>
      <c r="AN1378">
        <v>0</v>
      </c>
      <c r="AO1378">
        <v>1</v>
      </c>
      <c r="AP1378">
        <v>2</v>
      </c>
      <c r="AQ1378">
        <v>1.616883767644987</v>
      </c>
      <c r="AR1378">
        <v>1</v>
      </c>
      <c r="AS1378">
        <v>1</v>
      </c>
      <c r="AT1378">
        <v>4143</v>
      </c>
      <c r="AU1378">
        <v>3.6173149332982937</v>
      </c>
      <c r="AV1378">
        <v>0</v>
      </c>
      <c r="AW1378">
        <v>0</v>
      </c>
      <c r="AX1378">
        <v>0</v>
      </c>
      <c r="AY1378">
        <v>1</v>
      </c>
      <c r="AZ1378">
        <f t="shared" si="473"/>
        <v>0</v>
      </c>
      <c r="BA1378">
        <f t="shared" si="474"/>
        <v>0.70588235294117652</v>
      </c>
      <c r="BB1378">
        <v>0</v>
      </c>
      <c r="BC1378" t="s">
        <v>4939</v>
      </c>
      <c r="BD1378">
        <v>0</v>
      </c>
      <c r="BE1378">
        <v>0</v>
      </c>
      <c r="BF1378">
        <v>3629</v>
      </c>
      <c r="BG1378" t="b">
        <f t="shared" si="475"/>
        <v>0</v>
      </c>
      <c r="BH1378">
        <v>0</v>
      </c>
      <c r="BI1378">
        <v>0</v>
      </c>
      <c r="BJ1378">
        <f t="shared" si="476"/>
        <v>0</v>
      </c>
      <c r="BK1378">
        <f t="shared" si="477"/>
        <v>0</v>
      </c>
      <c r="BL1378">
        <f t="shared" si="478"/>
        <v>0</v>
      </c>
      <c r="BM1378">
        <f t="shared" si="479"/>
        <v>0</v>
      </c>
      <c r="BN1378">
        <f t="shared" si="480"/>
        <v>0</v>
      </c>
      <c r="BO1378">
        <f t="shared" si="481"/>
        <v>0</v>
      </c>
      <c r="BP1378">
        <v>0</v>
      </c>
      <c r="BQ1378">
        <f t="shared" si="482"/>
        <v>0</v>
      </c>
      <c r="BR1378">
        <f t="shared" si="483"/>
        <v>0</v>
      </c>
      <c r="BS1378">
        <v>1</v>
      </c>
      <c r="BT1378">
        <v>0</v>
      </c>
      <c r="BU1378" t="str">
        <f t="shared" si="464"/>
        <v>2013湖北省</v>
      </c>
      <c r="BV1378">
        <v>0</v>
      </c>
      <c r="BW1378">
        <v>0</v>
      </c>
    </row>
    <row r="1379" spans="1:75" x14ac:dyDescent="0.3">
      <c r="A1379">
        <v>2015</v>
      </c>
      <c r="B1379" t="s">
        <v>945</v>
      </c>
      <c r="C1379" t="s">
        <v>946</v>
      </c>
      <c r="D1379" t="s">
        <v>947</v>
      </c>
      <c r="E1379" t="s">
        <v>24</v>
      </c>
      <c r="F1379">
        <v>420702013</v>
      </c>
      <c r="G1379" t="s">
        <v>948</v>
      </c>
      <c r="H1379" t="s">
        <v>949</v>
      </c>
      <c r="I1379" t="s">
        <v>952</v>
      </c>
      <c r="J1379">
        <v>42.221666666666671</v>
      </c>
      <c r="K1379">
        <v>1.6255353727388127</v>
      </c>
      <c r="L1379" t="str">
        <f t="shared" si="465"/>
        <v>2016鄂州市</v>
      </c>
      <c r="M1379">
        <v>37.692307692307693</v>
      </c>
      <c r="N1379">
        <f t="shared" si="466"/>
        <v>1.5762527277216769</v>
      </c>
      <c r="O1379">
        <v>0.57869999999999999</v>
      </c>
      <c r="P1379">
        <v>6.863328809319186</v>
      </c>
      <c r="Q1379">
        <v>4.8383515701592064</v>
      </c>
      <c r="R1379">
        <v>0.17293016032737091</v>
      </c>
      <c r="S1379">
        <v>0.55580587273963389</v>
      </c>
      <c r="T1379">
        <v>2.042536136722144</v>
      </c>
      <c r="U1379" t="s">
        <v>5256</v>
      </c>
      <c r="V1379">
        <v>2</v>
      </c>
      <c r="W1379" t="s">
        <v>951</v>
      </c>
      <c r="X1379">
        <v>2013</v>
      </c>
      <c r="Y1379" t="s">
        <v>4938</v>
      </c>
      <c r="Z1379">
        <v>12</v>
      </c>
      <c r="AA1379">
        <f t="shared" si="462"/>
        <v>1.0791812460476249</v>
      </c>
      <c r="AB1379">
        <v>0</v>
      </c>
      <c r="AC1379" t="e">
        <f t="shared" si="467"/>
        <v>#NUM!</v>
      </c>
      <c r="AD1379" t="s">
        <v>4939</v>
      </c>
      <c r="AE1379">
        <v>17</v>
      </c>
      <c r="AF1379">
        <f t="shared" si="468"/>
        <v>1.2304489213782739</v>
      </c>
      <c r="AG1379">
        <v>13</v>
      </c>
      <c r="AH1379">
        <f t="shared" si="469"/>
        <v>1.1139433523068367</v>
      </c>
      <c r="AI1379">
        <f t="shared" si="470"/>
        <v>0.70588235294117652</v>
      </c>
      <c r="AJ1379">
        <f t="shared" si="463"/>
        <v>-5</v>
      </c>
      <c r="AK1379">
        <f t="shared" si="471"/>
        <v>0</v>
      </c>
      <c r="AL1379">
        <f t="shared" si="472"/>
        <v>-13</v>
      </c>
      <c r="AM1379">
        <v>52</v>
      </c>
      <c r="AN1379">
        <v>0</v>
      </c>
      <c r="AO1379">
        <v>1</v>
      </c>
      <c r="AP1379">
        <v>3</v>
      </c>
      <c r="AQ1379">
        <v>1.6255353727388131</v>
      </c>
      <c r="AR1379">
        <v>0</v>
      </c>
      <c r="AS1379">
        <v>0</v>
      </c>
      <c r="AT1379">
        <v>4586</v>
      </c>
      <c r="AU1379">
        <v>3.66143405039392</v>
      </c>
      <c r="AV1379">
        <v>0</v>
      </c>
      <c r="AW1379">
        <v>0</v>
      </c>
      <c r="AX1379">
        <v>0</v>
      </c>
      <c r="AY1379">
        <v>1</v>
      </c>
      <c r="AZ1379">
        <f t="shared" si="473"/>
        <v>0</v>
      </c>
      <c r="BA1379">
        <f t="shared" si="474"/>
        <v>0.70588235294117652</v>
      </c>
      <c r="BB1379">
        <v>0</v>
      </c>
      <c r="BC1379" t="s">
        <v>950</v>
      </c>
      <c r="BD1379">
        <v>1</v>
      </c>
      <c r="BE1379">
        <v>1</v>
      </c>
      <c r="BF1379">
        <v>4143</v>
      </c>
      <c r="BG1379" t="b">
        <f t="shared" si="475"/>
        <v>0</v>
      </c>
      <c r="BH1379">
        <v>1</v>
      </c>
      <c r="BI1379">
        <v>1</v>
      </c>
      <c r="BJ1379">
        <f t="shared" si="476"/>
        <v>1</v>
      </c>
      <c r="BK1379">
        <f t="shared" si="477"/>
        <v>1</v>
      </c>
      <c r="BL1379">
        <f t="shared" si="478"/>
        <v>1</v>
      </c>
      <c r="BM1379">
        <f t="shared" si="479"/>
        <v>1</v>
      </c>
      <c r="BN1379">
        <f t="shared" si="480"/>
        <v>1</v>
      </c>
      <c r="BO1379">
        <f t="shared" si="481"/>
        <v>1</v>
      </c>
      <c r="BP1379">
        <v>0</v>
      </c>
      <c r="BQ1379">
        <f t="shared" si="482"/>
        <v>0</v>
      </c>
      <c r="BR1379">
        <f t="shared" si="483"/>
        <v>0</v>
      </c>
      <c r="BS1379">
        <v>1</v>
      </c>
      <c r="BT1379">
        <v>0</v>
      </c>
      <c r="BU1379" t="str">
        <f t="shared" si="464"/>
        <v>2014湖北省</v>
      </c>
      <c r="BV1379">
        <v>1</v>
      </c>
      <c r="BW1379">
        <v>0</v>
      </c>
    </row>
    <row r="1380" spans="1:75" x14ac:dyDescent="0.3">
      <c r="A1380">
        <v>2016</v>
      </c>
      <c r="B1380" t="s">
        <v>945</v>
      </c>
      <c r="C1380" t="s">
        <v>946</v>
      </c>
      <c r="D1380" t="s">
        <v>954</v>
      </c>
      <c r="E1380" t="s">
        <v>24</v>
      </c>
      <c r="F1380">
        <v>420702016</v>
      </c>
      <c r="G1380" t="s">
        <v>955</v>
      </c>
      <c r="H1380" t="s">
        <v>949</v>
      </c>
      <c r="I1380" t="s">
        <v>956</v>
      </c>
      <c r="J1380">
        <v>37.692307692307693</v>
      </c>
      <c r="K1380">
        <v>1.5762527277216769</v>
      </c>
      <c r="L1380" t="str">
        <f t="shared" si="465"/>
        <v>2017鄂州市</v>
      </c>
      <c r="M1380">
        <v>22.53731343283582</v>
      </c>
      <c r="N1380">
        <f t="shared" si="466"/>
        <v>1.352902144592343</v>
      </c>
      <c r="O1380">
        <v>0.54469999999999996</v>
      </c>
      <c r="P1380">
        <v>6.9019049191394846</v>
      </c>
      <c r="Q1380">
        <v>4.8749628121509074</v>
      </c>
      <c r="R1380">
        <v>0.19991515780647989</v>
      </c>
      <c r="S1380">
        <v>0.52806879204679291</v>
      </c>
      <c r="T1380">
        <v>2.045322978786658</v>
      </c>
      <c r="U1380" t="s">
        <v>5011</v>
      </c>
      <c r="V1380">
        <v>2</v>
      </c>
      <c r="W1380" t="s">
        <v>610</v>
      </c>
      <c r="X1380">
        <v>2015</v>
      </c>
      <c r="Y1380" t="s">
        <v>957</v>
      </c>
      <c r="Z1380">
        <v>84.554999999999993</v>
      </c>
      <c r="AA1380">
        <f t="shared" si="462"/>
        <v>1.9271392938758694</v>
      </c>
      <c r="AB1380">
        <v>83.94736842105263</v>
      </c>
      <c r="AC1380">
        <f t="shared" si="467"/>
        <v>1.9240070864403709</v>
      </c>
      <c r="AD1380" t="s">
        <v>952</v>
      </c>
      <c r="AE1380">
        <v>42.221666666666671</v>
      </c>
      <c r="AF1380">
        <f t="shared" si="468"/>
        <v>1.6255353727388127</v>
      </c>
      <c r="AG1380">
        <v>21.05263157894737</v>
      </c>
      <c r="AH1380">
        <f t="shared" si="469"/>
        <v>1.3233063903751334</v>
      </c>
      <c r="AI1380">
        <f t="shared" si="470"/>
        <v>2.0026447716417319</v>
      </c>
      <c r="AJ1380">
        <f t="shared" si="463"/>
        <v>42.333333333333321</v>
      </c>
      <c r="AK1380">
        <f t="shared" si="471"/>
        <v>3.9874999999999998</v>
      </c>
      <c r="AL1380">
        <f t="shared" si="472"/>
        <v>62.89473684210526</v>
      </c>
      <c r="AM1380">
        <v>50</v>
      </c>
      <c r="AN1380">
        <v>1</v>
      </c>
      <c r="AO1380">
        <v>1</v>
      </c>
      <c r="AP1380">
        <v>1</v>
      </c>
      <c r="AQ1380">
        <v>1.5762527277216769</v>
      </c>
      <c r="AR1380">
        <v>0</v>
      </c>
      <c r="AS1380">
        <v>0</v>
      </c>
      <c r="AT1380">
        <v>5097</v>
      </c>
      <c r="AU1380">
        <v>3.7073146335887079</v>
      </c>
      <c r="AV1380">
        <v>0</v>
      </c>
      <c r="AW1380">
        <v>0</v>
      </c>
      <c r="AX1380">
        <v>1</v>
      </c>
      <c r="AY1380">
        <v>0</v>
      </c>
      <c r="AZ1380">
        <f t="shared" si="473"/>
        <v>2.0026447716417319</v>
      </c>
      <c r="BA1380">
        <f t="shared" si="474"/>
        <v>0</v>
      </c>
      <c r="BB1380">
        <v>0</v>
      </c>
      <c r="BC1380" t="s">
        <v>952</v>
      </c>
      <c r="BD1380">
        <v>0</v>
      </c>
      <c r="BE1380">
        <v>0</v>
      </c>
      <c r="BF1380">
        <v>4586</v>
      </c>
      <c r="BG1380" t="b">
        <f t="shared" si="475"/>
        <v>0</v>
      </c>
      <c r="BH1380">
        <v>0</v>
      </c>
      <c r="BI1380">
        <v>1</v>
      </c>
      <c r="BJ1380">
        <f t="shared" si="476"/>
        <v>1</v>
      </c>
      <c r="BK1380">
        <f t="shared" si="477"/>
        <v>0</v>
      </c>
      <c r="BL1380">
        <f t="shared" si="478"/>
        <v>0</v>
      </c>
      <c r="BM1380">
        <f t="shared" si="479"/>
        <v>1</v>
      </c>
      <c r="BN1380">
        <f t="shared" si="480"/>
        <v>1</v>
      </c>
      <c r="BO1380">
        <f t="shared" si="481"/>
        <v>0</v>
      </c>
      <c r="BP1380">
        <v>1</v>
      </c>
      <c r="BQ1380">
        <f t="shared" si="482"/>
        <v>1</v>
      </c>
      <c r="BR1380">
        <f t="shared" si="483"/>
        <v>1</v>
      </c>
      <c r="BS1380">
        <v>1</v>
      </c>
      <c r="BT1380">
        <v>0</v>
      </c>
      <c r="BU1380" t="str">
        <f t="shared" si="464"/>
        <v>2015湖北省</v>
      </c>
      <c r="BV1380">
        <v>1</v>
      </c>
      <c r="BW1380">
        <v>0</v>
      </c>
    </row>
    <row r="1381" spans="1:75" x14ac:dyDescent="0.3">
      <c r="A1381">
        <v>2017</v>
      </c>
      <c r="B1381" t="s">
        <v>945</v>
      </c>
      <c r="C1381" t="s">
        <v>946</v>
      </c>
      <c r="D1381" t="s">
        <v>954</v>
      </c>
      <c r="E1381" t="s">
        <v>24</v>
      </c>
      <c r="F1381">
        <v>420702016</v>
      </c>
      <c r="G1381" t="s">
        <v>955</v>
      </c>
      <c r="H1381" t="s">
        <v>949</v>
      </c>
      <c r="I1381" t="s">
        <v>958</v>
      </c>
      <c r="J1381">
        <v>22.53731343283582</v>
      </c>
      <c r="K1381">
        <v>1.352902144592343</v>
      </c>
      <c r="L1381" t="str">
        <f t="shared" si="465"/>
        <v>2018鄂州市</v>
      </c>
      <c r="M1381">
        <v>48.767123287671232</v>
      </c>
      <c r="N1381">
        <f t="shared" si="466"/>
        <v>1.6881271378524192</v>
      </c>
      <c r="O1381">
        <v>0.52887303735429181</v>
      </c>
      <c r="P1381">
        <v>6.9570898476850092</v>
      </c>
      <c r="Q1381">
        <v>4.9250541203118434</v>
      </c>
      <c r="R1381">
        <v>0.1831036142093595</v>
      </c>
      <c r="S1381">
        <v>0.50124426418272128</v>
      </c>
      <c r="T1381">
        <v>2.045322978786658</v>
      </c>
      <c r="U1381" t="s">
        <v>5012</v>
      </c>
      <c r="V1381">
        <v>2</v>
      </c>
      <c r="W1381" t="s">
        <v>610</v>
      </c>
      <c r="X1381">
        <v>2015</v>
      </c>
      <c r="Y1381" t="s">
        <v>957</v>
      </c>
      <c r="Z1381">
        <v>84.554999999999993</v>
      </c>
      <c r="AA1381">
        <f t="shared" si="462"/>
        <v>1.9271392938758694</v>
      </c>
      <c r="AB1381">
        <v>83.94736842105263</v>
      </c>
      <c r="AC1381">
        <f t="shared" si="467"/>
        <v>1.9240070864403709</v>
      </c>
      <c r="AD1381" t="s">
        <v>952</v>
      </c>
      <c r="AE1381">
        <v>42.221666666666671</v>
      </c>
      <c r="AF1381">
        <f t="shared" si="468"/>
        <v>1.6255353727388127</v>
      </c>
      <c r="AG1381">
        <v>21.05263157894737</v>
      </c>
      <c r="AH1381">
        <f t="shared" si="469"/>
        <v>1.3233063903751334</v>
      </c>
      <c r="AI1381">
        <f t="shared" si="470"/>
        <v>2.0026447716417319</v>
      </c>
      <c r="AJ1381">
        <f t="shared" si="463"/>
        <v>42.333333333333321</v>
      </c>
      <c r="AK1381">
        <f t="shared" si="471"/>
        <v>3.9874999999999998</v>
      </c>
      <c r="AL1381">
        <f t="shared" si="472"/>
        <v>62.89473684210526</v>
      </c>
      <c r="AM1381">
        <v>51</v>
      </c>
      <c r="AN1381">
        <v>1</v>
      </c>
      <c r="AO1381">
        <v>1</v>
      </c>
      <c r="AP1381">
        <v>2</v>
      </c>
      <c r="AQ1381">
        <v>1.352902144592343</v>
      </c>
      <c r="AR1381">
        <v>0</v>
      </c>
      <c r="AS1381">
        <v>0</v>
      </c>
      <c r="AT1381">
        <v>4609</v>
      </c>
      <c r="AU1381">
        <v>3.6636067081245205</v>
      </c>
      <c r="AV1381">
        <v>0</v>
      </c>
      <c r="AW1381">
        <v>0</v>
      </c>
      <c r="AX1381">
        <v>1</v>
      </c>
      <c r="AY1381">
        <v>0</v>
      </c>
      <c r="AZ1381">
        <f t="shared" si="473"/>
        <v>2.0026447716417319</v>
      </c>
      <c r="BA1381">
        <f t="shared" si="474"/>
        <v>0</v>
      </c>
      <c r="BB1381">
        <v>0</v>
      </c>
      <c r="BC1381" t="s">
        <v>956</v>
      </c>
      <c r="BD1381">
        <v>0</v>
      </c>
      <c r="BE1381">
        <v>0</v>
      </c>
      <c r="BF1381">
        <v>5097</v>
      </c>
      <c r="BG1381" t="b">
        <f t="shared" si="475"/>
        <v>0</v>
      </c>
      <c r="BH1381">
        <v>0</v>
      </c>
      <c r="BI1381">
        <v>0</v>
      </c>
      <c r="BJ1381">
        <f t="shared" si="476"/>
        <v>0</v>
      </c>
      <c r="BK1381">
        <f t="shared" si="477"/>
        <v>0</v>
      </c>
      <c r="BL1381">
        <f t="shared" si="478"/>
        <v>0</v>
      </c>
      <c r="BM1381">
        <f t="shared" si="479"/>
        <v>0</v>
      </c>
      <c r="BN1381">
        <f t="shared" si="480"/>
        <v>0</v>
      </c>
      <c r="BO1381">
        <f t="shared" si="481"/>
        <v>0</v>
      </c>
      <c r="BP1381">
        <v>0</v>
      </c>
      <c r="BQ1381">
        <f t="shared" si="482"/>
        <v>0</v>
      </c>
      <c r="BR1381">
        <f t="shared" si="483"/>
        <v>0</v>
      </c>
      <c r="BS1381">
        <v>1</v>
      </c>
      <c r="BT1381">
        <v>0</v>
      </c>
      <c r="BU1381" t="str">
        <f t="shared" si="464"/>
        <v>2016湖北省</v>
      </c>
      <c r="BV1381">
        <v>1</v>
      </c>
      <c r="BW1381">
        <v>0</v>
      </c>
    </row>
    <row r="1382" spans="1:75" x14ac:dyDescent="0.3">
      <c r="A1382">
        <v>2018</v>
      </c>
      <c r="B1382" t="s">
        <v>945</v>
      </c>
      <c r="C1382" t="s">
        <v>946</v>
      </c>
      <c r="D1382" t="s">
        <v>954</v>
      </c>
      <c r="E1382" t="s">
        <v>24</v>
      </c>
      <c r="F1382">
        <v>420702016</v>
      </c>
      <c r="G1382" t="s">
        <v>955</v>
      </c>
      <c r="H1382" t="s">
        <v>949</v>
      </c>
      <c r="I1382" t="s">
        <v>960</v>
      </c>
      <c r="J1382">
        <v>48.767123287671232</v>
      </c>
      <c r="K1382">
        <v>1.6881271378524192</v>
      </c>
      <c r="L1382" t="str">
        <f t="shared" si="465"/>
        <v>2019鄂州市</v>
      </c>
      <c r="M1382">
        <v>45.746376811594196</v>
      </c>
      <c r="N1382">
        <f t="shared" si="466"/>
        <v>1.6603567029261173</v>
      </c>
      <c r="O1382">
        <v>0.52090000000000003</v>
      </c>
      <c r="P1382">
        <v>7.0022956825549336</v>
      </c>
      <c r="Q1382">
        <v>4.9699607684373133</v>
      </c>
      <c r="R1382">
        <v>0.183678282099656</v>
      </c>
      <c r="S1382">
        <v>0.4726861613583398</v>
      </c>
      <c r="T1382">
        <v>2.045322978786658</v>
      </c>
      <c r="U1382" t="s">
        <v>5407</v>
      </c>
      <c r="V1382">
        <v>2</v>
      </c>
      <c r="W1382" t="s">
        <v>610</v>
      </c>
      <c r="X1382">
        <v>2015</v>
      </c>
      <c r="Y1382" t="s">
        <v>957</v>
      </c>
      <c r="Z1382">
        <v>84.554999999999993</v>
      </c>
      <c r="AA1382">
        <f t="shared" si="462"/>
        <v>1.9271392938758694</v>
      </c>
      <c r="AB1382">
        <v>83.94736842105263</v>
      </c>
      <c r="AC1382">
        <f t="shared" si="467"/>
        <v>1.9240070864403709</v>
      </c>
      <c r="AD1382" t="s">
        <v>952</v>
      </c>
      <c r="AE1382">
        <v>42.221666666666671</v>
      </c>
      <c r="AF1382">
        <f t="shared" si="468"/>
        <v>1.6255353727388127</v>
      </c>
      <c r="AG1382">
        <v>21.05263157894737</v>
      </c>
      <c r="AH1382">
        <f t="shared" si="469"/>
        <v>1.3233063903751334</v>
      </c>
      <c r="AI1382">
        <f t="shared" si="470"/>
        <v>2.0026447716417319</v>
      </c>
      <c r="AJ1382">
        <f t="shared" si="463"/>
        <v>42.333333333333321</v>
      </c>
      <c r="AK1382">
        <f t="shared" si="471"/>
        <v>3.9874999999999998</v>
      </c>
      <c r="AL1382">
        <f t="shared" si="472"/>
        <v>62.89473684210526</v>
      </c>
      <c r="AM1382">
        <v>52</v>
      </c>
      <c r="AN1382">
        <v>1</v>
      </c>
      <c r="AO1382">
        <v>1</v>
      </c>
      <c r="AP1382">
        <v>3</v>
      </c>
      <c r="AQ1382">
        <v>1.688127137852419</v>
      </c>
      <c r="AR1382">
        <v>0</v>
      </c>
      <c r="AS1382">
        <v>0</v>
      </c>
      <c r="AT1382">
        <v>3700</v>
      </c>
      <c r="AU1382">
        <v>3.568201724066995</v>
      </c>
      <c r="AV1382">
        <v>0</v>
      </c>
      <c r="AW1382">
        <v>0</v>
      </c>
      <c r="AX1382">
        <v>1</v>
      </c>
      <c r="AY1382">
        <v>0</v>
      </c>
      <c r="AZ1382">
        <f t="shared" si="473"/>
        <v>2.0026447716417319</v>
      </c>
      <c r="BA1382">
        <f t="shared" si="474"/>
        <v>0</v>
      </c>
      <c r="BB1382">
        <v>0</v>
      </c>
      <c r="BC1382" t="s">
        <v>958</v>
      </c>
      <c r="BD1382">
        <v>0</v>
      </c>
      <c r="BE1382">
        <v>0</v>
      </c>
      <c r="BF1382">
        <v>4609</v>
      </c>
      <c r="BG1382" t="b">
        <f t="shared" si="475"/>
        <v>0</v>
      </c>
      <c r="BH1382">
        <v>0</v>
      </c>
      <c r="BI1382">
        <v>0</v>
      </c>
      <c r="BJ1382">
        <f t="shared" si="476"/>
        <v>0</v>
      </c>
      <c r="BK1382">
        <f t="shared" si="477"/>
        <v>0</v>
      </c>
      <c r="BL1382">
        <f t="shared" si="478"/>
        <v>0</v>
      </c>
      <c r="BM1382">
        <f t="shared" si="479"/>
        <v>0</v>
      </c>
      <c r="BN1382">
        <f t="shared" si="480"/>
        <v>0</v>
      </c>
      <c r="BO1382">
        <f t="shared" si="481"/>
        <v>0</v>
      </c>
      <c r="BP1382">
        <v>0</v>
      </c>
      <c r="BQ1382">
        <f t="shared" si="482"/>
        <v>0</v>
      </c>
      <c r="BR1382">
        <f t="shared" si="483"/>
        <v>0</v>
      </c>
      <c r="BS1382">
        <v>1</v>
      </c>
      <c r="BT1382">
        <v>0</v>
      </c>
      <c r="BU1382" t="str">
        <f t="shared" si="464"/>
        <v>2017湖北省</v>
      </c>
      <c r="BV1382">
        <v>1</v>
      </c>
      <c r="BW1382">
        <v>0</v>
      </c>
    </row>
    <row r="1383" spans="1:75" x14ac:dyDescent="0.3">
      <c r="A1383">
        <v>2019</v>
      </c>
      <c r="B1383" t="s">
        <v>945</v>
      </c>
      <c r="C1383" t="s">
        <v>946</v>
      </c>
      <c r="D1383" t="s">
        <v>961</v>
      </c>
      <c r="E1383" t="s">
        <v>24</v>
      </c>
      <c r="F1383">
        <v>420702019</v>
      </c>
      <c r="G1383" t="s">
        <v>962</v>
      </c>
      <c r="H1383" t="s">
        <v>949</v>
      </c>
      <c r="I1383" t="s">
        <v>963</v>
      </c>
      <c r="J1383">
        <v>45.746376811594203</v>
      </c>
      <c r="K1383">
        <v>1.6603567029261173</v>
      </c>
      <c r="L1383" t="str">
        <f t="shared" si="465"/>
        <v>2020鄂州市</v>
      </c>
      <c r="M1383">
        <v>53.67</v>
      </c>
      <c r="N1383">
        <f t="shared" si="466"/>
        <v>1.7297315952870354</v>
      </c>
      <c r="O1383">
        <v>0.48270000000000002</v>
      </c>
      <c r="P1383">
        <v>7.0569048513364727</v>
      </c>
      <c r="Q1383">
        <v>5.0280748649377296</v>
      </c>
      <c r="R1383">
        <v>0.1714007541448038</v>
      </c>
      <c r="S1383">
        <v>0.47921393372304127</v>
      </c>
      <c r="T1383">
        <v>2.049218022670181</v>
      </c>
      <c r="U1383" t="s">
        <v>5164</v>
      </c>
      <c r="V1383">
        <v>2</v>
      </c>
      <c r="W1383" t="s">
        <v>964</v>
      </c>
      <c r="X1383">
        <v>2018</v>
      </c>
      <c r="Y1383" t="s">
        <v>965</v>
      </c>
      <c r="Z1383">
        <v>58.630136986301373</v>
      </c>
      <c r="AA1383">
        <f t="shared" si="462"/>
        <v>1.7681209088927161</v>
      </c>
      <c r="AB1383">
        <v>66.32352941176471</v>
      </c>
      <c r="AC1383">
        <f t="shared" si="467"/>
        <v>1.8216676291717242</v>
      </c>
      <c r="AD1383" t="s">
        <v>960</v>
      </c>
      <c r="AE1383">
        <v>48.767123287671232</v>
      </c>
      <c r="AF1383">
        <f t="shared" si="468"/>
        <v>1.6881271378524192</v>
      </c>
      <c r="AG1383">
        <v>48.235294117647058</v>
      </c>
      <c r="AH1383">
        <f t="shared" si="469"/>
        <v>1.6833649310054428</v>
      </c>
      <c r="AI1383">
        <f t="shared" si="470"/>
        <v>1.202247191011236</v>
      </c>
      <c r="AJ1383">
        <f t="shared" si="463"/>
        <v>9.8630136986301409</v>
      </c>
      <c r="AK1383">
        <f t="shared" si="471"/>
        <v>1.375</v>
      </c>
      <c r="AL1383">
        <f t="shared" si="472"/>
        <v>18.088235294117652</v>
      </c>
      <c r="AM1383">
        <v>51</v>
      </c>
      <c r="AN1383">
        <v>1</v>
      </c>
      <c r="AO1383">
        <v>1</v>
      </c>
      <c r="AP1383">
        <v>1</v>
      </c>
      <c r="AQ1383">
        <v>1.660356702926117</v>
      </c>
      <c r="AR1383">
        <v>0</v>
      </c>
      <c r="AS1383">
        <v>0</v>
      </c>
      <c r="AT1383">
        <v>4342</v>
      </c>
      <c r="AU1383">
        <v>3.6376898191184011</v>
      </c>
      <c r="AV1383">
        <v>0</v>
      </c>
      <c r="AW1383">
        <v>0</v>
      </c>
      <c r="AX1383">
        <v>1</v>
      </c>
      <c r="AY1383">
        <v>0</v>
      </c>
      <c r="AZ1383">
        <f t="shared" si="473"/>
        <v>1.202247191011236</v>
      </c>
      <c r="BA1383">
        <f t="shared" si="474"/>
        <v>0</v>
      </c>
      <c r="BB1383">
        <v>0</v>
      </c>
      <c r="BC1383" t="s">
        <v>960</v>
      </c>
      <c r="BD1383">
        <v>0</v>
      </c>
      <c r="BE1383">
        <v>0</v>
      </c>
      <c r="BF1383">
        <v>3700</v>
      </c>
      <c r="BG1383" t="b">
        <f t="shared" si="475"/>
        <v>0</v>
      </c>
      <c r="BH1383">
        <v>0</v>
      </c>
      <c r="BI1383">
        <v>0</v>
      </c>
      <c r="BJ1383">
        <f t="shared" si="476"/>
        <v>0</v>
      </c>
      <c r="BK1383">
        <f t="shared" si="477"/>
        <v>0</v>
      </c>
      <c r="BL1383">
        <f t="shared" si="478"/>
        <v>0</v>
      </c>
      <c r="BM1383">
        <f t="shared" si="479"/>
        <v>0</v>
      </c>
      <c r="BN1383">
        <f t="shared" si="480"/>
        <v>0</v>
      </c>
      <c r="BO1383">
        <f t="shared" si="481"/>
        <v>0</v>
      </c>
      <c r="BP1383">
        <v>0</v>
      </c>
      <c r="BQ1383">
        <f t="shared" si="482"/>
        <v>0</v>
      </c>
      <c r="BR1383">
        <f t="shared" si="483"/>
        <v>0</v>
      </c>
      <c r="BS1383">
        <v>1</v>
      </c>
      <c r="BT1383">
        <v>0</v>
      </c>
      <c r="BU1383" t="str">
        <f t="shared" si="464"/>
        <v>2018湖北省</v>
      </c>
      <c r="BV1383">
        <v>1</v>
      </c>
      <c r="BW1383">
        <v>0</v>
      </c>
    </row>
    <row r="1384" spans="1:75" x14ac:dyDescent="0.3">
      <c r="A1384">
        <v>2020</v>
      </c>
      <c r="B1384" t="s">
        <v>945</v>
      </c>
      <c r="C1384" t="s">
        <v>946</v>
      </c>
      <c r="D1384" t="s">
        <v>961</v>
      </c>
      <c r="E1384" t="s">
        <v>24</v>
      </c>
      <c r="F1384">
        <v>420702019</v>
      </c>
      <c r="G1384" t="s">
        <v>962</v>
      </c>
      <c r="H1384" t="s">
        <v>949</v>
      </c>
      <c r="I1384" t="s">
        <v>966</v>
      </c>
      <c r="J1384">
        <v>53.67</v>
      </c>
      <c r="K1384">
        <v>1.7297315952870354</v>
      </c>
      <c r="L1384" t="str">
        <f t="shared" si="465"/>
        <v>2021鄂州市</v>
      </c>
      <c r="M1384">
        <v>35.299999999999997</v>
      </c>
      <c r="N1384">
        <f t="shared" si="466"/>
        <v>1.5477747053878226</v>
      </c>
      <c r="O1384">
        <v>0.43280000000000002</v>
      </c>
      <c r="P1384">
        <v>7.0021660617565074</v>
      </c>
      <c r="Q1384">
        <v>4.9730631666255851</v>
      </c>
      <c r="R1384">
        <v>0.1902304444060719</v>
      </c>
      <c r="S1384">
        <v>0.3804098708067124</v>
      </c>
      <c r="T1384">
        <v>2.049218022670181</v>
      </c>
      <c r="U1384" t="s">
        <v>5271</v>
      </c>
      <c r="V1384">
        <v>2</v>
      </c>
      <c r="W1384" t="s">
        <v>964</v>
      </c>
      <c r="X1384">
        <v>2018</v>
      </c>
      <c r="Y1384" t="s">
        <v>965</v>
      </c>
      <c r="Z1384">
        <v>58.630136986301373</v>
      </c>
      <c r="AA1384">
        <f t="shared" si="462"/>
        <v>1.7681209088927161</v>
      </c>
      <c r="AB1384">
        <v>66.32352941176471</v>
      </c>
      <c r="AC1384">
        <f t="shared" si="467"/>
        <v>1.8216676291717242</v>
      </c>
      <c r="AD1384" t="s">
        <v>960</v>
      </c>
      <c r="AE1384">
        <v>48.767123287671232</v>
      </c>
      <c r="AF1384">
        <f t="shared" si="468"/>
        <v>1.6881271378524192</v>
      </c>
      <c r="AG1384">
        <v>48.235294117647058</v>
      </c>
      <c r="AH1384">
        <f t="shared" si="469"/>
        <v>1.6833649310054428</v>
      </c>
      <c r="AI1384">
        <f t="shared" si="470"/>
        <v>1.202247191011236</v>
      </c>
      <c r="AJ1384">
        <f t="shared" si="463"/>
        <v>9.8630136986301409</v>
      </c>
      <c r="AK1384">
        <f t="shared" si="471"/>
        <v>1.375</v>
      </c>
      <c r="AL1384">
        <f t="shared" si="472"/>
        <v>18.088235294117652</v>
      </c>
      <c r="AM1384">
        <v>52</v>
      </c>
      <c r="AN1384">
        <v>1</v>
      </c>
      <c r="AO1384">
        <v>1</v>
      </c>
      <c r="AP1384">
        <v>2</v>
      </c>
      <c r="AQ1384">
        <v>1.7297315952870349</v>
      </c>
      <c r="AR1384">
        <v>0</v>
      </c>
      <c r="AS1384">
        <v>0</v>
      </c>
      <c r="AT1384">
        <v>5049</v>
      </c>
      <c r="AU1384">
        <v>3.7032053706954864</v>
      </c>
      <c r="AV1384">
        <v>0</v>
      </c>
      <c r="AW1384">
        <v>0</v>
      </c>
      <c r="AX1384">
        <v>1</v>
      </c>
      <c r="AY1384">
        <v>0</v>
      </c>
      <c r="AZ1384">
        <f t="shared" si="473"/>
        <v>1.202247191011236</v>
      </c>
      <c r="BA1384">
        <f t="shared" si="474"/>
        <v>0</v>
      </c>
      <c r="BB1384">
        <v>0</v>
      </c>
      <c r="BC1384" t="s">
        <v>963</v>
      </c>
      <c r="BD1384">
        <v>0</v>
      </c>
      <c r="BE1384">
        <v>0</v>
      </c>
      <c r="BF1384">
        <v>4342</v>
      </c>
      <c r="BG1384" t="b">
        <f t="shared" si="475"/>
        <v>0</v>
      </c>
      <c r="BH1384">
        <v>0</v>
      </c>
      <c r="BI1384">
        <v>0</v>
      </c>
      <c r="BJ1384">
        <f t="shared" si="476"/>
        <v>0</v>
      </c>
      <c r="BK1384">
        <f t="shared" si="477"/>
        <v>0</v>
      </c>
      <c r="BL1384">
        <f t="shared" si="478"/>
        <v>0</v>
      </c>
      <c r="BM1384">
        <f t="shared" si="479"/>
        <v>0</v>
      </c>
      <c r="BN1384">
        <f t="shared" si="480"/>
        <v>0</v>
      </c>
      <c r="BO1384">
        <f t="shared" si="481"/>
        <v>0</v>
      </c>
      <c r="BP1384">
        <v>0</v>
      </c>
      <c r="BQ1384">
        <f t="shared" si="482"/>
        <v>0</v>
      </c>
      <c r="BR1384">
        <f t="shared" si="483"/>
        <v>0</v>
      </c>
      <c r="BS1384">
        <v>1</v>
      </c>
      <c r="BT1384">
        <v>0</v>
      </c>
      <c r="BU1384" t="str">
        <f t="shared" si="464"/>
        <v>2019湖北省</v>
      </c>
      <c r="BV1384">
        <v>1</v>
      </c>
      <c r="BW1384">
        <v>0</v>
      </c>
    </row>
    <row r="1385" spans="1:75" x14ac:dyDescent="0.3">
      <c r="A1385">
        <v>2021</v>
      </c>
      <c r="B1385" t="s">
        <v>945</v>
      </c>
      <c r="C1385" t="s">
        <v>946</v>
      </c>
      <c r="D1385" t="s">
        <v>1454</v>
      </c>
      <c r="E1385" t="s">
        <v>24</v>
      </c>
      <c r="F1385">
        <v>420702021</v>
      </c>
      <c r="G1385" t="s">
        <v>3166</v>
      </c>
      <c r="H1385" t="s">
        <v>949</v>
      </c>
      <c r="I1385" t="s">
        <v>3167</v>
      </c>
      <c r="J1385">
        <v>35.299999999999997</v>
      </c>
      <c r="K1385">
        <v>1.5477747053878226</v>
      </c>
      <c r="L1385" t="str">
        <f t="shared" si="465"/>
        <v>2022鄂州市</v>
      </c>
      <c r="M1385">
        <v>63.77</v>
      </c>
      <c r="N1385">
        <f t="shared" si="466"/>
        <v>1.8046164169872552</v>
      </c>
      <c r="O1385">
        <v>0.4269</v>
      </c>
      <c r="P1385">
        <v>7.0652061280543119</v>
      </c>
      <c r="Q1385">
        <v>5.0332950565730128</v>
      </c>
      <c r="R1385">
        <v>0.23121755929898469</v>
      </c>
      <c r="S1385">
        <v>0.55892249608703382</v>
      </c>
      <c r="T1385">
        <v>2.049218022670181</v>
      </c>
      <c r="U1385" t="s">
        <v>5272</v>
      </c>
      <c r="V1385">
        <v>2</v>
      </c>
      <c r="W1385" t="s">
        <v>610</v>
      </c>
      <c r="X1385">
        <v>2020</v>
      </c>
      <c r="Y1385" t="s">
        <v>3093</v>
      </c>
      <c r="Z1385">
        <v>86.88</v>
      </c>
      <c r="AA1385">
        <f t="shared" si="462"/>
        <v>1.9389198122447717</v>
      </c>
      <c r="AB1385">
        <v>97.058823529411768</v>
      </c>
      <c r="AC1385">
        <f t="shared" si="467"/>
        <v>1.9870350228356324</v>
      </c>
      <c r="AD1385" t="s">
        <v>966</v>
      </c>
      <c r="AE1385">
        <v>53.67</v>
      </c>
      <c r="AF1385">
        <f t="shared" si="468"/>
        <v>1.7297315952870354</v>
      </c>
      <c r="AG1385">
        <v>70.735294117647058</v>
      </c>
      <c r="AH1385">
        <f t="shared" si="469"/>
        <v>1.8496361636675955</v>
      </c>
      <c r="AI1385">
        <f t="shared" si="470"/>
        <v>1.6187814421464504</v>
      </c>
      <c r="AJ1385">
        <f t="shared" si="463"/>
        <v>33.209999999999994</v>
      </c>
      <c r="AK1385">
        <f t="shared" si="471"/>
        <v>1.3721413721413722</v>
      </c>
      <c r="AL1385">
        <f t="shared" si="472"/>
        <v>26.32352941176471</v>
      </c>
      <c r="AM1385">
        <v>50</v>
      </c>
      <c r="AN1385">
        <v>1</v>
      </c>
      <c r="AO1385">
        <v>0</v>
      </c>
      <c r="AP1385">
        <v>1</v>
      </c>
      <c r="AQ1385">
        <v>1.547774705387823</v>
      </c>
      <c r="AR1385">
        <v>0</v>
      </c>
      <c r="AS1385">
        <v>0</v>
      </c>
      <c r="AT1385">
        <v>5783</v>
      </c>
      <c r="AU1385">
        <v>3.7621531923035945</v>
      </c>
      <c r="AV1385">
        <v>0</v>
      </c>
      <c r="AW1385">
        <v>0</v>
      </c>
      <c r="AX1385">
        <v>1</v>
      </c>
      <c r="AY1385">
        <v>0</v>
      </c>
      <c r="AZ1385">
        <f t="shared" si="473"/>
        <v>1.6187814421464504</v>
      </c>
      <c r="BA1385">
        <f t="shared" si="474"/>
        <v>0</v>
      </c>
      <c r="BB1385">
        <v>0</v>
      </c>
      <c r="BC1385" t="s">
        <v>966</v>
      </c>
      <c r="BD1385">
        <v>0</v>
      </c>
      <c r="BE1385">
        <v>0</v>
      </c>
      <c r="BF1385">
        <v>5049</v>
      </c>
      <c r="BG1385" t="b">
        <f t="shared" si="475"/>
        <v>0</v>
      </c>
      <c r="BH1385">
        <v>0</v>
      </c>
      <c r="BI1385">
        <v>0</v>
      </c>
      <c r="BJ1385">
        <f t="shared" si="476"/>
        <v>0</v>
      </c>
      <c r="BK1385">
        <f t="shared" si="477"/>
        <v>0</v>
      </c>
      <c r="BL1385">
        <f t="shared" si="478"/>
        <v>0</v>
      </c>
      <c r="BM1385">
        <f t="shared" si="479"/>
        <v>0</v>
      </c>
      <c r="BN1385">
        <f t="shared" si="480"/>
        <v>0</v>
      </c>
      <c r="BO1385">
        <f t="shared" si="481"/>
        <v>0</v>
      </c>
      <c r="BP1385">
        <v>0</v>
      </c>
      <c r="BQ1385">
        <f t="shared" si="482"/>
        <v>0</v>
      </c>
      <c r="BR1385">
        <f t="shared" si="483"/>
        <v>0</v>
      </c>
      <c r="BS1385">
        <v>1</v>
      </c>
      <c r="BT1385">
        <v>0</v>
      </c>
      <c r="BU1385" t="str">
        <f t="shared" si="464"/>
        <v>2020湖北省</v>
      </c>
      <c r="BV1385">
        <v>1</v>
      </c>
      <c r="BW1385">
        <v>0</v>
      </c>
    </row>
    <row r="1386" spans="1:75" x14ac:dyDescent="0.3">
      <c r="A1386">
        <v>2022</v>
      </c>
      <c r="B1386" t="s">
        <v>945</v>
      </c>
      <c r="C1386" t="s">
        <v>946</v>
      </c>
      <c r="D1386" t="s">
        <v>1454</v>
      </c>
      <c r="E1386" t="s">
        <v>24</v>
      </c>
      <c r="F1386">
        <v>420702021</v>
      </c>
      <c r="G1386" t="s">
        <v>3166</v>
      </c>
      <c r="H1386" t="s">
        <v>949</v>
      </c>
      <c r="I1386" t="s">
        <v>3168</v>
      </c>
      <c r="J1386">
        <v>63.77</v>
      </c>
      <c r="K1386">
        <v>1.8046164169872552</v>
      </c>
      <c r="L1386" t="str">
        <f t="shared" si="465"/>
        <v>2023鄂州市</v>
      </c>
      <c r="M1386">
        <v>61.43</v>
      </c>
      <c r="N1386">
        <f t="shared" si="466"/>
        <v>1.7883805153195633</v>
      </c>
      <c r="O1386">
        <v>0.45479999999999998</v>
      </c>
      <c r="P1386">
        <v>6.1020905255118363</v>
      </c>
      <c r="Q1386">
        <v>5.0723712330577246</v>
      </c>
      <c r="R1386">
        <v>0.18762933794177619</v>
      </c>
      <c r="S1386">
        <v>0.62369732936682898</v>
      </c>
      <c r="T1386">
        <v>2.0413926851582249</v>
      </c>
      <c r="U1386" t="s">
        <v>5406</v>
      </c>
      <c r="V1386">
        <v>2</v>
      </c>
      <c r="W1386" t="s">
        <v>610</v>
      </c>
      <c r="X1386">
        <v>2020</v>
      </c>
      <c r="Y1386" t="s">
        <v>3093</v>
      </c>
      <c r="Z1386">
        <v>86.88</v>
      </c>
      <c r="AA1386">
        <f t="shared" si="462"/>
        <v>1.9389198122447717</v>
      </c>
      <c r="AB1386">
        <v>97.058823529411768</v>
      </c>
      <c r="AC1386">
        <f t="shared" si="467"/>
        <v>1.9870350228356324</v>
      </c>
      <c r="AD1386" t="s">
        <v>966</v>
      </c>
      <c r="AE1386">
        <v>53.67</v>
      </c>
      <c r="AF1386">
        <f t="shared" si="468"/>
        <v>1.7297315952870354</v>
      </c>
      <c r="AG1386">
        <v>70.735294117647058</v>
      </c>
      <c r="AH1386">
        <f t="shared" si="469"/>
        <v>1.8496361636675955</v>
      </c>
      <c r="AI1386">
        <f t="shared" si="470"/>
        <v>1.6187814421464504</v>
      </c>
      <c r="AJ1386">
        <f t="shared" si="463"/>
        <v>33.209999999999994</v>
      </c>
      <c r="AK1386">
        <f t="shared" si="471"/>
        <v>1.3721413721413722</v>
      </c>
      <c r="AL1386">
        <f t="shared" si="472"/>
        <v>26.32352941176471</v>
      </c>
      <c r="AM1386">
        <v>51</v>
      </c>
      <c r="AN1386">
        <v>1</v>
      </c>
      <c r="AO1386">
        <v>0</v>
      </c>
      <c r="AP1386">
        <v>2</v>
      </c>
      <c r="AQ1386">
        <v>1.8046164169872549</v>
      </c>
      <c r="AR1386">
        <v>0</v>
      </c>
      <c r="AS1386">
        <v>0</v>
      </c>
      <c r="AT1386">
        <v>8102</v>
      </c>
      <c r="AU1386">
        <v>3.9085922388475693</v>
      </c>
      <c r="AV1386">
        <v>0</v>
      </c>
      <c r="AW1386">
        <v>0</v>
      </c>
      <c r="AX1386">
        <v>1</v>
      </c>
      <c r="AY1386">
        <v>0</v>
      </c>
      <c r="AZ1386">
        <f t="shared" si="473"/>
        <v>1.6187814421464504</v>
      </c>
      <c r="BA1386">
        <f t="shared" si="474"/>
        <v>0</v>
      </c>
      <c r="BB1386">
        <v>0</v>
      </c>
      <c r="BC1386" t="s">
        <v>3167</v>
      </c>
      <c r="BD1386">
        <v>0</v>
      </c>
      <c r="BE1386">
        <v>0</v>
      </c>
      <c r="BF1386">
        <v>5783</v>
      </c>
      <c r="BG1386" t="b">
        <f t="shared" si="475"/>
        <v>0</v>
      </c>
      <c r="BH1386">
        <v>0</v>
      </c>
      <c r="BI1386">
        <v>0</v>
      </c>
      <c r="BJ1386">
        <f t="shared" si="476"/>
        <v>0</v>
      </c>
      <c r="BK1386">
        <f t="shared" si="477"/>
        <v>0</v>
      </c>
      <c r="BL1386">
        <f t="shared" si="478"/>
        <v>0</v>
      </c>
      <c r="BM1386">
        <f t="shared" si="479"/>
        <v>0</v>
      </c>
      <c r="BN1386">
        <f t="shared" si="480"/>
        <v>0</v>
      </c>
      <c r="BO1386">
        <f t="shared" si="481"/>
        <v>0</v>
      </c>
      <c r="BP1386">
        <v>0</v>
      </c>
      <c r="BQ1386">
        <f t="shared" si="482"/>
        <v>0</v>
      </c>
      <c r="BR1386">
        <f t="shared" si="483"/>
        <v>0</v>
      </c>
      <c r="BS1386">
        <v>0</v>
      </c>
      <c r="BT1386">
        <v>0</v>
      </c>
      <c r="BU1386" t="str">
        <f t="shared" si="464"/>
        <v>2021湖北省</v>
      </c>
      <c r="BV1386">
        <v>1</v>
      </c>
      <c r="BW1386">
        <v>0</v>
      </c>
    </row>
    <row r="1387" spans="1:75" x14ac:dyDescent="0.3">
      <c r="A1387">
        <v>2015</v>
      </c>
      <c r="B1387" t="s">
        <v>945</v>
      </c>
      <c r="C1387" t="s">
        <v>3088</v>
      </c>
      <c r="D1387" t="s">
        <v>4012</v>
      </c>
      <c r="E1387" t="s">
        <v>24</v>
      </c>
      <c r="F1387">
        <v>420802011</v>
      </c>
      <c r="G1387" t="s">
        <v>4013</v>
      </c>
      <c r="H1387" t="s">
        <v>610</v>
      </c>
      <c r="I1387" t="s">
        <v>957</v>
      </c>
      <c r="J1387">
        <v>84.554999999999993</v>
      </c>
      <c r="K1387">
        <v>1.9271392938758694</v>
      </c>
      <c r="L1387" t="str">
        <f t="shared" si="465"/>
        <v>2016武汉市</v>
      </c>
      <c r="M1387">
        <v>76.15384615384616</v>
      </c>
      <c r="N1387">
        <f t="shared" si="466"/>
        <v>1.8816918422907132</v>
      </c>
      <c r="O1387">
        <v>0.45679999999999998</v>
      </c>
      <c r="P1387">
        <v>8.0376495644145685</v>
      </c>
      <c r="Q1387">
        <v>5.0175842097011918</v>
      </c>
      <c r="R1387">
        <v>0.18862744224658731</v>
      </c>
      <c r="S1387">
        <v>0.93093162083233316</v>
      </c>
      <c r="T1387">
        <v>2.9186959544572968</v>
      </c>
      <c r="U1387" t="s">
        <v>5256</v>
      </c>
      <c r="V1387">
        <v>2</v>
      </c>
      <c r="W1387" t="s">
        <v>4014</v>
      </c>
      <c r="X1387">
        <v>2014</v>
      </c>
      <c r="Y1387" t="s">
        <v>4015</v>
      </c>
      <c r="Z1387">
        <v>50.055555555555557</v>
      </c>
      <c r="AA1387">
        <f t="shared" si="462"/>
        <v>1.6994522858757568</v>
      </c>
      <c r="AB1387">
        <v>52</v>
      </c>
      <c r="AC1387">
        <f t="shared" si="467"/>
        <v>1.7160033436347992</v>
      </c>
      <c r="AD1387" t="s">
        <v>2150</v>
      </c>
      <c r="AE1387">
        <v>73.370370370370367</v>
      </c>
      <c r="AF1387">
        <f t="shared" si="468"/>
        <v>1.8655207113795598</v>
      </c>
      <c r="AG1387">
        <v>74.249999999999986</v>
      </c>
      <c r="AH1387">
        <f t="shared" si="469"/>
        <v>1.8706964579892498</v>
      </c>
      <c r="AI1387">
        <f t="shared" si="470"/>
        <v>0.68223119636547203</v>
      </c>
      <c r="AJ1387">
        <f t="shared" si="463"/>
        <v>-23.31481481481481</v>
      </c>
      <c r="AK1387">
        <f t="shared" si="471"/>
        <v>0.70033670033670048</v>
      </c>
      <c r="AL1387">
        <f t="shared" si="472"/>
        <v>-22.249999999999986</v>
      </c>
      <c r="AM1387">
        <v>55</v>
      </c>
      <c r="AN1387">
        <v>1</v>
      </c>
      <c r="AO1387">
        <v>1</v>
      </c>
      <c r="AP1387">
        <v>1</v>
      </c>
      <c r="AQ1387">
        <v>1.9271392938758689</v>
      </c>
      <c r="AR1387">
        <v>0</v>
      </c>
      <c r="AS1387">
        <v>0</v>
      </c>
      <c r="AT1387">
        <v>5939</v>
      </c>
      <c r="AU1387">
        <v>3.7737133252770216</v>
      </c>
      <c r="AV1387">
        <v>0</v>
      </c>
      <c r="AW1387">
        <v>0</v>
      </c>
      <c r="AX1387">
        <v>0</v>
      </c>
      <c r="AY1387">
        <v>1</v>
      </c>
      <c r="AZ1387">
        <f t="shared" si="473"/>
        <v>0</v>
      </c>
      <c r="BA1387">
        <f t="shared" si="474"/>
        <v>0.68223119636547203</v>
      </c>
      <c r="BB1387">
        <v>0</v>
      </c>
      <c r="BC1387" t="s">
        <v>2150</v>
      </c>
      <c r="BD1387">
        <v>0</v>
      </c>
      <c r="BE1387">
        <v>0</v>
      </c>
      <c r="BF1387">
        <v>8172</v>
      </c>
      <c r="BG1387" t="b">
        <f t="shared" si="475"/>
        <v>0</v>
      </c>
      <c r="BH1387">
        <v>1</v>
      </c>
      <c r="BI1387">
        <v>1</v>
      </c>
      <c r="BJ1387">
        <f t="shared" si="476"/>
        <v>1</v>
      </c>
      <c r="BK1387">
        <f t="shared" si="477"/>
        <v>1</v>
      </c>
      <c r="BL1387">
        <f t="shared" si="478"/>
        <v>1</v>
      </c>
      <c r="BM1387">
        <f t="shared" si="479"/>
        <v>1</v>
      </c>
      <c r="BN1387">
        <f t="shared" si="480"/>
        <v>1</v>
      </c>
      <c r="BO1387">
        <f t="shared" si="481"/>
        <v>1</v>
      </c>
      <c r="BP1387">
        <v>0</v>
      </c>
      <c r="BQ1387">
        <f t="shared" si="482"/>
        <v>0</v>
      </c>
      <c r="BR1387">
        <f t="shared" si="483"/>
        <v>0</v>
      </c>
      <c r="BS1387">
        <v>1</v>
      </c>
      <c r="BT1387">
        <v>0</v>
      </c>
      <c r="BU1387" t="str">
        <f t="shared" si="464"/>
        <v>2014湖北省</v>
      </c>
      <c r="BV1387">
        <v>1</v>
      </c>
      <c r="BW1387">
        <v>0</v>
      </c>
    </row>
    <row r="1388" spans="1:75" x14ac:dyDescent="0.3">
      <c r="A1388">
        <v>2016</v>
      </c>
      <c r="B1388" t="s">
        <v>945</v>
      </c>
      <c r="C1388" t="s">
        <v>3088</v>
      </c>
      <c r="D1388" t="s">
        <v>4012</v>
      </c>
      <c r="E1388" t="s">
        <v>24</v>
      </c>
      <c r="F1388">
        <v>420802011</v>
      </c>
      <c r="G1388" t="s">
        <v>4013</v>
      </c>
      <c r="H1388" t="s">
        <v>610</v>
      </c>
      <c r="I1388" t="s">
        <v>959</v>
      </c>
      <c r="J1388">
        <v>76.15384615384616</v>
      </c>
      <c r="K1388">
        <v>1.8816918422907132</v>
      </c>
      <c r="L1388" t="str">
        <f t="shared" si="465"/>
        <v>2017武汉市</v>
      </c>
      <c r="M1388">
        <v>76.865671641791039</v>
      </c>
      <c r="N1388">
        <f t="shared" si="466"/>
        <v>1.8857324263403645</v>
      </c>
      <c r="O1388">
        <v>0.43880000000000002</v>
      </c>
      <c r="P1388">
        <v>8.0760069239022023</v>
      </c>
      <c r="Q1388">
        <v>5.0471541050447897</v>
      </c>
      <c r="R1388">
        <v>0.2082370644419537</v>
      </c>
      <c r="S1388">
        <v>0.86713079493252054</v>
      </c>
      <c r="T1388">
        <v>2.9211660506377388</v>
      </c>
      <c r="U1388" t="s">
        <v>5011</v>
      </c>
      <c r="V1388">
        <v>2</v>
      </c>
      <c r="W1388" t="s">
        <v>4014</v>
      </c>
      <c r="X1388">
        <v>2014</v>
      </c>
      <c r="Y1388" t="s">
        <v>4015</v>
      </c>
      <c r="Z1388">
        <v>50.055555555555557</v>
      </c>
      <c r="AA1388">
        <f t="shared" si="462"/>
        <v>1.6994522858757568</v>
      </c>
      <c r="AB1388">
        <v>52</v>
      </c>
      <c r="AC1388">
        <f t="shared" si="467"/>
        <v>1.7160033436347992</v>
      </c>
      <c r="AD1388" t="s">
        <v>2150</v>
      </c>
      <c r="AE1388">
        <v>73.370370370370367</v>
      </c>
      <c r="AF1388">
        <f t="shared" si="468"/>
        <v>1.8655207113795598</v>
      </c>
      <c r="AG1388">
        <v>74.249999999999986</v>
      </c>
      <c r="AH1388">
        <f t="shared" si="469"/>
        <v>1.8706964579892498</v>
      </c>
      <c r="AI1388">
        <f t="shared" si="470"/>
        <v>0.68223119636547203</v>
      </c>
      <c r="AJ1388">
        <f t="shared" si="463"/>
        <v>-23.31481481481481</v>
      </c>
      <c r="AK1388">
        <f t="shared" si="471"/>
        <v>0.70033670033670048</v>
      </c>
      <c r="AL1388">
        <f t="shared" si="472"/>
        <v>-22.249999999999986</v>
      </c>
      <c r="AM1388">
        <v>56</v>
      </c>
      <c r="AN1388">
        <v>1</v>
      </c>
      <c r="AO1388">
        <v>1</v>
      </c>
      <c r="AP1388">
        <v>2</v>
      </c>
      <c r="AQ1388">
        <v>1.881691842290713</v>
      </c>
      <c r="AR1388">
        <v>0</v>
      </c>
      <c r="AS1388">
        <v>0</v>
      </c>
      <c r="AT1388">
        <v>6405</v>
      </c>
      <c r="AU1388">
        <v>3.806519134080705</v>
      </c>
      <c r="AV1388">
        <v>0</v>
      </c>
      <c r="AW1388">
        <v>0</v>
      </c>
      <c r="AX1388">
        <v>0</v>
      </c>
      <c r="AY1388">
        <v>1</v>
      </c>
      <c r="AZ1388">
        <f t="shared" si="473"/>
        <v>0</v>
      </c>
      <c r="BA1388">
        <f t="shared" si="474"/>
        <v>0.68223119636547203</v>
      </c>
      <c r="BB1388">
        <v>0</v>
      </c>
      <c r="BC1388" t="s">
        <v>957</v>
      </c>
      <c r="BD1388">
        <v>0</v>
      </c>
      <c r="BE1388">
        <v>0</v>
      </c>
      <c r="BF1388">
        <v>5939</v>
      </c>
      <c r="BG1388" t="b">
        <f t="shared" si="475"/>
        <v>0</v>
      </c>
      <c r="BH1388">
        <v>0</v>
      </c>
      <c r="BI1388">
        <v>1</v>
      </c>
      <c r="BJ1388">
        <f t="shared" si="476"/>
        <v>1</v>
      </c>
      <c r="BK1388">
        <f t="shared" si="477"/>
        <v>0</v>
      </c>
      <c r="BL1388">
        <f t="shared" si="478"/>
        <v>0</v>
      </c>
      <c r="BM1388">
        <f t="shared" si="479"/>
        <v>1</v>
      </c>
      <c r="BN1388">
        <f t="shared" si="480"/>
        <v>1</v>
      </c>
      <c r="BO1388">
        <f t="shared" si="481"/>
        <v>0</v>
      </c>
      <c r="BP1388">
        <v>1</v>
      </c>
      <c r="BQ1388">
        <f t="shared" si="482"/>
        <v>1</v>
      </c>
      <c r="BR1388">
        <f t="shared" si="483"/>
        <v>1</v>
      </c>
      <c r="BS1388">
        <v>1</v>
      </c>
      <c r="BT1388">
        <v>0</v>
      </c>
      <c r="BU1388" t="str">
        <f t="shared" si="464"/>
        <v>2015湖北省</v>
      </c>
      <c r="BV1388">
        <v>1</v>
      </c>
      <c r="BW1388">
        <v>0</v>
      </c>
    </row>
    <row r="1389" spans="1:75" x14ac:dyDescent="0.3">
      <c r="A1389">
        <v>2017</v>
      </c>
      <c r="B1389" t="s">
        <v>945</v>
      </c>
      <c r="C1389" t="s">
        <v>3088</v>
      </c>
      <c r="D1389" t="s">
        <v>4012</v>
      </c>
      <c r="E1389" t="s">
        <v>24</v>
      </c>
      <c r="F1389">
        <v>420802011</v>
      </c>
      <c r="G1389" t="s">
        <v>4013</v>
      </c>
      <c r="H1389" t="s">
        <v>610</v>
      </c>
      <c r="I1389" t="s">
        <v>1457</v>
      </c>
      <c r="J1389">
        <v>76.865671641791039</v>
      </c>
      <c r="K1389">
        <v>1.8857324263403645</v>
      </c>
      <c r="L1389" t="str">
        <f t="shared" si="465"/>
        <v>2018武汉市</v>
      </c>
      <c r="M1389">
        <v>76.712328767123296</v>
      </c>
      <c r="N1389">
        <f t="shared" si="466"/>
        <v>1.8848651668857446</v>
      </c>
      <c r="O1389">
        <v>0.43271270720951138</v>
      </c>
      <c r="P1389">
        <v>8.1274397889069281</v>
      </c>
      <c r="Q1389">
        <v>5.0909701210557428</v>
      </c>
      <c r="R1389">
        <v>0.22043976686932051</v>
      </c>
      <c r="S1389">
        <v>0.81174539669090251</v>
      </c>
      <c r="T1389">
        <v>2.9314578706890049</v>
      </c>
      <c r="U1389" t="s">
        <v>5012</v>
      </c>
      <c r="V1389">
        <v>2</v>
      </c>
      <c r="W1389" t="s">
        <v>4014</v>
      </c>
      <c r="X1389">
        <v>2014</v>
      </c>
      <c r="Y1389" t="s">
        <v>4015</v>
      </c>
      <c r="Z1389">
        <v>50.055555555555557</v>
      </c>
      <c r="AA1389">
        <f t="shared" si="462"/>
        <v>1.6994522858757568</v>
      </c>
      <c r="AB1389">
        <v>52</v>
      </c>
      <c r="AC1389">
        <f t="shared" si="467"/>
        <v>1.7160033436347992</v>
      </c>
      <c r="AD1389" t="s">
        <v>2150</v>
      </c>
      <c r="AE1389">
        <v>73.370370370370367</v>
      </c>
      <c r="AF1389">
        <f t="shared" si="468"/>
        <v>1.8655207113795598</v>
      </c>
      <c r="AG1389">
        <v>74.249999999999986</v>
      </c>
      <c r="AH1389">
        <f t="shared" si="469"/>
        <v>1.8706964579892498</v>
      </c>
      <c r="AI1389">
        <f t="shared" si="470"/>
        <v>0.68223119636547203</v>
      </c>
      <c r="AJ1389">
        <f t="shared" si="463"/>
        <v>-23.31481481481481</v>
      </c>
      <c r="AK1389">
        <f t="shared" si="471"/>
        <v>0.70033670033670048</v>
      </c>
      <c r="AL1389">
        <f t="shared" si="472"/>
        <v>-22.249999999999986</v>
      </c>
      <c r="AM1389">
        <v>57</v>
      </c>
      <c r="AN1389">
        <v>1</v>
      </c>
      <c r="AO1389">
        <v>1</v>
      </c>
      <c r="AP1389">
        <v>3</v>
      </c>
      <c r="AQ1389">
        <v>1.885732426340365</v>
      </c>
      <c r="AR1389">
        <v>1</v>
      </c>
      <c r="AS1389">
        <v>1</v>
      </c>
      <c r="AT1389">
        <v>4837</v>
      </c>
      <c r="AU1389">
        <v>3.6845760873884554</v>
      </c>
      <c r="AV1389">
        <v>0</v>
      </c>
      <c r="AW1389">
        <v>0</v>
      </c>
      <c r="AX1389">
        <v>0</v>
      </c>
      <c r="AY1389">
        <v>1</v>
      </c>
      <c r="AZ1389">
        <f t="shared" si="473"/>
        <v>0</v>
      </c>
      <c r="BA1389">
        <f t="shared" si="474"/>
        <v>0.68223119636547203</v>
      </c>
      <c r="BB1389">
        <v>0</v>
      </c>
      <c r="BC1389" t="s">
        <v>959</v>
      </c>
      <c r="BD1389">
        <v>0</v>
      </c>
      <c r="BE1389">
        <v>0</v>
      </c>
      <c r="BF1389">
        <v>6405</v>
      </c>
      <c r="BG1389" t="b">
        <f t="shared" si="475"/>
        <v>1</v>
      </c>
      <c r="BH1389">
        <v>0</v>
      </c>
      <c r="BI1389">
        <v>0</v>
      </c>
      <c r="BJ1389">
        <f t="shared" si="476"/>
        <v>0</v>
      </c>
      <c r="BK1389">
        <f t="shared" si="477"/>
        <v>0</v>
      </c>
      <c r="BL1389">
        <f t="shared" si="478"/>
        <v>0</v>
      </c>
      <c r="BM1389">
        <f t="shared" si="479"/>
        <v>0</v>
      </c>
      <c r="BN1389">
        <f t="shared" si="480"/>
        <v>0</v>
      </c>
      <c r="BO1389">
        <f t="shared" si="481"/>
        <v>0</v>
      </c>
      <c r="BP1389">
        <v>0</v>
      </c>
      <c r="BQ1389">
        <f t="shared" si="482"/>
        <v>0</v>
      </c>
      <c r="BR1389">
        <f t="shared" si="483"/>
        <v>0</v>
      </c>
      <c r="BS1389">
        <v>1</v>
      </c>
      <c r="BT1389">
        <v>0</v>
      </c>
      <c r="BU1389" t="str">
        <f t="shared" si="464"/>
        <v>2016湖北省</v>
      </c>
      <c r="BV1389">
        <v>1</v>
      </c>
      <c r="BW1389">
        <v>0</v>
      </c>
    </row>
    <row r="1390" spans="1:75" x14ac:dyDescent="0.3">
      <c r="A1390">
        <v>2014</v>
      </c>
      <c r="B1390" t="s">
        <v>945</v>
      </c>
      <c r="C1390" t="s">
        <v>2122</v>
      </c>
      <c r="D1390" t="s">
        <v>2123</v>
      </c>
      <c r="E1390" t="s">
        <v>24</v>
      </c>
      <c r="F1390">
        <v>420802013</v>
      </c>
      <c r="G1390" t="s">
        <v>2124</v>
      </c>
      <c r="H1390" t="s">
        <v>2125</v>
      </c>
      <c r="I1390" t="s">
        <v>2126</v>
      </c>
      <c r="J1390">
        <v>21.777777777777779</v>
      </c>
      <c r="K1390">
        <v>1.3380135619171512</v>
      </c>
      <c r="L1390" t="str">
        <f t="shared" si="465"/>
        <v>2015荆门市</v>
      </c>
      <c r="M1390">
        <v>43.055</v>
      </c>
      <c r="N1390">
        <f t="shared" si="466"/>
        <v>1.6340235935670839</v>
      </c>
      <c r="O1390">
        <v>0.53910000000000002</v>
      </c>
      <c r="P1390">
        <v>7.1174668499001541</v>
      </c>
      <c r="Q1390">
        <v>4.6568453507797516</v>
      </c>
      <c r="R1390">
        <v>0.1563250877863534</v>
      </c>
      <c r="S1390">
        <v>0.39016424038820458</v>
      </c>
      <c r="T1390">
        <v>2.4775553321989809</v>
      </c>
      <c r="U1390" t="s">
        <v>5248</v>
      </c>
      <c r="V1390">
        <v>2</v>
      </c>
      <c r="W1390" t="s">
        <v>2127</v>
      </c>
      <c r="X1390">
        <v>2013</v>
      </c>
      <c r="Y1390" t="s">
        <v>5044</v>
      </c>
      <c r="Z1390">
        <v>14</v>
      </c>
      <c r="AA1390">
        <f t="shared" si="462"/>
        <v>1.146128035678238</v>
      </c>
      <c r="AB1390">
        <v>0</v>
      </c>
      <c r="AC1390" t="e">
        <f t="shared" si="467"/>
        <v>#NUM!</v>
      </c>
      <c r="AD1390" t="s">
        <v>5045</v>
      </c>
      <c r="AE1390">
        <v>22</v>
      </c>
      <c r="AF1390">
        <f t="shared" si="468"/>
        <v>1.3424226808222062</v>
      </c>
      <c r="AG1390">
        <v>35</v>
      </c>
      <c r="AH1390">
        <f t="shared" si="469"/>
        <v>1.5440680443502757</v>
      </c>
      <c r="AI1390">
        <f t="shared" si="470"/>
        <v>0.63636363636363635</v>
      </c>
      <c r="AJ1390">
        <f t="shared" si="463"/>
        <v>-8</v>
      </c>
      <c r="AK1390">
        <f t="shared" si="471"/>
        <v>0</v>
      </c>
      <c r="AL1390">
        <f t="shared" si="472"/>
        <v>-35</v>
      </c>
      <c r="AM1390">
        <v>48</v>
      </c>
      <c r="AN1390">
        <v>1</v>
      </c>
      <c r="AO1390">
        <v>0</v>
      </c>
      <c r="AP1390">
        <v>2</v>
      </c>
      <c r="AQ1390">
        <v>1.3380135619171509</v>
      </c>
      <c r="AR1390">
        <v>0</v>
      </c>
      <c r="AS1390">
        <v>0</v>
      </c>
      <c r="AT1390">
        <v>4732</v>
      </c>
      <c r="AU1390">
        <v>3.6750447359558929</v>
      </c>
      <c r="AV1390">
        <v>0</v>
      </c>
      <c r="AW1390">
        <v>0</v>
      </c>
      <c r="AX1390">
        <v>1</v>
      </c>
      <c r="AY1390">
        <v>0</v>
      </c>
      <c r="AZ1390">
        <f t="shared" si="473"/>
        <v>0</v>
      </c>
      <c r="BA1390">
        <f t="shared" si="474"/>
        <v>0.63636363636363635</v>
      </c>
      <c r="BB1390">
        <v>0</v>
      </c>
      <c r="BC1390" t="s">
        <v>5045</v>
      </c>
      <c r="BD1390">
        <v>0</v>
      </c>
      <c r="BE1390">
        <v>0</v>
      </c>
      <c r="BF1390">
        <v>4434</v>
      </c>
      <c r="BG1390" t="b">
        <f t="shared" si="475"/>
        <v>0</v>
      </c>
      <c r="BH1390">
        <v>0</v>
      </c>
      <c r="BI1390">
        <v>0</v>
      </c>
      <c r="BJ1390">
        <f t="shared" si="476"/>
        <v>0</v>
      </c>
      <c r="BK1390">
        <f t="shared" si="477"/>
        <v>0</v>
      </c>
      <c r="BL1390">
        <f t="shared" si="478"/>
        <v>0</v>
      </c>
      <c r="BM1390">
        <f t="shared" si="479"/>
        <v>0</v>
      </c>
      <c r="BN1390">
        <f t="shared" si="480"/>
        <v>0</v>
      </c>
      <c r="BO1390">
        <f t="shared" si="481"/>
        <v>0</v>
      </c>
      <c r="BP1390">
        <v>0</v>
      </c>
      <c r="BQ1390">
        <f t="shared" si="482"/>
        <v>0</v>
      </c>
      <c r="BR1390">
        <f t="shared" si="483"/>
        <v>0</v>
      </c>
      <c r="BS1390">
        <v>1</v>
      </c>
      <c r="BT1390">
        <v>0</v>
      </c>
      <c r="BU1390" t="str">
        <f t="shared" si="464"/>
        <v>2013湖北省</v>
      </c>
      <c r="BV1390">
        <v>0</v>
      </c>
      <c r="BW1390">
        <v>0</v>
      </c>
    </row>
    <row r="1391" spans="1:75" x14ac:dyDescent="0.3">
      <c r="A1391">
        <v>2015</v>
      </c>
      <c r="B1391" t="s">
        <v>945</v>
      </c>
      <c r="C1391" t="s">
        <v>2122</v>
      </c>
      <c r="D1391" t="s">
        <v>2123</v>
      </c>
      <c r="E1391" t="s">
        <v>24</v>
      </c>
      <c r="F1391">
        <v>420802013</v>
      </c>
      <c r="G1391" t="s">
        <v>2124</v>
      </c>
      <c r="H1391" t="s">
        <v>2125</v>
      </c>
      <c r="I1391" t="s">
        <v>2128</v>
      </c>
      <c r="J1391">
        <v>43.055</v>
      </c>
      <c r="K1391">
        <v>1.6340235935670839</v>
      </c>
      <c r="L1391" t="str">
        <f t="shared" si="465"/>
        <v>2016荆门市</v>
      </c>
      <c r="M1391">
        <v>57.846153846153847</v>
      </c>
      <c r="N1391">
        <f t="shared" si="466"/>
        <v>1.7622744882848054</v>
      </c>
      <c r="O1391">
        <v>0.52549999999999997</v>
      </c>
      <c r="P1391">
        <v>7.142533372721851</v>
      </c>
      <c r="Q1391">
        <v>4.6812412373755876</v>
      </c>
      <c r="R1391">
        <v>0.15354799182635609</v>
      </c>
      <c r="S1391">
        <v>0.35603381721210747</v>
      </c>
      <c r="T1391">
        <v>2.475801892745725</v>
      </c>
      <c r="U1391" t="s">
        <v>5256</v>
      </c>
      <c r="V1391">
        <v>2</v>
      </c>
      <c r="W1391" t="s">
        <v>2127</v>
      </c>
      <c r="X1391">
        <v>2013</v>
      </c>
      <c r="Y1391" t="s">
        <v>5044</v>
      </c>
      <c r="Z1391">
        <v>14</v>
      </c>
      <c r="AA1391">
        <f t="shared" si="462"/>
        <v>1.146128035678238</v>
      </c>
      <c r="AB1391">
        <v>0</v>
      </c>
      <c r="AC1391" t="e">
        <f t="shared" si="467"/>
        <v>#NUM!</v>
      </c>
      <c r="AD1391" t="s">
        <v>5045</v>
      </c>
      <c r="AE1391">
        <v>22</v>
      </c>
      <c r="AF1391">
        <f t="shared" si="468"/>
        <v>1.3424226808222062</v>
      </c>
      <c r="AG1391">
        <v>35</v>
      </c>
      <c r="AH1391">
        <f t="shared" si="469"/>
        <v>1.5440680443502757</v>
      </c>
      <c r="AI1391">
        <f t="shared" si="470"/>
        <v>0.63636363636363635</v>
      </c>
      <c r="AJ1391">
        <f t="shared" si="463"/>
        <v>-8</v>
      </c>
      <c r="AK1391">
        <f t="shared" si="471"/>
        <v>0</v>
      </c>
      <c r="AL1391">
        <f t="shared" si="472"/>
        <v>-35</v>
      </c>
      <c r="AM1391">
        <v>49</v>
      </c>
      <c r="AN1391">
        <v>1</v>
      </c>
      <c r="AO1391">
        <v>0</v>
      </c>
      <c r="AP1391">
        <v>3</v>
      </c>
      <c r="AQ1391">
        <v>1.6340235935670839</v>
      </c>
      <c r="AR1391">
        <v>0</v>
      </c>
      <c r="AS1391">
        <v>0</v>
      </c>
      <c r="AT1391">
        <v>4962</v>
      </c>
      <c r="AU1391">
        <v>3.6956567599361905</v>
      </c>
      <c r="AV1391">
        <v>0</v>
      </c>
      <c r="AW1391">
        <v>0</v>
      </c>
      <c r="AX1391">
        <v>1</v>
      </c>
      <c r="AY1391">
        <v>0</v>
      </c>
      <c r="AZ1391">
        <f t="shared" si="473"/>
        <v>0</v>
      </c>
      <c r="BA1391">
        <f t="shared" si="474"/>
        <v>0.63636363636363635</v>
      </c>
      <c r="BB1391">
        <v>0</v>
      </c>
      <c r="BC1391" t="s">
        <v>2126</v>
      </c>
      <c r="BD1391">
        <v>0</v>
      </c>
      <c r="BE1391">
        <v>0</v>
      </c>
      <c r="BF1391">
        <v>4732</v>
      </c>
      <c r="BG1391" t="b">
        <f t="shared" si="475"/>
        <v>0</v>
      </c>
      <c r="BH1391">
        <v>1</v>
      </c>
      <c r="BI1391">
        <v>1</v>
      </c>
      <c r="BJ1391">
        <f t="shared" si="476"/>
        <v>1</v>
      </c>
      <c r="BK1391">
        <f t="shared" si="477"/>
        <v>1</v>
      </c>
      <c r="BL1391">
        <f t="shared" si="478"/>
        <v>1</v>
      </c>
      <c r="BM1391">
        <f t="shared" si="479"/>
        <v>1</v>
      </c>
      <c r="BN1391">
        <f t="shared" si="480"/>
        <v>1</v>
      </c>
      <c r="BO1391">
        <f t="shared" si="481"/>
        <v>1</v>
      </c>
      <c r="BP1391">
        <v>0</v>
      </c>
      <c r="BQ1391">
        <f t="shared" si="482"/>
        <v>0</v>
      </c>
      <c r="BR1391">
        <f t="shared" si="483"/>
        <v>0</v>
      </c>
      <c r="BS1391">
        <v>1</v>
      </c>
      <c r="BT1391">
        <v>0</v>
      </c>
      <c r="BU1391" t="str">
        <f t="shared" si="464"/>
        <v>2014湖北省</v>
      </c>
      <c r="BV1391">
        <v>1</v>
      </c>
      <c r="BW1391">
        <v>0</v>
      </c>
    </row>
    <row r="1392" spans="1:75" x14ac:dyDescent="0.3">
      <c r="A1392">
        <v>2016</v>
      </c>
      <c r="B1392" t="s">
        <v>945</v>
      </c>
      <c r="C1392" t="s">
        <v>2122</v>
      </c>
      <c r="D1392" t="s">
        <v>2129</v>
      </c>
      <c r="E1392" t="s">
        <v>24</v>
      </c>
      <c r="F1392">
        <v>420802016</v>
      </c>
      <c r="G1392" t="s">
        <v>2130</v>
      </c>
      <c r="H1392" t="s">
        <v>2125</v>
      </c>
      <c r="I1392" t="s">
        <v>2131</v>
      </c>
      <c r="J1392">
        <v>57.846153846153847</v>
      </c>
      <c r="K1392">
        <v>1.7622744882848054</v>
      </c>
      <c r="L1392" t="str">
        <f t="shared" si="465"/>
        <v>2017荆门市</v>
      </c>
      <c r="M1392">
        <v>55.07462686567164</v>
      </c>
      <c r="N1392">
        <f t="shared" si="466"/>
        <v>1.740951563458234</v>
      </c>
      <c r="O1392">
        <v>0.51910000000000001</v>
      </c>
      <c r="P1392">
        <v>7.1821292140529982</v>
      </c>
      <c r="Q1392">
        <v>4.7199110641983388</v>
      </c>
      <c r="R1392">
        <v>0.14982979413195011</v>
      </c>
      <c r="S1392">
        <v>0.37173366834170862</v>
      </c>
      <c r="T1392">
        <v>2.477121254719663</v>
      </c>
      <c r="U1392" t="s">
        <v>5011</v>
      </c>
      <c r="V1392">
        <v>2</v>
      </c>
      <c r="W1392" t="s">
        <v>610</v>
      </c>
      <c r="X1392">
        <v>2015</v>
      </c>
      <c r="Y1392" t="s">
        <v>957</v>
      </c>
      <c r="Z1392">
        <v>84.554999999999993</v>
      </c>
      <c r="AA1392">
        <f t="shared" si="462"/>
        <v>1.9271392938758694</v>
      </c>
      <c r="AB1392">
        <v>83.94736842105263</v>
      </c>
      <c r="AC1392">
        <f t="shared" si="467"/>
        <v>1.9240070864403709</v>
      </c>
      <c r="AD1392" t="s">
        <v>2128</v>
      </c>
      <c r="AE1392">
        <v>43.055</v>
      </c>
      <c r="AF1392">
        <f t="shared" si="468"/>
        <v>1.6340235935670839</v>
      </c>
      <c r="AG1392">
        <v>22.368421052631579</v>
      </c>
      <c r="AH1392">
        <f t="shared" si="469"/>
        <v>1.3496353290974825</v>
      </c>
      <c r="AI1392">
        <f t="shared" si="470"/>
        <v>1.9638834049471605</v>
      </c>
      <c r="AJ1392">
        <f t="shared" si="463"/>
        <v>41.499999999999993</v>
      </c>
      <c r="AK1392">
        <f t="shared" si="471"/>
        <v>3.7529411764705882</v>
      </c>
      <c r="AL1392">
        <f t="shared" si="472"/>
        <v>61.578947368421055</v>
      </c>
      <c r="AM1392">
        <v>50</v>
      </c>
      <c r="AN1392">
        <v>1</v>
      </c>
      <c r="AO1392">
        <v>1</v>
      </c>
      <c r="AP1392">
        <v>1</v>
      </c>
      <c r="AQ1392">
        <v>1.7622744882848049</v>
      </c>
      <c r="AR1392">
        <v>0</v>
      </c>
      <c r="AS1392">
        <v>0</v>
      </c>
      <c r="AT1392">
        <v>7060</v>
      </c>
      <c r="AU1392">
        <v>3.8488047010518036</v>
      </c>
      <c r="AV1392">
        <v>0</v>
      </c>
      <c r="AW1392">
        <v>0</v>
      </c>
      <c r="AX1392">
        <v>1</v>
      </c>
      <c r="AY1392">
        <v>0</v>
      </c>
      <c r="AZ1392">
        <f t="shared" si="473"/>
        <v>1.9638834049471605</v>
      </c>
      <c r="BA1392">
        <f t="shared" si="474"/>
        <v>0</v>
      </c>
      <c r="BB1392">
        <v>0</v>
      </c>
      <c r="BC1392" t="s">
        <v>2128</v>
      </c>
      <c r="BD1392">
        <v>0</v>
      </c>
      <c r="BE1392">
        <v>0</v>
      </c>
      <c r="BF1392">
        <v>4962</v>
      </c>
      <c r="BG1392" t="b">
        <f t="shared" si="475"/>
        <v>0</v>
      </c>
      <c r="BH1392">
        <v>0</v>
      </c>
      <c r="BI1392">
        <v>1</v>
      </c>
      <c r="BJ1392">
        <f t="shared" si="476"/>
        <v>1</v>
      </c>
      <c r="BK1392">
        <f t="shared" si="477"/>
        <v>0</v>
      </c>
      <c r="BL1392">
        <f t="shared" si="478"/>
        <v>0</v>
      </c>
      <c r="BM1392">
        <f t="shared" si="479"/>
        <v>1</v>
      </c>
      <c r="BN1392">
        <f t="shared" si="480"/>
        <v>1</v>
      </c>
      <c r="BO1392">
        <f t="shared" si="481"/>
        <v>0</v>
      </c>
      <c r="BP1392">
        <v>1</v>
      </c>
      <c r="BQ1392">
        <f t="shared" si="482"/>
        <v>1</v>
      </c>
      <c r="BR1392">
        <f t="shared" si="483"/>
        <v>1</v>
      </c>
      <c r="BS1392">
        <v>1</v>
      </c>
      <c r="BT1392">
        <v>0</v>
      </c>
      <c r="BU1392" t="str">
        <f t="shared" si="464"/>
        <v>2015湖北省</v>
      </c>
      <c r="BV1392">
        <v>1</v>
      </c>
      <c r="BW1392">
        <v>0</v>
      </c>
    </row>
    <row r="1393" spans="1:75" x14ac:dyDescent="0.3">
      <c r="A1393">
        <v>2017</v>
      </c>
      <c r="B1393" t="s">
        <v>945</v>
      </c>
      <c r="C1393" t="s">
        <v>2122</v>
      </c>
      <c r="D1393" t="s">
        <v>2129</v>
      </c>
      <c r="E1393" t="s">
        <v>24</v>
      </c>
      <c r="F1393">
        <v>420802016</v>
      </c>
      <c r="G1393" t="s">
        <v>2130</v>
      </c>
      <c r="H1393" t="s">
        <v>2125</v>
      </c>
      <c r="I1393" t="s">
        <v>2132</v>
      </c>
      <c r="J1393">
        <v>55.07462686567164</v>
      </c>
      <c r="K1393">
        <v>1.740951563458234</v>
      </c>
      <c r="L1393" t="str">
        <f t="shared" si="465"/>
        <v>2018荆门市</v>
      </c>
      <c r="M1393">
        <v>62.465753424657535</v>
      </c>
      <c r="N1393">
        <f t="shared" si="466"/>
        <v>1.7956419825439791</v>
      </c>
      <c r="O1393">
        <v>0.52081617623199561</v>
      </c>
      <c r="P1393">
        <v>7.2211976887160114</v>
      </c>
      <c r="Q1393">
        <v>4.7642209797629924</v>
      </c>
      <c r="R1393">
        <v>0.15552297176158381</v>
      </c>
      <c r="S1393">
        <v>0.37833932508948398</v>
      </c>
      <c r="T1393">
        <v>2.4683473304121568</v>
      </c>
      <c r="U1393" t="s">
        <v>5012</v>
      </c>
      <c r="V1393">
        <v>2</v>
      </c>
      <c r="W1393" t="s">
        <v>610</v>
      </c>
      <c r="X1393">
        <v>2015</v>
      </c>
      <c r="Y1393" t="s">
        <v>957</v>
      </c>
      <c r="Z1393">
        <v>84.554999999999993</v>
      </c>
      <c r="AA1393">
        <f t="shared" si="462"/>
        <v>1.9271392938758694</v>
      </c>
      <c r="AB1393">
        <v>83.94736842105263</v>
      </c>
      <c r="AC1393">
        <f t="shared" si="467"/>
        <v>1.9240070864403709</v>
      </c>
      <c r="AD1393" t="s">
        <v>2128</v>
      </c>
      <c r="AE1393">
        <v>43.055</v>
      </c>
      <c r="AF1393">
        <f t="shared" si="468"/>
        <v>1.6340235935670839</v>
      </c>
      <c r="AG1393">
        <v>22.368421052631579</v>
      </c>
      <c r="AH1393">
        <f t="shared" si="469"/>
        <v>1.3496353290974825</v>
      </c>
      <c r="AI1393">
        <f t="shared" si="470"/>
        <v>1.9638834049471605</v>
      </c>
      <c r="AJ1393">
        <f t="shared" si="463"/>
        <v>41.499999999999993</v>
      </c>
      <c r="AK1393">
        <f t="shared" si="471"/>
        <v>3.7529411764705882</v>
      </c>
      <c r="AL1393">
        <f t="shared" si="472"/>
        <v>61.578947368421055</v>
      </c>
      <c r="AM1393">
        <v>51</v>
      </c>
      <c r="AN1393">
        <v>1</v>
      </c>
      <c r="AO1393">
        <v>1</v>
      </c>
      <c r="AP1393">
        <v>2</v>
      </c>
      <c r="AQ1393">
        <v>1.740951563458234</v>
      </c>
      <c r="AR1393">
        <v>0</v>
      </c>
      <c r="AS1393">
        <v>0</v>
      </c>
      <c r="AT1393">
        <v>6741</v>
      </c>
      <c r="AU1393">
        <v>3.8287243271387914</v>
      </c>
      <c r="AV1393">
        <v>0</v>
      </c>
      <c r="AW1393">
        <v>0</v>
      </c>
      <c r="AX1393">
        <v>1</v>
      </c>
      <c r="AY1393">
        <v>0</v>
      </c>
      <c r="AZ1393">
        <f t="shared" si="473"/>
        <v>1.9638834049471605</v>
      </c>
      <c r="BA1393">
        <f t="shared" si="474"/>
        <v>0</v>
      </c>
      <c r="BB1393">
        <v>0</v>
      </c>
      <c r="BC1393" t="s">
        <v>2131</v>
      </c>
      <c r="BD1393">
        <v>0</v>
      </c>
      <c r="BE1393">
        <v>0</v>
      </c>
      <c r="BF1393">
        <v>7060</v>
      </c>
      <c r="BG1393" t="b">
        <f t="shared" si="475"/>
        <v>0</v>
      </c>
      <c r="BH1393">
        <v>0</v>
      </c>
      <c r="BI1393">
        <v>0</v>
      </c>
      <c r="BJ1393">
        <f t="shared" si="476"/>
        <v>0</v>
      </c>
      <c r="BK1393">
        <f t="shared" si="477"/>
        <v>0</v>
      </c>
      <c r="BL1393">
        <f t="shared" si="478"/>
        <v>0</v>
      </c>
      <c r="BM1393">
        <f t="shared" si="479"/>
        <v>0</v>
      </c>
      <c r="BN1393">
        <f t="shared" si="480"/>
        <v>0</v>
      </c>
      <c r="BO1393">
        <f t="shared" si="481"/>
        <v>0</v>
      </c>
      <c r="BP1393">
        <v>0</v>
      </c>
      <c r="BQ1393">
        <f t="shared" si="482"/>
        <v>0</v>
      </c>
      <c r="BR1393">
        <f t="shared" si="483"/>
        <v>0</v>
      </c>
      <c r="BS1393">
        <v>1</v>
      </c>
      <c r="BT1393">
        <v>0</v>
      </c>
      <c r="BU1393" t="str">
        <f t="shared" si="464"/>
        <v>2016湖北省</v>
      </c>
      <c r="BV1393">
        <v>1</v>
      </c>
      <c r="BW1393">
        <v>0</v>
      </c>
    </row>
    <row r="1394" spans="1:75" x14ac:dyDescent="0.3">
      <c r="A1394">
        <v>2018</v>
      </c>
      <c r="B1394" t="s">
        <v>945</v>
      </c>
      <c r="C1394" t="s">
        <v>2122</v>
      </c>
      <c r="D1394" t="s">
        <v>2133</v>
      </c>
      <c r="E1394" t="s">
        <v>24</v>
      </c>
      <c r="F1394">
        <v>420802018</v>
      </c>
      <c r="G1394" t="s">
        <v>2134</v>
      </c>
      <c r="H1394" t="s">
        <v>2125</v>
      </c>
      <c r="I1394" t="s">
        <v>2135</v>
      </c>
      <c r="J1394">
        <v>62.465753424657542</v>
      </c>
      <c r="K1394">
        <v>1.7956419825439791</v>
      </c>
      <c r="L1394" t="str">
        <f t="shared" si="465"/>
        <v>2019荆门市</v>
      </c>
      <c r="M1394">
        <v>67.971014492753625</v>
      </c>
      <c r="N1394">
        <f t="shared" si="466"/>
        <v>1.8323237519778279</v>
      </c>
      <c r="O1394">
        <v>0.51079999999999992</v>
      </c>
      <c r="P1394">
        <v>7.2666761152526682</v>
      </c>
      <c r="Q1394">
        <v>4.8044256859864278</v>
      </c>
      <c r="R1394">
        <v>0.1545807741422339</v>
      </c>
      <c r="S1394">
        <v>0.392703720028176</v>
      </c>
      <c r="T1394">
        <v>2.46686762035411</v>
      </c>
      <c r="U1394" t="s">
        <v>5407</v>
      </c>
      <c r="V1394">
        <v>2</v>
      </c>
      <c r="W1394" t="s">
        <v>951</v>
      </c>
      <c r="X1394">
        <v>2017</v>
      </c>
      <c r="Y1394" t="s">
        <v>2136</v>
      </c>
      <c r="Z1394">
        <v>29.477611940298505</v>
      </c>
      <c r="AA1394">
        <f t="shared" si="462"/>
        <v>1.4694922972616526</v>
      </c>
      <c r="AB1394">
        <v>20.441176470588236</v>
      </c>
      <c r="AC1394">
        <f t="shared" si="467"/>
        <v>1.3105058875478588</v>
      </c>
      <c r="AD1394" t="s">
        <v>2132</v>
      </c>
      <c r="AE1394">
        <v>55.07462686567164</v>
      </c>
      <c r="AF1394">
        <f t="shared" si="468"/>
        <v>1.740951563458234</v>
      </c>
      <c r="AG1394">
        <v>65.588235294117652</v>
      </c>
      <c r="AH1394">
        <f t="shared" si="469"/>
        <v>1.8168259460059055</v>
      </c>
      <c r="AI1394">
        <f t="shared" si="470"/>
        <v>0.535230352303523</v>
      </c>
      <c r="AJ1394">
        <f t="shared" si="463"/>
        <v>-25.597014925373134</v>
      </c>
      <c r="AK1394">
        <f t="shared" si="471"/>
        <v>0.31165919282511206</v>
      </c>
      <c r="AL1394">
        <f t="shared" si="472"/>
        <v>-45.14705882352942</v>
      </c>
      <c r="AM1394">
        <v>52</v>
      </c>
      <c r="AN1394">
        <v>1</v>
      </c>
      <c r="AO1394">
        <v>1</v>
      </c>
      <c r="AP1394">
        <v>1</v>
      </c>
      <c r="AQ1394">
        <v>1.7956419825439791</v>
      </c>
      <c r="AR1394">
        <v>0</v>
      </c>
      <c r="AS1394">
        <v>0</v>
      </c>
      <c r="AT1394">
        <v>5509</v>
      </c>
      <c r="AU1394">
        <v>3.7410727723733213</v>
      </c>
      <c r="AV1394">
        <v>0</v>
      </c>
      <c r="AW1394">
        <v>0</v>
      </c>
      <c r="AX1394">
        <v>0</v>
      </c>
      <c r="AY1394">
        <v>1</v>
      </c>
      <c r="AZ1394">
        <f t="shared" si="473"/>
        <v>0</v>
      </c>
      <c r="BA1394">
        <f t="shared" si="474"/>
        <v>0.535230352303523</v>
      </c>
      <c r="BB1394">
        <v>0</v>
      </c>
      <c r="BC1394" t="s">
        <v>2132</v>
      </c>
      <c r="BD1394">
        <v>0</v>
      </c>
      <c r="BE1394">
        <v>0</v>
      </c>
      <c r="BF1394">
        <v>6741</v>
      </c>
      <c r="BG1394" t="b">
        <f t="shared" si="475"/>
        <v>0</v>
      </c>
      <c r="BH1394">
        <v>0</v>
      </c>
      <c r="BI1394">
        <v>0</v>
      </c>
      <c r="BJ1394">
        <f t="shared" si="476"/>
        <v>0</v>
      </c>
      <c r="BK1394">
        <f t="shared" si="477"/>
        <v>0</v>
      </c>
      <c r="BL1394">
        <f t="shared" si="478"/>
        <v>0</v>
      </c>
      <c r="BM1394">
        <f t="shared" si="479"/>
        <v>0</v>
      </c>
      <c r="BN1394">
        <f t="shared" si="480"/>
        <v>0</v>
      </c>
      <c r="BO1394">
        <f t="shared" si="481"/>
        <v>0</v>
      </c>
      <c r="BP1394">
        <v>0</v>
      </c>
      <c r="BQ1394">
        <f t="shared" si="482"/>
        <v>0</v>
      </c>
      <c r="BR1394">
        <f t="shared" si="483"/>
        <v>0</v>
      </c>
      <c r="BS1394">
        <v>1</v>
      </c>
      <c r="BT1394">
        <v>0</v>
      </c>
      <c r="BU1394" t="str">
        <f t="shared" si="464"/>
        <v>2017湖北省</v>
      </c>
      <c r="BV1394">
        <v>1</v>
      </c>
      <c r="BW1394">
        <v>0</v>
      </c>
    </row>
    <row r="1395" spans="1:75" x14ac:dyDescent="0.3">
      <c r="A1395">
        <v>2019</v>
      </c>
      <c r="B1395" t="s">
        <v>945</v>
      </c>
      <c r="C1395" t="s">
        <v>2122</v>
      </c>
      <c r="D1395" t="s">
        <v>2133</v>
      </c>
      <c r="E1395" t="s">
        <v>24</v>
      </c>
      <c r="F1395">
        <v>420802018</v>
      </c>
      <c r="G1395" t="s">
        <v>2134</v>
      </c>
      <c r="H1395" t="s">
        <v>2125</v>
      </c>
      <c r="I1395" t="s">
        <v>2137</v>
      </c>
      <c r="J1395">
        <v>67.971014492753625</v>
      </c>
      <c r="K1395">
        <v>1.8323237519778279</v>
      </c>
      <c r="L1395" t="str">
        <f t="shared" si="465"/>
        <v>2020荆门市</v>
      </c>
      <c r="M1395">
        <v>62.89</v>
      </c>
      <c r="N1395">
        <f t="shared" si="466"/>
        <v>1.7985815947285477</v>
      </c>
      <c r="O1395">
        <v>0.47270000000000001</v>
      </c>
      <c r="P1395">
        <v>7.3083509485867264</v>
      </c>
      <c r="Q1395">
        <v>4.8463556713264877</v>
      </c>
      <c r="R1395">
        <v>0.15015751967463639</v>
      </c>
      <c r="S1395">
        <v>0.37618395138069782</v>
      </c>
      <c r="T1395">
        <v>2.4638929889859069</v>
      </c>
      <c r="U1395" t="s">
        <v>5164</v>
      </c>
      <c r="V1395">
        <v>2</v>
      </c>
      <c r="W1395" t="s">
        <v>951</v>
      </c>
      <c r="X1395">
        <v>2017</v>
      </c>
      <c r="Y1395" t="s">
        <v>2136</v>
      </c>
      <c r="Z1395">
        <v>29.477611940298505</v>
      </c>
      <c r="AA1395">
        <f t="shared" si="462"/>
        <v>1.4694922972616526</v>
      </c>
      <c r="AB1395">
        <v>20.441176470588236</v>
      </c>
      <c r="AC1395">
        <f t="shared" si="467"/>
        <v>1.3105058875478588</v>
      </c>
      <c r="AD1395" t="s">
        <v>2132</v>
      </c>
      <c r="AE1395">
        <v>55.07462686567164</v>
      </c>
      <c r="AF1395">
        <f t="shared" si="468"/>
        <v>1.740951563458234</v>
      </c>
      <c r="AG1395">
        <v>65.588235294117652</v>
      </c>
      <c r="AH1395">
        <f t="shared" si="469"/>
        <v>1.8168259460059055</v>
      </c>
      <c r="AI1395">
        <f t="shared" si="470"/>
        <v>0.535230352303523</v>
      </c>
      <c r="AJ1395">
        <f t="shared" si="463"/>
        <v>-25.597014925373134</v>
      </c>
      <c r="AK1395">
        <f t="shared" si="471"/>
        <v>0.31165919282511206</v>
      </c>
      <c r="AL1395">
        <f t="shared" si="472"/>
        <v>-45.14705882352942</v>
      </c>
      <c r="AM1395">
        <v>53</v>
      </c>
      <c r="AN1395">
        <v>1</v>
      </c>
      <c r="AO1395">
        <v>1</v>
      </c>
      <c r="AP1395">
        <v>2</v>
      </c>
      <c r="AQ1395">
        <v>1.8323237519778279</v>
      </c>
      <c r="AR1395">
        <v>1</v>
      </c>
      <c r="AS1395">
        <v>1</v>
      </c>
      <c r="AT1395">
        <v>4929</v>
      </c>
      <c r="AU1395">
        <v>3.692758818154724</v>
      </c>
      <c r="AV1395">
        <v>0</v>
      </c>
      <c r="AW1395">
        <v>0</v>
      </c>
      <c r="AX1395">
        <v>0</v>
      </c>
      <c r="AY1395">
        <v>1</v>
      </c>
      <c r="AZ1395">
        <f t="shared" si="473"/>
        <v>0</v>
      </c>
      <c r="BA1395">
        <f t="shared" si="474"/>
        <v>0.535230352303523</v>
      </c>
      <c r="BB1395">
        <v>0</v>
      </c>
      <c r="BC1395" t="s">
        <v>2135</v>
      </c>
      <c r="BD1395">
        <v>0</v>
      </c>
      <c r="BE1395">
        <v>0</v>
      </c>
      <c r="BF1395">
        <v>5509</v>
      </c>
      <c r="BG1395" t="b">
        <f t="shared" si="475"/>
        <v>0</v>
      </c>
      <c r="BH1395">
        <v>0</v>
      </c>
      <c r="BI1395">
        <v>0</v>
      </c>
      <c r="BJ1395">
        <f t="shared" si="476"/>
        <v>0</v>
      </c>
      <c r="BK1395">
        <f t="shared" si="477"/>
        <v>0</v>
      </c>
      <c r="BL1395">
        <f t="shared" si="478"/>
        <v>0</v>
      </c>
      <c r="BM1395">
        <f t="shared" si="479"/>
        <v>0</v>
      </c>
      <c r="BN1395">
        <f t="shared" si="480"/>
        <v>0</v>
      </c>
      <c r="BO1395">
        <f t="shared" si="481"/>
        <v>0</v>
      </c>
      <c r="BP1395">
        <v>0</v>
      </c>
      <c r="BQ1395">
        <f t="shared" si="482"/>
        <v>0</v>
      </c>
      <c r="BR1395">
        <f t="shared" si="483"/>
        <v>0</v>
      </c>
      <c r="BS1395">
        <v>1</v>
      </c>
      <c r="BT1395">
        <v>0</v>
      </c>
      <c r="BU1395" t="str">
        <f t="shared" si="464"/>
        <v>2018湖北省</v>
      </c>
      <c r="BV1395">
        <v>1</v>
      </c>
      <c r="BW1395">
        <v>0</v>
      </c>
    </row>
    <row r="1396" spans="1:75" x14ac:dyDescent="0.3">
      <c r="A1396">
        <v>2020</v>
      </c>
      <c r="B1396" t="s">
        <v>945</v>
      </c>
      <c r="C1396" t="s">
        <v>2122</v>
      </c>
      <c r="D1396" t="s">
        <v>2133</v>
      </c>
      <c r="E1396" t="s">
        <v>24</v>
      </c>
      <c r="F1396">
        <v>420802018</v>
      </c>
      <c r="G1396" t="s">
        <v>2134</v>
      </c>
      <c r="H1396" t="s">
        <v>2125</v>
      </c>
      <c r="I1396" t="s">
        <v>2138</v>
      </c>
      <c r="J1396">
        <v>62.89</v>
      </c>
      <c r="K1396">
        <v>1.7985815947285477</v>
      </c>
      <c r="L1396" t="str">
        <f t="shared" si="465"/>
        <v>2021荆门市</v>
      </c>
      <c r="M1396">
        <v>67.83</v>
      </c>
      <c r="N1396">
        <f t="shared" si="466"/>
        <v>1.8314218170650221</v>
      </c>
      <c r="O1396">
        <v>0.44540000000000002</v>
      </c>
      <c r="P1396">
        <v>7.2801228963023066</v>
      </c>
      <c r="Q1396">
        <v>4.8461019602978919</v>
      </c>
      <c r="R1396">
        <v>0.148519293617111</v>
      </c>
      <c r="S1396">
        <v>0.25513117576136402</v>
      </c>
      <c r="T1396">
        <v>2.4601458174917501</v>
      </c>
      <c r="U1396" t="s">
        <v>5271</v>
      </c>
      <c r="V1396">
        <v>2</v>
      </c>
      <c r="W1396" t="s">
        <v>951</v>
      </c>
      <c r="X1396">
        <v>2017</v>
      </c>
      <c r="Y1396" t="s">
        <v>2136</v>
      </c>
      <c r="Z1396">
        <v>29.477611940298505</v>
      </c>
      <c r="AA1396">
        <f t="shared" si="462"/>
        <v>1.4694922972616526</v>
      </c>
      <c r="AB1396">
        <v>20.441176470588236</v>
      </c>
      <c r="AC1396">
        <f t="shared" si="467"/>
        <v>1.3105058875478588</v>
      </c>
      <c r="AD1396" t="s">
        <v>2132</v>
      </c>
      <c r="AE1396">
        <v>55.07462686567164</v>
      </c>
      <c r="AF1396">
        <f t="shared" si="468"/>
        <v>1.740951563458234</v>
      </c>
      <c r="AG1396">
        <v>65.588235294117652</v>
      </c>
      <c r="AH1396">
        <f t="shared" si="469"/>
        <v>1.8168259460059055</v>
      </c>
      <c r="AI1396">
        <f t="shared" si="470"/>
        <v>0.535230352303523</v>
      </c>
      <c r="AJ1396">
        <f t="shared" si="463"/>
        <v>-25.597014925373134</v>
      </c>
      <c r="AK1396">
        <f t="shared" si="471"/>
        <v>0.31165919282511206</v>
      </c>
      <c r="AL1396">
        <f t="shared" si="472"/>
        <v>-45.14705882352942</v>
      </c>
      <c r="AM1396">
        <v>54</v>
      </c>
      <c r="AN1396">
        <v>1</v>
      </c>
      <c r="AO1396">
        <v>1</v>
      </c>
      <c r="AP1396">
        <v>3</v>
      </c>
      <c r="AQ1396">
        <v>1.7985815947285479</v>
      </c>
      <c r="AR1396">
        <v>0</v>
      </c>
      <c r="AS1396">
        <v>0</v>
      </c>
      <c r="AT1396">
        <v>6294</v>
      </c>
      <c r="AU1396">
        <v>3.7989267385772014</v>
      </c>
      <c r="AV1396">
        <v>0</v>
      </c>
      <c r="AW1396">
        <v>0</v>
      </c>
      <c r="AX1396">
        <v>0</v>
      </c>
      <c r="AY1396">
        <v>1</v>
      </c>
      <c r="AZ1396">
        <f t="shared" si="473"/>
        <v>0</v>
      </c>
      <c r="BA1396">
        <f t="shared" si="474"/>
        <v>0.535230352303523</v>
      </c>
      <c r="BB1396">
        <v>0</v>
      </c>
      <c r="BC1396" t="s">
        <v>2137</v>
      </c>
      <c r="BD1396">
        <v>1</v>
      </c>
      <c r="BE1396">
        <v>1</v>
      </c>
      <c r="BF1396">
        <v>4929</v>
      </c>
      <c r="BG1396" t="b">
        <f t="shared" si="475"/>
        <v>0</v>
      </c>
      <c r="BH1396">
        <v>0</v>
      </c>
      <c r="BI1396">
        <v>0</v>
      </c>
      <c r="BJ1396">
        <f t="shared" si="476"/>
        <v>0</v>
      </c>
      <c r="BK1396">
        <f t="shared" si="477"/>
        <v>0</v>
      </c>
      <c r="BL1396">
        <f t="shared" si="478"/>
        <v>0</v>
      </c>
      <c r="BM1396">
        <f t="shared" si="479"/>
        <v>0</v>
      </c>
      <c r="BN1396">
        <f t="shared" si="480"/>
        <v>0</v>
      </c>
      <c r="BO1396">
        <f t="shared" si="481"/>
        <v>0</v>
      </c>
      <c r="BP1396">
        <v>0</v>
      </c>
      <c r="BQ1396">
        <f t="shared" si="482"/>
        <v>0</v>
      </c>
      <c r="BR1396">
        <f t="shared" si="483"/>
        <v>0</v>
      </c>
      <c r="BS1396">
        <v>1</v>
      </c>
      <c r="BT1396">
        <v>0</v>
      </c>
      <c r="BU1396" t="str">
        <f t="shared" si="464"/>
        <v>2019湖北省</v>
      </c>
      <c r="BV1396">
        <v>1</v>
      </c>
      <c r="BW1396">
        <v>0</v>
      </c>
    </row>
    <row r="1397" spans="1:75" x14ac:dyDescent="0.3">
      <c r="A1397">
        <v>2021</v>
      </c>
      <c r="B1397" t="s">
        <v>945</v>
      </c>
      <c r="C1397" t="s">
        <v>2122</v>
      </c>
      <c r="D1397" t="s">
        <v>3181</v>
      </c>
      <c r="E1397" t="s">
        <v>24</v>
      </c>
      <c r="F1397">
        <v>420802021</v>
      </c>
      <c r="G1397" t="s">
        <v>3182</v>
      </c>
      <c r="H1397" t="s">
        <v>2125</v>
      </c>
      <c r="I1397" t="s">
        <v>3183</v>
      </c>
      <c r="J1397">
        <v>67.83</v>
      </c>
      <c r="K1397">
        <v>1.8314218170650221</v>
      </c>
      <c r="L1397" t="str">
        <f t="shared" si="465"/>
        <v>2022荆门市</v>
      </c>
      <c r="M1397">
        <v>62.83</v>
      </c>
      <c r="N1397">
        <f t="shared" si="466"/>
        <v>1.7981670597159392</v>
      </c>
      <c r="O1397">
        <v>0.41399999999999998</v>
      </c>
      <c r="P1397">
        <v>7.3265406685165617</v>
      </c>
      <c r="Q1397">
        <v>4.9213795002588334</v>
      </c>
      <c r="R1397">
        <v>0.17142519455504801</v>
      </c>
      <c r="S1397">
        <v>0.43089192537037918</v>
      </c>
      <c r="T1397">
        <v>2.4563660331290431</v>
      </c>
      <c r="U1397" t="s">
        <v>5272</v>
      </c>
      <c r="V1397">
        <v>2</v>
      </c>
      <c r="W1397" t="s">
        <v>375</v>
      </c>
      <c r="X1397">
        <v>2020</v>
      </c>
      <c r="Y1397" t="s">
        <v>1761</v>
      </c>
      <c r="Z1397">
        <v>75.47</v>
      </c>
      <c r="AA1397">
        <f t="shared" si="462"/>
        <v>1.8777743499913981</v>
      </c>
      <c r="AB1397">
        <v>95</v>
      </c>
      <c r="AC1397">
        <f t="shared" si="467"/>
        <v>1.9777236052888478</v>
      </c>
      <c r="AD1397" t="s">
        <v>2138</v>
      </c>
      <c r="AE1397">
        <v>62.89</v>
      </c>
      <c r="AF1397">
        <f t="shared" si="468"/>
        <v>1.7985815947285477</v>
      </c>
      <c r="AG1397">
        <v>83.82352941176471</v>
      </c>
      <c r="AH1397">
        <f t="shared" si="469"/>
        <v>1.9233659429662551</v>
      </c>
      <c r="AI1397">
        <f t="shared" si="470"/>
        <v>1.2000318015582763</v>
      </c>
      <c r="AJ1397">
        <f t="shared" si="463"/>
        <v>12.579999999999998</v>
      </c>
      <c r="AK1397">
        <f t="shared" si="471"/>
        <v>1.1333333333333333</v>
      </c>
      <c r="AL1397">
        <f t="shared" si="472"/>
        <v>11.17647058823529</v>
      </c>
      <c r="AM1397">
        <v>50</v>
      </c>
      <c r="AN1397">
        <v>1</v>
      </c>
      <c r="AO1397">
        <v>1</v>
      </c>
      <c r="AP1397">
        <v>1</v>
      </c>
      <c r="AQ1397">
        <v>1.8314218170650221</v>
      </c>
      <c r="AR1397">
        <v>0</v>
      </c>
      <c r="AS1397">
        <v>0</v>
      </c>
      <c r="AT1397">
        <v>8066</v>
      </c>
      <c r="AU1397">
        <v>3.9066582176716</v>
      </c>
      <c r="AV1397">
        <v>0</v>
      </c>
      <c r="AW1397">
        <v>0</v>
      </c>
      <c r="AX1397">
        <v>1</v>
      </c>
      <c r="AY1397">
        <v>0</v>
      </c>
      <c r="AZ1397">
        <f t="shared" si="473"/>
        <v>1.2000318015582763</v>
      </c>
      <c r="BA1397">
        <f t="shared" si="474"/>
        <v>0</v>
      </c>
      <c r="BB1397">
        <v>0</v>
      </c>
      <c r="BC1397" t="s">
        <v>2138</v>
      </c>
      <c r="BD1397">
        <v>0</v>
      </c>
      <c r="BE1397">
        <v>0</v>
      </c>
      <c r="BF1397">
        <v>6294</v>
      </c>
      <c r="BG1397" t="b">
        <f t="shared" si="475"/>
        <v>0</v>
      </c>
      <c r="BH1397">
        <v>0</v>
      </c>
      <c r="BI1397">
        <v>0</v>
      </c>
      <c r="BJ1397">
        <f t="shared" si="476"/>
        <v>0</v>
      </c>
      <c r="BK1397">
        <f t="shared" si="477"/>
        <v>0</v>
      </c>
      <c r="BL1397">
        <f t="shared" si="478"/>
        <v>0</v>
      </c>
      <c r="BM1397">
        <f t="shared" si="479"/>
        <v>0</v>
      </c>
      <c r="BN1397">
        <f t="shared" si="480"/>
        <v>0</v>
      </c>
      <c r="BO1397">
        <f t="shared" si="481"/>
        <v>0</v>
      </c>
      <c r="BP1397">
        <v>0</v>
      </c>
      <c r="BQ1397">
        <f t="shared" si="482"/>
        <v>0</v>
      </c>
      <c r="BR1397">
        <f t="shared" si="483"/>
        <v>0</v>
      </c>
      <c r="BS1397">
        <v>1</v>
      </c>
      <c r="BT1397">
        <v>0</v>
      </c>
      <c r="BU1397" t="str">
        <f t="shared" si="464"/>
        <v>2020湖北省</v>
      </c>
      <c r="BV1397">
        <v>1</v>
      </c>
      <c r="BW1397">
        <v>0</v>
      </c>
    </row>
    <row r="1398" spans="1:75" x14ac:dyDescent="0.3">
      <c r="A1398">
        <v>2022</v>
      </c>
      <c r="B1398" t="s">
        <v>945</v>
      </c>
      <c r="C1398" t="s">
        <v>2122</v>
      </c>
      <c r="D1398" t="s">
        <v>3181</v>
      </c>
      <c r="E1398" t="s">
        <v>24</v>
      </c>
      <c r="F1398">
        <v>420802021</v>
      </c>
      <c r="G1398" t="s">
        <v>3182</v>
      </c>
      <c r="H1398" t="s">
        <v>2125</v>
      </c>
      <c r="I1398" t="s">
        <v>3184</v>
      </c>
      <c r="J1398">
        <v>62.83</v>
      </c>
      <c r="K1398">
        <v>1.7981670597159392</v>
      </c>
      <c r="L1398" t="str">
        <f t="shared" si="465"/>
        <v>2023荆门市</v>
      </c>
      <c r="M1398">
        <v>65.069999999999993</v>
      </c>
      <c r="N1398">
        <f t="shared" si="466"/>
        <v>1.8133808067338557</v>
      </c>
      <c r="O1398">
        <v>0.41249999999999998</v>
      </c>
      <c r="P1398">
        <v>6.3426200425533477</v>
      </c>
      <c r="Q1398">
        <v>4.9365489269491407</v>
      </c>
      <c r="R1398">
        <v>0.16237772967930331</v>
      </c>
      <c r="S1398">
        <v>0.36290721157008687</v>
      </c>
      <c r="T1398">
        <v>2.453318340047038</v>
      </c>
      <c r="U1398" t="s">
        <v>5406</v>
      </c>
      <c r="V1398">
        <v>2</v>
      </c>
      <c r="W1398" t="s">
        <v>375</v>
      </c>
      <c r="X1398">
        <v>2020</v>
      </c>
      <c r="Y1398" t="s">
        <v>1761</v>
      </c>
      <c r="Z1398">
        <v>75.47</v>
      </c>
      <c r="AA1398">
        <f t="shared" si="462"/>
        <v>1.8777743499913981</v>
      </c>
      <c r="AB1398">
        <v>95</v>
      </c>
      <c r="AC1398">
        <f t="shared" si="467"/>
        <v>1.9777236052888478</v>
      </c>
      <c r="AD1398" t="s">
        <v>2138</v>
      </c>
      <c r="AE1398">
        <v>62.89</v>
      </c>
      <c r="AF1398">
        <f t="shared" si="468"/>
        <v>1.7985815947285477</v>
      </c>
      <c r="AG1398">
        <v>83.82352941176471</v>
      </c>
      <c r="AH1398">
        <f t="shared" si="469"/>
        <v>1.9233659429662551</v>
      </c>
      <c r="AI1398">
        <f t="shared" si="470"/>
        <v>1.2000318015582763</v>
      </c>
      <c r="AJ1398">
        <f t="shared" si="463"/>
        <v>12.579999999999998</v>
      </c>
      <c r="AK1398">
        <f t="shared" si="471"/>
        <v>1.1333333333333333</v>
      </c>
      <c r="AL1398">
        <f t="shared" si="472"/>
        <v>11.17647058823529</v>
      </c>
      <c r="AM1398">
        <v>51</v>
      </c>
      <c r="AN1398">
        <v>1</v>
      </c>
      <c r="AO1398">
        <v>1</v>
      </c>
      <c r="AP1398">
        <v>2</v>
      </c>
      <c r="AQ1398">
        <v>1.7981670597159389</v>
      </c>
      <c r="AR1398">
        <v>0</v>
      </c>
      <c r="AS1398">
        <v>0</v>
      </c>
      <c r="AT1398">
        <v>6793</v>
      </c>
      <c r="AU1398">
        <v>3.8320616145907271</v>
      </c>
      <c r="AV1398">
        <v>0</v>
      </c>
      <c r="AW1398">
        <v>0</v>
      </c>
      <c r="AX1398">
        <v>1</v>
      </c>
      <c r="AY1398">
        <v>0</v>
      </c>
      <c r="AZ1398">
        <f t="shared" si="473"/>
        <v>1.2000318015582763</v>
      </c>
      <c r="BA1398">
        <f t="shared" si="474"/>
        <v>0</v>
      </c>
      <c r="BB1398">
        <v>0</v>
      </c>
      <c r="BC1398" t="s">
        <v>3183</v>
      </c>
      <c r="BD1398">
        <v>0</v>
      </c>
      <c r="BE1398">
        <v>0</v>
      </c>
      <c r="BF1398">
        <v>8066</v>
      </c>
      <c r="BG1398" t="b">
        <f t="shared" si="475"/>
        <v>0</v>
      </c>
      <c r="BH1398">
        <v>0</v>
      </c>
      <c r="BI1398">
        <v>0</v>
      </c>
      <c r="BJ1398">
        <f t="shared" si="476"/>
        <v>0</v>
      </c>
      <c r="BK1398">
        <f t="shared" si="477"/>
        <v>0</v>
      </c>
      <c r="BL1398">
        <f t="shared" si="478"/>
        <v>0</v>
      </c>
      <c r="BM1398">
        <f t="shared" si="479"/>
        <v>0</v>
      </c>
      <c r="BN1398">
        <f t="shared" si="480"/>
        <v>0</v>
      </c>
      <c r="BO1398">
        <f t="shared" si="481"/>
        <v>0</v>
      </c>
      <c r="BP1398">
        <v>0</v>
      </c>
      <c r="BQ1398">
        <f t="shared" si="482"/>
        <v>0</v>
      </c>
      <c r="BR1398">
        <f t="shared" si="483"/>
        <v>0</v>
      </c>
      <c r="BS1398">
        <v>0</v>
      </c>
      <c r="BT1398">
        <v>0</v>
      </c>
      <c r="BU1398" t="str">
        <f t="shared" si="464"/>
        <v>2021湖北省</v>
      </c>
      <c r="BV1398">
        <v>1</v>
      </c>
      <c r="BW1398">
        <v>0</v>
      </c>
    </row>
    <row r="1399" spans="1:75" x14ac:dyDescent="0.3">
      <c r="A1399">
        <v>2015</v>
      </c>
      <c r="B1399" t="s">
        <v>945</v>
      </c>
      <c r="C1399" t="s">
        <v>3185</v>
      </c>
      <c r="D1399" t="s">
        <v>4112</v>
      </c>
      <c r="E1399" t="s">
        <v>24</v>
      </c>
      <c r="F1399">
        <v>420902013</v>
      </c>
      <c r="G1399" t="s">
        <v>4113</v>
      </c>
      <c r="H1399" t="s">
        <v>951</v>
      </c>
      <c r="I1399" t="s">
        <v>4114</v>
      </c>
      <c r="J1399">
        <v>32.888333333333343</v>
      </c>
      <c r="K1399">
        <v>1.5170418655022158</v>
      </c>
      <c r="L1399" t="str">
        <f t="shared" si="465"/>
        <v>2016孝感市</v>
      </c>
      <c r="M1399">
        <v>18.307692307692307</v>
      </c>
      <c r="N1399">
        <f t="shared" si="466"/>
        <v>1.2626336047496751</v>
      </c>
      <c r="O1399">
        <v>0.48430000000000001</v>
      </c>
      <c r="P1399">
        <v>7.1635191625698784</v>
      </c>
      <c r="Q1399">
        <v>4.4760196460713164</v>
      </c>
      <c r="R1399">
        <v>0.19419644317682069</v>
      </c>
      <c r="S1399">
        <v>0.42280021392871547</v>
      </c>
      <c r="T1399">
        <v>2.7213818777919401</v>
      </c>
      <c r="U1399" t="s">
        <v>5256</v>
      </c>
      <c r="V1399">
        <v>0</v>
      </c>
      <c r="W1399" t="s">
        <v>127</v>
      </c>
      <c r="X1399">
        <v>2013</v>
      </c>
      <c r="Y1399" t="s">
        <v>4882</v>
      </c>
      <c r="Z1399">
        <v>17.951557093425606</v>
      </c>
      <c r="AA1399">
        <f t="shared" si="462"/>
        <v>1.2541021246554946</v>
      </c>
      <c r="AB1399">
        <v>18.259515570934255</v>
      </c>
      <c r="AC1399">
        <f t="shared" si="467"/>
        <v>1.2614892514205758</v>
      </c>
      <c r="AD1399" t="s">
        <v>4938</v>
      </c>
      <c r="AE1399">
        <v>12</v>
      </c>
      <c r="AF1399">
        <f t="shared" si="468"/>
        <v>1.0791812460476249</v>
      </c>
      <c r="AG1399">
        <v>0</v>
      </c>
      <c r="AH1399" t="e">
        <f t="shared" si="469"/>
        <v>#NUM!</v>
      </c>
      <c r="AI1399">
        <f t="shared" si="470"/>
        <v>1.4959630911188004</v>
      </c>
      <c r="AJ1399">
        <f t="shared" si="463"/>
        <v>5.9515570934256061</v>
      </c>
      <c r="AK1399" t="e">
        <f t="shared" si="471"/>
        <v>#DIV/0!</v>
      </c>
      <c r="AL1399">
        <f t="shared" si="472"/>
        <v>18.259515570934255</v>
      </c>
      <c r="AM1399">
        <v>45</v>
      </c>
      <c r="AN1399">
        <v>1</v>
      </c>
      <c r="AO1399">
        <v>1</v>
      </c>
      <c r="AP1399">
        <v>3</v>
      </c>
      <c r="AQ1399">
        <v>1.517041865502216</v>
      </c>
      <c r="AR1399">
        <v>1</v>
      </c>
      <c r="AS1399">
        <v>1</v>
      </c>
      <c r="AT1399">
        <v>4313</v>
      </c>
      <c r="AU1399">
        <v>3.6347794581459518</v>
      </c>
      <c r="AV1399">
        <v>0</v>
      </c>
      <c r="AW1399">
        <v>0</v>
      </c>
      <c r="AX1399">
        <v>1</v>
      </c>
      <c r="AY1399">
        <v>0</v>
      </c>
      <c r="AZ1399">
        <f t="shared" si="473"/>
        <v>1.4959630911188004</v>
      </c>
      <c r="BA1399">
        <f t="shared" si="474"/>
        <v>0</v>
      </c>
      <c r="BB1399">
        <v>0</v>
      </c>
      <c r="BC1399" t="s">
        <v>953</v>
      </c>
      <c r="BD1399">
        <v>0</v>
      </c>
      <c r="BE1399">
        <v>0</v>
      </c>
      <c r="BF1399">
        <v>3402</v>
      </c>
      <c r="BG1399" t="b">
        <f t="shared" si="475"/>
        <v>0</v>
      </c>
      <c r="BH1399">
        <v>1</v>
      </c>
      <c r="BI1399">
        <v>1</v>
      </c>
      <c r="BJ1399">
        <f t="shared" si="476"/>
        <v>1</v>
      </c>
      <c r="BK1399">
        <f t="shared" si="477"/>
        <v>1</v>
      </c>
      <c r="BL1399">
        <f t="shared" si="478"/>
        <v>1</v>
      </c>
      <c r="BM1399">
        <f t="shared" si="479"/>
        <v>1</v>
      </c>
      <c r="BN1399">
        <f t="shared" si="480"/>
        <v>1</v>
      </c>
      <c r="BO1399">
        <f t="shared" si="481"/>
        <v>1</v>
      </c>
      <c r="BP1399">
        <v>0</v>
      </c>
      <c r="BQ1399">
        <f t="shared" si="482"/>
        <v>0</v>
      </c>
      <c r="BR1399">
        <f t="shared" si="483"/>
        <v>0</v>
      </c>
      <c r="BS1399">
        <v>1</v>
      </c>
      <c r="BT1399">
        <v>0</v>
      </c>
      <c r="BU1399" t="str">
        <f t="shared" si="464"/>
        <v>2014湖北省</v>
      </c>
      <c r="BV1399">
        <v>1</v>
      </c>
      <c r="BW1399">
        <v>0</v>
      </c>
    </row>
    <row r="1400" spans="1:75" x14ac:dyDescent="0.3">
      <c r="A1400">
        <v>2014</v>
      </c>
      <c r="B1400" t="s">
        <v>945</v>
      </c>
      <c r="C1400" t="s">
        <v>3185</v>
      </c>
      <c r="D1400" t="s">
        <v>4112</v>
      </c>
      <c r="E1400" t="s">
        <v>24</v>
      </c>
      <c r="F1400">
        <v>420902013</v>
      </c>
      <c r="G1400" t="s">
        <v>4113</v>
      </c>
      <c r="H1400" t="s">
        <v>951</v>
      </c>
      <c r="I1400" t="s">
        <v>953</v>
      </c>
      <c r="J1400">
        <v>26.351851851851851</v>
      </c>
      <c r="K1400">
        <v>1.4208111402613157</v>
      </c>
      <c r="L1400" t="str">
        <f t="shared" si="465"/>
        <v>2015孝感市</v>
      </c>
      <c r="M1400">
        <v>32.888333333333335</v>
      </c>
      <c r="N1400">
        <f t="shared" si="466"/>
        <v>1.5170418655022155</v>
      </c>
      <c r="O1400">
        <v>0.4904</v>
      </c>
      <c r="P1400">
        <v>7.1318495424275792</v>
      </c>
      <c r="Q1400">
        <v>4.4454640856786076</v>
      </c>
      <c r="R1400">
        <v>0.18728540456805609</v>
      </c>
      <c r="S1400">
        <v>0.42387290618252083</v>
      </c>
      <c r="T1400">
        <v>2.720737977018425</v>
      </c>
      <c r="U1400" t="s">
        <v>5248</v>
      </c>
      <c r="V1400">
        <v>0</v>
      </c>
      <c r="W1400" t="s">
        <v>127</v>
      </c>
      <c r="X1400">
        <v>2013</v>
      </c>
      <c r="Y1400" t="s">
        <v>4882</v>
      </c>
      <c r="Z1400">
        <v>17.951557093425606</v>
      </c>
      <c r="AA1400">
        <f t="shared" si="462"/>
        <v>1.2541021246554946</v>
      </c>
      <c r="AB1400">
        <v>18.259515570934255</v>
      </c>
      <c r="AC1400">
        <f t="shared" si="467"/>
        <v>1.2614892514205758</v>
      </c>
      <c r="AD1400" t="s">
        <v>4938</v>
      </c>
      <c r="AE1400">
        <v>12</v>
      </c>
      <c r="AF1400">
        <f t="shared" si="468"/>
        <v>1.0791812460476249</v>
      </c>
      <c r="AG1400">
        <v>0</v>
      </c>
      <c r="AH1400" t="e">
        <f t="shared" si="469"/>
        <v>#NUM!</v>
      </c>
      <c r="AI1400">
        <f t="shared" si="470"/>
        <v>1.4959630911188004</v>
      </c>
      <c r="AJ1400">
        <f t="shared" si="463"/>
        <v>5.9515570934256061</v>
      </c>
      <c r="AK1400" t="e">
        <f t="shared" si="471"/>
        <v>#DIV/0!</v>
      </c>
      <c r="AL1400">
        <f t="shared" si="472"/>
        <v>18.259515570934255</v>
      </c>
      <c r="AM1400">
        <v>44</v>
      </c>
      <c r="AN1400">
        <v>1</v>
      </c>
      <c r="AO1400">
        <v>1</v>
      </c>
      <c r="AP1400">
        <v>2</v>
      </c>
      <c r="AQ1400">
        <v>1.4208111402613159</v>
      </c>
      <c r="AR1400">
        <v>0</v>
      </c>
      <c r="AS1400">
        <v>0</v>
      </c>
      <c r="AT1400">
        <v>3402</v>
      </c>
      <c r="AU1400">
        <v>3.5317343092765503</v>
      </c>
      <c r="AV1400">
        <v>0</v>
      </c>
      <c r="AW1400">
        <v>0</v>
      </c>
      <c r="AX1400">
        <v>1</v>
      </c>
      <c r="AY1400">
        <v>0</v>
      </c>
      <c r="AZ1400">
        <f t="shared" si="473"/>
        <v>1.4959630911188004</v>
      </c>
      <c r="BA1400">
        <f t="shared" si="474"/>
        <v>0</v>
      </c>
      <c r="BB1400">
        <v>0</v>
      </c>
      <c r="BC1400" t="s">
        <v>4938</v>
      </c>
      <c r="BD1400">
        <v>0</v>
      </c>
      <c r="BE1400">
        <v>0</v>
      </c>
      <c r="BF1400">
        <v>4100</v>
      </c>
      <c r="BG1400" t="b">
        <f t="shared" si="475"/>
        <v>0</v>
      </c>
      <c r="BH1400">
        <v>0</v>
      </c>
      <c r="BI1400">
        <v>0</v>
      </c>
      <c r="BJ1400">
        <f t="shared" si="476"/>
        <v>0</v>
      </c>
      <c r="BK1400">
        <f t="shared" si="477"/>
        <v>0</v>
      </c>
      <c r="BL1400">
        <f t="shared" si="478"/>
        <v>0</v>
      </c>
      <c r="BM1400">
        <f t="shared" si="479"/>
        <v>0</v>
      </c>
      <c r="BN1400">
        <f t="shared" si="480"/>
        <v>0</v>
      </c>
      <c r="BO1400">
        <f t="shared" si="481"/>
        <v>0</v>
      </c>
      <c r="BP1400">
        <v>0</v>
      </c>
      <c r="BQ1400">
        <f t="shared" si="482"/>
        <v>0</v>
      </c>
      <c r="BR1400">
        <f t="shared" si="483"/>
        <v>0</v>
      </c>
      <c r="BS1400">
        <v>1</v>
      </c>
      <c r="BT1400">
        <v>0</v>
      </c>
      <c r="BU1400" t="str">
        <f t="shared" si="464"/>
        <v>2013湖北省</v>
      </c>
      <c r="BV1400">
        <v>0</v>
      </c>
      <c r="BW1400">
        <v>0</v>
      </c>
    </row>
    <row r="1401" spans="1:75" x14ac:dyDescent="0.3">
      <c r="A1401">
        <v>2016</v>
      </c>
      <c r="B1401" t="s">
        <v>945</v>
      </c>
      <c r="C1401" t="s">
        <v>3185</v>
      </c>
      <c r="D1401" t="s">
        <v>4112</v>
      </c>
      <c r="E1401" t="s">
        <v>24</v>
      </c>
      <c r="F1401">
        <v>420902013</v>
      </c>
      <c r="G1401" t="s">
        <v>4113</v>
      </c>
      <c r="H1401" t="s">
        <v>951</v>
      </c>
      <c r="I1401" t="s">
        <v>3497</v>
      </c>
      <c r="J1401">
        <v>18.30769230769231</v>
      </c>
      <c r="K1401">
        <v>1.2626336047496753</v>
      </c>
      <c r="L1401" t="str">
        <f t="shared" si="465"/>
        <v>2017孝感市</v>
      </c>
      <c r="M1401">
        <v>29.477611940298505</v>
      </c>
      <c r="N1401">
        <f t="shared" si="466"/>
        <v>1.4694922972616526</v>
      </c>
      <c r="O1401">
        <v>0.47970000000000002</v>
      </c>
      <c r="P1401">
        <v>7.1977463131616553</v>
      </c>
      <c r="Q1401">
        <v>4.5083411471001158</v>
      </c>
      <c r="R1401">
        <v>0.18929235188105431</v>
      </c>
      <c r="S1401">
        <v>0.36390121649020052</v>
      </c>
      <c r="T1401">
        <v>2.7185016888672742</v>
      </c>
      <c r="U1401" t="s">
        <v>5011</v>
      </c>
      <c r="V1401">
        <v>0</v>
      </c>
      <c r="W1401" t="s">
        <v>127</v>
      </c>
      <c r="X1401">
        <v>2013</v>
      </c>
      <c r="Y1401" t="s">
        <v>4882</v>
      </c>
      <c r="Z1401">
        <v>17.951557093425606</v>
      </c>
      <c r="AA1401">
        <f t="shared" si="462"/>
        <v>1.2541021246554946</v>
      </c>
      <c r="AB1401">
        <v>18.259515570934255</v>
      </c>
      <c r="AC1401">
        <f t="shared" si="467"/>
        <v>1.2614892514205758</v>
      </c>
      <c r="AD1401" t="s">
        <v>4938</v>
      </c>
      <c r="AE1401">
        <v>12</v>
      </c>
      <c r="AF1401">
        <f t="shared" si="468"/>
        <v>1.0791812460476249</v>
      </c>
      <c r="AG1401">
        <v>0</v>
      </c>
      <c r="AH1401" t="e">
        <f t="shared" si="469"/>
        <v>#NUM!</v>
      </c>
      <c r="AI1401">
        <f t="shared" si="470"/>
        <v>1.4959630911188004</v>
      </c>
      <c r="AJ1401">
        <f t="shared" si="463"/>
        <v>5.9515570934256061</v>
      </c>
      <c r="AK1401" t="e">
        <f t="shared" si="471"/>
        <v>#DIV/0!</v>
      </c>
      <c r="AL1401">
        <f t="shared" si="472"/>
        <v>18.259515570934255</v>
      </c>
      <c r="AM1401">
        <v>46</v>
      </c>
      <c r="AN1401">
        <v>1</v>
      </c>
      <c r="AO1401">
        <v>1</v>
      </c>
      <c r="AP1401">
        <v>4</v>
      </c>
      <c r="AQ1401">
        <v>1.2626336047496749</v>
      </c>
      <c r="AR1401">
        <v>0</v>
      </c>
      <c r="AS1401">
        <v>0</v>
      </c>
      <c r="AT1401">
        <v>5437</v>
      </c>
      <c r="AU1401">
        <v>3.735359333001711</v>
      </c>
      <c r="AV1401">
        <v>0</v>
      </c>
      <c r="AW1401">
        <v>0</v>
      </c>
      <c r="AX1401">
        <v>1</v>
      </c>
      <c r="AY1401">
        <v>0</v>
      </c>
      <c r="AZ1401">
        <f t="shared" si="473"/>
        <v>1.4959630911188004</v>
      </c>
      <c r="BA1401">
        <f t="shared" si="474"/>
        <v>0</v>
      </c>
      <c r="BB1401">
        <v>0</v>
      </c>
      <c r="BC1401" t="s">
        <v>4114</v>
      </c>
      <c r="BD1401">
        <v>1</v>
      </c>
      <c r="BE1401">
        <v>1</v>
      </c>
      <c r="BF1401">
        <v>4313</v>
      </c>
      <c r="BG1401" t="b">
        <f t="shared" si="475"/>
        <v>0</v>
      </c>
      <c r="BH1401">
        <v>0</v>
      </c>
      <c r="BI1401">
        <v>1</v>
      </c>
      <c r="BJ1401">
        <f t="shared" si="476"/>
        <v>1</v>
      </c>
      <c r="BK1401">
        <f t="shared" si="477"/>
        <v>0</v>
      </c>
      <c r="BL1401">
        <f t="shared" si="478"/>
        <v>0</v>
      </c>
      <c r="BM1401">
        <f t="shared" si="479"/>
        <v>1</v>
      </c>
      <c r="BN1401">
        <f t="shared" si="480"/>
        <v>1</v>
      </c>
      <c r="BO1401">
        <f t="shared" si="481"/>
        <v>0</v>
      </c>
      <c r="BP1401">
        <v>1</v>
      </c>
      <c r="BQ1401">
        <f t="shared" si="482"/>
        <v>1</v>
      </c>
      <c r="BR1401">
        <f t="shared" si="483"/>
        <v>1</v>
      </c>
      <c r="BS1401">
        <v>1</v>
      </c>
      <c r="BT1401">
        <v>0</v>
      </c>
      <c r="BU1401" t="str">
        <f t="shared" si="464"/>
        <v>2015湖北省</v>
      </c>
      <c r="BV1401">
        <v>1</v>
      </c>
      <c r="BW1401">
        <v>0</v>
      </c>
    </row>
    <row r="1402" spans="1:75" x14ac:dyDescent="0.3">
      <c r="A1402">
        <v>2017</v>
      </c>
      <c r="B1402" t="s">
        <v>945</v>
      </c>
      <c r="C1402" t="s">
        <v>3185</v>
      </c>
      <c r="D1402" t="s">
        <v>4115</v>
      </c>
      <c r="E1402" t="s">
        <v>24</v>
      </c>
      <c r="F1402">
        <v>420902017</v>
      </c>
      <c r="G1402" t="s">
        <v>4116</v>
      </c>
      <c r="H1402" t="s">
        <v>951</v>
      </c>
      <c r="I1402" t="s">
        <v>2136</v>
      </c>
      <c r="J1402">
        <v>29.477611940298509</v>
      </c>
      <c r="K1402">
        <v>1.4694922972616526</v>
      </c>
      <c r="L1402" t="str">
        <f t="shared" si="465"/>
        <v>2018孝感市</v>
      </c>
      <c r="M1402">
        <v>48.424657534246577</v>
      </c>
      <c r="N1402">
        <f t="shared" si="466"/>
        <v>1.6850665580124624</v>
      </c>
      <c r="O1402">
        <v>0.48271195622851182</v>
      </c>
      <c r="P1402">
        <v>7.2411054877194188</v>
      </c>
      <c r="Q1402">
        <v>4.5510594453549151</v>
      </c>
      <c r="R1402">
        <v>0.19445343211809221</v>
      </c>
      <c r="S1402">
        <v>0.36520671480246331</v>
      </c>
      <c r="T1402">
        <v>2.7151673578484581</v>
      </c>
      <c r="U1402" t="s">
        <v>5012</v>
      </c>
      <c r="V1402">
        <v>2</v>
      </c>
      <c r="W1402" t="s">
        <v>3136</v>
      </c>
      <c r="X1402">
        <v>2016</v>
      </c>
      <c r="Y1402" t="s">
        <v>4117</v>
      </c>
      <c r="Z1402">
        <v>55.153846153846153</v>
      </c>
      <c r="AA1402">
        <f t="shared" si="462"/>
        <v>1.7415758033609634</v>
      </c>
      <c r="AB1402">
        <v>55.54054054054054</v>
      </c>
      <c r="AC1402">
        <f t="shared" si="467"/>
        <v>1.744610102145093</v>
      </c>
      <c r="AD1402" t="s">
        <v>3497</v>
      </c>
      <c r="AE1402">
        <v>18.307692307692307</v>
      </c>
      <c r="AF1402">
        <f t="shared" si="468"/>
        <v>1.2626336047496751</v>
      </c>
      <c r="AG1402">
        <v>6.7567567567567561</v>
      </c>
      <c r="AH1402">
        <f t="shared" si="469"/>
        <v>0.82973828460504262</v>
      </c>
      <c r="AI1402">
        <f t="shared" si="470"/>
        <v>3.0126050420168067</v>
      </c>
      <c r="AJ1402">
        <f t="shared" si="463"/>
        <v>36.846153846153847</v>
      </c>
      <c r="AK1402">
        <f t="shared" si="471"/>
        <v>8.2200000000000006</v>
      </c>
      <c r="AL1402">
        <f t="shared" si="472"/>
        <v>48.783783783783782</v>
      </c>
      <c r="AM1402">
        <v>50</v>
      </c>
      <c r="AN1402">
        <v>0</v>
      </c>
      <c r="AO1402">
        <v>1</v>
      </c>
      <c r="AP1402">
        <v>1</v>
      </c>
      <c r="AQ1402">
        <v>1.4694922972616531</v>
      </c>
      <c r="AR1402">
        <v>0</v>
      </c>
      <c r="AS1402">
        <v>0</v>
      </c>
      <c r="AT1402">
        <v>5114</v>
      </c>
      <c r="AU1402">
        <v>3.7087607236903168</v>
      </c>
      <c r="AV1402">
        <v>0</v>
      </c>
      <c r="AW1402">
        <v>0</v>
      </c>
      <c r="AX1402">
        <v>1</v>
      </c>
      <c r="AY1402">
        <v>0</v>
      </c>
      <c r="AZ1402">
        <f t="shared" si="473"/>
        <v>3.0126050420168067</v>
      </c>
      <c r="BA1402">
        <f t="shared" si="474"/>
        <v>0</v>
      </c>
      <c r="BB1402">
        <v>0</v>
      </c>
      <c r="BC1402" t="s">
        <v>3497</v>
      </c>
      <c r="BD1402">
        <v>0</v>
      </c>
      <c r="BE1402">
        <v>0</v>
      </c>
      <c r="BF1402">
        <v>5437</v>
      </c>
      <c r="BG1402" t="b">
        <f t="shared" si="475"/>
        <v>0</v>
      </c>
      <c r="BH1402">
        <v>0</v>
      </c>
      <c r="BI1402">
        <v>0</v>
      </c>
      <c r="BJ1402">
        <f t="shared" si="476"/>
        <v>0</v>
      </c>
      <c r="BK1402">
        <f t="shared" si="477"/>
        <v>0</v>
      </c>
      <c r="BL1402">
        <f t="shared" si="478"/>
        <v>0</v>
      </c>
      <c r="BM1402">
        <f t="shared" si="479"/>
        <v>0</v>
      </c>
      <c r="BN1402">
        <f t="shared" si="480"/>
        <v>0</v>
      </c>
      <c r="BO1402">
        <f t="shared" si="481"/>
        <v>0</v>
      </c>
      <c r="BP1402">
        <v>0</v>
      </c>
      <c r="BQ1402">
        <f t="shared" si="482"/>
        <v>0</v>
      </c>
      <c r="BR1402">
        <f t="shared" si="483"/>
        <v>0</v>
      </c>
      <c r="BS1402">
        <v>1</v>
      </c>
      <c r="BT1402">
        <v>0</v>
      </c>
      <c r="BU1402" t="str">
        <f t="shared" si="464"/>
        <v>2016湖北省</v>
      </c>
      <c r="BV1402">
        <v>1</v>
      </c>
      <c r="BW1402">
        <v>0</v>
      </c>
    </row>
    <row r="1403" spans="1:75" x14ac:dyDescent="0.3">
      <c r="A1403">
        <v>2018</v>
      </c>
      <c r="B1403" t="s">
        <v>945</v>
      </c>
      <c r="C1403" t="s">
        <v>3185</v>
      </c>
      <c r="D1403" t="s">
        <v>4115</v>
      </c>
      <c r="E1403" t="s">
        <v>24</v>
      </c>
      <c r="F1403">
        <v>420902017</v>
      </c>
      <c r="G1403" t="s">
        <v>4116</v>
      </c>
      <c r="H1403" t="s">
        <v>951</v>
      </c>
      <c r="I1403" t="s">
        <v>4118</v>
      </c>
      <c r="J1403">
        <v>48.424657534246577</v>
      </c>
      <c r="K1403">
        <v>1.6850665580124624</v>
      </c>
      <c r="L1403" t="str">
        <f t="shared" si="465"/>
        <v>2019孝感市</v>
      </c>
      <c r="M1403">
        <v>44.05797101449275</v>
      </c>
      <c r="N1403">
        <f t="shared" si="466"/>
        <v>1.6440244928714984</v>
      </c>
      <c r="O1403">
        <v>0.4839</v>
      </c>
      <c r="P1403">
        <v>7.2816922671609374</v>
      </c>
      <c r="Q1403">
        <v>4.5899496013257082</v>
      </c>
      <c r="R1403">
        <v>0.17809618346274381</v>
      </c>
      <c r="S1403">
        <v>0.34034496253629581</v>
      </c>
      <c r="T1403">
        <v>2.7143297597452332</v>
      </c>
      <c r="U1403" t="s">
        <v>5407</v>
      </c>
      <c r="V1403">
        <v>2</v>
      </c>
      <c r="W1403" t="s">
        <v>3136</v>
      </c>
      <c r="X1403">
        <v>2016</v>
      </c>
      <c r="Y1403" t="s">
        <v>4117</v>
      </c>
      <c r="Z1403">
        <v>55.153846153846153</v>
      </c>
      <c r="AA1403">
        <f t="shared" si="462"/>
        <v>1.7415758033609634</v>
      </c>
      <c r="AB1403">
        <v>55.54054054054054</v>
      </c>
      <c r="AC1403">
        <f t="shared" si="467"/>
        <v>1.744610102145093</v>
      </c>
      <c r="AD1403" t="s">
        <v>3497</v>
      </c>
      <c r="AE1403">
        <v>18.307692307692307</v>
      </c>
      <c r="AF1403">
        <f t="shared" si="468"/>
        <v>1.2626336047496751</v>
      </c>
      <c r="AG1403">
        <v>6.7567567567567561</v>
      </c>
      <c r="AH1403">
        <f t="shared" si="469"/>
        <v>0.82973828460504262</v>
      </c>
      <c r="AI1403">
        <f t="shared" si="470"/>
        <v>3.0126050420168067</v>
      </c>
      <c r="AJ1403">
        <f t="shared" si="463"/>
        <v>36.846153846153847</v>
      </c>
      <c r="AK1403">
        <f t="shared" si="471"/>
        <v>8.2200000000000006</v>
      </c>
      <c r="AL1403">
        <f t="shared" si="472"/>
        <v>48.783783783783782</v>
      </c>
      <c r="AM1403">
        <v>51</v>
      </c>
      <c r="AN1403">
        <v>0</v>
      </c>
      <c r="AO1403">
        <v>1</v>
      </c>
      <c r="AP1403">
        <v>2</v>
      </c>
      <c r="AQ1403">
        <v>1.685066558012462</v>
      </c>
      <c r="AR1403">
        <v>1</v>
      </c>
      <c r="AS1403">
        <v>1</v>
      </c>
      <c r="AT1403">
        <v>4766</v>
      </c>
      <c r="AU1403">
        <v>3.6781540380104372</v>
      </c>
      <c r="AV1403">
        <v>0</v>
      </c>
      <c r="AW1403">
        <v>0</v>
      </c>
      <c r="AX1403">
        <v>1</v>
      </c>
      <c r="AY1403">
        <v>0</v>
      </c>
      <c r="AZ1403">
        <f t="shared" si="473"/>
        <v>3.0126050420168067</v>
      </c>
      <c r="BA1403">
        <f t="shared" si="474"/>
        <v>0</v>
      </c>
      <c r="BB1403">
        <v>0</v>
      </c>
      <c r="BC1403" t="s">
        <v>2136</v>
      </c>
      <c r="BD1403">
        <v>0</v>
      </c>
      <c r="BE1403">
        <v>0</v>
      </c>
      <c r="BF1403">
        <v>5114</v>
      </c>
      <c r="BG1403" t="b">
        <f t="shared" si="475"/>
        <v>0</v>
      </c>
      <c r="BH1403">
        <v>0</v>
      </c>
      <c r="BI1403">
        <v>0</v>
      </c>
      <c r="BJ1403">
        <f t="shared" si="476"/>
        <v>0</v>
      </c>
      <c r="BK1403">
        <f t="shared" si="477"/>
        <v>0</v>
      </c>
      <c r="BL1403">
        <f t="shared" si="478"/>
        <v>0</v>
      </c>
      <c r="BM1403">
        <f t="shared" si="479"/>
        <v>0</v>
      </c>
      <c r="BN1403">
        <f t="shared" si="480"/>
        <v>0</v>
      </c>
      <c r="BO1403">
        <f t="shared" si="481"/>
        <v>0</v>
      </c>
      <c r="BP1403">
        <v>0</v>
      </c>
      <c r="BQ1403">
        <f t="shared" si="482"/>
        <v>0</v>
      </c>
      <c r="BR1403">
        <f t="shared" si="483"/>
        <v>0</v>
      </c>
      <c r="BS1403">
        <v>1</v>
      </c>
      <c r="BT1403">
        <v>0</v>
      </c>
      <c r="BU1403" t="str">
        <f t="shared" si="464"/>
        <v>2017湖北省</v>
      </c>
      <c r="BV1403">
        <v>1</v>
      </c>
      <c r="BW1403">
        <v>0</v>
      </c>
    </row>
    <row r="1404" spans="1:75" x14ac:dyDescent="0.3">
      <c r="A1404">
        <v>2019</v>
      </c>
      <c r="B1404" t="s">
        <v>945</v>
      </c>
      <c r="C1404" t="s">
        <v>3185</v>
      </c>
      <c r="D1404" t="s">
        <v>4115</v>
      </c>
      <c r="E1404" t="s">
        <v>24</v>
      </c>
      <c r="F1404">
        <v>420902017</v>
      </c>
      <c r="G1404" t="s">
        <v>4116</v>
      </c>
      <c r="H1404" t="s">
        <v>951</v>
      </c>
      <c r="I1404" t="s">
        <v>4119</v>
      </c>
      <c r="J1404">
        <v>44.05797101449275</v>
      </c>
      <c r="K1404">
        <v>1.6440244928714984</v>
      </c>
      <c r="L1404" t="str">
        <f t="shared" si="465"/>
        <v>2020孝感市</v>
      </c>
      <c r="M1404">
        <v>51.99</v>
      </c>
      <c r="N1404">
        <f t="shared" si="466"/>
        <v>1.7159198174335795</v>
      </c>
      <c r="O1404">
        <v>0.42730000000000001</v>
      </c>
      <c r="P1404">
        <v>7.3619166186686433</v>
      </c>
      <c r="Q1404">
        <v>4.6699859410094842</v>
      </c>
      <c r="R1404">
        <v>0.17664633822698139</v>
      </c>
      <c r="S1404">
        <v>0.331505706076347</v>
      </c>
      <c r="T1404">
        <v>2.7118072290411912</v>
      </c>
      <c r="U1404" t="s">
        <v>5164</v>
      </c>
      <c r="V1404">
        <v>2</v>
      </c>
      <c r="W1404" t="s">
        <v>3136</v>
      </c>
      <c r="X1404">
        <v>2016</v>
      </c>
      <c r="Y1404" t="s">
        <v>4117</v>
      </c>
      <c r="Z1404">
        <v>55.153846153846153</v>
      </c>
      <c r="AA1404">
        <f t="shared" si="462"/>
        <v>1.7415758033609634</v>
      </c>
      <c r="AB1404">
        <v>55.54054054054054</v>
      </c>
      <c r="AC1404">
        <f t="shared" si="467"/>
        <v>1.744610102145093</v>
      </c>
      <c r="AD1404" t="s">
        <v>3497</v>
      </c>
      <c r="AE1404">
        <v>18.307692307692307</v>
      </c>
      <c r="AF1404">
        <f t="shared" si="468"/>
        <v>1.2626336047496751</v>
      </c>
      <c r="AG1404">
        <v>6.7567567567567561</v>
      </c>
      <c r="AH1404">
        <f t="shared" si="469"/>
        <v>0.82973828460504262</v>
      </c>
      <c r="AI1404">
        <f t="shared" si="470"/>
        <v>3.0126050420168067</v>
      </c>
      <c r="AJ1404">
        <f t="shared" si="463"/>
        <v>36.846153846153847</v>
      </c>
      <c r="AK1404">
        <f t="shared" si="471"/>
        <v>8.2200000000000006</v>
      </c>
      <c r="AL1404">
        <f t="shared" si="472"/>
        <v>48.783783783783782</v>
      </c>
      <c r="AM1404">
        <v>52</v>
      </c>
      <c r="AN1404">
        <v>0</v>
      </c>
      <c r="AO1404">
        <v>1</v>
      </c>
      <c r="AP1404">
        <v>3</v>
      </c>
      <c r="AQ1404">
        <v>1.644024492871498</v>
      </c>
      <c r="AR1404">
        <v>0</v>
      </c>
      <c r="AS1404">
        <v>0</v>
      </c>
      <c r="AT1404">
        <v>5472</v>
      </c>
      <c r="AU1404">
        <v>3.7381460887120599</v>
      </c>
      <c r="AV1404">
        <v>0</v>
      </c>
      <c r="AW1404">
        <v>0</v>
      </c>
      <c r="AX1404">
        <v>1</v>
      </c>
      <c r="AY1404">
        <v>0</v>
      </c>
      <c r="AZ1404">
        <f t="shared" si="473"/>
        <v>3.0126050420168067</v>
      </c>
      <c r="BA1404">
        <f t="shared" si="474"/>
        <v>0</v>
      </c>
      <c r="BB1404">
        <v>0</v>
      </c>
      <c r="BC1404" t="s">
        <v>4118</v>
      </c>
      <c r="BD1404">
        <v>1</v>
      </c>
      <c r="BE1404">
        <v>1</v>
      </c>
      <c r="BF1404">
        <v>4766</v>
      </c>
      <c r="BG1404" t="b">
        <f t="shared" si="475"/>
        <v>0</v>
      </c>
      <c r="BH1404">
        <v>0</v>
      </c>
      <c r="BI1404">
        <v>0</v>
      </c>
      <c r="BJ1404">
        <f t="shared" si="476"/>
        <v>0</v>
      </c>
      <c r="BK1404">
        <f t="shared" si="477"/>
        <v>0</v>
      </c>
      <c r="BL1404">
        <f t="shared" si="478"/>
        <v>0</v>
      </c>
      <c r="BM1404">
        <f t="shared" si="479"/>
        <v>0</v>
      </c>
      <c r="BN1404">
        <f t="shared" si="480"/>
        <v>0</v>
      </c>
      <c r="BO1404">
        <f t="shared" si="481"/>
        <v>0</v>
      </c>
      <c r="BP1404">
        <v>0</v>
      </c>
      <c r="BQ1404">
        <f t="shared" si="482"/>
        <v>0</v>
      </c>
      <c r="BR1404">
        <f t="shared" si="483"/>
        <v>0</v>
      </c>
      <c r="BS1404">
        <v>1</v>
      </c>
      <c r="BT1404">
        <v>0</v>
      </c>
      <c r="BU1404" t="str">
        <f t="shared" si="464"/>
        <v>2018湖北省</v>
      </c>
      <c r="BV1404">
        <v>1</v>
      </c>
      <c r="BW1404">
        <v>0</v>
      </c>
    </row>
    <row r="1405" spans="1:75" x14ac:dyDescent="0.3">
      <c r="A1405">
        <v>2020</v>
      </c>
      <c r="B1405" t="s">
        <v>945</v>
      </c>
      <c r="C1405" t="s">
        <v>3185</v>
      </c>
      <c r="D1405" t="s">
        <v>4115</v>
      </c>
      <c r="E1405" t="s">
        <v>24</v>
      </c>
      <c r="F1405">
        <v>420902017</v>
      </c>
      <c r="G1405" t="s">
        <v>4116</v>
      </c>
      <c r="H1405" t="s">
        <v>951</v>
      </c>
      <c r="I1405" t="s">
        <v>4120</v>
      </c>
      <c r="J1405">
        <v>51.99</v>
      </c>
      <c r="K1405">
        <v>1.7159198174335795</v>
      </c>
      <c r="L1405" t="str">
        <f t="shared" si="465"/>
        <v>2021孝感市</v>
      </c>
      <c r="M1405">
        <v>31.72</v>
      </c>
      <c r="N1405">
        <f t="shared" si="466"/>
        <v>1.5013331786455661</v>
      </c>
      <c r="O1405">
        <v>0.39240000000000003</v>
      </c>
      <c r="P1405">
        <v>7.3412366232386921</v>
      </c>
      <c r="Q1405">
        <v>4.7106842022536091</v>
      </c>
      <c r="R1405">
        <v>0.16822699778466141</v>
      </c>
      <c r="S1405">
        <v>0.235548977654497</v>
      </c>
      <c r="T1405">
        <v>2.7071441883424452</v>
      </c>
      <c r="U1405" t="s">
        <v>5271</v>
      </c>
      <c r="V1405">
        <v>2</v>
      </c>
      <c r="W1405" t="s">
        <v>3136</v>
      </c>
      <c r="X1405">
        <v>2016</v>
      </c>
      <c r="Y1405" t="s">
        <v>4117</v>
      </c>
      <c r="Z1405">
        <v>55.153846153846153</v>
      </c>
      <c r="AA1405">
        <f t="shared" si="462"/>
        <v>1.7415758033609634</v>
      </c>
      <c r="AB1405">
        <v>55.54054054054054</v>
      </c>
      <c r="AC1405">
        <f t="shared" si="467"/>
        <v>1.744610102145093</v>
      </c>
      <c r="AD1405" t="s">
        <v>3497</v>
      </c>
      <c r="AE1405">
        <v>18.307692307692307</v>
      </c>
      <c r="AF1405">
        <f t="shared" si="468"/>
        <v>1.2626336047496751</v>
      </c>
      <c r="AG1405">
        <v>6.7567567567567561</v>
      </c>
      <c r="AH1405">
        <f t="shared" si="469"/>
        <v>0.82973828460504262</v>
      </c>
      <c r="AI1405">
        <f t="shared" si="470"/>
        <v>3.0126050420168067</v>
      </c>
      <c r="AJ1405">
        <f t="shared" si="463"/>
        <v>36.846153846153847</v>
      </c>
      <c r="AK1405">
        <f t="shared" si="471"/>
        <v>8.2200000000000006</v>
      </c>
      <c r="AL1405">
        <f t="shared" si="472"/>
        <v>48.783783783783782</v>
      </c>
      <c r="AM1405">
        <v>53</v>
      </c>
      <c r="AN1405">
        <v>0</v>
      </c>
      <c r="AO1405">
        <v>1</v>
      </c>
      <c r="AP1405">
        <v>4</v>
      </c>
      <c r="AQ1405">
        <v>1.715919817433579</v>
      </c>
      <c r="AR1405">
        <v>1</v>
      </c>
      <c r="AS1405">
        <v>1</v>
      </c>
      <c r="AT1405">
        <v>5382</v>
      </c>
      <c r="AU1405">
        <v>3.7309436934277356</v>
      </c>
      <c r="AV1405">
        <v>0</v>
      </c>
      <c r="AW1405">
        <v>0</v>
      </c>
      <c r="AX1405">
        <v>1</v>
      </c>
      <c r="AY1405">
        <v>0</v>
      </c>
      <c r="AZ1405">
        <f t="shared" si="473"/>
        <v>3.0126050420168067</v>
      </c>
      <c r="BA1405">
        <f t="shared" si="474"/>
        <v>0</v>
      </c>
      <c r="BB1405">
        <v>0</v>
      </c>
      <c r="BC1405" t="s">
        <v>4119</v>
      </c>
      <c r="BD1405">
        <v>0</v>
      </c>
      <c r="BE1405">
        <v>0</v>
      </c>
      <c r="BF1405">
        <v>5472</v>
      </c>
      <c r="BG1405" t="b">
        <f t="shared" si="475"/>
        <v>0</v>
      </c>
      <c r="BH1405">
        <v>0</v>
      </c>
      <c r="BI1405">
        <v>0</v>
      </c>
      <c r="BJ1405">
        <f t="shared" si="476"/>
        <v>0</v>
      </c>
      <c r="BK1405">
        <f t="shared" si="477"/>
        <v>0</v>
      </c>
      <c r="BL1405">
        <f t="shared" si="478"/>
        <v>0</v>
      </c>
      <c r="BM1405">
        <f t="shared" si="479"/>
        <v>0</v>
      </c>
      <c r="BN1405">
        <f t="shared" si="480"/>
        <v>0</v>
      </c>
      <c r="BO1405">
        <f t="shared" si="481"/>
        <v>0</v>
      </c>
      <c r="BP1405">
        <v>0</v>
      </c>
      <c r="BQ1405">
        <f t="shared" si="482"/>
        <v>0</v>
      </c>
      <c r="BR1405">
        <f t="shared" si="483"/>
        <v>0</v>
      </c>
      <c r="BS1405">
        <v>1</v>
      </c>
      <c r="BT1405">
        <v>0</v>
      </c>
      <c r="BU1405" t="str">
        <f t="shared" si="464"/>
        <v>2019湖北省</v>
      </c>
      <c r="BV1405">
        <v>1</v>
      </c>
      <c r="BW1405">
        <v>0</v>
      </c>
    </row>
    <row r="1406" spans="1:75" x14ac:dyDescent="0.3">
      <c r="A1406">
        <v>2021</v>
      </c>
      <c r="B1406" t="s">
        <v>945</v>
      </c>
      <c r="C1406" t="s">
        <v>3185</v>
      </c>
      <c r="D1406" t="s">
        <v>3186</v>
      </c>
      <c r="E1406" t="s">
        <v>24</v>
      </c>
      <c r="F1406">
        <v>420902021</v>
      </c>
      <c r="G1406" t="s">
        <v>3187</v>
      </c>
      <c r="H1406" t="s">
        <v>951</v>
      </c>
      <c r="I1406" t="s">
        <v>3188</v>
      </c>
      <c r="J1406">
        <v>31.72</v>
      </c>
      <c r="K1406">
        <v>1.5013331786455661</v>
      </c>
      <c r="L1406" t="str">
        <f t="shared" si="465"/>
        <v>2022孝感市</v>
      </c>
      <c r="M1406">
        <v>42.51</v>
      </c>
      <c r="N1406">
        <f t="shared" si="466"/>
        <v>1.6284911049671229</v>
      </c>
      <c r="O1406">
        <v>0.39379999999999998</v>
      </c>
      <c r="P1406">
        <v>7.4085791254086679</v>
      </c>
      <c r="Q1406">
        <v>4.7821571803080563</v>
      </c>
      <c r="R1406">
        <v>0.17548695591027361</v>
      </c>
      <c r="S1406">
        <v>0.3325262738450796</v>
      </c>
      <c r="T1406">
        <v>2.702430536445525</v>
      </c>
      <c r="U1406" t="s">
        <v>5272</v>
      </c>
      <c r="V1406">
        <v>1</v>
      </c>
      <c r="W1406" t="s">
        <v>945</v>
      </c>
      <c r="X1406">
        <v>2020</v>
      </c>
      <c r="Y1406" t="s">
        <v>5271</v>
      </c>
      <c r="Z1406">
        <v>63.606666666666662</v>
      </c>
      <c r="AA1406">
        <f t="shared" si="462"/>
        <v>1.8035026367932492</v>
      </c>
      <c r="AB1406">
        <v>73.020833333333329</v>
      </c>
      <c r="AC1406">
        <f t="shared" si="467"/>
        <v>1.8634467849270901</v>
      </c>
      <c r="AD1406" t="s">
        <v>4120</v>
      </c>
      <c r="AE1406">
        <v>51.99</v>
      </c>
      <c r="AF1406">
        <f t="shared" si="468"/>
        <v>1.7159198174335795</v>
      </c>
      <c r="AG1406">
        <v>52.57352941176471</v>
      </c>
      <c r="AH1406">
        <f t="shared" si="469"/>
        <v>1.7207671334308632</v>
      </c>
      <c r="AI1406">
        <f t="shared" si="470"/>
        <v>1.2234404052061292</v>
      </c>
      <c r="AJ1406">
        <f t="shared" si="463"/>
        <v>11.61666666666666</v>
      </c>
      <c r="AK1406">
        <f t="shared" si="471"/>
        <v>1.3889277389277388</v>
      </c>
      <c r="AL1406">
        <f t="shared" si="472"/>
        <v>20.447303921568619</v>
      </c>
      <c r="AM1406">
        <v>51</v>
      </c>
      <c r="AN1406">
        <v>1</v>
      </c>
      <c r="AO1406">
        <v>1</v>
      </c>
      <c r="AP1406">
        <v>1</v>
      </c>
      <c r="AQ1406">
        <v>1.5013331786455659</v>
      </c>
      <c r="AR1406">
        <v>0</v>
      </c>
      <c r="AS1406">
        <v>0</v>
      </c>
      <c r="AT1406">
        <v>6792</v>
      </c>
      <c r="AU1406">
        <v>3.8319976772358961</v>
      </c>
      <c r="AV1406">
        <v>0</v>
      </c>
      <c r="AW1406">
        <v>0</v>
      </c>
      <c r="AX1406">
        <v>1</v>
      </c>
      <c r="AY1406">
        <v>0</v>
      </c>
      <c r="AZ1406">
        <f t="shared" si="473"/>
        <v>1.2234404052061292</v>
      </c>
      <c r="BA1406">
        <f t="shared" si="474"/>
        <v>0</v>
      </c>
      <c r="BB1406">
        <v>0</v>
      </c>
      <c r="BC1406" t="s">
        <v>4120</v>
      </c>
      <c r="BD1406">
        <v>1</v>
      </c>
      <c r="BE1406">
        <v>1</v>
      </c>
      <c r="BF1406">
        <v>5382</v>
      </c>
      <c r="BG1406" t="b">
        <f t="shared" si="475"/>
        <v>0</v>
      </c>
      <c r="BH1406">
        <v>0</v>
      </c>
      <c r="BI1406">
        <v>0</v>
      </c>
      <c r="BJ1406">
        <f t="shared" si="476"/>
        <v>0</v>
      </c>
      <c r="BK1406">
        <f t="shared" si="477"/>
        <v>0</v>
      </c>
      <c r="BL1406">
        <f t="shared" si="478"/>
        <v>0</v>
      </c>
      <c r="BM1406">
        <f t="shared" si="479"/>
        <v>0</v>
      </c>
      <c r="BN1406">
        <f t="shared" si="480"/>
        <v>0</v>
      </c>
      <c r="BO1406">
        <f t="shared" si="481"/>
        <v>0</v>
      </c>
      <c r="BP1406">
        <v>0</v>
      </c>
      <c r="BQ1406">
        <f t="shared" si="482"/>
        <v>0</v>
      </c>
      <c r="BR1406">
        <f t="shared" si="483"/>
        <v>0</v>
      </c>
      <c r="BS1406">
        <v>1</v>
      </c>
      <c r="BT1406">
        <v>0</v>
      </c>
      <c r="BU1406" t="str">
        <f t="shared" si="464"/>
        <v>2020湖北省</v>
      </c>
      <c r="BV1406">
        <v>1</v>
      </c>
      <c r="BW1406">
        <v>0</v>
      </c>
    </row>
    <row r="1407" spans="1:75" x14ac:dyDescent="0.3">
      <c r="A1407">
        <v>2022</v>
      </c>
      <c r="B1407" t="s">
        <v>945</v>
      </c>
      <c r="C1407" t="s">
        <v>3185</v>
      </c>
      <c r="D1407" t="s">
        <v>3197</v>
      </c>
      <c r="E1407" t="s">
        <v>24</v>
      </c>
      <c r="F1407">
        <v>420902022</v>
      </c>
      <c r="G1407" t="s">
        <v>3198</v>
      </c>
      <c r="H1407" t="s">
        <v>951</v>
      </c>
      <c r="I1407" t="s">
        <v>3199</v>
      </c>
      <c r="J1407">
        <v>42.51</v>
      </c>
      <c r="K1407">
        <v>1.6284911049671229</v>
      </c>
      <c r="L1407" t="str">
        <f t="shared" si="465"/>
        <v>2023孝感市</v>
      </c>
      <c r="M1407">
        <v>49.42</v>
      </c>
      <c r="N1407">
        <f t="shared" si="466"/>
        <v>1.6939027410660605</v>
      </c>
      <c r="O1407">
        <v>0.4148</v>
      </c>
      <c r="P1407">
        <v>6.4435758797502576</v>
      </c>
      <c r="Q1407">
        <v>4.8215069779106976</v>
      </c>
      <c r="R1407">
        <v>0.1733575087465459</v>
      </c>
      <c r="S1407">
        <v>0.32031722176039312</v>
      </c>
      <c r="T1407">
        <v>2.6989700043360192</v>
      </c>
      <c r="U1407" t="s">
        <v>5406</v>
      </c>
      <c r="V1407">
        <v>1</v>
      </c>
      <c r="W1407" t="s">
        <v>945</v>
      </c>
      <c r="X1407">
        <v>2021</v>
      </c>
      <c r="Y1407" t="s">
        <v>5272</v>
      </c>
      <c r="Z1407">
        <v>50.640000000000008</v>
      </c>
      <c r="AA1407">
        <f t="shared" si="462"/>
        <v>1.7044936970092988</v>
      </c>
      <c r="AB1407">
        <v>58.414215686274524</v>
      </c>
      <c r="AC1407">
        <f t="shared" si="467"/>
        <v>1.7665185499003642</v>
      </c>
      <c r="AD1407" t="s">
        <v>3188</v>
      </c>
      <c r="AE1407">
        <v>31.72</v>
      </c>
      <c r="AF1407">
        <f t="shared" si="468"/>
        <v>1.5013331786455661</v>
      </c>
      <c r="AG1407">
        <v>24.588235294117645</v>
      </c>
      <c r="AH1407">
        <f t="shared" si="469"/>
        <v>1.3907273603967611</v>
      </c>
      <c r="AI1407">
        <f t="shared" si="470"/>
        <v>1.5964691046658264</v>
      </c>
      <c r="AJ1407">
        <f t="shared" si="463"/>
        <v>18.920000000000009</v>
      </c>
      <c r="AK1407">
        <f t="shared" si="471"/>
        <v>2.3756977671451365</v>
      </c>
      <c r="AL1407">
        <f t="shared" si="472"/>
        <v>33.825980392156879</v>
      </c>
      <c r="AM1407">
        <v>53</v>
      </c>
      <c r="AN1407">
        <v>1</v>
      </c>
      <c r="AO1407">
        <v>1</v>
      </c>
      <c r="AP1407">
        <v>1</v>
      </c>
      <c r="AQ1407">
        <v>1.6284911049671229</v>
      </c>
      <c r="AR1407">
        <v>0</v>
      </c>
      <c r="AS1407">
        <v>0</v>
      </c>
      <c r="AT1407">
        <v>5612</v>
      </c>
      <c r="AU1407">
        <v>3.7491176623563223</v>
      </c>
      <c r="AV1407">
        <v>0</v>
      </c>
      <c r="AW1407">
        <v>0</v>
      </c>
      <c r="AX1407">
        <v>1</v>
      </c>
      <c r="AY1407">
        <v>0</v>
      </c>
      <c r="AZ1407">
        <f t="shared" si="473"/>
        <v>1.5964691046658264</v>
      </c>
      <c r="BA1407">
        <f t="shared" si="474"/>
        <v>0</v>
      </c>
      <c r="BB1407">
        <v>0</v>
      </c>
      <c r="BC1407" t="s">
        <v>3188</v>
      </c>
      <c r="BD1407">
        <v>0</v>
      </c>
      <c r="BE1407">
        <v>0</v>
      </c>
      <c r="BF1407">
        <v>6792</v>
      </c>
      <c r="BG1407" t="b">
        <f t="shared" si="475"/>
        <v>0</v>
      </c>
      <c r="BH1407">
        <v>0</v>
      </c>
      <c r="BI1407">
        <v>0</v>
      </c>
      <c r="BJ1407">
        <f t="shared" si="476"/>
        <v>0</v>
      </c>
      <c r="BK1407">
        <f t="shared" si="477"/>
        <v>0</v>
      </c>
      <c r="BL1407">
        <f t="shared" si="478"/>
        <v>0</v>
      </c>
      <c r="BM1407">
        <f t="shared" si="479"/>
        <v>0</v>
      </c>
      <c r="BN1407">
        <f t="shared" si="480"/>
        <v>0</v>
      </c>
      <c r="BO1407">
        <f t="shared" si="481"/>
        <v>0</v>
      </c>
      <c r="BP1407">
        <v>0</v>
      </c>
      <c r="BQ1407">
        <f t="shared" si="482"/>
        <v>0</v>
      </c>
      <c r="BR1407">
        <f t="shared" si="483"/>
        <v>0</v>
      </c>
      <c r="BS1407">
        <v>0</v>
      </c>
      <c r="BT1407">
        <v>0</v>
      </c>
      <c r="BU1407" t="str">
        <f t="shared" si="464"/>
        <v>2021湖北省</v>
      </c>
      <c r="BV1407">
        <v>1</v>
      </c>
      <c r="BW1407">
        <v>0</v>
      </c>
    </row>
    <row r="1408" spans="1:75" x14ac:dyDescent="0.3">
      <c r="A1408">
        <v>2014</v>
      </c>
      <c r="B1408" t="s">
        <v>945</v>
      </c>
      <c r="C1408" t="s">
        <v>2143</v>
      </c>
      <c r="D1408" t="s">
        <v>2144</v>
      </c>
      <c r="E1408" t="s">
        <v>24</v>
      </c>
      <c r="F1408">
        <v>421002010</v>
      </c>
      <c r="G1408" t="s">
        <v>2145</v>
      </c>
      <c r="H1408" t="s">
        <v>2127</v>
      </c>
      <c r="I1408" t="s">
        <v>2146</v>
      </c>
      <c r="J1408">
        <v>41.333333333333329</v>
      </c>
      <c r="K1408">
        <v>1.6163004304425725</v>
      </c>
      <c r="L1408" t="str">
        <f t="shared" si="465"/>
        <v>2015荆州市</v>
      </c>
      <c r="M1408">
        <v>21.666666666666668</v>
      </c>
      <c r="N1408">
        <f t="shared" si="466"/>
        <v>1.3357921019231931</v>
      </c>
      <c r="O1408">
        <v>0.44550000000000001</v>
      </c>
      <c r="P1408">
        <v>7.1704054782842599</v>
      </c>
      <c r="Q1408">
        <v>4.4111818241822531</v>
      </c>
      <c r="R1408">
        <v>0.1736496041005462</v>
      </c>
      <c r="S1408">
        <v>0.31910940086118128</v>
      </c>
      <c r="T1408">
        <v>2.8185557792978031</v>
      </c>
      <c r="U1408" t="s">
        <v>5248</v>
      </c>
      <c r="V1408">
        <v>1</v>
      </c>
      <c r="W1408" t="s">
        <v>945</v>
      </c>
      <c r="X1408">
        <v>2013</v>
      </c>
      <c r="Y1408" t="s">
        <v>5009</v>
      </c>
      <c r="Z1408">
        <v>18.083333333333332</v>
      </c>
      <c r="AA1408">
        <f t="shared" si="462"/>
        <v>1.2572784878009047</v>
      </c>
      <c r="AB1408">
        <v>18.916666666666668</v>
      </c>
      <c r="AC1408">
        <f t="shared" si="467"/>
        <v>1.2768446111454979</v>
      </c>
      <c r="AD1408" t="s">
        <v>5044</v>
      </c>
      <c r="AE1408">
        <v>14</v>
      </c>
      <c r="AF1408">
        <f t="shared" si="468"/>
        <v>1.146128035678238</v>
      </c>
      <c r="AG1408">
        <v>0</v>
      </c>
      <c r="AH1408" t="e">
        <f t="shared" si="469"/>
        <v>#NUM!</v>
      </c>
      <c r="AI1408">
        <f t="shared" si="470"/>
        <v>1.2916666666666665</v>
      </c>
      <c r="AJ1408">
        <f t="shared" si="463"/>
        <v>4.0833333333333321</v>
      </c>
      <c r="AK1408" t="e">
        <f t="shared" si="471"/>
        <v>#DIV/0!</v>
      </c>
      <c r="AL1408">
        <f t="shared" si="472"/>
        <v>18.916666666666668</v>
      </c>
      <c r="AM1408">
        <v>52</v>
      </c>
      <c r="AN1408">
        <v>1</v>
      </c>
      <c r="AO1408">
        <v>1</v>
      </c>
      <c r="AP1408">
        <v>5</v>
      </c>
      <c r="AQ1408">
        <v>1.616300430442573</v>
      </c>
      <c r="AR1408">
        <v>1</v>
      </c>
      <c r="AS1408">
        <v>2</v>
      </c>
      <c r="AT1408">
        <v>4980</v>
      </c>
      <c r="AU1408">
        <v>3.6972293427597176</v>
      </c>
      <c r="AV1408">
        <v>0</v>
      </c>
      <c r="AW1408">
        <v>0</v>
      </c>
      <c r="AX1408">
        <v>0</v>
      </c>
      <c r="AY1408">
        <v>1</v>
      </c>
      <c r="AZ1408">
        <f t="shared" si="473"/>
        <v>1.2916666666666665</v>
      </c>
      <c r="BA1408">
        <f t="shared" si="474"/>
        <v>0</v>
      </c>
      <c r="BB1408">
        <v>0</v>
      </c>
      <c r="BC1408" t="s">
        <v>5044</v>
      </c>
      <c r="BD1408">
        <v>0</v>
      </c>
      <c r="BE1408">
        <v>0</v>
      </c>
      <c r="BF1408">
        <v>4732</v>
      </c>
      <c r="BG1408" t="b">
        <f t="shared" si="475"/>
        <v>0</v>
      </c>
      <c r="BH1408">
        <v>0</v>
      </c>
      <c r="BI1408">
        <v>0</v>
      </c>
      <c r="BJ1408">
        <f t="shared" si="476"/>
        <v>0</v>
      </c>
      <c r="BK1408">
        <f t="shared" si="477"/>
        <v>0</v>
      </c>
      <c r="BL1408">
        <f t="shared" si="478"/>
        <v>0</v>
      </c>
      <c r="BM1408">
        <f t="shared" si="479"/>
        <v>0</v>
      </c>
      <c r="BN1408">
        <f t="shared" si="480"/>
        <v>0</v>
      </c>
      <c r="BO1408">
        <f t="shared" si="481"/>
        <v>0</v>
      </c>
      <c r="BP1408">
        <v>0</v>
      </c>
      <c r="BQ1408">
        <f t="shared" si="482"/>
        <v>0</v>
      </c>
      <c r="BR1408">
        <f t="shared" si="483"/>
        <v>0</v>
      </c>
      <c r="BS1408">
        <v>1</v>
      </c>
      <c r="BT1408">
        <v>0</v>
      </c>
      <c r="BU1408" t="str">
        <f t="shared" si="464"/>
        <v>2013湖北省</v>
      </c>
      <c r="BV1408">
        <v>0</v>
      </c>
      <c r="BW1408">
        <v>0</v>
      </c>
    </row>
    <row r="1409" spans="1:75" x14ac:dyDescent="0.3">
      <c r="A1409">
        <v>2016</v>
      </c>
      <c r="B1409" t="s">
        <v>945</v>
      </c>
      <c r="C1409" t="s">
        <v>2143</v>
      </c>
      <c r="D1409" t="s">
        <v>2147</v>
      </c>
      <c r="E1409" t="s">
        <v>24</v>
      </c>
      <c r="F1409">
        <v>421002015</v>
      </c>
      <c r="G1409" t="s">
        <v>2148</v>
      </c>
      <c r="H1409" t="s">
        <v>2127</v>
      </c>
      <c r="I1409" t="s">
        <v>2151</v>
      </c>
      <c r="J1409">
        <v>70.461538461538467</v>
      </c>
      <c r="K1409">
        <v>1.8479521213610137</v>
      </c>
      <c r="L1409" t="str">
        <f t="shared" si="465"/>
        <v>2017荆州市</v>
      </c>
      <c r="M1409">
        <v>53.134328358208954</v>
      </c>
      <c r="N1409">
        <f t="shared" si="466"/>
        <v>1.7253751952720486</v>
      </c>
      <c r="O1409">
        <v>0.42649999999999999</v>
      </c>
      <c r="P1409">
        <v>7.237229464678185</v>
      </c>
      <c r="Q1409">
        <v>4.4815142883460286</v>
      </c>
      <c r="R1409">
        <v>0.18686006160564589</v>
      </c>
      <c r="S1409">
        <v>0.30009721734835781</v>
      </c>
      <c r="T1409">
        <v>2.8102325179950838</v>
      </c>
      <c r="U1409" t="s">
        <v>5011</v>
      </c>
      <c r="V1409">
        <v>2</v>
      </c>
      <c r="W1409" t="s">
        <v>610</v>
      </c>
      <c r="X1409">
        <v>2014</v>
      </c>
      <c r="Y1409" t="s">
        <v>2150</v>
      </c>
      <c r="Z1409">
        <v>73.370370370370367</v>
      </c>
      <c r="AA1409">
        <f t="shared" si="462"/>
        <v>1.8655207113795598</v>
      </c>
      <c r="AB1409">
        <v>74.249999999999986</v>
      </c>
      <c r="AC1409">
        <f t="shared" si="467"/>
        <v>1.8706964579892498</v>
      </c>
      <c r="AD1409" t="s">
        <v>2146</v>
      </c>
      <c r="AE1409">
        <v>41.333333333333329</v>
      </c>
      <c r="AF1409">
        <f t="shared" si="468"/>
        <v>1.6163004304425725</v>
      </c>
      <c r="AG1409">
        <v>34.590909090909086</v>
      </c>
      <c r="AH1409">
        <f t="shared" si="469"/>
        <v>1.5389619759483666</v>
      </c>
      <c r="AI1409">
        <f t="shared" si="470"/>
        <v>1.7750896057347672</v>
      </c>
      <c r="AJ1409">
        <f t="shared" si="463"/>
        <v>32.037037037037038</v>
      </c>
      <c r="AK1409">
        <f t="shared" si="471"/>
        <v>2.1465177398160313</v>
      </c>
      <c r="AL1409">
        <f t="shared" si="472"/>
        <v>39.659090909090899</v>
      </c>
      <c r="AM1409">
        <v>53</v>
      </c>
      <c r="AN1409">
        <v>1</v>
      </c>
      <c r="AO1409">
        <v>1</v>
      </c>
      <c r="AP1409">
        <v>2</v>
      </c>
      <c r="AQ1409">
        <v>1.8479521213610139</v>
      </c>
      <c r="AR1409">
        <v>1</v>
      </c>
      <c r="AS1409">
        <v>1</v>
      </c>
      <c r="AT1409">
        <v>4904</v>
      </c>
      <c r="AU1409">
        <v>3.6905504615103588</v>
      </c>
      <c r="AV1409">
        <v>0</v>
      </c>
      <c r="AW1409">
        <v>0</v>
      </c>
      <c r="AX1409">
        <v>1</v>
      </c>
      <c r="AY1409">
        <v>0</v>
      </c>
      <c r="AZ1409">
        <f t="shared" si="473"/>
        <v>1.7750896057347672</v>
      </c>
      <c r="BA1409">
        <f t="shared" si="474"/>
        <v>0</v>
      </c>
      <c r="BB1409">
        <v>0</v>
      </c>
      <c r="BC1409" t="s">
        <v>2149</v>
      </c>
      <c r="BD1409">
        <v>1</v>
      </c>
      <c r="BE1409">
        <v>1</v>
      </c>
      <c r="BF1409">
        <v>4710</v>
      </c>
      <c r="BG1409" t="b">
        <f t="shared" si="475"/>
        <v>0</v>
      </c>
      <c r="BH1409">
        <v>0</v>
      </c>
      <c r="BI1409">
        <v>1</v>
      </c>
      <c r="BJ1409">
        <f t="shared" si="476"/>
        <v>1</v>
      </c>
      <c r="BK1409">
        <f t="shared" si="477"/>
        <v>0</v>
      </c>
      <c r="BL1409">
        <f t="shared" si="478"/>
        <v>0</v>
      </c>
      <c r="BM1409">
        <f t="shared" si="479"/>
        <v>1</v>
      </c>
      <c r="BN1409">
        <f t="shared" si="480"/>
        <v>1</v>
      </c>
      <c r="BO1409">
        <f t="shared" si="481"/>
        <v>0</v>
      </c>
      <c r="BP1409">
        <v>1</v>
      </c>
      <c r="BQ1409">
        <f t="shared" si="482"/>
        <v>1</v>
      </c>
      <c r="BR1409">
        <f t="shared" si="483"/>
        <v>1</v>
      </c>
      <c r="BS1409">
        <v>1</v>
      </c>
      <c r="BT1409">
        <v>0</v>
      </c>
      <c r="BU1409" t="str">
        <f t="shared" si="464"/>
        <v>2015湖北省</v>
      </c>
      <c r="BV1409">
        <v>1</v>
      </c>
      <c r="BW1409">
        <v>0</v>
      </c>
    </row>
    <row r="1410" spans="1:75" x14ac:dyDescent="0.3">
      <c r="A1410">
        <v>2015</v>
      </c>
      <c r="B1410" t="s">
        <v>945</v>
      </c>
      <c r="C1410" t="s">
        <v>2143</v>
      </c>
      <c r="D1410" t="s">
        <v>2147</v>
      </c>
      <c r="E1410" t="s">
        <v>24</v>
      </c>
      <c r="F1410">
        <v>421002015</v>
      </c>
      <c r="G1410" t="s">
        <v>2148</v>
      </c>
      <c r="H1410" t="s">
        <v>2127</v>
      </c>
      <c r="I1410" t="s">
        <v>2149</v>
      </c>
      <c r="J1410">
        <v>21.666666666666671</v>
      </c>
      <c r="K1410">
        <v>1.3357921019231933</v>
      </c>
      <c r="L1410" t="str">
        <f t="shared" si="465"/>
        <v>2016荆州市</v>
      </c>
      <c r="M1410">
        <v>70.461538461538467</v>
      </c>
      <c r="N1410">
        <f t="shared" si="466"/>
        <v>1.8479521213610137</v>
      </c>
      <c r="O1410">
        <v>0.437</v>
      </c>
      <c r="P1410">
        <v>7.2015336734433824</v>
      </c>
      <c r="Q1410">
        <v>4.4452148760562169</v>
      </c>
      <c r="R1410">
        <v>0.19418780057286389</v>
      </c>
      <c r="S1410">
        <v>0.4017618792347849</v>
      </c>
      <c r="T1410">
        <v>2.8083392835970811</v>
      </c>
      <c r="U1410" t="s">
        <v>5256</v>
      </c>
      <c r="V1410">
        <v>2</v>
      </c>
      <c r="W1410" t="s">
        <v>610</v>
      </c>
      <c r="X1410">
        <v>2014</v>
      </c>
      <c r="Y1410" t="s">
        <v>2150</v>
      </c>
      <c r="Z1410">
        <v>73.370370370370367</v>
      </c>
      <c r="AA1410">
        <f t="shared" ref="AA1410:AA1473" si="484">LOG10(Z1410)</f>
        <v>1.8655207113795598</v>
      </c>
      <c r="AB1410">
        <v>74.249999999999986</v>
      </c>
      <c r="AC1410">
        <f t="shared" si="467"/>
        <v>1.8706964579892498</v>
      </c>
      <c r="AD1410" t="s">
        <v>2146</v>
      </c>
      <c r="AE1410">
        <v>41.333333333333329</v>
      </c>
      <c r="AF1410">
        <f t="shared" si="468"/>
        <v>1.6163004304425725</v>
      </c>
      <c r="AG1410">
        <v>34.590909090909086</v>
      </c>
      <c r="AH1410">
        <f t="shared" si="469"/>
        <v>1.5389619759483666</v>
      </c>
      <c r="AI1410">
        <f t="shared" si="470"/>
        <v>1.7750896057347672</v>
      </c>
      <c r="AJ1410">
        <f t="shared" ref="AJ1410:AJ1473" si="485">Z1410-AE1410</f>
        <v>32.037037037037038</v>
      </c>
      <c r="AK1410">
        <f t="shared" si="471"/>
        <v>2.1465177398160313</v>
      </c>
      <c r="AL1410">
        <f t="shared" si="472"/>
        <v>39.659090909090899</v>
      </c>
      <c r="AM1410">
        <v>52</v>
      </c>
      <c r="AN1410">
        <v>1</v>
      </c>
      <c r="AO1410">
        <v>1</v>
      </c>
      <c r="AP1410">
        <v>1</v>
      </c>
      <c r="AQ1410">
        <v>1.3357921019231931</v>
      </c>
      <c r="AR1410">
        <v>1</v>
      </c>
      <c r="AS1410">
        <v>1</v>
      </c>
      <c r="AT1410">
        <v>4710</v>
      </c>
      <c r="AU1410">
        <v>3.6730209071288962</v>
      </c>
      <c r="AV1410">
        <v>0</v>
      </c>
      <c r="AW1410">
        <v>0</v>
      </c>
      <c r="AX1410">
        <v>1</v>
      </c>
      <c r="AY1410">
        <v>0</v>
      </c>
      <c r="AZ1410">
        <f t="shared" si="473"/>
        <v>1.7750896057347672</v>
      </c>
      <c r="BA1410">
        <f t="shared" si="474"/>
        <v>0</v>
      </c>
      <c r="BB1410">
        <v>0</v>
      </c>
      <c r="BC1410" t="s">
        <v>2146</v>
      </c>
      <c r="BD1410">
        <v>2</v>
      </c>
      <c r="BE1410">
        <v>1</v>
      </c>
      <c r="BF1410">
        <v>4980</v>
      </c>
      <c r="BG1410" t="b">
        <f t="shared" si="475"/>
        <v>0</v>
      </c>
      <c r="BH1410">
        <v>1</v>
      </c>
      <c r="BI1410">
        <v>1</v>
      </c>
      <c r="BJ1410">
        <f t="shared" si="476"/>
        <v>1</v>
      </c>
      <c r="BK1410">
        <f t="shared" si="477"/>
        <v>1</v>
      </c>
      <c r="BL1410">
        <f t="shared" si="478"/>
        <v>1</v>
      </c>
      <c r="BM1410">
        <f t="shared" si="479"/>
        <v>1</v>
      </c>
      <c r="BN1410">
        <f t="shared" si="480"/>
        <v>1</v>
      </c>
      <c r="BO1410">
        <f t="shared" si="481"/>
        <v>1</v>
      </c>
      <c r="BP1410">
        <v>0</v>
      </c>
      <c r="BQ1410">
        <f t="shared" si="482"/>
        <v>0</v>
      </c>
      <c r="BR1410">
        <f t="shared" si="483"/>
        <v>0</v>
      </c>
      <c r="BS1410">
        <v>1</v>
      </c>
      <c r="BT1410">
        <v>0</v>
      </c>
      <c r="BU1410" t="str">
        <f t="shared" ref="BU1410:BU1473" si="486">A1410-1&amp;B1410</f>
        <v>2014湖北省</v>
      </c>
      <c r="BV1410">
        <v>1</v>
      </c>
      <c r="BW1410">
        <v>0</v>
      </c>
    </row>
    <row r="1411" spans="1:75" x14ac:dyDescent="0.3">
      <c r="A1411">
        <v>2017</v>
      </c>
      <c r="B1411" t="s">
        <v>945</v>
      </c>
      <c r="C1411" t="s">
        <v>2143</v>
      </c>
      <c r="D1411" t="s">
        <v>2152</v>
      </c>
      <c r="E1411" t="s">
        <v>24</v>
      </c>
      <c r="F1411">
        <v>421002017</v>
      </c>
      <c r="G1411" t="s">
        <v>2153</v>
      </c>
      <c r="H1411" t="s">
        <v>2127</v>
      </c>
      <c r="I1411" t="s">
        <v>2154</v>
      </c>
      <c r="J1411">
        <v>53.134328358208947</v>
      </c>
      <c r="K1411">
        <v>1.7253751952720486</v>
      </c>
      <c r="L1411" t="str">
        <f t="shared" ref="L1411:L1474" si="487">A1411+1&amp;H1411</f>
        <v>2018荆州市</v>
      </c>
      <c r="M1411">
        <v>24.041095890410958</v>
      </c>
      <c r="N1411">
        <f t="shared" ref="N1411:N1474" si="488">LOG10(M1411)</f>
        <v>1.3809542606813869</v>
      </c>
      <c r="O1411">
        <v>0.42787720426807058</v>
      </c>
      <c r="P1411">
        <v>7.283794054168335</v>
      </c>
      <c r="Q1411">
        <v>4.5286082159635814</v>
      </c>
      <c r="R1411">
        <v>0.18827584829778371</v>
      </c>
      <c r="S1411">
        <v>0.30197929370209942</v>
      </c>
      <c r="T1411">
        <v>2.8075350280688531</v>
      </c>
      <c r="U1411" t="s">
        <v>5012</v>
      </c>
      <c r="V1411">
        <v>2</v>
      </c>
      <c r="W1411" t="s">
        <v>375</v>
      </c>
      <c r="X1411">
        <v>2016</v>
      </c>
      <c r="Y1411" t="s">
        <v>378</v>
      </c>
      <c r="Z1411">
        <v>34.615384615384613</v>
      </c>
      <c r="AA1411">
        <f t="shared" si="484"/>
        <v>1.5392691614685068</v>
      </c>
      <c r="AB1411">
        <v>26.216216216216214</v>
      </c>
      <c r="AC1411">
        <f t="shared" ref="AC1411:AC1474" si="489">LOG10(AB1411)</f>
        <v>1.4185700101992498</v>
      </c>
      <c r="AD1411" t="s">
        <v>2151</v>
      </c>
      <c r="AE1411">
        <v>70.461538461538467</v>
      </c>
      <c r="AF1411">
        <f t="shared" ref="AF1411:AF1474" si="490">LOG10(AE1411)</f>
        <v>1.8479521213610137</v>
      </c>
      <c r="AG1411">
        <v>70.810810810810807</v>
      </c>
      <c r="AH1411">
        <f t="shared" ref="AH1411:AH1474" si="491">LOG10(AG1411)</f>
        <v>1.8500995672527505</v>
      </c>
      <c r="AI1411">
        <f t="shared" ref="AI1411:AI1474" si="492">Z1411/AE1411</f>
        <v>0.49126637554585145</v>
      </c>
      <c r="AJ1411">
        <f t="shared" si="485"/>
        <v>-35.846153846153854</v>
      </c>
      <c r="AK1411">
        <f t="shared" ref="AK1411:AK1474" si="493">AB1411/AG1411</f>
        <v>0.37022900763358779</v>
      </c>
      <c r="AL1411">
        <f t="shared" ref="AL1411:AL1474" si="494">AB1411-AG1411</f>
        <v>-44.594594594594597</v>
      </c>
      <c r="AM1411">
        <v>47</v>
      </c>
      <c r="AN1411">
        <v>0</v>
      </c>
      <c r="AO1411">
        <v>1</v>
      </c>
      <c r="AP1411">
        <v>1</v>
      </c>
      <c r="AQ1411">
        <v>1.7253751952720491</v>
      </c>
      <c r="AR1411">
        <v>0</v>
      </c>
      <c r="AS1411">
        <v>0</v>
      </c>
      <c r="AT1411">
        <v>4666</v>
      </c>
      <c r="AU1411">
        <v>3.6689447344577339</v>
      </c>
      <c r="AV1411">
        <v>0</v>
      </c>
      <c r="AW1411">
        <v>0</v>
      </c>
      <c r="AX1411">
        <v>0</v>
      </c>
      <c r="AY1411">
        <v>1</v>
      </c>
      <c r="AZ1411">
        <f t="shared" ref="AZ1411:AZ1474" si="495">IF(AI1411&gt;1,AI1411,0)</f>
        <v>0</v>
      </c>
      <c r="BA1411">
        <f t="shared" ref="BA1411:BA1474" si="496">IF(AI1411&lt;1,AI1411,0)</f>
        <v>0.49126637554585145</v>
      </c>
      <c r="BB1411">
        <v>0</v>
      </c>
      <c r="BC1411" t="s">
        <v>2151</v>
      </c>
      <c r="BD1411">
        <v>1</v>
      </c>
      <c r="BE1411">
        <v>1</v>
      </c>
      <c r="BF1411">
        <v>4904</v>
      </c>
      <c r="BG1411" t="b">
        <f t="shared" ref="BG1411:BG1474" si="497">IF(AM1411&gt;=57,TRUE,FALSE)</f>
        <v>0</v>
      </c>
      <c r="BH1411">
        <v>0</v>
      </c>
      <c r="BI1411">
        <v>0</v>
      </c>
      <c r="BJ1411">
        <f t="shared" ref="BJ1411:BJ1474" si="498">BI1411+AV1411</f>
        <v>0</v>
      </c>
      <c r="BK1411">
        <f t="shared" ref="BK1411:BK1474" si="499">AW1411+BH1411</f>
        <v>0</v>
      </c>
      <c r="BL1411">
        <f t="shared" ref="BL1411:BL1474" si="500">IF(BH1411=0,0,1)</f>
        <v>0</v>
      </c>
      <c r="BM1411">
        <f t="shared" ref="BM1411:BM1474" si="501">IF(BI1411=0,0,1)</f>
        <v>0</v>
      </c>
      <c r="BN1411">
        <f t="shared" ref="BN1411:BN1474" si="502">IF(BJ1411=0,0,1)</f>
        <v>0</v>
      </c>
      <c r="BO1411">
        <f t="shared" ref="BO1411:BO1474" si="503">IF(BK1411=0,0,1)</f>
        <v>0</v>
      </c>
      <c r="BP1411">
        <v>0</v>
      </c>
      <c r="BQ1411">
        <f t="shared" ref="BQ1411:BQ1474" si="504">BB1411+BP1411</f>
        <v>0</v>
      </c>
      <c r="BR1411">
        <f t="shared" ref="BR1411:BR1474" si="505">IF(BQ1411=0,0,1)</f>
        <v>0</v>
      </c>
      <c r="BS1411">
        <v>1</v>
      </c>
      <c r="BT1411">
        <v>0</v>
      </c>
      <c r="BU1411" t="str">
        <f t="shared" si="486"/>
        <v>2016湖北省</v>
      </c>
      <c r="BV1411">
        <v>1</v>
      </c>
      <c r="BW1411">
        <v>0</v>
      </c>
    </row>
    <row r="1412" spans="1:75" x14ac:dyDescent="0.3">
      <c r="A1412">
        <v>2018</v>
      </c>
      <c r="B1412" t="s">
        <v>945</v>
      </c>
      <c r="C1412" t="s">
        <v>2143</v>
      </c>
      <c r="D1412" t="s">
        <v>2152</v>
      </c>
      <c r="E1412" t="s">
        <v>24</v>
      </c>
      <c r="F1412">
        <v>421002017</v>
      </c>
      <c r="G1412" t="s">
        <v>2153</v>
      </c>
      <c r="H1412" t="s">
        <v>2127</v>
      </c>
      <c r="I1412" t="s">
        <v>2155</v>
      </c>
      <c r="J1412">
        <v>24.041095890410961</v>
      </c>
      <c r="K1412">
        <v>1.3809542606813869</v>
      </c>
      <c r="L1412" t="str">
        <f t="shared" si="487"/>
        <v>2019荆州市</v>
      </c>
      <c r="M1412">
        <v>26.086956521739129</v>
      </c>
      <c r="N1412">
        <f t="shared" si="488"/>
        <v>1.4164234143660508</v>
      </c>
      <c r="O1412">
        <v>0.43630000000000002</v>
      </c>
      <c r="P1412">
        <v>7.3185182706249021</v>
      </c>
      <c r="Q1412">
        <v>4.5710912989389803</v>
      </c>
      <c r="R1412">
        <v>0.17700074195176249</v>
      </c>
      <c r="S1412">
        <v>0.31006542749487631</v>
      </c>
      <c r="T1412">
        <v>2.8068580295188168</v>
      </c>
      <c r="U1412" t="s">
        <v>5407</v>
      </c>
      <c r="V1412">
        <v>2</v>
      </c>
      <c r="W1412" t="s">
        <v>375</v>
      </c>
      <c r="X1412">
        <v>2016</v>
      </c>
      <c r="Y1412" t="s">
        <v>378</v>
      </c>
      <c r="Z1412">
        <v>34.615384615384613</v>
      </c>
      <c r="AA1412">
        <f t="shared" si="484"/>
        <v>1.5392691614685068</v>
      </c>
      <c r="AB1412">
        <v>26.216216216216214</v>
      </c>
      <c r="AC1412">
        <f t="shared" si="489"/>
        <v>1.4185700101992498</v>
      </c>
      <c r="AD1412" t="s">
        <v>2151</v>
      </c>
      <c r="AE1412">
        <v>70.461538461538467</v>
      </c>
      <c r="AF1412">
        <f t="shared" si="490"/>
        <v>1.8479521213610137</v>
      </c>
      <c r="AG1412">
        <v>70.810810810810807</v>
      </c>
      <c r="AH1412">
        <f t="shared" si="491"/>
        <v>1.8500995672527505</v>
      </c>
      <c r="AI1412">
        <f t="shared" si="492"/>
        <v>0.49126637554585145</v>
      </c>
      <c r="AJ1412">
        <f t="shared" si="485"/>
        <v>-35.846153846153854</v>
      </c>
      <c r="AK1412">
        <f t="shared" si="493"/>
        <v>0.37022900763358779</v>
      </c>
      <c r="AL1412">
        <f t="shared" si="494"/>
        <v>-44.594594594594597</v>
      </c>
      <c r="AM1412">
        <v>48</v>
      </c>
      <c r="AN1412">
        <v>0</v>
      </c>
      <c r="AO1412">
        <v>1</v>
      </c>
      <c r="AP1412">
        <v>2</v>
      </c>
      <c r="AQ1412">
        <v>1.3809542606813869</v>
      </c>
      <c r="AR1412">
        <v>0</v>
      </c>
      <c r="AS1412">
        <v>0</v>
      </c>
      <c r="AT1412">
        <v>4484</v>
      </c>
      <c r="AU1412">
        <v>3.6516656039229356</v>
      </c>
      <c r="AV1412">
        <v>0</v>
      </c>
      <c r="AW1412">
        <v>0</v>
      </c>
      <c r="AX1412">
        <v>0</v>
      </c>
      <c r="AY1412">
        <v>1</v>
      </c>
      <c r="AZ1412">
        <f t="shared" si="495"/>
        <v>0</v>
      </c>
      <c r="BA1412">
        <f t="shared" si="496"/>
        <v>0.49126637554585145</v>
      </c>
      <c r="BB1412">
        <v>0</v>
      </c>
      <c r="BC1412" t="s">
        <v>2154</v>
      </c>
      <c r="BD1412">
        <v>0</v>
      </c>
      <c r="BE1412">
        <v>0</v>
      </c>
      <c r="BF1412">
        <v>4666</v>
      </c>
      <c r="BG1412" t="b">
        <f t="shared" si="497"/>
        <v>0</v>
      </c>
      <c r="BH1412">
        <v>0</v>
      </c>
      <c r="BI1412">
        <v>0</v>
      </c>
      <c r="BJ1412">
        <f t="shared" si="498"/>
        <v>0</v>
      </c>
      <c r="BK1412">
        <f t="shared" si="499"/>
        <v>0</v>
      </c>
      <c r="BL1412">
        <f t="shared" si="500"/>
        <v>0</v>
      </c>
      <c r="BM1412">
        <f t="shared" si="501"/>
        <v>0</v>
      </c>
      <c r="BN1412">
        <f t="shared" si="502"/>
        <v>0</v>
      </c>
      <c r="BO1412">
        <f t="shared" si="503"/>
        <v>0</v>
      </c>
      <c r="BP1412">
        <v>0</v>
      </c>
      <c r="BQ1412">
        <f t="shared" si="504"/>
        <v>0</v>
      </c>
      <c r="BR1412">
        <f t="shared" si="505"/>
        <v>0</v>
      </c>
      <c r="BS1412">
        <v>1</v>
      </c>
      <c r="BT1412">
        <v>0</v>
      </c>
      <c r="BU1412" t="str">
        <f t="shared" si="486"/>
        <v>2017湖北省</v>
      </c>
      <c r="BV1412">
        <v>1</v>
      </c>
      <c r="BW1412">
        <v>0</v>
      </c>
    </row>
    <row r="1413" spans="1:75" x14ac:dyDescent="0.3">
      <c r="A1413">
        <v>2019</v>
      </c>
      <c r="B1413" t="s">
        <v>945</v>
      </c>
      <c r="C1413" t="s">
        <v>2143</v>
      </c>
      <c r="D1413" t="s">
        <v>2152</v>
      </c>
      <c r="E1413" t="s">
        <v>24</v>
      </c>
      <c r="F1413">
        <v>421002017</v>
      </c>
      <c r="G1413" t="s">
        <v>2153</v>
      </c>
      <c r="H1413" t="s">
        <v>2127</v>
      </c>
      <c r="I1413" t="s">
        <v>2156</v>
      </c>
      <c r="J1413">
        <v>26.086956521739129</v>
      </c>
      <c r="K1413">
        <v>1.4164234143660508</v>
      </c>
      <c r="L1413" t="str">
        <f t="shared" si="487"/>
        <v>2020荆州市</v>
      </c>
      <c r="M1413">
        <v>54.53</v>
      </c>
      <c r="N1413">
        <f t="shared" si="488"/>
        <v>1.7366354976868212</v>
      </c>
      <c r="O1413">
        <v>0.37109999999999999</v>
      </c>
      <c r="P1413">
        <v>7.4007106367732316</v>
      </c>
      <c r="Q1413">
        <v>4.6541476521488967</v>
      </c>
      <c r="R1413">
        <v>0.15775196862375979</v>
      </c>
      <c r="S1413">
        <v>0.28479073076482342</v>
      </c>
      <c r="T1413">
        <v>2.8041394323353499</v>
      </c>
      <c r="U1413" t="s">
        <v>5164</v>
      </c>
      <c r="V1413">
        <v>2</v>
      </c>
      <c r="W1413" t="s">
        <v>375</v>
      </c>
      <c r="X1413">
        <v>2016</v>
      </c>
      <c r="Y1413" t="s">
        <v>378</v>
      </c>
      <c r="Z1413">
        <v>34.615384615384613</v>
      </c>
      <c r="AA1413">
        <f t="shared" si="484"/>
        <v>1.5392691614685068</v>
      </c>
      <c r="AB1413">
        <v>26.216216216216214</v>
      </c>
      <c r="AC1413">
        <f t="shared" si="489"/>
        <v>1.4185700101992498</v>
      </c>
      <c r="AD1413" t="s">
        <v>2151</v>
      </c>
      <c r="AE1413">
        <v>70.461538461538467</v>
      </c>
      <c r="AF1413">
        <f t="shared" si="490"/>
        <v>1.8479521213610137</v>
      </c>
      <c r="AG1413">
        <v>70.810810810810807</v>
      </c>
      <c r="AH1413">
        <f t="shared" si="491"/>
        <v>1.8500995672527505</v>
      </c>
      <c r="AI1413">
        <f t="shared" si="492"/>
        <v>0.49126637554585145</v>
      </c>
      <c r="AJ1413">
        <f t="shared" si="485"/>
        <v>-35.846153846153854</v>
      </c>
      <c r="AK1413">
        <f t="shared" si="493"/>
        <v>0.37022900763358779</v>
      </c>
      <c r="AL1413">
        <f t="shared" si="494"/>
        <v>-44.594594594594597</v>
      </c>
      <c r="AM1413">
        <v>49</v>
      </c>
      <c r="AN1413">
        <v>0</v>
      </c>
      <c r="AO1413">
        <v>1</v>
      </c>
      <c r="AP1413">
        <v>3</v>
      </c>
      <c r="AQ1413">
        <v>1.416423414366051</v>
      </c>
      <c r="AR1413">
        <v>0</v>
      </c>
      <c r="AS1413">
        <v>0</v>
      </c>
      <c r="AT1413">
        <v>4487</v>
      </c>
      <c r="AU1413">
        <v>3.6519560695330742</v>
      </c>
      <c r="AV1413">
        <v>0</v>
      </c>
      <c r="AW1413">
        <v>0</v>
      </c>
      <c r="AX1413">
        <v>0</v>
      </c>
      <c r="AY1413">
        <v>1</v>
      </c>
      <c r="AZ1413">
        <f t="shared" si="495"/>
        <v>0</v>
      </c>
      <c r="BA1413">
        <f t="shared" si="496"/>
        <v>0.49126637554585145</v>
      </c>
      <c r="BB1413">
        <v>0</v>
      </c>
      <c r="BC1413" t="s">
        <v>2155</v>
      </c>
      <c r="BD1413">
        <v>0</v>
      </c>
      <c r="BE1413">
        <v>0</v>
      </c>
      <c r="BF1413">
        <v>4484</v>
      </c>
      <c r="BG1413" t="b">
        <f t="shared" si="497"/>
        <v>0</v>
      </c>
      <c r="BH1413">
        <v>0</v>
      </c>
      <c r="BI1413">
        <v>0</v>
      </c>
      <c r="BJ1413">
        <f t="shared" si="498"/>
        <v>0</v>
      </c>
      <c r="BK1413">
        <f t="shared" si="499"/>
        <v>0</v>
      </c>
      <c r="BL1413">
        <f t="shared" si="500"/>
        <v>0</v>
      </c>
      <c r="BM1413">
        <f t="shared" si="501"/>
        <v>0</v>
      </c>
      <c r="BN1413">
        <f t="shared" si="502"/>
        <v>0</v>
      </c>
      <c r="BO1413">
        <f t="shared" si="503"/>
        <v>0</v>
      </c>
      <c r="BP1413">
        <v>0</v>
      </c>
      <c r="BQ1413">
        <f t="shared" si="504"/>
        <v>0</v>
      </c>
      <c r="BR1413">
        <f t="shared" si="505"/>
        <v>0</v>
      </c>
      <c r="BS1413">
        <v>1</v>
      </c>
      <c r="BT1413">
        <v>0</v>
      </c>
      <c r="BU1413" t="str">
        <f t="shared" si="486"/>
        <v>2018湖北省</v>
      </c>
      <c r="BV1413">
        <v>1</v>
      </c>
      <c r="BW1413">
        <v>0</v>
      </c>
    </row>
    <row r="1414" spans="1:75" x14ac:dyDescent="0.3">
      <c r="A1414">
        <v>2020</v>
      </c>
      <c r="B1414" t="s">
        <v>945</v>
      </c>
      <c r="C1414" t="s">
        <v>2143</v>
      </c>
      <c r="D1414" t="s">
        <v>2152</v>
      </c>
      <c r="E1414" t="s">
        <v>24</v>
      </c>
      <c r="F1414">
        <v>421002017</v>
      </c>
      <c r="G1414" t="s">
        <v>2153</v>
      </c>
      <c r="H1414" t="s">
        <v>2127</v>
      </c>
      <c r="I1414" t="s">
        <v>2157</v>
      </c>
      <c r="J1414">
        <v>54.53</v>
      </c>
      <c r="K1414">
        <v>1.7366354976868212</v>
      </c>
      <c r="L1414" t="str">
        <f t="shared" si="487"/>
        <v>2021荆州市</v>
      </c>
      <c r="M1414">
        <v>41.76</v>
      </c>
      <c r="N1414">
        <f t="shared" si="488"/>
        <v>1.6207604899942056</v>
      </c>
      <c r="O1414">
        <v>0.3402</v>
      </c>
      <c r="P1414">
        <v>7.3745650607227651</v>
      </c>
      <c r="Q1414">
        <v>4.6448618448920644</v>
      </c>
      <c r="R1414">
        <v>0.14142432740991229</v>
      </c>
      <c r="S1414">
        <v>0.19784181100794249</v>
      </c>
      <c r="T1414">
        <v>2.801060529847855</v>
      </c>
      <c r="U1414" t="s">
        <v>5271</v>
      </c>
      <c r="V1414">
        <v>2</v>
      </c>
      <c r="W1414" t="s">
        <v>375</v>
      </c>
      <c r="X1414">
        <v>2016</v>
      </c>
      <c r="Y1414" t="s">
        <v>378</v>
      </c>
      <c r="Z1414">
        <v>34.615384615384613</v>
      </c>
      <c r="AA1414">
        <f t="shared" si="484"/>
        <v>1.5392691614685068</v>
      </c>
      <c r="AB1414">
        <v>26.216216216216214</v>
      </c>
      <c r="AC1414">
        <f t="shared" si="489"/>
        <v>1.4185700101992498</v>
      </c>
      <c r="AD1414" t="s">
        <v>2151</v>
      </c>
      <c r="AE1414">
        <v>70.461538461538467</v>
      </c>
      <c r="AF1414">
        <f t="shared" si="490"/>
        <v>1.8479521213610137</v>
      </c>
      <c r="AG1414">
        <v>70.810810810810807</v>
      </c>
      <c r="AH1414">
        <f t="shared" si="491"/>
        <v>1.8500995672527505</v>
      </c>
      <c r="AI1414">
        <f t="shared" si="492"/>
        <v>0.49126637554585145</v>
      </c>
      <c r="AJ1414">
        <f t="shared" si="485"/>
        <v>-35.846153846153854</v>
      </c>
      <c r="AK1414">
        <f t="shared" si="493"/>
        <v>0.37022900763358779</v>
      </c>
      <c r="AL1414">
        <f t="shared" si="494"/>
        <v>-44.594594594594597</v>
      </c>
      <c r="AM1414">
        <v>50</v>
      </c>
      <c r="AN1414">
        <v>0</v>
      </c>
      <c r="AO1414">
        <v>1</v>
      </c>
      <c r="AP1414">
        <v>4</v>
      </c>
      <c r="AQ1414">
        <v>1.736635497686821</v>
      </c>
      <c r="AR1414">
        <v>0</v>
      </c>
      <c r="AS1414">
        <v>0</v>
      </c>
      <c r="AT1414">
        <v>4485</v>
      </c>
      <c r="AU1414">
        <v>3.6517624473801109</v>
      </c>
      <c r="AV1414">
        <v>0</v>
      </c>
      <c r="AW1414">
        <v>0</v>
      </c>
      <c r="AX1414">
        <v>0</v>
      </c>
      <c r="AY1414">
        <v>1</v>
      </c>
      <c r="AZ1414">
        <f t="shared" si="495"/>
        <v>0</v>
      </c>
      <c r="BA1414">
        <f t="shared" si="496"/>
        <v>0.49126637554585145</v>
      </c>
      <c r="BB1414">
        <v>0</v>
      </c>
      <c r="BC1414" t="s">
        <v>2156</v>
      </c>
      <c r="BD1414">
        <v>0</v>
      </c>
      <c r="BE1414">
        <v>0</v>
      </c>
      <c r="BF1414">
        <v>4487</v>
      </c>
      <c r="BG1414" t="b">
        <f t="shared" si="497"/>
        <v>0</v>
      </c>
      <c r="BH1414">
        <v>0</v>
      </c>
      <c r="BI1414">
        <v>0</v>
      </c>
      <c r="BJ1414">
        <f t="shared" si="498"/>
        <v>0</v>
      </c>
      <c r="BK1414">
        <f t="shared" si="499"/>
        <v>0</v>
      </c>
      <c r="BL1414">
        <f t="shared" si="500"/>
        <v>0</v>
      </c>
      <c r="BM1414">
        <f t="shared" si="501"/>
        <v>0</v>
      </c>
      <c r="BN1414">
        <f t="shared" si="502"/>
        <v>0</v>
      </c>
      <c r="BO1414">
        <f t="shared" si="503"/>
        <v>0</v>
      </c>
      <c r="BP1414">
        <v>0</v>
      </c>
      <c r="BQ1414">
        <f t="shared" si="504"/>
        <v>0</v>
      </c>
      <c r="BR1414">
        <f t="shared" si="505"/>
        <v>0</v>
      </c>
      <c r="BS1414">
        <v>1</v>
      </c>
      <c r="BT1414">
        <v>0</v>
      </c>
      <c r="BU1414" t="str">
        <f t="shared" si="486"/>
        <v>2019湖北省</v>
      </c>
      <c r="BV1414">
        <v>1</v>
      </c>
      <c r="BW1414">
        <v>0</v>
      </c>
    </row>
    <row r="1415" spans="1:75" x14ac:dyDescent="0.3">
      <c r="A1415">
        <v>2021</v>
      </c>
      <c r="B1415" t="s">
        <v>945</v>
      </c>
      <c r="C1415" t="s">
        <v>2143</v>
      </c>
      <c r="D1415" t="s">
        <v>3200</v>
      </c>
      <c r="E1415" t="s">
        <v>24</v>
      </c>
      <c r="F1415">
        <v>421002021</v>
      </c>
      <c r="G1415" t="s">
        <v>3201</v>
      </c>
      <c r="H1415" t="s">
        <v>2127</v>
      </c>
      <c r="I1415" t="s">
        <v>3202</v>
      </c>
      <c r="J1415">
        <v>41.76</v>
      </c>
      <c r="K1415">
        <v>1.6207604899942056</v>
      </c>
      <c r="L1415" t="str">
        <f t="shared" si="487"/>
        <v>2022荆州市</v>
      </c>
      <c r="M1415">
        <v>50.74</v>
      </c>
      <c r="N1415">
        <f t="shared" si="488"/>
        <v>1.7053504628857119</v>
      </c>
      <c r="O1415">
        <v>0.3236</v>
      </c>
      <c r="P1415">
        <v>7.4339297656084637</v>
      </c>
      <c r="Q1415">
        <v>4.7220989503465143</v>
      </c>
      <c r="R1415">
        <v>0.17934323549323861</v>
      </c>
      <c r="S1415">
        <v>0.31154445083286941</v>
      </c>
      <c r="T1415">
        <v>2.7979596437371961</v>
      </c>
      <c r="U1415" t="s">
        <v>5272</v>
      </c>
      <c r="V1415">
        <v>2</v>
      </c>
      <c r="W1415" t="s">
        <v>2650</v>
      </c>
      <c r="X1415">
        <v>2020</v>
      </c>
      <c r="Y1415" t="s">
        <v>2663</v>
      </c>
      <c r="Z1415">
        <v>33.32</v>
      </c>
      <c r="AA1415">
        <f t="shared" si="484"/>
        <v>1.52270499273475</v>
      </c>
      <c r="AB1415">
        <v>41.764705882352942</v>
      </c>
      <c r="AC1415">
        <f t="shared" si="489"/>
        <v>1.6208094273408014</v>
      </c>
      <c r="AD1415" t="s">
        <v>2157</v>
      </c>
      <c r="AE1415">
        <v>54.53</v>
      </c>
      <c r="AF1415">
        <f t="shared" si="490"/>
        <v>1.7366354976868212</v>
      </c>
      <c r="AG1415">
        <v>44.411764705882355</v>
      </c>
      <c r="AH1415">
        <f t="shared" si="491"/>
        <v>1.6474980302509143</v>
      </c>
      <c r="AI1415">
        <f t="shared" si="492"/>
        <v>0.61103979460847235</v>
      </c>
      <c r="AJ1415">
        <f t="shared" si="485"/>
        <v>-21.21</v>
      </c>
      <c r="AK1415">
        <f t="shared" si="493"/>
        <v>0.94039735099337751</v>
      </c>
      <c r="AL1415">
        <f t="shared" si="494"/>
        <v>-2.647058823529413</v>
      </c>
      <c r="AM1415">
        <v>50</v>
      </c>
      <c r="AN1415">
        <v>1</v>
      </c>
      <c r="AO1415">
        <v>0</v>
      </c>
      <c r="AP1415">
        <v>1</v>
      </c>
      <c r="AQ1415">
        <v>1.6207604899942061</v>
      </c>
      <c r="AR1415">
        <v>0</v>
      </c>
      <c r="AS1415">
        <v>0</v>
      </c>
      <c r="AT1415">
        <v>4485</v>
      </c>
      <c r="AU1415">
        <v>3.6517624473801109</v>
      </c>
      <c r="AV1415">
        <v>0</v>
      </c>
      <c r="AW1415">
        <v>0</v>
      </c>
      <c r="AX1415">
        <v>0</v>
      </c>
      <c r="AY1415">
        <v>1</v>
      </c>
      <c r="AZ1415">
        <f t="shared" si="495"/>
        <v>0</v>
      </c>
      <c r="BA1415">
        <f t="shared" si="496"/>
        <v>0.61103979460847235</v>
      </c>
      <c r="BB1415">
        <v>0</v>
      </c>
      <c r="BC1415" t="s">
        <v>2157</v>
      </c>
      <c r="BD1415">
        <v>0</v>
      </c>
      <c r="BE1415">
        <v>0</v>
      </c>
      <c r="BF1415">
        <v>4485</v>
      </c>
      <c r="BG1415" t="b">
        <f t="shared" si="497"/>
        <v>0</v>
      </c>
      <c r="BH1415">
        <v>0</v>
      </c>
      <c r="BI1415">
        <v>0</v>
      </c>
      <c r="BJ1415">
        <f t="shared" si="498"/>
        <v>0</v>
      </c>
      <c r="BK1415">
        <f t="shared" si="499"/>
        <v>0</v>
      </c>
      <c r="BL1415">
        <f t="shared" si="500"/>
        <v>0</v>
      </c>
      <c r="BM1415">
        <f t="shared" si="501"/>
        <v>0</v>
      </c>
      <c r="BN1415">
        <f t="shared" si="502"/>
        <v>0</v>
      </c>
      <c r="BO1415">
        <f t="shared" si="503"/>
        <v>0</v>
      </c>
      <c r="BP1415">
        <v>0</v>
      </c>
      <c r="BQ1415">
        <f t="shared" si="504"/>
        <v>0</v>
      </c>
      <c r="BR1415">
        <f t="shared" si="505"/>
        <v>0</v>
      </c>
      <c r="BS1415">
        <v>1</v>
      </c>
      <c r="BT1415">
        <v>0</v>
      </c>
      <c r="BU1415" t="str">
        <f t="shared" si="486"/>
        <v>2020湖北省</v>
      </c>
      <c r="BV1415">
        <v>1</v>
      </c>
      <c r="BW1415">
        <v>0</v>
      </c>
    </row>
    <row r="1416" spans="1:75" x14ac:dyDescent="0.3">
      <c r="A1416">
        <v>2022</v>
      </c>
      <c r="B1416" t="s">
        <v>945</v>
      </c>
      <c r="C1416" t="s">
        <v>2143</v>
      </c>
      <c r="D1416" t="s">
        <v>3200</v>
      </c>
      <c r="E1416" t="s">
        <v>24</v>
      </c>
      <c r="F1416">
        <v>421002021</v>
      </c>
      <c r="G1416" t="s">
        <v>3201</v>
      </c>
      <c r="H1416" t="s">
        <v>2127</v>
      </c>
      <c r="I1416" t="s">
        <v>3204</v>
      </c>
      <c r="J1416">
        <v>50.74</v>
      </c>
      <c r="K1416">
        <v>1.7053504628857119</v>
      </c>
      <c r="L1416" t="str">
        <f t="shared" si="487"/>
        <v>2023荆州市</v>
      </c>
      <c r="M1416">
        <v>60.4</v>
      </c>
      <c r="N1416">
        <f t="shared" si="488"/>
        <v>1.7810369386211318</v>
      </c>
      <c r="O1416">
        <v>0.35659999999999997</v>
      </c>
      <c r="P1416">
        <v>6.4784221877400796</v>
      </c>
      <c r="Q1416">
        <v>4.767727125679337</v>
      </c>
      <c r="R1416">
        <v>0.18200408544165009</v>
      </c>
      <c r="S1416">
        <v>0.28655544334869038</v>
      </c>
      <c r="T1416">
        <v>2.795880017344075</v>
      </c>
      <c r="U1416" t="s">
        <v>5406</v>
      </c>
      <c r="V1416">
        <v>2</v>
      </c>
      <c r="W1416" t="s">
        <v>2650</v>
      </c>
      <c r="X1416">
        <v>2020</v>
      </c>
      <c r="Y1416" t="s">
        <v>2663</v>
      </c>
      <c r="Z1416">
        <v>33.32</v>
      </c>
      <c r="AA1416">
        <f t="shared" si="484"/>
        <v>1.52270499273475</v>
      </c>
      <c r="AB1416">
        <v>41.764705882352942</v>
      </c>
      <c r="AC1416">
        <f t="shared" si="489"/>
        <v>1.6208094273408014</v>
      </c>
      <c r="AD1416" t="s">
        <v>2157</v>
      </c>
      <c r="AE1416">
        <v>54.53</v>
      </c>
      <c r="AF1416">
        <f t="shared" si="490"/>
        <v>1.7366354976868212</v>
      </c>
      <c r="AG1416">
        <v>44.411764705882355</v>
      </c>
      <c r="AH1416">
        <f t="shared" si="491"/>
        <v>1.6474980302509143</v>
      </c>
      <c r="AI1416">
        <f t="shared" si="492"/>
        <v>0.61103979460847235</v>
      </c>
      <c r="AJ1416">
        <f t="shared" si="485"/>
        <v>-21.21</v>
      </c>
      <c r="AK1416">
        <f t="shared" si="493"/>
        <v>0.94039735099337751</v>
      </c>
      <c r="AL1416">
        <f t="shared" si="494"/>
        <v>-2.647058823529413</v>
      </c>
      <c r="AM1416">
        <v>51</v>
      </c>
      <c r="AN1416">
        <v>1</v>
      </c>
      <c r="AO1416">
        <v>0</v>
      </c>
      <c r="AP1416">
        <v>2</v>
      </c>
      <c r="AQ1416">
        <v>1.7053504628857119</v>
      </c>
      <c r="AR1416">
        <v>0</v>
      </c>
      <c r="AS1416">
        <v>0</v>
      </c>
      <c r="AT1416">
        <v>5488</v>
      </c>
      <c r="AU1416">
        <v>3.7394141026986953</v>
      </c>
      <c r="AV1416">
        <v>0</v>
      </c>
      <c r="AW1416">
        <v>0</v>
      </c>
      <c r="AX1416">
        <v>0</v>
      </c>
      <c r="AY1416">
        <v>1</v>
      </c>
      <c r="AZ1416">
        <f t="shared" si="495"/>
        <v>0</v>
      </c>
      <c r="BA1416">
        <f t="shared" si="496"/>
        <v>0.61103979460847235</v>
      </c>
      <c r="BB1416">
        <v>0</v>
      </c>
      <c r="BC1416" t="s">
        <v>3202</v>
      </c>
      <c r="BD1416">
        <v>0</v>
      </c>
      <c r="BE1416">
        <v>0</v>
      </c>
      <c r="BF1416">
        <v>4485</v>
      </c>
      <c r="BG1416" t="b">
        <f t="shared" si="497"/>
        <v>0</v>
      </c>
      <c r="BH1416">
        <v>0</v>
      </c>
      <c r="BI1416">
        <v>0</v>
      </c>
      <c r="BJ1416">
        <f t="shared" si="498"/>
        <v>0</v>
      </c>
      <c r="BK1416">
        <f t="shared" si="499"/>
        <v>0</v>
      </c>
      <c r="BL1416">
        <f t="shared" si="500"/>
        <v>0</v>
      </c>
      <c r="BM1416">
        <f t="shared" si="501"/>
        <v>0</v>
      </c>
      <c r="BN1416">
        <f t="shared" si="502"/>
        <v>0</v>
      </c>
      <c r="BO1416">
        <f t="shared" si="503"/>
        <v>0</v>
      </c>
      <c r="BP1416">
        <v>0</v>
      </c>
      <c r="BQ1416">
        <f t="shared" si="504"/>
        <v>0</v>
      </c>
      <c r="BR1416">
        <f t="shared" si="505"/>
        <v>0</v>
      </c>
      <c r="BS1416">
        <v>0</v>
      </c>
      <c r="BT1416">
        <v>0</v>
      </c>
      <c r="BU1416" t="str">
        <f t="shared" si="486"/>
        <v>2021湖北省</v>
      </c>
      <c r="BV1416">
        <v>1</v>
      </c>
      <c r="BW1416">
        <v>0</v>
      </c>
    </row>
    <row r="1417" spans="1:75" x14ac:dyDescent="0.3">
      <c r="A1417">
        <v>2014</v>
      </c>
      <c r="B1417" t="s">
        <v>945</v>
      </c>
      <c r="C1417" t="s">
        <v>1749</v>
      </c>
      <c r="D1417" t="s">
        <v>1750</v>
      </c>
      <c r="E1417" t="s">
        <v>24</v>
      </c>
      <c r="F1417">
        <v>421102013</v>
      </c>
      <c r="G1417" t="s">
        <v>1751</v>
      </c>
      <c r="H1417" t="s">
        <v>375</v>
      </c>
      <c r="I1417" t="s">
        <v>1752</v>
      </c>
      <c r="J1417">
        <v>29.92592592592592</v>
      </c>
      <c r="K1417">
        <v>1.4760475966155988</v>
      </c>
      <c r="L1417" t="str">
        <f t="shared" si="487"/>
        <v>2015黄冈市</v>
      </c>
      <c r="M1417">
        <v>45.555</v>
      </c>
      <c r="N1417">
        <f t="shared" si="488"/>
        <v>1.6585360509739464</v>
      </c>
      <c r="O1417">
        <v>0.4017</v>
      </c>
      <c r="P1417">
        <v>7.1640999394765732</v>
      </c>
      <c r="Q1417">
        <v>4.3641380786626014</v>
      </c>
      <c r="R1417">
        <v>0.23208660779013829</v>
      </c>
      <c r="S1417">
        <v>0.27806131311797772</v>
      </c>
      <c r="T1417">
        <v>2.8700525816935452</v>
      </c>
      <c r="U1417" t="s">
        <v>5248</v>
      </c>
      <c r="V1417">
        <v>1</v>
      </c>
      <c r="W1417" t="s">
        <v>945</v>
      </c>
      <c r="X1417">
        <v>2013</v>
      </c>
      <c r="Y1417" t="s">
        <v>5009</v>
      </c>
      <c r="Z1417">
        <v>18.083333333333332</v>
      </c>
      <c r="AA1417">
        <f t="shared" si="484"/>
        <v>1.2572784878009047</v>
      </c>
      <c r="AB1417">
        <v>18.916666666666668</v>
      </c>
      <c r="AC1417">
        <f t="shared" si="489"/>
        <v>1.2768446111454979</v>
      </c>
      <c r="AD1417" t="s">
        <v>5010</v>
      </c>
      <c r="AE1417">
        <v>17</v>
      </c>
      <c r="AF1417">
        <f t="shared" si="490"/>
        <v>1.2304489213782739</v>
      </c>
      <c r="AG1417">
        <v>23</v>
      </c>
      <c r="AH1417">
        <f t="shared" si="491"/>
        <v>1.3617278360175928</v>
      </c>
      <c r="AI1417">
        <f t="shared" si="492"/>
        <v>1.0637254901960784</v>
      </c>
      <c r="AJ1417">
        <f t="shared" si="485"/>
        <v>1.0833333333333321</v>
      </c>
      <c r="AK1417">
        <f t="shared" si="493"/>
        <v>0.82246376811594213</v>
      </c>
      <c r="AL1417">
        <f t="shared" si="494"/>
        <v>-4.0833333333333321</v>
      </c>
      <c r="AM1417">
        <v>51</v>
      </c>
      <c r="AN1417">
        <v>1</v>
      </c>
      <c r="AO1417">
        <v>0</v>
      </c>
      <c r="AP1417">
        <v>2</v>
      </c>
      <c r="AQ1417">
        <v>1.476047596615599</v>
      </c>
      <c r="AR1417">
        <v>1</v>
      </c>
      <c r="AS1417">
        <v>1</v>
      </c>
      <c r="AT1417">
        <v>4552</v>
      </c>
      <c r="AU1417">
        <v>3.6582022533870147</v>
      </c>
      <c r="AV1417">
        <v>0</v>
      </c>
      <c r="AW1417">
        <v>0</v>
      </c>
      <c r="AX1417">
        <v>1</v>
      </c>
      <c r="AY1417">
        <v>0</v>
      </c>
      <c r="AZ1417">
        <f t="shared" si="495"/>
        <v>1.0637254901960784</v>
      </c>
      <c r="BA1417">
        <f t="shared" si="496"/>
        <v>0</v>
      </c>
      <c r="BB1417">
        <v>0</v>
      </c>
      <c r="BC1417" t="s">
        <v>5010</v>
      </c>
      <c r="BD1417">
        <v>1</v>
      </c>
      <c r="BE1417">
        <v>1</v>
      </c>
      <c r="BF1417">
        <v>4810</v>
      </c>
      <c r="BG1417" t="b">
        <f t="shared" si="497"/>
        <v>0</v>
      </c>
      <c r="BH1417">
        <v>0</v>
      </c>
      <c r="BI1417">
        <v>0</v>
      </c>
      <c r="BJ1417">
        <f t="shared" si="498"/>
        <v>0</v>
      </c>
      <c r="BK1417">
        <f t="shared" si="499"/>
        <v>0</v>
      </c>
      <c r="BL1417">
        <f t="shared" si="500"/>
        <v>0</v>
      </c>
      <c r="BM1417">
        <f t="shared" si="501"/>
        <v>0</v>
      </c>
      <c r="BN1417">
        <f t="shared" si="502"/>
        <v>0</v>
      </c>
      <c r="BO1417">
        <f t="shared" si="503"/>
        <v>0</v>
      </c>
      <c r="BP1417">
        <v>0</v>
      </c>
      <c r="BQ1417">
        <f t="shared" si="504"/>
        <v>0</v>
      </c>
      <c r="BR1417">
        <f t="shared" si="505"/>
        <v>0</v>
      </c>
      <c r="BS1417">
        <v>1</v>
      </c>
      <c r="BT1417">
        <v>0</v>
      </c>
      <c r="BU1417" t="str">
        <f t="shared" si="486"/>
        <v>2013湖北省</v>
      </c>
      <c r="BV1417">
        <v>0</v>
      </c>
      <c r="BW1417">
        <v>0</v>
      </c>
    </row>
    <row r="1418" spans="1:75" x14ac:dyDescent="0.3">
      <c r="A1418">
        <v>2015</v>
      </c>
      <c r="B1418" t="s">
        <v>945</v>
      </c>
      <c r="C1418" t="s">
        <v>1749</v>
      </c>
      <c r="D1418" t="s">
        <v>1750</v>
      </c>
      <c r="E1418" t="s">
        <v>24</v>
      </c>
      <c r="F1418">
        <v>421102013</v>
      </c>
      <c r="G1418" t="s">
        <v>1751</v>
      </c>
      <c r="H1418" t="s">
        <v>375</v>
      </c>
      <c r="I1418" t="s">
        <v>376</v>
      </c>
      <c r="J1418">
        <v>45.555</v>
      </c>
      <c r="K1418">
        <v>1.6585360509739464</v>
      </c>
      <c r="L1418" t="str">
        <f t="shared" si="487"/>
        <v>2016黄冈市</v>
      </c>
      <c r="M1418">
        <v>34.615384615384613</v>
      </c>
      <c r="N1418">
        <f t="shared" si="488"/>
        <v>1.5392691614685068</v>
      </c>
      <c r="O1418">
        <v>0.3891</v>
      </c>
      <c r="P1418">
        <v>7.2011894873930524</v>
      </c>
      <c r="Q1418">
        <v>4.4024677308028304</v>
      </c>
      <c r="R1418">
        <v>0.22365616557774171</v>
      </c>
      <c r="S1418">
        <v>0.27965547353055847</v>
      </c>
      <c r="T1418">
        <v>2.871818032611547</v>
      </c>
      <c r="U1418" t="s">
        <v>5256</v>
      </c>
      <c r="V1418">
        <v>1</v>
      </c>
      <c r="W1418" t="s">
        <v>945</v>
      </c>
      <c r="X1418">
        <v>2013</v>
      </c>
      <c r="Y1418" t="s">
        <v>5009</v>
      </c>
      <c r="Z1418">
        <v>18.083333333333332</v>
      </c>
      <c r="AA1418">
        <f t="shared" si="484"/>
        <v>1.2572784878009047</v>
      </c>
      <c r="AB1418">
        <v>18.916666666666668</v>
      </c>
      <c r="AC1418">
        <f t="shared" si="489"/>
        <v>1.2768446111454979</v>
      </c>
      <c r="AD1418" t="s">
        <v>5010</v>
      </c>
      <c r="AE1418">
        <v>17</v>
      </c>
      <c r="AF1418">
        <f t="shared" si="490"/>
        <v>1.2304489213782739</v>
      </c>
      <c r="AG1418">
        <v>23</v>
      </c>
      <c r="AH1418">
        <f t="shared" si="491"/>
        <v>1.3617278360175928</v>
      </c>
      <c r="AI1418">
        <f t="shared" si="492"/>
        <v>1.0637254901960784</v>
      </c>
      <c r="AJ1418">
        <f t="shared" si="485"/>
        <v>1.0833333333333321</v>
      </c>
      <c r="AK1418">
        <f t="shared" si="493"/>
        <v>0.82246376811594213</v>
      </c>
      <c r="AL1418">
        <f t="shared" si="494"/>
        <v>-4.0833333333333321</v>
      </c>
      <c r="AM1418">
        <v>52</v>
      </c>
      <c r="AN1418">
        <v>1</v>
      </c>
      <c r="AO1418">
        <v>0</v>
      </c>
      <c r="AP1418">
        <v>3</v>
      </c>
      <c r="AQ1418">
        <v>1.658536050973946</v>
      </c>
      <c r="AR1418">
        <v>1</v>
      </c>
      <c r="AS1418">
        <v>1</v>
      </c>
      <c r="AT1418">
        <v>3964</v>
      </c>
      <c r="AU1418">
        <v>3.5981336458132378</v>
      </c>
      <c r="AV1418">
        <v>0</v>
      </c>
      <c r="AW1418">
        <v>0</v>
      </c>
      <c r="AX1418">
        <v>1</v>
      </c>
      <c r="AY1418">
        <v>0</v>
      </c>
      <c r="AZ1418">
        <f t="shared" si="495"/>
        <v>1.0637254901960784</v>
      </c>
      <c r="BA1418">
        <f t="shared" si="496"/>
        <v>0</v>
      </c>
      <c r="BB1418">
        <v>0</v>
      </c>
      <c r="BC1418" t="s">
        <v>1752</v>
      </c>
      <c r="BD1418">
        <v>1</v>
      </c>
      <c r="BE1418">
        <v>1</v>
      </c>
      <c r="BF1418">
        <v>4552</v>
      </c>
      <c r="BG1418" t="b">
        <f t="shared" si="497"/>
        <v>0</v>
      </c>
      <c r="BH1418">
        <v>1</v>
      </c>
      <c r="BI1418">
        <v>1</v>
      </c>
      <c r="BJ1418">
        <f t="shared" si="498"/>
        <v>1</v>
      </c>
      <c r="BK1418">
        <f t="shared" si="499"/>
        <v>1</v>
      </c>
      <c r="BL1418">
        <f t="shared" si="500"/>
        <v>1</v>
      </c>
      <c r="BM1418">
        <f t="shared" si="501"/>
        <v>1</v>
      </c>
      <c r="BN1418">
        <f t="shared" si="502"/>
        <v>1</v>
      </c>
      <c r="BO1418">
        <f t="shared" si="503"/>
        <v>1</v>
      </c>
      <c r="BP1418">
        <v>0</v>
      </c>
      <c r="BQ1418">
        <f t="shared" si="504"/>
        <v>0</v>
      </c>
      <c r="BR1418">
        <f t="shared" si="505"/>
        <v>0</v>
      </c>
      <c r="BS1418">
        <v>1</v>
      </c>
      <c r="BT1418">
        <v>0</v>
      </c>
      <c r="BU1418" t="str">
        <f t="shared" si="486"/>
        <v>2014湖北省</v>
      </c>
      <c r="BV1418">
        <v>1</v>
      </c>
      <c r="BW1418">
        <v>0</v>
      </c>
    </row>
    <row r="1419" spans="1:75" x14ac:dyDescent="0.3">
      <c r="A1419">
        <v>2016</v>
      </c>
      <c r="B1419" t="s">
        <v>945</v>
      </c>
      <c r="C1419" t="s">
        <v>1749</v>
      </c>
      <c r="D1419" t="s">
        <v>1753</v>
      </c>
      <c r="E1419" t="s">
        <v>24</v>
      </c>
      <c r="F1419">
        <v>421102016</v>
      </c>
      <c r="G1419" t="s">
        <v>1754</v>
      </c>
      <c r="H1419" t="s">
        <v>375</v>
      </c>
      <c r="I1419" t="s">
        <v>378</v>
      </c>
      <c r="J1419">
        <v>34.615384615384613</v>
      </c>
      <c r="K1419">
        <v>1.5392691614685068</v>
      </c>
      <c r="L1419" t="str">
        <f t="shared" si="487"/>
        <v>2017黄冈市</v>
      </c>
      <c r="M1419">
        <v>36.194029850746269</v>
      </c>
      <c r="N1419">
        <f t="shared" si="488"/>
        <v>1.558636940237456</v>
      </c>
      <c r="O1419">
        <v>0.37890000000000001</v>
      </c>
      <c r="P1419">
        <v>7.2370835645114431</v>
      </c>
      <c r="Q1419">
        <v>4.4373223974118412</v>
      </c>
      <c r="R1419">
        <v>0.21361691991053189</v>
      </c>
      <c r="S1419">
        <v>0.26411815581955589</v>
      </c>
      <c r="T1419">
        <v>2.8733206018153989</v>
      </c>
      <c r="U1419" t="s">
        <v>5011</v>
      </c>
      <c r="V1419">
        <v>1</v>
      </c>
      <c r="W1419" t="s">
        <v>945</v>
      </c>
      <c r="X1419">
        <v>2015</v>
      </c>
      <c r="Y1419" t="s">
        <v>5256</v>
      </c>
      <c r="Z1419">
        <v>44.247222222222213</v>
      </c>
      <c r="AA1419">
        <f t="shared" si="484"/>
        <v>1.6458860114987648</v>
      </c>
      <c r="AB1419">
        <v>26.918859649122812</v>
      </c>
      <c r="AC1419">
        <f t="shared" si="489"/>
        <v>1.4300566581305711</v>
      </c>
      <c r="AD1419" t="s">
        <v>376</v>
      </c>
      <c r="AE1419">
        <v>45.555</v>
      </c>
      <c r="AF1419">
        <f t="shared" si="490"/>
        <v>1.6585360509739464</v>
      </c>
      <c r="AG1419">
        <v>26.315789473684212</v>
      </c>
      <c r="AH1419">
        <f t="shared" si="491"/>
        <v>1.4202164033831899</v>
      </c>
      <c r="AI1419">
        <f t="shared" si="492"/>
        <v>0.97129233283332705</v>
      </c>
      <c r="AJ1419">
        <f t="shared" si="485"/>
        <v>-1.3077777777777868</v>
      </c>
      <c r="AK1419">
        <f t="shared" si="493"/>
        <v>1.0229166666666667</v>
      </c>
      <c r="AL1419">
        <f t="shared" si="494"/>
        <v>0.60307017543859942</v>
      </c>
      <c r="AM1419">
        <v>55</v>
      </c>
      <c r="AN1419">
        <v>1</v>
      </c>
      <c r="AO1419">
        <v>1</v>
      </c>
      <c r="AP1419">
        <v>1</v>
      </c>
      <c r="AQ1419">
        <v>1.539269161468507</v>
      </c>
      <c r="AR1419">
        <v>0</v>
      </c>
      <c r="AS1419">
        <v>0</v>
      </c>
      <c r="AT1419">
        <v>5383</v>
      </c>
      <c r="AU1419">
        <v>3.7310243798156879</v>
      </c>
      <c r="AV1419">
        <v>0</v>
      </c>
      <c r="AW1419">
        <v>0</v>
      </c>
      <c r="AX1419">
        <v>0</v>
      </c>
      <c r="AY1419">
        <v>1</v>
      </c>
      <c r="AZ1419">
        <f t="shared" si="495"/>
        <v>0</v>
      </c>
      <c r="BA1419">
        <f t="shared" si="496"/>
        <v>0.97129233283332705</v>
      </c>
      <c r="BB1419">
        <v>0</v>
      </c>
      <c r="BC1419" t="s">
        <v>376</v>
      </c>
      <c r="BD1419">
        <v>1</v>
      </c>
      <c r="BE1419">
        <v>1</v>
      </c>
      <c r="BF1419">
        <v>3964</v>
      </c>
      <c r="BG1419" t="b">
        <f t="shared" si="497"/>
        <v>0</v>
      </c>
      <c r="BH1419">
        <v>0</v>
      </c>
      <c r="BI1419">
        <v>1</v>
      </c>
      <c r="BJ1419">
        <f t="shared" si="498"/>
        <v>1</v>
      </c>
      <c r="BK1419">
        <f t="shared" si="499"/>
        <v>0</v>
      </c>
      <c r="BL1419">
        <f t="shared" si="500"/>
        <v>0</v>
      </c>
      <c r="BM1419">
        <f t="shared" si="501"/>
        <v>1</v>
      </c>
      <c r="BN1419">
        <f t="shared" si="502"/>
        <v>1</v>
      </c>
      <c r="BO1419">
        <f t="shared" si="503"/>
        <v>0</v>
      </c>
      <c r="BP1419">
        <v>1</v>
      </c>
      <c r="BQ1419">
        <f t="shared" si="504"/>
        <v>1</v>
      </c>
      <c r="BR1419">
        <f t="shared" si="505"/>
        <v>1</v>
      </c>
      <c r="BS1419">
        <v>1</v>
      </c>
      <c r="BT1419">
        <v>0</v>
      </c>
      <c r="BU1419" t="str">
        <f t="shared" si="486"/>
        <v>2015湖北省</v>
      </c>
      <c r="BV1419">
        <v>1</v>
      </c>
      <c r="BW1419">
        <v>0</v>
      </c>
    </row>
    <row r="1420" spans="1:75" x14ac:dyDescent="0.3">
      <c r="A1420">
        <v>2017</v>
      </c>
      <c r="B1420" t="s">
        <v>945</v>
      </c>
      <c r="C1420" t="s">
        <v>1749</v>
      </c>
      <c r="D1420" t="s">
        <v>1755</v>
      </c>
      <c r="E1420" t="s">
        <v>24</v>
      </c>
      <c r="F1420">
        <v>421102017</v>
      </c>
      <c r="G1420" t="s">
        <v>1756</v>
      </c>
      <c r="H1420" t="s">
        <v>375</v>
      </c>
      <c r="I1420" t="s">
        <v>1757</v>
      </c>
      <c r="J1420">
        <v>36.194029850746269</v>
      </c>
      <c r="K1420">
        <v>1.558636940237456</v>
      </c>
      <c r="L1420" t="str">
        <f t="shared" si="487"/>
        <v>2018黄冈市</v>
      </c>
      <c r="M1420">
        <v>24.589041095890412</v>
      </c>
      <c r="N1420">
        <f t="shared" si="488"/>
        <v>1.390741592793882</v>
      </c>
      <c r="O1420">
        <v>0.38661590993053568</v>
      </c>
      <c r="P1420">
        <v>7.2837194880596527</v>
      </c>
      <c r="Q1420">
        <v>4.4734723716853706</v>
      </c>
      <c r="R1420">
        <v>0.22591965344411691</v>
      </c>
      <c r="S1420">
        <v>0.29336585668528931</v>
      </c>
      <c r="T1420">
        <v>2.8692317197309758</v>
      </c>
      <c r="U1420" t="s">
        <v>5012</v>
      </c>
      <c r="V1420">
        <v>1</v>
      </c>
      <c r="W1420" t="s">
        <v>945</v>
      </c>
      <c r="X1420">
        <v>2016</v>
      </c>
      <c r="Y1420" t="s">
        <v>5011</v>
      </c>
      <c r="Z1420">
        <v>44.820512820512825</v>
      </c>
      <c r="AA1420">
        <f t="shared" si="484"/>
        <v>1.6514768212718851</v>
      </c>
      <c r="AB1420">
        <v>41.734234234234236</v>
      </c>
      <c r="AC1420">
        <f t="shared" si="489"/>
        <v>1.6204924492042778</v>
      </c>
      <c r="AD1420" t="s">
        <v>378</v>
      </c>
      <c r="AE1420">
        <v>34.615384615384613</v>
      </c>
      <c r="AF1420">
        <f t="shared" si="490"/>
        <v>1.5392691614685068</v>
      </c>
      <c r="AG1420">
        <v>26.216216216216214</v>
      </c>
      <c r="AH1420">
        <f t="shared" si="491"/>
        <v>1.4185700101992498</v>
      </c>
      <c r="AI1420">
        <f t="shared" si="492"/>
        <v>1.2948148148148151</v>
      </c>
      <c r="AJ1420">
        <f t="shared" si="485"/>
        <v>10.205128205128212</v>
      </c>
      <c r="AK1420">
        <f t="shared" si="493"/>
        <v>1.5919243986254297</v>
      </c>
      <c r="AL1420">
        <f t="shared" si="494"/>
        <v>15.518018018018022</v>
      </c>
      <c r="AM1420">
        <v>48</v>
      </c>
      <c r="AN1420">
        <v>1</v>
      </c>
      <c r="AO1420">
        <v>1</v>
      </c>
      <c r="AP1420">
        <v>1</v>
      </c>
      <c r="AQ1420">
        <v>1.558636940237456</v>
      </c>
      <c r="AR1420">
        <v>0</v>
      </c>
      <c r="AS1420">
        <v>0</v>
      </c>
      <c r="AT1420">
        <v>5513</v>
      </c>
      <c r="AU1420">
        <v>3.741387992479269</v>
      </c>
      <c r="AV1420">
        <v>0</v>
      </c>
      <c r="AW1420">
        <v>0</v>
      </c>
      <c r="AX1420">
        <v>1</v>
      </c>
      <c r="AY1420">
        <v>0</v>
      </c>
      <c r="AZ1420">
        <f t="shared" si="495"/>
        <v>1.2948148148148151</v>
      </c>
      <c r="BA1420">
        <f t="shared" si="496"/>
        <v>0</v>
      </c>
      <c r="BB1420">
        <v>0</v>
      </c>
      <c r="BC1420" t="s">
        <v>378</v>
      </c>
      <c r="BD1420">
        <v>0</v>
      </c>
      <c r="BE1420">
        <v>0</v>
      </c>
      <c r="BF1420">
        <v>5383</v>
      </c>
      <c r="BG1420" t="b">
        <f t="shared" si="497"/>
        <v>0</v>
      </c>
      <c r="BH1420">
        <v>0</v>
      </c>
      <c r="BI1420">
        <v>0</v>
      </c>
      <c r="BJ1420">
        <f t="shared" si="498"/>
        <v>0</v>
      </c>
      <c r="BK1420">
        <f t="shared" si="499"/>
        <v>0</v>
      </c>
      <c r="BL1420">
        <f t="shared" si="500"/>
        <v>0</v>
      </c>
      <c r="BM1420">
        <f t="shared" si="501"/>
        <v>0</v>
      </c>
      <c r="BN1420">
        <f t="shared" si="502"/>
        <v>0</v>
      </c>
      <c r="BO1420">
        <f t="shared" si="503"/>
        <v>0</v>
      </c>
      <c r="BP1420">
        <v>0</v>
      </c>
      <c r="BQ1420">
        <f t="shared" si="504"/>
        <v>0</v>
      </c>
      <c r="BR1420">
        <f t="shared" si="505"/>
        <v>0</v>
      </c>
      <c r="BS1420">
        <v>1</v>
      </c>
      <c r="BT1420">
        <v>0</v>
      </c>
      <c r="BU1420" t="str">
        <f t="shared" si="486"/>
        <v>2016湖北省</v>
      </c>
      <c r="BV1420">
        <v>1</v>
      </c>
      <c r="BW1420">
        <v>0</v>
      </c>
    </row>
    <row r="1421" spans="1:75" x14ac:dyDescent="0.3">
      <c r="A1421">
        <v>2018</v>
      </c>
      <c r="B1421" t="s">
        <v>945</v>
      </c>
      <c r="C1421" t="s">
        <v>1749</v>
      </c>
      <c r="D1421" t="s">
        <v>1758</v>
      </c>
      <c r="E1421" t="s">
        <v>24</v>
      </c>
      <c r="F1421">
        <v>421102018</v>
      </c>
      <c r="G1421" t="s">
        <v>1759</v>
      </c>
      <c r="H1421" t="s">
        <v>375</v>
      </c>
      <c r="I1421" t="s">
        <v>381</v>
      </c>
      <c r="J1421">
        <v>24.589041095890408</v>
      </c>
      <c r="K1421">
        <v>1.390741592793882</v>
      </c>
      <c r="L1421" t="str">
        <f t="shared" si="487"/>
        <v>2019黄冈市</v>
      </c>
      <c r="M1421">
        <v>59.391304347826086</v>
      </c>
      <c r="N1421">
        <f t="shared" si="488"/>
        <v>1.773722863327921</v>
      </c>
      <c r="O1421">
        <v>0.4088</v>
      </c>
      <c r="P1421">
        <v>7.3086070939683196</v>
      </c>
      <c r="Q1421">
        <v>4.5068296172345574</v>
      </c>
      <c r="R1421">
        <v>0.2059435247666549</v>
      </c>
      <c r="S1421">
        <v>0.28851085131387672</v>
      </c>
      <c r="T1421">
        <v>2.869818207979328</v>
      </c>
      <c r="U1421" t="s">
        <v>5407</v>
      </c>
      <c r="V1421">
        <v>1</v>
      </c>
      <c r="W1421" t="s">
        <v>945</v>
      </c>
      <c r="X1421">
        <v>2017</v>
      </c>
      <c r="Y1421" t="s">
        <v>5012</v>
      </c>
      <c r="Z1421">
        <v>51.029228855721392</v>
      </c>
      <c r="AA1421">
        <f t="shared" si="484"/>
        <v>1.7078190054038473</v>
      </c>
      <c r="AB1421">
        <v>54.883578431372563</v>
      </c>
      <c r="AC1421">
        <f t="shared" si="489"/>
        <v>1.7394424197966203</v>
      </c>
      <c r="AD1421" t="s">
        <v>1757</v>
      </c>
      <c r="AE1421">
        <v>36.194029850746269</v>
      </c>
      <c r="AF1421">
        <f t="shared" si="490"/>
        <v>1.558636940237456</v>
      </c>
      <c r="AG1421">
        <v>28.088235294117649</v>
      </c>
      <c r="AH1421">
        <f t="shared" si="491"/>
        <v>1.4485244545414913</v>
      </c>
      <c r="AI1421">
        <f t="shared" si="492"/>
        <v>1.4098797250859105</v>
      </c>
      <c r="AJ1421">
        <f t="shared" si="485"/>
        <v>14.835199004975124</v>
      </c>
      <c r="AK1421">
        <f t="shared" si="493"/>
        <v>1.9539703315881329</v>
      </c>
      <c r="AL1421">
        <f t="shared" si="494"/>
        <v>26.795343137254914</v>
      </c>
      <c r="AM1421">
        <v>50</v>
      </c>
      <c r="AN1421">
        <v>1</v>
      </c>
      <c r="AO1421">
        <v>0</v>
      </c>
      <c r="AP1421">
        <v>1</v>
      </c>
      <c r="AQ1421">
        <v>1.390741592793882</v>
      </c>
      <c r="AR1421">
        <v>0</v>
      </c>
      <c r="AS1421">
        <v>0</v>
      </c>
      <c r="AT1421">
        <v>5609</v>
      </c>
      <c r="AU1421">
        <v>3.7488854400095168</v>
      </c>
      <c r="AV1421">
        <v>0</v>
      </c>
      <c r="AW1421">
        <v>0</v>
      </c>
      <c r="AX1421">
        <v>1</v>
      </c>
      <c r="AY1421">
        <v>0</v>
      </c>
      <c r="AZ1421">
        <f t="shared" si="495"/>
        <v>1.4098797250859105</v>
      </c>
      <c r="BA1421">
        <f t="shared" si="496"/>
        <v>0</v>
      </c>
      <c r="BB1421">
        <v>0</v>
      </c>
      <c r="BC1421" t="s">
        <v>1757</v>
      </c>
      <c r="BD1421">
        <v>0</v>
      </c>
      <c r="BE1421">
        <v>0</v>
      </c>
      <c r="BF1421">
        <v>5513</v>
      </c>
      <c r="BG1421" t="b">
        <f t="shared" si="497"/>
        <v>0</v>
      </c>
      <c r="BH1421">
        <v>0</v>
      </c>
      <c r="BI1421">
        <v>0</v>
      </c>
      <c r="BJ1421">
        <f t="shared" si="498"/>
        <v>0</v>
      </c>
      <c r="BK1421">
        <f t="shared" si="499"/>
        <v>0</v>
      </c>
      <c r="BL1421">
        <f t="shared" si="500"/>
        <v>0</v>
      </c>
      <c r="BM1421">
        <f t="shared" si="501"/>
        <v>0</v>
      </c>
      <c r="BN1421">
        <f t="shared" si="502"/>
        <v>0</v>
      </c>
      <c r="BO1421">
        <f t="shared" si="503"/>
        <v>0</v>
      </c>
      <c r="BP1421">
        <v>0</v>
      </c>
      <c r="BQ1421">
        <f t="shared" si="504"/>
        <v>0</v>
      </c>
      <c r="BR1421">
        <f t="shared" si="505"/>
        <v>0</v>
      </c>
      <c r="BS1421">
        <v>1</v>
      </c>
      <c r="BT1421">
        <v>0</v>
      </c>
      <c r="BU1421" t="str">
        <f t="shared" si="486"/>
        <v>2017湖北省</v>
      </c>
      <c r="BV1421">
        <v>1</v>
      </c>
      <c r="BW1421">
        <v>0</v>
      </c>
    </row>
    <row r="1422" spans="1:75" x14ac:dyDescent="0.3">
      <c r="A1422">
        <v>2019</v>
      </c>
      <c r="B1422" t="s">
        <v>945</v>
      </c>
      <c r="C1422" t="s">
        <v>1749</v>
      </c>
      <c r="D1422" t="s">
        <v>1758</v>
      </c>
      <c r="E1422" t="s">
        <v>24</v>
      </c>
      <c r="F1422">
        <v>421102018</v>
      </c>
      <c r="G1422" t="s">
        <v>1759</v>
      </c>
      <c r="H1422" t="s">
        <v>375</v>
      </c>
      <c r="I1422" t="s">
        <v>1760</v>
      </c>
      <c r="J1422">
        <v>59.391304347826093</v>
      </c>
      <c r="K1422">
        <v>1.773722863327921</v>
      </c>
      <c r="L1422" t="str">
        <f t="shared" si="487"/>
        <v>2020黄冈市</v>
      </c>
      <c r="M1422">
        <v>75.47</v>
      </c>
      <c r="N1422">
        <f t="shared" si="488"/>
        <v>1.8777743499913981</v>
      </c>
      <c r="O1422">
        <v>0.37730000000000002</v>
      </c>
      <c r="P1422">
        <v>7.3660492098002353</v>
      </c>
      <c r="Q1422">
        <v>4.5644885234107928</v>
      </c>
      <c r="R1422">
        <v>0.191086422705847</v>
      </c>
      <c r="S1422">
        <v>0.26463286758110333</v>
      </c>
      <c r="T1422">
        <v>2.868056361823041</v>
      </c>
      <c r="U1422" t="s">
        <v>5164</v>
      </c>
      <c r="V1422">
        <v>1</v>
      </c>
      <c r="W1422" t="s">
        <v>945</v>
      </c>
      <c r="X1422">
        <v>2017</v>
      </c>
      <c r="Y1422" t="s">
        <v>5012</v>
      </c>
      <c r="Z1422">
        <v>51.029228855721392</v>
      </c>
      <c r="AA1422">
        <f t="shared" si="484"/>
        <v>1.7078190054038473</v>
      </c>
      <c r="AB1422">
        <v>54.883578431372563</v>
      </c>
      <c r="AC1422">
        <f t="shared" si="489"/>
        <v>1.7394424197966203</v>
      </c>
      <c r="AD1422" t="s">
        <v>1757</v>
      </c>
      <c r="AE1422">
        <v>36.194029850746269</v>
      </c>
      <c r="AF1422">
        <f t="shared" si="490"/>
        <v>1.558636940237456</v>
      </c>
      <c r="AG1422">
        <v>28.088235294117649</v>
      </c>
      <c r="AH1422">
        <f t="shared" si="491"/>
        <v>1.4485244545414913</v>
      </c>
      <c r="AI1422">
        <f t="shared" si="492"/>
        <v>1.4098797250859105</v>
      </c>
      <c r="AJ1422">
        <f t="shared" si="485"/>
        <v>14.835199004975124</v>
      </c>
      <c r="AK1422">
        <f t="shared" si="493"/>
        <v>1.9539703315881329</v>
      </c>
      <c r="AL1422">
        <f t="shared" si="494"/>
        <v>26.795343137254914</v>
      </c>
      <c r="AM1422">
        <v>51</v>
      </c>
      <c r="AN1422">
        <v>1</v>
      </c>
      <c r="AO1422">
        <v>0</v>
      </c>
      <c r="AP1422">
        <v>2</v>
      </c>
      <c r="AQ1422">
        <v>1.773722863327921</v>
      </c>
      <c r="AR1422">
        <v>1</v>
      </c>
      <c r="AS1422">
        <v>1</v>
      </c>
      <c r="AT1422">
        <v>4552</v>
      </c>
      <c r="AU1422">
        <v>3.6582022533870147</v>
      </c>
      <c r="AV1422">
        <v>0</v>
      </c>
      <c r="AW1422">
        <v>0</v>
      </c>
      <c r="AX1422">
        <v>1</v>
      </c>
      <c r="AY1422">
        <v>0</v>
      </c>
      <c r="AZ1422">
        <f t="shared" si="495"/>
        <v>1.4098797250859105</v>
      </c>
      <c r="BA1422">
        <f t="shared" si="496"/>
        <v>0</v>
      </c>
      <c r="BB1422">
        <v>0</v>
      </c>
      <c r="BC1422" t="s">
        <v>381</v>
      </c>
      <c r="BD1422">
        <v>0</v>
      </c>
      <c r="BE1422">
        <v>0</v>
      </c>
      <c r="BF1422">
        <v>5609</v>
      </c>
      <c r="BG1422" t="b">
        <f t="shared" si="497"/>
        <v>0</v>
      </c>
      <c r="BH1422">
        <v>0</v>
      </c>
      <c r="BI1422">
        <v>0</v>
      </c>
      <c r="BJ1422">
        <f t="shared" si="498"/>
        <v>0</v>
      </c>
      <c r="BK1422">
        <f t="shared" si="499"/>
        <v>0</v>
      </c>
      <c r="BL1422">
        <f t="shared" si="500"/>
        <v>0</v>
      </c>
      <c r="BM1422">
        <f t="shared" si="501"/>
        <v>0</v>
      </c>
      <c r="BN1422">
        <f t="shared" si="502"/>
        <v>0</v>
      </c>
      <c r="BO1422">
        <f t="shared" si="503"/>
        <v>0</v>
      </c>
      <c r="BP1422">
        <v>0</v>
      </c>
      <c r="BQ1422">
        <f t="shared" si="504"/>
        <v>0</v>
      </c>
      <c r="BR1422">
        <f t="shared" si="505"/>
        <v>0</v>
      </c>
      <c r="BS1422">
        <v>1</v>
      </c>
      <c r="BT1422">
        <v>0</v>
      </c>
      <c r="BU1422" t="str">
        <f t="shared" si="486"/>
        <v>2018湖北省</v>
      </c>
      <c r="BV1422">
        <v>1</v>
      </c>
      <c r="BW1422">
        <v>0</v>
      </c>
    </row>
    <row r="1423" spans="1:75" x14ac:dyDescent="0.3">
      <c r="A1423">
        <v>2020</v>
      </c>
      <c r="B1423" t="s">
        <v>945</v>
      </c>
      <c r="C1423" t="s">
        <v>1749</v>
      </c>
      <c r="D1423" t="s">
        <v>1758</v>
      </c>
      <c r="E1423" t="s">
        <v>24</v>
      </c>
      <c r="F1423">
        <v>421102018</v>
      </c>
      <c r="G1423" t="s">
        <v>1759</v>
      </c>
      <c r="H1423" t="s">
        <v>375</v>
      </c>
      <c r="I1423" t="s">
        <v>1761</v>
      </c>
      <c r="J1423">
        <v>75.47</v>
      </c>
      <c r="K1423">
        <v>1.8777743499913981</v>
      </c>
      <c r="L1423" t="str">
        <f t="shared" si="487"/>
        <v>2021黄冈市</v>
      </c>
      <c r="M1423">
        <v>50.53</v>
      </c>
      <c r="N1423">
        <f t="shared" si="488"/>
        <v>1.7035492982382305</v>
      </c>
      <c r="O1423">
        <v>0.34560000000000002</v>
      </c>
      <c r="P1423">
        <v>7.3364597338485291</v>
      </c>
      <c r="Q1423">
        <v>4.5536888851645996</v>
      </c>
      <c r="R1423">
        <v>0.1871704061196765</v>
      </c>
      <c r="S1423">
        <v>0.17483553192873599</v>
      </c>
      <c r="T1423">
        <v>2.864214330461329</v>
      </c>
      <c r="U1423" t="s">
        <v>5271</v>
      </c>
      <c r="V1423">
        <v>1</v>
      </c>
      <c r="W1423" t="s">
        <v>945</v>
      </c>
      <c r="X1423">
        <v>2017</v>
      </c>
      <c r="Y1423" t="s">
        <v>5012</v>
      </c>
      <c r="Z1423">
        <v>51.029228855721392</v>
      </c>
      <c r="AA1423">
        <f t="shared" si="484"/>
        <v>1.7078190054038473</v>
      </c>
      <c r="AB1423">
        <v>54.883578431372563</v>
      </c>
      <c r="AC1423">
        <f t="shared" si="489"/>
        <v>1.7394424197966203</v>
      </c>
      <c r="AD1423" t="s">
        <v>1757</v>
      </c>
      <c r="AE1423">
        <v>36.194029850746269</v>
      </c>
      <c r="AF1423">
        <f t="shared" si="490"/>
        <v>1.558636940237456</v>
      </c>
      <c r="AG1423">
        <v>28.088235294117649</v>
      </c>
      <c r="AH1423">
        <f t="shared" si="491"/>
        <v>1.4485244545414913</v>
      </c>
      <c r="AI1423">
        <f t="shared" si="492"/>
        <v>1.4098797250859105</v>
      </c>
      <c r="AJ1423">
        <f t="shared" si="485"/>
        <v>14.835199004975124</v>
      </c>
      <c r="AK1423">
        <f t="shared" si="493"/>
        <v>1.9539703315881329</v>
      </c>
      <c r="AL1423">
        <f t="shared" si="494"/>
        <v>26.795343137254914</v>
      </c>
      <c r="AM1423">
        <v>52</v>
      </c>
      <c r="AN1423">
        <v>1</v>
      </c>
      <c r="AO1423">
        <v>0</v>
      </c>
      <c r="AP1423">
        <v>3</v>
      </c>
      <c r="AQ1423">
        <v>1.8777743499913979</v>
      </c>
      <c r="AR1423">
        <v>0</v>
      </c>
      <c r="AS1423">
        <v>0</v>
      </c>
      <c r="AT1423">
        <v>6272</v>
      </c>
      <c r="AU1423">
        <v>3.7974060496763822</v>
      </c>
      <c r="AV1423">
        <v>0</v>
      </c>
      <c r="AW1423">
        <v>0</v>
      </c>
      <c r="AX1423">
        <v>1</v>
      </c>
      <c r="AY1423">
        <v>0</v>
      </c>
      <c r="AZ1423">
        <f t="shared" si="495"/>
        <v>1.4098797250859105</v>
      </c>
      <c r="BA1423">
        <f t="shared" si="496"/>
        <v>0</v>
      </c>
      <c r="BB1423">
        <v>0</v>
      </c>
      <c r="BC1423" t="s">
        <v>1760</v>
      </c>
      <c r="BD1423">
        <v>1</v>
      </c>
      <c r="BE1423">
        <v>1</v>
      </c>
      <c r="BF1423">
        <v>4552</v>
      </c>
      <c r="BG1423" t="b">
        <f t="shared" si="497"/>
        <v>0</v>
      </c>
      <c r="BH1423">
        <v>0</v>
      </c>
      <c r="BI1423">
        <v>0</v>
      </c>
      <c r="BJ1423">
        <f t="shared" si="498"/>
        <v>0</v>
      </c>
      <c r="BK1423">
        <f t="shared" si="499"/>
        <v>0</v>
      </c>
      <c r="BL1423">
        <f t="shared" si="500"/>
        <v>0</v>
      </c>
      <c r="BM1423">
        <f t="shared" si="501"/>
        <v>0</v>
      </c>
      <c r="BN1423">
        <f t="shared" si="502"/>
        <v>0</v>
      </c>
      <c r="BO1423">
        <f t="shared" si="503"/>
        <v>0</v>
      </c>
      <c r="BP1423">
        <v>0</v>
      </c>
      <c r="BQ1423">
        <f t="shared" si="504"/>
        <v>0</v>
      </c>
      <c r="BR1423">
        <f t="shared" si="505"/>
        <v>0</v>
      </c>
      <c r="BS1423">
        <v>1</v>
      </c>
      <c r="BT1423">
        <v>0</v>
      </c>
      <c r="BU1423" t="str">
        <f t="shared" si="486"/>
        <v>2019湖北省</v>
      </c>
      <c r="BV1423">
        <v>1</v>
      </c>
      <c r="BW1423">
        <v>0</v>
      </c>
    </row>
    <row r="1424" spans="1:75" x14ac:dyDescent="0.3">
      <c r="A1424">
        <v>2021</v>
      </c>
      <c r="B1424" t="s">
        <v>945</v>
      </c>
      <c r="C1424" t="s">
        <v>1749</v>
      </c>
      <c r="D1424" t="s">
        <v>3205</v>
      </c>
      <c r="E1424" t="s">
        <v>24</v>
      </c>
      <c r="F1424">
        <v>421102021</v>
      </c>
      <c r="G1424" t="s">
        <v>3206</v>
      </c>
      <c r="H1424" t="s">
        <v>375</v>
      </c>
      <c r="I1424" t="s">
        <v>3207</v>
      </c>
      <c r="J1424">
        <v>50.53</v>
      </c>
      <c r="K1424">
        <v>1.7035492982382305</v>
      </c>
      <c r="L1424" t="str">
        <f t="shared" si="487"/>
        <v>2022黄冈市</v>
      </c>
      <c r="M1424">
        <v>63.5</v>
      </c>
      <c r="N1424">
        <f t="shared" si="488"/>
        <v>1.8027737252919758</v>
      </c>
      <c r="O1424">
        <v>0.31759999999999999</v>
      </c>
      <c r="P1424">
        <v>7.4050046650503694</v>
      </c>
      <c r="Q1424">
        <v>4.6389881593436817</v>
      </c>
      <c r="R1424">
        <v>0.20103212558322159</v>
      </c>
      <c r="S1424">
        <v>0.27767317060299018</v>
      </c>
      <c r="T1424">
        <v>2.860338006570994</v>
      </c>
      <c r="U1424" t="s">
        <v>5272</v>
      </c>
      <c r="V1424">
        <v>2</v>
      </c>
      <c r="W1424" t="s">
        <v>2127</v>
      </c>
      <c r="X1424">
        <v>2020</v>
      </c>
      <c r="Y1424" t="s">
        <v>2157</v>
      </c>
      <c r="Z1424">
        <v>54.53</v>
      </c>
      <c r="AA1424">
        <f t="shared" si="484"/>
        <v>1.7366354976868212</v>
      </c>
      <c r="AB1424">
        <v>44.411764705882355</v>
      </c>
      <c r="AC1424">
        <f t="shared" si="489"/>
        <v>1.6474980302509143</v>
      </c>
      <c r="AD1424" t="s">
        <v>1761</v>
      </c>
      <c r="AE1424">
        <v>75.47</v>
      </c>
      <c r="AF1424">
        <f t="shared" si="490"/>
        <v>1.8777743499913981</v>
      </c>
      <c r="AG1424">
        <v>95</v>
      </c>
      <c r="AH1424">
        <f t="shared" si="491"/>
        <v>1.9777236052888478</v>
      </c>
      <c r="AI1424">
        <f t="shared" si="492"/>
        <v>0.7225387571220353</v>
      </c>
      <c r="AJ1424">
        <f t="shared" si="485"/>
        <v>-20.939999999999998</v>
      </c>
      <c r="AK1424">
        <f t="shared" si="493"/>
        <v>0.46749226006191952</v>
      </c>
      <c r="AL1424">
        <f t="shared" si="494"/>
        <v>-50.588235294117645</v>
      </c>
      <c r="AM1424">
        <v>48</v>
      </c>
      <c r="AN1424">
        <v>1</v>
      </c>
      <c r="AO1424">
        <v>1</v>
      </c>
      <c r="AP1424">
        <v>1</v>
      </c>
      <c r="AQ1424">
        <v>1.703549298238231</v>
      </c>
      <c r="AR1424">
        <v>0</v>
      </c>
      <c r="AS1424">
        <v>0</v>
      </c>
      <c r="AT1424">
        <v>5933</v>
      </c>
      <c r="AU1424">
        <v>3.7732743483374538</v>
      </c>
      <c r="AV1424">
        <v>0</v>
      </c>
      <c r="AW1424">
        <v>0</v>
      </c>
      <c r="AX1424">
        <v>0</v>
      </c>
      <c r="AY1424">
        <v>1</v>
      </c>
      <c r="AZ1424">
        <f t="shared" si="495"/>
        <v>0</v>
      </c>
      <c r="BA1424">
        <f t="shared" si="496"/>
        <v>0.7225387571220353</v>
      </c>
      <c r="BB1424">
        <v>0</v>
      </c>
      <c r="BC1424" t="s">
        <v>1761</v>
      </c>
      <c r="BD1424">
        <v>0</v>
      </c>
      <c r="BE1424">
        <v>0</v>
      </c>
      <c r="BF1424">
        <v>6272</v>
      </c>
      <c r="BG1424" t="b">
        <f t="shared" si="497"/>
        <v>0</v>
      </c>
      <c r="BH1424">
        <v>0</v>
      </c>
      <c r="BI1424">
        <v>0</v>
      </c>
      <c r="BJ1424">
        <f t="shared" si="498"/>
        <v>0</v>
      </c>
      <c r="BK1424">
        <f t="shared" si="499"/>
        <v>0</v>
      </c>
      <c r="BL1424">
        <f t="shared" si="500"/>
        <v>0</v>
      </c>
      <c r="BM1424">
        <f t="shared" si="501"/>
        <v>0</v>
      </c>
      <c r="BN1424">
        <f t="shared" si="502"/>
        <v>0</v>
      </c>
      <c r="BO1424">
        <f t="shared" si="503"/>
        <v>0</v>
      </c>
      <c r="BP1424">
        <v>0</v>
      </c>
      <c r="BQ1424">
        <f t="shared" si="504"/>
        <v>0</v>
      </c>
      <c r="BR1424">
        <f t="shared" si="505"/>
        <v>0</v>
      </c>
      <c r="BS1424">
        <v>1</v>
      </c>
      <c r="BT1424">
        <v>0</v>
      </c>
      <c r="BU1424" t="str">
        <f t="shared" si="486"/>
        <v>2020湖北省</v>
      </c>
      <c r="BV1424">
        <v>1</v>
      </c>
      <c r="BW1424">
        <v>0</v>
      </c>
    </row>
    <row r="1425" spans="1:75" x14ac:dyDescent="0.3">
      <c r="A1425">
        <v>2022</v>
      </c>
      <c r="B1425" t="s">
        <v>945</v>
      </c>
      <c r="C1425" t="s">
        <v>1749</v>
      </c>
      <c r="D1425" t="s">
        <v>3205</v>
      </c>
      <c r="E1425" t="s">
        <v>24</v>
      </c>
      <c r="F1425">
        <v>421102021</v>
      </c>
      <c r="G1425" t="s">
        <v>3206</v>
      </c>
      <c r="H1425" t="s">
        <v>375</v>
      </c>
      <c r="I1425" t="s">
        <v>3208</v>
      </c>
      <c r="J1425">
        <v>63.5</v>
      </c>
      <c r="K1425">
        <v>1.8027737252919758</v>
      </c>
      <c r="L1425" t="str">
        <f t="shared" si="487"/>
        <v>2023黄冈市</v>
      </c>
      <c r="M1425">
        <v>63.05</v>
      </c>
      <c r="N1425">
        <f t="shared" si="488"/>
        <v>1.7996850909091004</v>
      </c>
      <c r="O1425">
        <v>0.34429999999999999</v>
      </c>
      <c r="P1425">
        <v>6.4390167283875126</v>
      </c>
      <c r="Q1425">
        <v>4.6763826348967408</v>
      </c>
      <c r="R1425">
        <v>0.18907396196152121</v>
      </c>
      <c r="S1425">
        <v>0.25169167517835228</v>
      </c>
      <c r="T1425">
        <v>2.858537197569639</v>
      </c>
      <c r="U1425" t="s">
        <v>5406</v>
      </c>
      <c r="V1425">
        <v>2</v>
      </c>
      <c r="W1425" t="s">
        <v>2127</v>
      </c>
      <c r="X1425">
        <v>2020</v>
      </c>
      <c r="Y1425" t="s">
        <v>2157</v>
      </c>
      <c r="Z1425">
        <v>54.53</v>
      </c>
      <c r="AA1425">
        <f t="shared" si="484"/>
        <v>1.7366354976868212</v>
      </c>
      <c r="AB1425">
        <v>44.411764705882355</v>
      </c>
      <c r="AC1425">
        <f t="shared" si="489"/>
        <v>1.6474980302509143</v>
      </c>
      <c r="AD1425" t="s">
        <v>1761</v>
      </c>
      <c r="AE1425">
        <v>75.47</v>
      </c>
      <c r="AF1425">
        <f t="shared" si="490"/>
        <v>1.8777743499913981</v>
      </c>
      <c r="AG1425">
        <v>95</v>
      </c>
      <c r="AH1425">
        <f t="shared" si="491"/>
        <v>1.9777236052888478</v>
      </c>
      <c r="AI1425">
        <f t="shared" si="492"/>
        <v>0.7225387571220353</v>
      </c>
      <c r="AJ1425">
        <f t="shared" si="485"/>
        <v>-20.939999999999998</v>
      </c>
      <c r="AK1425">
        <f t="shared" si="493"/>
        <v>0.46749226006191952</v>
      </c>
      <c r="AL1425">
        <f t="shared" si="494"/>
        <v>-50.588235294117645</v>
      </c>
      <c r="AM1425">
        <v>49</v>
      </c>
      <c r="AN1425">
        <v>1</v>
      </c>
      <c r="AO1425">
        <v>1</v>
      </c>
      <c r="AP1425">
        <v>2</v>
      </c>
      <c r="AQ1425">
        <v>1.802773725291976</v>
      </c>
      <c r="AR1425">
        <v>0</v>
      </c>
      <c r="AS1425">
        <v>0</v>
      </c>
      <c r="AT1425">
        <v>4429</v>
      </c>
      <c r="AU1425">
        <v>3.6463056802847587</v>
      </c>
      <c r="AV1425">
        <v>0</v>
      </c>
      <c r="AW1425">
        <v>0</v>
      </c>
      <c r="AX1425">
        <v>0</v>
      </c>
      <c r="AY1425">
        <v>1</v>
      </c>
      <c r="AZ1425">
        <f t="shared" si="495"/>
        <v>0</v>
      </c>
      <c r="BA1425">
        <f t="shared" si="496"/>
        <v>0.7225387571220353</v>
      </c>
      <c r="BB1425">
        <v>0</v>
      </c>
      <c r="BC1425" t="s">
        <v>3207</v>
      </c>
      <c r="BD1425">
        <v>0</v>
      </c>
      <c r="BE1425">
        <v>0</v>
      </c>
      <c r="BF1425">
        <v>5933</v>
      </c>
      <c r="BG1425" t="b">
        <f t="shared" si="497"/>
        <v>0</v>
      </c>
      <c r="BH1425">
        <v>0</v>
      </c>
      <c r="BI1425">
        <v>0</v>
      </c>
      <c r="BJ1425">
        <f t="shared" si="498"/>
        <v>0</v>
      </c>
      <c r="BK1425">
        <f t="shared" si="499"/>
        <v>0</v>
      </c>
      <c r="BL1425">
        <f t="shared" si="500"/>
        <v>0</v>
      </c>
      <c r="BM1425">
        <f t="shared" si="501"/>
        <v>0</v>
      </c>
      <c r="BN1425">
        <f t="shared" si="502"/>
        <v>0</v>
      </c>
      <c r="BO1425">
        <f t="shared" si="503"/>
        <v>0</v>
      </c>
      <c r="BP1425">
        <v>0</v>
      </c>
      <c r="BQ1425">
        <f t="shared" si="504"/>
        <v>0</v>
      </c>
      <c r="BR1425">
        <f t="shared" si="505"/>
        <v>0</v>
      </c>
      <c r="BS1425">
        <v>0</v>
      </c>
      <c r="BT1425">
        <v>0</v>
      </c>
      <c r="BU1425" t="str">
        <f t="shared" si="486"/>
        <v>2021湖北省</v>
      </c>
      <c r="BV1425">
        <v>1</v>
      </c>
      <c r="BW1425">
        <v>0</v>
      </c>
    </row>
    <row r="1426" spans="1:75" x14ac:dyDescent="0.3">
      <c r="A1426">
        <v>2015</v>
      </c>
      <c r="B1426" t="s">
        <v>945</v>
      </c>
      <c r="C1426" t="s">
        <v>3223</v>
      </c>
      <c r="D1426" t="s">
        <v>4070</v>
      </c>
      <c r="E1426" t="s">
        <v>24</v>
      </c>
      <c r="F1426">
        <v>421202013</v>
      </c>
      <c r="G1426" t="s">
        <v>4071</v>
      </c>
      <c r="H1426" t="s">
        <v>3226</v>
      </c>
      <c r="I1426" t="s">
        <v>4073</v>
      </c>
      <c r="J1426">
        <v>33.055</v>
      </c>
      <c r="K1426">
        <v>1.5192371614969833</v>
      </c>
      <c r="L1426" t="str">
        <f t="shared" si="487"/>
        <v>2016咸宁市</v>
      </c>
      <c r="M1426">
        <v>35.230769230769234</v>
      </c>
      <c r="N1426">
        <f t="shared" si="488"/>
        <v>1.5469221256970325</v>
      </c>
      <c r="O1426">
        <v>0.4859</v>
      </c>
      <c r="P1426">
        <v>7.0128667388612396</v>
      </c>
      <c r="Q1426">
        <v>4.6152554665904777</v>
      </c>
      <c r="R1426">
        <v>0.1887661623828718</v>
      </c>
      <c r="S1426">
        <v>0.41941056378579278</v>
      </c>
      <c r="T1426">
        <v>2.4777143852979582</v>
      </c>
      <c r="U1426" t="s">
        <v>5256</v>
      </c>
      <c r="V1426">
        <v>1</v>
      </c>
      <c r="W1426" t="s">
        <v>945</v>
      </c>
      <c r="X1426">
        <v>2013</v>
      </c>
      <c r="Y1426" t="s">
        <v>5009</v>
      </c>
      <c r="Z1426">
        <v>18.083333333333332</v>
      </c>
      <c r="AA1426">
        <f t="shared" si="484"/>
        <v>1.2572784878009047</v>
      </c>
      <c r="AB1426">
        <v>18.916666666666668</v>
      </c>
      <c r="AC1426">
        <f t="shared" si="489"/>
        <v>1.2768446111454979</v>
      </c>
      <c r="AD1426" t="s">
        <v>5190</v>
      </c>
      <c r="AE1426">
        <v>18</v>
      </c>
      <c r="AF1426">
        <f t="shared" si="490"/>
        <v>1.255272505103306</v>
      </c>
      <c r="AG1426">
        <v>16</v>
      </c>
      <c r="AH1426">
        <f t="shared" si="491"/>
        <v>1.2041199826559248</v>
      </c>
      <c r="AI1426">
        <f t="shared" si="492"/>
        <v>1.0046296296296295</v>
      </c>
      <c r="AJ1426">
        <f t="shared" si="485"/>
        <v>8.3333333333332149E-2</v>
      </c>
      <c r="AK1426">
        <f t="shared" si="493"/>
        <v>1.1822916666666667</v>
      </c>
      <c r="AL1426">
        <f t="shared" si="494"/>
        <v>2.9166666666666679</v>
      </c>
      <c r="AM1426">
        <v>43</v>
      </c>
      <c r="AN1426">
        <v>1</v>
      </c>
      <c r="AO1426">
        <v>1</v>
      </c>
      <c r="AP1426">
        <v>3</v>
      </c>
      <c r="AQ1426">
        <v>1.5192371614969831</v>
      </c>
      <c r="AR1426">
        <v>1</v>
      </c>
      <c r="AS1426">
        <v>1</v>
      </c>
      <c r="AT1426">
        <v>4800</v>
      </c>
      <c r="AU1426">
        <v>3.6812412373755872</v>
      </c>
      <c r="AV1426">
        <v>0</v>
      </c>
      <c r="AW1426">
        <v>0</v>
      </c>
      <c r="AX1426">
        <v>0</v>
      </c>
      <c r="AY1426">
        <v>1</v>
      </c>
      <c r="AZ1426">
        <f t="shared" si="495"/>
        <v>1.0046296296296295</v>
      </c>
      <c r="BA1426">
        <f t="shared" si="496"/>
        <v>0</v>
      </c>
      <c r="BB1426">
        <v>0</v>
      </c>
      <c r="BC1426" t="s">
        <v>4072</v>
      </c>
      <c r="BD1426">
        <v>0</v>
      </c>
      <c r="BE1426">
        <v>0</v>
      </c>
      <c r="BF1426">
        <v>4317</v>
      </c>
      <c r="BG1426" t="b">
        <f t="shared" si="497"/>
        <v>0</v>
      </c>
      <c r="BH1426">
        <v>1</v>
      </c>
      <c r="BI1426">
        <v>1</v>
      </c>
      <c r="BJ1426">
        <f t="shared" si="498"/>
        <v>1</v>
      </c>
      <c r="BK1426">
        <f t="shared" si="499"/>
        <v>1</v>
      </c>
      <c r="BL1426">
        <f t="shared" si="500"/>
        <v>1</v>
      </c>
      <c r="BM1426">
        <f t="shared" si="501"/>
        <v>1</v>
      </c>
      <c r="BN1426">
        <f t="shared" si="502"/>
        <v>1</v>
      </c>
      <c r="BO1426">
        <f t="shared" si="503"/>
        <v>1</v>
      </c>
      <c r="BP1426">
        <v>0</v>
      </c>
      <c r="BQ1426">
        <f t="shared" si="504"/>
        <v>0</v>
      </c>
      <c r="BR1426">
        <f t="shared" si="505"/>
        <v>0</v>
      </c>
      <c r="BS1426">
        <v>1</v>
      </c>
      <c r="BT1426">
        <v>0</v>
      </c>
      <c r="BU1426" t="str">
        <f t="shared" si="486"/>
        <v>2014湖北省</v>
      </c>
      <c r="BV1426">
        <v>1</v>
      </c>
      <c r="BW1426">
        <v>0</v>
      </c>
    </row>
    <row r="1427" spans="1:75" x14ac:dyDescent="0.3">
      <c r="A1427">
        <v>2014</v>
      </c>
      <c r="B1427" t="s">
        <v>945</v>
      </c>
      <c r="C1427" t="s">
        <v>3223</v>
      </c>
      <c r="D1427" t="s">
        <v>4070</v>
      </c>
      <c r="E1427" t="s">
        <v>24</v>
      </c>
      <c r="F1427">
        <v>421202013</v>
      </c>
      <c r="G1427" t="s">
        <v>4071</v>
      </c>
      <c r="H1427" t="s">
        <v>3226</v>
      </c>
      <c r="I1427" t="s">
        <v>4072</v>
      </c>
      <c r="J1427">
        <v>44.074074074074069</v>
      </c>
      <c r="K1427">
        <v>1.6441831972335434</v>
      </c>
      <c r="L1427" t="str">
        <f t="shared" si="487"/>
        <v>2015咸宁市</v>
      </c>
      <c r="M1427">
        <v>33.055</v>
      </c>
      <c r="N1427">
        <f t="shared" si="488"/>
        <v>1.5192371614969833</v>
      </c>
      <c r="O1427">
        <v>0.49430000000000002</v>
      </c>
      <c r="P1427">
        <v>6.9841896475380798</v>
      </c>
      <c r="Q1427">
        <v>4.5884958010072099</v>
      </c>
      <c r="R1427">
        <v>0.17006643803730659</v>
      </c>
      <c r="S1427">
        <v>0.39733607673590499</v>
      </c>
      <c r="T1427">
        <v>2.4720246977002809</v>
      </c>
      <c r="U1427" t="s">
        <v>5248</v>
      </c>
      <c r="V1427">
        <v>1</v>
      </c>
      <c r="W1427" t="s">
        <v>945</v>
      </c>
      <c r="X1427">
        <v>2013</v>
      </c>
      <c r="Y1427" t="s">
        <v>5009</v>
      </c>
      <c r="Z1427">
        <v>18.083333333333332</v>
      </c>
      <c r="AA1427">
        <f t="shared" si="484"/>
        <v>1.2572784878009047</v>
      </c>
      <c r="AB1427">
        <v>18.916666666666668</v>
      </c>
      <c r="AC1427">
        <f t="shared" si="489"/>
        <v>1.2768446111454979</v>
      </c>
      <c r="AD1427" t="s">
        <v>5190</v>
      </c>
      <c r="AE1427">
        <v>18</v>
      </c>
      <c r="AF1427">
        <f t="shared" si="490"/>
        <v>1.255272505103306</v>
      </c>
      <c r="AG1427">
        <v>16</v>
      </c>
      <c r="AH1427">
        <f t="shared" si="491"/>
        <v>1.2041199826559248</v>
      </c>
      <c r="AI1427">
        <f t="shared" si="492"/>
        <v>1.0046296296296295</v>
      </c>
      <c r="AJ1427">
        <f t="shared" si="485"/>
        <v>8.3333333333332149E-2</v>
      </c>
      <c r="AK1427">
        <f t="shared" si="493"/>
        <v>1.1822916666666667</v>
      </c>
      <c r="AL1427">
        <f t="shared" si="494"/>
        <v>2.9166666666666679</v>
      </c>
      <c r="AM1427">
        <v>42</v>
      </c>
      <c r="AN1427">
        <v>1</v>
      </c>
      <c r="AO1427">
        <v>1</v>
      </c>
      <c r="AP1427">
        <v>2</v>
      </c>
      <c r="AQ1427">
        <v>1.644183197233543</v>
      </c>
      <c r="AR1427">
        <v>0</v>
      </c>
      <c r="AS1427">
        <v>0</v>
      </c>
      <c r="AT1427">
        <v>4317</v>
      </c>
      <c r="AU1427">
        <v>3.6351820486562678</v>
      </c>
      <c r="AV1427">
        <v>0</v>
      </c>
      <c r="AW1427">
        <v>0</v>
      </c>
      <c r="AX1427">
        <v>0</v>
      </c>
      <c r="AY1427">
        <v>1</v>
      </c>
      <c r="AZ1427">
        <f t="shared" si="495"/>
        <v>1.0046296296296295</v>
      </c>
      <c r="BA1427">
        <f t="shared" si="496"/>
        <v>0</v>
      </c>
      <c r="BB1427">
        <v>0</v>
      </c>
      <c r="BC1427" t="s">
        <v>5190</v>
      </c>
      <c r="BD1427">
        <v>0</v>
      </c>
      <c r="BE1427">
        <v>0</v>
      </c>
      <c r="BF1427">
        <v>3415</v>
      </c>
      <c r="BG1427" t="b">
        <f t="shared" si="497"/>
        <v>0</v>
      </c>
      <c r="BH1427">
        <v>0</v>
      </c>
      <c r="BI1427">
        <v>0</v>
      </c>
      <c r="BJ1427">
        <f t="shared" si="498"/>
        <v>0</v>
      </c>
      <c r="BK1427">
        <f t="shared" si="499"/>
        <v>0</v>
      </c>
      <c r="BL1427">
        <f t="shared" si="500"/>
        <v>0</v>
      </c>
      <c r="BM1427">
        <f t="shared" si="501"/>
        <v>0</v>
      </c>
      <c r="BN1427">
        <f t="shared" si="502"/>
        <v>0</v>
      </c>
      <c r="BO1427">
        <f t="shared" si="503"/>
        <v>0</v>
      </c>
      <c r="BP1427">
        <v>0</v>
      </c>
      <c r="BQ1427">
        <f t="shared" si="504"/>
        <v>0</v>
      </c>
      <c r="BR1427">
        <f t="shared" si="505"/>
        <v>0</v>
      </c>
      <c r="BS1427">
        <v>1</v>
      </c>
      <c r="BT1427">
        <v>0</v>
      </c>
      <c r="BU1427" t="str">
        <f t="shared" si="486"/>
        <v>2013湖北省</v>
      </c>
      <c r="BV1427">
        <v>0</v>
      </c>
      <c r="BW1427">
        <v>0</v>
      </c>
    </row>
    <row r="1428" spans="1:75" x14ac:dyDescent="0.3">
      <c r="A1428">
        <v>2016</v>
      </c>
      <c r="B1428" t="s">
        <v>945</v>
      </c>
      <c r="C1428" t="s">
        <v>3223</v>
      </c>
      <c r="D1428" t="s">
        <v>4070</v>
      </c>
      <c r="E1428" t="s">
        <v>24</v>
      </c>
      <c r="F1428">
        <v>421202013</v>
      </c>
      <c r="G1428" t="s">
        <v>4071</v>
      </c>
      <c r="H1428" t="s">
        <v>3226</v>
      </c>
      <c r="I1428" t="s">
        <v>4074</v>
      </c>
      <c r="J1428">
        <v>35.230769230769234</v>
      </c>
      <c r="K1428">
        <v>1.5469221256970325</v>
      </c>
      <c r="L1428" t="str">
        <f t="shared" si="487"/>
        <v>2017咸宁市</v>
      </c>
      <c r="M1428">
        <v>58.507462686567166</v>
      </c>
      <c r="N1428">
        <f t="shared" si="488"/>
        <v>1.7672112643196309</v>
      </c>
      <c r="O1428">
        <v>0.47639999999999988</v>
      </c>
      <c r="P1428">
        <v>7.0445123221486554</v>
      </c>
      <c r="Q1428">
        <v>4.6437190936395396</v>
      </c>
      <c r="R1428">
        <v>0.1901480111008326</v>
      </c>
      <c r="S1428">
        <v>0.3854764107308048</v>
      </c>
      <c r="T1428">
        <v>2.4828735836087539</v>
      </c>
      <c r="U1428" t="s">
        <v>5011</v>
      </c>
      <c r="V1428">
        <v>1</v>
      </c>
      <c r="W1428" t="s">
        <v>945</v>
      </c>
      <c r="X1428">
        <v>2013</v>
      </c>
      <c r="Y1428" t="s">
        <v>5009</v>
      </c>
      <c r="Z1428">
        <v>18.083333333333332</v>
      </c>
      <c r="AA1428">
        <f t="shared" si="484"/>
        <v>1.2572784878009047</v>
      </c>
      <c r="AB1428">
        <v>18.916666666666668</v>
      </c>
      <c r="AC1428">
        <f t="shared" si="489"/>
        <v>1.2768446111454979</v>
      </c>
      <c r="AD1428" t="s">
        <v>5190</v>
      </c>
      <c r="AE1428">
        <v>18</v>
      </c>
      <c r="AF1428">
        <f t="shared" si="490"/>
        <v>1.255272505103306</v>
      </c>
      <c r="AG1428">
        <v>16</v>
      </c>
      <c r="AH1428">
        <f t="shared" si="491"/>
        <v>1.2041199826559248</v>
      </c>
      <c r="AI1428">
        <f t="shared" si="492"/>
        <v>1.0046296296296295</v>
      </c>
      <c r="AJ1428">
        <f t="shared" si="485"/>
        <v>8.3333333333332149E-2</v>
      </c>
      <c r="AK1428">
        <f t="shared" si="493"/>
        <v>1.1822916666666667</v>
      </c>
      <c r="AL1428">
        <f t="shared" si="494"/>
        <v>2.9166666666666679</v>
      </c>
      <c r="AM1428">
        <v>44</v>
      </c>
      <c r="AN1428">
        <v>1</v>
      </c>
      <c r="AO1428">
        <v>1</v>
      </c>
      <c r="AP1428">
        <v>4</v>
      </c>
      <c r="AQ1428">
        <v>1.546922125697032</v>
      </c>
      <c r="AR1428">
        <v>0</v>
      </c>
      <c r="AS1428">
        <v>0</v>
      </c>
      <c r="AT1428">
        <v>5467</v>
      </c>
      <c r="AU1428">
        <v>3.7377490738915573</v>
      </c>
      <c r="AV1428">
        <v>0</v>
      </c>
      <c r="AW1428">
        <v>0</v>
      </c>
      <c r="AX1428">
        <v>0</v>
      </c>
      <c r="AY1428">
        <v>1</v>
      </c>
      <c r="AZ1428">
        <f t="shared" si="495"/>
        <v>1.0046296296296295</v>
      </c>
      <c r="BA1428">
        <f t="shared" si="496"/>
        <v>0</v>
      </c>
      <c r="BB1428">
        <v>0</v>
      </c>
      <c r="BC1428" t="s">
        <v>4073</v>
      </c>
      <c r="BD1428">
        <v>1</v>
      </c>
      <c r="BE1428">
        <v>1</v>
      </c>
      <c r="BF1428">
        <v>4800</v>
      </c>
      <c r="BG1428" t="b">
        <f t="shared" si="497"/>
        <v>0</v>
      </c>
      <c r="BH1428">
        <v>0</v>
      </c>
      <c r="BI1428">
        <v>1</v>
      </c>
      <c r="BJ1428">
        <f t="shared" si="498"/>
        <v>1</v>
      </c>
      <c r="BK1428">
        <f t="shared" si="499"/>
        <v>0</v>
      </c>
      <c r="BL1428">
        <f t="shared" si="500"/>
        <v>0</v>
      </c>
      <c r="BM1428">
        <f t="shared" si="501"/>
        <v>1</v>
      </c>
      <c r="BN1428">
        <f t="shared" si="502"/>
        <v>1</v>
      </c>
      <c r="BO1428">
        <f t="shared" si="503"/>
        <v>0</v>
      </c>
      <c r="BP1428">
        <v>1</v>
      </c>
      <c r="BQ1428">
        <f t="shared" si="504"/>
        <v>1</v>
      </c>
      <c r="BR1428">
        <f t="shared" si="505"/>
        <v>1</v>
      </c>
      <c r="BS1428">
        <v>1</v>
      </c>
      <c r="BT1428">
        <v>0</v>
      </c>
      <c r="BU1428" t="str">
        <f t="shared" si="486"/>
        <v>2015湖北省</v>
      </c>
      <c r="BV1428">
        <v>1</v>
      </c>
      <c r="BW1428">
        <v>0</v>
      </c>
    </row>
    <row r="1429" spans="1:75" x14ac:dyDescent="0.3">
      <c r="A1429">
        <v>2020</v>
      </c>
      <c r="B1429" t="s">
        <v>945</v>
      </c>
      <c r="C1429" t="s">
        <v>3223</v>
      </c>
      <c r="D1429" t="s">
        <v>3224</v>
      </c>
      <c r="E1429" t="s">
        <v>24</v>
      </c>
      <c r="F1429">
        <v>421202017</v>
      </c>
      <c r="G1429" t="s">
        <v>3225</v>
      </c>
      <c r="H1429" t="s">
        <v>3226</v>
      </c>
      <c r="I1429" t="s">
        <v>3227</v>
      </c>
      <c r="J1429">
        <v>51.29</v>
      </c>
      <c r="K1429">
        <v>1.7100326990657535</v>
      </c>
      <c r="L1429" t="str">
        <f t="shared" si="487"/>
        <v>2021咸宁市</v>
      </c>
      <c r="M1429">
        <v>47.56</v>
      </c>
      <c r="N1429">
        <f t="shared" si="488"/>
        <v>1.677241845946654</v>
      </c>
      <c r="O1429">
        <v>0.41270000000000001</v>
      </c>
      <c r="P1429">
        <v>7.1832698436828046</v>
      </c>
      <c r="Q1429">
        <v>4.7658100684956981</v>
      </c>
      <c r="R1429">
        <v>0.1582325767583363</v>
      </c>
      <c r="S1429">
        <v>0.22704199191385449</v>
      </c>
      <c r="T1429">
        <v>2.4835872969688939</v>
      </c>
      <c r="U1429" t="s">
        <v>5271</v>
      </c>
      <c r="V1429">
        <v>2</v>
      </c>
      <c r="W1429" t="s">
        <v>375</v>
      </c>
      <c r="X1429">
        <v>2019</v>
      </c>
      <c r="Y1429" t="s">
        <v>1760</v>
      </c>
      <c r="Z1429">
        <v>59.391304347826086</v>
      </c>
      <c r="AA1429">
        <f t="shared" si="484"/>
        <v>1.773722863327921</v>
      </c>
      <c r="AB1429">
        <v>71.470588235294116</v>
      </c>
      <c r="AC1429">
        <f t="shared" si="489"/>
        <v>1.854127356556057</v>
      </c>
      <c r="AD1429" t="s">
        <v>3228</v>
      </c>
      <c r="AE1429">
        <v>59.318840579710141</v>
      </c>
      <c r="AF1429">
        <f t="shared" si="490"/>
        <v>1.7731926539080143</v>
      </c>
      <c r="AG1429">
        <v>69.411764705882348</v>
      </c>
      <c r="AH1429">
        <f t="shared" si="491"/>
        <v>1.8414330859278514</v>
      </c>
      <c r="AI1429">
        <f t="shared" si="492"/>
        <v>1.0012215978499879</v>
      </c>
      <c r="AJ1429">
        <f t="shared" si="485"/>
        <v>7.2463768115945015E-2</v>
      </c>
      <c r="AK1429">
        <f t="shared" si="493"/>
        <v>1.0296610169491527</v>
      </c>
      <c r="AL1429">
        <f t="shared" si="494"/>
        <v>2.058823529411768</v>
      </c>
      <c r="AM1429">
        <v>57</v>
      </c>
      <c r="AN1429">
        <v>1</v>
      </c>
      <c r="AO1429">
        <v>1</v>
      </c>
      <c r="AP1429">
        <v>4</v>
      </c>
      <c r="AQ1429">
        <v>1.7100326990657539</v>
      </c>
      <c r="AR1429">
        <v>0</v>
      </c>
      <c r="AS1429">
        <v>0</v>
      </c>
      <c r="AT1429">
        <v>5376</v>
      </c>
      <c r="AU1429">
        <v>3.7304592600457687</v>
      </c>
      <c r="AV1429">
        <v>0</v>
      </c>
      <c r="AW1429">
        <v>0</v>
      </c>
      <c r="AX1429">
        <v>1</v>
      </c>
      <c r="AY1429">
        <v>0</v>
      </c>
      <c r="AZ1429">
        <f t="shared" si="495"/>
        <v>1.0012215978499879</v>
      </c>
      <c r="BA1429">
        <f t="shared" si="496"/>
        <v>0</v>
      </c>
      <c r="BB1429">
        <v>0</v>
      </c>
      <c r="BC1429" t="s">
        <v>3228</v>
      </c>
      <c r="BD1429">
        <v>0</v>
      </c>
      <c r="BE1429">
        <v>0</v>
      </c>
      <c r="BF1429">
        <v>4924</v>
      </c>
      <c r="BG1429" t="b">
        <f t="shared" si="497"/>
        <v>1</v>
      </c>
      <c r="BH1429">
        <v>0</v>
      </c>
      <c r="BI1429">
        <v>0</v>
      </c>
      <c r="BJ1429">
        <f t="shared" si="498"/>
        <v>0</v>
      </c>
      <c r="BK1429">
        <f t="shared" si="499"/>
        <v>0</v>
      </c>
      <c r="BL1429">
        <f t="shared" si="500"/>
        <v>0</v>
      </c>
      <c r="BM1429">
        <f t="shared" si="501"/>
        <v>0</v>
      </c>
      <c r="BN1429">
        <f t="shared" si="502"/>
        <v>0</v>
      </c>
      <c r="BO1429">
        <f t="shared" si="503"/>
        <v>0</v>
      </c>
      <c r="BP1429">
        <v>0</v>
      </c>
      <c r="BQ1429">
        <f t="shared" si="504"/>
        <v>0</v>
      </c>
      <c r="BR1429">
        <f t="shared" si="505"/>
        <v>0</v>
      </c>
      <c r="BS1429">
        <v>1</v>
      </c>
      <c r="BT1429">
        <v>0</v>
      </c>
      <c r="BU1429" t="str">
        <f t="shared" si="486"/>
        <v>2019湖北省</v>
      </c>
      <c r="BV1429">
        <v>1</v>
      </c>
      <c r="BW1429">
        <v>0</v>
      </c>
    </row>
    <row r="1430" spans="1:75" x14ac:dyDescent="0.3">
      <c r="A1430">
        <v>2021</v>
      </c>
      <c r="B1430" t="s">
        <v>945</v>
      </c>
      <c r="C1430" t="s">
        <v>3223</v>
      </c>
      <c r="D1430" t="s">
        <v>3224</v>
      </c>
      <c r="E1430" t="s">
        <v>24</v>
      </c>
      <c r="F1430">
        <v>421202017</v>
      </c>
      <c r="G1430" t="s">
        <v>3225</v>
      </c>
      <c r="H1430" t="s">
        <v>3226</v>
      </c>
      <c r="I1430" t="s">
        <v>3242</v>
      </c>
      <c r="J1430">
        <v>47.56</v>
      </c>
      <c r="K1430">
        <v>1.677241845946654</v>
      </c>
      <c r="L1430" t="str">
        <f t="shared" si="487"/>
        <v>2022咸宁市</v>
      </c>
      <c r="M1430">
        <v>59.3</v>
      </c>
      <c r="N1430">
        <f t="shared" si="488"/>
        <v>1.7730546933642626</v>
      </c>
      <c r="O1430">
        <v>0.40129999999999999</v>
      </c>
      <c r="P1430">
        <v>7.2435341018320623</v>
      </c>
      <c r="Q1430">
        <v>4.8208186256181804</v>
      </c>
      <c r="R1430">
        <v>0.1709331579049426</v>
      </c>
      <c r="S1430">
        <v>0.33787069960449612</v>
      </c>
      <c r="T1430">
        <v>2.4828735836087539</v>
      </c>
      <c r="U1430" t="s">
        <v>5272</v>
      </c>
      <c r="V1430">
        <v>2</v>
      </c>
      <c r="W1430" t="s">
        <v>375</v>
      </c>
      <c r="X1430">
        <v>2019</v>
      </c>
      <c r="Y1430" t="s">
        <v>1760</v>
      </c>
      <c r="Z1430">
        <v>59.391304347826086</v>
      </c>
      <c r="AA1430">
        <f t="shared" si="484"/>
        <v>1.773722863327921</v>
      </c>
      <c r="AB1430">
        <v>71.470588235294116</v>
      </c>
      <c r="AC1430">
        <f t="shared" si="489"/>
        <v>1.854127356556057</v>
      </c>
      <c r="AD1430" t="s">
        <v>3228</v>
      </c>
      <c r="AE1430">
        <v>59.318840579710141</v>
      </c>
      <c r="AF1430">
        <f t="shared" si="490"/>
        <v>1.7731926539080143</v>
      </c>
      <c r="AG1430">
        <v>69.411764705882348</v>
      </c>
      <c r="AH1430">
        <f t="shared" si="491"/>
        <v>1.8414330859278514</v>
      </c>
      <c r="AI1430">
        <f t="shared" si="492"/>
        <v>1.0012215978499879</v>
      </c>
      <c r="AJ1430">
        <f t="shared" si="485"/>
        <v>7.2463768115945015E-2</v>
      </c>
      <c r="AK1430">
        <f t="shared" si="493"/>
        <v>1.0296610169491527</v>
      </c>
      <c r="AL1430">
        <f t="shared" si="494"/>
        <v>2.058823529411768</v>
      </c>
      <c r="AM1430">
        <v>58</v>
      </c>
      <c r="AN1430">
        <v>1</v>
      </c>
      <c r="AO1430">
        <v>1</v>
      </c>
      <c r="AP1430">
        <v>5</v>
      </c>
      <c r="AQ1430">
        <v>1.677241845946654</v>
      </c>
      <c r="AR1430">
        <v>0</v>
      </c>
      <c r="AS1430">
        <v>0</v>
      </c>
      <c r="AT1430">
        <v>5176</v>
      </c>
      <c r="AU1430">
        <v>3.7139942676606439</v>
      </c>
      <c r="AV1430">
        <v>0</v>
      </c>
      <c r="AW1430">
        <v>0</v>
      </c>
      <c r="AX1430">
        <v>1</v>
      </c>
      <c r="AY1430">
        <v>0</v>
      </c>
      <c r="AZ1430">
        <f t="shared" si="495"/>
        <v>1.0012215978499879</v>
      </c>
      <c r="BA1430">
        <f t="shared" si="496"/>
        <v>0</v>
      </c>
      <c r="BB1430">
        <v>0</v>
      </c>
      <c r="BC1430" t="s">
        <v>3227</v>
      </c>
      <c r="BD1430">
        <v>0</v>
      </c>
      <c r="BE1430">
        <v>0</v>
      </c>
      <c r="BF1430">
        <v>5376</v>
      </c>
      <c r="BG1430" t="b">
        <f t="shared" si="497"/>
        <v>1</v>
      </c>
      <c r="BH1430">
        <v>0</v>
      </c>
      <c r="BI1430">
        <v>0</v>
      </c>
      <c r="BJ1430">
        <f t="shared" si="498"/>
        <v>0</v>
      </c>
      <c r="BK1430">
        <f t="shared" si="499"/>
        <v>0</v>
      </c>
      <c r="BL1430">
        <f t="shared" si="500"/>
        <v>0</v>
      </c>
      <c r="BM1430">
        <f t="shared" si="501"/>
        <v>0</v>
      </c>
      <c r="BN1430">
        <f t="shared" si="502"/>
        <v>0</v>
      </c>
      <c r="BO1430">
        <f t="shared" si="503"/>
        <v>0</v>
      </c>
      <c r="BP1430">
        <v>0</v>
      </c>
      <c r="BQ1430">
        <f t="shared" si="504"/>
        <v>0</v>
      </c>
      <c r="BR1430">
        <f t="shared" si="505"/>
        <v>0</v>
      </c>
      <c r="BS1430">
        <v>1</v>
      </c>
      <c r="BT1430">
        <v>0</v>
      </c>
      <c r="BU1430" t="str">
        <f t="shared" si="486"/>
        <v>2020湖北省</v>
      </c>
      <c r="BV1430">
        <v>1</v>
      </c>
      <c r="BW1430">
        <v>0</v>
      </c>
    </row>
    <row r="1431" spans="1:75" x14ac:dyDescent="0.3">
      <c r="A1431">
        <v>2017</v>
      </c>
      <c r="B1431" t="s">
        <v>945</v>
      </c>
      <c r="C1431" t="s">
        <v>3223</v>
      </c>
      <c r="D1431" t="s">
        <v>3224</v>
      </c>
      <c r="E1431" t="s">
        <v>24</v>
      </c>
      <c r="F1431">
        <v>421202017</v>
      </c>
      <c r="G1431" t="s">
        <v>3225</v>
      </c>
      <c r="H1431" t="s">
        <v>3226</v>
      </c>
      <c r="I1431" t="s">
        <v>4075</v>
      </c>
      <c r="J1431">
        <v>58.507462686567173</v>
      </c>
      <c r="K1431">
        <v>1.7672112643196309</v>
      </c>
      <c r="L1431" t="str">
        <f t="shared" si="487"/>
        <v>2018咸宁市</v>
      </c>
      <c r="M1431">
        <v>57.602739726027401</v>
      </c>
      <c r="N1431">
        <f t="shared" si="488"/>
        <v>1.760443140013475</v>
      </c>
      <c r="O1431">
        <v>0.48209318546231961</v>
      </c>
      <c r="P1431">
        <v>7.0916177230418782</v>
      </c>
      <c r="Q1431">
        <v>4.6887845473702212</v>
      </c>
      <c r="R1431">
        <v>0.17815099483779839</v>
      </c>
      <c r="S1431">
        <v>0.3861339143085098</v>
      </c>
      <c r="T1431">
        <v>2.4828735836087539</v>
      </c>
      <c r="U1431" t="s">
        <v>5012</v>
      </c>
      <c r="V1431">
        <v>2</v>
      </c>
      <c r="W1431" t="s">
        <v>375</v>
      </c>
      <c r="X1431">
        <v>2016</v>
      </c>
      <c r="Y1431" t="s">
        <v>378</v>
      </c>
      <c r="Z1431">
        <v>34.615384615384613</v>
      </c>
      <c r="AA1431">
        <f t="shared" si="484"/>
        <v>1.5392691614685068</v>
      </c>
      <c r="AB1431">
        <v>26.216216216216214</v>
      </c>
      <c r="AC1431">
        <f t="shared" si="489"/>
        <v>1.4185700101992498</v>
      </c>
      <c r="AD1431" t="s">
        <v>4074</v>
      </c>
      <c r="AE1431">
        <v>35.230769230769234</v>
      </c>
      <c r="AF1431">
        <f t="shared" si="490"/>
        <v>1.5469221256970325</v>
      </c>
      <c r="AG1431">
        <v>20.810810810810811</v>
      </c>
      <c r="AH1431">
        <f t="shared" si="491"/>
        <v>1.3182890011054869</v>
      </c>
      <c r="AI1431">
        <f t="shared" si="492"/>
        <v>0.98253275109170291</v>
      </c>
      <c r="AJ1431">
        <f t="shared" si="485"/>
        <v>-0.6153846153846203</v>
      </c>
      <c r="AK1431">
        <f t="shared" si="493"/>
        <v>1.2597402597402596</v>
      </c>
      <c r="AL1431">
        <f t="shared" si="494"/>
        <v>5.4054054054054035</v>
      </c>
      <c r="AM1431">
        <v>54</v>
      </c>
      <c r="AN1431">
        <v>1</v>
      </c>
      <c r="AO1431">
        <v>1</v>
      </c>
      <c r="AP1431">
        <v>1</v>
      </c>
      <c r="AQ1431">
        <v>1.7672112643196309</v>
      </c>
      <c r="AR1431">
        <v>1</v>
      </c>
      <c r="AS1431">
        <v>1</v>
      </c>
      <c r="AT1431">
        <v>5638</v>
      </c>
      <c r="AU1431">
        <v>3.7511250715355837</v>
      </c>
      <c r="AV1431">
        <v>0</v>
      </c>
      <c r="AW1431">
        <v>0</v>
      </c>
      <c r="AX1431">
        <v>0</v>
      </c>
      <c r="AY1431">
        <v>1</v>
      </c>
      <c r="AZ1431">
        <f t="shared" si="495"/>
        <v>0</v>
      </c>
      <c r="BA1431">
        <f t="shared" si="496"/>
        <v>0.98253275109170291</v>
      </c>
      <c r="BB1431">
        <v>0</v>
      </c>
      <c r="BC1431" t="s">
        <v>4074</v>
      </c>
      <c r="BD1431">
        <v>0</v>
      </c>
      <c r="BE1431">
        <v>0</v>
      </c>
      <c r="BF1431">
        <v>5467</v>
      </c>
      <c r="BG1431" t="b">
        <f t="shared" si="497"/>
        <v>0</v>
      </c>
      <c r="BH1431">
        <v>0</v>
      </c>
      <c r="BI1431">
        <v>0</v>
      </c>
      <c r="BJ1431">
        <f t="shared" si="498"/>
        <v>0</v>
      </c>
      <c r="BK1431">
        <f t="shared" si="499"/>
        <v>0</v>
      </c>
      <c r="BL1431">
        <f t="shared" si="500"/>
        <v>0</v>
      </c>
      <c r="BM1431">
        <f t="shared" si="501"/>
        <v>0</v>
      </c>
      <c r="BN1431">
        <f t="shared" si="502"/>
        <v>0</v>
      </c>
      <c r="BO1431">
        <f t="shared" si="503"/>
        <v>0</v>
      </c>
      <c r="BP1431">
        <v>0</v>
      </c>
      <c r="BQ1431">
        <f t="shared" si="504"/>
        <v>0</v>
      </c>
      <c r="BR1431">
        <f t="shared" si="505"/>
        <v>0</v>
      </c>
      <c r="BS1431">
        <v>1</v>
      </c>
      <c r="BT1431">
        <v>0</v>
      </c>
      <c r="BU1431" t="str">
        <f t="shared" si="486"/>
        <v>2016湖北省</v>
      </c>
      <c r="BV1431">
        <v>1</v>
      </c>
      <c r="BW1431">
        <v>0</v>
      </c>
    </row>
    <row r="1432" spans="1:75" x14ac:dyDescent="0.3">
      <c r="A1432">
        <v>2018</v>
      </c>
      <c r="B1432" t="s">
        <v>945</v>
      </c>
      <c r="C1432" t="s">
        <v>3223</v>
      </c>
      <c r="D1432" t="s">
        <v>3224</v>
      </c>
      <c r="E1432" t="s">
        <v>24</v>
      </c>
      <c r="F1432">
        <v>421202017</v>
      </c>
      <c r="G1432" t="s">
        <v>3225</v>
      </c>
      <c r="H1432" t="s">
        <v>3226</v>
      </c>
      <c r="I1432" t="s">
        <v>4076</v>
      </c>
      <c r="J1432">
        <v>57.602739726027401</v>
      </c>
      <c r="K1432">
        <v>1.760443140013475</v>
      </c>
      <c r="L1432" t="str">
        <f t="shared" si="487"/>
        <v>2019咸宁市</v>
      </c>
      <c r="M1432">
        <v>59.318840579710141</v>
      </c>
      <c r="N1432">
        <f t="shared" si="488"/>
        <v>1.7731926539080143</v>
      </c>
      <c r="O1432">
        <v>0.48649999999999999</v>
      </c>
      <c r="P1432">
        <v>7.1343110103405429</v>
      </c>
      <c r="Q1432">
        <v>4.7296101992046511</v>
      </c>
      <c r="R1432">
        <v>0.16433791138435169</v>
      </c>
      <c r="S1432">
        <v>0.36770951952208297</v>
      </c>
      <c r="T1432">
        <v>2.4842998393467859</v>
      </c>
      <c r="U1432" t="s">
        <v>5407</v>
      </c>
      <c r="V1432">
        <v>2</v>
      </c>
      <c r="W1432" t="s">
        <v>375</v>
      </c>
      <c r="X1432">
        <v>2016</v>
      </c>
      <c r="Y1432" t="s">
        <v>378</v>
      </c>
      <c r="Z1432">
        <v>34.615384615384613</v>
      </c>
      <c r="AA1432">
        <f t="shared" si="484"/>
        <v>1.5392691614685068</v>
      </c>
      <c r="AB1432">
        <v>26.216216216216214</v>
      </c>
      <c r="AC1432">
        <f t="shared" si="489"/>
        <v>1.4185700101992498</v>
      </c>
      <c r="AD1432" t="s">
        <v>4074</v>
      </c>
      <c r="AE1432">
        <v>35.230769230769234</v>
      </c>
      <c r="AF1432">
        <f t="shared" si="490"/>
        <v>1.5469221256970325</v>
      </c>
      <c r="AG1432">
        <v>20.810810810810811</v>
      </c>
      <c r="AH1432">
        <f t="shared" si="491"/>
        <v>1.3182890011054869</v>
      </c>
      <c r="AI1432">
        <f t="shared" si="492"/>
        <v>0.98253275109170291</v>
      </c>
      <c r="AJ1432">
        <f t="shared" si="485"/>
        <v>-0.6153846153846203</v>
      </c>
      <c r="AK1432">
        <f t="shared" si="493"/>
        <v>1.2597402597402596</v>
      </c>
      <c r="AL1432">
        <f t="shared" si="494"/>
        <v>5.4054054054054035</v>
      </c>
      <c r="AM1432">
        <v>55</v>
      </c>
      <c r="AN1432">
        <v>1</v>
      </c>
      <c r="AO1432">
        <v>1</v>
      </c>
      <c r="AP1432">
        <v>2</v>
      </c>
      <c r="AQ1432">
        <v>1.760443140013475</v>
      </c>
      <c r="AR1432">
        <v>0</v>
      </c>
      <c r="AS1432">
        <v>0</v>
      </c>
      <c r="AT1432">
        <v>4813</v>
      </c>
      <c r="AU1432">
        <v>3.6824158616773586</v>
      </c>
      <c r="AV1432">
        <v>0</v>
      </c>
      <c r="AW1432">
        <v>0</v>
      </c>
      <c r="AX1432">
        <v>0</v>
      </c>
      <c r="AY1432">
        <v>1</v>
      </c>
      <c r="AZ1432">
        <f t="shared" si="495"/>
        <v>0</v>
      </c>
      <c r="BA1432">
        <f t="shared" si="496"/>
        <v>0.98253275109170291</v>
      </c>
      <c r="BB1432">
        <v>0</v>
      </c>
      <c r="BC1432" t="s">
        <v>4075</v>
      </c>
      <c r="BD1432">
        <v>1</v>
      </c>
      <c r="BE1432">
        <v>1</v>
      </c>
      <c r="BF1432">
        <v>5638</v>
      </c>
      <c r="BG1432" t="b">
        <f t="shared" si="497"/>
        <v>0</v>
      </c>
      <c r="BH1432">
        <v>0</v>
      </c>
      <c r="BI1432">
        <v>0</v>
      </c>
      <c r="BJ1432">
        <f t="shared" si="498"/>
        <v>0</v>
      </c>
      <c r="BK1432">
        <f t="shared" si="499"/>
        <v>0</v>
      </c>
      <c r="BL1432">
        <f t="shared" si="500"/>
        <v>0</v>
      </c>
      <c r="BM1432">
        <f t="shared" si="501"/>
        <v>0</v>
      </c>
      <c r="BN1432">
        <f t="shared" si="502"/>
        <v>0</v>
      </c>
      <c r="BO1432">
        <f t="shared" si="503"/>
        <v>0</v>
      </c>
      <c r="BP1432">
        <v>0</v>
      </c>
      <c r="BQ1432">
        <f t="shared" si="504"/>
        <v>0</v>
      </c>
      <c r="BR1432">
        <f t="shared" si="505"/>
        <v>0</v>
      </c>
      <c r="BS1432">
        <v>1</v>
      </c>
      <c r="BT1432">
        <v>0</v>
      </c>
      <c r="BU1432" t="str">
        <f t="shared" si="486"/>
        <v>2017湖北省</v>
      </c>
      <c r="BV1432">
        <v>1</v>
      </c>
      <c r="BW1432">
        <v>0</v>
      </c>
    </row>
    <row r="1433" spans="1:75" x14ac:dyDescent="0.3">
      <c r="A1433">
        <v>2019</v>
      </c>
      <c r="B1433" t="s">
        <v>945</v>
      </c>
      <c r="C1433" t="s">
        <v>3223</v>
      </c>
      <c r="D1433" t="s">
        <v>3224</v>
      </c>
      <c r="E1433" t="s">
        <v>24</v>
      </c>
      <c r="F1433">
        <v>421202017</v>
      </c>
      <c r="G1433" t="s">
        <v>3225</v>
      </c>
      <c r="H1433" t="s">
        <v>3226</v>
      </c>
      <c r="I1433" t="s">
        <v>3228</v>
      </c>
      <c r="J1433">
        <v>59.318840579710141</v>
      </c>
      <c r="K1433">
        <v>1.7731926539080143</v>
      </c>
      <c r="L1433" t="str">
        <f t="shared" si="487"/>
        <v>2020咸宁市</v>
      </c>
      <c r="M1433">
        <v>51.29</v>
      </c>
      <c r="N1433">
        <f t="shared" si="488"/>
        <v>1.7100326990657535</v>
      </c>
      <c r="O1433">
        <v>0.44190000000000002</v>
      </c>
      <c r="P1433">
        <v>7.2027606873931997</v>
      </c>
      <c r="Q1433">
        <v>4.796921075330169</v>
      </c>
      <c r="R1433">
        <v>0.1660055725294067</v>
      </c>
      <c r="S1433">
        <v>0.33761435941423151</v>
      </c>
      <c r="T1433">
        <v>2.4842998393467859</v>
      </c>
      <c r="U1433" t="s">
        <v>5164</v>
      </c>
      <c r="V1433">
        <v>2</v>
      </c>
      <c r="W1433" t="s">
        <v>375</v>
      </c>
      <c r="X1433">
        <v>2016</v>
      </c>
      <c r="Y1433" t="s">
        <v>378</v>
      </c>
      <c r="Z1433">
        <v>34.615384615384613</v>
      </c>
      <c r="AA1433">
        <f t="shared" si="484"/>
        <v>1.5392691614685068</v>
      </c>
      <c r="AB1433">
        <v>26.216216216216214</v>
      </c>
      <c r="AC1433">
        <f t="shared" si="489"/>
        <v>1.4185700101992498</v>
      </c>
      <c r="AD1433" t="s">
        <v>4074</v>
      </c>
      <c r="AE1433">
        <v>35.230769230769234</v>
      </c>
      <c r="AF1433">
        <f t="shared" si="490"/>
        <v>1.5469221256970325</v>
      </c>
      <c r="AG1433">
        <v>20.810810810810811</v>
      </c>
      <c r="AH1433">
        <f t="shared" si="491"/>
        <v>1.3182890011054869</v>
      </c>
      <c r="AI1433">
        <f t="shared" si="492"/>
        <v>0.98253275109170291</v>
      </c>
      <c r="AJ1433">
        <f t="shared" si="485"/>
        <v>-0.6153846153846203</v>
      </c>
      <c r="AK1433">
        <f t="shared" si="493"/>
        <v>1.2597402597402596</v>
      </c>
      <c r="AL1433">
        <f t="shared" si="494"/>
        <v>5.4054054054054035</v>
      </c>
      <c r="AM1433">
        <v>56</v>
      </c>
      <c r="AN1433">
        <v>1</v>
      </c>
      <c r="AO1433">
        <v>1</v>
      </c>
      <c r="AP1433">
        <v>3</v>
      </c>
      <c r="AQ1433">
        <v>1.7731926539080141</v>
      </c>
      <c r="AR1433">
        <v>0</v>
      </c>
      <c r="AS1433">
        <v>0</v>
      </c>
      <c r="AT1433">
        <v>4924</v>
      </c>
      <c r="AU1433">
        <v>3.6923180442592787</v>
      </c>
      <c r="AV1433">
        <v>0</v>
      </c>
      <c r="AW1433">
        <v>0</v>
      </c>
      <c r="AX1433">
        <v>0</v>
      </c>
      <c r="AY1433">
        <v>1</v>
      </c>
      <c r="AZ1433">
        <f t="shared" si="495"/>
        <v>0</v>
      </c>
      <c r="BA1433">
        <f t="shared" si="496"/>
        <v>0.98253275109170291</v>
      </c>
      <c r="BB1433">
        <v>0</v>
      </c>
      <c r="BC1433" t="s">
        <v>4076</v>
      </c>
      <c r="BD1433">
        <v>0</v>
      </c>
      <c r="BE1433">
        <v>0</v>
      </c>
      <c r="BF1433">
        <v>4813</v>
      </c>
      <c r="BG1433" t="b">
        <f t="shared" si="497"/>
        <v>0</v>
      </c>
      <c r="BH1433">
        <v>0</v>
      </c>
      <c r="BI1433">
        <v>0</v>
      </c>
      <c r="BJ1433">
        <f t="shared" si="498"/>
        <v>0</v>
      </c>
      <c r="BK1433">
        <f t="shared" si="499"/>
        <v>0</v>
      </c>
      <c r="BL1433">
        <f t="shared" si="500"/>
        <v>0</v>
      </c>
      <c r="BM1433">
        <f t="shared" si="501"/>
        <v>0</v>
      </c>
      <c r="BN1433">
        <f t="shared" si="502"/>
        <v>0</v>
      </c>
      <c r="BO1433">
        <f t="shared" si="503"/>
        <v>0</v>
      </c>
      <c r="BP1433">
        <v>0</v>
      </c>
      <c r="BQ1433">
        <f t="shared" si="504"/>
        <v>0</v>
      </c>
      <c r="BR1433">
        <f t="shared" si="505"/>
        <v>0</v>
      </c>
      <c r="BS1433">
        <v>1</v>
      </c>
      <c r="BT1433">
        <v>0</v>
      </c>
      <c r="BU1433" t="str">
        <f t="shared" si="486"/>
        <v>2018湖北省</v>
      </c>
      <c r="BV1433">
        <v>1</v>
      </c>
      <c r="BW1433">
        <v>0</v>
      </c>
    </row>
    <row r="1434" spans="1:75" x14ac:dyDescent="0.3">
      <c r="A1434">
        <v>2022</v>
      </c>
      <c r="B1434" t="s">
        <v>945</v>
      </c>
      <c r="C1434" t="s">
        <v>3223</v>
      </c>
      <c r="D1434" t="s">
        <v>372</v>
      </c>
      <c r="E1434" t="s">
        <v>24</v>
      </c>
      <c r="F1434">
        <v>421202022</v>
      </c>
      <c r="G1434" t="s">
        <v>3243</v>
      </c>
      <c r="H1434" t="s">
        <v>3226</v>
      </c>
      <c r="I1434" t="s">
        <v>3244</v>
      </c>
      <c r="J1434">
        <v>59.3</v>
      </c>
      <c r="K1434">
        <v>1.7730546933642626</v>
      </c>
      <c r="L1434" t="str">
        <f t="shared" si="487"/>
        <v>2023咸宁市</v>
      </c>
      <c r="M1434">
        <v>45.88</v>
      </c>
      <c r="N1434">
        <f t="shared" si="488"/>
        <v>1.6616234092292301</v>
      </c>
      <c r="O1434">
        <v>0.39410000000000001</v>
      </c>
      <c r="P1434">
        <v>6.2732328340430454</v>
      </c>
      <c r="Q1434">
        <v>4.8557129398115269</v>
      </c>
      <c r="R1434">
        <v>0.17703861674950311</v>
      </c>
      <c r="S1434">
        <v>0.31517003132294141</v>
      </c>
      <c r="T1434">
        <v>2.4828735836087539</v>
      </c>
      <c r="U1434" t="s">
        <v>5406</v>
      </c>
      <c r="V1434">
        <v>2</v>
      </c>
      <c r="W1434" t="s">
        <v>375</v>
      </c>
      <c r="X1434">
        <v>2021</v>
      </c>
      <c r="Y1434" t="s">
        <v>3207</v>
      </c>
      <c r="Z1434">
        <v>50.53</v>
      </c>
      <c r="AA1434">
        <f t="shared" si="484"/>
        <v>1.7035492982382305</v>
      </c>
      <c r="AB1434">
        <v>72.117647058823522</v>
      </c>
      <c r="AC1434">
        <f t="shared" si="489"/>
        <v>1.8580415488041222</v>
      </c>
      <c r="AD1434" t="s">
        <v>3242</v>
      </c>
      <c r="AE1434">
        <v>47.56</v>
      </c>
      <c r="AF1434">
        <f t="shared" si="490"/>
        <v>1.677241845946654</v>
      </c>
      <c r="AG1434">
        <v>52.647058823529413</v>
      </c>
      <c r="AH1434">
        <f t="shared" si="491"/>
        <v>1.721374113937638</v>
      </c>
      <c r="AI1434">
        <f t="shared" si="492"/>
        <v>1.0624474348191757</v>
      </c>
      <c r="AJ1434">
        <f t="shared" si="485"/>
        <v>2.9699999999999989</v>
      </c>
      <c r="AK1434">
        <f t="shared" si="493"/>
        <v>1.3698324022346366</v>
      </c>
      <c r="AL1434">
        <f t="shared" si="494"/>
        <v>19.470588235294109</v>
      </c>
      <c r="AM1434">
        <v>52</v>
      </c>
      <c r="AN1434">
        <v>1</v>
      </c>
      <c r="AO1434">
        <v>1</v>
      </c>
      <c r="AP1434">
        <v>1</v>
      </c>
      <c r="AQ1434">
        <v>1.773054693364263</v>
      </c>
      <c r="AR1434">
        <v>0</v>
      </c>
      <c r="AS1434">
        <v>0</v>
      </c>
      <c r="AT1434">
        <v>5073</v>
      </c>
      <c r="AU1434">
        <v>3.7052648623174043</v>
      </c>
      <c r="AV1434">
        <v>0</v>
      </c>
      <c r="AW1434">
        <v>0</v>
      </c>
      <c r="AX1434">
        <v>1</v>
      </c>
      <c r="AY1434">
        <v>0</v>
      </c>
      <c r="AZ1434">
        <f t="shared" si="495"/>
        <v>1.0624474348191757</v>
      </c>
      <c r="BA1434">
        <f t="shared" si="496"/>
        <v>0</v>
      </c>
      <c r="BB1434">
        <v>0</v>
      </c>
      <c r="BC1434" t="s">
        <v>3242</v>
      </c>
      <c r="BD1434">
        <v>0</v>
      </c>
      <c r="BE1434">
        <v>0</v>
      </c>
      <c r="BF1434">
        <v>5176</v>
      </c>
      <c r="BG1434" t="b">
        <f t="shared" si="497"/>
        <v>0</v>
      </c>
      <c r="BH1434">
        <v>0</v>
      </c>
      <c r="BI1434">
        <v>0</v>
      </c>
      <c r="BJ1434">
        <f t="shared" si="498"/>
        <v>0</v>
      </c>
      <c r="BK1434">
        <f t="shared" si="499"/>
        <v>0</v>
      </c>
      <c r="BL1434">
        <f t="shared" si="500"/>
        <v>0</v>
      </c>
      <c r="BM1434">
        <f t="shared" si="501"/>
        <v>0</v>
      </c>
      <c r="BN1434">
        <f t="shared" si="502"/>
        <v>0</v>
      </c>
      <c r="BO1434">
        <f t="shared" si="503"/>
        <v>0</v>
      </c>
      <c r="BP1434">
        <v>0</v>
      </c>
      <c r="BQ1434">
        <f t="shared" si="504"/>
        <v>0</v>
      </c>
      <c r="BR1434">
        <f t="shared" si="505"/>
        <v>0</v>
      </c>
      <c r="BS1434">
        <v>0</v>
      </c>
      <c r="BT1434">
        <v>0</v>
      </c>
      <c r="BU1434" t="str">
        <f t="shared" si="486"/>
        <v>2021湖北省</v>
      </c>
      <c r="BV1434">
        <v>1</v>
      </c>
      <c r="BW1434">
        <v>0</v>
      </c>
    </row>
    <row r="1435" spans="1:75" x14ac:dyDescent="0.3">
      <c r="A1435">
        <v>2015</v>
      </c>
      <c r="B1435" t="s">
        <v>945</v>
      </c>
      <c r="C1435" t="s">
        <v>3245</v>
      </c>
      <c r="D1435" t="s">
        <v>3661</v>
      </c>
      <c r="E1435" t="s">
        <v>24</v>
      </c>
      <c r="F1435">
        <v>421302014</v>
      </c>
      <c r="G1435" t="s">
        <v>3662</v>
      </c>
      <c r="H1435" t="s">
        <v>3248</v>
      </c>
      <c r="I1435" t="s">
        <v>3664</v>
      </c>
      <c r="J1435">
        <v>30.083333333333329</v>
      </c>
      <c r="K1435">
        <v>1.4783259558580331</v>
      </c>
      <c r="L1435" t="str">
        <f t="shared" si="487"/>
        <v>2016随州市</v>
      </c>
      <c r="M1435">
        <v>38.692307692307693</v>
      </c>
      <c r="N1435">
        <f t="shared" si="488"/>
        <v>1.5876246327490906</v>
      </c>
      <c r="O1435">
        <v>0.47910000000000003</v>
      </c>
      <c r="P1435">
        <v>6.8950134756877546</v>
      </c>
      <c r="Q1435">
        <v>4.5550944485783189</v>
      </c>
      <c r="R1435">
        <v>0.14259615836803799</v>
      </c>
      <c r="S1435">
        <v>0.28307542181139839</v>
      </c>
      <c r="T1435">
        <v>2.3996218106717362</v>
      </c>
      <c r="U1435" t="s">
        <v>5256</v>
      </c>
      <c r="V1435">
        <v>0</v>
      </c>
      <c r="W1435" t="s">
        <v>127</v>
      </c>
      <c r="X1435">
        <v>2013</v>
      </c>
      <c r="Y1435" t="s">
        <v>4882</v>
      </c>
      <c r="Z1435">
        <v>17.951557093425606</v>
      </c>
      <c r="AA1435">
        <f t="shared" si="484"/>
        <v>1.2541021246554946</v>
      </c>
      <c r="AB1435">
        <v>18.259515570934255</v>
      </c>
      <c r="AC1435">
        <f t="shared" si="489"/>
        <v>1.2614892514205758</v>
      </c>
      <c r="AD1435" t="s">
        <v>5165</v>
      </c>
      <c r="AE1435">
        <v>15</v>
      </c>
      <c r="AF1435">
        <f t="shared" si="490"/>
        <v>1.1760912590556813</v>
      </c>
      <c r="AG1435">
        <v>0</v>
      </c>
      <c r="AH1435" t="e">
        <f t="shared" si="491"/>
        <v>#NUM!</v>
      </c>
      <c r="AI1435">
        <f t="shared" si="492"/>
        <v>1.1967704728950403</v>
      </c>
      <c r="AJ1435">
        <f t="shared" si="485"/>
        <v>2.9515570934256061</v>
      </c>
      <c r="AK1435" t="e">
        <f t="shared" si="493"/>
        <v>#DIV/0!</v>
      </c>
      <c r="AL1435">
        <f t="shared" si="494"/>
        <v>18.259515570934255</v>
      </c>
      <c r="AM1435">
        <v>40</v>
      </c>
      <c r="AN1435">
        <v>1</v>
      </c>
      <c r="AO1435">
        <v>1</v>
      </c>
      <c r="AP1435">
        <v>2</v>
      </c>
      <c r="AQ1435">
        <v>1.4783259558580331</v>
      </c>
      <c r="AR1435">
        <v>0</v>
      </c>
      <c r="AS1435">
        <v>0</v>
      </c>
      <c r="AT1435">
        <v>5017</v>
      </c>
      <c r="AU1435">
        <v>3.7004441010277516</v>
      </c>
      <c r="AV1435">
        <v>0</v>
      </c>
      <c r="AW1435">
        <v>0</v>
      </c>
      <c r="AX1435">
        <v>0</v>
      </c>
      <c r="AY1435">
        <v>1</v>
      </c>
      <c r="AZ1435">
        <f t="shared" si="495"/>
        <v>1.1967704728950403</v>
      </c>
      <c r="BA1435">
        <f t="shared" si="496"/>
        <v>0</v>
      </c>
      <c r="BB1435">
        <v>0</v>
      </c>
      <c r="BC1435" t="s">
        <v>3663</v>
      </c>
      <c r="BD1435">
        <v>0</v>
      </c>
      <c r="BE1435">
        <v>0</v>
      </c>
      <c r="BF1435">
        <v>4842</v>
      </c>
      <c r="BG1435" t="b">
        <f t="shared" si="497"/>
        <v>0</v>
      </c>
      <c r="BH1435">
        <v>1</v>
      </c>
      <c r="BI1435">
        <v>1</v>
      </c>
      <c r="BJ1435">
        <f t="shared" si="498"/>
        <v>1</v>
      </c>
      <c r="BK1435">
        <f t="shared" si="499"/>
        <v>1</v>
      </c>
      <c r="BL1435">
        <f t="shared" si="500"/>
        <v>1</v>
      </c>
      <c r="BM1435">
        <f t="shared" si="501"/>
        <v>1</v>
      </c>
      <c r="BN1435">
        <f t="shared" si="502"/>
        <v>1</v>
      </c>
      <c r="BO1435">
        <f t="shared" si="503"/>
        <v>1</v>
      </c>
      <c r="BP1435">
        <v>0</v>
      </c>
      <c r="BQ1435">
        <f t="shared" si="504"/>
        <v>0</v>
      </c>
      <c r="BR1435">
        <f t="shared" si="505"/>
        <v>0</v>
      </c>
      <c r="BS1435">
        <v>1</v>
      </c>
      <c r="BT1435">
        <v>0</v>
      </c>
      <c r="BU1435" t="str">
        <f t="shared" si="486"/>
        <v>2014湖北省</v>
      </c>
      <c r="BV1435">
        <v>1</v>
      </c>
      <c r="BW1435">
        <v>0</v>
      </c>
    </row>
    <row r="1436" spans="1:75" x14ac:dyDescent="0.3">
      <c r="A1436">
        <v>2014</v>
      </c>
      <c r="B1436" t="s">
        <v>945</v>
      </c>
      <c r="C1436" t="s">
        <v>3245</v>
      </c>
      <c r="D1436" t="s">
        <v>3661</v>
      </c>
      <c r="E1436" t="s">
        <v>24</v>
      </c>
      <c r="F1436">
        <v>421302014</v>
      </c>
      <c r="G1436" t="s">
        <v>3662</v>
      </c>
      <c r="H1436" t="s">
        <v>3248</v>
      </c>
      <c r="I1436" t="s">
        <v>3663</v>
      </c>
      <c r="J1436">
        <v>28.37037037037037</v>
      </c>
      <c r="K1436">
        <v>1.4528650054736165</v>
      </c>
      <c r="L1436" t="str">
        <f t="shared" si="487"/>
        <v>2015随州市</v>
      </c>
      <c r="M1436">
        <v>30.083333333333332</v>
      </c>
      <c r="N1436">
        <f t="shared" si="488"/>
        <v>1.4783259558580331</v>
      </c>
      <c r="O1436">
        <v>0.48459999999999998</v>
      </c>
      <c r="P1436">
        <v>6.8594085209775626</v>
      </c>
      <c r="Q1436">
        <v>4.5205621309641364</v>
      </c>
      <c r="R1436">
        <v>0.17771233624348881</v>
      </c>
      <c r="S1436">
        <v>0.35370538581255823</v>
      </c>
      <c r="T1436">
        <v>2.4101020766428611</v>
      </c>
      <c r="U1436" t="s">
        <v>5248</v>
      </c>
      <c r="V1436">
        <v>0</v>
      </c>
      <c r="W1436" t="s">
        <v>127</v>
      </c>
      <c r="X1436">
        <v>2013</v>
      </c>
      <c r="Y1436" t="s">
        <v>4882</v>
      </c>
      <c r="Z1436">
        <v>17.951557093425606</v>
      </c>
      <c r="AA1436">
        <f t="shared" si="484"/>
        <v>1.2541021246554946</v>
      </c>
      <c r="AB1436">
        <v>18.259515570934255</v>
      </c>
      <c r="AC1436">
        <f t="shared" si="489"/>
        <v>1.2614892514205758</v>
      </c>
      <c r="AD1436" t="s">
        <v>5165</v>
      </c>
      <c r="AE1436">
        <v>15</v>
      </c>
      <c r="AF1436">
        <f t="shared" si="490"/>
        <v>1.1760912590556813</v>
      </c>
      <c r="AG1436">
        <v>0</v>
      </c>
      <c r="AH1436" t="e">
        <f t="shared" si="491"/>
        <v>#NUM!</v>
      </c>
      <c r="AI1436">
        <f t="shared" si="492"/>
        <v>1.1967704728950403</v>
      </c>
      <c r="AJ1436">
        <f t="shared" si="485"/>
        <v>2.9515570934256061</v>
      </c>
      <c r="AK1436" t="e">
        <f t="shared" si="493"/>
        <v>#DIV/0!</v>
      </c>
      <c r="AL1436">
        <f t="shared" si="494"/>
        <v>18.259515570934255</v>
      </c>
      <c r="AM1436">
        <v>39</v>
      </c>
      <c r="AN1436">
        <v>1</v>
      </c>
      <c r="AO1436">
        <v>1</v>
      </c>
      <c r="AP1436">
        <v>1</v>
      </c>
      <c r="AQ1436">
        <v>1.452865005473617</v>
      </c>
      <c r="AR1436">
        <v>0</v>
      </c>
      <c r="AS1436">
        <v>0</v>
      </c>
      <c r="AT1436">
        <v>4842</v>
      </c>
      <c r="AU1436">
        <v>3.6850247851057141</v>
      </c>
      <c r="AV1436">
        <v>0</v>
      </c>
      <c r="AW1436">
        <v>0</v>
      </c>
      <c r="AX1436">
        <v>0</v>
      </c>
      <c r="AY1436">
        <v>1</v>
      </c>
      <c r="AZ1436">
        <f t="shared" si="495"/>
        <v>1.1967704728950403</v>
      </c>
      <c r="BA1436">
        <f t="shared" si="496"/>
        <v>0</v>
      </c>
      <c r="BB1436">
        <v>0</v>
      </c>
      <c r="BC1436" t="s">
        <v>5165</v>
      </c>
      <c r="BD1436">
        <v>0</v>
      </c>
      <c r="BE1436">
        <v>0</v>
      </c>
      <c r="BF1436">
        <v>5130</v>
      </c>
      <c r="BG1436" t="b">
        <f t="shared" si="497"/>
        <v>0</v>
      </c>
      <c r="BH1436">
        <v>0</v>
      </c>
      <c r="BI1436">
        <v>0</v>
      </c>
      <c r="BJ1436">
        <f t="shared" si="498"/>
        <v>0</v>
      </c>
      <c r="BK1436">
        <f t="shared" si="499"/>
        <v>0</v>
      </c>
      <c r="BL1436">
        <f t="shared" si="500"/>
        <v>0</v>
      </c>
      <c r="BM1436">
        <f t="shared" si="501"/>
        <v>0</v>
      </c>
      <c r="BN1436">
        <f t="shared" si="502"/>
        <v>0</v>
      </c>
      <c r="BO1436">
        <f t="shared" si="503"/>
        <v>0</v>
      </c>
      <c r="BP1436">
        <v>0</v>
      </c>
      <c r="BQ1436">
        <f t="shared" si="504"/>
        <v>0</v>
      </c>
      <c r="BR1436">
        <f t="shared" si="505"/>
        <v>0</v>
      </c>
      <c r="BS1436">
        <v>1</v>
      </c>
      <c r="BT1436">
        <v>0</v>
      </c>
      <c r="BU1436" t="str">
        <f t="shared" si="486"/>
        <v>2013湖北省</v>
      </c>
      <c r="BV1436">
        <v>0</v>
      </c>
      <c r="BW1436">
        <v>0</v>
      </c>
    </row>
    <row r="1437" spans="1:75" x14ac:dyDescent="0.3">
      <c r="A1437">
        <v>2016</v>
      </c>
      <c r="B1437" t="s">
        <v>945</v>
      </c>
      <c r="C1437" t="s">
        <v>3245</v>
      </c>
      <c r="D1437" t="s">
        <v>3661</v>
      </c>
      <c r="E1437" t="s">
        <v>24</v>
      </c>
      <c r="F1437">
        <v>421302014</v>
      </c>
      <c r="G1437" t="s">
        <v>3662</v>
      </c>
      <c r="H1437" t="s">
        <v>3248</v>
      </c>
      <c r="I1437" t="s">
        <v>3665</v>
      </c>
      <c r="J1437">
        <v>38.692307692307693</v>
      </c>
      <c r="K1437">
        <v>1.5876246327490906</v>
      </c>
      <c r="L1437" t="str">
        <f t="shared" si="487"/>
        <v>2017随州市</v>
      </c>
      <c r="M1437">
        <v>35.895522388059703</v>
      </c>
      <c r="N1437">
        <f t="shared" si="488"/>
        <v>1.5550402780090242</v>
      </c>
      <c r="O1437">
        <v>0.46760000000000002</v>
      </c>
      <c r="P1437">
        <v>6.9305313374312467</v>
      </c>
      <c r="Q1437">
        <v>4.5888429186067183</v>
      </c>
      <c r="R1437">
        <v>0.17034146673936751</v>
      </c>
      <c r="S1437">
        <v>0.31044779171210468</v>
      </c>
      <c r="T1437">
        <v>2.4014005407815442</v>
      </c>
      <c r="U1437" t="s">
        <v>5011</v>
      </c>
      <c r="V1437">
        <v>0</v>
      </c>
      <c r="W1437" t="s">
        <v>127</v>
      </c>
      <c r="X1437">
        <v>2013</v>
      </c>
      <c r="Y1437" t="s">
        <v>4882</v>
      </c>
      <c r="Z1437">
        <v>17.951557093425606</v>
      </c>
      <c r="AA1437">
        <f t="shared" si="484"/>
        <v>1.2541021246554946</v>
      </c>
      <c r="AB1437">
        <v>18.259515570934255</v>
      </c>
      <c r="AC1437">
        <f t="shared" si="489"/>
        <v>1.2614892514205758</v>
      </c>
      <c r="AD1437" t="s">
        <v>5165</v>
      </c>
      <c r="AE1437">
        <v>15</v>
      </c>
      <c r="AF1437">
        <f t="shared" si="490"/>
        <v>1.1760912590556813</v>
      </c>
      <c r="AG1437">
        <v>0</v>
      </c>
      <c r="AH1437" t="e">
        <f t="shared" si="491"/>
        <v>#NUM!</v>
      </c>
      <c r="AI1437">
        <f t="shared" si="492"/>
        <v>1.1967704728950403</v>
      </c>
      <c r="AJ1437">
        <f t="shared" si="485"/>
        <v>2.9515570934256061</v>
      </c>
      <c r="AK1437" t="e">
        <f t="shared" si="493"/>
        <v>#DIV/0!</v>
      </c>
      <c r="AL1437">
        <f t="shared" si="494"/>
        <v>18.259515570934255</v>
      </c>
      <c r="AM1437">
        <v>41</v>
      </c>
      <c r="AN1437">
        <v>1</v>
      </c>
      <c r="AO1437">
        <v>1</v>
      </c>
      <c r="AP1437">
        <v>3</v>
      </c>
      <c r="AQ1437">
        <v>1.587624632749091</v>
      </c>
      <c r="AR1437">
        <v>0</v>
      </c>
      <c r="AS1437">
        <v>0</v>
      </c>
      <c r="AT1437">
        <v>5620</v>
      </c>
      <c r="AU1437">
        <v>3.7497363155690611</v>
      </c>
      <c r="AV1437">
        <v>0</v>
      </c>
      <c r="AW1437">
        <v>0</v>
      </c>
      <c r="AX1437">
        <v>0</v>
      </c>
      <c r="AY1437">
        <v>1</v>
      </c>
      <c r="AZ1437">
        <f t="shared" si="495"/>
        <v>1.1967704728950403</v>
      </c>
      <c r="BA1437">
        <f t="shared" si="496"/>
        <v>0</v>
      </c>
      <c r="BB1437">
        <v>0</v>
      </c>
      <c r="BC1437" t="s">
        <v>3664</v>
      </c>
      <c r="BD1437">
        <v>0</v>
      </c>
      <c r="BE1437">
        <v>0</v>
      </c>
      <c r="BF1437">
        <v>5017</v>
      </c>
      <c r="BG1437" t="b">
        <f t="shared" si="497"/>
        <v>0</v>
      </c>
      <c r="BH1437">
        <v>0</v>
      </c>
      <c r="BI1437">
        <v>1</v>
      </c>
      <c r="BJ1437">
        <f t="shared" si="498"/>
        <v>1</v>
      </c>
      <c r="BK1437">
        <f t="shared" si="499"/>
        <v>0</v>
      </c>
      <c r="BL1437">
        <f t="shared" si="500"/>
        <v>0</v>
      </c>
      <c r="BM1437">
        <f t="shared" si="501"/>
        <v>1</v>
      </c>
      <c r="BN1437">
        <f t="shared" si="502"/>
        <v>1</v>
      </c>
      <c r="BO1437">
        <f t="shared" si="503"/>
        <v>0</v>
      </c>
      <c r="BP1437">
        <v>1</v>
      </c>
      <c r="BQ1437">
        <f t="shared" si="504"/>
        <v>1</v>
      </c>
      <c r="BR1437">
        <f t="shared" si="505"/>
        <v>1</v>
      </c>
      <c r="BS1437">
        <v>1</v>
      </c>
      <c r="BT1437">
        <v>0</v>
      </c>
      <c r="BU1437" t="str">
        <f t="shared" si="486"/>
        <v>2015湖北省</v>
      </c>
      <c r="BV1437">
        <v>1</v>
      </c>
      <c r="BW1437">
        <v>0</v>
      </c>
    </row>
    <row r="1438" spans="1:75" x14ac:dyDescent="0.3">
      <c r="A1438">
        <v>2017</v>
      </c>
      <c r="B1438" t="s">
        <v>945</v>
      </c>
      <c r="C1438" t="s">
        <v>3245</v>
      </c>
      <c r="D1438" t="s">
        <v>3661</v>
      </c>
      <c r="E1438" t="s">
        <v>24</v>
      </c>
      <c r="F1438">
        <v>421302014</v>
      </c>
      <c r="G1438" t="s">
        <v>3662</v>
      </c>
      <c r="H1438" t="s">
        <v>3248</v>
      </c>
      <c r="I1438" t="s">
        <v>3666</v>
      </c>
      <c r="J1438">
        <v>35.895522388059703</v>
      </c>
      <c r="K1438">
        <v>1.5550402780090242</v>
      </c>
      <c r="L1438" t="str">
        <f t="shared" si="487"/>
        <v>2018随州市</v>
      </c>
      <c r="M1438">
        <v>46.712328767123289</v>
      </c>
      <c r="N1438">
        <f t="shared" si="488"/>
        <v>1.6694315188720419</v>
      </c>
      <c r="O1438">
        <v>0.47406675875261828</v>
      </c>
      <c r="P1438">
        <v>6.9711459121494714</v>
      </c>
      <c r="Q1438">
        <v>4.6257341909969014</v>
      </c>
      <c r="R1438">
        <v>0.17082285543209039</v>
      </c>
      <c r="S1438">
        <v>0.31766229334811508</v>
      </c>
      <c r="T1438">
        <v>2.397940008672037</v>
      </c>
      <c r="U1438" t="s">
        <v>5012</v>
      </c>
      <c r="V1438">
        <v>0</v>
      </c>
      <c r="W1438" t="s">
        <v>127</v>
      </c>
      <c r="X1438">
        <v>2013</v>
      </c>
      <c r="Y1438" t="s">
        <v>4882</v>
      </c>
      <c r="Z1438">
        <v>17.951557093425606</v>
      </c>
      <c r="AA1438">
        <f t="shared" si="484"/>
        <v>1.2541021246554946</v>
      </c>
      <c r="AB1438">
        <v>18.259515570934255</v>
      </c>
      <c r="AC1438">
        <f t="shared" si="489"/>
        <v>1.2614892514205758</v>
      </c>
      <c r="AD1438" t="s">
        <v>5165</v>
      </c>
      <c r="AE1438">
        <v>15</v>
      </c>
      <c r="AF1438">
        <f t="shared" si="490"/>
        <v>1.1760912590556813</v>
      </c>
      <c r="AG1438">
        <v>0</v>
      </c>
      <c r="AH1438" t="e">
        <f t="shared" si="491"/>
        <v>#NUM!</v>
      </c>
      <c r="AI1438">
        <f t="shared" si="492"/>
        <v>1.1967704728950403</v>
      </c>
      <c r="AJ1438">
        <f t="shared" si="485"/>
        <v>2.9515570934256061</v>
      </c>
      <c r="AK1438" t="e">
        <f t="shared" si="493"/>
        <v>#DIV/0!</v>
      </c>
      <c r="AL1438">
        <f t="shared" si="494"/>
        <v>18.259515570934255</v>
      </c>
      <c r="AM1438">
        <v>42</v>
      </c>
      <c r="AN1438">
        <v>1</v>
      </c>
      <c r="AO1438">
        <v>1</v>
      </c>
      <c r="AP1438">
        <v>4</v>
      </c>
      <c r="AQ1438">
        <v>1.555040278009024</v>
      </c>
      <c r="AR1438">
        <v>0</v>
      </c>
      <c r="AS1438">
        <v>0</v>
      </c>
      <c r="AT1438">
        <v>5183</v>
      </c>
      <c r="AU1438">
        <v>3.7145812088395314</v>
      </c>
      <c r="AV1438">
        <v>0</v>
      </c>
      <c r="AW1438">
        <v>0</v>
      </c>
      <c r="AX1438">
        <v>0</v>
      </c>
      <c r="AY1438">
        <v>1</v>
      </c>
      <c r="AZ1438">
        <f t="shared" si="495"/>
        <v>1.1967704728950403</v>
      </c>
      <c r="BA1438">
        <f t="shared" si="496"/>
        <v>0</v>
      </c>
      <c r="BB1438">
        <v>0</v>
      </c>
      <c r="BC1438" t="s">
        <v>3665</v>
      </c>
      <c r="BD1438">
        <v>0</v>
      </c>
      <c r="BE1438">
        <v>0</v>
      </c>
      <c r="BF1438">
        <v>5620</v>
      </c>
      <c r="BG1438" t="b">
        <f t="shared" si="497"/>
        <v>0</v>
      </c>
      <c r="BH1438">
        <v>0</v>
      </c>
      <c r="BI1438">
        <v>0</v>
      </c>
      <c r="BJ1438">
        <f t="shared" si="498"/>
        <v>0</v>
      </c>
      <c r="BK1438">
        <f t="shared" si="499"/>
        <v>0</v>
      </c>
      <c r="BL1438">
        <f t="shared" si="500"/>
        <v>0</v>
      </c>
      <c r="BM1438">
        <f t="shared" si="501"/>
        <v>0</v>
      </c>
      <c r="BN1438">
        <f t="shared" si="502"/>
        <v>0</v>
      </c>
      <c r="BO1438">
        <f t="shared" si="503"/>
        <v>0</v>
      </c>
      <c r="BP1438">
        <v>0</v>
      </c>
      <c r="BQ1438">
        <f t="shared" si="504"/>
        <v>0</v>
      </c>
      <c r="BR1438">
        <f t="shared" si="505"/>
        <v>0</v>
      </c>
      <c r="BS1438">
        <v>1</v>
      </c>
      <c r="BT1438">
        <v>0</v>
      </c>
      <c r="BU1438" t="str">
        <f t="shared" si="486"/>
        <v>2016湖北省</v>
      </c>
      <c r="BV1438">
        <v>1</v>
      </c>
      <c r="BW1438">
        <v>0</v>
      </c>
    </row>
    <row r="1439" spans="1:75" x14ac:dyDescent="0.3">
      <c r="A1439">
        <v>2018</v>
      </c>
      <c r="B1439" t="s">
        <v>945</v>
      </c>
      <c r="C1439" t="s">
        <v>3245</v>
      </c>
      <c r="D1439" t="s">
        <v>3667</v>
      </c>
      <c r="E1439" t="s">
        <v>24</v>
      </c>
      <c r="F1439">
        <v>421302018</v>
      </c>
      <c r="G1439" t="s">
        <v>3668</v>
      </c>
      <c r="H1439" t="s">
        <v>3248</v>
      </c>
      <c r="I1439" t="s">
        <v>3669</v>
      </c>
      <c r="J1439">
        <v>46.712328767123289</v>
      </c>
      <c r="K1439">
        <v>1.6694315188720419</v>
      </c>
      <c r="L1439" t="str">
        <f t="shared" si="487"/>
        <v>2019随州市</v>
      </c>
      <c r="M1439">
        <v>66.086956521739125</v>
      </c>
      <c r="N1439">
        <f t="shared" si="488"/>
        <v>1.8201157519271796</v>
      </c>
      <c r="O1439">
        <v>0.48330000000000001</v>
      </c>
      <c r="P1439">
        <v>7.0048327660744913</v>
      </c>
      <c r="Q1439">
        <v>4.6597356024560117</v>
      </c>
      <c r="R1439">
        <v>0.16400873772109489</v>
      </c>
      <c r="S1439">
        <v>0.30739222363583402</v>
      </c>
      <c r="T1439">
        <v>2.399673721481038</v>
      </c>
      <c r="U1439" t="s">
        <v>5407</v>
      </c>
      <c r="V1439">
        <v>2</v>
      </c>
      <c r="W1439" t="s">
        <v>1786</v>
      </c>
      <c r="X1439">
        <v>2017</v>
      </c>
      <c r="Y1439" t="s">
        <v>1793</v>
      </c>
      <c r="Z1439">
        <v>75.373134328358205</v>
      </c>
      <c r="AA1439">
        <f t="shared" si="484"/>
        <v>1.8772165754178349</v>
      </c>
      <c r="AB1439">
        <v>88.529411764705884</v>
      </c>
      <c r="AC1439">
        <f t="shared" si="489"/>
        <v>1.9470875785515882</v>
      </c>
      <c r="AD1439" t="s">
        <v>3666</v>
      </c>
      <c r="AE1439">
        <v>35.895522388059703</v>
      </c>
      <c r="AF1439">
        <f t="shared" si="490"/>
        <v>1.5550402780090242</v>
      </c>
      <c r="AG1439">
        <v>42.647058823529413</v>
      </c>
      <c r="AH1439">
        <f t="shared" si="491"/>
        <v>1.6298890851927197</v>
      </c>
      <c r="AI1439">
        <f t="shared" si="492"/>
        <v>2.0997920997920998</v>
      </c>
      <c r="AJ1439">
        <f t="shared" si="485"/>
        <v>39.477611940298502</v>
      </c>
      <c r="AK1439">
        <f t="shared" si="493"/>
        <v>2.0758620689655172</v>
      </c>
      <c r="AL1439">
        <f t="shared" si="494"/>
        <v>45.882352941176471</v>
      </c>
      <c r="AM1439">
        <v>50</v>
      </c>
      <c r="AN1439">
        <v>1</v>
      </c>
      <c r="AO1439">
        <v>0</v>
      </c>
      <c r="AP1439">
        <v>1</v>
      </c>
      <c r="AQ1439">
        <v>1.6694315188720421</v>
      </c>
      <c r="AR1439">
        <v>0</v>
      </c>
      <c r="AS1439">
        <v>0</v>
      </c>
      <c r="AT1439">
        <v>5152</v>
      </c>
      <c r="AU1439">
        <v>3.7119758543517558</v>
      </c>
      <c r="AV1439">
        <v>0</v>
      </c>
      <c r="AW1439">
        <v>0</v>
      </c>
      <c r="AX1439">
        <v>1</v>
      </c>
      <c r="AY1439">
        <v>0</v>
      </c>
      <c r="AZ1439">
        <f t="shared" si="495"/>
        <v>2.0997920997920998</v>
      </c>
      <c r="BA1439">
        <f t="shared" si="496"/>
        <v>0</v>
      </c>
      <c r="BB1439">
        <v>0</v>
      </c>
      <c r="BC1439" t="s">
        <v>3666</v>
      </c>
      <c r="BD1439">
        <v>0</v>
      </c>
      <c r="BE1439">
        <v>0</v>
      </c>
      <c r="BF1439">
        <v>5183</v>
      </c>
      <c r="BG1439" t="b">
        <f t="shared" si="497"/>
        <v>0</v>
      </c>
      <c r="BH1439">
        <v>0</v>
      </c>
      <c r="BI1439">
        <v>0</v>
      </c>
      <c r="BJ1439">
        <f t="shared" si="498"/>
        <v>0</v>
      </c>
      <c r="BK1439">
        <f t="shared" si="499"/>
        <v>0</v>
      </c>
      <c r="BL1439">
        <f t="shared" si="500"/>
        <v>0</v>
      </c>
      <c r="BM1439">
        <f t="shared" si="501"/>
        <v>0</v>
      </c>
      <c r="BN1439">
        <f t="shared" si="502"/>
        <v>0</v>
      </c>
      <c r="BO1439">
        <f t="shared" si="503"/>
        <v>0</v>
      </c>
      <c r="BP1439">
        <v>0</v>
      </c>
      <c r="BQ1439">
        <f t="shared" si="504"/>
        <v>0</v>
      </c>
      <c r="BR1439">
        <f t="shared" si="505"/>
        <v>0</v>
      </c>
      <c r="BS1439">
        <v>1</v>
      </c>
      <c r="BT1439">
        <v>0</v>
      </c>
      <c r="BU1439" t="str">
        <f t="shared" si="486"/>
        <v>2017湖北省</v>
      </c>
      <c r="BV1439">
        <v>1</v>
      </c>
      <c r="BW1439">
        <v>0</v>
      </c>
    </row>
    <row r="1440" spans="1:75" x14ac:dyDescent="0.3">
      <c r="A1440">
        <v>2019</v>
      </c>
      <c r="B1440" t="s">
        <v>945</v>
      </c>
      <c r="C1440" t="s">
        <v>3245</v>
      </c>
      <c r="D1440" t="s">
        <v>3667</v>
      </c>
      <c r="E1440" t="s">
        <v>24</v>
      </c>
      <c r="F1440">
        <v>421302018</v>
      </c>
      <c r="G1440" t="s">
        <v>3668</v>
      </c>
      <c r="H1440" t="s">
        <v>3248</v>
      </c>
      <c r="I1440" t="s">
        <v>3250</v>
      </c>
      <c r="J1440">
        <v>66.086956521739125</v>
      </c>
      <c r="K1440">
        <v>1.8201157519271796</v>
      </c>
      <c r="L1440" t="str">
        <f t="shared" si="487"/>
        <v>2020随州市</v>
      </c>
      <c r="M1440">
        <v>59.96</v>
      </c>
      <c r="N1440">
        <f t="shared" si="488"/>
        <v>1.7778616241762419</v>
      </c>
      <c r="O1440">
        <v>0.46820000000000001</v>
      </c>
      <c r="P1440">
        <v>7.0652061280543119</v>
      </c>
      <c r="Q1440">
        <v>4.7191654940892134</v>
      </c>
      <c r="R1440">
        <v>0.1646851431627786</v>
      </c>
      <c r="S1440">
        <v>0.31079694526994739</v>
      </c>
      <c r="T1440">
        <v>2.3961993470957359</v>
      </c>
      <c r="U1440" t="s">
        <v>5164</v>
      </c>
      <c r="V1440">
        <v>2</v>
      </c>
      <c r="W1440" t="s">
        <v>1786</v>
      </c>
      <c r="X1440">
        <v>2017</v>
      </c>
      <c r="Y1440" t="s">
        <v>1793</v>
      </c>
      <c r="Z1440">
        <v>75.373134328358205</v>
      </c>
      <c r="AA1440">
        <f t="shared" si="484"/>
        <v>1.8772165754178349</v>
      </c>
      <c r="AB1440">
        <v>88.529411764705884</v>
      </c>
      <c r="AC1440">
        <f t="shared" si="489"/>
        <v>1.9470875785515882</v>
      </c>
      <c r="AD1440" t="s">
        <v>3666</v>
      </c>
      <c r="AE1440">
        <v>35.895522388059703</v>
      </c>
      <c r="AF1440">
        <f t="shared" si="490"/>
        <v>1.5550402780090242</v>
      </c>
      <c r="AG1440">
        <v>42.647058823529413</v>
      </c>
      <c r="AH1440">
        <f t="shared" si="491"/>
        <v>1.6298890851927197</v>
      </c>
      <c r="AI1440">
        <f t="shared" si="492"/>
        <v>2.0997920997920998</v>
      </c>
      <c r="AJ1440">
        <f t="shared" si="485"/>
        <v>39.477611940298502</v>
      </c>
      <c r="AK1440">
        <f t="shared" si="493"/>
        <v>2.0758620689655172</v>
      </c>
      <c r="AL1440">
        <f t="shared" si="494"/>
        <v>45.882352941176471</v>
      </c>
      <c r="AM1440">
        <v>51</v>
      </c>
      <c r="AN1440">
        <v>1</v>
      </c>
      <c r="AO1440">
        <v>0</v>
      </c>
      <c r="AP1440">
        <v>2</v>
      </c>
      <c r="AQ1440">
        <v>1.82011575192718</v>
      </c>
      <c r="AR1440">
        <v>0</v>
      </c>
      <c r="AS1440">
        <v>0</v>
      </c>
      <c r="AT1440">
        <v>5116</v>
      </c>
      <c r="AU1440">
        <v>3.7089305358066165</v>
      </c>
      <c r="AV1440">
        <v>0</v>
      </c>
      <c r="AW1440">
        <v>0</v>
      </c>
      <c r="AX1440">
        <v>1</v>
      </c>
      <c r="AY1440">
        <v>0</v>
      </c>
      <c r="AZ1440">
        <f t="shared" si="495"/>
        <v>2.0997920997920998</v>
      </c>
      <c r="BA1440">
        <f t="shared" si="496"/>
        <v>0</v>
      </c>
      <c r="BB1440">
        <v>0</v>
      </c>
      <c r="BC1440" t="s">
        <v>3669</v>
      </c>
      <c r="BD1440">
        <v>0</v>
      </c>
      <c r="BE1440">
        <v>0</v>
      </c>
      <c r="BF1440">
        <v>5152</v>
      </c>
      <c r="BG1440" t="b">
        <f t="shared" si="497"/>
        <v>0</v>
      </c>
      <c r="BH1440">
        <v>0</v>
      </c>
      <c r="BI1440">
        <v>0</v>
      </c>
      <c r="BJ1440">
        <f t="shared" si="498"/>
        <v>0</v>
      </c>
      <c r="BK1440">
        <f t="shared" si="499"/>
        <v>0</v>
      </c>
      <c r="BL1440">
        <f t="shared" si="500"/>
        <v>0</v>
      </c>
      <c r="BM1440">
        <f t="shared" si="501"/>
        <v>0</v>
      </c>
      <c r="BN1440">
        <f t="shared" si="502"/>
        <v>0</v>
      </c>
      <c r="BO1440">
        <f t="shared" si="503"/>
        <v>0</v>
      </c>
      <c r="BP1440">
        <v>0</v>
      </c>
      <c r="BQ1440">
        <f t="shared" si="504"/>
        <v>0</v>
      </c>
      <c r="BR1440">
        <f t="shared" si="505"/>
        <v>0</v>
      </c>
      <c r="BS1440">
        <v>1</v>
      </c>
      <c r="BT1440">
        <v>0</v>
      </c>
      <c r="BU1440" t="str">
        <f t="shared" si="486"/>
        <v>2018湖北省</v>
      </c>
      <c r="BV1440">
        <v>1</v>
      </c>
      <c r="BW1440">
        <v>0</v>
      </c>
    </row>
    <row r="1441" spans="1:75" x14ac:dyDescent="0.3">
      <c r="A1441">
        <v>2020</v>
      </c>
      <c r="B1441" t="s">
        <v>945</v>
      </c>
      <c r="C1441" t="s">
        <v>3245</v>
      </c>
      <c r="D1441" t="s">
        <v>3246</v>
      </c>
      <c r="E1441" t="s">
        <v>24</v>
      </c>
      <c r="F1441">
        <v>421302020</v>
      </c>
      <c r="G1441" t="s">
        <v>3247</v>
      </c>
      <c r="H1441" t="s">
        <v>3248</v>
      </c>
      <c r="I1441" t="s">
        <v>3249</v>
      </c>
      <c r="J1441">
        <v>59.96</v>
      </c>
      <c r="K1441">
        <v>1.7778616241762419</v>
      </c>
      <c r="L1441" t="str">
        <f t="shared" si="487"/>
        <v>2021随州市</v>
      </c>
      <c r="M1441">
        <v>45.87</v>
      </c>
      <c r="N1441">
        <f t="shared" si="488"/>
        <v>1.6615287401319825</v>
      </c>
      <c r="O1441">
        <v>0.43519999999999998</v>
      </c>
      <c r="P1441">
        <v>7.0402066275747108</v>
      </c>
      <c r="Q1441">
        <v>4.7361892664819809</v>
      </c>
      <c r="R1441">
        <v>0.15991222189634219</v>
      </c>
      <c r="S1441">
        <v>0.18789751539782959</v>
      </c>
      <c r="T1441">
        <v>2.3926969532596658</v>
      </c>
      <c r="U1441" t="s">
        <v>5271</v>
      </c>
      <c r="V1441">
        <v>1</v>
      </c>
      <c r="W1441" t="s">
        <v>945</v>
      </c>
      <c r="X1441">
        <v>2019</v>
      </c>
      <c r="Y1441" t="s">
        <v>5164</v>
      </c>
      <c r="Z1441">
        <v>57.597826086956509</v>
      </c>
      <c r="AA1441">
        <f t="shared" si="484"/>
        <v>1.7604060921687743</v>
      </c>
      <c r="AB1441">
        <v>66.877828054298647</v>
      </c>
      <c r="AC1441">
        <f t="shared" si="489"/>
        <v>1.8252821603736962</v>
      </c>
      <c r="AD1441" t="s">
        <v>3250</v>
      </c>
      <c r="AE1441">
        <v>66.086956521739125</v>
      </c>
      <c r="AF1441">
        <f t="shared" si="490"/>
        <v>1.8201157519271796</v>
      </c>
      <c r="AG1441">
        <v>78.529411764705884</v>
      </c>
      <c r="AH1441">
        <f t="shared" si="491"/>
        <v>1.89503234432232</v>
      </c>
      <c r="AI1441">
        <f t="shared" si="492"/>
        <v>0.8715460526315788</v>
      </c>
      <c r="AJ1441">
        <f t="shared" si="485"/>
        <v>-8.4891304347826164</v>
      </c>
      <c r="AK1441">
        <f t="shared" si="493"/>
        <v>0.8516277729760876</v>
      </c>
      <c r="AL1441">
        <f t="shared" si="494"/>
        <v>-11.651583710407238</v>
      </c>
      <c r="AM1441">
        <v>44</v>
      </c>
      <c r="AN1441">
        <v>1</v>
      </c>
      <c r="AO1441">
        <v>1</v>
      </c>
      <c r="AP1441">
        <v>1</v>
      </c>
      <c r="AQ1441">
        <v>1.7778616241762419</v>
      </c>
      <c r="AR1441">
        <v>0</v>
      </c>
      <c r="AS1441">
        <v>0</v>
      </c>
      <c r="AT1441">
        <v>4974</v>
      </c>
      <c r="AU1441">
        <v>3.6967057809339172</v>
      </c>
      <c r="AV1441">
        <v>0</v>
      </c>
      <c r="AW1441">
        <v>0</v>
      </c>
      <c r="AX1441">
        <v>0</v>
      </c>
      <c r="AY1441">
        <v>1</v>
      </c>
      <c r="AZ1441">
        <f t="shared" si="495"/>
        <v>0</v>
      </c>
      <c r="BA1441">
        <f t="shared" si="496"/>
        <v>0.8715460526315788</v>
      </c>
      <c r="BB1441">
        <v>0</v>
      </c>
      <c r="BC1441" t="s">
        <v>3250</v>
      </c>
      <c r="BD1441">
        <v>0</v>
      </c>
      <c r="BE1441">
        <v>0</v>
      </c>
      <c r="BF1441">
        <v>5116</v>
      </c>
      <c r="BG1441" t="b">
        <f t="shared" si="497"/>
        <v>0</v>
      </c>
      <c r="BH1441">
        <v>0</v>
      </c>
      <c r="BI1441">
        <v>0</v>
      </c>
      <c r="BJ1441">
        <f t="shared" si="498"/>
        <v>0</v>
      </c>
      <c r="BK1441">
        <f t="shared" si="499"/>
        <v>0</v>
      </c>
      <c r="BL1441">
        <f t="shared" si="500"/>
        <v>0</v>
      </c>
      <c r="BM1441">
        <f t="shared" si="501"/>
        <v>0</v>
      </c>
      <c r="BN1441">
        <f t="shared" si="502"/>
        <v>0</v>
      </c>
      <c r="BO1441">
        <f t="shared" si="503"/>
        <v>0</v>
      </c>
      <c r="BP1441">
        <v>0</v>
      </c>
      <c r="BQ1441">
        <f t="shared" si="504"/>
        <v>0</v>
      </c>
      <c r="BR1441">
        <f t="shared" si="505"/>
        <v>0</v>
      </c>
      <c r="BS1441">
        <v>1</v>
      </c>
      <c r="BT1441">
        <v>0</v>
      </c>
      <c r="BU1441" t="str">
        <f t="shared" si="486"/>
        <v>2019湖北省</v>
      </c>
      <c r="BV1441">
        <v>1</v>
      </c>
      <c r="BW1441">
        <v>0</v>
      </c>
    </row>
    <row r="1442" spans="1:75" x14ac:dyDescent="0.3">
      <c r="A1442">
        <v>2021</v>
      </c>
      <c r="B1442" t="s">
        <v>945</v>
      </c>
      <c r="C1442" t="s">
        <v>3245</v>
      </c>
      <c r="D1442" t="s">
        <v>3246</v>
      </c>
      <c r="E1442" t="s">
        <v>24</v>
      </c>
      <c r="F1442">
        <v>421302020</v>
      </c>
      <c r="G1442" t="s">
        <v>3247</v>
      </c>
      <c r="H1442" t="s">
        <v>3248</v>
      </c>
      <c r="I1442" t="s">
        <v>3258</v>
      </c>
      <c r="J1442">
        <v>45.87</v>
      </c>
      <c r="K1442">
        <v>1.6615287401319825</v>
      </c>
      <c r="L1442" t="str">
        <f t="shared" si="487"/>
        <v>2022随州市</v>
      </c>
      <c r="M1442">
        <v>59.17</v>
      </c>
      <c r="N1442">
        <f t="shared" si="488"/>
        <v>1.7721015692770119</v>
      </c>
      <c r="O1442">
        <v>0.42299999999999999</v>
      </c>
      <c r="P1442">
        <v>7.09377178149873</v>
      </c>
      <c r="Q1442">
        <v>4.7860554258685486</v>
      </c>
      <c r="R1442">
        <v>0.1929116676800389</v>
      </c>
      <c r="S1442">
        <v>0.33774591595333969</v>
      </c>
      <c r="T1442">
        <v>2.389166084364533</v>
      </c>
      <c r="U1442" t="s">
        <v>5272</v>
      </c>
      <c r="V1442">
        <v>1</v>
      </c>
      <c r="W1442" t="s">
        <v>945</v>
      </c>
      <c r="X1442">
        <v>2019</v>
      </c>
      <c r="Y1442" t="s">
        <v>5164</v>
      </c>
      <c r="Z1442">
        <v>57.597826086956509</v>
      </c>
      <c r="AA1442">
        <f t="shared" si="484"/>
        <v>1.7604060921687743</v>
      </c>
      <c r="AB1442">
        <v>66.877828054298647</v>
      </c>
      <c r="AC1442">
        <f t="shared" si="489"/>
        <v>1.8252821603736962</v>
      </c>
      <c r="AD1442" t="s">
        <v>3250</v>
      </c>
      <c r="AE1442">
        <v>66.086956521739125</v>
      </c>
      <c r="AF1442">
        <f t="shared" si="490"/>
        <v>1.8201157519271796</v>
      </c>
      <c r="AG1442">
        <v>78.529411764705884</v>
      </c>
      <c r="AH1442">
        <f t="shared" si="491"/>
        <v>1.89503234432232</v>
      </c>
      <c r="AI1442">
        <f t="shared" si="492"/>
        <v>0.8715460526315788</v>
      </c>
      <c r="AJ1442">
        <f t="shared" si="485"/>
        <v>-8.4891304347826164</v>
      </c>
      <c r="AK1442">
        <f t="shared" si="493"/>
        <v>0.8516277729760876</v>
      </c>
      <c r="AL1442">
        <f t="shared" si="494"/>
        <v>-11.651583710407238</v>
      </c>
      <c r="AM1442">
        <v>45</v>
      </c>
      <c r="AN1442">
        <v>1</v>
      </c>
      <c r="AO1442">
        <v>1</v>
      </c>
      <c r="AP1442">
        <v>2</v>
      </c>
      <c r="AQ1442">
        <v>1.661528740131982</v>
      </c>
      <c r="AR1442">
        <v>0</v>
      </c>
      <c r="AS1442">
        <v>0</v>
      </c>
      <c r="AT1442">
        <v>5473</v>
      </c>
      <c r="AU1442">
        <v>3.7382254481425052</v>
      </c>
      <c r="AV1442">
        <v>0</v>
      </c>
      <c r="AW1442">
        <v>0</v>
      </c>
      <c r="AX1442">
        <v>0</v>
      </c>
      <c r="AY1442">
        <v>1</v>
      </c>
      <c r="AZ1442">
        <f t="shared" si="495"/>
        <v>0</v>
      </c>
      <c r="BA1442">
        <f t="shared" si="496"/>
        <v>0.8715460526315788</v>
      </c>
      <c r="BB1442">
        <v>0</v>
      </c>
      <c r="BC1442" t="s">
        <v>3249</v>
      </c>
      <c r="BD1442">
        <v>0</v>
      </c>
      <c r="BE1442">
        <v>0</v>
      </c>
      <c r="BF1442">
        <v>4974</v>
      </c>
      <c r="BG1442" t="b">
        <f t="shared" si="497"/>
        <v>0</v>
      </c>
      <c r="BH1442">
        <v>0</v>
      </c>
      <c r="BI1442">
        <v>0</v>
      </c>
      <c r="BJ1442">
        <f t="shared" si="498"/>
        <v>0</v>
      </c>
      <c r="BK1442">
        <f t="shared" si="499"/>
        <v>0</v>
      </c>
      <c r="BL1442">
        <f t="shared" si="500"/>
        <v>0</v>
      </c>
      <c r="BM1442">
        <f t="shared" si="501"/>
        <v>0</v>
      </c>
      <c r="BN1442">
        <f t="shared" si="502"/>
        <v>0</v>
      </c>
      <c r="BO1442">
        <f t="shared" si="503"/>
        <v>0</v>
      </c>
      <c r="BP1442">
        <v>0</v>
      </c>
      <c r="BQ1442">
        <f t="shared" si="504"/>
        <v>0</v>
      </c>
      <c r="BR1442">
        <f t="shared" si="505"/>
        <v>0</v>
      </c>
      <c r="BS1442">
        <v>1</v>
      </c>
      <c r="BT1442">
        <v>0</v>
      </c>
      <c r="BU1442" t="str">
        <f t="shared" si="486"/>
        <v>2020湖北省</v>
      </c>
      <c r="BV1442">
        <v>1</v>
      </c>
      <c r="BW1442">
        <v>0</v>
      </c>
    </row>
    <row r="1443" spans="1:75" x14ac:dyDescent="0.3">
      <c r="A1443">
        <v>2022</v>
      </c>
      <c r="B1443" t="s">
        <v>945</v>
      </c>
      <c r="C1443" t="s">
        <v>3245</v>
      </c>
      <c r="D1443" t="s">
        <v>3246</v>
      </c>
      <c r="E1443" t="s">
        <v>24</v>
      </c>
      <c r="F1443">
        <v>421302020</v>
      </c>
      <c r="G1443" t="s">
        <v>3247</v>
      </c>
      <c r="H1443" t="s">
        <v>3248</v>
      </c>
      <c r="I1443" t="s">
        <v>3259</v>
      </c>
      <c r="J1443">
        <v>59.17</v>
      </c>
      <c r="K1443">
        <v>1.7721015692770119</v>
      </c>
      <c r="L1443" t="str">
        <f t="shared" si="487"/>
        <v>2023随州市</v>
      </c>
      <c r="M1443">
        <v>60.1</v>
      </c>
      <c r="N1443">
        <f t="shared" si="488"/>
        <v>1.7788744720027396</v>
      </c>
      <c r="O1443">
        <v>0.44069999999999998</v>
      </c>
      <c r="P1443">
        <v>6.1235249809427321</v>
      </c>
      <c r="Q1443">
        <v>4.8192543093344673</v>
      </c>
      <c r="R1443">
        <v>0.17118125953035301</v>
      </c>
      <c r="S1443">
        <v>0.27890435176515782</v>
      </c>
      <c r="T1443">
        <v>2.3856062735983121</v>
      </c>
      <c r="U1443" t="s">
        <v>5406</v>
      </c>
      <c r="V1443">
        <v>1</v>
      </c>
      <c r="W1443" t="s">
        <v>945</v>
      </c>
      <c r="X1443">
        <v>2019</v>
      </c>
      <c r="Y1443" t="s">
        <v>5164</v>
      </c>
      <c r="Z1443">
        <v>57.597826086956509</v>
      </c>
      <c r="AA1443">
        <f t="shared" si="484"/>
        <v>1.7604060921687743</v>
      </c>
      <c r="AB1443">
        <v>66.877828054298647</v>
      </c>
      <c r="AC1443">
        <f t="shared" si="489"/>
        <v>1.8252821603736962</v>
      </c>
      <c r="AD1443" t="s">
        <v>3250</v>
      </c>
      <c r="AE1443">
        <v>66.086956521739125</v>
      </c>
      <c r="AF1443">
        <f t="shared" si="490"/>
        <v>1.8201157519271796</v>
      </c>
      <c r="AG1443">
        <v>78.529411764705884</v>
      </c>
      <c r="AH1443">
        <f t="shared" si="491"/>
        <v>1.89503234432232</v>
      </c>
      <c r="AI1443">
        <f t="shared" si="492"/>
        <v>0.8715460526315788</v>
      </c>
      <c r="AJ1443">
        <f t="shared" si="485"/>
        <v>-8.4891304347826164</v>
      </c>
      <c r="AK1443">
        <f t="shared" si="493"/>
        <v>0.8516277729760876</v>
      </c>
      <c r="AL1443">
        <f t="shared" si="494"/>
        <v>-11.651583710407238</v>
      </c>
      <c r="AM1443">
        <v>46</v>
      </c>
      <c r="AN1443">
        <v>1</v>
      </c>
      <c r="AO1443">
        <v>1</v>
      </c>
      <c r="AP1443">
        <v>3</v>
      </c>
      <c r="AQ1443">
        <v>1.7721015692770119</v>
      </c>
      <c r="AR1443">
        <v>0</v>
      </c>
      <c r="AS1443">
        <v>0</v>
      </c>
      <c r="AT1443">
        <v>6621</v>
      </c>
      <c r="AU1443">
        <v>3.8209235878813175</v>
      </c>
      <c r="AV1443">
        <v>0</v>
      </c>
      <c r="AW1443">
        <v>0</v>
      </c>
      <c r="AX1443">
        <v>0</v>
      </c>
      <c r="AY1443">
        <v>1</v>
      </c>
      <c r="AZ1443">
        <f t="shared" si="495"/>
        <v>0</v>
      </c>
      <c r="BA1443">
        <f t="shared" si="496"/>
        <v>0.8715460526315788</v>
      </c>
      <c r="BB1443">
        <v>0</v>
      </c>
      <c r="BC1443" t="s">
        <v>3258</v>
      </c>
      <c r="BD1443">
        <v>0</v>
      </c>
      <c r="BE1443">
        <v>0</v>
      </c>
      <c r="BF1443">
        <v>5473</v>
      </c>
      <c r="BG1443" t="b">
        <f t="shared" si="497"/>
        <v>0</v>
      </c>
      <c r="BH1443">
        <v>0</v>
      </c>
      <c r="BI1443">
        <v>0</v>
      </c>
      <c r="BJ1443">
        <f t="shared" si="498"/>
        <v>0</v>
      </c>
      <c r="BK1443">
        <f t="shared" si="499"/>
        <v>0</v>
      </c>
      <c r="BL1443">
        <f t="shared" si="500"/>
        <v>0</v>
      </c>
      <c r="BM1443">
        <f t="shared" si="501"/>
        <v>0</v>
      </c>
      <c r="BN1443">
        <f t="shared" si="502"/>
        <v>0</v>
      </c>
      <c r="BO1443">
        <f t="shared" si="503"/>
        <v>0</v>
      </c>
      <c r="BP1443">
        <v>0</v>
      </c>
      <c r="BQ1443">
        <f t="shared" si="504"/>
        <v>0</v>
      </c>
      <c r="BR1443">
        <f t="shared" si="505"/>
        <v>0</v>
      </c>
      <c r="BS1443">
        <v>0</v>
      </c>
      <c r="BT1443">
        <v>0</v>
      </c>
      <c r="BU1443" t="str">
        <f t="shared" si="486"/>
        <v>2021湖北省</v>
      </c>
      <c r="BV1443">
        <v>1</v>
      </c>
      <c r="BW1443">
        <v>0</v>
      </c>
    </row>
    <row r="1444" spans="1:75" x14ac:dyDescent="0.3">
      <c r="A1444">
        <v>2018</v>
      </c>
      <c r="B1444" t="s">
        <v>945</v>
      </c>
      <c r="C1444" t="s">
        <v>3088</v>
      </c>
      <c r="D1444" t="s">
        <v>4016</v>
      </c>
      <c r="E1444" t="s">
        <v>24</v>
      </c>
      <c r="F1444">
        <v>422802003</v>
      </c>
      <c r="G1444" t="s">
        <v>4017</v>
      </c>
      <c r="H1444" t="s">
        <v>610</v>
      </c>
      <c r="I1444" t="s">
        <v>3069</v>
      </c>
      <c r="J1444">
        <v>76.712328767123296</v>
      </c>
      <c r="K1444">
        <v>1.8848651668857446</v>
      </c>
      <c r="L1444" t="str">
        <f t="shared" si="487"/>
        <v>2019武汉市</v>
      </c>
      <c r="M1444">
        <v>77.144927536231876</v>
      </c>
      <c r="N1444">
        <f t="shared" si="488"/>
        <v>1.8873073754354994</v>
      </c>
      <c r="O1444">
        <v>0.42959999999999998</v>
      </c>
      <c r="P1444">
        <v>8.1716471913333883</v>
      </c>
      <c r="Q1444">
        <v>5.1307710597448137</v>
      </c>
      <c r="R1444">
        <v>0.20441686978358811</v>
      </c>
      <c r="S1444">
        <v>0.79235601375104803</v>
      </c>
      <c r="T1444">
        <v>2.9464522650130731</v>
      </c>
      <c r="U1444" t="s">
        <v>5407</v>
      </c>
      <c r="V1444">
        <v>2</v>
      </c>
      <c r="W1444" t="s">
        <v>1786</v>
      </c>
      <c r="X1444">
        <v>2017</v>
      </c>
      <c r="Y1444" t="s">
        <v>1793</v>
      </c>
      <c r="Z1444">
        <v>75.373134328358205</v>
      </c>
      <c r="AA1444">
        <f t="shared" si="484"/>
        <v>1.8772165754178349</v>
      </c>
      <c r="AB1444">
        <v>88.529411764705884</v>
      </c>
      <c r="AC1444">
        <f t="shared" si="489"/>
        <v>1.9470875785515882</v>
      </c>
      <c r="AD1444" t="s">
        <v>1457</v>
      </c>
      <c r="AE1444">
        <v>76.865671641791039</v>
      </c>
      <c r="AF1444">
        <f t="shared" si="490"/>
        <v>1.8857324263403645</v>
      </c>
      <c r="AG1444">
        <v>88.82352941176471</v>
      </c>
      <c r="AH1444">
        <f t="shared" si="491"/>
        <v>1.9485280259148956</v>
      </c>
      <c r="AI1444">
        <f t="shared" si="492"/>
        <v>0.98058252427184467</v>
      </c>
      <c r="AJ1444">
        <f t="shared" si="485"/>
        <v>-1.4925373134328339</v>
      </c>
      <c r="AK1444">
        <f t="shared" si="493"/>
        <v>0.99668874172185429</v>
      </c>
      <c r="AL1444">
        <f t="shared" si="494"/>
        <v>-0.29411764705882604</v>
      </c>
      <c r="AM1444">
        <v>56</v>
      </c>
      <c r="AN1444">
        <v>0</v>
      </c>
      <c r="AO1444">
        <v>1</v>
      </c>
      <c r="AP1444">
        <v>1</v>
      </c>
      <c r="AQ1444">
        <v>1.884865166885745</v>
      </c>
      <c r="AR1444">
        <v>0</v>
      </c>
      <c r="AS1444">
        <v>0</v>
      </c>
      <c r="AT1444">
        <v>5865</v>
      </c>
      <c r="AU1444">
        <v>3.7682680164515481</v>
      </c>
      <c r="AV1444">
        <v>0</v>
      </c>
      <c r="AW1444">
        <v>0</v>
      </c>
      <c r="AX1444">
        <v>0</v>
      </c>
      <c r="AY1444">
        <v>1</v>
      </c>
      <c r="AZ1444">
        <f t="shared" si="495"/>
        <v>0</v>
      </c>
      <c r="BA1444">
        <f t="shared" si="496"/>
        <v>0.98058252427184467</v>
      </c>
      <c r="BB1444">
        <v>0</v>
      </c>
      <c r="BC1444" t="s">
        <v>1457</v>
      </c>
      <c r="BD1444">
        <v>1</v>
      </c>
      <c r="BE1444">
        <v>1</v>
      </c>
      <c r="BF1444">
        <v>4837</v>
      </c>
      <c r="BG1444" t="b">
        <f t="shared" si="497"/>
        <v>0</v>
      </c>
      <c r="BH1444">
        <v>0</v>
      </c>
      <c r="BI1444">
        <v>0</v>
      </c>
      <c r="BJ1444">
        <f t="shared" si="498"/>
        <v>0</v>
      </c>
      <c r="BK1444">
        <f t="shared" si="499"/>
        <v>0</v>
      </c>
      <c r="BL1444">
        <f t="shared" si="500"/>
        <v>0</v>
      </c>
      <c r="BM1444">
        <f t="shared" si="501"/>
        <v>0</v>
      </c>
      <c r="BN1444">
        <f t="shared" si="502"/>
        <v>0</v>
      </c>
      <c r="BO1444">
        <f t="shared" si="503"/>
        <v>0</v>
      </c>
      <c r="BP1444">
        <v>0</v>
      </c>
      <c r="BQ1444">
        <f t="shared" si="504"/>
        <v>0</v>
      </c>
      <c r="BR1444">
        <f t="shared" si="505"/>
        <v>0</v>
      </c>
      <c r="BS1444">
        <v>1</v>
      </c>
      <c r="BT1444">
        <v>0</v>
      </c>
      <c r="BU1444" t="str">
        <f t="shared" si="486"/>
        <v>2017湖北省</v>
      </c>
      <c r="BV1444">
        <v>1</v>
      </c>
      <c r="BW1444">
        <v>0</v>
      </c>
    </row>
    <row r="1445" spans="1:75" x14ac:dyDescent="0.3">
      <c r="A1445">
        <v>2019</v>
      </c>
      <c r="B1445" t="s">
        <v>945</v>
      </c>
      <c r="C1445" t="s">
        <v>3088</v>
      </c>
      <c r="D1445" t="s">
        <v>4016</v>
      </c>
      <c r="E1445" t="s">
        <v>24</v>
      </c>
      <c r="F1445">
        <v>422802003</v>
      </c>
      <c r="G1445" t="s">
        <v>4017</v>
      </c>
      <c r="H1445" t="s">
        <v>610</v>
      </c>
      <c r="I1445" t="s">
        <v>4018</v>
      </c>
      <c r="J1445">
        <v>77.144927536231876</v>
      </c>
      <c r="K1445">
        <v>1.8873073754354994</v>
      </c>
      <c r="L1445" t="str">
        <f t="shared" si="487"/>
        <v>2020武汉市</v>
      </c>
      <c r="M1445">
        <v>86.88</v>
      </c>
      <c r="N1445">
        <f t="shared" si="488"/>
        <v>1.9389198122447717</v>
      </c>
      <c r="O1445">
        <v>0.36919999999999997</v>
      </c>
      <c r="P1445">
        <v>8.2101311681841356</v>
      </c>
      <c r="Q1445">
        <v>5.1629972904364028</v>
      </c>
      <c r="R1445">
        <v>0.20903108367559561</v>
      </c>
      <c r="S1445">
        <v>0.69917128883313817</v>
      </c>
      <c r="T1445">
        <v>2.9571281976768131</v>
      </c>
      <c r="U1445" t="s">
        <v>5164</v>
      </c>
      <c r="V1445">
        <v>2</v>
      </c>
      <c r="W1445" t="s">
        <v>1786</v>
      </c>
      <c r="X1445">
        <v>2017</v>
      </c>
      <c r="Y1445" t="s">
        <v>1793</v>
      </c>
      <c r="Z1445">
        <v>75.373134328358205</v>
      </c>
      <c r="AA1445">
        <f t="shared" si="484"/>
        <v>1.8772165754178349</v>
      </c>
      <c r="AB1445">
        <v>88.529411764705884</v>
      </c>
      <c r="AC1445">
        <f t="shared" si="489"/>
        <v>1.9470875785515882</v>
      </c>
      <c r="AD1445" t="s">
        <v>1457</v>
      </c>
      <c r="AE1445">
        <v>76.865671641791039</v>
      </c>
      <c r="AF1445">
        <f t="shared" si="490"/>
        <v>1.8857324263403645</v>
      </c>
      <c r="AG1445">
        <v>88.82352941176471</v>
      </c>
      <c r="AH1445">
        <f t="shared" si="491"/>
        <v>1.9485280259148956</v>
      </c>
      <c r="AI1445">
        <f t="shared" si="492"/>
        <v>0.98058252427184467</v>
      </c>
      <c r="AJ1445">
        <f t="shared" si="485"/>
        <v>-1.4925373134328339</v>
      </c>
      <c r="AK1445">
        <f t="shared" si="493"/>
        <v>0.99668874172185429</v>
      </c>
      <c r="AL1445">
        <f t="shared" si="494"/>
        <v>-0.29411764705882604</v>
      </c>
      <c r="AM1445">
        <v>57</v>
      </c>
      <c r="AN1445">
        <v>0</v>
      </c>
      <c r="AO1445">
        <v>1</v>
      </c>
      <c r="AP1445">
        <v>2</v>
      </c>
      <c r="AQ1445">
        <v>1.887307375435499</v>
      </c>
      <c r="AR1445">
        <v>0</v>
      </c>
      <c r="AS1445">
        <v>0</v>
      </c>
      <c r="AT1445">
        <v>5713</v>
      </c>
      <c r="AU1445">
        <v>3.756864224060549</v>
      </c>
      <c r="AV1445">
        <v>0</v>
      </c>
      <c r="AW1445">
        <v>0</v>
      </c>
      <c r="AX1445">
        <v>0</v>
      </c>
      <c r="AY1445">
        <v>1</v>
      </c>
      <c r="AZ1445">
        <f t="shared" si="495"/>
        <v>0</v>
      </c>
      <c r="BA1445">
        <f t="shared" si="496"/>
        <v>0.98058252427184467</v>
      </c>
      <c r="BB1445">
        <v>0</v>
      </c>
      <c r="BC1445" t="s">
        <v>3069</v>
      </c>
      <c r="BD1445">
        <v>0</v>
      </c>
      <c r="BE1445">
        <v>0</v>
      </c>
      <c r="BF1445">
        <v>5865</v>
      </c>
      <c r="BG1445" t="b">
        <f t="shared" si="497"/>
        <v>1</v>
      </c>
      <c r="BH1445">
        <v>0</v>
      </c>
      <c r="BI1445">
        <v>0</v>
      </c>
      <c r="BJ1445">
        <f t="shared" si="498"/>
        <v>0</v>
      </c>
      <c r="BK1445">
        <f t="shared" si="499"/>
        <v>0</v>
      </c>
      <c r="BL1445">
        <f t="shared" si="500"/>
        <v>0</v>
      </c>
      <c r="BM1445">
        <f t="shared" si="501"/>
        <v>0</v>
      </c>
      <c r="BN1445">
        <f t="shared" si="502"/>
        <v>0</v>
      </c>
      <c r="BO1445">
        <f t="shared" si="503"/>
        <v>0</v>
      </c>
      <c r="BP1445">
        <v>0</v>
      </c>
      <c r="BQ1445">
        <f t="shared" si="504"/>
        <v>0</v>
      </c>
      <c r="BR1445">
        <f t="shared" si="505"/>
        <v>0</v>
      </c>
      <c r="BS1445">
        <v>1</v>
      </c>
      <c r="BT1445">
        <v>0</v>
      </c>
      <c r="BU1445" t="str">
        <f t="shared" si="486"/>
        <v>2018湖北省</v>
      </c>
      <c r="BV1445">
        <v>1</v>
      </c>
      <c r="BW1445">
        <v>0</v>
      </c>
    </row>
    <row r="1446" spans="1:75" x14ac:dyDescent="0.3">
      <c r="A1446">
        <v>2020</v>
      </c>
      <c r="B1446" t="s">
        <v>945</v>
      </c>
      <c r="C1446" t="s">
        <v>3088</v>
      </c>
      <c r="D1446" t="s">
        <v>4016</v>
      </c>
      <c r="E1446" t="s">
        <v>24</v>
      </c>
      <c r="F1446">
        <v>422802003</v>
      </c>
      <c r="G1446" t="s">
        <v>4017</v>
      </c>
      <c r="H1446" t="s">
        <v>610</v>
      </c>
      <c r="I1446" t="s">
        <v>3093</v>
      </c>
      <c r="J1446">
        <v>86.88</v>
      </c>
      <c r="K1446">
        <v>1.9389198122447717</v>
      </c>
      <c r="L1446" t="str">
        <f t="shared" si="487"/>
        <v>2021武汉市</v>
      </c>
      <c r="M1446">
        <v>73.47</v>
      </c>
      <c r="N1446">
        <f t="shared" si="488"/>
        <v>1.8661100398443766</v>
      </c>
      <c r="O1446">
        <v>0.35589999999999999</v>
      </c>
      <c r="P1446">
        <v>8.1935698003226172</v>
      </c>
      <c r="Q1446">
        <v>5.1187308545416572</v>
      </c>
      <c r="R1446">
        <v>0.1850562714338839</v>
      </c>
      <c r="S1446">
        <v>0.51095766886060923</v>
      </c>
      <c r="T1446">
        <v>2.9637878273455551</v>
      </c>
      <c r="U1446" t="s">
        <v>5271</v>
      </c>
      <c r="V1446">
        <v>2</v>
      </c>
      <c r="W1446" t="s">
        <v>1786</v>
      </c>
      <c r="X1446">
        <v>2017</v>
      </c>
      <c r="Y1446" t="s">
        <v>1793</v>
      </c>
      <c r="Z1446">
        <v>75.373134328358205</v>
      </c>
      <c r="AA1446">
        <f t="shared" si="484"/>
        <v>1.8772165754178349</v>
      </c>
      <c r="AB1446">
        <v>88.529411764705884</v>
      </c>
      <c r="AC1446">
        <f t="shared" si="489"/>
        <v>1.9470875785515882</v>
      </c>
      <c r="AD1446" t="s">
        <v>1457</v>
      </c>
      <c r="AE1446">
        <v>76.865671641791039</v>
      </c>
      <c r="AF1446">
        <f t="shared" si="490"/>
        <v>1.8857324263403645</v>
      </c>
      <c r="AG1446">
        <v>88.82352941176471</v>
      </c>
      <c r="AH1446">
        <f t="shared" si="491"/>
        <v>1.9485280259148956</v>
      </c>
      <c r="AI1446">
        <f t="shared" si="492"/>
        <v>0.98058252427184467</v>
      </c>
      <c r="AJ1446">
        <f t="shared" si="485"/>
        <v>-1.4925373134328339</v>
      </c>
      <c r="AK1446">
        <f t="shared" si="493"/>
        <v>0.99668874172185429</v>
      </c>
      <c r="AL1446">
        <f t="shared" si="494"/>
        <v>-0.29411764705882604</v>
      </c>
      <c r="AM1446">
        <v>58</v>
      </c>
      <c r="AN1446">
        <v>0</v>
      </c>
      <c r="AO1446">
        <v>1</v>
      </c>
      <c r="AP1446">
        <v>3</v>
      </c>
      <c r="AQ1446">
        <v>1.9389198122447719</v>
      </c>
      <c r="AR1446">
        <v>0</v>
      </c>
      <c r="AS1446">
        <v>0</v>
      </c>
      <c r="AT1446">
        <v>5647</v>
      </c>
      <c r="AU1446">
        <v>3.7518177877368792</v>
      </c>
      <c r="AV1446">
        <v>0</v>
      </c>
      <c r="AW1446">
        <v>0</v>
      </c>
      <c r="AX1446">
        <v>0</v>
      </c>
      <c r="AY1446">
        <v>1</v>
      </c>
      <c r="AZ1446">
        <f t="shared" si="495"/>
        <v>0</v>
      </c>
      <c r="BA1446">
        <f t="shared" si="496"/>
        <v>0.98058252427184467</v>
      </c>
      <c r="BB1446">
        <v>0</v>
      </c>
      <c r="BC1446" t="s">
        <v>4018</v>
      </c>
      <c r="BD1446">
        <v>0</v>
      </c>
      <c r="BE1446">
        <v>0</v>
      </c>
      <c r="BF1446">
        <v>5713</v>
      </c>
      <c r="BG1446" t="b">
        <f t="shared" si="497"/>
        <v>1</v>
      </c>
      <c r="BH1446">
        <v>0</v>
      </c>
      <c r="BI1446">
        <v>0</v>
      </c>
      <c r="BJ1446">
        <f t="shared" si="498"/>
        <v>0</v>
      </c>
      <c r="BK1446">
        <f t="shared" si="499"/>
        <v>0</v>
      </c>
      <c r="BL1446">
        <f t="shared" si="500"/>
        <v>0</v>
      </c>
      <c r="BM1446">
        <f t="shared" si="501"/>
        <v>0</v>
      </c>
      <c r="BN1446">
        <f t="shared" si="502"/>
        <v>0</v>
      </c>
      <c r="BO1446">
        <f t="shared" si="503"/>
        <v>0</v>
      </c>
      <c r="BP1446">
        <v>0</v>
      </c>
      <c r="BQ1446">
        <f t="shared" si="504"/>
        <v>0</v>
      </c>
      <c r="BR1446">
        <f t="shared" si="505"/>
        <v>0</v>
      </c>
      <c r="BS1446">
        <v>1</v>
      </c>
      <c r="BT1446">
        <v>0</v>
      </c>
      <c r="BU1446" t="str">
        <f t="shared" si="486"/>
        <v>2019湖北省</v>
      </c>
      <c r="BV1446">
        <v>1</v>
      </c>
      <c r="BW1446">
        <v>0</v>
      </c>
    </row>
    <row r="1447" spans="1:75" x14ac:dyDescent="0.3">
      <c r="A1447">
        <v>2015</v>
      </c>
      <c r="B1447" t="s">
        <v>493</v>
      </c>
      <c r="C1447" t="s">
        <v>3260</v>
      </c>
      <c r="D1447" t="s">
        <v>4789</v>
      </c>
      <c r="E1447" t="s">
        <v>24</v>
      </c>
      <c r="F1447">
        <v>430202013</v>
      </c>
      <c r="G1447" t="s">
        <v>4790</v>
      </c>
      <c r="H1447" t="s">
        <v>1679</v>
      </c>
      <c r="I1447" t="s">
        <v>4791</v>
      </c>
      <c r="J1447">
        <v>50.666666666666657</v>
      </c>
      <c r="K1447">
        <v>1.70472233322511</v>
      </c>
      <c r="L1447" t="str">
        <f t="shared" si="487"/>
        <v>2016株洲市</v>
      </c>
      <c r="M1447">
        <v>42.92307692307692</v>
      </c>
      <c r="N1447">
        <f t="shared" si="488"/>
        <v>1.6326908466307419</v>
      </c>
      <c r="O1447">
        <v>0.5726</v>
      </c>
      <c r="P1447">
        <v>7.368306878727461</v>
      </c>
      <c r="Q1447">
        <v>4.7683494621695957</v>
      </c>
      <c r="R1447">
        <v>0.14320662884954841</v>
      </c>
      <c r="S1447">
        <v>0.82955904783122825</v>
      </c>
      <c r="T1447">
        <v>2.6052188252788251</v>
      </c>
      <c r="U1447" t="s">
        <v>5332</v>
      </c>
      <c r="V1447">
        <v>2</v>
      </c>
      <c r="W1447" t="s">
        <v>585</v>
      </c>
      <c r="X1447">
        <v>2013</v>
      </c>
      <c r="Y1447" t="s">
        <v>4916</v>
      </c>
      <c r="Z1447">
        <v>18</v>
      </c>
      <c r="AA1447">
        <f t="shared" si="484"/>
        <v>1.255272505103306</v>
      </c>
      <c r="AB1447">
        <v>26</v>
      </c>
      <c r="AC1447">
        <f t="shared" si="489"/>
        <v>1.414973347970818</v>
      </c>
      <c r="AD1447" t="s">
        <v>5231</v>
      </c>
      <c r="AE1447">
        <v>13</v>
      </c>
      <c r="AF1447">
        <f t="shared" si="490"/>
        <v>1.1139433523068367</v>
      </c>
      <c r="AG1447">
        <v>12</v>
      </c>
      <c r="AH1447">
        <f t="shared" si="491"/>
        <v>1.0791812460476249</v>
      </c>
      <c r="AI1447">
        <f t="shared" si="492"/>
        <v>1.3846153846153846</v>
      </c>
      <c r="AJ1447">
        <f t="shared" si="485"/>
        <v>5</v>
      </c>
      <c r="AK1447">
        <f t="shared" si="493"/>
        <v>2.1666666666666665</v>
      </c>
      <c r="AL1447">
        <f t="shared" si="494"/>
        <v>14</v>
      </c>
      <c r="AM1447">
        <v>53</v>
      </c>
      <c r="AN1447">
        <v>1</v>
      </c>
      <c r="AO1447">
        <v>1</v>
      </c>
      <c r="AP1447">
        <v>3</v>
      </c>
      <c r="AQ1447">
        <v>1.70472233322511</v>
      </c>
      <c r="AR1447">
        <v>1</v>
      </c>
      <c r="AS1447">
        <v>1</v>
      </c>
      <c r="AT1447">
        <v>5304</v>
      </c>
      <c r="AU1447">
        <v>3.7246035153967165</v>
      </c>
      <c r="AV1447">
        <v>1</v>
      </c>
      <c r="AW1447">
        <v>1</v>
      </c>
      <c r="AX1447">
        <v>1</v>
      </c>
      <c r="AY1447">
        <v>0</v>
      </c>
      <c r="AZ1447">
        <f t="shared" si="495"/>
        <v>1.3846153846153846</v>
      </c>
      <c r="BA1447">
        <f t="shared" si="496"/>
        <v>0</v>
      </c>
      <c r="BB1447">
        <v>1</v>
      </c>
      <c r="BC1447" t="s">
        <v>4575</v>
      </c>
      <c r="BD1447">
        <v>0</v>
      </c>
      <c r="BE1447">
        <v>0</v>
      </c>
      <c r="BF1447">
        <v>5423</v>
      </c>
      <c r="BG1447" t="b">
        <f t="shared" si="497"/>
        <v>0</v>
      </c>
      <c r="BH1447">
        <v>0</v>
      </c>
      <c r="BI1447">
        <v>0</v>
      </c>
      <c r="BJ1447">
        <f t="shared" si="498"/>
        <v>1</v>
      </c>
      <c r="BK1447">
        <f t="shared" si="499"/>
        <v>1</v>
      </c>
      <c r="BL1447">
        <f t="shared" si="500"/>
        <v>0</v>
      </c>
      <c r="BM1447">
        <f t="shared" si="501"/>
        <v>0</v>
      </c>
      <c r="BN1447">
        <f t="shared" si="502"/>
        <v>1</v>
      </c>
      <c r="BO1447">
        <f t="shared" si="503"/>
        <v>1</v>
      </c>
      <c r="BP1447">
        <v>0</v>
      </c>
      <c r="BQ1447">
        <f t="shared" si="504"/>
        <v>1</v>
      </c>
      <c r="BR1447">
        <f t="shared" si="505"/>
        <v>1</v>
      </c>
      <c r="BS1447">
        <v>1</v>
      </c>
      <c r="BT1447">
        <v>1</v>
      </c>
      <c r="BU1447" t="str">
        <f t="shared" si="486"/>
        <v>2014湖南省</v>
      </c>
      <c r="BV1447">
        <v>1</v>
      </c>
      <c r="BW1447">
        <v>0</v>
      </c>
    </row>
    <row r="1448" spans="1:75" x14ac:dyDescent="0.3">
      <c r="A1448">
        <v>2014</v>
      </c>
      <c r="B1448" t="s">
        <v>493</v>
      </c>
      <c r="C1448" t="s">
        <v>3260</v>
      </c>
      <c r="D1448" t="s">
        <v>4789</v>
      </c>
      <c r="E1448" t="s">
        <v>24</v>
      </c>
      <c r="F1448">
        <v>430202013</v>
      </c>
      <c r="G1448" t="s">
        <v>4790</v>
      </c>
      <c r="H1448" t="s">
        <v>1679</v>
      </c>
      <c r="I1448" t="s">
        <v>4575</v>
      </c>
      <c r="J1448">
        <v>29.777777777777779</v>
      </c>
      <c r="K1448">
        <v>1.473892284589464</v>
      </c>
      <c r="L1448" t="str">
        <f t="shared" si="487"/>
        <v>2015株洲市</v>
      </c>
      <c r="M1448">
        <v>50.666666666666664</v>
      </c>
      <c r="N1448">
        <f t="shared" si="488"/>
        <v>1.70472233322511</v>
      </c>
      <c r="O1448">
        <v>0.59240000000925497</v>
      </c>
      <c r="P1448">
        <v>7.3346577211207107</v>
      </c>
      <c r="Q1448">
        <v>4.7383127267700322</v>
      </c>
      <c r="R1448">
        <v>0.15671571259506009</v>
      </c>
      <c r="S1448">
        <v>0.5731768036774858</v>
      </c>
      <c r="T1448">
        <v>2.597804842404293</v>
      </c>
      <c r="U1448" t="s">
        <v>5260</v>
      </c>
      <c r="V1448">
        <v>2</v>
      </c>
      <c r="W1448" t="s">
        <v>585</v>
      </c>
      <c r="X1448">
        <v>2013</v>
      </c>
      <c r="Y1448" t="s">
        <v>4916</v>
      </c>
      <c r="Z1448">
        <v>18</v>
      </c>
      <c r="AA1448">
        <f t="shared" si="484"/>
        <v>1.255272505103306</v>
      </c>
      <c r="AB1448">
        <v>26</v>
      </c>
      <c r="AC1448">
        <f t="shared" si="489"/>
        <v>1.414973347970818</v>
      </c>
      <c r="AD1448" t="s">
        <v>5231</v>
      </c>
      <c r="AE1448">
        <v>13</v>
      </c>
      <c r="AF1448">
        <f t="shared" si="490"/>
        <v>1.1139433523068367</v>
      </c>
      <c r="AG1448">
        <v>12</v>
      </c>
      <c r="AH1448">
        <f t="shared" si="491"/>
        <v>1.0791812460476249</v>
      </c>
      <c r="AI1448">
        <f t="shared" si="492"/>
        <v>1.3846153846153846</v>
      </c>
      <c r="AJ1448">
        <f t="shared" si="485"/>
        <v>5</v>
      </c>
      <c r="AK1448">
        <f t="shared" si="493"/>
        <v>2.1666666666666665</v>
      </c>
      <c r="AL1448">
        <f t="shared" si="494"/>
        <v>14</v>
      </c>
      <c r="AM1448">
        <v>52</v>
      </c>
      <c r="AN1448">
        <v>1</v>
      </c>
      <c r="AO1448">
        <v>1</v>
      </c>
      <c r="AP1448">
        <v>2</v>
      </c>
      <c r="AQ1448">
        <v>1.473892284589464</v>
      </c>
      <c r="AR1448">
        <v>0</v>
      </c>
      <c r="AS1448">
        <v>0</v>
      </c>
      <c r="AT1448">
        <v>5423</v>
      </c>
      <c r="AU1448">
        <v>3.7342396044354551</v>
      </c>
      <c r="AV1448">
        <v>1</v>
      </c>
      <c r="AW1448">
        <v>1</v>
      </c>
      <c r="AX1448">
        <v>1</v>
      </c>
      <c r="AY1448">
        <v>0</v>
      </c>
      <c r="AZ1448">
        <f t="shared" si="495"/>
        <v>1.3846153846153846</v>
      </c>
      <c r="BA1448">
        <f t="shared" si="496"/>
        <v>0</v>
      </c>
      <c r="BB1448">
        <v>0</v>
      </c>
      <c r="BC1448" t="s">
        <v>5231</v>
      </c>
      <c r="BD1448">
        <v>1</v>
      </c>
      <c r="BE1448">
        <v>1</v>
      </c>
      <c r="BF1448">
        <v>5400</v>
      </c>
      <c r="BG1448" t="b">
        <f t="shared" si="497"/>
        <v>0</v>
      </c>
      <c r="BH1448">
        <v>0</v>
      </c>
      <c r="BI1448">
        <v>0</v>
      </c>
      <c r="BJ1448">
        <f t="shared" si="498"/>
        <v>1</v>
      </c>
      <c r="BK1448">
        <f t="shared" si="499"/>
        <v>1</v>
      </c>
      <c r="BL1448">
        <f t="shared" si="500"/>
        <v>0</v>
      </c>
      <c r="BM1448">
        <f t="shared" si="501"/>
        <v>0</v>
      </c>
      <c r="BN1448">
        <f t="shared" si="502"/>
        <v>1</v>
      </c>
      <c r="BO1448">
        <f t="shared" si="503"/>
        <v>1</v>
      </c>
      <c r="BP1448">
        <v>0</v>
      </c>
      <c r="BQ1448">
        <f t="shared" si="504"/>
        <v>0</v>
      </c>
      <c r="BR1448">
        <f t="shared" si="505"/>
        <v>0</v>
      </c>
      <c r="BS1448">
        <v>1</v>
      </c>
      <c r="BT1448">
        <v>0</v>
      </c>
      <c r="BU1448" t="str">
        <f t="shared" si="486"/>
        <v>2013湖南省</v>
      </c>
      <c r="BV1448">
        <v>0</v>
      </c>
      <c r="BW1448">
        <v>0</v>
      </c>
    </row>
    <row r="1449" spans="1:75" x14ac:dyDescent="0.3">
      <c r="A1449">
        <v>2021</v>
      </c>
      <c r="B1449" t="s">
        <v>493</v>
      </c>
      <c r="C1449" t="s">
        <v>3260</v>
      </c>
      <c r="D1449" t="s">
        <v>3261</v>
      </c>
      <c r="E1449" t="s">
        <v>24</v>
      </c>
      <c r="F1449">
        <v>430202016</v>
      </c>
      <c r="G1449" t="s">
        <v>3262</v>
      </c>
      <c r="H1449" t="s">
        <v>1679</v>
      </c>
      <c r="I1449" t="s">
        <v>3263</v>
      </c>
      <c r="J1449">
        <v>30.89</v>
      </c>
      <c r="K1449">
        <v>1.4898179083014507</v>
      </c>
      <c r="L1449" t="str">
        <f t="shared" si="487"/>
        <v>2022株洲市</v>
      </c>
      <c r="M1449">
        <v>52.23</v>
      </c>
      <c r="N1449">
        <f t="shared" si="488"/>
        <v>1.7179200258369935</v>
      </c>
      <c r="O1449">
        <v>0.47599999999999998</v>
      </c>
      <c r="P1449">
        <v>7.5340261060561353</v>
      </c>
      <c r="Q1449">
        <v>4.9437516529010548</v>
      </c>
      <c r="R1449">
        <v>0.21098362203044141</v>
      </c>
      <c r="S1449">
        <v>0.36895695602037087</v>
      </c>
      <c r="T1449">
        <v>2.5987905067631152</v>
      </c>
      <c r="U1449" t="s">
        <v>5270</v>
      </c>
      <c r="V1449">
        <v>1</v>
      </c>
      <c r="W1449" t="s">
        <v>493</v>
      </c>
      <c r="X1449">
        <v>2020</v>
      </c>
      <c r="Y1449" t="s">
        <v>5230</v>
      </c>
      <c r="Z1449">
        <v>50.494615384615379</v>
      </c>
      <c r="AA1449">
        <f t="shared" si="484"/>
        <v>1.7032450685457792</v>
      </c>
      <c r="AB1449">
        <v>50.769230769230781</v>
      </c>
      <c r="AC1449">
        <f t="shared" si="489"/>
        <v>1.7056005832350321</v>
      </c>
      <c r="AD1449" t="s">
        <v>3264</v>
      </c>
      <c r="AE1449">
        <v>42.11</v>
      </c>
      <c r="AF1449">
        <f t="shared" si="490"/>
        <v>1.6243852414202651</v>
      </c>
      <c r="AG1449">
        <v>31.47058823529412</v>
      </c>
      <c r="AH1449">
        <f t="shared" si="491"/>
        <v>1.4979048606429546</v>
      </c>
      <c r="AI1449">
        <f t="shared" si="492"/>
        <v>1.1991122152603986</v>
      </c>
      <c r="AJ1449">
        <f t="shared" si="485"/>
        <v>8.3846153846153797</v>
      </c>
      <c r="AK1449">
        <f t="shared" si="493"/>
        <v>1.6132278936017257</v>
      </c>
      <c r="AL1449">
        <f t="shared" si="494"/>
        <v>19.298642533936661</v>
      </c>
      <c r="AM1449">
        <v>54</v>
      </c>
      <c r="AN1449">
        <v>1</v>
      </c>
      <c r="AO1449">
        <v>1</v>
      </c>
      <c r="AP1449">
        <v>6</v>
      </c>
      <c r="AQ1449">
        <v>1.4898179083014511</v>
      </c>
      <c r="AR1449">
        <v>0</v>
      </c>
      <c r="AS1449">
        <v>0</v>
      </c>
      <c r="AT1449">
        <v>6644</v>
      </c>
      <c r="AU1449">
        <v>3.8224296237793567</v>
      </c>
      <c r="AV1449">
        <v>0</v>
      </c>
      <c r="AW1449">
        <v>0</v>
      </c>
      <c r="AX1449">
        <v>1</v>
      </c>
      <c r="AY1449">
        <v>0</v>
      </c>
      <c r="AZ1449">
        <f t="shared" si="495"/>
        <v>1.1991122152603986</v>
      </c>
      <c r="BA1449">
        <f t="shared" si="496"/>
        <v>0</v>
      </c>
      <c r="BB1449">
        <v>0</v>
      </c>
      <c r="BC1449" t="s">
        <v>3264</v>
      </c>
      <c r="BD1449">
        <v>1</v>
      </c>
      <c r="BE1449">
        <v>1</v>
      </c>
      <c r="BF1449">
        <v>6039</v>
      </c>
      <c r="BG1449" t="b">
        <f t="shared" si="497"/>
        <v>0</v>
      </c>
      <c r="BH1449">
        <v>0</v>
      </c>
      <c r="BI1449">
        <v>0</v>
      </c>
      <c r="BJ1449">
        <f t="shared" si="498"/>
        <v>0</v>
      </c>
      <c r="BK1449">
        <f t="shared" si="499"/>
        <v>0</v>
      </c>
      <c r="BL1449">
        <f t="shared" si="500"/>
        <v>0</v>
      </c>
      <c r="BM1449">
        <f t="shared" si="501"/>
        <v>0</v>
      </c>
      <c r="BN1449">
        <f t="shared" si="502"/>
        <v>0</v>
      </c>
      <c r="BO1449">
        <f t="shared" si="503"/>
        <v>0</v>
      </c>
      <c r="BP1449">
        <v>0</v>
      </c>
      <c r="BQ1449">
        <f t="shared" si="504"/>
        <v>0</v>
      </c>
      <c r="BR1449">
        <f t="shared" si="505"/>
        <v>0</v>
      </c>
      <c r="BS1449">
        <v>0</v>
      </c>
      <c r="BT1449">
        <v>0</v>
      </c>
      <c r="BU1449" t="str">
        <f t="shared" si="486"/>
        <v>2020湖南省</v>
      </c>
      <c r="BV1449">
        <v>1</v>
      </c>
      <c r="BW1449">
        <v>0</v>
      </c>
    </row>
    <row r="1450" spans="1:75" x14ac:dyDescent="0.3">
      <c r="A1450">
        <v>2016</v>
      </c>
      <c r="B1450" t="s">
        <v>493</v>
      </c>
      <c r="C1450" t="s">
        <v>3260</v>
      </c>
      <c r="D1450" t="s">
        <v>3261</v>
      </c>
      <c r="E1450" t="s">
        <v>24</v>
      </c>
      <c r="F1450">
        <v>430202016</v>
      </c>
      <c r="G1450" t="s">
        <v>3262</v>
      </c>
      <c r="H1450" t="s">
        <v>1679</v>
      </c>
      <c r="I1450" t="s">
        <v>4792</v>
      </c>
      <c r="J1450">
        <v>42.92307692307692</v>
      </c>
      <c r="K1450">
        <v>1.6326908466307419</v>
      </c>
      <c r="L1450" t="str">
        <f t="shared" si="487"/>
        <v>2017株洲市</v>
      </c>
      <c r="M1450">
        <v>30.149253731343283</v>
      </c>
      <c r="N1450">
        <f t="shared" si="488"/>
        <v>1.4792765667457972</v>
      </c>
      <c r="O1450">
        <v>0.52979999998392568</v>
      </c>
      <c r="P1450">
        <v>7.3959296694159598</v>
      </c>
      <c r="Q1450">
        <v>4.7929587039167574</v>
      </c>
      <c r="R1450">
        <v>0.1478608026916132</v>
      </c>
      <c r="S1450">
        <v>0.77193913270295744</v>
      </c>
      <c r="T1450">
        <v>2.6063813651106051</v>
      </c>
      <c r="U1450" t="s">
        <v>4993</v>
      </c>
      <c r="V1450">
        <v>1</v>
      </c>
      <c r="W1450" t="s">
        <v>493</v>
      </c>
      <c r="X1450">
        <v>2015</v>
      </c>
      <c r="Y1450" t="s">
        <v>5332</v>
      </c>
      <c r="Z1450">
        <v>41.091666666666669</v>
      </c>
      <c r="AA1450">
        <f t="shared" si="484"/>
        <v>1.6137537564835129</v>
      </c>
      <c r="AB1450">
        <v>29.493927125506072</v>
      </c>
      <c r="AC1450">
        <f t="shared" si="489"/>
        <v>1.4697326028463431</v>
      </c>
      <c r="AD1450" t="s">
        <v>4791</v>
      </c>
      <c r="AE1450">
        <v>50.666666666666664</v>
      </c>
      <c r="AF1450">
        <f t="shared" si="490"/>
        <v>1.70472233322511</v>
      </c>
      <c r="AG1450">
        <v>52.368421052631582</v>
      </c>
      <c r="AH1450">
        <f t="shared" si="491"/>
        <v>1.7190694797928965</v>
      </c>
      <c r="AI1450">
        <f t="shared" si="492"/>
        <v>0.81101973684210538</v>
      </c>
      <c r="AJ1450">
        <f t="shared" si="485"/>
        <v>-9.5749999999999957</v>
      </c>
      <c r="AK1450">
        <f t="shared" si="493"/>
        <v>0.56320061847700031</v>
      </c>
      <c r="AL1450">
        <f t="shared" si="494"/>
        <v>-22.87449392712551</v>
      </c>
      <c r="AM1450">
        <v>49</v>
      </c>
      <c r="AN1450">
        <v>1</v>
      </c>
      <c r="AO1450">
        <v>1</v>
      </c>
      <c r="AP1450">
        <v>1</v>
      </c>
      <c r="AQ1450">
        <v>1.6326908466307419</v>
      </c>
      <c r="AR1450">
        <v>0</v>
      </c>
      <c r="AS1450">
        <v>0</v>
      </c>
      <c r="AT1450">
        <v>5924</v>
      </c>
      <c r="AU1450">
        <v>3.7726150498491711</v>
      </c>
      <c r="AV1450">
        <v>1</v>
      </c>
      <c r="AW1450">
        <v>0</v>
      </c>
      <c r="AX1450">
        <v>0</v>
      </c>
      <c r="AY1450">
        <v>1</v>
      </c>
      <c r="AZ1450">
        <f t="shared" si="495"/>
        <v>0</v>
      </c>
      <c r="BA1450">
        <f t="shared" si="496"/>
        <v>0.81101973684210538</v>
      </c>
      <c r="BB1450">
        <v>1</v>
      </c>
      <c r="BC1450" t="s">
        <v>4791</v>
      </c>
      <c r="BD1450">
        <v>1</v>
      </c>
      <c r="BE1450">
        <v>1</v>
      </c>
      <c r="BF1450">
        <v>5304</v>
      </c>
      <c r="BG1450" t="b">
        <f t="shared" si="497"/>
        <v>0</v>
      </c>
      <c r="BH1450">
        <v>0</v>
      </c>
      <c r="BI1450">
        <v>0</v>
      </c>
      <c r="BJ1450">
        <f t="shared" si="498"/>
        <v>1</v>
      </c>
      <c r="BK1450">
        <f t="shared" si="499"/>
        <v>0</v>
      </c>
      <c r="BL1450">
        <f t="shared" si="500"/>
        <v>0</v>
      </c>
      <c r="BM1450">
        <f t="shared" si="501"/>
        <v>0</v>
      </c>
      <c r="BN1450">
        <f t="shared" si="502"/>
        <v>1</v>
      </c>
      <c r="BO1450">
        <f t="shared" si="503"/>
        <v>0</v>
      </c>
      <c r="BP1450">
        <v>0</v>
      </c>
      <c r="BQ1450">
        <f t="shared" si="504"/>
        <v>1</v>
      </c>
      <c r="BR1450">
        <f t="shared" si="505"/>
        <v>1</v>
      </c>
      <c r="BS1450">
        <v>1</v>
      </c>
      <c r="BT1450">
        <v>1</v>
      </c>
      <c r="BU1450" t="str">
        <f t="shared" si="486"/>
        <v>2015湖南省</v>
      </c>
      <c r="BV1450">
        <v>1</v>
      </c>
      <c r="BW1450">
        <v>1</v>
      </c>
    </row>
    <row r="1451" spans="1:75" x14ac:dyDescent="0.3">
      <c r="A1451">
        <v>2017</v>
      </c>
      <c r="B1451" t="s">
        <v>493</v>
      </c>
      <c r="C1451" t="s">
        <v>3260</v>
      </c>
      <c r="D1451" t="s">
        <v>3261</v>
      </c>
      <c r="E1451" t="s">
        <v>24</v>
      </c>
      <c r="F1451">
        <v>430202016</v>
      </c>
      <c r="G1451" t="s">
        <v>3262</v>
      </c>
      <c r="H1451" t="s">
        <v>1679</v>
      </c>
      <c r="I1451" t="s">
        <v>1680</v>
      </c>
      <c r="J1451">
        <v>30.149253731343279</v>
      </c>
      <c r="K1451">
        <v>1.4792765667457972</v>
      </c>
      <c r="L1451" t="str">
        <f t="shared" si="487"/>
        <v>2018株洲市</v>
      </c>
      <c r="M1451">
        <v>44.109589041095894</v>
      </c>
      <c r="N1451">
        <f t="shared" si="488"/>
        <v>1.6445330115753751</v>
      </c>
      <c r="O1451">
        <v>0.48766163189078299</v>
      </c>
      <c r="P1451">
        <v>7.403122237751405</v>
      </c>
      <c r="Q1451">
        <v>4.7990164310666144</v>
      </c>
      <c r="R1451">
        <v>0.14866363172140359</v>
      </c>
      <c r="S1451">
        <v>0.50123501082913147</v>
      </c>
      <c r="T1451">
        <v>2.60530504614111</v>
      </c>
      <c r="U1451" t="s">
        <v>4994</v>
      </c>
      <c r="V1451">
        <v>1</v>
      </c>
      <c r="W1451" t="s">
        <v>493</v>
      </c>
      <c r="X1451">
        <v>2015</v>
      </c>
      <c r="Y1451" t="s">
        <v>5332</v>
      </c>
      <c r="Z1451">
        <v>41.091666666666669</v>
      </c>
      <c r="AA1451">
        <f t="shared" si="484"/>
        <v>1.6137537564835129</v>
      </c>
      <c r="AB1451">
        <v>29.493927125506072</v>
      </c>
      <c r="AC1451">
        <f t="shared" si="489"/>
        <v>1.4697326028463431</v>
      </c>
      <c r="AD1451" t="s">
        <v>4791</v>
      </c>
      <c r="AE1451">
        <v>50.666666666666664</v>
      </c>
      <c r="AF1451">
        <f t="shared" si="490"/>
        <v>1.70472233322511</v>
      </c>
      <c r="AG1451">
        <v>52.368421052631582</v>
      </c>
      <c r="AH1451">
        <f t="shared" si="491"/>
        <v>1.7190694797928965</v>
      </c>
      <c r="AI1451">
        <f t="shared" si="492"/>
        <v>0.81101973684210538</v>
      </c>
      <c r="AJ1451">
        <f t="shared" si="485"/>
        <v>-9.5749999999999957</v>
      </c>
      <c r="AK1451">
        <f t="shared" si="493"/>
        <v>0.56320061847700031</v>
      </c>
      <c r="AL1451">
        <f t="shared" si="494"/>
        <v>-22.87449392712551</v>
      </c>
      <c r="AM1451">
        <v>50</v>
      </c>
      <c r="AN1451">
        <v>1</v>
      </c>
      <c r="AO1451">
        <v>1</v>
      </c>
      <c r="AP1451">
        <v>2</v>
      </c>
      <c r="AQ1451">
        <v>1.479276566745797</v>
      </c>
      <c r="AR1451">
        <v>1</v>
      </c>
      <c r="AS1451">
        <v>1</v>
      </c>
      <c r="AT1451">
        <v>5512</v>
      </c>
      <c r="AU1451">
        <v>3.7413092088995694</v>
      </c>
      <c r="AV1451">
        <v>0</v>
      </c>
      <c r="AW1451">
        <v>0</v>
      </c>
      <c r="AX1451">
        <v>0</v>
      </c>
      <c r="AY1451">
        <v>1</v>
      </c>
      <c r="AZ1451">
        <f t="shared" si="495"/>
        <v>0</v>
      </c>
      <c r="BA1451">
        <f t="shared" si="496"/>
        <v>0.81101973684210538</v>
      </c>
      <c r="BB1451">
        <v>0</v>
      </c>
      <c r="BC1451" t="s">
        <v>4792</v>
      </c>
      <c r="BD1451">
        <v>0</v>
      </c>
      <c r="BE1451">
        <v>0</v>
      </c>
      <c r="BF1451">
        <v>5924</v>
      </c>
      <c r="BG1451" t="b">
        <f t="shared" si="497"/>
        <v>0</v>
      </c>
      <c r="BH1451">
        <v>0</v>
      </c>
      <c r="BI1451">
        <v>0</v>
      </c>
      <c r="BJ1451">
        <f t="shared" si="498"/>
        <v>0</v>
      </c>
      <c r="BK1451">
        <f t="shared" si="499"/>
        <v>0</v>
      </c>
      <c r="BL1451">
        <f t="shared" si="500"/>
        <v>0</v>
      </c>
      <c r="BM1451">
        <f t="shared" si="501"/>
        <v>0</v>
      </c>
      <c r="BN1451">
        <f t="shared" si="502"/>
        <v>0</v>
      </c>
      <c r="BO1451">
        <f t="shared" si="503"/>
        <v>0</v>
      </c>
      <c r="BP1451">
        <v>0</v>
      </c>
      <c r="BQ1451">
        <f t="shared" si="504"/>
        <v>0</v>
      </c>
      <c r="BR1451">
        <f t="shared" si="505"/>
        <v>0</v>
      </c>
      <c r="BS1451">
        <v>0</v>
      </c>
      <c r="BT1451">
        <v>0</v>
      </c>
      <c r="BU1451" t="str">
        <f t="shared" si="486"/>
        <v>2016湖南省</v>
      </c>
      <c r="BV1451">
        <v>1</v>
      </c>
      <c r="BW1451">
        <v>1</v>
      </c>
    </row>
    <row r="1452" spans="1:75" x14ac:dyDescent="0.3">
      <c r="A1452">
        <v>2018</v>
      </c>
      <c r="B1452" t="s">
        <v>493</v>
      </c>
      <c r="C1452" t="s">
        <v>3260</v>
      </c>
      <c r="D1452" t="s">
        <v>3261</v>
      </c>
      <c r="E1452" t="s">
        <v>24</v>
      </c>
      <c r="F1452">
        <v>430202016</v>
      </c>
      <c r="G1452" t="s">
        <v>3262</v>
      </c>
      <c r="H1452" t="s">
        <v>1679</v>
      </c>
      <c r="I1452" t="s">
        <v>4793</v>
      </c>
      <c r="J1452">
        <v>44.109589041095887</v>
      </c>
      <c r="K1452">
        <v>1.6445330115753749</v>
      </c>
      <c r="L1452" t="str">
        <f t="shared" si="487"/>
        <v>2019株洲市</v>
      </c>
      <c r="M1452">
        <v>53.123188405797102</v>
      </c>
      <c r="N1452">
        <f t="shared" si="488"/>
        <v>1.7252841331048496</v>
      </c>
      <c r="O1452">
        <v>0.43669999999619991</v>
      </c>
      <c r="P1452">
        <v>7.4202103553561223</v>
      </c>
      <c r="Q1452">
        <v>4.8158565635191808</v>
      </c>
      <c r="R1452">
        <v>0.1705683170530182</v>
      </c>
      <c r="S1452">
        <v>0.41492821246742662</v>
      </c>
      <c r="T1452">
        <v>2.60530504614111</v>
      </c>
      <c r="U1452" t="s">
        <v>5410</v>
      </c>
      <c r="V1452">
        <v>1</v>
      </c>
      <c r="W1452" t="s">
        <v>493</v>
      </c>
      <c r="X1452">
        <v>2015</v>
      </c>
      <c r="Y1452" t="s">
        <v>5332</v>
      </c>
      <c r="Z1452">
        <v>41.091666666666669</v>
      </c>
      <c r="AA1452">
        <f t="shared" si="484"/>
        <v>1.6137537564835129</v>
      </c>
      <c r="AB1452">
        <v>29.493927125506072</v>
      </c>
      <c r="AC1452">
        <f t="shared" si="489"/>
        <v>1.4697326028463431</v>
      </c>
      <c r="AD1452" t="s">
        <v>4791</v>
      </c>
      <c r="AE1452">
        <v>50.666666666666664</v>
      </c>
      <c r="AF1452">
        <f t="shared" si="490"/>
        <v>1.70472233322511</v>
      </c>
      <c r="AG1452">
        <v>52.368421052631582</v>
      </c>
      <c r="AH1452">
        <f t="shared" si="491"/>
        <v>1.7190694797928965</v>
      </c>
      <c r="AI1452">
        <f t="shared" si="492"/>
        <v>0.81101973684210538</v>
      </c>
      <c r="AJ1452">
        <f t="shared" si="485"/>
        <v>-9.5749999999999957</v>
      </c>
      <c r="AK1452">
        <f t="shared" si="493"/>
        <v>0.56320061847700031</v>
      </c>
      <c r="AL1452">
        <f t="shared" si="494"/>
        <v>-22.87449392712551</v>
      </c>
      <c r="AM1452">
        <v>51</v>
      </c>
      <c r="AN1452">
        <v>1</v>
      </c>
      <c r="AO1452">
        <v>1</v>
      </c>
      <c r="AP1452">
        <v>3</v>
      </c>
      <c r="AQ1452">
        <v>1.6445330115753749</v>
      </c>
      <c r="AR1452">
        <v>0</v>
      </c>
      <c r="AS1452">
        <v>0</v>
      </c>
      <c r="AT1452">
        <v>5047</v>
      </c>
      <c r="AU1452">
        <v>3.7030333047336859</v>
      </c>
      <c r="AV1452">
        <v>0</v>
      </c>
      <c r="AW1452">
        <v>0</v>
      </c>
      <c r="AX1452">
        <v>0</v>
      </c>
      <c r="AY1452">
        <v>1</v>
      </c>
      <c r="AZ1452">
        <f t="shared" si="495"/>
        <v>0</v>
      </c>
      <c r="BA1452">
        <f t="shared" si="496"/>
        <v>0.81101973684210538</v>
      </c>
      <c r="BB1452">
        <v>0</v>
      </c>
      <c r="BC1452" t="s">
        <v>1680</v>
      </c>
      <c r="BD1452">
        <v>1</v>
      </c>
      <c r="BE1452">
        <v>1</v>
      </c>
      <c r="BF1452">
        <v>5512</v>
      </c>
      <c r="BG1452" t="b">
        <f t="shared" si="497"/>
        <v>0</v>
      </c>
      <c r="BH1452">
        <v>0</v>
      </c>
      <c r="BI1452">
        <v>0</v>
      </c>
      <c r="BJ1452">
        <f t="shared" si="498"/>
        <v>0</v>
      </c>
      <c r="BK1452">
        <f t="shared" si="499"/>
        <v>0</v>
      </c>
      <c r="BL1452">
        <f t="shared" si="500"/>
        <v>0</v>
      </c>
      <c r="BM1452">
        <f t="shared" si="501"/>
        <v>0</v>
      </c>
      <c r="BN1452">
        <f t="shared" si="502"/>
        <v>0</v>
      </c>
      <c r="BO1452">
        <f t="shared" si="503"/>
        <v>0</v>
      </c>
      <c r="BP1452">
        <v>0</v>
      </c>
      <c r="BQ1452">
        <f t="shared" si="504"/>
        <v>0</v>
      </c>
      <c r="BR1452">
        <f t="shared" si="505"/>
        <v>0</v>
      </c>
      <c r="BS1452">
        <v>1</v>
      </c>
      <c r="BT1452">
        <v>0</v>
      </c>
      <c r="BU1452" t="str">
        <f t="shared" si="486"/>
        <v>2017湖南省</v>
      </c>
      <c r="BV1452">
        <v>0</v>
      </c>
      <c r="BW1452">
        <v>0</v>
      </c>
    </row>
    <row r="1453" spans="1:75" x14ac:dyDescent="0.3">
      <c r="A1453">
        <v>2019</v>
      </c>
      <c r="B1453" t="s">
        <v>493</v>
      </c>
      <c r="C1453" t="s">
        <v>3260</v>
      </c>
      <c r="D1453" t="s">
        <v>3261</v>
      </c>
      <c r="E1453" t="s">
        <v>24</v>
      </c>
      <c r="F1453">
        <v>430202016</v>
      </c>
      <c r="G1453" t="s">
        <v>3262</v>
      </c>
      <c r="H1453" t="s">
        <v>1679</v>
      </c>
      <c r="I1453" t="s">
        <v>4794</v>
      </c>
      <c r="J1453">
        <v>53.123188405797102</v>
      </c>
      <c r="K1453">
        <v>1.7252841331048496</v>
      </c>
      <c r="L1453" t="str">
        <f t="shared" si="487"/>
        <v>2020株洲市</v>
      </c>
      <c r="M1453">
        <v>42.11</v>
      </c>
      <c r="N1453">
        <f t="shared" si="488"/>
        <v>1.6243852414202651</v>
      </c>
      <c r="O1453">
        <v>0.45250000000000001</v>
      </c>
      <c r="P1453">
        <v>7.4775553321989809</v>
      </c>
      <c r="Q1453">
        <v>4.872843604385805</v>
      </c>
      <c r="R1453">
        <v>0.16886355090473881</v>
      </c>
      <c r="S1453">
        <v>0.38397650186022481</v>
      </c>
      <c r="T1453">
        <v>2.6042260530844699</v>
      </c>
      <c r="U1453" t="s">
        <v>5211</v>
      </c>
      <c r="V1453">
        <v>1</v>
      </c>
      <c r="W1453" t="s">
        <v>493</v>
      </c>
      <c r="X1453">
        <v>2015</v>
      </c>
      <c r="Y1453" t="s">
        <v>5332</v>
      </c>
      <c r="Z1453">
        <v>41.091666666666669</v>
      </c>
      <c r="AA1453">
        <f t="shared" si="484"/>
        <v>1.6137537564835129</v>
      </c>
      <c r="AB1453">
        <v>29.493927125506072</v>
      </c>
      <c r="AC1453">
        <f t="shared" si="489"/>
        <v>1.4697326028463431</v>
      </c>
      <c r="AD1453" t="s">
        <v>4791</v>
      </c>
      <c r="AE1453">
        <v>50.666666666666664</v>
      </c>
      <c r="AF1453">
        <f t="shared" si="490"/>
        <v>1.70472233322511</v>
      </c>
      <c r="AG1453">
        <v>52.368421052631582</v>
      </c>
      <c r="AH1453">
        <f t="shared" si="491"/>
        <v>1.7190694797928965</v>
      </c>
      <c r="AI1453">
        <f t="shared" si="492"/>
        <v>0.81101973684210538</v>
      </c>
      <c r="AJ1453">
        <f t="shared" si="485"/>
        <v>-9.5749999999999957</v>
      </c>
      <c r="AK1453">
        <f t="shared" si="493"/>
        <v>0.56320061847700031</v>
      </c>
      <c r="AL1453">
        <f t="shared" si="494"/>
        <v>-22.87449392712551</v>
      </c>
      <c r="AM1453">
        <v>52</v>
      </c>
      <c r="AN1453">
        <v>1</v>
      </c>
      <c r="AO1453">
        <v>1</v>
      </c>
      <c r="AP1453">
        <v>4</v>
      </c>
      <c r="AQ1453">
        <v>1.7252841331048501</v>
      </c>
      <c r="AR1453">
        <v>0</v>
      </c>
      <c r="AS1453">
        <v>0</v>
      </c>
      <c r="AT1453">
        <v>5848</v>
      </c>
      <c r="AU1453">
        <v>3.7670073639498041</v>
      </c>
      <c r="AV1453">
        <v>0</v>
      </c>
      <c r="AW1453">
        <v>0</v>
      </c>
      <c r="AX1453">
        <v>0</v>
      </c>
      <c r="AY1453">
        <v>1</v>
      </c>
      <c r="AZ1453">
        <f t="shared" si="495"/>
        <v>0</v>
      </c>
      <c r="BA1453">
        <f t="shared" si="496"/>
        <v>0.81101973684210538</v>
      </c>
      <c r="BB1453">
        <v>0</v>
      </c>
      <c r="BC1453" t="s">
        <v>4793</v>
      </c>
      <c r="BD1453">
        <v>0</v>
      </c>
      <c r="BE1453">
        <v>0</v>
      </c>
      <c r="BF1453">
        <v>5047</v>
      </c>
      <c r="BG1453" t="b">
        <f t="shared" si="497"/>
        <v>0</v>
      </c>
      <c r="BH1453">
        <v>0</v>
      </c>
      <c r="BI1453">
        <v>0</v>
      </c>
      <c r="BJ1453">
        <f t="shared" si="498"/>
        <v>0</v>
      </c>
      <c r="BK1453">
        <f t="shared" si="499"/>
        <v>0</v>
      </c>
      <c r="BL1453">
        <f t="shared" si="500"/>
        <v>0</v>
      </c>
      <c r="BM1453">
        <f t="shared" si="501"/>
        <v>0</v>
      </c>
      <c r="BN1453">
        <f t="shared" si="502"/>
        <v>0</v>
      </c>
      <c r="BO1453">
        <f t="shared" si="503"/>
        <v>0</v>
      </c>
      <c r="BP1453">
        <v>0</v>
      </c>
      <c r="BQ1453">
        <f t="shared" si="504"/>
        <v>0</v>
      </c>
      <c r="BR1453">
        <f t="shared" si="505"/>
        <v>0</v>
      </c>
      <c r="BS1453">
        <v>1</v>
      </c>
      <c r="BT1453">
        <v>0</v>
      </c>
      <c r="BU1453" t="str">
        <f t="shared" si="486"/>
        <v>2018湖南省</v>
      </c>
      <c r="BV1453">
        <v>1</v>
      </c>
      <c r="BW1453">
        <v>0</v>
      </c>
    </row>
    <row r="1454" spans="1:75" x14ac:dyDescent="0.3">
      <c r="A1454">
        <v>2020</v>
      </c>
      <c r="B1454" t="s">
        <v>493</v>
      </c>
      <c r="C1454" t="s">
        <v>3260</v>
      </c>
      <c r="D1454" t="s">
        <v>3261</v>
      </c>
      <c r="E1454" t="s">
        <v>24</v>
      </c>
      <c r="F1454">
        <v>430202016</v>
      </c>
      <c r="G1454" t="s">
        <v>3262</v>
      </c>
      <c r="H1454" t="s">
        <v>1679</v>
      </c>
      <c r="I1454" t="s">
        <v>3264</v>
      </c>
      <c r="J1454">
        <v>42.11</v>
      </c>
      <c r="K1454">
        <v>1.6243852414202651</v>
      </c>
      <c r="L1454" t="str">
        <f t="shared" si="487"/>
        <v>2021株洲市</v>
      </c>
      <c r="M1454">
        <v>30.89</v>
      </c>
      <c r="N1454">
        <f t="shared" si="488"/>
        <v>1.4898179083014507</v>
      </c>
      <c r="O1454">
        <v>0.4627</v>
      </c>
      <c r="P1454">
        <v>7.4922014513925399</v>
      </c>
      <c r="Q1454">
        <v>4.9008093921080986</v>
      </c>
      <c r="R1454">
        <v>0.21539340460240641</v>
      </c>
      <c r="S1454">
        <v>0.43549555731892969</v>
      </c>
      <c r="T1454">
        <v>2.6015167836500099</v>
      </c>
      <c r="U1454" t="s">
        <v>5230</v>
      </c>
      <c r="V1454">
        <v>1</v>
      </c>
      <c r="W1454" t="s">
        <v>493</v>
      </c>
      <c r="X1454">
        <v>2015</v>
      </c>
      <c r="Y1454" t="s">
        <v>5332</v>
      </c>
      <c r="Z1454">
        <v>41.091666666666669</v>
      </c>
      <c r="AA1454">
        <f t="shared" si="484"/>
        <v>1.6137537564835129</v>
      </c>
      <c r="AB1454">
        <v>29.493927125506072</v>
      </c>
      <c r="AC1454">
        <f t="shared" si="489"/>
        <v>1.4697326028463431</v>
      </c>
      <c r="AD1454" t="s">
        <v>4791</v>
      </c>
      <c r="AE1454">
        <v>50.666666666666664</v>
      </c>
      <c r="AF1454">
        <f t="shared" si="490"/>
        <v>1.70472233322511</v>
      </c>
      <c r="AG1454">
        <v>52.368421052631582</v>
      </c>
      <c r="AH1454">
        <f t="shared" si="491"/>
        <v>1.7190694797928965</v>
      </c>
      <c r="AI1454">
        <f t="shared" si="492"/>
        <v>0.81101973684210538</v>
      </c>
      <c r="AJ1454">
        <f t="shared" si="485"/>
        <v>-9.5749999999999957</v>
      </c>
      <c r="AK1454">
        <f t="shared" si="493"/>
        <v>0.56320061847700031</v>
      </c>
      <c r="AL1454">
        <f t="shared" si="494"/>
        <v>-22.87449392712551</v>
      </c>
      <c r="AM1454">
        <v>53</v>
      </c>
      <c r="AN1454">
        <v>1</v>
      </c>
      <c r="AO1454">
        <v>1</v>
      </c>
      <c r="AP1454">
        <v>5</v>
      </c>
      <c r="AQ1454">
        <v>1.6243852414202651</v>
      </c>
      <c r="AR1454">
        <v>1</v>
      </c>
      <c r="AS1454">
        <v>1</v>
      </c>
      <c r="AT1454">
        <v>6039</v>
      </c>
      <c r="AU1454">
        <v>3.7809650296083168</v>
      </c>
      <c r="AV1454">
        <v>0</v>
      </c>
      <c r="AW1454">
        <v>0</v>
      </c>
      <c r="AX1454">
        <v>0</v>
      </c>
      <c r="AY1454">
        <v>1</v>
      </c>
      <c r="AZ1454">
        <f t="shared" si="495"/>
        <v>0</v>
      </c>
      <c r="BA1454">
        <f t="shared" si="496"/>
        <v>0.81101973684210538</v>
      </c>
      <c r="BB1454">
        <v>0</v>
      </c>
      <c r="BC1454" t="s">
        <v>4794</v>
      </c>
      <c r="BD1454">
        <v>0</v>
      </c>
      <c r="BE1454">
        <v>0</v>
      </c>
      <c r="BF1454">
        <v>5848</v>
      </c>
      <c r="BG1454" t="b">
        <f t="shared" si="497"/>
        <v>0</v>
      </c>
      <c r="BH1454">
        <v>0</v>
      </c>
      <c r="BI1454">
        <v>0</v>
      </c>
      <c r="BJ1454">
        <f t="shared" si="498"/>
        <v>0</v>
      </c>
      <c r="BK1454">
        <f t="shared" si="499"/>
        <v>0</v>
      </c>
      <c r="BL1454">
        <f t="shared" si="500"/>
        <v>0</v>
      </c>
      <c r="BM1454">
        <f t="shared" si="501"/>
        <v>0</v>
      </c>
      <c r="BN1454">
        <f t="shared" si="502"/>
        <v>0</v>
      </c>
      <c r="BO1454">
        <f t="shared" si="503"/>
        <v>0</v>
      </c>
      <c r="BP1454">
        <v>0</v>
      </c>
      <c r="BQ1454">
        <f t="shared" si="504"/>
        <v>0</v>
      </c>
      <c r="BR1454">
        <f t="shared" si="505"/>
        <v>0</v>
      </c>
      <c r="BS1454">
        <v>1</v>
      </c>
      <c r="BT1454">
        <v>0</v>
      </c>
      <c r="BU1454" t="str">
        <f t="shared" si="486"/>
        <v>2019湖南省</v>
      </c>
      <c r="BV1454">
        <v>1</v>
      </c>
      <c r="BW1454">
        <v>0</v>
      </c>
    </row>
    <row r="1455" spans="1:75" x14ac:dyDescent="0.3">
      <c r="A1455">
        <v>2022</v>
      </c>
      <c r="B1455" t="s">
        <v>493</v>
      </c>
      <c r="C1455" t="s">
        <v>3260</v>
      </c>
      <c r="D1455" t="s">
        <v>3275</v>
      </c>
      <c r="E1455" t="s">
        <v>24</v>
      </c>
      <c r="F1455">
        <v>430202022</v>
      </c>
      <c r="G1455" t="s">
        <v>3276</v>
      </c>
      <c r="H1455" t="s">
        <v>1679</v>
      </c>
      <c r="I1455" t="s">
        <v>3277</v>
      </c>
      <c r="J1455">
        <v>52.23</v>
      </c>
      <c r="K1455">
        <v>1.7179200258369935</v>
      </c>
      <c r="L1455" t="str">
        <f t="shared" si="487"/>
        <v>2023株洲市</v>
      </c>
      <c r="M1455">
        <v>50.25</v>
      </c>
      <c r="N1455">
        <f t="shared" si="488"/>
        <v>1.7011360660925265</v>
      </c>
      <c r="O1455">
        <v>47.37</v>
      </c>
      <c r="P1455">
        <v>6.55834850876162</v>
      </c>
      <c r="Q1455">
        <v>4.9698071602781697</v>
      </c>
      <c r="R1455">
        <v>0.21421206403975421</v>
      </c>
      <c r="S1455">
        <v>0.35303409817473419</v>
      </c>
      <c r="T1455">
        <v>2.5954962218255742</v>
      </c>
      <c r="U1455" t="s">
        <v>5411</v>
      </c>
      <c r="V1455">
        <v>2</v>
      </c>
      <c r="W1455" t="s">
        <v>1669</v>
      </c>
      <c r="X1455">
        <v>2021</v>
      </c>
      <c r="Y1455" t="s">
        <v>3278</v>
      </c>
      <c r="Z1455">
        <v>24.49</v>
      </c>
      <c r="AA1455">
        <f t="shared" si="484"/>
        <v>1.388988785124714</v>
      </c>
      <c r="AB1455">
        <v>11.117647058823529</v>
      </c>
      <c r="AC1455">
        <f t="shared" si="489"/>
        <v>1.0460128827949702</v>
      </c>
      <c r="AD1455" t="s">
        <v>3263</v>
      </c>
      <c r="AE1455">
        <v>30.89</v>
      </c>
      <c r="AF1455">
        <f t="shared" si="490"/>
        <v>1.4898179083014507</v>
      </c>
      <c r="AG1455">
        <v>25.441176470588236</v>
      </c>
      <c r="AH1455">
        <f t="shared" si="491"/>
        <v>1.4055371904225591</v>
      </c>
      <c r="AI1455">
        <f t="shared" si="492"/>
        <v>0.79281320815797984</v>
      </c>
      <c r="AJ1455">
        <f t="shared" si="485"/>
        <v>-6.4000000000000021</v>
      </c>
      <c r="AK1455">
        <f t="shared" si="493"/>
        <v>0.43699421965317919</v>
      </c>
      <c r="AL1455">
        <f t="shared" si="494"/>
        <v>-14.323529411764707</v>
      </c>
      <c r="AM1455">
        <v>54</v>
      </c>
      <c r="AN1455">
        <v>1</v>
      </c>
      <c r="AO1455">
        <v>1</v>
      </c>
      <c r="AP1455">
        <v>1</v>
      </c>
      <c r="AQ1455">
        <v>1.717920025836994</v>
      </c>
      <c r="AR1455">
        <v>0</v>
      </c>
      <c r="AS1455">
        <v>0</v>
      </c>
      <c r="AT1455">
        <v>4673</v>
      </c>
      <c r="AU1455">
        <v>3.6695957810243134</v>
      </c>
      <c r="AV1455">
        <v>0</v>
      </c>
      <c r="AW1455">
        <v>0</v>
      </c>
      <c r="AX1455">
        <v>0</v>
      </c>
      <c r="AY1455">
        <v>1</v>
      </c>
      <c r="AZ1455">
        <f t="shared" si="495"/>
        <v>0</v>
      </c>
      <c r="BA1455">
        <f t="shared" si="496"/>
        <v>0.79281320815797984</v>
      </c>
      <c r="BB1455">
        <v>0</v>
      </c>
      <c r="BC1455" t="s">
        <v>3263</v>
      </c>
      <c r="BD1455">
        <v>0</v>
      </c>
      <c r="BE1455">
        <v>0</v>
      </c>
      <c r="BF1455">
        <v>6644</v>
      </c>
      <c r="BG1455" t="b">
        <f t="shared" si="497"/>
        <v>0</v>
      </c>
      <c r="BH1455">
        <v>0</v>
      </c>
      <c r="BI1455">
        <v>0</v>
      </c>
      <c r="BJ1455">
        <f t="shared" si="498"/>
        <v>0</v>
      </c>
      <c r="BK1455">
        <f t="shared" si="499"/>
        <v>0</v>
      </c>
      <c r="BL1455">
        <f t="shared" si="500"/>
        <v>0</v>
      </c>
      <c r="BM1455">
        <f t="shared" si="501"/>
        <v>0</v>
      </c>
      <c r="BN1455">
        <f t="shared" si="502"/>
        <v>0</v>
      </c>
      <c r="BO1455">
        <f t="shared" si="503"/>
        <v>0</v>
      </c>
      <c r="BP1455">
        <v>0</v>
      </c>
      <c r="BQ1455">
        <f t="shared" si="504"/>
        <v>0</v>
      </c>
      <c r="BR1455">
        <f t="shared" si="505"/>
        <v>0</v>
      </c>
      <c r="BS1455">
        <v>0</v>
      </c>
      <c r="BT1455">
        <v>0</v>
      </c>
      <c r="BU1455" t="str">
        <f t="shared" si="486"/>
        <v>2021湖南省</v>
      </c>
      <c r="BV1455">
        <v>0</v>
      </c>
      <c r="BW1455">
        <v>0</v>
      </c>
    </row>
    <row r="1456" spans="1:75" x14ac:dyDescent="0.3">
      <c r="A1456">
        <v>2015</v>
      </c>
      <c r="B1456" t="s">
        <v>493</v>
      </c>
      <c r="C1456" t="s">
        <v>3293</v>
      </c>
      <c r="D1456" t="s">
        <v>4095</v>
      </c>
      <c r="E1456" t="s">
        <v>24</v>
      </c>
      <c r="F1456">
        <v>430302012</v>
      </c>
      <c r="G1456" t="s">
        <v>4096</v>
      </c>
      <c r="H1456" t="s">
        <v>3296</v>
      </c>
      <c r="I1456" t="s">
        <v>4098</v>
      </c>
      <c r="J1456">
        <v>20</v>
      </c>
      <c r="K1456">
        <v>1.3010299956639813</v>
      </c>
      <c r="L1456" t="str">
        <f t="shared" si="487"/>
        <v>2016湘潭市</v>
      </c>
      <c r="M1456">
        <v>7.0769230769230766</v>
      </c>
      <c r="N1456">
        <f t="shared" si="488"/>
        <v>0.84984447503871852</v>
      </c>
      <c r="O1456">
        <v>0.54830000002348667</v>
      </c>
      <c r="P1456">
        <v>7.2312394349379421</v>
      </c>
      <c r="Q1456">
        <v>4.7812525942484561</v>
      </c>
      <c r="R1456">
        <v>0.13979859439751219</v>
      </c>
      <c r="S1456">
        <v>0.75651723422459805</v>
      </c>
      <c r="T1456">
        <v>2.461333421481096</v>
      </c>
      <c r="U1456" t="s">
        <v>5332</v>
      </c>
      <c r="V1456">
        <v>1</v>
      </c>
      <c r="W1456" t="s">
        <v>493</v>
      </c>
      <c r="X1456">
        <v>2013</v>
      </c>
      <c r="Y1456" t="s">
        <v>4915</v>
      </c>
      <c r="Z1456">
        <v>18.23076923076923</v>
      </c>
      <c r="AA1456">
        <f t="shared" si="484"/>
        <v>1.260804993703267</v>
      </c>
      <c r="AB1456">
        <v>20.153846153846153</v>
      </c>
      <c r="AC1456">
        <f t="shared" si="489"/>
        <v>1.3043579390129088</v>
      </c>
      <c r="AD1456" t="s">
        <v>5192</v>
      </c>
      <c r="AE1456">
        <v>12</v>
      </c>
      <c r="AF1456">
        <f t="shared" si="490"/>
        <v>1.0791812460476249</v>
      </c>
      <c r="AG1456">
        <v>8</v>
      </c>
      <c r="AH1456">
        <f t="shared" si="491"/>
        <v>0.90308998699194354</v>
      </c>
      <c r="AI1456">
        <f t="shared" si="492"/>
        <v>1.5192307692307692</v>
      </c>
      <c r="AJ1456">
        <f t="shared" si="485"/>
        <v>6.2307692307692299</v>
      </c>
      <c r="AK1456">
        <f t="shared" si="493"/>
        <v>2.5192307692307692</v>
      </c>
      <c r="AL1456">
        <f t="shared" si="494"/>
        <v>12.153846153846153</v>
      </c>
      <c r="AM1456">
        <v>52</v>
      </c>
      <c r="AN1456">
        <v>0</v>
      </c>
      <c r="AO1456">
        <v>1</v>
      </c>
      <c r="AP1456">
        <v>4</v>
      </c>
      <c r="AQ1456">
        <v>1.301029995663981</v>
      </c>
      <c r="AR1456">
        <v>1</v>
      </c>
      <c r="AS1456">
        <v>1</v>
      </c>
      <c r="AT1456">
        <v>5467</v>
      </c>
      <c r="AU1456">
        <v>3.7377490738915573</v>
      </c>
      <c r="AV1456">
        <v>1</v>
      </c>
      <c r="AW1456">
        <v>1</v>
      </c>
      <c r="AX1456">
        <v>1</v>
      </c>
      <c r="AY1456">
        <v>0</v>
      </c>
      <c r="AZ1456">
        <f t="shared" si="495"/>
        <v>1.5192307692307692</v>
      </c>
      <c r="BA1456">
        <f t="shared" si="496"/>
        <v>0</v>
      </c>
      <c r="BB1456">
        <v>1</v>
      </c>
      <c r="BC1456" t="s">
        <v>4097</v>
      </c>
      <c r="BD1456">
        <v>1</v>
      </c>
      <c r="BE1456">
        <v>1</v>
      </c>
      <c r="BF1456">
        <v>5195</v>
      </c>
      <c r="BG1456" t="b">
        <f t="shared" si="497"/>
        <v>0</v>
      </c>
      <c r="BH1456">
        <v>0</v>
      </c>
      <c r="BI1456">
        <v>0</v>
      </c>
      <c r="BJ1456">
        <f t="shared" si="498"/>
        <v>1</v>
      </c>
      <c r="BK1456">
        <f t="shared" si="499"/>
        <v>1</v>
      </c>
      <c r="BL1456">
        <f t="shared" si="500"/>
        <v>0</v>
      </c>
      <c r="BM1456">
        <f t="shared" si="501"/>
        <v>0</v>
      </c>
      <c r="BN1456">
        <f t="shared" si="502"/>
        <v>1</v>
      </c>
      <c r="BO1456">
        <f t="shared" si="503"/>
        <v>1</v>
      </c>
      <c r="BP1456">
        <v>0</v>
      </c>
      <c r="BQ1456">
        <f t="shared" si="504"/>
        <v>1</v>
      </c>
      <c r="BR1456">
        <f t="shared" si="505"/>
        <v>1</v>
      </c>
      <c r="BS1456">
        <v>1</v>
      </c>
      <c r="BT1456">
        <v>1</v>
      </c>
      <c r="BU1456" t="str">
        <f t="shared" si="486"/>
        <v>2014湖南省</v>
      </c>
      <c r="BV1456">
        <v>1</v>
      </c>
      <c r="BW1456">
        <v>0</v>
      </c>
    </row>
    <row r="1457" spans="1:75" x14ac:dyDescent="0.3">
      <c r="A1457">
        <v>2014</v>
      </c>
      <c r="B1457" t="s">
        <v>493</v>
      </c>
      <c r="C1457" t="s">
        <v>3293</v>
      </c>
      <c r="D1457" t="s">
        <v>4095</v>
      </c>
      <c r="E1457" t="s">
        <v>24</v>
      </c>
      <c r="F1457">
        <v>430302012</v>
      </c>
      <c r="G1457" t="s">
        <v>4096</v>
      </c>
      <c r="H1457" t="s">
        <v>3296</v>
      </c>
      <c r="I1457" t="s">
        <v>4097</v>
      </c>
      <c r="J1457">
        <v>27.592592592592592</v>
      </c>
      <c r="K1457">
        <v>1.4407925085893054</v>
      </c>
      <c r="L1457" t="str">
        <f t="shared" si="487"/>
        <v>2015湘潭市</v>
      </c>
      <c r="M1457">
        <v>20</v>
      </c>
      <c r="N1457">
        <f t="shared" si="488"/>
        <v>1.3010299956639813</v>
      </c>
      <c r="O1457">
        <v>0.56980000001273434</v>
      </c>
      <c r="P1457">
        <v>7.1960548365490284</v>
      </c>
      <c r="Q1457">
        <v>4.7479397877985834</v>
      </c>
      <c r="R1457">
        <v>0.1419358007470512</v>
      </c>
      <c r="S1457">
        <v>0.78278049415399276</v>
      </c>
      <c r="T1457">
        <v>2.4646385590950328</v>
      </c>
      <c r="U1457" t="s">
        <v>5260</v>
      </c>
      <c r="V1457">
        <v>1</v>
      </c>
      <c r="W1457" t="s">
        <v>493</v>
      </c>
      <c r="X1457">
        <v>2013</v>
      </c>
      <c r="Y1457" t="s">
        <v>4915</v>
      </c>
      <c r="Z1457">
        <v>18.23076923076923</v>
      </c>
      <c r="AA1457">
        <f t="shared" si="484"/>
        <v>1.260804993703267</v>
      </c>
      <c r="AB1457">
        <v>20.153846153846153</v>
      </c>
      <c r="AC1457">
        <f t="shared" si="489"/>
        <v>1.3043579390129088</v>
      </c>
      <c r="AD1457" t="s">
        <v>5192</v>
      </c>
      <c r="AE1457">
        <v>12</v>
      </c>
      <c r="AF1457">
        <f t="shared" si="490"/>
        <v>1.0791812460476249</v>
      </c>
      <c r="AG1457">
        <v>8</v>
      </c>
      <c r="AH1457">
        <f t="shared" si="491"/>
        <v>0.90308998699194354</v>
      </c>
      <c r="AI1457">
        <f t="shared" si="492"/>
        <v>1.5192307692307692</v>
      </c>
      <c r="AJ1457">
        <f t="shared" si="485"/>
        <v>6.2307692307692299</v>
      </c>
      <c r="AK1457">
        <f t="shared" si="493"/>
        <v>2.5192307692307692</v>
      </c>
      <c r="AL1457">
        <f t="shared" si="494"/>
        <v>12.153846153846153</v>
      </c>
      <c r="AM1457">
        <v>51</v>
      </c>
      <c r="AN1457">
        <v>0</v>
      </c>
      <c r="AO1457">
        <v>1</v>
      </c>
      <c r="AP1457">
        <v>3</v>
      </c>
      <c r="AQ1457">
        <v>1.440792508589305</v>
      </c>
      <c r="AR1457">
        <v>1</v>
      </c>
      <c r="AS1457">
        <v>1</v>
      </c>
      <c r="AT1457">
        <v>5195</v>
      </c>
      <c r="AU1457">
        <v>3.7155855518931964</v>
      </c>
      <c r="AV1457">
        <v>1</v>
      </c>
      <c r="AW1457">
        <v>1</v>
      </c>
      <c r="AX1457">
        <v>1</v>
      </c>
      <c r="AY1457">
        <v>0</v>
      </c>
      <c r="AZ1457">
        <f t="shared" si="495"/>
        <v>1.5192307692307692</v>
      </c>
      <c r="BA1457">
        <f t="shared" si="496"/>
        <v>0</v>
      </c>
      <c r="BB1457">
        <v>0</v>
      </c>
      <c r="BC1457" t="s">
        <v>5192</v>
      </c>
      <c r="BD1457">
        <v>1</v>
      </c>
      <c r="BE1457">
        <v>1</v>
      </c>
      <c r="BF1457">
        <v>5945</v>
      </c>
      <c r="BG1457" t="b">
        <f t="shared" si="497"/>
        <v>0</v>
      </c>
      <c r="BH1457">
        <v>0</v>
      </c>
      <c r="BI1457">
        <v>0</v>
      </c>
      <c r="BJ1457">
        <f t="shared" si="498"/>
        <v>1</v>
      </c>
      <c r="BK1457">
        <f t="shared" si="499"/>
        <v>1</v>
      </c>
      <c r="BL1457">
        <f t="shared" si="500"/>
        <v>0</v>
      </c>
      <c r="BM1457">
        <f t="shared" si="501"/>
        <v>0</v>
      </c>
      <c r="BN1457">
        <f t="shared" si="502"/>
        <v>1</v>
      </c>
      <c r="BO1457">
        <f t="shared" si="503"/>
        <v>1</v>
      </c>
      <c r="BP1457">
        <v>0</v>
      </c>
      <c r="BQ1457">
        <f t="shared" si="504"/>
        <v>0</v>
      </c>
      <c r="BR1457">
        <f t="shared" si="505"/>
        <v>0</v>
      </c>
      <c r="BS1457">
        <v>1</v>
      </c>
      <c r="BT1457">
        <v>0</v>
      </c>
      <c r="BU1457" t="str">
        <f t="shared" si="486"/>
        <v>2013湖南省</v>
      </c>
      <c r="BV1457">
        <v>0</v>
      </c>
      <c r="BW1457">
        <v>0</v>
      </c>
    </row>
    <row r="1458" spans="1:75" x14ac:dyDescent="0.3">
      <c r="A1458">
        <v>2016</v>
      </c>
      <c r="B1458" t="s">
        <v>493</v>
      </c>
      <c r="C1458" t="s">
        <v>3293</v>
      </c>
      <c r="D1458" t="s">
        <v>4099</v>
      </c>
      <c r="E1458" t="s">
        <v>24</v>
      </c>
      <c r="F1458">
        <v>430302016</v>
      </c>
      <c r="G1458" t="s">
        <v>4100</v>
      </c>
      <c r="H1458" t="s">
        <v>3296</v>
      </c>
      <c r="I1458" t="s">
        <v>4101</v>
      </c>
      <c r="J1458">
        <v>7.0769230769230766</v>
      </c>
      <c r="K1458">
        <v>0.84984447503871852</v>
      </c>
      <c r="L1458" t="str">
        <f t="shared" si="487"/>
        <v>2017湘潭市</v>
      </c>
      <c r="M1458">
        <v>40.522388059701491</v>
      </c>
      <c r="N1458">
        <f t="shared" si="488"/>
        <v>1.6076950312240392</v>
      </c>
      <c r="O1458">
        <v>0.52289999999464321</v>
      </c>
      <c r="P1458">
        <v>7.271094744603479</v>
      </c>
      <c r="Q1458">
        <v>4.8191884582506717</v>
      </c>
      <c r="R1458">
        <v>0.13066888443199909</v>
      </c>
      <c r="S1458">
        <v>0.68411334815675162</v>
      </c>
      <c r="T1458">
        <v>2.4623979978989561</v>
      </c>
      <c r="U1458" t="s">
        <v>4993</v>
      </c>
      <c r="V1458">
        <v>2</v>
      </c>
      <c r="W1458" t="s">
        <v>506</v>
      </c>
      <c r="X1458">
        <v>2015</v>
      </c>
      <c r="Y1458" t="s">
        <v>2612</v>
      </c>
      <c r="Z1458">
        <v>66.138333333333335</v>
      </c>
      <c r="AA1458">
        <f t="shared" si="484"/>
        <v>1.8204532466215833</v>
      </c>
      <c r="AB1458">
        <v>62.10526315789474</v>
      </c>
      <c r="AC1458">
        <f t="shared" si="489"/>
        <v>1.7931284063532964</v>
      </c>
      <c r="AD1458" t="s">
        <v>4098</v>
      </c>
      <c r="AE1458">
        <v>20</v>
      </c>
      <c r="AF1458">
        <f t="shared" si="490"/>
        <v>1.3010299956639813</v>
      </c>
      <c r="AG1458">
        <v>6.5789473684210531</v>
      </c>
      <c r="AH1458">
        <f t="shared" si="491"/>
        <v>0.81815641205522749</v>
      </c>
      <c r="AI1458">
        <f t="shared" si="492"/>
        <v>3.3069166666666669</v>
      </c>
      <c r="AJ1458">
        <f t="shared" si="485"/>
        <v>46.138333333333335</v>
      </c>
      <c r="AK1458">
        <f t="shared" si="493"/>
        <v>9.44</v>
      </c>
      <c r="AL1458">
        <f t="shared" si="494"/>
        <v>55.526315789473685</v>
      </c>
      <c r="AM1458">
        <v>45</v>
      </c>
      <c r="AN1458">
        <v>1</v>
      </c>
      <c r="AO1458">
        <v>1</v>
      </c>
      <c r="AP1458">
        <v>1</v>
      </c>
      <c r="AQ1458">
        <v>0.84984447503871852</v>
      </c>
      <c r="AR1458">
        <v>1</v>
      </c>
      <c r="AS1458">
        <v>1</v>
      </c>
      <c r="AT1458">
        <v>6833</v>
      </c>
      <c r="AU1458">
        <v>3.8346114207226871</v>
      </c>
      <c r="AV1458">
        <v>1</v>
      </c>
      <c r="AW1458">
        <v>0</v>
      </c>
      <c r="AX1458">
        <v>1</v>
      </c>
      <c r="AY1458">
        <v>0</v>
      </c>
      <c r="AZ1458">
        <f t="shared" si="495"/>
        <v>3.3069166666666669</v>
      </c>
      <c r="BA1458">
        <f t="shared" si="496"/>
        <v>0</v>
      </c>
      <c r="BB1458">
        <v>1</v>
      </c>
      <c r="BC1458" t="s">
        <v>4098</v>
      </c>
      <c r="BD1458">
        <v>1</v>
      </c>
      <c r="BE1458">
        <v>1</v>
      </c>
      <c r="BF1458">
        <v>5467</v>
      </c>
      <c r="BG1458" t="b">
        <f t="shared" si="497"/>
        <v>0</v>
      </c>
      <c r="BH1458">
        <v>0</v>
      </c>
      <c r="BI1458">
        <v>0</v>
      </c>
      <c r="BJ1458">
        <f t="shared" si="498"/>
        <v>1</v>
      </c>
      <c r="BK1458">
        <f t="shared" si="499"/>
        <v>0</v>
      </c>
      <c r="BL1458">
        <f t="shared" si="500"/>
        <v>0</v>
      </c>
      <c r="BM1458">
        <f t="shared" si="501"/>
        <v>0</v>
      </c>
      <c r="BN1458">
        <f t="shared" si="502"/>
        <v>1</v>
      </c>
      <c r="BO1458">
        <f t="shared" si="503"/>
        <v>0</v>
      </c>
      <c r="BP1458">
        <v>0</v>
      </c>
      <c r="BQ1458">
        <f t="shared" si="504"/>
        <v>1</v>
      </c>
      <c r="BR1458">
        <f t="shared" si="505"/>
        <v>1</v>
      </c>
      <c r="BS1458">
        <v>1</v>
      </c>
      <c r="BT1458">
        <v>1</v>
      </c>
      <c r="BU1458" t="str">
        <f t="shared" si="486"/>
        <v>2015湖南省</v>
      </c>
      <c r="BV1458">
        <v>1</v>
      </c>
      <c r="BW1458">
        <v>1</v>
      </c>
    </row>
    <row r="1459" spans="1:75" x14ac:dyDescent="0.3">
      <c r="A1459">
        <v>2017</v>
      </c>
      <c r="B1459" t="s">
        <v>493</v>
      </c>
      <c r="C1459" t="s">
        <v>3293</v>
      </c>
      <c r="D1459" t="s">
        <v>4099</v>
      </c>
      <c r="E1459" t="s">
        <v>24</v>
      </c>
      <c r="F1459">
        <v>430302016</v>
      </c>
      <c r="G1459" t="s">
        <v>4100</v>
      </c>
      <c r="H1459" t="s">
        <v>3296</v>
      </c>
      <c r="I1459" t="s">
        <v>4102</v>
      </c>
      <c r="J1459">
        <v>40.522388059701491</v>
      </c>
      <c r="K1459">
        <v>1.6076950312240392</v>
      </c>
      <c r="L1459" t="str">
        <f t="shared" si="487"/>
        <v>2018湘潭市</v>
      </c>
      <c r="M1459">
        <v>46.301369863013697</v>
      </c>
      <c r="N1459">
        <f t="shared" si="488"/>
        <v>1.6655938401571988</v>
      </c>
      <c r="O1459">
        <v>0.50321245774841039</v>
      </c>
      <c r="P1459">
        <v>7.3021685250121164</v>
      </c>
      <c r="Q1459">
        <v>4.8480720573137663</v>
      </c>
      <c r="R1459">
        <v>0.1550396392909888</v>
      </c>
      <c r="S1459">
        <v>0.71666159200270907</v>
      </c>
      <c r="T1459">
        <v>2.459392487759231</v>
      </c>
      <c r="U1459" t="s">
        <v>4994</v>
      </c>
      <c r="V1459">
        <v>2</v>
      </c>
      <c r="W1459" t="s">
        <v>506</v>
      </c>
      <c r="X1459">
        <v>2015</v>
      </c>
      <c r="Y1459" t="s">
        <v>2612</v>
      </c>
      <c r="Z1459">
        <v>66.138333333333335</v>
      </c>
      <c r="AA1459">
        <f t="shared" si="484"/>
        <v>1.8204532466215833</v>
      </c>
      <c r="AB1459">
        <v>62.10526315789474</v>
      </c>
      <c r="AC1459">
        <f t="shared" si="489"/>
        <v>1.7931284063532964</v>
      </c>
      <c r="AD1459" t="s">
        <v>4098</v>
      </c>
      <c r="AE1459">
        <v>20</v>
      </c>
      <c r="AF1459">
        <f t="shared" si="490"/>
        <v>1.3010299956639813</v>
      </c>
      <c r="AG1459">
        <v>6.5789473684210531</v>
      </c>
      <c r="AH1459">
        <f t="shared" si="491"/>
        <v>0.81815641205522749</v>
      </c>
      <c r="AI1459">
        <f t="shared" si="492"/>
        <v>3.3069166666666669</v>
      </c>
      <c r="AJ1459">
        <f t="shared" si="485"/>
        <v>46.138333333333335</v>
      </c>
      <c r="AK1459">
        <f t="shared" si="493"/>
        <v>9.44</v>
      </c>
      <c r="AL1459">
        <f t="shared" si="494"/>
        <v>55.526315789473685</v>
      </c>
      <c r="AM1459">
        <v>46</v>
      </c>
      <c r="AN1459">
        <v>1</v>
      </c>
      <c r="AO1459">
        <v>1</v>
      </c>
      <c r="AP1459">
        <v>2</v>
      </c>
      <c r="AQ1459">
        <v>1.607695031224039</v>
      </c>
      <c r="AR1459">
        <v>0</v>
      </c>
      <c r="AS1459">
        <v>0</v>
      </c>
      <c r="AT1459">
        <v>5394</v>
      </c>
      <c r="AU1459">
        <v>3.7319109421168726</v>
      </c>
      <c r="AV1459">
        <v>0</v>
      </c>
      <c r="AW1459">
        <v>0</v>
      </c>
      <c r="AX1459">
        <v>1</v>
      </c>
      <c r="AY1459">
        <v>0</v>
      </c>
      <c r="AZ1459">
        <f t="shared" si="495"/>
        <v>3.3069166666666669</v>
      </c>
      <c r="BA1459">
        <f t="shared" si="496"/>
        <v>0</v>
      </c>
      <c r="BB1459">
        <v>0</v>
      </c>
      <c r="BC1459" t="s">
        <v>4101</v>
      </c>
      <c r="BD1459">
        <v>1</v>
      </c>
      <c r="BE1459">
        <v>1</v>
      </c>
      <c r="BF1459">
        <v>6833</v>
      </c>
      <c r="BG1459" t="b">
        <f t="shared" si="497"/>
        <v>0</v>
      </c>
      <c r="BH1459">
        <v>0</v>
      </c>
      <c r="BI1459">
        <v>0</v>
      </c>
      <c r="BJ1459">
        <f t="shared" si="498"/>
        <v>0</v>
      </c>
      <c r="BK1459">
        <f t="shared" si="499"/>
        <v>0</v>
      </c>
      <c r="BL1459">
        <f t="shared" si="500"/>
        <v>0</v>
      </c>
      <c r="BM1459">
        <f t="shared" si="501"/>
        <v>0</v>
      </c>
      <c r="BN1459">
        <f t="shared" si="502"/>
        <v>0</v>
      </c>
      <c r="BO1459">
        <f t="shared" si="503"/>
        <v>0</v>
      </c>
      <c r="BP1459">
        <v>0</v>
      </c>
      <c r="BQ1459">
        <f t="shared" si="504"/>
        <v>0</v>
      </c>
      <c r="BR1459">
        <f t="shared" si="505"/>
        <v>0</v>
      </c>
      <c r="BS1459">
        <v>0</v>
      </c>
      <c r="BT1459">
        <v>0</v>
      </c>
      <c r="BU1459" t="str">
        <f t="shared" si="486"/>
        <v>2016湖南省</v>
      </c>
      <c r="BV1459">
        <v>1</v>
      </c>
      <c r="BW1459">
        <v>1</v>
      </c>
    </row>
    <row r="1460" spans="1:75" x14ac:dyDescent="0.3">
      <c r="A1460">
        <v>2018</v>
      </c>
      <c r="B1460" t="s">
        <v>493</v>
      </c>
      <c r="C1460" t="s">
        <v>3293</v>
      </c>
      <c r="D1460" t="s">
        <v>4099</v>
      </c>
      <c r="E1460" t="s">
        <v>24</v>
      </c>
      <c r="F1460">
        <v>430302016</v>
      </c>
      <c r="G1460" t="s">
        <v>4100</v>
      </c>
      <c r="H1460" t="s">
        <v>3296</v>
      </c>
      <c r="I1460" t="s">
        <v>4103</v>
      </c>
      <c r="J1460">
        <v>46.301369863013697</v>
      </c>
      <c r="K1460">
        <v>1.6655938401571988</v>
      </c>
      <c r="L1460" t="str">
        <f t="shared" si="487"/>
        <v>2019湘潭市</v>
      </c>
      <c r="M1460">
        <v>45.224637681159422</v>
      </c>
      <c r="N1460">
        <f t="shared" si="488"/>
        <v>1.6553750961796463</v>
      </c>
      <c r="O1460">
        <v>0.48209999999999997</v>
      </c>
      <c r="P1460">
        <v>7.3347267079047276</v>
      </c>
      <c r="Q1460">
        <v>4.8785734941480037</v>
      </c>
      <c r="R1460">
        <v>0.1640752072349024</v>
      </c>
      <c r="S1460">
        <v>0.41064758244106397</v>
      </c>
      <c r="T1460">
        <v>2.4608978427565482</v>
      </c>
      <c r="U1460" t="s">
        <v>5410</v>
      </c>
      <c r="V1460">
        <v>2</v>
      </c>
      <c r="W1460" t="s">
        <v>506</v>
      </c>
      <c r="X1460">
        <v>2015</v>
      </c>
      <c r="Y1460" t="s">
        <v>2612</v>
      </c>
      <c r="Z1460">
        <v>66.138333333333335</v>
      </c>
      <c r="AA1460">
        <f t="shared" si="484"/>
        <v>1.8204532466215833</v>
      </c>
      <c r="AB1460">
        <v>62.10526315789474</v>
      </c>
      <c r="AC1460">
        <f t="shared" si="489"/>
        <v>1.7931284063532964</v>
      </c>
      <c r="AD1460" t="s">
        <v>4098</v>
      </c>
      <c r="AE1460">
        <v>20</v>
      </c>
      <c r="AF1460">
        <f t="shared" si="490"/>
        <v>1.3010299956639813</v>
      </c>
      <c r="AG1460">
        <v>6.5789473684210531</v>
      </c>
      <c r="AH1460">
        <f t="shared" si="491"/>
        <v>0.81815641205522749</v>
      </c>
      <c r="AI1460">
        <f t="shared" si="492"/>
        <v>3.3069166666666669</v>
      </c>
      <c r="AJ1460">
        <f t="shared" si="485"/>
        <v>46.138333333333335</v>
      </c>
      <c r="AK1460">
        <f t="shared" si="493"/>
        <v>9.44</v>
      </c>
      <c r="AL1460">
        <f t="shared" si="494"/>
        <v>55.526315789473685</v>
      </c>
      <c r="AM1460">
        <v>47</v>
      </c>
      <c r="AN1460">
        <v>1</v>
      </c>
      <c r="AO1460">
        <v>1</v>
      </c>
      <c r="AP1460">
        <v>3</v>
      </c>
      <c r="AQ1460">
        <v>1.665593840157199</v>
      </c>
      <c r="AR1460">
        <v>0</v>
      </c>
      <c r="AS1460">
        <v>0</v>
      </c>
      <c r="AT1460">
        <v>5109</v>
      </c>
      <c r="AU1460">
        <v>3.7083359026822635</v>
      </c>
      <c r="AV1460">
        <v>0</v>
      </c>
      <c r="AW1460">
        <v>0</v>
      </c>
      <c r="AX1460">
        <v>1</v>
      </c>
      <c r="AY1460">
        <v>0</v>
      </c>
      <c r="AZ1460">
        <f t="shared" si="495"/>
        <v>3.3069166666666669</v>
      </c>
      <c r="BA1460">
        <f t="shared" si="496"/>
        <v>0</v>
      </c>
      <c r="BB1460">
        <v>0</v>
      </c>
      <c r="BC1460" t="s">
        <v>4102</v>
      </c>
      <c r="BD1460">
        <v>0</v>
      </c>
      <c r="BE1460">
        <v>0</v>
      </c>
      <c r="BF1460">
        <v>5394</v>
      </c>
      <c r="BG1460" t="b">
        <f t="shared" si="497"/>
        <v>0</v>
      </c>
      <c r="BH1460">
        <v>0</v>
      </c>
      <c r="BI1460">
        <v>0</v>
      </c>
      <c r="BJ1460">
        <f t="shared" si="498"/>
        <v>0</v>
      </c>
      <c r="BK1460">
        <f t="shared" si="499"/>
        <v>0</v>
      </c>
      <c r="BL1460">
        <f t="shared" si="500"/>
        <v>0</v>
      </c>
      <c r="BM1460">
        <f t="shared" si="501"/>
        <v>0</v>
      </c>
      <c r="BN1460">
        <f t="shared" si="502"/>
        <v>0</v>
      </c>
      <c r="BO1460">
        <f t="shared" si="503"/>
        <v>0</v>
      </c>
      <c r="BP1460">
        <v>0</v>
      </c>
      <c r="BQ1460">
        <f t="shared" si="504"/>
        <v>0</v>
      </c>
      <c r="BR1460">
        <f t="shared" si="505"/>
        <v>0</v>
      </c>
      <c r="BS1460">
        <v>1</v>
      </c>
      <c r="BT1460">
        <v>0</v>
      </c>
      <c r="BU1460" t="str">
        <f t="shared" si="486"/>
        <v>2017湖南省</v>
      </c>
      <c r="BV1460">
        <v>0</v>
      </c>
      <c r="BW1460">
        <v>0</v>
      </c>
    </row>
    <row r="1461" spans="1:75" x14ac:dyDescent="0.3">
      <c r="A1461">
        <v>2019</v>
      </c>
      <c r="B1461" t="s">
        <v>493</v>
      </c>
      <c r="C1461" t="s">
        <v>3293</v>
      </c>
      <c r="D1461" t="s">
        <v>4104</v>
      </c>
      <c r="E1461" t="s">
        <v>24</v>
      </c>
      <c r="F1461">
        <v>430302019</v>
      </c>
      <c r="G1461" t="s">
        <v>4105</v>
      </c>
      <c r="H1461" t="s">
        <v>3296</v>
      </c>
      <c r="I1461" t="s">
        <v>3301</v>
      </c>
      <c r="J1461">
        <v>45.224637681159422</v>
      </c>
      <c r="K1461">
        <v>1.6553750961796463</v>
      </c>
      <c r="L1461" t="str">
        <f t="shared" si="487"/>
        <v>2020湘潭市</v>
      </c>
      <c r="M1461">
        <v>50.7</v>
      </c>
      <c r="N1461">
        <f t="shared" si="488"/>
        <v>1.705007959333336</v>
      </c>
      <c r="O1461">
        <v>0.49299999999999999</v>
      </c>
      <c r="P1461">
        <v>7.3537239375889492</v>
      </c>
      <c r="Q1461">
        <v>4.8952843896896177</v>
      </c>
      <c r="R1461">
        <v>0.16935697592035551</v>
      </c>
      <c r="S1461">
        <v>0.36487643676980952</v>
      </c>
      <c r="T1461">
        <v>2.4608978427565482</v>
      </c>
      <c r="U1461" t="s">
        <v>5211</v>
      </c>
      <c r="V1461">
        <v>2</v>
      </c>
      <c r="W1461" t="s">
        <v>506</v>
      </c>
      <c r="X1461">
        <v>2018</v>
      </c>
      <c r="Y1461" t="s">
        <v>4106</v>
      </c>
      <c r="Z1461">
        <v>52.739726027397261</v>
      </c>
      <c r="AA1461">
        <f t="shared" si="484"/>
        <v>1.7221378693880447</v>
      </c>
      <c r="AB1461">
        <v>49.411764705882355</v>
      </c>
      <c r="AC1461">
        <f t="shared" si="489"/>
        <v>1.6938303646836077</v>
      </c>
      <c r="AD1461" t="s">
        <v>4103</v>
      </c>
      <c r="AE1461">
        <v>46.301369863013697</v>
      </c>
      <c r="AF1461">
        <f t="shared" si="490"/>
        <v>1.6655938401571988</v>
      </c>
      <c r="AG1461">
        <v>52.647058823529413</v>
      </c>
      <c r="AH1461">
        <f t="shared" si="491"/>
        <v>1.721374113937638</v>
      </c>
      <c r="AI1461">
        <f t="shared" si="492"/>
        <v>1.1390532544378698</v>
      </c>
      <c r="AJ1461">
        <f t="shared" si="485"/>
        <v>6.4383561643835634</v>
      </c>
      <c r="AK1461">
        <f t="shared" si="493"/>
        <v>0.93854748603351956</v>
      </c>
      <c r="AL1461">
        <f t="shared" si="494"/>
        <v>-3.235294117647058</v>
      </c>
      <c r="AM1461">
        <v>49</v>
      </c>
      <c r="AN1461">
        <v>1</v>
      </c>
      <c r="AO1461">
        <v>0</v>
      </c>
      <c r="AP1461">
        <v>1</v>
      </c>
      <c r="AQ1461">
        <v>1.6553750961796461</v>
      </c>
      <c r="AR1461">
        <v>0</v>
      </c>
      <c r="AS1461">
        <v>0</v>
      </c>
      <c r="AT1461">
        <v>5740</v>
      </c>
      <c r="AU1461">
        <v>3.7589118923979736</v>
      </c>
      <c r="AV1461">
        <v>0</v>
      </c>
      <c r="AW1461">
        <v>0</v>
      </c>
      <c r="AX1461">
        <v>1</v>
      </c>
      <c r="AY1461">
        <v>0</v>
      </c>
      <c r="AZ1461">
        <f t="shared" si="495"/>
        <v>1.1390532544378698</v>
      </c>
      <c r="BA1461">
        <f t="shared" si="496"/>
        <v>0</v>
      </c>
      <c r="BB1461">
        <v>0</v>
      </c>
      <c r="BC1461" t="s">
        <v>4103</v>
      </c>
      <c r="BD1461">
        <v>0</v>
      </c>
      <c r="BE1461">
        <v>0</v>
      </c>
      <c r="BF1461">
        <v>5109</v>
      </c>
      <c r="BG1461" t="b">
        <f t="shared" si="497"/>
        <v>0</v>
      </c>
      <c r="BH1461">
        <v>0</v>
      </c>
      <c r="BI1461">
        <v>0</v>
      </c>
      <c r="BJ1461">
        <f t="shared" si="498"/>
        <v>0</v>
      </c>
      <c r="BK1461">
        <f t="shared" si="499"/>
        <v>0</v>
      </c>
      <c r="BL1461">
        <f t="shared" si="500"/>
        <v>0</v>
      </c>
      <c r="BM1461">
        <f t="shared" si="501"/>
        <v>0</v>
      </c>
      <c r="BN1461">
        <f t="shared" si="502"/>
        <v>0</v>
      </c>
      <c r="BO1461">
        <f t="shared" si="503"/>
        <v>0</v>
      </c>
      <c r="BP1461">
        <v>0</v>
      </c>
      <c r="BQ1461">
        <f t="shared" si="504"/>
        <v>0</v>
      </c>
      <c r="BR1461">
        <f t="shared" si="505"/>
        <v>0</v>
      </c>
      <c r="BS1461">
        <v>1</v>
      </c>
      <c r="BT1461">
        <v>0</v>
      </c>
      <c r="BU1461" t="str">
        <f t="shared" si="486"/>
        <v>2018湖南省</v>
      </c>
      <c r="BV1461">
        <v>1</v>
      </c>
      <c r="BW1461">
        <v>0</v>
      </c>
    </row>
    <row r="1462" spans="1:75" x14ac:dyDescent="0.3">
      <c r="A1462">
        <v>2020</v>
      </c>
      <c r="B1462" t="s">
        <v>493</v>
      </c>
      <c r="C1462" t="s">
        <v>3293</v>
      </c>
      <c r="D1462" t="s">
        <v>4104</v>
      </c>
      <c r="E1462" t="s">
        <v>24</v>
      </c>
      <c r="F1462">
        <v>430302019</v>
      </c>
      <c r="G1462" t="s">
        <v>4105</v>
      </c>
      <c r="H1462" t="s">
        <v>3296</v>
      </c>
      <c r="I1462" t="s">
        <v>4107</v>
      </c>
      <c r="J1462">
        <v>50.7</v>
      </c>
      <c r="K1462">
        <v>1.705007959333336</v>
      </c>
      <c r="L1462" t="str">
        <f t="shared" si="487"/>
        <v>2021湘潭市</v>
      </c>
      <c r="M1462">
        <v>36.9</v>
      </c>
      <c r="N1462">
        <f t="shared" si="488"/>
        <v>1.5670263661590604</v>
      </c>
      <c r="O1462">
        <v>0.50149999999999995</v>
      </c>
      <c r="P1462">
        <v>7.3697722885969634</v>
      </c>
      <c r="Q1462">
        <v>4.9340487742322932</v>
      </c>
      <c r="R1462">
        <v>0.19073011055919001</v>
      </c>
      <c r="S1462">
        <v>0.39596025077079228</v>
      </c>
      <c r="T1462">
        <v>2.4556061125818669</v>
      </c>
      <c r="U1462" t="s">
        <v>5230</v>
      </c>
      <c r="V1462">
        <v>2</v>
      </c>
      <c r="W1462" t="s">
        <v>506</v>
      </c>
      <c r="X1462">
        <v>2018</v>
      </c>
      <c r="Y1462" t="s">
        <v>4106</v>
      </c>
      <c r="Z1462">
        <v>52.739726027397261</v>
      </c>
      <c r="AA1462">
        <f t="shared" si="484"/>
        <v>1.7221378693880447</v>
      </c>
      <c r="AB1462">
        <v>49.411764705882355</v>
      </c>
      <c r="AC1462">
        <f t="shared" si="489"/>
        <v>1.6938303646836077</v>
      </c>
      <c r="AD1462" t="s">
        <v>4103</v>
      </c>
      <c r="AE1462">
        <v>46.301369863013697</v>
      </c>
      <c r="AF1462">
        <f t="shared" si="490"/>
        <v>1.6655938401571988</v>
      </c>
      <c r="AG1462">
        <v>52.647058823529413</v>
      </c>
      <c r="AH1462">
        <f t="shared" si="491"/>
        <v>1.721374113937638</v>
      </c>
      <c r="AI1462">
        <f t="shared" si="492"/>
        <v>1.1390532544378698</v>
      </c>
      <c r="AJ1462">
        <f t="shared" si="485"/>
        <v>6.4383561643835634</v>
      </c>
      <c r="AK1462">
        <f t="shared" si="493"/>
        <v>0.93854748603351956</v>
      </c>
      <c r="AL1462">
        <f t="shared" si="494"/>
        <v>-3.235294117647058</v>
      </c>
      <c r="AM1462">
        <v>50</v>
      </c>
      <c r="AN1462">
        <v>1</v>
      </c>
      <c r="AO1462">
        <v>0</v>
      </c>
      <c r="AP1462">
        <v>2</v>
      </c>
      <c r="AQ1462">
        <v>1.705007959333336</v>
      </c>
      <c r="AR1462">
        <v>0</v>
      </c>
      <c r="AS1462">
        <v>0</v>
      </c>
      <c r="AT1462">
        <v>5738</v>
      </c>
      <c r="AU1462">
        <v>3.7587605439099794</v>
      </c>
      <c r="AV1462">
        <v>0</v>
      </c>
      <c r="AW1462">
        <v>0</v>
      </c>
      <c r="AX1462">
        <v>1</v>
      </c>
      <c r="AY1462">
        <v>0</v>
      </c>
      <c r="AZ1462">
        <f t="shared" si="495"/>
        <v>1.1390532544378698</v>
      </c>
      <c r="BA1462">
        <f t="shared" si="496"/>
        <v>0</v>
      </c>
      <c r="BB1462">
        <v>0</v>
      </c>
      <c r="BC1462" t="s">
        <v>3301</v>
      </c>
      <c r="BD1462">
        <v>0</v>
      </c>
      <c r="BE1462">
        <v>0</v>
      </c>
      <c r="BF1462">
        <v>5740</v>
      </c>
      <c r="BG1462" t="b">
        <f t="shared" si="497"/>
        <v>0</v>
      </c>
      <c r="BH1462">
        <v>0</v>
      </c>
      <c r="BI1462">
        <v>0</v>
      </c>
      <c r="BJ1462">
        <f t="shared" si="498"/>
        <v>0</v>
      </c>
      <c r="BK1462">
        <f t="shared" si="499"/>
        <v>0</v>
      </c>
      <c r="BL1462">
        <f t="shared" si="500"/>
        <v>0</v>
      </c>
      <c r="BM1462">
        <f t="shared" si="501"/>
        <v>0</v>
      </c>
      <c r="BN1462">
        <f t="shared" si="502"/>
        <v>0</v>
      </c>
      <c r="BO1462">
        <f t="shared" si="503"/>
        <v>0</v>
      </c>
      <c r="BP1462">
        <v>0</v>
      </c>
      <c r="BQ1462">
        <f t="shared" si="504"/>
        <v>0</v>
      </c>
      <c r="BR1462">
        <f t="shared" si="505"/>
        <v>0</v>
      </c>
      <c r="BS1462">
        <v>1</v>
      </c>
      <c r="BT1462">
        <v>0</v>
      </c>
      <c r="BU1462" t="str">
        <f t="shared" si="486"/>
        <v>2019湖南省</v>
      </c>
      <c r="BV1462">
        <v>1</v>
      </c>
      <c r="BW1462">
        <v>0</v>
      </c>
    </row>
    <row r="1463" spans="1:75" x14ac:dyDescent="0.3">
      <c r="A1463">
        <v>2021</v>
      </c>
      <c r="B1463" t="s">
        <v>493</v>
      </c>
      <c r="C1463" t="s">
        <v>3293</v>
      </c>
      <c r="D1463" t="s">
        <v>4104</v>
      </c>
      <c r="E1463" t="s">
        <v>24</v>
      </c>
      <c r="F1463">
        <v>430302019</v>
      </c>
      <c r="G1463" t="s">
        <v>4105</v>
      </c>
      <c r="H1463" t="s">
        <v>3296</v>
      </c>
      <c r="I1463" t="s">
        <v>4108</v>
      </c>
      <c r="J1463">
        <v>36.9</v>
      </c>
      <c r="K1463">
        <v>1.5670263661590604</v>
      </c>
      <c r="L1463" t="str">
        <f t="shared" si="487"/>
        <v>2022湘潭市</v>
      </c>
      <c r="M1463">
        <v>58.4</v>
      </c>
      <c r="N1463">
        <f t="shared" si="488"/>
        <v>1.7664128471123994</v>
      </c>
      <c r="O1463">
        <v>0.51570000000000005</v>
      </c>
      <c r="P1463">
        <v>7.4061994236633124</v>
      </c>
      <c r="Q1463">
        <v>4.9721704271337117</v>
      </c>
      <c r="R1463">
        <v>0.1873177006252352</v>
      </c>
      <c r="S1463">
        <v>0.46326094344380009</v>
      </c>
      <c r="T1463">
        <v>2.4502491083193609</v>
      </c>
      <c r="U1463" t="s">
        <v>5270</v>
      </c>
      <c r="V1463">
        <v>2</v>
      </c>
      <c r="W1463" t="s">
        <v>506</v>
      </c>
      <c r="X1463">
        <v>2018</v>
      </c>
      <c r="Y1463" t="s">
        <v>4106</v>
      </c>
      <c r="Z1463">
        <v>52.739726027397261</v>
      </c>
      <c r="AA1463">
        <f t="shared" si="484"/>
        <v>1.7221378693880447</v>
      </c>
      <c r="AB1463">
        <v>49.411764705882355</v>
      </c>
      <c r="AC1463">
        <f t="shared" si="489"/>
        <v>1.6938303646836077</v>
      </c>
      <c r="AD1463" t="s">
        <v>4103</v>
      </c>
      <c r="AE1463">
        <v>46.301369863013697</v>
      </c>
      <c r="AF1463">
        <f t="shared" si="490"/>
        <v>1.6655938401571988</v>
      </c>
      <c r="AG1463">
        <v>52.647058823529413</v>
      </c>
      <c r="AH1463">
        <f t="shared" si="491"/>
        <v>1.721374113937638</v>
      </c>
      <c r="AI1463">
        <f t="shared" si="492"/>
        <v>1.1390532544378698</v>
      </c>
      <c r="AJ1463">
        <f t="shared" si="485"/>
        <v>6.4383561643835634</v>
      </c>
      <c r="AK1463">
        <f t="shared" si="493"/>
        <v>0.93854748603351956</v>
      </c>
      <c r="AL1463">
        <f t="shared" si="494"/>
        <v>-3.235294117647058</v>
      </c>
      <c r="AM1463">
        <v>51</v>
      </c>
      <c r="AN1463">
        <v>1</v>
      </c>
      <c r="AO1463">
        <v>0</v>
      </c>
      <c r="AP1463">
        <v>3</v>
      </c>
      <c r="AQ1463">
        <v>1.56702636615906</v>
      </c>
      <c r="AR1463">
        <v>0</v>
      </c>
      <c r="AS1463">
        <v>0</v>
      </c>
      <c r="AT1463">
        <v>7086</v>
      </c>
      <c r="AU1463">
        <v>3.8504011479971583</v>
      </c>
      <c r="AV1463">
        <v>0</v>
      </c>
      <c r="AW1463">
        <v>0</v>
      </c>
      <c r="AX1463">
        <v>1</v>
      </c>
      <c r="AY1463">
        <v>0</v>
      </c>
      <c r="AZ1463">
        <f t="shared" si="495"/>
        <v>1.1390532544378698</v>
      </c>
      <c r="BA1463">
        <f t="shared" si="496"/>
        <v>0</v>
      </c>
      <c r="BB1463">
        <v>0</v>
      </c>
      <c r="BC1463" t="s">
        <v>4107</v>
      </c>
      <c r="BD1463">
        <v>0</v>
      </c>
      <c r="BE1463">
        <v>0</v>
      </c>
      <c r="BF1463">
        <v>5738</v>
      </c>
      <c r="BG1463" t="b">
        <f t="shared" si="497"/>
        <v>0</v>
      </c>
      <c r="BH1463">
        <v>0</v>
      </c>
      <c r="BI1463">
        <v>0</v>
      </c>
      <c r="BJ1463">
        <f t="shared" si="498"/>
        <v>0</v>
      </c>
      <c r="BK1463">
        <f t="shared" si="499"/>
        <v>0</v>
      </c>
      <c r="BL1463">
        <f t="shared" si="500"/>
        <v>0</v>
      </c>
      <c r="BM1463">
        <f t="shared" si="501"/>
        <v>0</v>
      </c>
      <c r="BN1463">
        <f t="shared" si="502"/>
        <v>0</v>
      </c>
      <c r="BO1463">
        <f t="shared" si="503"/>
        <v>0</v>
      </c>
      <c r="BP1463">
        <v>0</v>
      </c>
      <c r="BQ1463">
        <f t="shared" si="504"/>
        <v>0</v>
      </c>
      <c r="BR1463">
        <f t="shared" si="505"/>
        <v>0</v>
      </c>
      <c r="BS1463">
        <v>0</v>
      </c>
      <c r="BT1463">
        <v>0</v>
      </c>
      <c r="BU1463" t="str">
        <f t="shared" si="486"/>
        <v>2020湖南省</v>
      </c>
      <c r="BV1463">
        <v>1</v>
      </c>
      <c r="BW1463">
        <v>0</v>
      </c>
    </row>
    <row r="1464" spans="1:75" x14ac:dyDescent="0.3">
      <c r="A1464">
        <v>2022</v>
      </c>
      <c r="B1464" t="s">
        <v>493</v>
      </c>
      <c r="C1464" t="s">
        <v>3293</v>
      </c>
      <c r="D1464" t="s">
        <v>3294</v>
      </c>
      <c r="E1464" t="s">
        <v>24</v>
      </c>
      <c r="F1464">
        <v>430302022</v>
      </c>
      <c r="G1464" t="s">
        <v>3295</v>
      </c>
      <c r="H1464" t="s">
        <v>3296</v>
      </c>
      <c r="I1464" t="s">
        <v>3297</v>
      </c>
      <c r="J1464">
        <v>58.4</v>
      </c>
      <c r="K1464">
        <v>1.7664128471123994</v>
      </c>
      <c r="L1464" t="str">
        <f t="shared" si="487"/>
        <v>2023湘潭市</v>
      </c>
      <c r="M1464">
        <v>55.88</v>
      </c>
      <c r="N1464">
        <f t="shared" si="488"/>
        <v>1.7472563974421442</v>
      </c>
      <c r="O1464">
        <v>0.51360000000000006</v>
      </c>
      <c r="P1464">
        <v>6.4310419453358856</v>
      </c>
      <c r="Q1464">
        <v>4.9987038702499893</v>
      </c>
      <c r="R1464">
        <v>0.20475608323516231</v>
      </c>
      <c r="S1464">
        <v>0.47222054434963129</v>
      </c>
      <c r="T1464">
        <v>2.447158031342219</v>
      </c>
      <c r="U1464" t="s">
        <v>5411</v>
      </c>
      <c r="V1464">
        <v>1</v>
      </c>
      <c r="W1464" t="s">
        <v>493</v>
      </c>
      <c r="X1464">
        <v>2021</v>
      </c>
      <c r="Y1464" t="s">
        <v>5270</v>
      </c>
      <c r="Z1464">
        <v>39.192307692307686</v>
      </c>
      <c r="AA1464">
        <f t="shared" si="484"/>
        <v>1.5932008360356085</v>
      </c>
      <c r="AB1464">
        <v>40.220588235294123</v>
      </c>
      <c r="AC1464">
        <f t="shared" si="489"/>
        <v>1.6044484179632132</v>
      </c>
      <c r="AD1464" t="s">
        <v>4108</v>
      </c>
      <c r="AE1464">
        <v>36.9</v>
      </c>
      <c r="AF1464">
        <f t="shared" si="490"/>
        <v>1.5670263661590604</v>
      </c>
      <c r="AG1464">
        <v>37.352941176470587</v>
      </c>
      <c r="AH1464">
        <f t="shared" si="491"/>
        <v>1.5723248039137017</v>
      </c>
      <c r="AI1464">
        <f t="shared" si="492"/>
        <v>1.0621221596831352</v>
      </c>
      <c r="AJ1464">
        <f t="shared" si="485"/>
        <v>2.2923076923076877</v>
      </c>
      <c r="AK1464">
        <f t="shared" si="493"/>
        <v>1.0767716535433072</v>
      </c>
      <c r="AL1464">
        <f t="shared" si="494"/>
        <v>2.8676470588235361</v>
      </c>
      <c r="AM1464">
        <v>50</v>
      </c>
      <c r="AN1464">
        <v>1</v>
      </c>
      <c r="AO1464">
        <v>1</v>
      </c>
      <c r="AP1464">
        <v>1</v>
      </c>
      <c r="AQ1464">
        <v>1.766412847112399</v>
      </c>
      <c r="AR1464">
        <v>0</v>
      </c>
      <c r="AS1464">
        <v>0</v>
      </c>
      <c r="AT1464">
        <v>5812</v>
      </c>
      <c r="AU1464">
        <v>3.764325605625984</v>
      </c>
      <c r="AV1464">
        <v>0</v>
      </c>
      <c r="AW1464">
        <v>0</v>
      </c>
      <c r="AX1464">
        <v>1</v>
      </c>
      <c r="AY1464">
        <v>0</v>
      </c>
      <c r="AZ1464">
        <f t="shared" si="495"/>
        <v>1.0621221596831352</v>
      </c>
      <c r="BA1464">
        <f t="shared" si="496"/>
        <v>0</v>
      </c>
      <c r="BB1464">
        <v>0</v>
      </c>
      <c r="BC1464" t="s">
        <v>4108</v>
      </c>
      <c r="BD1464">
        <v>0</v>
      </c>
      <c r="BE1464">
        <v>0</v>
      </c>
      <c r="BF1464">
        <v>7086</v>
      </c>
      <c r="BG1464" t="b">
        <f t="shared" si="497"/>
        <v>0</v>
      </c>
      <c r="BH1464">
        <v>0</v>
      </c>
      <c r="BI1464">
        <v>0</v>
      </c>
      <c r="BJ1464">
        <f t="shared" si="498"/>
        <v>0</v>
      </c>
      <c r="BK1464">
        <f t="shared" si="499"/>
        <v>0</v>
      </c>
      <c r="BL1464">
        <f t="shared" si="500"/>
        <v>0</v>
      </c>
      <c r="BM1464">
        <f t="shared" si="501"/>
        <v>0</v>
      </c>
      <c r="BN1464">
        <f t="shared" si="502"/>
        <v>0</v>
      </c>
      <c r="BO1464">
        <f t="shared" si="503"/>
        <v>0</v>
      </c>
      <c r="BP1464">
        <v>0</v>
      </c>
      <c r="BQ1464">
        <f t="shared" si="504"/>
        <v>0</v>
      </c>
      <c r="BR1464">
        <f t="shared" si="505"/>
        <v>0</v>
      </c>
      <c r="BS1464">
        <v>0</v>
      </c>
      <c r="BT1464">
        <v>0</v>
      </c>
      <c r="BU1464" t="str">
        <f t="shared" si="486"/>
        <v>2021湖南省</v>
      </c>
      <c r="BV1464">
        <v>0</v>
      </c>
      <c r="BW1464">
        <v>0</v>
      </c>
    </row>
    <row r="1465" spans="1:75" x14ac:dyDescent="0.3">
      <c r="A1465">
        <v>2017</v>
      </c>
      <c r="B1465" t="s">
        <v>493</v>
      </c>
      <c r="C1465" t="s">
        <v>1560</v>
      </c>
      <c r="D1465" t="s">
        <v>1563</v>
      </c>
      <c r="E1465" t="s">
        <v>24</v>
      </c>
      <c r="F1465">
        <v>430402017</v>
      </c>
      <c r="G1465" t="s">
        <v>1564</v>
      </c>
      <c r="H1465" t="s">
        <v>1561</v>
      </c>
      <c r="I1465" t="s">
        <v>1565</v>
      </c>
      <c r="J1465">
        <v>41.007462686567173</v>
      </c>
      <c r="K1465">
        <v>1.6128628983947018</v>
      </c>
      <c r="L1465" t="str">
        <f t="shared" si="487"/>
        <v>2018衡阳市</v>
      </c>
      <c r="M1465">
        <v>41.986301369863014</v>
      </c>
      <c r="N1465">
        <f t="shared" si="488"/>
        <v>1.6231076187339779</v>
      </c>
      <c r="O1465">
        <v>0.3779407356786878</v>
      </c>
      <c r="P1465">
        <v>7.4656088637285754</v>
      </c>
      <c r="Q1465">
        <v>4.6055312944964069</v>
      </c>
      <c r="R1465">
        <v>0.17767365257381851</v>
      </c>
      <c r="S1465">
        <v>0.3061860400754256</v>
      </c>
      <c r="T1465">
        <v>2.9030899869919442</v>
      </c>
      <c r="U1465" t="s">
        <v>4994</v>
      </c>
      <c r="V1465">
        <v>1</v>
      </c>
      <c r="W1465" t="s">
        <v>493</v>
      </c>
      <c r="X1465">
        <v>2016</v>
      </c>
      <c r="Y1465" t="s">
        <v>4993</v>
      </c>
      <c r="Z1465">
        <v>41.295857988165679</v>
      </c>
      <c r="AA1465">
        <f t="shared" si="484"/>
        <v>1.6159064937122389</v>
      </c>
      <c r="AB1465">
        <v>38.305613305613306</v>
      </c>
      <c r="AC1465">
        <f t="shared" si="489"/>
        <v>1.5832624201572574</v>
      </c>
      <c r="AD1465" t="s">
        <v>1562</v>
      </c>
      <c r="AE1465">
        <v>32.153846153846153</v>
      </c>
      <c r="AF1465">
        <f t="shared" si="490"/>
        <v>1.5072329294681983</v>
      </c>
      <c r="AG1465">
        <v>14.324324324324323</v>
      </c>
      <c r="AH1465">
        <f t="shared" si="491"/>
        <v>1.156074145533794</v>
      </c>
      <c r="AI1465">
        <f t="shared" si="492"/>
        <v>1.2843209422156789</v>
      </c>
      <c r="AJ1465">
        <f t="shared" si="485"/>
        <v>9.1420118343195256</v>
      </c>
      <c r="AK1465">
        <f t="shared" si="493"/>
        <v>2.6741654571843254</v>
      </c>
      <c r="AL1465">
        <f t="shared" si="494"/>
        <v>23.981288981288984</v>
      </c>
      <c r="AM1465">
        <v>49</v>
      </c>
      <c r="AN1465">
        <v>1</v>
      </c>
      <c r="AO1465">
        <v>1</v>
      </c>
      <c r="AP1465">
        <v>1</v>
      </c>
      <c r="AQ1465">
        <v>1.612862898394702</v>
      </c>
      <c r="AR1465">
        <v>0</v>
      </c>
      <c r="AS1465">
        <v>0</v>
      </c>
      <c r="AT1465">
        <v>5159</v>
      </c>
      <c r="AU1465">
        <v>3.7125655278733083</v>
      </c>
      <c r="AV1465">
        <v>0</v>
      </c>
      <c r="AW1465">
        <v>0</v>
      </c>
      <c r="AX1465">
        <v>1</v>
      </c>
      <c r="AY1465">
        <v>0</v>
      </c>
      <c r="AZ1465">
        <f t="shared" si="495"/>
        <v>1.2843209422156789</v>
      </c>
      <c r="BA1465">
        <f t="shared" si="496"/>
        <v>0</v>
      </c>
      <c r="BB1465">
        <v>0</v>
      </c>
      <c r="BC1465" t="s">
        <v>1562</v>
      </c>
      <c r="BD1465">
        <v>0</v>
      </c>
      <c r="BE1465">
        <v>0</v>
      </c>
      <c r="BF1465">
        <v>4834</v>
      </c>
      <c r="BG1465" t="b">
        <f t="shared" si="497"/>
        <v>0</v>
      </c>
      <c r="BH1465">
        <v>0</v>
      </c>
      <c r="BI1465">
        <v>0</v>
      </c>
      <c r="BJ1465">
        <f t="shared" si="498"/>
        <v>0</v>
      </c>
      <c r="BK1465">
        <f t="shared" si="499"/>
        <v>0</v>
      </c>
      <c r="BL1465">
        <f t="shared" si="500"/>
        <v>0</v>
      </c>
      <c r="BM1465">
        <f t="shared" si="501"/>
        <v>0</v>
      </c>
      <c r="BN1465">
        <f t="shared" si="502"/>
        <v>0</v>
      </c>
      <c r="BO1465">
        <f t="shared" si="503"/>
        <v>0</v>
      </c>
      <c r="BP1465">
        <v>0</v>
      </c>
      <c r="BQ1465">
        <f t="shared" si="504"/>
        <v>0</v>
      </c>
      <c r="BR1465">
        <f t="shared" si="505"/>
        <v>0</v>
      </c>
      <c r="BS1465">
        <v>0</v>
      </c>
      <c r="BT1465">
        <v>0</v>
      </c>
      <c r="BU1465" t="str">
        <f t="shared" si="486"/>
        <v>2016湖南省</v>
      </c>
      <c r="BV1465">
        <v>1</v>
      </c>
      <c r="BW1465">
        <v>1</v>
      </c>
    </row>
    <row r="1466" spans="1:75" x14ac:dyDescent="0.3">
      <c r="A1466">
        <v>2020</v>
      </c>
      <c r="B1466" t="s">
        <v>493</v>
      </c>
      <c r="C1466" t="s">
        <v>4642</v>
      </c>
      <c r="D1466" t="s">
        <v>1563</v>
      </c>
      <c r="E1466" t="s">
        <v>24</v>
      </c>
      <c r="F1466">
        <v>430402017</v>
      </c>
      <c r="G1466" t="s">
        <v>1564</v>
      </c>
      <c r="H1466" t="s">
        <v>506</v>
      </c>
      <c r="I1466" t="s">
        <v>4648</v>
      </c>
      <c r="J1466">
        <v>52.23</v>
      </c>
      <c r="K1466">
        <v>1.7179200258369935</v>
      </c>
      <c r="L1466" t="str">
        <f t="shared" si="487"/>
        <v>2021长沙市</v>
      </c>
      <c r="M1466">
        <v>58.82</v>
      </c>
      <c r="N1466">
        <f t="shared" si="488"/>
        <v>1.7695250201710506</v>
      </c>
      <c r="O1466">
        <v>0.39029999999999998</v>
      </c>
      <c r="P1466">
        <v>8.0843259950168278</v>
      </c>
      <c r="Q1466">
        <v>5.0909525096914647</v>
      </c>
      <c r="R1466">
        <v>0.19084586465288941</v>
      </c>
      <c r="S1466">
        <v>0.73279218220715936</v>
      </c>
      <c r="T1466">
        <v>2.8744818176994671</v>
      </c>
      <c r="U1466" t="s">
        <v>5230</v>
      </c>
      <c r="V1466">
        <v>2</v>
      </c>
      <c r="W1466" t="s">
        <v>1561</v>
      </c>
      <c r="X1466">
        <v>2019</v>
      </c>
      <c r="Y1466" t="s">
        <v>1569</v>
      </c>
      <c r="Z1466">
        <v>33.014492753623188</v>
      </c>
      <c r="AA1466">
        <f t="shared" si="484"/>
        <v>1.5187046290058261</v>
      </c>
      <c r="AB1466">
        <v>40.220588235294116</v>
      </c>
      <c r="AC1466">
        <f t="shared" si="489"/>
        <v>1.6044484179632132</v>
      </c>
      <c r="AD1466" t="s">
        <v>4647</v>
      </c>
      <c r="AE1466">
        <v>60.521739130434781</v>
      </c>
      <c r="AF1466">
        <f t="shared" si="490"/>
        <v>1.7819113992569504</v>
      </c>
      <c r="AG1466">
        <v>75.294117647058826</v>
      </c>
      <c r="AH1466">
        <f t="shared" si="491"/>
        <v>1.8767610482695944</v>
      </c>
      <c r="AI1466">
        <f t="shared" si="492"/>
        <v>0.54549808429118773</v>
      </c>
      <c r="AJ1466">
        <f t="shared" si="485"/>
        <v>-27.507246376811594</v>
      </c>
      <c r="AK1466">
        <f t="shared" si="493"/>
        <v>0.5341796875</v>
      </c>
      <c r="AL1466">
        <f t="shared" si="494"/>
        <v>-35.07352941176471</v>
      </c>
      <c r="AM1466">
        <v>50</v>
      </c>
      <c r="AN1466">
        <v>1</v>
      </c>
      <c r="AO1466">
        <v>1</v>
      </c>
      <c r="AP1466">
        <v>1</v>
      </c>
      <c r="AQ1466">
        <v>1.717920025836994</v>
      </c>
      <c r="AR1466">
        <v>1</v>
      </c>
      <c r="AS1466">
        <v>1</v>
      </c>
      <c r="AT1466">
        <v>8475</v>
      </c>
      <c r="AU1466">
        <v>3.9281397068751196</v>
      </c>
      <c r="AV1466">
        <v>0</v>
      </c>
      <c r="AW1466">
        <v>0</v>
      </c>
      <c r="AX1466">
        <v>0</v>
      </c>
      <c r="AY1466">
        <v>1</v>
      </c>
      <c r="AZ1466">
        <f t="shared" si="495"/>
        <v>0</v>
      </c>
      <c r="BA1466">
        <f t="shared" si="496"/>
        <v>0.54549808429118773</v>
      </c>
      <c r="BB1466">
        <v>0</v>
      </c>
      <c r="BC1466" t="s">
        <v>4647</v>
      </c>
      <c r="BD1466">
        <v>3</v>
      </c>
      <c r="BE1466">
        <v>1</v>
      </c>
      <c r="BF1466">
        <v>7144</v>
      </c>
      <c r="BG1466" t="b">
        <f t="shared" si="497"/>
        <v>0</v>
      </c>
      <c r="BH1466">
        <v>0</v>
      </c>
      <c r="BI1466">
        <v>0</v>
      </c>
      <c r="BJ1466">
        <f t="shared" si="498"/>
        <v>0</v>
      </c>
      <c r="BK1466">
        <f t="shared" si="499"/>
        <v>0</v>
      </c>
      <c r="BL1466">
        <f t="shared" si="500"/>
        <v>0</v>
      </c>
      <c r="BM1466">
        <f t="shared" si="501"/>
        <v>0</v>
      </c>
      <c r="BN1466">
        <f t="shared" si="502"/>
        <v>0</v>
      </c>
      <c r="BO1466">
        <f t="shared" si="503"/>
        <v>0</v>
      </c>
      <c r="BP1466">
        <v>0</v>
      </c>
      <c r="BQ1466">
        <f t="shared" si="504"/>
        <v>0</v>
      </c>
      <c r="BR1466">
        <f t="shared" si="505"/>
        <v>0</v>
      </c>
      <c r="BS1466">
        <v>1</v>
      </c>
      <c r="BT1466">
        <v>0</v>
      </c>
      <c r="BU1466" t="str">
        <f t="shared" si="486"/>
        <v>2019湖南省</v>
      </c>
      <c r="BV1466">
        <v>1</v>
      </c>
      <c r="BW1466">
        <v>0</v>
      </c>
    </row>
    <row r="1467" spans="1:75" x14ac:dyDescent="0.3">
      <c r="A1467">
        <v>2021</v>
      </c>
      <c r="B1467" t="s">
        <v>493</v>
      </c>
      <c r="C1467" t="s">
        <v>4642</v>
      </c>
      <c r="D1467" t="s">
        <v>1563</v>
      </c>
      <c r="E1467" t="s">
        <v>24</v>
      </c>
      <c r="F1467">
        <v>430402017</v>
      </c>
      <c r="G1467" t="s">
        <v>1564</v>
      </c>
      <c r="H1467" t="s">
        <v>506</v>
      </c>
      <c r="I1467" t="s">
        <v>4649</v>
      </c>
      <c r="J1467">
        <v>58.82</v>
      </c>
      <c r="K1467">
        <v>1.7695250201710506</v>
      </c>
      <c r="L1467" t="str">
        <f t="shared" si="487"/>
        <v>2022长沙市</v>
      </c>
      <c r="M1467">
        <v>64.459999999999994</v>
      </c>
      <c r="N1467">
        <f t="shared" si="488"/>
        <v>1.8092903011763157</v>
      </c>
      <c r="O1467">
        <v>0.3957</v>
      </c>
      <c r="P1467">
        <v>8.122903649173324</v>
      </c>
      <c r="Q1467">
        <v>5.1164250894021794</v>
      </c>
      <c r="R1467">
        <v>0.2106804830223693</v>
      </c>
      <c r="S1467">
        <v>0.77082961964284746</v>
      </c>
      <c r="T1467">
        <v>2.8808135922807909</v>
      </c>
      <c r="U1467" t="s">
        <v>5270</v>
      </c>
      <c r="V1467">
        <v>2</v>
      </c>
      <c r="W1467" t="s">
        <v>1561</v>
      </c>
      <c r="X1467">
        <v>2019</v>
      </c>
      <c r="Y1467" t="s">
        <v>1569</v>
      </c>
      <c r="Z1467">
        <v>33.014492753623188</v>
      </c>
      <c r="AA1467">
        <f t="shared" si="484"/>
        <v>1.5187046290058261</v>
      </c>
      <c r="AB1467">
        <v>40.220588235294116</v>
      </c>
      <c r="AC1467">
        <f t="shared" si="489"/>
        <v>1.6044484179632132</v>
      </c>
      <c r="AD1467" t="s">
        <v>4647</v>
      </c>
      <c r="AE1467">
        <v>60.521739130434781</v>
      </c>
      <c r="AF1467">
        <f t="shared" si="490"/>
        <v>1.7819113992569504</v>
      </c>
      <c r="AG1467">
        <v>75.294117647058826</v>
      </c>
      <c r="AH1467">
        <f t="shared" si="491"/>
        <v>1.8767610482695944</v>
      </c>
      <c r="AI1467">
        <f t="shared" si="492"/>
        <v>0.54549808429118773</v>
      </c>
      <c r="AJ1467">
        <f t="shared" si="485"/>
        <v>-27.507246376811594</v>
      </c>
      <c r="AK1467">
        <f t="shared" si="493"/>
        <v>0.5341796875</v>
      </c>
      <c r="AL1467">
        <f t="shared" si="494"/>
        <v>-35.07352941176471</v>
      </c>
      <c r="AM1467">
        <v>51</v>
      </c>
      <c r="AN1467">
        <v>1</v>
      </c>
      <c r="AO1467">
        <v>1</v>
      </c>
      <c r="AP1467">
        <v>2</v>
      </c>
      <c r="AQ1467">
        <v>1.7695250201710511</v>
      </c>
      <c r="AR1467">
        <v>1</v>
      </c>
      <c r="AS1467">
        <v>1</v>
      </c>
      <c r="AT1467">
        <v>8513</v>
      </c>
      <c r="AU1467">
        <v>3.9300826333923711</v>
      </c>
      <c r="AV1467">
        <v>0</v>
      </c>
      <c r="AW1467">
        <v>0</v>
      </c>
      <c r="AX1467">
        <v>0</v>
      </c>
      <c r="AY1467">
        <v>1</v>
      </c>
      <c r="AZ1467">
        <f t="shared" si="495"/>
        <v>0</v>
      </c>
      <c r="BA1467">
        <f t="shared" si="496"/>
        <v>0.54549808429118773</v>
      </c>
      <c r="BB1467">
        <v>0</v>
      </c>
      <c r="BC1467" t="s">
        <v>4648</v>
      </c>
      <c r="BD1467">
        <v>1</v>
      </c>
      <c r="BE1467">
        <v>1</v>
      </c>
      <c r="BF1467">
        <v>8475</v>
      </c>
      <c r="BG1467" t="b">
        <f t="shared" si="497"/>
        <v>0</v>
      </c>
      <c r="BH1467">
        <v>0</v>
      </c>
      <c r="BI1467">
        <v>0</v>
      </c>
      <c r="BJ1467">
        <f t="shared" si="498"/>
        <v>0</v>
      </c>
      <c r="BK1467">
        <f t="shared" si="499"/>
        <v>0</v>
      </c>
      <c r="BL1467">
        <f t="shared" si="500"/>
        <v>0</v>
      </c>
      <c r="BM1467">
        <f t="shared" si="501"/>
        <v>0</v>
      </c>
      <c r="BN1467">
        <f t="shared" si="502"/>
        <v>0</v>
      </c>
      <c r="BO1467">
        <f t="shared" si="503"/>
        <v>0</v>
      </c>
      <c r="BP1467">
        <v>0</v>
      </c>
      <c r="BQ1467">
        <f t="shared" si="504"/>
        <v>0</v>
      </c>
      <c r="BR1467">
        <f t="shared" si="505"/>
        <v>0</v>
      </c>
      <c r="BS1467">
        <v>0</v>
      </c>
      <c r="BT1467">
        <v>0</v>
      </c>
      <c r="BU1467" t="str">
        <f t="shared" si="486"/>
        <v>2020湖南省</v>
      </c>
      <c r="BV1467">
        <v>1</v>
      </c>
      <c r="BW1467">
        <v>0</v>
      </c>
    </row>
    <row r="1468" spans="1:75" x14ac:dyDescent="0.3">
      <c r="A1468">
        <v>2022</v>
      </c>
      <c r="B1468" t="s">
        <v>493</v>
      </c>
      <c r="C1468" t="s">
        <v>4642</v>
      </c>
      <c r="D1468" t="s">
        <v>1563</v>
      </c>
      <c r="E1468" t="s">
        <v>24</v>
      </c>
      <c r="F1468">
        <v>430402017</v>
      </c>
      <c r="G1468" t="s">
        <v>1564</v>
      </c>
      <c r="H1468" t="s">
        <v>506</v>
      </c>
      <c r="I1468" t="s">
        <v>4650</v>
      </c>
      <c r="J1468">
        <v>64.459999999999994</v>
      </c>
      <c r="K1468">
        <v>1.8092903011763157</v>
      </c>
      <c r="L1468" t="str">
        <f t="shared" si="487"/>
        <v>2023长沙市</v>
      </c>
      <c r="M1468">
        <v>61.32</v>
      </c>
      <c r="N1468">
        <f t="shared" si="488"/>
        <v>1.7876021461823375</v>
      </c>
      <c r="O1468">
        <v>0.40020000000000011</v>
      </c>
      <c r="P1468">
        <v>7.1450720377049981</v>
      </c>
      <c r="Q1468">
        <v>5.1309766916056168</v>
      </c>
      <c r="R1468">
        <v>0.23784048176974101</v>
      </c>
      <c r="S1468">
        <v>0.76743418998625135</v>
      </c>
      <c r="T1468">
        <v>2.8853612200315122</v>
      </c>
      <c r="U1468" t="s">
        <v>5411</v>
      </c>
      <c r="V1468">
        <v>2</v>
      </c>
      <c r="W1468" t="s">
        <v>1561</v>
      </c>
      <c r="X1468">
        <v>2019</v>
      </c>
      <c r="Y1468" t="s">
        <v>1569</v>
      </c>
      <c r="Z1468">
        <v>33.014492753623188</v>
      </c>
      <c r="AA1468">
        <f t="shared" si="484"/>
        <v>1.5187046290058261</v>
      </c>
      <c r="AB1468">
        <v>40.220588235294116</v>
      </c>
      <c r="AC1468">
        <f t="shared" si="489"/>
        <v>1.6044484179632132</v>
      </c>
      <c r="AD1468" t="s">
        <v>4647</v>
      </c>
      <c r="AE1468">
        <v>60.521739130434781</v>
      </c>
      <c r="AF1468">
        <f t="shared" si="490"/>
        <v>1.7819113992569504</v>
      </c>
      <c r="AG1468">
        <v>75.294117647058826</v>
      </c>
      <c r="AH1468">
        <f t="shared" si="491"/>
        <v>1.8767610482695944</v>
      </c>
      <c r="AI1468">
        <f t="shared" si="492"/>
        <v>0.54549808429118773</v>
      </c>
      <c r="AJ1468">
        <f t="shared" si="485"/>
        <v>-27.507246376811594</v>
      </c>
      <c r="AK1468">
        <f t="shared" si="493"/>
        <v>0.5341796875</v>
      </c>
      <c r="AL1468">
        <f t="shared" si="494"/>
        <v>-35.07352941176471</v>
      </c>
      <c r="AM1468">
        <v>52</v>
      </c>
      <c r="AN1468">
        <v>1</v>
      </c>
      <c r="AO1468">
        <v>1</v>
      </c>
      <c r="AP1468">
        <v>3</v>
      </c>
      <c r="AQ1468">
        <v>1.809290301176316</v>
      </c>
      <c r="AR1468">
        <v>1</v>
      </c>
      <c r="AS1468">
        <v>1</v>
      </c>
      <c r="AT1468">
        <v>8390</v>
      </c>
      <c r="AU1468">
        <v>3.9237619608287004</v>
      </c>
      <c r="AV1468">
        <v>0</v>
      </c>
      <c r="AW1468">
        <v>0</v>
      </c>
      <c r="AX1468">
        <v>0</v>
      </c>
      <c r="AY1468">
        <v>1</v>
      </c>
      <c r="AZ1468">
        <f t="shared" si="495"/>
        <v>0</v>
      </c>
      <c r="BA1468">
        <f t="shared" si="496"/>
        <v>0.54549808429118773</v>
      </c>
      <c r="BB1468">
        <v>0</v>
      </c>
      <c r="BC1468" t="s">
        <v>4649</v>
      </c>
      <c r="BD1468">
        <v>1</v>
      </c>
      <c r="BE1468">
        <v>1</v>
      </c>
      <c r="BF1468">
        <v>8513</v>
      </c>
      <c r="BG1468" t="b">
        <f t="shared" si="497"/>
        <v>0</v>
      </c>
      <c r="BH1468">
        <v>0</v>
      </c>
      <c r="BI1468">
        <v>0</v>
      </c>
      <c r="BJ1468">
        <f t="shared" si="498"/>
        <v>0</v>
      </c>
      <c r="BK1468">
        <f t="shared" si="499"/>
        <v>0</v>
      </c>
      <c r="BL1468">
        <f t="shared" si="500"/>
        <v>0</v>
      </c>
      <c r="BM1468">
        <f t="shared" si="501"/>
        <v>0</v>
      </c>
      <c r="BN1468">
        <f t="shared" si="502"/>
        <v>0</v>
      </c>
      <c r="BO1468">
        <f t="shared" si="503"/>
        <v>0</v>
      </c>
      <c r="BP1468">
        <v>0</v>
      </c>
      <c r="BQ1468">
        <f t="shared" si="504"/>
        <v>0</v>
      </c>
      <c r="BR1468">
        <f t="shared" si="505"/>
        <v>0</v>
      </c>
      <c r="BS1468">
        <v>0</v>
      </c>
      <c r="BT1468">
        <v>0</v>
      </c>
      <c r="BU1468" t="str">
        <f t="shared" si="486"/>
        <v>2021湖南省</v>
      </c>
      <c r="BV1468">
        <v>0</v>
      </c>
      <c r="BW1468">
        <v>0</v>
      </c>
    </row>
    <row r="1469" spans="1:75" x14ac:dyDescent="0.3">
      <c r="A1469">
        <v>2018</v>
      </c>
      <c r="B1469" t="s">
        <v>493</v>
      </c>
      <c r="C1469" t="s">
        <v>1560</v>
      </c>
      <c r="D1469" t="s">
        <v>1566</v>
      </c>
      <c r="E1469" t="s">
        <v>24</v>
      </c>
      <c r="F1469">
        <v>430402018</v>
      </c>
      <c r="G1469" t="s">
        <v>1567</v>
      </c>
      <c r="H1469" t="s">
        <v>1561</v>
      </c>
      <c r="I1469" t="s">
        <v>1568</v>
      </c>
      <c r="J1469">
        <v>41.986301369863007</v>
      </c>
      <c r="K1469">
        <v>1.6231076187339779</v>
      </c>
      <c r="L1469" t="str">
        <f t="shared" si="487"/>
        <v>2019衡阳市</v>
      </c>
      <c r="M1469">
        <v>33.014492753623188</v>
      </c>
      <c r="N1469">
        <f t="shared" si="488"/>
        <v>1.5187046290058261</v>
      </c>
      <c r="O1469">
        <v>0.33600000000000002</v>
      </c>
      <c r="P1469">
        <v>7.4837338769253527</v>
      </c>
      <c r="Q1469">
        <v>4.6249315044125776</v>
      </c>
      <c r="R1469">
        <v>0.17550641414008381</v>
      </c>
      <c r="S1469">
        <v>0.3035829999887108</v>
      </c>
      <c r="T1469">
        <v>2.903632516084238</v>
      </c>
      <c r="U1469" t="s">
        <v>5410</v>
      </c>
      <c r="V1469">
        <v>1</v>
      </c>
      <c r="W1469" t="s">
        <v>493</v>
      </c>
      <c r="X1469">
        <v>2017</v>
      </c>
      <c r="Y1469" t="s">
        <v>4994</v>
      </c>
      <c r="Z1469">
        <v>42.144087256027547</v>
      </c>
      <c r="AA1469">
        <f t="shared" si="484"/>
        <v>1.6247366524552862</v>
      </c>
      <c r="AB1469">
        <v>39.010180995475118</v>
      </c>
      <c r="AC1469">
        <f t="shared" si="489"/>
        <v>1.5911779653118872</v>
      </c>
      <c r="AD1469" t="s">
        <v>1565</v>
      </c>
      <c r="AE1469">
        <v>41.007462686567166</v>
      </c>
      <c r="AF1469">
        <f t="shared" si="490"/>
        <v>1.6128628983947018</v>
      </c>
      <c r="AG1469">
        <v>34.632352941176471</v>
      </c>
      <c r="AH1469">
        <f t="shared" si="491"/>
        <v>1.5394819987586787</v>
      </c>
      <c r="AI1469">
        <f t="shared" si="492"/>
        <v>1.0277175054245116</v>
      </c>
      <c r="AJ1469">
        <f t="shared" si="485"/>
        <v>1.1366245694603805</v>
      </c>
      <c r="AK1469">
        <f t="shared" si="493"/>
        <v>1.1264086232239099</v>
      </c>
      <c r="AL1469">
        <f t="shared" si="494"/>
        <v>4.3778280542986465</v>
      </c>
      <c r="AM1469">
        <v>54</v>
      </c>
      <c r="AN1469">
        <v>1</v>
      </c>
      <c r="AO1469">
        <v>1</v>
      </c>
      <c r="AP1469">
        <v>1</v>
      </c>
      <c r="AQ1469">
        <v>1.6231076187339779</v>
      </c>
      <c r="AR1469">
        <v>0</v>
      </c>
      <c r="AS1469">
        <v>0</v>
      </c>
      <c r="AT1469">
        <v>5935</v>
      </c>
      <c r="AU1469">
        <v>3.7734207232906098</v>
      </c>
      <c r="AV1469">
        <v>0</v>
      </c>
      <c r="AW1469">
        <v>0</v>
      </c>
      <c r="AX1469">
        <v>1</v>
      </c>
      <c r="AY1469">
        <v>0</v>
      </c>
      <c r="AZ1469">
        <f t="shared" si="495"/>
        <v>1.0277175054245116</v>
      </c>
      <c r="BA1469">
        <f t="shared" si="496"/>
        <v>0</v>
      </c>
      <c r="BB1469">
        <v>0</v>
      </c>
      <c r="BC1469" t="s">
        <v>1565</v>
      </c>
      <c r="BD1469">
        <v>0</v>
      </c>
      <c r="BE1469">
        <v>0</v>
      </c>
      <c r="BF1469">
        <v>5159</v>
      </c>
      <c r="BG1469" t="b">
        <f t="shared" si="497"/>
        <v>0</v>
      </c>
      <c r="BH1469">
        <v>0</v>
      </c>
      <c r="BI1469">
        <v>0</v>
      </c>
      <c r="BJ1469">
        <f t="shared" si="498"/>
        <v>0</v>
      </c>
      <c r="BK1469">
        <f t="shared" si="499"/>
        <v>0</v>
      </c>
      <c r="BL1469">
        <f t="shared" si="500"/>
        <v>0</v>
      </c>
      <c r="BM1469">
        <f t="shared" si="501"/>
        <v>0</v>
      </c>
      <c r="BN1469">
        <f t="shared" si="502"/>
        <v>0</v>
      </c>
      <c r="BO1469">
        <f t="shared" si="503"/>
        <v>0</v>
      </c>
      <c r="BP1469">
        <v>0</v>
      </c>
      <c r="BQ1469">
        <f t="shared" si="504"/>
        <v>0</v>
      </c>
      <c r="BR1469">
        <f t="shared" si="505"/>
        <v>0</v>
      </c>
      <c r="BS1469">
        <v>1</v>
      </c>
      <c r="BT1469">
        <v>0</v>
      </c>
      <c r="BU1469" t="str">
        <f t="shared" si="486"/>
        <v>2017湖南省</v>
      </c>
      <c r="BV1469">
        <v>0</v>
      </c>
      <c r="BW1469">
        <v>0</v>
      </c>
    </row>
    <row r="1470" spans="1:75" x14ac:dyDescent="0.3">
      <c r="A1470">
        <v>2019</v>
      </c>
      <c r="B1470" t="s">
        <v>493</v>
      </c>
      <c r="C1470" t="s">
        <v>1560</v>
      </c>
      <c r="D1470" t="s">
        <v>1566</v>
      </c>
      <c r="E1470" t="s">
        <v>24</v>
      </c>
      <c r="F1470">
        <v>430402018</v>
      </c>
      <c r="G1470" t="s">
        <v>1567</v>
      </c>
      <c r="H1470" t="s">
        <v>1561</v>
      </c>
      <c r="I1470" t="s">
        <v>1569</v>
      </c>
      <c r="J1470">
        <v>33.014492753623188</v>
      </c>
      <c r="K1470">
        <v>1.5187046290058261</v>
      </c>
      <c r="L1470" t="str">
        <f t="shared" si="487"/>
        <v>2020衡阳市</v>
      </c>
      <c r="M1470">
        <v>36.880000000000003</v>
      </c>
      <c r="N1470">
        <f t="shared" si="488"/>
        <v>1.5667909123815917</v>
      </c>
      <c r="O1470">
        <v>0.3236</v>
      </c>
      <c r="P1470">
        <v>7.5280163411892014</v>
      </c>
      <c r="Q1470">
        <v>4.6663213803700172</v>
      </c>
      <c r="R1470">
        <v>0.17019743315565061</v>
      </c>
      <c r="S1470">
        <v>0.28366149973467591</v>
      </c>
      <c r="T1470">
        <v>2.9014583213961118</v>
      </c>
      <c r="U1470" t="s">
        <v>5211</v>
      </c>
      <c r="V1470">
        <v>1</v>
      </c>
      <c r="W1470" t="s">
        <v>493</v>
      </c>
      <c r="X1470">
        <v>2017</v>
      </c>
      <c r="Y1470" t="s">
        <v>4994</v>
      </c>
      <c r="Z1470">
        <v>42.144087256027547</v>
      </c>
      <c r="AA1470">
        <f t="shared" si="484"/>
        <v>1.6247366524552862</v>
      </c>
      <c r="AB1470">
        <v>39.010180995475118</v>
      </c>
      <c r="AC1470">
        <f t="shared" si="489"/>
        <v>1.5911779653118872</v>
      </c>
      <c r="AD1470" t="s">
        <v>1565</v>
      </c>
      <c r="AE1470">
        <v>41.007462686567166</v>
      </c>
      <c r="AF1470">
        <f t="shared" si="490"/>
        <v>1.6128628983947018</v>
      </c>
      <c r="AG1470">
        <v>34.632352941176471</v>
      </c>
      <c r="AH1470">
        <f t="shared" si="491"/>
        <v>1.5394819987586787</v>
      </c>
      <c r="AI1470">
        <f t="shared" si="492"/>
        <v>1.0277175054245116</v>
      </c>
      <c r="AJ1470">
        <f t="shared" si="485"/>
        <v>1.1366245694603805</v>
      </c>
      <c r="AK1470">
        <f t="shared" si="493"/>
        <v>1.1264086232239099</v>
      </c>
      <c r="AL1470">
        <f t="shared" si="494"/>
        <v>4.3778280542986465</v>
      </c>
      <c r="AM1470">
        <v>55</v>
      </c>
      <c r="AN1470">
        <v>1</v>
      </c>
      <c r="AO1470">
        <v>1</v>
      </c>
      <c r="AP1470">
        <v>2</v>
      </c>
      <c r="AQ1470">
        <v>1.5187046290058259</v>
      </c>
      <c r="AR1470">
        <v>0</v>
      </c>
      <c r="AS1470">
        <v>0</v>
      </c>
      <c r="AT1470">
        <v>5641</v>
      </c>
      <c r="AU1470">
        <v>3.7513560997253936</v>
      </c>
      <c r="AV1470">
        <v>0</v>
      </c>
      <c r="AW1470">
        <v>0</v>
      </c>
      <c r="AX1470">
        <v>1</v>
      </c>
      <c r="AY1470">
        <v>0</v>
      </c>
      <c r="AZ1470">
        <f t="shared" si="495"/>
        <v>1.0277175054245116</v>
      </c>
      <c r="BA1470">
        <f t="shared" si="496"/>
        <v>0</v>
      </c>
      <c r="BB1470">
        <v>0</v>
      </c>
      <c r="BC1470" t="s">
        <v>1568</v>
      </c>
      <c r="BD1470">
        <v>0</v>
      </c>
      <c r="BE1470">
        <v>0</v>
      </c>
      <c r="BF1470">
        <v>5935</v>
      </c>
      <c r="BG1470" t="b">
        <f t="shared" si="497"/>
        <v>0</v>
      </c>
      <c r="BH1470">
        <v>0</v>
      </c>
      <c r="BI1470">
        <v>0</v>
      </c>
      <c r="BJ1470">
        <f t="shared" si="498"/>
        <v>0</v>
      </c>
      <c r="BK1470">
        <f t="shared" si="499"/>
        <v>0</v>
      </c>
      <c r="BL1470">
        <f t="shared" si="500"/>
        <v>0</v>
      </c>
      <c r="BM1470">
        <f t="shared" si="501"/>
        <v>0</v>
      </c>
      <c r="BN1470">
        <f t="shared" si="502"/>
        <v>0</v>
      </c>
      <c r="BO1470">
        <f t="shared" si="503"/>
        <v>0</v>
      </c>
      <c r="BP1470">
        <v>0</v>
      </c>
      <c r="BQ1470">
        <f t="shared" si="504"/>
        <v>0</v>
      </c>
      <c r="BR1470">
        <f t="shared" si="505"/>
        <v>0</v>
      </c>
      <c r="BS1470">
        <v>1</v>
      </c>
      <c r="BT1470">
        <v>0</v>
      </c>
      <c r="BU1470" t="str">
        <f t="shared" si="486"/>
        <v>2018湖南省</v>
      </c>
      <c r="BV1470">
        <v>1</v>
      </c>
      <c r="BW1470">
        <v>0</v>
      </c>
    </row>
    <row r="1471" spans="1:75" x14ac:dyDescent="0.3">
      <c r="A1471">
        <v>2020</v>
      </c>
      <c r="B1471" t="s">
        <v>493</v>
      </c>
      <c r="C1471" t="s">
        <v>1560</v>
      </c>
      <c r="D1471" t="s">
        <v>3298</v>
      </c>
      <c r="E1471" t="s">
        <v>24</v>
      </c>
      <c r="F1471">
        <v>430402020</v>
      </c>
      <c r="G1471" t="s">
        <v>3299</v>
      </c>
      <c r="H1471" t="s">
        <v>1561</v>
      </c>
      <c r="I1471" t="s">
        <v>3300</v>
      </c>
      <c r="J1471">
        <v>36.880000000000003</v>
      </c>
      <c r="K1471">
        <v>1.5667909123815917</v>
      </c>
      <c r="L1471" t="str">
        <f t="shared" si="487"/>
        <v>2021衡阳市</v>
      </c>
      <c r="M1471">
        <v>21.18</v>
      </c>
      <c r="N1471">
        <f t="shared" si="488"/>
        <v>1.3259259557714662</v>
      </c>
      <c r="O1471">
        <v>0.33029999999999998</v>
      </c>
      <c r="P1471">
        <v>7.5451833682154064</v>
      </c>
      <c r="Q1471">
        <v>4.7205727203642613</v>
      </c>
      <c r="R1471">
        <v>0.19063590611144829</v>
      </c>
      <c r="S1471">
        <v>0.300373064226093</v>
      </c>
      <c r="T1471">
        <v>2.898176483497676</v>
      </c>
      <c r="U1471" t="s">
        <v>5230</v>
      </c>
      <c r="V1471">
        <v>2</v>
      </c>
      <c r="W1471" t="s">
        <v>3296</v>
      </c>
      <c r="X1471">
        <v>2019</v>
      </c>
      <c r="Y1471" t="s">
        <v>3301</v>
      </c>
      <c r="Z1471">
        <v>45.224637681159422</v>
      </c>
      <c r="AA1471">
        <f t="shared" si="484"/>
        <v>1.6553750961796463</v>
      </c>
      <c r="AB1471">
        <v>48.529411764705884</v>
      </c>
      <c r="AC1471">
        <f t="shared" si="489"/>
        <v>1.6860050271716511</v>
      </c>
      <c r="AD1471" t="s">
        <v>1569</v>
      </c>
      <c r="AE1471">
        <v>33.014492753623188</v>
      </c>
      <c r="AF1471">
        <f t="shared" si="490"/>
        <v>1.5187046290058261</v>
      </c>
      <c r="AG1471">
        <v>40.220588235294116</v>
      </c>
      <c r="AH1471">
        <f t="shared" si="491"/>
        <v>1.6044484179632132</v>
      </c>
      <c r="AI1471">
        <f t="shared" si="492"/>
        <v>1.3698419666374013</v>
      </c>
      <c r="AJ1471">
        <f t="shared" si="485"/>
        <v>12.210144927536234</v>
      </c>
      <c r="AK1471">
        <f t="shared" si="493"/>
        <v>1.2065813528336382</v>
      </c>
      <c r="AL1471">
        <f t="shared" si="494"/>
        <v>8.308823529411768</v>
      </c>
      <c r="AM1471">
        <v>45</v>
      </c>
      <c r="AN1471">
        <v>1</v>
      </c>
      <c r="AO1471">
        <v>1</v>
      </c>
      <c r="AP1471">
        <v>1</v>
      </c>
      <c r="AQ1471">
        <v>1.566790912381592</v>
      </c>
      <c r="AR1471">
        <v>0</v>
      </c>
      <c r="AS1471">
        <v>0</v>
      </c>
      <c r="AT1471">
        <v>5762</v>
      </c>
      <c r="AU1471">
        <v>3.7605732539443943</v>
      </c>
      <c r="AV1471">
        <v>0</v>
      </c>
      <c r="AW1471">
        <v>0</v>
      </c>
      <c r="AX1471">
        <v>1</v>
      </c>
      <c r="AY1471">
        <v>0</v>
      </c>
      <c r="AZ1471">
        <f t="shared" si="495"/>
        <v>1.3698419666374013</v>
      </c>
      <c r="BA1471">
        <f t="shared" si="496"/>
        <v>0</v>
      </c>
      <c r="BB1471">
        <v>0</v>
      </c>
      <c r="BC1471" t="s">
        <v>1569</v>
      </c>
      <c r="BD1471">
        <v>0</v>
      </c>
      <c r="BE1471">
        <v>0</v>
      </c>
      <c r="BF1471">
        <v>5641</v>
      </c>
      <c r="BG1471" t="b">
        <f t="shared" si="497"/>
        <v>0</v>
      </c>
      <c r="BH1471">
        <v>0</v>
      </c>
      <c r="BI1471">
        <v>0</v>
      </c>
      <c r="BJ1471">
        <f t="shared" si="498"/>
        <v>0</v>
      </c>
      <c r="BK1471">
        <f t="shared" si="499"/>
        <v>0</v>
      </c>
      <c r="BL1471">
        <f t="shared" si="500"/>
        <v>0</v>
      </c>
      <c r="BM1471">
        <f t="shared" si="501"/>
        <v>0</v>
      </c>
      <c r="BN1471">
        <f t="shared" si="502"/>
        <v>0</v>
      </c>
      <c r="BO1471">
        <f t="shared" si="503"/>
        <v>0</v>
      </c>
      <c r="BP1471">
        <v>0</v>
      </c>
      <c r="BQ1471">
        <f t="shared" si="504"/>
        <v>0</v>
      </c>
      <c r="BR1471">
        <f t="shared" si="505"/>
        <v>0</v>
      </c>
      <c r="BS1471">
        <v>1</v>
      </c>
      <c r="BT1471">
        <v>0</v>
      </c>
      <c r="BU1471" t="str">
        <f t="shared" si="486"/>
        <v>2019湖南省</v>
      </c>
      <c r="BV1471">
        <v>1</v>
      </c>
      <c r="BW1471">
        <v>0</v>
      </c>
    </row>
    <row r="1472" spans="1:75" x14ac:dyDescent="0.3">
      <c r="A1472">
        <v>2021</v>
      </c>
      <c r="B1472" t="s">
        <v>493</v>
      </c>
      <c r="C1472" t="s">
        <v>1560</v>
      </c>
      <c r="D1472" t="s">
        <v>3298</v>
      </c>
      <c r="E1472" t="s">
        <v>24</v>
      </c>
      <c r="F1472">
        <v>430402020</v>
      </c>
      <c r="G1472" t="s">
        <v>3299</v>
      </c>
      <c r="H1472" t="s">
        <v>1561</v>
      </c>
      <c r="I1472" t="s">
        <v>3302</v>
      </c>
      <c r="J1472">
        <v>21.18</v>
      </c>
      <c r="K1472">
        <v>1.3259259557714662</v>
      </c>
      <c r="L1472" t="str">
        <f t="shared" si="487"/>
        <v>2022衡阳市</v>
      </c>
      <c r="M1472">
        <v>41.94</v>
      </c>
      <c r="N1472">
        <f t="shared" si="488"/>
        <v>1.6226284261293251</v>
      </c>
      <c r="O1472">
        <v>0.33879999999999999</v>
      </c>
      <c r="P1472">
        <v>7.5843312243675296</v>
      </c>
      <c r="Q1472">
        <v>4.7627460653956142</v>
      </c>
      <c r="R1472">
        <v>0.19074936789927191</v>
      </c>
      <c r="S1472">
        <v>0.32575786557171021</v>
      </c>
      <c r="T1472">
        <v>2.8948696567452532</v>
      </c>
      <c r="U1472" t="s">
        <v>5270</v>
      </c>
      <c r="V1472">
        <v>2</v>
      </c>
      <c r="W1472" t="s">
        <v>3296</v>
      </c>
      <c r="X1472">
        <v>2019</v>
      </c>
      <c r="Y1472" t="s">
        <v>3301</v>
      </c>
      <c r="Z1472">
        <v>45.224637681159422</v>
      </c>
      <c r="AA1472">
        <f t="shared" si="484"/>
        <v>1.6553750961796463</v>
      </c>
      <c r="AB1472">
        <v>48.529411764705884</v>
      </c>
      <c r="AC1472">
        <f t="shared" si="489"/>
        <v>1.6860050271716511</v>
      </c>
      <c r="AD1472" t="s">
        <v>1569</v>
      </c>
      <c r="AE1472">
        <v>33.014492753623188</v>
      </c>
      <c r="AF1472">
        <f t="shared" si="490"/>
        <v>1.5187046290058261</v>
      </c>
      <c r="AG1472">
        <v>40.220588235294116</v>
      </c>
      <c r="AH1472">
        <f t="shared" si="491"/>
        <v>1.6044484179632132</v>
      </c>
      <c r="AI1472">
        <f t="shared" si="492"/>
        <v>1.3698419666374013</v>
      </c>
      <c r="AJ1472">
        <f t="shared" si="485"/>
        <v>12.210144927536234</v>
      </c>
      <c r="AK1472">
        <f t="shared" si="493"/>
        <v>1.2065813528336382</v>
      </c>
      <c r="AL1472">
        <f t="shared" si="494"/>
        <v>8.308823529411768</v>
      </c>
      <c r="AM1472">
        <v>46</v>
      </c>
      <c r="AN1472">
        <v>1</v>
      </c>
      <c r="AO1472">
        <v>1</v>
      </c>
      <c r="AP1472">
        <v>2</v>
      </c>
      <c r="AQ1472">
        <v>1.325925955771466</v>
      </c>
      <c r="AR1472">
        <v>0</v>
      </c>
      <c r="AS1472">
        <v>0</v>
      </c>
      <c r="AT1472">
        <v>6729</v>
      </c>
      <c r="AU1472">
        <v>3.8279505283026301</v>
      </c>
      <c r="AV1472">
        <v>0</v>
      </c>
      <c r="AW1472">
        <v>0</v>
      </c>
      <c r="AX1472">
        <v>1</v>
      </c>
      <c r="AY1472">
        <v>0</v>
      </c>
      <c r="AZ1472">
        <f t="shared" si="495"/>
        <v>1.3698419666374013</v>
      </c>
      <c r="BA1472">
        <f t="shared" si="496"/>
        <v>0</v>
      </c>
      <c r="BB1472">
        <v>0</v>
      </c>
      <c r="BC1472" t="s">
        <v>3300</v>
      </c>
      <c r="BD1472">
        <v>0</v>
      </c>
      <c r="BE1472">
        <v>0</v>
      </c>
      <c r="BF1472">
        <v>5762</v>
      </c>
      <c r="BG1472" t="b">
        <f t="shared" si="497"/>
        <v>0</v>
      </c>
      <c r="BH1472">
        <v>0</v>
      </c>
      <c r="BI1472">
        <v>0</v>
      </c>
      <c r="BJ1472">
        <f t="shared" si="498"/>
        <v>0</v>
      </c>
      <c r="BK1472">
        <f t="shared" si="499"/>
        <v>0</v>
      </c>
      <c r="BL1472">
        <f t="shared" si="500"/>
        <v>0</v>
      </c>
      <c r="BM1472">
        <f t="shared" si="501"/>
        <v>0</v>
      </c>
      <c r="BN1472">
        <f t="shared" si="502"/>
        <v>0</v>
      </c>
      <c r="BO1472">
        <f t="shared" si="503"/>
        <v>0</v>
      </c>
      <c r="BP1472">
        <v>0</v>
      </c>
      <c r="BQ1472">
        <f t="shared" si="504"/>
        <v>0</v>
      </c>
      <c r="BR1472">
        <f t="shared" si="505"/>
        <v>0</v>
      </c>
      <c r="BS1472">
        <v>0</v>
      </c>
      <c r="BT1472">
        <v>0</v>
      </c>
      <c r="BU1472" t="str">
        <f t="shared" si="486"/>
        <v>2020湖南省</v>
      </c>
      <c r="BV1472">
        <v>1</v>
      </c>
      <c r="BW1472">
        <v>0</v>
      </c>
    </row>
    <row r="1473" spans="1:75" x14ac:dyDescent="0.3">
      <c r="A1473">
        <v>2022</v>
      </c>
      <c r="B1473" t="s">
        <v>493</v>
      </c>
      <c r="C1473" t="s">
        <v>1560</v>
      </c>
      <c r="D1473" t="s">
        <v>3298</v>
      </c>
      <c r="E1473" t="s">
        <v>24</v>
      </c>
      <c r="F1473">
        <v>430402020</v>
      </c>
      <c r="G1473" t="s">
        <v>3299</v>
      </c>
      <c r="H1473" t="s">
        <v>1561</v>
      </c>
      <c r="I1473" t="s">
        <v>3313</v>
      </c>
      <c r="J1473">
        <v>41.94</v>
      </c>
      <c r="K1473">
        <v>1.6226284261293251</v>
      </c>
      <c r="L1473" t="str">
        <f t="shared" si="487"/>
        <v>2023衡阳市</v>
      </c>
      <c r="M1473">
        <v>45.58</v>
      </c>
      <c r="N1473">
        <f t="shared" si="488"/>
        <v>1.6587743208443568</v>
      </c>
      <c r="O1473">
        <v>0.3397</v>
      </c>
      <c r="P1473">
        <v>6.6117233080073419</v>
      </c>
      <c r="Q1473">
        <v>4.7922025200630252</v>
      </c>
      <c r="R1473">
        <v>0.20294637056320719</v>
      </c>
      <c r="S1473">
        <v>0.30908635696770898</v>
      </c>
      <c r="T1473">
        <v>2.890979596989689</v>
      </c>
      <c r="U1473" t="s">
        <v>5411</v>
      </c>
      <c r="V1473">
        <v>2</v>
      </c>
      <c r="W1473" t="s">
        <v>3296</v>
      </c>
      <c r="X1473">
        <v>2019</v>
      </c>
      <c r="Y1473" t="s">
        <v>3301</v>
      </c>
      <c r="Z1473">
        <v>45.224637681159422</v>
      </c>
      <c r="AA1473">
        <f t="shared" si="484"/>
        <v>1.6553750961796463</v>
      </c>
      <c r="AB1473">
        <v>48.529411764705884</v>
      </c>
      <c r="AC1473">
        <f t="shared" si="489"/>
        <v>1.6860050271716511</v>
      </c>
      <c r="AD1473" t="s">
        <v>1569</v>
      </c>
      <c r="AE1473">
        <v>33.014492753623188</v>
      </c>
      <c r="AF1473">
        <f t="shared" si="490"/>
        <v>1.5187046290058261</v>
      </c>
      <c r="AG1473">
        <v>40.220588235294116</v>
      </c>
      <c r="AH1473">
        <f t="shared" si="491"/>
        <v>1.6044484179632132</v>
      </c>
      <c r="AI1473">
        <f t="shared" si="492"/>
        <v>1.3698419666374013</v>
      </c>
      <c r="AJ1473">
        <f t="shared" si="485"/>
        <v>12.210144927536234</v>
      </c>
      <c r="AK1473">
        <f t="shared" si="493"/>
        <v>1.2065813528336382</v>
      </c>
      <c r="AL1473">
        <f t="shared" si="494"/>
        <v>8.308823529411768</v>
      </c>
      <c r="AM1473">
        <v>47</v>
      </c>
      <c r="AN1473">
        <v>1</v>
      </c>
      <c r="AO1473">
        <v>1</v>
      </c>
      <c r="AP1473">
        <v>3</v>
      </c>
      <c r="AQ1473">
        <v>1.6226284261293249</v>
      </c>
      <c r="AR1473">
        <v>0</v>
      </c>
      <c r="AS1473">
        <v>0</v>
      </c>
      <c r="AT1473">
        <v>6486</v>
      </c>
      <c r="AU1473">
        <v>3.811976944336954</v>
      </c>
      <c r="AV1473">
        <v>0</v>
      </c>
      <c r="AW1473">
        <v>0</v>
      </c>
      <c r="AX1473">
        <v>1</v>
      </c>
      <c r="AY1473">
        <v>0</v>
      </c>
      <c r="AZ1473">
        <f t="shared" si="495"/>
        <v>1.3698419666374013</v>
      </c>
      <c r="BA1473">
        <f t="shared" si="496"/>
        <v>0</v>
      </c>
      <c r="BB1473">
        <v>0</v>
      </c>
      <c r="BC1473" t="s">
        <v>3302</v>
      </c>
      <c r="BD1473">
        <v>0</v>
      </c>
      <c r="BE1473">
        <v>0</v>
      </c>
      <c r="BF1473">
        <v>6729</v>
      </c>
      <c r="BG1473" t="b">
        <f t="shared" si="497"/>
        <v>0</v>
      </c>
      <c r="BH1473">
        <v>0</v>
      </c>
      <c r="BI1473">
        <v>0</v>
      </c>
      <c r="BJ1473">
        <f t="shared" si="498"/>
        <v>0</v>
      </c>
      <c r="BK1473">
        <f t="shared" si="499"/>
        <v>0</v>
      </c>
      <c r="BL1473">
        <f t="shared" si="500"/>
        <v>0</v>
      </c>
      <c r="BM1473">
        <f t="shared" si="501"/>
        <v>0</v>
      </c>
      <c r="BN1473">
        <f t="shared" si="502"/>
        <v>0</v>
      </c>
      <c r="BO1473">
        <f t="shared" si="503"/>
        <v>0</v>
      </c>
      <c r="BP1473">
        <v>0</v>
      </c>
      <c r="BQ1473">
        <f t="shared" si="504"/>
        <v>0</v>
      </c>
      <c r="BR1473">
        <f t="shared" si="505"/>
        <v>0</v>
      </c>
      <c r="BS1473">
        <v>0</v>
      </c>
      <c r="BT1473">
        <v>0</v>
      </c>
      <c r="BU1473" t="str">
        <f t="shared" si="486"/>
        <v>2021湖南省</v>
      </c>
      <c r="BV1473">
        <v>0</v>
      </c>
      <c r="BW1473">
        <v>0</v>
      </c>
    </row>
    <row r="1474" spans="1:75" x14ac:dyDescent="0.3">
      <c r="A1474">
        <v>2015</v>
      </c>
      <c r="B1474" t="s">
        <v>493</v>
      </c>
      <c r="C1474" t="s">
        <v>3314</v>
      </c>
      <c r="D1474" t="s">
        <v>3435</v>
      </c>
      <c r="E1474" t="s">
        <v>24</v>
      </c>
      <c r="F1474">
        <v>430502012</v>
      </c>
      <c r="G1474" t="s">
        <v>3436</v>
      </c>
      <c r="H1474" t="s">
        <v>592</v>
      </c>
      <c r="I1474" t="s">
        <v>3438</v>
      </c>
      <c r="J1474">
        <v>52.416666666666657</v>
      </c>
      <c r="K1474">
        <v>1.719469399397644</v>
      </c>
      <c r="L1474" t="str">
        <f t="shared" si="487"/>
        <v>2016邵阳市</v>
      </c>
      <c r="M1474">
        <v>34.46153846153846</v>
      </c>
      <c r="N1474">
        <f t="shared" si="488"/>
        <v>1.5373346616913073</v>
      </c>
      <c r="O1474">
        <v>0.36629999997116081</v>
      </c>
      <c r="P1474">
        <v>7.1420760853316816</v>
      </c>
      <c r="Q1474">
        <v>4.2823048283705702</v>
      </c>
      <c r="R1474">
        <v>0.17929360190182139</v>
      </c>
      <c r="S1474">
        <v>0.30264309769374298</v>
      </c>
      <c r="T1474">
        <v>2.9145388364864808</v>
      </c>
      <c r="U1474" t="s">
        <v>5332</v>
      </c>
      <c r="V1474">
        <v>1</v>
      </c>
      <c r="W1474" t="s">
        <v>493</v>
      </c>
      <c r="X1474">
        <v>2013</v>
      </c>
      <c r="Y1474" t="s">
        <v>4915</v>
      </c>
      <c r="Z1474">
        <v>18.23076923076923</v>
      </c>
      <c r="AA1474">
        <f t="shared" ref="AA1474:AA1537" si="506">LOG10(Z1474)</f>
        <v>1.260804993703267</v>
      </c>
      <c r="AB1474">
        <v>20.153846153846153</v>
      </c>
      <c r="AC1474">
        <f t="shared" si="489"/>
        <v>1.3043579390129088</v>
      </c>
      <c r="AD1474" t="s">
        <v>5143</v>
      </c>
      <c r="AE1474">
        <v>16</v>
      </c>
      <c r="AF1474">
        <f t="shared" si="490"/>
        <v>1.2041199826559248</v>
      </c>
      <c r="AG1474">
        <v>15</v>
      </c>
      <c r="AH1474">
        <f t="shared" si="491"/>
        <v>1.1760912590556813</v>
      </c>
      <c r="AI1474">
        <f t="shared" si="492"/>
        <v>1.1394230769230769</v>
      </c>
      <c r="AJ1474">
        <f t="shared" ref="AJ1474:AJ1537" si="507">Z1474-AE1474</f>
        <v>2.2307692307692299</v>
      </c>
      <c r="AK1474">
        <f t="shared" si="493"/>
        <v>1.3435897435897435</v>
      </c>
      <c r="AL1474">
        <f t="shared" si="494"/>
        <v>5.1538461538461533</v>
      </c>
      <c r="AM1474">
        <v>54</v>
      </c>
      <c r="AN1474">
        <v>1</v>
      </c>
      <c r="AO1474">
        <v>1</v>
      </c>
      <c r="AP1474">
        <v>4</v>
      </c>
      <c r="AQ1474">
        <v>1.719469399397644</v>
      </c>
      <c r="AR1474">
        <v>1</v>
      </c>
      <c r="AS1474">
        <v>1</v>
      </c>
      <c r="AT1474">
        <v>5341</v>
      </c>
      <c r="AU1474">
        <v>3.7276225779691372</v>
      </c>
      <c r="AV1474">
        <v>1</v>
      </c>
      <c r="AW1474">
        <v>1</v>
      </c>
      <c r="AX1474">
        <v>1</v>
      </c>
      <c r="AY1474">
        <v>0</v>
      </c>
      <c r="AZ1474">
        <f t="shared" si="495"/>
        <v>1.1394230769230769</v>
      </c>
      <c r="BA1474">
        <f t="shared" si="496"/>
        <v>0</v>
      </c>
      <c r="BB1474">
        <v>1</v>
      </c>
      <c r="BC1474" t="s">
        <v>3437</v>
      </c>
      <c r="BD1474">
        <v>0</v>
      </c>
      <c r="BE1474">
        <v>0</v>
      </c>
      <c r="BF1474">
        <v>5986</v>
      </c>
      <c r="BG1474" t="b">
        <f t="shared" si="497"/>
        <v>0</v>
      </c>
      <c r="BH1474">
        <v>0</v>
      </c>
      <c r="BI1474">
        <v>0</v>
      </c>
      <c r="BJ1474">
        <f t="shared" si="498"/>
        <v>1</v>
      </c>
      <c r="BK1474">
        <f t="shared" si="499"/>
        <v>1</v>
      </c>
      <c r="BL1474">
        <f t="shared" si="500"/>
        <v>0</v>
      </c>
      <c r="BM1474">
        <f t="shared" si="501"/>
        <v>0</v>
      </c>
      <c r="BN1474">
        <f t="shared" si="502"/>
        <v>1</v>
      </c>
      <c r="BO1474">
        <f t="shared" si="503"/>
        <v>1</v>
      </c>
      <c r="BP1474">
        <v>0</v>
      </c>
      <c r="BQ1474">
        <f t="shared" si="504"/>
        <v>1</v>
      </c>
      <c r="BR1474">
        <f t="shared" si="505"/>
        <v>1</v>
      </c>
      <c r="BS1474">
        <v>1</v>
      </c>
      <c r="BT1474">
        <v>1</v>
      </c>
      <c r="BU1474" t="str">
        <f t="shared" ref="BU1474:BU1537" si="508">A1474-1&amp;B1474</f>
        <v>2014湖南省</v>
      </c>
      <c r="BV1474">
        <v>1</v>
      </c>
      <c r="BW1474">
        <v>0</v>
      </c>
    </row>
    <row r="1475" spans="1:75" x14ac:dyDescent="0.3">
      <c r="A1475">
        <v>2014</v>
      </c>
      <c r="B1475" t="s">
        <v>493</v>
      </c>
      <c r="C1475" t="s">
        <v>3314</v>
      </c>
      <c r="D1475" t="s">
        <v>3435</v>
      </c>
      <c r="E1475" t="s">
        <v>24</v>
      </c>
      <c r="F1475">
        <v>430502012</v>
      </c>
      <c r="G1475" t="s">
        <v>3436</v>
      </c>
      <c r="H1475" t="s">
        <v>592</v>
      </c>
      <c r="I1475" t="s">
        <v>3437</v>
      </c>
      <c r="J1475">
        <v>15.74074074074074</v>
      </c>
      <c r="K1475">
        <v>1.1970251658913242</v>
      </c>
      <c r="L1475" t="str">
        <f t="shared" ref="L1475:L1538" si="509">A1475+1&amp;H1475</f>
        <v>2015邵阳市</v>
      </c>
      <c r="M1475">
        <v>52.416666666666664</v>
      </c>
      <c r="N1475">
        <f t="shared" ref="N1475:N1538" si="510">LOG10(M1475)</f>
        <v>1.719469399397644</v>
      </c>
      <c r="O1475">
        <v>0.38159999996829452</v>
      </c>
      <c r="P1475">
        <v>7.1009252604127893</v>
      </c>
      <c r="Q1475">
        <v>4.2429884121947952</v>
      </c>
      <c r="R1475">
        <v>0.17357410106920951</v>
      </c>
      <c r="S1475">
        <v>0.23020296588478939</v>
      </c>
      <c r="T1475">
        <v>2.9132839017604191</v>
      </c>
      <c r="U1475" t="s">
        <v>5260</v>
      </c>
      <c r="V1475">
        <v>1</v>
      </c>
      <c r="W1475" t="s">
        <v>493</v>
      </c>
      <c r="X1475">
        <v>2013</v>
      </c>
      <c r="Y1475" t="s">
        <v>4915</v>
      </c>
      <c r="Z1475">
        <v>18.23076923076923</v>
      </c>
      <c r="AA1475">
        <f t="shared" si="506"/>
        <v>1.260804993703267</v>
      </c>
      <c r="AB1475">
        <v>20.153846153846153</v>
      </c>
      <c r="AC1475">
        <f t="shared" ref="AC1475:AC1538" si="511">LOG10(AB1475)</f>
        <v>1.3043579390129088</v>
      </c>
      <c r="AD1475" t="s">
        <v>5143</v>
      </c>
      <c r="AE1475">
        <v>16</v>
      </c>
      <c r="AF1475">
        <f t="shared" ref="AF1475:AF1538" si="512">LOG10(AE1475)</f>
        <v>1.2041199826559248</v>
      </c>
      <c r="AG1475">
        <v>15</v>
      </c>
      <c r="AH1475">
        <f t="shared" ref="AH1475:AH1538" si="513">LOG10(AG1475)</f>
        <v>1.1760912590556813</v>
      </c>
      <c r="AI1475">
        <f t="shared" ref="AI1475:AI1538" si="514">Z1475/AE1475</f>
        <v>1.1394230769230769</v>
      </c>
      <c r="AJ1475">
        <f t="shared" si="507"/>
        <v>2.2307692307692299</v>
      </c>
      <c r="AK1475">
        <f t="shared" ref="AK1475:AK1538" si="515">AB1475/AG1475</f>
        <v>1.3435897435897435</v>
      </c>
      <c r="AL1475">
        <f t="shared" ref="AL1475:AL1538" si="516">AB1475-AG1475</f>
        <v>5.1538461538461533</v>
      </c>
      <c r="AM1475">
        <v>53</v>
      </c>
      <c r="AN1475">
        <v>1</v>
      </c>
      <c r="AO1475">
        <v>1</v>
      </c>
      <c r="AP1475">
        <v>3</v>
      </c>
      <c r="AQ1475">
        <v>1.197025165891324</v>
      </c>
      <c r="AR1475">
        <v>0</v>
      </c>
      <c r="AS1475">
        <v>0</v>
      </c>
      <c r="AT1475">
        <v>5986</v>
      </c>
      <c r="AU1475">
        <v>3.7771367125041726</v>
      </c>
      <c r="AV1475">
        <v>1</v>
      </c>
      <c r="AW1475">
        <v>1</v>
      </c>
      <c r="AX1475">
        <v>1</v>
      </c>
      <c r="AY1475">
        <v>0</v>
      </c>
      <c r="AZ1475">
        <f t="shared" ref="AZ1475:AZ1538" si="517">IF(AI1475&gt;1,AI1475,0)</f>
        <v>1.1394230769230769</v>
      </c>
      <c r="BA1475">
        <f t="shared" ref="BA1475:BA1538" si="518">IF(AI1475&lt;1,AI1475,0)</f>
        <v>0</v>
      </c>
      <c r="BB1475">
        <v>0</v>
      </c>
      <c r="BC1475" t="s">
        <v>5143</v>
      </c>
      <c r="BD1475">
        <v>0</v>
      </c>
      <c r="BE1475">
        <v>0</v>
      </c>
      <c r="BF1475">
        <v>6695</v>
      </c>
      <c r="BG1475" t="b">
        <f t="shared" ref="BG1475:BG1538" si="519">IF(AM1475&gt;=57,TRUE,FALSE)</f>
        <v>0</v>
      </c>
      <c r="BH1475">
        <v>0</v>
      </c>
      <c r="BI1475">
        <v>0</v>
      </c>
      <c r="BJ1475">
        <f t="shared" ref="BJ1475:BJ1538" si="520">BI1475+AV1475</f>
        <v>1</v>
      </c>
      <c r="BK1475">
        <f t="shared" ref="BK1475:BK1538" si="521">AW1475+BH1475</f>
        <v>1</v>
      </c>
      <c r="BL1475">
        <f t="shared" ref="BL1475:BL1538" si="522">IF(BH1475=0,0,1)</f>
        <v>0</v>
      </c>
      <c r="BM1475">
        <f t="shared" ref="BM1475:BM1538" si="523">IF(BI1475=0,0,1)</f>
        <v>0</v>
      </c>
      <c r="BN1475">
        <f t="shared" ref="BN1475:BN1538" si="524">IF(BJ1475=0,0,1)</f>
        <v>1</v>
      </c>
      <c r="BO1475">
        <f t="shared" ref="BO1475:BO1538" si="525">IF(BK1475=0,0,1)</f>
        <v>1</v>
      </c>
      <c r="BP1475">
        <v>0</v>
      </c>
      <c r="BQ1475">
        <f t="shared" ref="BQ1475:BQ1538" si="526">BB1475+BP1475</f>
        <v>0</v>
      </c>
      <c r="BR1475">
        <f t="shared" ref="BR1475:BR1538" si="527">IF(BQ1475=0,0,1)</f>
        <v>0</v>
      </c>
      <c r="BS1475">
        <v>1</v>
      </c>
      <c r="BT1475">
        <v>0</v>
      </c>
      <c r="BU1475" t="str">
        <f t="shared" si="508"/>
        <v>2013湖南省</v>
      </c>
      <c r="BV1475">
        <v>0</v>
      </c>
      <c r="BW1475">
        <v>0</v>
      </c>
    </row>
    <row r="1476" spans="1:75" x14ac:dyDescent="0.3">
      <c r="A1476">
        <v>2020</v>
      </c>
      <c r="B1476" t="s">
        <v>493</v>
      </c>
      <c r="C1476" t="s">
        <v>3314</v>
      </c>
      <c r="D1476" t="s">
        <v>3315</v>
      </c>
      <c r="E1476" t="s">
        <v>24</v>
      </c>
      <c r="F1476">
        <v>430502016</v>
      </c>
      <c r="G1476" t="s">
        <v>3316</v>
      </c>
      <c r="H1476" t="s">
        <v>592</v>
      </c>
      <c r="I1476" t="s">
        <v>3317</v>
      </c>
      <c r="J1476">
        <v>65.78</v>
      </c>
      <c r="K1476">
        <v>1.818093869146636</v>
      </c>
      <c r="L1476" t="str">
        <f t="shared" si="509"/>
        <v>2021邵阳市</v>
      </c>
      <c r="M1476">
        <v>45.36</v>
      </c>
      <c r="N1476">
        <f t="shared" si="510"/>
        <v>1.6566730458848502</v>
      </c>
      <c r="O1476">
        <v>0.3105</v>
      </c>
      <c r="P1476">
        <v>7.35237549500052</v>
      </c>
      <c r="Q1476">
        <v>4.5352054794705872</v>
      </c>
      <c r="R1476">
        <v>0.19604713108990901</v>
      </c>
      <c r="S1476">
        <v>0.17847310205128611</v>
      </c>
      <c r="T1476">
        <v>2.914607567771081</v>
      </c>
      <c r="U1476" t="s">
        <v>5230</v>
      </c>
      <c r="V1476">
        <v>2</v>
      </c>
      <c r="W1476" t="s">
        <v>2604</v>
      </c>
      <c r="X1476">
        <v>2019</v>
      </c>
      <c r="Y1476" t="s">
        <v>2615</v>
      </c>
      <c r="Z1476">
        <v>49.028985507246375</v>
      </c>
      <c r="AA1476">
        <f t="shared" si="506"/>
        <v>1.6904529070507253</v>
      </c>
      <c r="AB1476">
        <v>48.529411764705884</v>
      </c>
      <c r="AC1476">
        <f t="shared" si="511"/>
        <v>1.6860050271716511</v>
      </c>
      <c r="AD1476" t="s">
        <v>3318</v>
      </c>
      <c r="AE1476">
        <v>59.028985507246375</v>
      </c>
      <c r="AF1476">
        <f t="shared" si="512"/>
        <v>1.7710653193487425</v>
      </c>
      <c r="AG1476">
        <v>78.382352941176478</v>
      </c>
      <c r="AH1476">
        <f t="shared" si="513"/>
        <v>1.894218296320336</v>
      </c>
      <c r="AI1476">
        <f t="shared" si="514"/>
        <v>0.83059170144856376</v>
      </c>
      <c r="AJ1476">
        <f t="shared" si="507"/>
        <v>-10</v>
      </c>
      <c r="AK1476">
        <f t="shared" si="515"/>
        <v>0.61913696060037515</v>
      </c>
      <c r="AL1476">
        <f t="shared" si="516"/>
        <v>-29.852941176470594</v>
      </c>
      <c r="AM1476">
        <v>56</v>
      </c>
      <c r="AN1476">
        <v>1</v>
      </c>
      <c r="AO1476">
        <v>1</v>
      </c>
      <c r="AP1476">
        <v>5</v>
      </c>
      <c r="AQ1476">
        <v>1.818093869146636</v>
      </c>
      <c r="AR1476">
        <v>0</v>
      </c>
      <c r="AS1476">
        <v>0</v>
      </c>
      <c r="AT1476">
        <v>5484</v>
      </c>
      <c r="AU1476">
        <v>3.7390974461174751</v>
      </c>
      <c r="AV1476">
        <v>0</v>
      </c>
      <c r="AW1476">
        <v>0</v>
      </c>
      <c r="AX1476">
        <v>0</v>
      </c>
      <c r="AY1476">
        <v>1</v>
      </c>
      <c r="AZ1476">
        <f t="shared" si="517"/>
        <v>0</v>
      </c>
      <c r="BA1476">
        <f t="shared" si="518"/>
        <v>0.83059170144856376</v>
      </c>
      <c r="BB1476">
        <v>0</v>
      </c>
      <c r="BC1476" t="s">
        <v>3318</v>
      </c>
      <c r="BD1476">
        <v>0</v>
      </c>
      <c r="BE1476">
        <v>0</v>
      </c>
      <c r="BF1476">
        <v>5951</v>
      </c>
      <c r="BG1476" t="b">
        <f t="shared" si="519"/>
        <v>0</v>
      </c>
      <c r="BH1476">
        <v>0</v>
      </c>
      <c r="BI1476">
        <v>0</v>
      </c>
      <c r="BJ1476">
        <f t="shared" si="520"/>
        <v>0</v>
      </c>
      <c r="BK1476">
        <f t="shared" si="521"/>
        <v>0</v>
      </c>
      <c r="BL1476">
        <f t="shared" si="522"/>
        <v>0</v>
      </c>
      <c r="BM1476">
        <f t="shared" si="523"/>
        <v>0</v>
      </c>
      <c r="BN1476">
        <f t="shared" si="524"/>
        <v>0</v>
      </c>
      <c r="BO1476">
        <f t="shared" si="525"/>
        <v>0</v>
      </c>
      <c r="BP1476">
        <v>0</v>
      </c>
      <c r="BQ1476">
        <f t="shared" si="526"/>
        <v>0</v>
      </c>
      <c r="BR1476">
        <f t="shared" si="527"/>
        <v>0</v>
      </c>
      <c r="BS1476">
        <v>1</v>
      </c>
      <c r="BT1476">
        <v>0</v>
      </c>
      <c r="BU1476" t="str">
        <f t="shared" si="508"/>
        <v>2019湖南省</v>
      </c>
      <c r="BV1476">
        <v>1</v>
      </c>
      <c r="BW1476">
        <v>0</v>
      </c>
    </row>
    <row r="1477" spans="1:75" x14ac:dyDescent="0.3">
      <c r="A1477">
        <v>2021</v>
      </c>
      <c r="B1477" t="s">
        <v>493</v>
      </c>
      <c r="C1477" t="s">
        <v>3314</v>
      </c>
      <c r="D1477" t="s">
        <v>3315</v>
      </c>
      <c r="E1477" t="s">
        <v>24</v>
      </c>
      <c r="F1477">
        <v>430502016</v>
      </c>
      <c r="G1477" t="s">
        <v>3316</v>
      </c>
      <c r="H1477" t="s">
        <v>592</v>
      </c>
      <c r="I1477" t="s">
        <v>3335</v>
      </c>
      <c r="J1477">
        <v>45.36</v>
      </c>
      <c r="K1477">
        <v>1.6566730458848502</v>
      </c>
      <c r="L1477" t="str">
        <f t="shared" si="509"/>
        <v>2022邵阳市</v>
      </c>
      <c r="M1477">
        <v>59.99</v>
      </c>
      <c r="N1477">
        <f t="shared" si="510"/>
        <v>1.778078861937455</v>
      </c>
      <c r="O1477">
        <v>0.31929999999999997</v>
      </c>
      <c r="P1477">
        <v>7.3912880485952979</v>
      </c>
      <c r="Q1477">
        <v>4.5772964382792862</v>
      </c>
      <c r="R1477">
        <v>0.1963353574091829</v>
      </c>
      <c r="S1477">
        <v>0.2029525679798668</v>
      </c>
      <c r="T1477">
        <v>2.9122220565324159</v>
      </c>
      <c r="U1477" t="s">
        <v>5270</v>
      </c>
      <c r="V1477">
        <v>2</v>
      </c>
      <c r="W1477" t="s">
        <v>2604</v>
      </c>
      <c r="X1477">
        <v>2019</v>
      </c>
      <c r="Y1477" t="s">
        <v>2615</v>
      </c>
      <c r="Z1477">
        <v>49.028985507246375</v>
      </c>
      <c r="AA1477">
        <f t="shared" si="506"/>
        <v>1.6904529070507253</v>
      </c>
      <c r="AB1477">
        <v>48.529411764705884</v>
      </c>
      <c r="AC1477">
        <f t="shared" si="511"/>
        <v>1.6860050271716511</v>
      </c>
      <c r="AD1477" t="s">
        <v>3318</v>
      </c>
      <c r="AE1477">
        <v>59.028985507246375</v>
      </c>
      <c r="AF1477">
        <f t="shared" si="512"/>
        <v>1.7710653193487425</v>
      </c>
      <c r="AG1477">
        <v>78.382352941176478</v>
      </c>
      <c r="AH1477">
        <f t="shared" si="513"/>
        <v>1.894218296320336</v>
      </c>
      <c r="AI1477">
        <f t="shared" si="514"/>
        <v>0.83059170144856376</v>
      </c>
      <c r="AJ1477">
        <f t="shared" si="507"/>
        <v>-10</v>
      </c>
      <c r="AK1477">
        <f t="shared" si="515"/>
        <v>0.61913696060037515</v>
      </c>
      <c r="AL1477">
        <f t="shared" si="516"/>
        <v>-29.852941176470594</v>
      </c>
      <c r="AM1477">
        <v>57</v>
      </c>
      <c r="AN1477">
        <v>1</v>
      </c>
      <c r="AO1477">
        <v>1</v>
      </c>
      <c r="AP1477">
        <v>6</v>
      </c>
      <c r="AQ1477">
        <v>1.65667304588485</v>
      </c>
      <c r="AR1477">
        <v>0</v>
      </c>
      <c r="AS1477">
        <v>0</v>
      </c>
      <c r="AT1477">
        <v>6400</v>
      </c>
      <c r="AU1477">
        <v>3.8061799739838871</v>
      </c>
      <c r="AV1477">
        <v>0</v>
      </c>
      <c r="AW1477">
        <v>0</v>
      </c>
      <c r="AX1477">
        <v>0</v>
      </c>
      <c r="AY1477">
        <v>1</v>
      </c>
      <c r="AZ1477">
        <f t="shared" si="517"/>
        <v>0</v>
      </c>
      <c r="BA1477">
        <f t="shared" si="518"/>
        <v>0.83059170144856376</v>
      </c>
      <c r="BB1477">
        <v>0</v>
      </c>
      <c r="BC1477" t="s">
        <v>3317</v>
      </c>
      <c r="BD1477">
        <v>0</v>
      </c>
      <c r="BE1477">
        <v>0</v>
      </c>
      <c r="BF1477">
        <v>5484</v>
      </c>
      <c r="BG1477" t="b">
        <f t="shared" si="519"/>
        <v>1</v>
      </c>
      <c r="BH1477">
        <v>0</v>
      </c>
      <c r="BI1477">
        <v>0</v>
      </c>
      <c r="BJ1477">
        <f t="shared" si="520"/>
        <v>0</v>
      </c>
      <c r="BK1477">
        <f t="shared" si="521"/>
        <v>0</v>
      </c>
      <c r="BL1477">
        <f t="shared" si="522"/>
        <v>0</v>
      </c>
      <c r="BM1477">
        <f t="shared" si="523"/>
        <v>0</v>
      </c>
      <c r="BN1477">
        <f t="shared" si="524"/>
        <v>0</v>
      </c>
      <c r="BO1477">
        <f t="shared" si="525"/>
        <v>0</v>
      </c>
      <c r="BP1477">
        <v>0</v>
      </c>
      <c r="BQ1477">
        <f t="shared" si="526"/>
        <v>0</v>
      </c>
      <c r="BR1477">
        <f t="shared" si="527"/>
        <v>0</v>
      </c>
      <c r="BS1477">
        <v>0</v>
      </c>
      <c r="BT1477">
        <v>0</v>
      </c>
      <c r="BU1477" t="str">
        <f t="shared" si="508"/>
        <v>2020湖南省</v>
      </c>
      <c r="BV1477">
        <v>1</v>
      </c>
      <c r="BW1477">
        <v>0</v>
      </c>
    </row>
    <row r="1478" spans="1:75" x14ac:dyDescent="0.3">
      <c r="A1478">
        <v>2016</v>
      </c>
      <c r="B1478" t="s">
        <v>493</v>
      </c>
      <c r="C1478" t="s">
        <v>3314</v>
      </c>
      <c r="D1478" t="s">
        <v>3315</v>
      </c>
      <c r="E1478" t="s">
        <v>24</v>
      </c>
      <c r="F1478">
        <v>430502016</v>
      </c>
      <c r="G1478" t="s">
        <v>3316</v>
      </c>
      <c r="H1478" t="s">
        <v>592</v>
      </c>
      <c r="I1478" t="s">
        <v>593</v>
      </c>
      <c r="J1478">
        <v>34.46153846153846</v>
      </c>
      <c r="K1478">
        <v>1.5373346616913073</v>
      </c>
      <c r="L1478" t="str">
        <f t="shared" si="509"/>
        <v>2017邵阳市</v>
      </c>
      <c r="M1478">
        <v>43.320895522388057</v>
      </c>
      <c r="N1478">
        <f t="shared" si="510"/>
        <v>1.636697425709785</v>
      </c>
      <c r="O1478">
        <v>0.35529999999346518</v>
      </c>
      <c r="P1478">
        <v>7.1847645734736902</v>
      </c>
      <c r="Q1478">
        <v>4.3219503625194173</v>
      </c>
      <c r="R1478">
        <v>0.1640695092602564</v>
      </c>
      <c r="S1478">
        <v>0.29424345322398238</v>
      </c>
      <c r="T1478">
        <v>2.9190780923760742</v>
      </c>
      <c r="U1478" t="s">
        <v>4993</v>
      </c>
      <c r="V1478">
        <v>2</v>
      </c>
      <c r="W1478" t="s">
        <v>2604</v>
      </c>
      <c r="X1478">
        <v>2015</v>
      </c>
      <c r="Y1478" t="s">
        <v>2608</v>
      </c>
      <c r="Z1478">
        <v>20.333333333333332</v>
      </c>
      <c r="AA1478">
        <f t="shared" si="506"/>
        <v>1.3082085802911045</v>
      </c>
      <c r="AB1478">
        <v>6.5789473684210531</v>
      </c>
      <c r="AC1478">
        <f t="shared" si="511"/>
        <v>0.81815641205522749</v>
      </c>
      <c r="AD1478" t="s">
        <v>3438</v>
      </c>
      <c r="AE1478">
        <v>52.416666666666664</v>
      </c>
      <c r="AF1478">
        <f t="shared" si="512"/>
        <v>1.719469399397644</v>
      </c>
      <c r="AG1478">
        <v>56.447368421052637</v>
      </c>
      <c r="AH1478">
        <f t="shared" si="513"/>
        <v>1.7516436999039329</v>
      </c>
      <c r="AI1478">
        <f t="shared" si="514"/>
        <v>0.38791732909379967</v>
      </c>
      <c r="AJ1478">
        <f t="shared" si="507"/>
        <v>-32.083333333333329</v>
      </c>
      <c r="AK1478">
        <f t="shared" si="515"/>
        <v>0.11655011655011654</v>
      </c>
      <c r="AL1478">
        <f t="shared" si="516"/>
        <v>-49.868421052631582</v>
      </c>
      <c r="AM1478">
        <v>52</v>
      </c>
      <c r="AN1478">
        <v>1</v>
      </c>
      <c r="AO1478">
        <v>1</v>
      </c>
      <c r="AP1478">
        <v>1</v>
      </c>
      <c r="AQ1478">
        <v>1.5373346616913071</v>
      </c>
      <c r="AR1478">
        <v>0</v>
      </c>
      <c r="AS1478">
        <v>0</v>
      </c>
      <c r="AT1478">
        <v>5934</v>
      </c>
      <c r="AU1478">
        <v>3.7733475419808231</v>
      </c>
      <c r="AV1478">
        <v>1</v>
      </c>
      <c r="AW1478">
        <v>0</v>
      </c>
      <c r="AX1478">
        <v>0</v>
      </c>
      <c r="AY1478">
        <v>1</v>
      </c>
      <c r="AZ1478">
        <f t="shared" si="517"/>
        <v>0</v>
      </c>
      <c r="BA1478">
        <f t="shared" si="518"/>
        <v>0.38791732909379967</v>
      </c>
      <c r="BB1478">
        <v>1</v>
      </c>
      <c r="BC1478" t="s">
        <v>3438</v>
      </c>
      <c r="BD1478">
        <v>1</v>
      </c>
      <c r="BE1478">
        <v>1</v>
      </c>
      <c r="BF1478">
        <v>5341</v>
      </c>
      <c r="BG1478" t="b">
        <f t="shared" si="519"/>
        <v>0</v>
      </c>
      <c r="BH1478">
        <v>0</v>
      </c>
      <c r="BI1478">
        <v>0</v>
      </c>
      <c r="BJ1478">
        <f t="shared" si="520"/>
        <v>1</v>
      </c>
      <c r="BK1478">
        <f t="shared" si="521"/>
        <v>0</v>
      </c>
      <c r="BL1478">
        <f t="shared" si="522"/>
        <v>0</v>
      </c>
      <c r="BM1478">
        <f t="shared" si="523"/>
        <v>0</v>
      </c>
      <c r="BN1478">
        <f t="shared" si="524"/>
        <v>1</v>
      </c>
      <c r="BO1478">
        <f t="shared" si="525"/>
        <v>0</v>
      </c>
      <c r="BP1478">
        <v>0</v>
      </c>
      <c r="BQ1478">
        <f t="shared" si="526"/>
        <v>1</v>
      </c>
      <c r="BR1478">
        <f t="shared" si="527"/>
        <v>1</v>
      </c>
      <c r="BS1478">
        <v>1</v>
      </c>
      <c r="BT1478">
        <v>1</v>
      </c>
      <c r="BU1478" t="str">
        <f t="shared" si="508"/>
        <v>2015湖南省</v>
      </c>
      <c r="BV1478">
        <v>1</v>
      </c>
      <c r="BW1478">
        <v>1</v>
      </c>
    </row>
    <row r="1479" spans="1:75" x14ac:dyDescent="0.3">
      <c r="A1479">
        <v>2017</v>
      </c>
      <c r="B1479" t="s">
        <v>493</v>
      </c>
      <c r="C1479" t="s">
        <v>3314</v>
      </c>
      <c r="D1479" t="s">
        <v>3315</v>
      </c>
      <c r="E1479" t="s">
        <v>24</v>
      </c>
      <c r="F1479">
        <v>430502016</v>
      </c>
      <c r="G1479" t="s">
        <v>3316</v>
      </c>
      <c r="H1479" t="s">
        <v>592</v>
      </c>
      <c r="I1479" t="s">
        <v>3439</v>
      </c>
      <c r="J1479">
        <v>43.320895522388057</v>
      </c>
      <c r="K1479">
        <v>1.636697425709785</v>
      </c>
      <c r="L1479" t="str">
        <f t="shared" si="509"/>
        <v>2018邵阳市</v>
      </c>
      <c r="M1479">
        <v>56.095890410958908</v>
      </c>
      <c r="N1479">
        <f t="shared" si="510"/>
        <v>1.7489310459759815</v>
      </c>
      <c r="O1479">
        <v>0.35958772888979001</v>
      </c>
      <c r="P1479">
        <v>7.2115290025946859</v>
      </c>
      <c r="Q1479">
        <v>4.3453345148398954</v>
      </c>
      <c r="R1479">
        <v>0.16755946251353779</v>
      </c>
      <c r="S1479">
        <v>0.19098267711109251</v>
      </c>
      <c r="T1479">
        <v>2.916980047320382</v>
      </c>
      <c r="U1479" t="s">
        <v>4994</v>
      </c>
      <c r="V1479">
        <v>2</v>
      </c>
      <c r="W1479" t="s">
        <v>2604</v>
      </c>
      <c r="X1479">
        <v>2015</v>
      </c>
      <c r="Y1479" t="s">
        <v>2608</v>
      </c>
      <c r="Z1479">
        <v>20.333333333333332</v>
      </c>
      <c r="AA1479">
        <f t="shared" si="506"/>
        <v>1.3082085802911045</v>
      </c>
      <c r="AB1479">
        <v>6.5789473684210531</v>
      </c>
      <c r="AC1479">
        <f t="shared" si="511"/>
        <v>0.81815641205522749</v>
      </c>
      <c r="AD1479" t="s">
        <v>3438</v>
      </c>
      <c r="AE1479">
        <v>52.416666666666664</v>
      </c>
      <c r="AF1479">
        <f t="shared" si="512"/>
        <v>1.719469399397644</v>
      </c>
      <c r="AG1479">
        <v>56.447368421052637</v>
      </c>
      <c r="AH1479">
        <f t="shared" si="513"/>
        <v>1.7516436999039329</v>
      </c>
      <c r="AI1479">
        <f t="shared" si="514"/>
        <v>0.38791732909379967</v>
      </c>
      <c r="AJ1479">
        <f t="shared" si="507"/>
        <v>-32.083333333333329</v>
      </c>
      <c r="AK1479">
        <f t="shared" si="515"/>
        <v>0.11655011655011654</v>
      </c>
      <c r="AL1479">
        <f t="shared" si="516"/>
        <v>-49.868421052631582</v>
      </c>
      <c r="AM1479">
        <v>53</v>
      </c>
      <c r="AN1479">
        <v>1</v>
      </c>
      <c r="AO1479">
        <v>1</v>
      </c>
      <c r="AP1479">
        <v>2</v>
      </c>
      <c r="AQ1479">
        <v>1.636697425709785</v>
      </c>
      <c r="AR1479">
        <v>1</v>
      </c>
      <c r="AS1479">
        <v>1</v>
      </c>
      <c r="AT1479">
        <v>5939</v>
      </c>
      <c r="AU1479">
        <v>3.7737133252770216</v>
      </c>
      <c r="AV1479">
        <v>0</v>
      </c>
      <c r="AW1479">
        <v>0</v>
      </c>
      <c r="AX1479">
        <v>0</v>
      </c>
      <c r="AY1479">
        <v>1</v>
      </c>
      <c r="AZ1479">
        <f t="shared" si="517"/>
        <v>0</v>
      </c>
      <c r="BA1479">
        <f t="shared" si="518"/>
        <v>0.38791732909379967</v>
      </c>
      <c r="BB1479">
        <v>0</v>
      </c>
      <c r="BC1479" t="s">
        <v>593</v>
      </c>
      <c r="BD1479">
        <v>0</v>
      </c>
      <c r="BE1479">
        <v>0</v>
      </c>
      <c r="BF1479">
        <v>5934</v>
      </c>
      <c r="BG1479" t="b">
        <f t="shared" si="519"/>
        <v>0</v>
      </c>
      <c r="BH1479">
        <v>0</v>
      </c>
      <c r="BI1479">
        <v>0</v>
      </c>
      <c r="BJ1479">
        <f t="shared" si="520"/>
        <v>0</v>
      </c>
      <c r="BK1479">
        <f t="shared" si="521"/>
        <v>0</v>
      </c>
      <c r="BL1479">
        <f t="shared" si="522"/>
        <v>0</v>
      </c>
      <c r="BM1479">
        <f t="shared" si="523"/>
        <v>0</v>
      </c>
      <c r="BN1479">
        <f t="shared" si="524"/>
        <v>0</v>
      </c>
      <c r="BO1479">
        <f t="shared" si="525"/>
        <v>0</v>
      </c>
      <c r="BP1479">
        <v>0</v>
      </c>
      <c r="BQ1479">
        <f t="shared" si="526"/>
        <v>0</v>
      </c>
      <c r="BR1479">
        <f t="shared" si="527"/>
        <v>0</v>
      </c>
      <c r="BS1479">
        <v>0</v>
      </c>
      <c r="BT1479">
        <v>0</v>
      </c>
      <c r="BU1479" t="str">
        <f t="shared" si="508"/>
        <v>2016湖南省</v>
      </c>
      <c r="BV1479">
        <v>1</v>
      </c>
      <c r="BW1479">
        <v>1</v>
      </c>
    </row>
    <row r="1480" spans="1:75" x14ac:dyDescent="0.3">
      <c r="A1480">
        <v>2018</v>
      </c>
      <c r="B1480" t="s">
        <v>493</v>
      </c>
      <c r="C1480" t="s">
        <v>3314</v>
      </c>
      <c r="D1480" t="s">
        <v>3315</v>
      </c>
      <c r="E1480" t="s">
        <v>24</v>
      </c>
      <c r="F1480">
        <v>430502016</v>
      </c>
      <c r="G1480" t="s">
        <v>3316</v>
      </c>
      <c r="H1480" t="s">
        <v>592</v>
      </c>
      <c r="I1480" t="s">
        <v>596</v>
      </c>
      <c r="J1480">
        <v>56.095890410958908</v>
      </c>
      <c r="K1480">
        <v>1.7489310459759815</v>
      </c>
      <c r="L1480" t="str">
        <f t="shared" si="509"/>
        <v>2019邵阳市</v>
      </c>
      <c r="M1480">
        <v>59.028985507246375</v>
      </c>
      <c r="N1480">
        <f t="shared" si="510"/>
        <v>1.7710653193487425</v>
      </c>
      <c r="O1480">
        <v>0.35160000002243852</v>
      </c>
      <c r="P1480">
        <v>7.2510656206226001</v>
      </c>
      <c r="Q1480">
        <v>4.3834203732456967</v>
      </c>
      <c r="R1480">
        <v>0.16843802819085429</v>
      </c>
      <c r="S1480">
        <v>0.17191422522582511</v>
      </c>
      <c r="T1480">
        <v>2.9180303367848799</v>
      </c>
      <c r="U1480" t="s">
        <v>5410</v>
      </c>
      <c r="V1480">
        <v>2</v>
      </c>
      <c r="W1480" t="s">
        <v>2604</v>
      </c>
      <c r="X1480">
        <v>2015</v>
      </c>
      <c r="Y1480" t="s">
        <v>2608</v>
      </c>
      <c r="Z1480">
        <v>20.333333333333332</v>
      </c>
      <c r="AA1480">
        <f t="shared" si="506"/>
        <v>1.3082085802911045</v>
      </c>
      <c r="AB1480">
        <v>6.5789473684210531</v>
      </c>
      <c r="AC1480">
        <f t="shared" si="511"/>
        <v>0.81815641205522749</v>
      </c>
      <c r="AD1480" t="s">
        <v>3438</v>
      </c>
      <c r="AE1480">
        <v>52.416666666666664</v>
      </c>
      <c r="AF1480">
        <f t="shared" si="512"/>
        <v>1.719469399397644</v>
      </c>
      <c r="AG1480">
        <v>56.447368421052637</v>
      </c>
      <c r="AH1480">
        <f t="shared" si="513"/>
        <v>1.7516436999039329</v>
      </c>
      <c r="AI1480">
        <f t="shared" si="514"/>
        <v>0.38791732909379967</v>
      </c>
      <c r="AJ1480">
        <f t="shared" si="507"/>
        <v>-32.083333333333329</v>
      </c>
      <c r="AK1480">
        <f t="shared" si="515"/>
        <v>0.11655011655011654</v>
      </c>
      <c r="AL1480">
        <f t="shared" si="516"/>
        <v>-49.868421052631582</v>
      </c>
      <c r="AM1480">
        <v>54</v>
      </c>
      <c r="AN1480">
        <v>1</v>
      </c>
      <c r="AO1480">
        <v>1</v>
      </c>
      <c r="AP1480">
        <v>3</v>
      </c>
      <c r="AQ1480">
        <v>1.748931045975981</v>
      </c>
      <c r="AR1480">
        <v>0</v>
      </c>
      <c r="AS1480">
        <v>0</v>
      </c>
      <c r="AT1480">
        <v>6103</v>
      </c>
      <c r="AU1480">
        <v>3.785543369956593</v>
      </c>
      <c r="AV1480">
        <v>0</v>
      </c>
      <c r="AW1480">
        <v>0</v>
      </c>
      <c r="AX1480">
        <v>0</v>
      </c>
      <c r="AY1480">
        <v>1</v>
      </c>
      <c r="AZ1480">
        <f t="shared" si="517"/>
        <v>0</v>
      </c>
      <c r="BA1480">
        <f t="shared" si="518"/>
        <v>0.38791732909379967</v>
      </c>
      <c r="BB1480">
        <v>0</v>
      </c>
      <c r="BC1480" t="s">
        <v>3439</v>
      </c>
      <c r="BD1480">
        <v>1</v>
      </c>
      <c r="BE1480">
        <v>1</v>
      </c>
      <c r="BF1480">
        <v>5939</v>
      </c>
      <c r="BG1480" t="b">
        <f t="shared" si="519"/>
        <v>0</v>
      </c>
      <c r="BH1480">
        <v>0</v>
      </c>
      <c r="BI1480">
        <v>0</v>
      </c>
      <c r="BJ1480">
        <f t="shared" si="520"/>
        <v>0</v>
      </c>
      <c r="BK1480">
        <f t="shared" si="521"/>
        <v>0</v>
      </c>
      <c r="BL1480">
        <f t="shared" si="522"/>
        <v>0</v>
      </c>
      <c r="BM1480">
        <f t="shared" si="523"/>
        <v>0</v>
      </c>
      <c r="BN1480">
        <f t="shared" si="524"/>
        <v>0</v>
      </c>
      <c r="BO1480">
        <f t="shared" si="525"/>
        <v>0</v>
      </c>
      <c r="BP1480">
        <v>0</v>
      </c>
      <c r="BQ1480">
        <f t="shared" si="526"/>
        <v>0</v>
      </c>
      <c r="BR1480">
        <f t="shared" si="527"/>
        <v>0</v>
      </c>
      <c r="BS1480">
        <v>1</v>
      </c>
      <c r="BT1480">
        <v>0</v>
      </c>
      <c r="BU1480" t="str">
        <f t="shared" si="508"/>
        <v>2017湖南省</v>
      </c>
      <c r="BV1480">
        <v>0</v>
      </c>
      <c r="BW1480">
        <v>0</v>
      </c>
    </row>
    <row r="1481" spans="1:75" x14ac:dyDescent="0.3">
      <c r="A1481">
        <v>2019</v>
      </c>
      <c r="B1481" t="s">
        <v>493</v>
      </c>
      <c r="C1481" t="s">
        <v>3314</v>
      </c>
      <c r="D1481" t="s">
        <v>3315</v>
      </c>
      <c r="E1481" t="s">
        <v>24</v>
      </c>
      <c r="F1481">
        <v>430502016</v>
      </c>
      <c r="G1481" t="s">
        <v>3316</v>
      </c>
      <c r="H1481" t="s">
        <v>592</v>
      </c>
      <c r="I1481" t="s">
        <v>3318</v>
      </c>
      <c r="J1481">
        <v>59.028985507246382</v>
      </c>
      <c r="K1481">
        <v>1.7710653193487425</v>
      </c>
      <c r="L1481" t="str">
        <f t="shared" si="509"/>
        <v>2020邵阳市</v>
      </c>
      <c r="M1481">
        <v>65.78</v>
      </c>
      <c r="N1481">
        <f t="shared" si="510"/>
        <v>1.818093869146636</v>
      </c>
      <c r="O1481">
        <v>0.27679999999999999</v>
      </c>
      <c r="P1481">
        <v>7.3328422669943514</v>
      </c>
      <c r="Q1481">
        <v>4.4674453071254252</v>
      </c>
      <c r="R1481">
        <v>0.17850956990154951</v>
      </c>
      <c r="S1481">
        <v>0.17696474248607191</v>
      </c>
      <c r="T1481">
        <v>2.916980047320382</v>
      </c>
      <c r="U1481" t="s">
        <v>5211</v>
      </c>
      <c r="V1481">
        <v>2</v>
      </c>
      <c r="W1481" t="s">
        <v>2604</v>
      </c>
      <c r="X1481">
        <v>2015</v>
      </c>
      <c r="Y1481" t="s">
        <v>2608</v>
      </c>
      <c r="Z1481">
        <v>20.333333333333332</v>
      </c>
      <c r="AA1481">
        <f t="shared" si="506"/>
        <v>1.3082085802911045</v>
      </c>
      <c r="AB1481">
        <v>6.5789473684210531</v>
      </c>
      <c r="AC1481">
        <f t="shared" si="511"/>
        <v>0.81815641205522749</v>
      </c>
      <c r="AD1481" t="s">
        <v>3438</v>
      </c>
      <c r="AE1481">
        <v>52.416666666666664</v>
      </c>
      <c r="AF1481">
        <f t="shared" si="512"/>
        <v>1.719469399397644</v>
      </c>
      <c r="AG1481">
        <v>56.447368421052637</v>
      </c>
      <c r="AH1481">
        <f t="shared" si="513"/>
        <v>1.7516436999039329</v>
      </c>
      <c r="AI1481">
        <f t="shared" si="514"/>
        <v>0.38791732909379967</v>
      </c>
      <c r="AJ1481">
        <f t="shared" si="507"/>
        <v>-32.083333333333329</v>
      </c>
      <c r="AK1481">
        <f t="shared" si="515"/>
        <v>0.11655011655011654</v>
      </c>
      <c r="AL1481">
        <f t="shared" si="516"/>
        <v>-49.868421052631582</v>
      </c>
      <c r="AM1481">
        <v>55</v>
      </c>
      <c r="AN1481">
        <v>1</v>
      </c>
      <c r="AO1481">
        <v>1</v>
      </c>
      <c r="AP1481">
        <v>4</v>
      </c>
      <c r="AQ1481">
        <v>1.771065319348742</v>
      </c>
      <c r="AR1481">
        <v>0</v>
      </c>
      <c r="AS1481">
        <v>0</v>
      </c>
      <c r="AT1481">
        <v>5951</v>
      </c>
      <c r="AU1481">
        <v>3.7745899502647946</v>
      </c>
      <c r="AV1481">
        <v>0</v>
      </c>
      <c r="AW1481">
        <v>0</v>
      </c>
      <c r="AX1481">
        <v>0</v>
      </c>
      <c r="AY1481">
        <v>1</v>
      </c>
      <c r="AZ1481">
        <f t="shared" si="517"/>
        <v>0</v>
      </c>
      <c r="BA1481">
        <f t="shared" si="518"/>
        <v>0.38791732909379967</v>
      </c>
      <c r="BB1481">
        <v>0</v>
      </c>
      <c r="BC1481" t="s">
        <v>596</v>
      </c>
      <c r="BD1481">
        <v>0</v>
      </c>
      <c r="BE1481">
        <v>0</v>
      </c>
      <c r="BF1481">
        <v>6103</v>
      </c>
      <c r="BG1481" t="b">
        <f t="shared" si="519"/>
        <v>0</v>
      </c>
      <c r="BH1481">
        <v>0</v>
      </c>
      <c r="BI1481">
        <v>0</v>
      </c>
      <c r="BJ1481">
        <f t="shared" si="520"/>
        <v>0</v>
      </c>
      <c r="BK1481">
        <f t="shared" si="521"/>
        <v>0</v>
      </c>
      <c r="BL1481">
        <f t="shared" si="522"/>
        <v>0</v>
      </c>
      <c r="BM1481">
        <f t="shared" si="523"/>
        <v>0</v>
      </c>
      <c r="BN1481">
        <f t="shared" si="524"/>
        <v>0</v>
      </c>
      <c r="BO1481">
        <f t="shared" si="525"/>
        <v>0</v>
      </c>
      <c r="BP1481">
        <v>0</v>
      </c>
      <c r="BQ1481">
        <f t="shared" si="526"/>
        <v>0</v>
      </c>
      <c r="BR1481">
        <f t="shared" si="527"/>
        <v>0</v>
      </c>
      <c r="BS1481">
        <v>1</v>
      </c>
      <c r="BT1481">
        <v>0</v>
      </c>
      <c r="BU1481" t="str">
        <f t="shared" si="508"/>
        <v>2018湖南省</v>
      </c>
      <c r="BV1481">
        <v>1</v>
      </c>
      <c r="BW1481">
        <v>0</v>
      </c>
    </row>
    <row r="1482" spans="1:75" x14ac:dyDescent="0.3">
      <c r="A1482">
        <v>2022</v>
      </c>
      <c r="B1482" t="s">
        <v>493</v>
      </c>
      <c r="C1482" t="s">
        <v>3314</v>
      </c>
      <c r="D1482" t="s">
        <v>3336</v>
      </c>
      <c r="E1482" t="s">
        <v>24</v>
      </c>
      <c r="F1482">
        <v>430502022</v>
      </c>
      <c r="G1482" t="s">
        <v>3337</v>
      </c>
      <c r="H1482" t="s">
        <v>592</v>
      </c>
      <c r="I1482" t="s">
        <v>3338</v>
      </c>
      <c r="J1482">
        <v>59.99</v>
      </c>
      <c r="K1482">
        <v>1.778078861937455</v>
      </c>
      <c r="L1482" t="str">
        <f t="shared" si="509"/>
        <v>2023邵阳市</v>
      </c>
      <c r="M1482">
        <v>47.52</v>
      </c>
      <c r="N1482">
        <f t="shared" si="510"/>
        <v>1.6768764319731371</v>
      </c>
      <c r="O1482">
        <v>0.32050000000000001</v>
      </c>
      <c r="P1482">
        <v>6.414806279501013</v>
      </c>
      <c r="Q1482">
        <v>4.6057466595956127</v>
      </c>
      <c r="R1482">
        <v>0.19374858082424631</v>
      </c>
      <c r="S1482">
        <v>0.20081939108395919</v>
      </c>
      <c r="T1482">
        <v>2.909556029241176</v>
      </c>
      <c r="U1482" t="s">
        <v>5411</v>
      </c>
      <c r="V1482">
        <v>2</v>
      </c>
      <c r="W1482" t="s">
        <v>2604</v>
      </c>
      <c r="X1482">
        <v>2021</v>
      </c>
      <c r="Y1482" t="s">
        <v>2617</v>
      </c>
      <c r="Z1482">
        <v>48.5</v>
      </c>
      <c r="AA1482">
        <f t="shared" si="506"/>
        <v>1.6857417386022637</v>
      </c>
      <c r="AB1482">
        <v>57.970588235294116</v>
      </c>
      <c r="AC1482">
        <f t="shared" si="511"/>
        <v>1.7632077072371881</v>
      </c>
      <c r="AD1482" t="s">
        <v>3335</v>
      </c>
      <c r="AE1482">
        <v>45.36</v>
      </c>
      <c r="AF1482">
        <f t="shared" si="512"/>
        <v>1.6566730458848502</v>
      </c>
      <c r="AG1482">
        <v>47.735294117647065</v>
      </c>
      <c r="AH1482">
        <f t="shared" si="513"/>
        <v>1.6788396027839767</v>
      </c>
      <c r="AI1482">
        <f t="shared" si="514"/>
        <v>1.0692239858906525</v>
      </c>
      <c r="AJ1482">
        <f t="shared" si="507"/>
        <v>3.1400000000000006</v>
      </c>
      <c r="AK1482">
        <f t="shared" si="515"/>
        <v>1.2144177449168205</v>
      </c>
      <c r="AL1482">
        <f t="shared" si="516"/>
        <v>10.235294117647051</v>
      </c>
      <c r="AM1482">
        <v>55</v>
      </c>
      <c r="AN1482">
        <v>1</v>
      </c>
      <c r="AO1482">
        <v>1</v>
      </c>
      <c r="AP1482">
        <v>1</v>
      </c>
      <c r="AQ1482">
        <v>1.778078861937455</v>
      </c>
      <c r="AR1482">
        <v>0</v>
      </c>
      <c r="AS1482">
        <v>0</v>
      </c>
      <c r="AT1482">
        <v>5676</v>
      </c>
      <c r="AU1482">
        <v>3.7540423867854362</v>
      </c>
      <c r="AV1482">
        <v>0</v>
      </c>
      <c r="AW1482">
        <v>0</v>
      </c>
      <c r="AX1482">
        <v>1</v>
      </c>
      <c r="AY1482">
        <v>0</v>
      </c>
      <c r="AZ1482">
        <f t="shared" si="517"/>
        <v>1.0692239858906525</v>
      </c>
      <c r="BA1482">
        <f t="shared" si="518"/>
        <v>0</v>
      </c>
      <c r="BB1482">
        <v>0</v>
      </c>
      <c r="BC1482" t="s">
        <v>3335</v>
      </c>
      <c r="BD1482">
        <v>0</v>
      </c>
      <c r="BE1482">
        <v>0</v>
      </c>
      <c r="BF1482">
        <v>6400</v>
      </c>
      <c r="BG1482" t="b">
        <f t="shared" si="519"/>
        <v>0</v>
      </c>
      <c r="BH1482">
        <v>0</v>
      </c>
      <c r="BI1482">
        <v>0</v>
      </c>
      <c r="BJ1482">
        <f t="shared" si="520"/>
        <v>0</v>
      </c>
      <c r="BK1482">
        <f t="shared" si="521"/>
        <v>0</v>
      </c>
      <c r="BL1482">
        <f t="shared" si="522"/>
        <v>0</v>
      </c>
      <c r="BM1482">
        <f t="shared" si="523"/>
        <v>0</v>
      </c>
      <c r="BN1482">
        <f t="shared" si="524"/>
        <v>0</v>
      </c>
      <c r="BO1482">
        <f t="shared" si="525"/>
        <v>0</v>
      </c>
      <c r="BP1482">
        <v>0</v>
      </c>
      <c r="BQ1482">
        <f t="shared" si="526"/>
        <v>0</v>
      </c>
      <c r="BR1482">
        <f t="shared" si="527"/>
        <v>0</v>
      </c>
      <c r="BS1482">
        <v>0</v>
      </c>
      <c r="BT1482">
        <v>0</v>
      </c>
      <c r="BU1482" t="str">
        <f t="shared" si="508"/>
        <v>2021湖南省</v>
      </c>
      <c r="BV1482">
        <v>0</v>
      </c>
      <c r="BW1482">
        <v>0</v>
      </c>
    </row>
    <row r="1483" spans="1:75" x14ac:dyDescent="0.3">
      <c r="A1483">
        <v>2014</v>
      </c>
      <c r="B1483" t="s">
        <v>493</v>
      </c>
      <c r="C1483" t="s">
        <v>3350</v>
      </c>
      <c r="D1483" t="s">
        <v>4509</v>
      </c>
      <c r="E1483" t="s">
        <v>24</v>
      </c>
      <c r="F1483">
        <v>430602012</v>
      </c>
      <c r="G1483" t="s">
        <v>4510</v>
      </c>
      <c r="H1483" t="s">
        <v>3353</v>
      </c>
      <c r="I1483" t="s">
        <v>4511</v>
      </c>
      <c r="J1483">
        <v>26.05555555555555</v>
      </c>
      <c r="K1483">
        <v>1.4159003376117771</v>
      </c>
      <c r="L1483" t="str">
        <f t="shared" si="509"/>
        <v>2015岳阳市</v>
      </c>
      <c r="M1483">
        <v>38.416666666666664</v>
      </c>
      <c r="N1483">
        <f t="shared" si="510"/>
        <v>1.5845196793420233</v>
      </c>
      <c r="O1483">
        <v>0.53870000000749241</v>
      </c>
      <c r="P1483">
        <v>7.4264036340859976</v>
      </c>
      <c r="Q1483">
        <v>4.6799908424348731</v>
      </c>
      <c r="R1483">
        <v>0.17055585338969509</v>
      </c>
      <c r="S1483">
        <v>0.38504545792394318</v>
      </c>
      <c r="T1483">
        <v>2.7507397512353511</v>
      </c>
      <c r="U1483" t="s">
        <v>5260</v>
      </c>
      <c r="V1483">
        <v>1</v>
      </c>
      <c r="W1483" t="s">
        <v>493</v>
      </c>
      <c r="X1483">
        <v>2013</v>
      </c>
      <c r="Y1483" t="s">
        <v>4915</v>
      </c>
      <c r="Z1483">
        <v>18.23076923076923</v>
      </c>
      <c r="AA1483">
        <f t="shared" si="506"/>
        <v>1.260804993703267</v>
      </c>
      <c r="AB1483">
        <v>20.153846153846153</v>
      </c>
      <c r="AC1483">
        <f t="shared" si="511"/>
        <v>1.3043579390129088</v>
      </c>
      <c r="AD1483" t="s">
        <v>5324</v>
      </c>
      <c r="AE1483">
        <v>32</v>
      </c>
      <c r="AF1483">
        <f t="shared" si="512"/>
        <v>1.505149978319906</v>
      </c>
      <c r="AG1483">
        <v>51</v>
      </c>
      <c r="AH1483">
        <f t="shared" si="513"/>
        <v>1.7075701760979363</v>
      </c>
      <c r="AI1483">
        <f t="shared" si="514"/>
        <v>0.56971153846153844</v>
      </c>
      <c r="AJ1483">
        <f t="shared" si="507"/>
        <v>-13.76923076923077</v>
      </c>
      <c r="AK1483">
        <f t="shared" si="515"/>
        <v>0.39517345399698339</v>
      </c>
      <c r="AL1483">
        <f t="shared" si="516"/>
        <v>-30.846153846153847</v>
      </c>
      <c r="AM1483">
        <v>52</v>
      </c>
      <c r="AN1483">
        <v>1</v>
      </c>
      <c r="AO1483">
        <v>1</v>
      </c>
      <c r="AP1483">
        <v>3</v>
      </c>
      <c r="AQ1483">
        <v>1.4159003376117769</v>
      </c>
      <c r="AR1483">
        <v>1</v>
      </c>
      <c r="AS1483">
        <v>1</v>
      </c>
      <c r="AT1483">
        <v>4991</v>
      </c>
      <c r="AU1483">
        <v>3.6981875698661222</v>
      </c>
      <c r="AV1483">
        <v>1</v>
      </c>
      <c r="AW1483">
        <v>1</v>
      </c>
      <c r="AX1483">
        <v>0</v>
      </c>
      <c r="AY1483">
        <v>1</v>
      </c>
      <c r="AZ1483">
        <f t="shared" si="517"/>
        <v>0</v>
      </c>
      <c r="BA1483">
        <f t="shared" si="518"/>
        <v>0.56971153846153844</v>
      </c>
      <c r="BB1483">
        <v>0</v>
      </c>
      <c r="BC1483" t="s">
        <v>5324</v>
      </c>
      <c r="BD1483">
        <v>0</v>
      </c>
      <c r="BE1483">
        <v>0</v>
      </c>
      <c r="BF1483">
        <v>6412</v>
      </c>
      <c r="BG1483" t="b">
        <f t="shared" si="519"/>
        <v>0</v>
      </c>
      <c r="BH1483">
        <v>0</v>
      </c>
      <c r="BI1483">
        <v>0</v>
      </c>
      <c r="BJ1483">
        <f t="shared" si="520"/>
        <v>1</v>
      </c>
      <c r="BK1483">
        <f t="shared" si="521"/>
        <v>1</v>
      </c>
      <c r="BL1483">
        <f t="shared" si="522"/>
        <v>0</v>
      </c>
      <c r="BM1483">
        <f t="shared" si="523"/>
        <v>0</v>
      </c>
      <c r="BN1483">
        <f t="shared" si="524"/>
        <v>1</v>
      </c>
      <c r="BO1483">
        <f t="shared" si="525"/>
        <v>1</v>
      </c>
      <c r="BP1483">
        <v>0</v>
      </c>
      <c r="BQ1483">
        <f t="shared" si="526"/>
        <v>0</v>
      </c>
      <c r="BR1483">
        <f t="shared" si="527"/>
        <v>0</v>
      </c>
      <c r="BS1483">
        <v>1</v>
      </c>
      <c r="BT1483">
        <v>0</v>
      </c>
      <c r="BU1483" t="str">
        <f t="shared" si="508"/>
        <v>2013湖南省</v>
      </c>
      <c r="BV1483">
        <v>0</v>
      </c>
      <c r="BW1483">
        <v>0</v>
      </c>
    </row>
    <row r="1484" spans="1:75" x14ac:dyDescent="0.3">
      <c r="A1484">
        <v>2015</v>
      </c>
      <c r="B1484" t="s">
        <v>493</v>
      </c>
      <c r="C1484" t="s">
        <v>3350</v>
      </c>
      <c r="D1484" t="s">
        <v>4512</v>
      </c>
      <c r="E1484" t="s">
        <v>24</v>
      </c>
      <c r="F1484">
        <v>430602015</v>
      </c>
      <c r="G1484" t="s">
        <v>4513</v>
      </c>
      <c r="H1484" t="s">
        <v>3353</v>
      </c>
      <c r="I1484" t="s">
        <v>4514</v>
      </c>
      <c r="J1484">
        <v>38.416666666666657</v>
      </c>
      <c r="K1484">
        <v>1.5845196793420233</v>
      </c>
      <c r="L1484" t="str">
        <f t="shared" si="509"/>
        <v>2016岳阳市</v>
      </c>
      <c r="M1484">
        <v>29.846153846153847</v>
      </c>
      <c r="N1484">
        <f t="shared" si="510"/>
        <v>1.4748883732873705</v>
      </c>
      <c r="O1484">
        <v>0.50129999999999997</v>
      </c>
      <c r="P1484">
        <v>7.4603384600063922</v>
      </c>
      <c r="Q1484">
        <v>4.7112080798586344</v>
      </c>
      <c r="R1484">
        <v>0.1501447027818697</v>
      </c>
      <c r="S1484">
        <v>0.80567917174022263</v>
      </c>
      <c r="T1484">
        <v>2.7515793102146748</v>
      </c>
      <c r="U1484" t="s">
        <v>5332</v>
      </c>
      <c r="V1484">
        <v>2</v>
      </c>
      <c r="W1484" t="s">
        <v>585</v>
      </c>
      <c r="X1484">
        <v>2014</v>
      </c>
      <c r="Y1484" t="s">
        <v>586</v>
      </c>
      <c r="Z1484">
        <v>32.611111111111107</v>
      </c>
      <c r="AA1484">
        <f t="shared" si="506"/>
        <v>1.5133655961443084</v>
      </c>
      <c r="AB1484">
        <v>27.409090909090907</v>
      </c>
      <c r="AC1484">
        <f t="shared" si="511"/>
        <v>1.437894631317945</v>
      </c>
      <c r="AD1484" t="s">
        <v>4511</v>
      </c>
      <c r="AE1484">
        <v>26.05555555555555</v>
      </c>
      <c r="AF1484">
        <f t="shared" si="512"/>
        <v>1.4159003376117771</v>
      </c>
      <c r="AG1484">
        <v>20.5</v>
      </c>
      <c r="AH1484">
        <f t="shared" si="513"/>
        <v>1.3117538610557542</v>
      </c>
      <c r="AI1484">
        <f t="shared" si="514"/>
        <v>1.2515991471215353</v>
      </c>
      <c r="AJ1484">
        <f t="shared" si="507"/>
        <v>6.5555555555555571</v>
      </c>
      <c r="AK1484">
        <f t="shared" si="515"/>
        <v>1.3370288248337028</v>
      </c>
      <c r="AL1484">
        <f t="shared" si="516"/>
        <v>6.9090909090909065</v>
      </c>
      <c r="AM1484">
        <v>53</v>
      </c>
      <c r="AN1484">
        <v>0</v>
      </c>
      <c r="AO1484">
        <v>1</v>
      </c>
      <c r="AP1484">
        <v>1</v>
      </c>
      <c r="AQ1484">
        <v>1.5845196793420231</v>
      </c>
      <c r="AR1484">
        <v>1</v>
      </c>
      <c r="AS1484">
        <v>1</v>
      </c>
      <c r="AT1484">
        <v>4958</v>
      </c>
      <c r="AU1484">
        <v>3.6953065224318027</v>
      </c>
      <c r="AV1484">
        <v>1</v>
      </c>
      <c r="AW1484">
        <v>1</v>
      </c>
      <c r="AX1484">
        <v>1</v>
      </c>
      <c r="AY1484">
        <v>0</v>
      </c>
      <c r="AZ1484">
        <f t="shared" si="517"/>
        <v>1.2515991471215353</v>
      </c>
      <c r="BA1484">
        <f t="shared" si="518"/>
        <v>0</v>
      </c>
      <c r="BB1484">
        <v>1</v>
      </c>
      <c r="BC1484" t="s">
        <v>4511</v>
      </c>
      <c r="BD1484">
        <v>1</v>
      </c>
      <c r="BE1484">
        <v>1</v>
      </c>
      <c r="BF1484">
        <v>4991</v>
      </c>
      <c r="BG1484" t="b">
        <f t="shared" si="519"/>
        <v>0</v>
      </c>
      <c r="BH1484">
        <v>0</v>
      </c>
      <c r="BI1484">
        <v>0</v>
      </c>
      <c r="BJ1484">
        <f t="shared" si="520"/>
        <v>1</v>
      </c>
      <c r="BK1484">
        <f t="shared" si="521"/>
        <v>1</v>
      </c>
      <c r="BL1484">
        <f t="shared" si="522"/>
        <v>0</v>
      </c>
      <c r="BM1484">
        <f t="shared" si="523"/>
        <v>0</v>
      </c>
      <c r="BN1484">
        <f t="shared" si="524"/>
        <v>1</v>
      </c>
      <c r="BO1484">
        <f t="shared" si="525"/>
        <v>1</v>
      </c>
      <c r="BP1484">
        <v>0</v>
      </c>
      <c r="BQ1484">
        <f t="shared" si="526"/>
        <v>1</v>
      </c>
      <c r="BR1484">
        <f t="shared" si="527"/>
        <v>1</v>
      </c>
      <c r="BS1484">
        <v>1</v>
      </c>
      <c r="BT1484">
        <v>1</v>
      </c>
      <c r="BU1484" t="str">
        <f t="shared" si="508"/>
        <v>2014湖南省</v>
      </c>
      <c r="BV1484">
        <v>1</v>
      </c>
      <c r="BW1484">
        <v>0</v>
      </c>
    </row>
    <row r="1485" spans="1:75" x14ac:dyDescent="0.3">
      <c r="A1485">
        <v>2016</v>
      </c>
      <c r="B1485" t="s">
        <v>493</v>
      </c>
      <c r="C1485" t="s">
        <v>3350</v>
      </c>
      <c r="D1485" t="s">
        <v>4512</v>
      </c>
      <c r="E1485" t="s">
        <v>24</v>
      </c>
      <c r="F1485">
        <v>430602015</v>
      </c>
      <c r="G1485" t="s">
        <v>4513</v>
      </c>
      <c r="H1485" t="s">
        <v>3353</v>
      </c>
      <c r="I1485" t="s">
        <v>4515</v>
      </c>
      <c r="J1485">
        <v>29.84615384615385</v>
      </c>
      <c r="K1485">
        <v>1.4748883732873705</v>
      </c>
      <c r="L1485" t="str">
        <f t="shared" si="509"/>
        <v>2017岳阳市</v>
      </c>
      <c r="M1485">
        <v>42.126865671641788</v>
      </c>
      <c r="N1485">
        <f t="shared" si="510"/>
        <v>1.6245591478961789</v>
      </c>
      <c r="O1485">
        <v>0.4738</v>
      </c>
      <c r="P1485">
        <v>7.4914838394907921</v>
      </c>
      <c r="Q1485">
        <v>4.7390340870857921</v>
      </c>
      <c r="R1485">
        <v>0.1438984853023027</v>
      </c>
      <c r="S1485">
        <v>0.76736478051186563</v>
      </c>
      <c r="T1485">
        <v>2.7566361082458481</v>
      </c>
      <c r="U1485" t="s">
        <v>4993</v>
      </c>
      <c r="V1485">
        <v>2</v>
      </c>
      <c r="W1485" t="s">
        <v>585</v>
      </c>
      <c r="X1485">
        <v>2014</v>
      </c>
      <c r="Y1485" t="s">
        <v>586</v>
      </c>
      <c r="Z1485">
        <v>32.611111111111107</v>
      </c>
      <c r="AA1485">
        <f t="shared" si="506"/>
        <v>1.5133655961443084</v>
      </c>
      <c r="AB1485">
        <v>27.409090909090907</v>
      </c>
      <c r="AC1485">
        <f t="shared" si="511"/>
        <v>1.437894631317945</v>
      </c>
      <c r="AD1485" t="s">
        <v>4511</v>
      </c>
      <c r="AE1485">
        <v>26.05555555555555</v>
      </c>
      <c r="AF1485">
        <f t="shared" si="512"/>
        <v>1.4159003376117771</v>
      </c>
      <c r="AG1485">
        <v>20.5</v>
      </c>
      <c r="AH1485">
        <f t="shared" si="513"/>
        <v>1.3117538610557542</v>
      </c>
      <c r="AI1485">
        <f t="shared" si="514"/>
        <v>1.2515991471215353</v>
      </c>
      <c r="AJ1485">
        <f t="shared" si="507"/>
        <v>6.5555555555555571</v>
      </c>
      <c r="AK1485">
        <f t="shared" si="515"/>
        <v>1.3370288248337028</v>
      </c>
      <c r="AL1485">
        <f t="shared" si="516"/>
        <v>6.9090909090909065</v>
      </c>
      <c r="AM1485">
        <v>54</v>
      </c>
      <c r="AN1485">
        <v>0</v>
      </c>
      <c r="AO1485">
        <v>1</v>
      </c>
      <c r="AP1485">
        <v>2</v>
      </c>
      <c r="AQ1485">
        <v>1.474888373287371</v>
      </c>
      <c r="AR1485">
        <v>0</v>
      </c>
      <c r="AS1485">
        <v>0</v>
      </c>
      <c r="AT1485">
        <v>5140</v>
      </c>
      <c r="AU1485">
        <v>3.7109631189952759</v>
      </c>
      <c r="AV1485">
        <v>1</v>
      </c>
      <c r="AW1485">
        <v>0</v>
      </c>
      <c r="AX1485">
        <v>1</v>
      </c>
      <c r="AY1485">
        <v>0</v>
      </c>
      <c r="AZ1485">
        <f t="shared" si="517"/>
        <v>1.2515991471215353</v>
      </c>
      <c r="BA1485">
        <f t="shared" si="518"/>
        <v>0</v>
      </c>
      <c r="BB1485">
        <v>1</v>
      </c>
      <c r="BC1485" t="s">
        <v>4514</v>
      </c>
      <c r="BD1485">
        <v>1</v>
      </c>
      <c r="BE1485">
        <v>1</v>
      </c>
      <c r="BF1485">
        <v>4958</v>
      </c>
      <c r="BG1485" t="b">
        <f t="shared" si="519"/>
        <v>0</v>
      </c>
      <c r="BH1485">
        <v>0</v>
      </c>
      <c r="BI1485">
        <v>0</v>
      </c>
      <c r="BJ1485">
        <f t="shared" si="520"/>
        <v>1</v>
      </c>
      <c r="BK1485">
        <f t="shared" si="521"/>
        <v>0</v>
      </c>
      <c r="BL1485">
        <f t="shared" si="522"/>
        <v>0</v>
      </c>
      <c r="BM1485">
        <f t="shared" si="523"/>
        <v>0</v>
      </c>
      <c r="BN1485">
        <f t="shared" si="524"/>
        <v>1</v>
      </c>
      <c r="BO1485">
        <f t="shared" si="525"/>
        <v>0</v>
      </c>
      <c r="BP1485">
        <v>0</v>
      </c>
      <c r="BQ1485">
        <f t="shared" si="526"/>
        <v>1</v>
      </c>
      <c r="BR1485">
        <f t="shared" si="527"/>
        <v>1</v>
      </c>
      <c r="BS1485">
        <v>1</v>
      </c>
      <c r="BT1485">
        <v>1</v>
      </c>
      <c r="BU1485" t="str">
        <f t="shared" si="508"/>
        <v>2015湖南省</v>
      </c>
      <c r="BV1485">
        <v>1</v>
      </c>
      <c r="BW1485">
        <v>1</v>
      </c>
    </row>
    <row r="1486" spans="1:75" x14ac:dyDescent="0.3">
      <c r="A1486">
        <v>2017</v>
      </c>
      <c r="B1486" t="s">
        <v>493</v>
      </c>
      <c r="C1486" t="s">
        <v>3350</v>
      </c>
      <c r="D1486" t="s">
        <v>4512</v>
      </c>
      <c r="E1486" t="s">
        <v>24</v>
      </c>
      <c r="F1486">
        <v>430602015</v>
      </c>
      <c r="G1486" t="s">
        <v>4513</v>
      </c>
      <c r="H1486" t="s">
        <v>3353</v>
      </c>
      <c r="I1486" t="s">
        <v>4516</v>
      </c>
      <c r="J1486">
        <v>42.126865671641788</v>
      </c>
      <c r="K1486">
        <v>1.6245591478961789</v>
      </c>
      <c r="L1486" t="str">
        <f t="shared" si="509"/>
        <v>2018岳阳市</v>
      </c>
      <c r="M1486">
        <v>46.643835616438359</v>
      </c>
      <c r="N1486">
        <f t="shared" si="510"/>
        <v>1.6687942561283482</v>
      </c>
      <c r="O1486">
        <v>0.46376282453930312</v>
      </c>
      <c r="P1486">
        <v>7.4941170092158353</v>
      </c>
      <c r="Q1486">
        <v>4.7376934628431551</v>
      </c>
      <c r="R1486">
        <v>0.1440673582068891</v>
      </c>
      <c r="S1486">
        <v>0.65039773002613777</v>
      </c>
      <c r="T1486">
        <v>2.753583058892906</v>
      </c>
      <c r="U1486" t="s">
        <v>4994</v>
      </c>
      <c r="V1486">
        <v>2</v>
      </c>
      <c r="W1486" t="s">
        <v>585</v>
      </c>
      <c r="X1486">
        <v>2014</v>
      </c>
      <c r="Y1486" t="s">
        <v>586</v>
      </c>
      <c r="Z1486">
        <v>32.611111111111107</v>
      </c>
      <c r="AA1486">
        <f t="shared" si="506"/>
        <v>1.5133655961443084</v>
      </c>
      <c r="AB1486">
        <v>27.409090909090907</v>
      </c>
      <c r="AC1486">
        <f t="shared" si="511"/>
        <v>1.437894631317945</v>
      </c>
      <c r="AD1486" t="s">
        <v>4511</v>
      </c>
      <c r="AE1486">
        <v>26.05555555555555</v>
      </c>
      <c r="AF1486">
        <f t="shared" si="512"/>
        <v>1.4159003376117771</v>
      </c>
      <c r="AG1486">
        <v>20.5</v>
      </c>
      <c r="AH1486">
        <f t="shared" si="513"/>
        <v>1.3117538610557542</v>
      </c>
      <c r="AI1486">
        <f t="shared" si="514"/>
        <v>1.2515991471215353</v>
      </c>
      <c r="AJ1486">
        <f t="shared" si="507"/>
        <v>6.5555555555555571</v>
      </c>
      <c r="AK1486">
        <f t="shared" si="515"/>
        <v>1.3370288248337028</v>
      </c>
      <c r="AL1486">
        <f t="shared" si="516"/>
        <v>6.9090909090909065</v>
      </c>
      <c r="AM1486">
        <v>55</v>
      </c>
      <c r="AN1486">
        <v>0</v>
      </c>
      <c r="AO1486">
        <v>1</v>
      </c>
      <c r="AP1486">
        <v>3</v>
      </c>
      <c r="AQ1486">
        <v>1.6245591478961789</v>
      </c>
      <c r="AR1486">
        <v>1</v>
      </c>
      <c r="AS1486">
        <v>1</v>
      </c>
      <c r="AT1486">
        <v>5219</v>
      </c>
      <c r="AU1486">
        <v>3.7175872968554606</v>
      </c>
      <c r="AV1486">
        <v>0</v>
      </c>
      <c r="AW1486">
        <v>0</v>
      </c>
      <c r="AX1486">
        <v>1</v>
      </c>
      <c r="AY1486">
        <v>0</v>
      </c>
      <c r="AZ1486">
        <f t="shared" si="517"/>
        <v>1.2515991471215353</v>
      </c>
      <c r="BA1486">
        <f t="shared" si="518"/>
        <v>0</v>
      </c>
      <c r="BB1486">
        <v>0</v>
      </c>
      <c r="BC1486" t="s">
        <v>4515</v>
      </c>
      <c r="BD1486">
        <v>0</v>
      </c>
      <c r="BE1486">
        <v>0</v>
      </c>
      <c r="BF1486">
        <v>5140</v>
      </c>
      <c r="BG1486" t="b">
        <f t="shared" si="519"/>
        <v>0</v>
      </c>
      <c r="BH1486">
        <v>0</v>
      </c>
      <c r="BI1486">
        <v>0</v>
      </c>
      <c r="BJ1486">
        <f t="shared" si="520"/>
        <v>0</v>
      </c>
      <c r="BK1486">
        <f t="shared" si="521"/>
        <v>0</v>
      </c>
      <c r="BL1486">
        <f t="shared" si="522"/>
        <v>0</v>
      </c>
      <c r="BM1486">
        <f t="shared" si="523"/>
        <v>0</v>
      </c>
      <c r="BN1486">
        <f t="shared" si="524"/>
        <v>0</v>
      </c>
      <c r="BO1486">
        <f t="shared" si="525"/>
        <v>0</v>
      </c>
      <c r="BP1486">
        <v>0</v>
      </c>
      <c r="BQ1486">
        <f t="shared" si="526"/>
        <v>0</v>
      </c>
      <c r="BR1486">
        <f t="shared" si="527"/>
        <v>0</v>
      </c>
      <c r="BS1486">
        <v>0</v>
      </c>
      <c r="BT1486">
        <v>0</v>
      </c>
      <c r="BU1486" t="str">
        <f t="shared" si="508"/>
        <v>2016湖南省</v>
      </c>
      <c r="BV1486">
        <v>1</v>
      </c>
      <c r="BW1486">
        <v>1</v>
      </c>
    </row>
    <row r="1487" spans="1:75" x14ac:dyDescent="0.3">
      <c r="A1487">
        <v>2018</v>
      </c>
      <c r="B1487" t="s">
        <v>493</v>
      </c>
      <c r="C1487" t="s">
        <v>3350</v>
      </c>
      <c r="D1487" t="s">
        <v>4517</v>
      </c>
      <c r="E1487" t="s">
        <v>24</v>
      </c>
      <c r="F1487">
        <v>430602018</v>
      </c>
      <c r="G1487" t="s">
        <v>4518</v>
      </c>
      <c r="H1487" t="s">
        <v>3353</v>
      </c>
      <c r="I1487" t="s">
        <v>4519</v>
      </c>
      <c r="J1487">
        <v>46.643835616438359</v>
      </c>
      <c r="K1487">
        <v>1.6687942561283482</v>
      </c>
      <c r="L1487" t="str">
        <f t="shared" si="509"/>
        <v>2019岳阳市</v>
      </c>
      <c r="M1487">
        <v>44.811594202898547</v>
      </c>
      <c r="N1487">
        <f t="shared" si="510"/>
        <v>1.651390394509032</v>
      </c>
      <c r="O1487">
        <v>0.41760000000586339</v>
      </c>
      <c r="P1487">
        <v>7.5328825851944199</v>
      </c>
      <c r="Q1487">
        <v>4.7720648688517651</v>
      </c>
      <c r="R1487">
        <v>0.14473657239752849</v>
      </c>
      <c r="S1487">
        <v>0.27059110918795481</v>
      </c>
      <c r="T1487">
        <v>2.7551122663950709</v>
      </c>
      <c r="U1487" t="s">
        <v>5410</v>
      </c>
      <c r="V1487">
        <v>1</v>
      </c>
      <c r="W1487" t="s">
        <v>493</v>
      </c>
      <c r="X1487">
        <v>2017</v>
      </c>
      <c r="Y1487" t="s">
        <v>4994</v>
      </c>
      <c r="Z1487">
        <v>42.144087256027547</v>
      </c>
      <c r="AA1487">
        <f t="shared" si="506"/>
        <v>1.6247366524552862</v>
      </c>
      <c r="AB1487">
        <v>39.010180995475118</v>
      </c>
      <c r="AC1487">
        <f t="shared" si="511"/>
        <v>1.5911779653118872</v>
      </c>
      <c r="AD1487" t="s">
        <v>4516</v>
      </c>
      <c r="AE1487">
        <v>42.126865671641788</v>
      </c>
      <c r="AF1487">
        <f t="shared" si="512"/>
        <v>1.6245591478961789</v>
      </c>
      <c r="AG1487">
        <v>46.25</v>
      </c>
      <c r="AH1487">
        <f t="shared" si="513"/>
        <v>1.6651117370750514</v>
      </c>
      <c r="AI1487">
        <f t="shared" si="514"/>
        <v>1.0004088028888736</v>
      </c>
      <c r="AJ1487">
        <f t="shared" si="507"/>
        <v>1.7221584385758604E-2</v>
      </c>
      <c r="AK1487">
        <f t="shared" si="515"/>
        <v>0.84346337287513773</v>
      </c>
      <c r="AL1487">
        <f t="shared" si="516"/>
        <v>-7.2398190045248825</v>
      </c>
      <c r="AM1487">
        <v>50</v>
      </c>
      <c r="AN1487">
        <v>1</v>
      </c>
      <c r="AO1487">
        <v>0</v>
      </c>
      <c r="AP1487">
        <v>1</v>
      </c>
      <c r="AQ1487">
        <v>1.668794256128348</v>
      </c>
      <c r="AR1487">
        <v>0</v>
      </c>
      <c r="AS1487">
        <v>0</v>
      </c>
      <c r="AT1487">
        <v>5846</v>
      </c>
      <c r="AU1487">
        <v>3.7668588110214176</v>
      </c>
      <c r="AV1487">
        <v>0</v>
      </c>
      <c r="AW1487">
        <v>0</v>
      </c>
      <c r="AX1487">
        <v>1</v>
      </c>
      <c r="AY1487">
        <v>0</v>
      </c>
      <c r="AZ1487">
        <f t="shared" si="517"/>
        <v>1.0004088028888736</v>
      </c>
      <c r="BA1487">
        <f t="shared" si="518"/>
        <v>0</v>
      </c>
      <c r="BB1487">
        <v>0</v>
      </c>
      <c r="BC1487" t="s">
        <v>4516</v>
      </c>
      <c r="BD1487">
        <v>1</v>
      </c>
      <c r="BE1487">
        <v>1</v>
      </c>
      <c r="BF1487">
        <v>5219</v>
      </c>
      <c r="BG1487" t="b">
        <f t="shared" si="519"/>
        <v>0</v>
      </c>
      <c r="BH1487">
        <v>0</v>
      </c>
      <c r="BI1487">
        <v>0</v>
      </c>
      <c r="BJ1487">
        <f t="shared" si="520"/>
        <v>0</v>
      </c>
      <c r="BK1487">
        <f t="shared" si="521"/>
        <v>0</v>
      </c>
      <c r="BL1487">
        <f t="shared" si="522"/>
        <v>0</v>
      </c>
      <c r="BM1487">
        <f t="shared" si="523"/>
        <v>0</v>
      </c>
      <c r="BN1487">
        <f t="shared" si="524"/>
        <v>0</v>
      </c>
      <c r="BO1487">
        <f t="shared" si="525"/>
        <v>0</v>
      </c>
      <c r="BP1487">
        <v>0</v>
      </c>
      <c r="BQ1487">
        <f t="shared" si="526"/>
        <v>0</v>
      </c>
      <c r="BR1487">
        <f t="shared" si="527"/>
        <v>0</v>
      </c>
      <c r="BS1487">
        <v>1</v>
      </c>
      <c r="BT1487">
        <v>0</v>
      </c>
      <c r="BU1487" t="str">
        <f t="shared" si="508"/>
        <v>2017湖南省</v>
      </c>
      <c r="BV1487">
        <v>0</v>
      </c>
      <c r="BW1487">
        <v>0</v>
      </c>
    </row>
    <row r="1488" spans="1:75" x14ac:dyDescent="0.3">
      <c r="A1488">
        <v>2019</v>
      </c>
      <c r="B1488" t="s">
        <v>493</v>
      </c>
      <c r="C1488" t="s">
        <v>3350</v>
      </c>
      <c r="D1488" t="s">
        <v>4517</v>
      </c>
      <c r="E1488" t="s">
        <v>24</v>
      </c>
      <c r="F1488">
        <v>430602018</v>
      </c>
      <c r="G1488" t="s">
        <v>4518</v>
      </c>
      <c r="H1488" t="s">
        <v>3353</v>
      </c>
      <c r="I1488" t="s">
        <v>4520</v>
      </c>
      <c r="J1488">
        <v>44.811594202898547</v>
      </c>
      <c r="K1488">
        <v>1.651390394509032</v>
      </c>
      <c r="L1488" t="str">
        <f t="shared" si="509"/>
        <v>2020岳阳市</v>
      </c>
      <c r="M1488">
        <v>58.95</v>
      </c>
      <c r="N1488">
        <f t="shared" si="510"/>
        <v>1.7704838094311079</v>
      </c>
      <c r="O1488">
        <v>0.4037</v>
      </c>
      <c r="P1488">
        <v>7.5774917998372251</v>
      </c>
      <c r="Q1488">
        <v>4.8152921091096168</v>
      </c>
      <c r="R1488">
        <v>0.15319334595086681</v>
      </c>
      <c r="S1488">
        <v>0.28206835893370391</v>
      </c>
      <c r="T1488">
        <v>2.755874855672491</v>
      </c>
      <c r="U1488" t="s">
        <v>5211</v>
      </c>
      <c r="V1488">
        <v>1</v>
      </c>
      <c r="W1488" t="s">
        <v>493</v>
      </c>
      <c r="X1488">
        <v>2017</v>
      </c>
      <c r="Y1488" t="s">
        <v>4994</v>
      </c>
      <c r="Z1488">
        <v>42.144087256027547</v>
      </c>
      <c r="AA1488">
        <f t="shared" si="506"/>
        <v>1.6247366524552862</v>
      </c>
      <c r="AB1488">
        <v>39.010180995475118</v>
      </c>
      <c r="AC1488">
        <f t="shared" si="511"/>
        <v>1.5911779653118872</v>
      </c>
      <c r="AD1488" t="s">
        <v>4516</v>
      </c>
      <c r="AE1488">
        <v>42.126865671641788</v>
      </c>
      <c r="AF1488">
        <f t="shared" si="512"/>
        <v>1.6245591478961789</v>
      </c>
      <c r="AG1488">
        <v>46.25</v>
      </c>
      <c r="AH1488">
        <f t="shared" si="513"/>
        <v>1.6651117370750514</v>
      </c>
      <c r="AI1488">
        <f t="shared" si="514"/>
        <v>1.0004088028888736</v>
      </c>
      <c r="AJ1488">
        <f t="shared" si="507"/>
        <v>1.7221584385758604E-2</v>
      </c>
      <c r="AK1488">
        <f t="shared" si="515"/>
        <v>0.84346337287513773</v>
      </c>
      <c r="AL1488">
        <f t="shared" si="516"/>
        <v>-7.2398190045248825</v>
      </c>
      <c r="AM1488">
        <v>51</v>
      </c>
      <c r="AN1488">
        <v>1</v>
      </c>
      <c r="AO1488">
        <v>0</v>
      </c>
      <c r="AP1488">
        <v>2</v>
      </c>
      <c r="AQ1488">
        <v>1.651390394509032</v>
      </c>
      <c r="AR1488">
        <v>0</v>
      </c>
      <c r="AS1488">
        <v>0</v>
      </c>
      <c r="AT1488">
        <v>6090</v>
      </c>
      <c r="AU1488">
        <v>3.7846172926328752</v>
      </c>
      <c r="AV1488">
        <v>0</v>
      </c>
      <c r="AW1488">
        <v>0</v>
      </c>
      <c r="AX1488">
        <v>1</v>
      </c>
      <c r="AY1488">
        <v>0</v>
      </c>
      <c r="AZ1488">
        <f t="shared" si="517"/>
        <v>1.0004088028888736</v>
      </c>
      <c r="BA1488">
        <f t="shared" si="518"/>
        <v>0</v>
      </c>
      <c r="BB1488">
        <v>0</v>
      </c>
      <c r="BC1488" t="s">
        <v>4519</v>
      </c>
      <c r="BD1488">
        <v>0</v>
      </c>
      <c r="BE1488">
        <v>0</v>
      </c>
      <c r="BF1488">
        <v>5846</v>
      </c>
      <c r="BG1488" t="b">
        <f t="shared" si="519"/>
        <v>0</v>
      </c>
      <c r="BH1488">
        <v>0</v>
      </c>
      <c r="BI1488">
        <v>0</v>
      </c>
      <c r="BJ1488">
        <f t="shared" si="520"/>
        <v>0</v>
      </c>
      <c r="BK1488">
        <f t="shared" si="521"/>
        <v>0</v>
      </c>
      <c r="BL1488">
        <f t="shared" si="522"/>
        <v>0</v>
      </c>
      <c r="BM1488">
        <f t="shared" si="523"/>
        <v>0</v>
      </c>
      <c r="BN1488">
        <f t="shared" si="524"/>
        <v>0</v>
      </c>
      <c r="BO1488">
        <f t="shared" si="525"/>
        <v>0</v>
      </c>
      <c r="BP1488">
        <v>0</v>
      </c>
      <c r="BQ1488">
        <f t="shared" si="526"/>
        <v>0</v>
      </c>
      <c r="BR1488">
        <f t="shared" si="527"/>
        <v>0</v>
      </c>
      <c r="BS1488">
        <v>1</v>
      </c>
      <c r="BT1488">
        <v>0</v>
      </c>
      <c r="BU1488" t="str">
        <f t="shared" si="508"/>
        <v>2018湖南省</v>
      </c>
      <c r="BV1488">
        <v>1</v>
      </c>
      <c r="BW1488">
        <v>0</v>
      </c>
    </row>
    <row r="1489" spans="1:75" x14ac:dyDescent="0.3">
      <c r="A1489">
        <v>2020</v>
      </c>
      <c r="B1489" t="s">
        <v>493</v>
      </c>
      <c r="C1489" t="s">
        <v>3350</v>
      </c>
      <c r="D1489" t="s">
        <v>4517</v>
      </c>
      <c r="E1489" t="s">
        <v>24</v>
      </c>
      <c r="F1489">
        <v>430602018</v>
      </c>
      <c r="G1489" t="s">
        <v>4518</v>
      </c>
      <c r="H1489" t="s">
        <v>3353</v>
      </c>
      <c r="I1489" t="s">
        <v>4521</v>
      </c>
      <c r="J1489">
        <v>58.95</v>
      </c>
      <c r="K1489">
        <v>1.7704838094311079</v>
      </c>
      <c r="L1489" t="str">
        <f t="shared" si="509"/>
        <v>2021岳阳市</v>
      </c>
      <c r="M1489">
        <v>39.049999999999997</v>
      </c>
      <c r="N1489">
        <f t="shared" si="510"/>
        <v>1.5916210382133191</v>
      </c>
      <c r="O1489">
        <v>0.40550000000000003</v>
      </c>
      <c r="P1489">
        <v>7.6022770843001934</v>
      </c>
      <c r="Q1489">
        <v>4.8969008277668529</v>
      </c>
      <c r="R1489">
        <v>0.15657026762970661</v>
      </c>
      <c r="S1489">
        <v>0.28096547798824167</v>
      </c>
      <c r="T1489">
        <v>2.752816431188271</v>
      </c>
      <c r="U1489" t="s">
        <v>5230</v>
      </c>
      <c r="V1489">
        <v>1</v>
      </c>
      <c r="W1489" t="s">
        <v>493</v>
      </c>
      <c r="X1489">
        <v>2017</v>
      </c>
      <c r="Y1489" t="s">
        <v>4994</v>
      </c>
      <c r="Z1489">
        <v>42.144087256027547</v>
      </c>
      <c r="AA1489">
        <f t="shared" si="506"/>
        <v>1.6247366524552862</v>
      </c>
      <c r="AB1489">
        <v>39.010180995475118</v>
      </c>
      <c r="AC1489">
        <f t="shared" si="511"/>
        <v>1.5911779653118872</v>
      </c>
      <c r="AD1489" t="s">
        <v>4516</v>
      </c>
      <c r="AE1489">
        <v>42.126865671641788</v>
      </c>
      <c r="AF1489">
        <f t="shared" si="512"/>
        <v>1.6245591478961789</v>
      </c>
      <c r="AG1489">
        <v>46.25</v>
      </c>
      <c r="AH1489">
        <f t="shared" si="513"/>
        <v>1.6651117370750514</v>
      </c>
      <c r="AI1489">
        <f t="shared" si="514"/>
        <v>1.0004088028888736</v>
      </c>
      <c r="AJ1489">
        <f t="shared" si="507"/>
        <v>1.7221584385758604E-2</v>
      </c>
      <c r="AK1489">
        <f t="shared" si="515"/>
        <v>0.84346337287513773</v>
      </c>
      <c r="AL1489">
        <f t="shared" si="516"/>
        <v>-7.2398190045248825</v>
      </c>
      <c r="AM1489">
        <v>52</v>
      </c>
      <c r="AN1489">
        <v>1</v>
      </c>
      <c r="AO1489">
        <v>0</v>
      </c>
      <c r="AP1489">
        <v>3</v>
      </c>
      <c r="AQ1489">
        <v>1.7704838094311079</v>
      </c>
      <c r="AR1489">
        <v>0</v>
      </c>
      <c r="AS1489">
        <v>0</v>
      </c>
      <c r="AT1489">
        <v>6478</v>
      </c>
      <c r="AU1489">
        <v>3.8114409436741581</v>
      </c>
      <c r="AV1489">
        <v>0</v>
      </c>
      <c r="AW1489">
        <v>0</v>
      </c>
      <c r="AX1489">
        <v>1</v>
      </c>
      <c r="AY1489">
        <v>0</v>
      </c>
      <c r="AZ1489">
        <f t="shared" si="517"/>
        <v>1.0004088028888736</v>
      </c>
      <c r="BA1489">
        <f t="shared" si="518"/>
        <v>0</v>
      </c>
      <c r="BB1489">
        <v>0</v>
      </c>
      <c r="BC1489" t="s">
        <v>4520</v>
      </c>
      <c r="BD1489">
        <v>0</v>
      </c>
      <c r="BE1489">
        <v>0</v>
      </c>
      <c r="BF1489">
        <v>6090</v>
      </c>
      <c r="BG1489" t="b">
        <f t="shared" si="519"/>
        <v>0</v>
      </c>
      <c r="BH1489">
        <v>0</v>
      </c>
      <c r="BI1489">
        <v>0</v>
      </c>
      <c r="BJ1489">
        <f t="shared" si="520"/>
        <v>0</v>
      </c>
      <c r="BK1489">
        <f t="shared" si="521"/>
        <v>0</v>
      </c>
      <c r="BL1489">
        <f t="shared" si="522"/>
        <v>0</v>
      </c>
      <c r="BM1489">
        <f t="shared" si="523"/>
        <v>0</v>
      </c>
      <c r="BN1489">
        <f t="shared" si="524"/>
        <v>0</v>
      </c>
      <c r="BO1489">
        <f t="shared" si="525"/>
        <v>0</v>
      </c>
      <c r="BP1489">
        <v>0</v>
      </c>
      <c r="BQ1489">
        <f t="shared" si="526"/>
        <v>0</v>
      </c>
      <c r="BR1489">
        <f t="shared" si="527"/>
        <v>0</v>
      </c>
      <c r="BS1489">
        <v>1</v>
      </c>
      <c r="BT1489">
        <v>0</v>
      </c>
      <c r="BU1489" t="str">
        <f t="shared" si="508"/>
        <v>2019湖南省</v>
      </c>
      <c r="BV1489">
        <v>1</v>
      </c>
      <c r="BW1489">
        <v>0</v>
      </c>
    </row>
    <row r="1490" spans="1:75" x14ac:dyDescent="0.3">
      <c r="A1490">
        <v>2021</v>
      </c>
      <c r="B1490" t="s">
        <v>493</v>
      </c>
      <c r="C1490" t="s">
        <v>3350</v>
      </c>
      <c r="D1490" t="s">
        <v>4517</v>
      </c>
      <c r="E1490" t="s">
        <v>24</v>
      </c>
      <c r="F1490">
        <v>430602018</v>
      </c>
      <c r="G1490" t="s">
        <v>4518</v>
      </c>
      <c r="H1490" t="s">
        <v>3353</v>
      </c>
      <c r="I1490" t="s">
        <v>4522</v>
      </c>
      <c r="J1490">
        <v>39.049999999999997</v>
      </c>
      <c r="K1490">
        <v>1.5916210382133191</v>
      </c>
      <c r="L1490" t="str">
        <f t="shared" si="509"/>
        <v>2022岳阳市</v>
      </c>
      <c r="M1490">
        <v>62.17</v>
      </c>
      <c r="N1490">
        <f t="shared" si="510"/>
        <v>1.7935808673681559</v>
      </c>
      <c r="O1490">
        <v>0.41649999999999998</v>
      </c>
      <c r="P1490">
        <v>7.643748685459526</v>
      </c>
      <c r="Q1490">
        <v>4.9408550229597683</v>
      </c>
      <c r="R1490">
        <v>0.16895279126383719</v>
      </c>
      <c r="S1490">
        <v>0.3198779479175915</v>
      </c>
      <c r="T1490">
        <v>2.7497363155690611</v>
      </c>
      <c r="U1490" t="s">
        <v>5270</v>
      </c>
      <c r="V1490">
        <v>1</v>
      </c>
      <c r="W1490" t="s">
        <v>493</v>
      </c>
      <c r="X1490">
        <v>2017</v>
      </c>
      <c r="Y1490" t="s">
        <v>4994</v>
      </c>
      <c r="Z1490">
        <v>42.144087256027547</v>
      </c>
      <c r="AA1490">
        <f t="shared" si="506"/>
        <v>1.6247366524552862</v>
      </c>
      <c r="AB1490">
        <v>39.010180995475118</v>
      </c>
      <c r="AC1490">
        <f t="shared" si="511"/>
        <v>1.5911779653118872</v>
      </c>
      <c r="AD1490" t="s">
        <v>4516</v>
      </c>
      <c r="AE1490">
        <v>42.126865671641788</v>
      </c>
      <c r="AF1490">
        <f t="shared" si="512"/>
        <v>1.6245591478961789</v>
      </c>
      <c r="AG1490">
        <v>46.25</v>
      </c>
      <c r="AH1490">
        <f t="shared" si="513"/>
        <v>1.6651117370750514</v>
      </c>
      <c r="AI1490">
        <f t="shared" si="514"/>
        <v>1.0004088028888736</v>
      </c>
      <c r="AJ1490">
        <f t="shared" si="507"/>
        <v>1.7221584385758604E-2</v>
      </c>
      <c r="AK1490">
        <f t="shared" si="515"/>
        <v>0.84346337287513773</v>
      </c>
      <c r="AL1490">
        <f t="shared" si="516"/>
        <v>-7.2398190045248825</v>
      </c>
      <c r="AM1490">
        <v>53</v>
      </c>
      <c r="AN1490">
        <v>1</v>
      </c>
      <c r="AO1490">
        <v>0</v>
      </c>
      <c r="AP1490">
        <v>4</v>
      </c>
      <c r="AQ1490">
        <v>1.5916210382133189</v>
      </c>
      <c r="AR1490">
        <v>0</v>
      </c>
      <c r="AS1490">
        <v>0</v>
      </c>
      <c r="AT1490">
        <v>7048</v>
      </c>
      <c r="AU1490">
        <v>3.8480658954039915</v>
      </c>
      <c r="AV1490">
        <v>0</v>
      </c>
      <c r="AW1490">
        <v>0</v>
      </c>
      <c r="AX1490">
        <v>1</v>
      </c>
      <c r="AY1490">
        <v>0</v>
      </c>
      <c r="AZ1490">
        <f t="shared" si="517"/>
        <v>1.0004088028888736</v>
      </c>
      <c r="BA1490">
        <f t="shared" si="518"/>
        <v>0</v>
      </c>
      <c r="BB1490">
        <v>0</v>
      </c>
      <c r="BC1490" t="s">
        <v>4521</v>
      </c>
      <c r="BD1490">
        <v>0</v>
      </c>
      <c r="BE1490">
        <v>0</v>
      </c>
      <c r="BF1490">
        <v>6478</v>
      </c>
      <c r="BG1490" t="b">
        <f t="shared" si="519"/>
        <v>0</v>
      </c>
      <c r="BH1490">
        <v>0</v>
      </c>
      <c r="BI1490">
        <v>0</v>
      </c>
      <c r="BJ1490">
        <f t="shared" si="520"/>
        <v>0</v>
      </c>
      <c r="BK1490">
        <f t="shared" si="521"/>
        <v>0</v>
      </c>
      <c r="BL1490">
        <f t="shared" si="522"/>
        <v>0</v>
      </c>
      <c r="BM1490">
        <f t="shared" si="523"/>
        <v>0</v>
      </c>
      <c r="BN1490">
        <f t="shared" si="524"/>
        <v>0</v>
      </c>
      <c r="BO1490">
        <f t="shared" si="525"/>
        <v>0</v>
      </c>
      <c r="BP1490">
        <v>0</v>
      </c>
      <c r="BQ1490">
        <f t="shared" si="526"/>
        <v>0</v>
      </c>
      <c r="BR1490">
        <f t="shared" si="527"/>
        <v>0</v>
      </c>
      <c r="BS1490">
        <v>0</v>
      </c>
      <c r="BT1490">
        <v>0</v>
      </c>
      <c r="BU1490" t="str">
        <f t="shared" si="508"/>
        <v>2020湖南省</v>
      </c>
      <c r="BV1490">
        <v>1</v>
      </c>
      <c r="BW1490">
        <v>0</v>
      </c>
    </row>
    <row r="1491" spans="1:75" x14ac:dyDescent="0.3">
      <c r="A1491">
        <v>2022</v>
      </c>
      <c r="B1491" t="s">
        <v>493</v>
      </c>
      <c r="C1491" t="s">
        <v>3350</v>
      </c>
      <c r="D1491" t="s">
        <v>3351</v>
      </c>
      <c r="E1491" t="s">
        <v>24</v>
      </c>
      <c r="F1491">
        <v>430602022</v>
      </c>
      <c r="G1491" t="s">
        <v>3352</v>
      </c>
      <c r="H1491" t="s">
        <v>3353</v>
      </c>
      <c r="I1491" t="s">
        <v>3354</v>
      </c>
      <c r="J1491">
        <v>62.17</v>
      </c>
      <c r="K1491">
        <v>1.7935808673681559</v>
      </c>
      <c r="L1491" t="str">
        <f t="shared" si="509"/>
        <v>2023岳阳市</v>
      </c>
      <c r="M1491">
        <v>65.260000000000005</v>
      </c>
      <c r="N1491">
        <f t="shared" si="510"/>
        <v>1.8146470694518562</v>
      </c>
      <c r="O1491">
        <v>0.41760000000000003</v>
      </c>
      <c r="P1491">
        <v>6.6731131042382339</v>
      </c>
      <c r="Q1491">
        <v>4.9715263309993416</v>
      </c>
      <c r="R1491">
        <v>0.17960980642412031</v>
      </c>
      <c r="S1491">
        <v>0.32422400385764022</v>
      </c>
      <c r="T1491">
        <v>2.7466341989375791</v>
      </c>
      <c r="U1491" t="s">
        <v>5411</v>
      </c>
      <c r="V1491">
        <v>2</v>
      </c>
      <c r="W1491" t="s">
        <v>497</v>
      </c>
      <c r="X1491">
        <v>2021</v>
      </c>
      <c r="Y1491" t="s">
        <v>3358</v>
      </c>
      <c r="Z1491">
        <v>43.79</v>
      </c>
      <c r="AA1491">
        <f t="shared" si="506"/>
        <v>1.6413749451921256</v>
      </c>
      <c r="AB1491">
        <v>43.294117647058819</v>
      </c>
      <c r="AC1491">
        <f t="shared" si="511"/>
        <v>1.6364288929592248</v>
      </c>
      <c r="AD1491" t="s">
        <v>4522</v>
      </c>
      <c r="AE1491">
        <v>39.049999999999997</v>
      </c>
      <c r="AF1491">
        <f t="shared" si="512"/>
        <v>1.5916210382133191</v>
      </c>
      <c r="AG1491">
        <v>36.852941176470587</v>
      </c>
      <c r="AH1491">
        <f t="shared" si="513"/>
        <v>1.5664721539518949</v>
      </c>
      <c r="AI1491">
        <f t="shared" si="514"/>
        <v>1.1213828425096031</v>
      </c>
      <c r="AJ1491">
        <f t="shared" si="507"/>
        <v>4.740000000000002</v>
      </c>
      <c r="AK1491">
        <f t="shared" si="515"/>
        <v>1.174780526735834</v>
      </c>
      <c r="AL1491">
        <f t="shared" si="516"/>
        <v>6.441176470588232</v>
      </c>
      <c r="AM1491">
        <v>53</v>
      </c>
      <c r="AN1491">
        <v>0</v>
      </c>
      <c r="AO1491">
        <v>1</v>
      </c>
      <c r="AP1491">
        <v>1</v>
      </c>
      <c r="AQ1491">
        <v>1.7935808673681559</v>
      </c>
      <c r="AR1491">
        <v>0</v>
      </c>
      <c r="AS1491">
        <v>0</v>
      </c>
      <c r="AT1491">
        <v>6277</v>
      </c>
      <c r="AU1491">
        <v>3.7977521286507105</v>
      </c>
      <c r="AV1491">
        <v>0</v>
      </c>
      <c r="AW1491">
        <v>0</v>
      </c>
      <c r="AX1491">
        <v>1</v>
      </c>
      <c r="AY1491">
        <v>0</v>
      </c>
      <c r="AZ1491">
        <f t="shared" si="517"/>
        <v>1.1213828425096031</v>
      </c>
      <c r="BA1491">
        <f t="shared" si="518"/>
        <v>0</v>
      </c>
      <c r="BB1491">
        <v>0</v>
      </c>
      <c r="BC1491" t="s">
        <v>4522</v>
      </c>
      <c r="BD1491">
        <v>0</v>
      </c>
      <c r="BE1491">
        <v>0</v>
      </c>
      <c r="BF1491">
        <v>7048</v>
      </c>
      <c r="BG1491" t="b">
        <f t="shared" si="519"/>
        <v>0</v>
      </c>
      <c r="BH1491">
        <v>0</v>
      </c>
      <c r="BI1491">
        <v>0</v>
      </c>
      <c r="BJ1491">
        <f t="shared" si="520"/>
        <v>0</v>
      </c>
      <c r="BK1491">
        <f t="shared" si="521"/>
        <v>0</v>
      </c>
      <c r="BL1491">
        <f t="shared" si="522"/>
        <v>0</v>
      </c>
      <c r="BM1491">
        <f t="shared" si="523"/>
        <v>0</v>
      </c>
      <c r="BN1491">
        <f t="shared" si="524"/>
        <v>0</v>
      </c>
      <c r="BO1491">
        <f t="shared" si="525"/>
        <v>0</v>
      </c>
      <c r="BP1491">
        <v>0</v>
      </c>
      <c r="BQ1491">
        <f t="shared" si="526"/>
        <v>0</v>
      </c>
      <c r="BR1491">
        <f t="shared" si="527"/>
        <v>0</v>
      </c>
      <c r="BS1491">
        <v>0</v>
      </c>
      <c r="BT1491">
        <v>0</v>
      </c>
      <c r="BU1491" t="str">
        <f t="shared" si="508"/>
        <v>2021湖南省</v>
      </c>
      <c r="BV1491">
        <v>0</v>
      </c>
      <c r="BW1491">
        <v>0</v>
      </c>
    </row>
    <row r="1492" spans="1:75" x14ac:dyDescent="0.3">
      <c r="A1492">
        <v>2017</v>
      </c>
      <c r="B1492" t="s">
        <v>493</v>
      </c>
      <c r="C1492" t="s">
        <v>4642</v>
      </c>
      <c r="D1492" t="s">
        <v>4645</v>
      </c>
      <c r="E1492" t="s">
        <v>24</v>
      </c>
      <c r="F1492">
        <v>430702009</v>
      </c>
      <c r="G1492" t="s">
        <v>4646</v>
      </c>
      <c r="H1492" t="s">
        <v>506</v>
      </c>
      <c r="I1492" t="s">
        <v>507</v>
      </c>
      <c r="J1492">
        <v>51.305970149253731</v>
      </c>
      <c r="K1492">
        <v>1.7101679041374926</v>
      </c>
      <c r="L1492" t="str">
        <f t="shared" si="509"/>
        <v>2018长沙市</v>
      </c>
      <c r="M1492">
        <v>52.739726027397261</v>
      </c>
      <c r="N1492">
        <f t="shared" si="510"/>
        <v>1.7221378693880447</v>
      </c>
      <c r="O1492">
        <v>0.44920005557226012</v>
      </c>
      <c r="P1492">
        <v>8.0090312717561769</v>
      </c>
      <c r="Q1492">
        <v>5.1179570056210224</v>
      </c>
      <c r="R1492">
        <v>0.1746853956137315</v>
      </c>
      <c r="S1492">
        <v>0.6767653390064623</v>
      </c>
      <c r="T1492">
        <v>2.850646235183067</v>
      </c>
      <c r="U1492" t="s">
        <v>4994</v>
      </c>
      <c r="V1492">
        <v>2</v>
      </c>
      <c r="W1492" t="s">
        <v>1054</v>
      </c>
      <c r="X1492">
        <v>2016</v>
      </c>
      <c r="Y1492" t="s">
        <v>3020</v>
      </c>
      <c r="Z1492">
        <v>48.615384615384613</v>
      </c>
      <c r="AA1492">
        <f t="shared" si="506"/>
        <v>1.6867737259755482</v>
      </c>
      <c r="AB1492">
        <v>50.810810810810807</v>
      </c>
      <c r="AC1492">
        <f t="shared" si="511"/>
        <v>1.7059561251966848</v>
      </c>
      <c r="AD1492" t="s">
        <v>4393</v>
      </c>
      <c r="AE1492">
        <v>58.692307692307693</v>
      </c>
      <c r="AF1492">
        <f t="shared" si="512"/>
        <v>1.7685811856480438</v>
      </c>
      <c r="AG1492">
        <v>50.405405405405403</v>
      </c>
      <c r="AH1492">
        <f t="shared" si="513"/>
        <v>1.7024771120777114</v>
      </c>
      <c r="AI1492">
        <f t="shared" si="514"/>
        <v>0.82830930537352554</v>
      </c>
      <c r="AJ1492">
        <f t="shared" si="507"/>
        <v>-10.07692307692308</v>
      </c>
      <c r="AK1492">
        <f t="shared" si="515"/>
        <v>1.0080428954423593</v>
      </c>
      <c r="AL1492">
        <f t="shared" si="516"/>
        <v>0.40540540540540349</v>
      </c>
      <c r="AM1492">
        <v>56</v>
      </c>
      <c r="AN1492">
        <v>1</v>
      </c>
      <c r="AO1492">
        <v>1</v>
      </c>
      <c r="AP1492">
        <v>1</v>
      </c>
      <c r="AQ1492">
        <v>1.7101679041374931</v>
      </c>
      <c r="AR1492">
        <v>1</v>
      </c>
      <c r="AS1492">
        <v>1</v>
      </c>
      <c r="AT1492">
        <v>6469</v>
      </c>
      <c r="AU1492">
        <v>3.8108371511404884</v>
      </c>
      <c r="AV1492">
        <v>0</v>
      </c>
      <c r="AW1492">
        <v>0</v>
      </c>
      <c r="AX1492">
        <v>0</v>
      </c>
      <c r="AY1492">
        <v>1</v>
      </c>
      <c r="AZ1492">
        <f t="shared" si="517"/>
        <v>0</v>
      </c>
      <c r="BA1492">
        <f t="shared" si="518"/>
        <v>0.82830930537352554</v>
      </c>
      <c r="BB1492">
        <v>0</v>
      </c>
      <c r="BC1492" t="s">
        <v>4393</v>
      </c>
      <c r="BD1492">
        <v>0</v>
      </c>
      <c r="BE1492">
        <v>0</v>
      </c>
      <c r="BF1492">
        <v>5180</v>
      </c>
      <c r="BG1492" t="b">
        <f t="shared" si="519"/>
        <v>0</v>
      </c>
      <c r="BH1492">
        <v>0</v>
      </c>
      <c r="BI1492">
        <v>0</v>
      </c>
      <c r="BJ1492">
        <f t="shared" si="520"/>
        <v>0</v>
      </c>
      <c r="BK1492">
        <f t="shared" si="521"/>
        <v>0</v>
      </c>
      <c r="BL1492">
        <f t="shared" si="522"/>
        <v>0</v>
      </c>
      <c r="BM1492">
        <f t="shared" si="523"/>
        <v>0</v>
      </c>
      <c r="BN1492">
        <f t="shared" si="524"/>
        <v>0</v>
      </c>
      <c r="BO1492">
        <f t="shared" si="525"/>
        <v>0</v>
      </c>
      <c r="BP1492">
        <v>0</v>
      </c>
      <c r="BQ1492">
        <f t="shared" si="526"/>
        <v>0</v>
      </c>
      <c r="BR1492">
        <f t="shared" si="527"/>
        <v>0</v>
      </c>
      <c r="BS1492">
        <v>0</v>
      </c>
      <c r="BT1492">
        <v>0</v>
      </c>
      <c r="BU1492" t="str">
        <f t="shared" si="508"/>
        <v>2016湖南省</v>
      </c>
      <c r="BV1492">
        <v>1</v>
      </c>
      <c r="BW1492">
        <v>1</v>
      </c>
    </row>
    <row r="1493" spans="1:75" x14ac:dyDescent="0.3">
      <c r="A1493">
        <v>2014</v>
      </c>
      <c r="B1493" t="s">
        <v>493</v>
      </c>
      <c r="C1493" t="s">
        <v>494</v>
      </c>
      <c r="D1493" t="s">
        <v>495</v>
      </c>
      <c r="E1493" t="s">
        <v>24</v>
      </c>
      <c r="F1493">
        <v>430702013</v>
      </c>
      <c r="G1493" t="s">
        <v>496</v>
      </c>
      <c r="H1493" t="s">
        <v>497</v>
      </c>
      <c r="I1493" t="s">
        <v>498</v>
      </c>
      <c r="J1493">
        <v>20.351851851851851</v>
      </c>
      <c r="K1493">
        <v>1.3086039326005221</v>
      </c>
      <c r="L1493" t="str">
        <f t="shared" si="509"/>
        <v>2015常德市</v>
      </c>
      <c r="M1493">
        <v>43.888333333333328</v>
      </c>
      <c r="N1493">
        <f t="shared" si="510"/>
        <v>1.6423490887538363</v>
      </c>
      <c r="O1493">
        <v>0.47649999998011261</v>
      </c>
      <c r="P1493">
        <v>7.4003919624651902</v>
      </c>
      <c r="Q1493">
        <v>4.6356345173360944</v>
      </c>
      <c r="R1493">
        <v>0.14739873159686651</v>
      </c>
      <c r="S1493">
        <v>0.37190173087106437</v>
      </c>
      <c r="T1493">
        <v>2.784403301753009</v>
      </c>
      <c r="U1493" t="s">
        <v>5260</v>
      </c>
      <c r="V1493">
        <v>2</v>
      </c>
      <c r="W1493" t="s">
        <v>499</v>
      </c>
      <c r="X1493">
        <v>2013</v>
      </c>
      <c r="Y1493" t="s">
        <v>4908</v>
      </c>
      <c r="Z1493">
        <v>10</v>
      </c>
      <c r="AA1493">
        <f t="shared" si="506"/>
        <v>1</v>
      </c>
      <c r="AB1493">
        <v>0</v>
      </c>
      <c r="AC1493" t="e">
        <f t="shared" si="511"/>
        <v>#NUM!</v>
      </c>
      <c r="AD1493" t="s">
        <v>4909</v>
      </c>
      <c r="AE1493">
        <v>21</v>
      </c>
      <c r="AF1493">
        <f t="shared" si="512"/>
        <v>1.3222192947339193</v>
      </c>
      <c r="AG1493">
        <v>19</v>
      </c>
      <c r="AH1493">
        <f t="shared" si="513"/>
        <v>1.2787536009528289</v>
      </c>
      <c r="AI1493">
        <f t="shared" si="514"/>
        <v>0.47619047619047616</v>
      </c>
      <c r="AJ1493">
        <f t="shared" si="507"/>
        <v>-11</v>
      </c>
      <c r="AK1493">
        <f t="shared" si="515"/>
        <v>0</v>
      </c>
      <c r="AL1493">
        <f t="shared" si="516"/>
        <v>-19</v>
      </c>
      <c r="AM1493">
        <v>48</v>
      </c>
      <c r="AN1493">
        <v>1</v>
      </c>
      <c r="AO1493">
        <v>1</v>
      </c>
      <c r="AP1493">
        <v>2</v>
      </c>
      <c r="AQ1493">
        <v>1.3086039326005221</v>
      </c>
      <c r="AR1493">
        <v>0</v>
      </c>
      <c r="AS1493">
        <v>0</v>
      </c>
      <c r="AT1493">
        <v>5926</v>
      </c>
      <c r="AU1493">
        <v>3.7727616471440322</v>
      </c>
      <c r="AV1493">
        <v>1</v>
      </c>
      <c r="AW1493">
        <v>1</v>
      </c>
      <c r="AX1493">
        <v>0</v>
      </c>
      <c r="AY1493">
        <v>1</v>
      </c>
      <c r="AZ1493">
        <f t="shared" si="517"/>
        <v>0</v>
      </c>
      <c r="BA1493">
        <f t="shared" si="518"/>
        <v>0.47619047619047616</v>
      </c>
      <c r="BB1493">
        <v>0</v>
      </c>
      <c r="BC1493" t="s">
        <v>4909</v>
      </c>
      <c r="BD1493">
        <v>1</v>
      </c>
      <c r="BE1493">
        <v>1</v>
      </c>
      <c r="BF1493">
        <v>7768</v>
      </c>
      <c r="BG1493" t="b">
        <f t="shared" si="519"/>
        <v>0</v>
      </c>
      <c r="BH1493">
        <v>0</v>
      </c>
      <c r="BI1493">
        <v>0</v>
      </c>
      <c r="BJ1493">
        <f t="shared" si="520"/>
        <v>1</v>
      </c>
      <c r="BK1493">
        <f t="shared" si="521"/>
        <v>1</v>
      </c>
      <c r="BL1493">
        <f t="shared" si="522"/>
        <v>0</v>
      </c>
      <c r="BM1493">
        <f t="shared" si="523"/>
        <v>0</v>
      </c>
      <c r="BN1493">
        <f t="shared" si="524"/>
        <v>1</v>
      </c>
      <c r="BO1493">
        <f t="shared" si="525"/>
        <v>1</v>
      </c>
      <c r="BP1493">
        <v>0</v>
      </c>
      <c r="BQ1493">
        <f t="shared" si="526"/>
        <v>0</v>
      </c>
      <c r="BR1493">
        <f t="shared" si="527"/>
        <v>0</v>
      </c>
      <c r="BS1493">
        <v>1</v>
      </c>
      <c r="BT1493">
        <v>0</v>
      </c>
      <c r="BU1493" t="str">
        <f t="shared" si="508"/>
        <v>2013湖南省</v>
      </c>
      <c r="BV1493">
        <v>0</v>
      </c>
      <c r="BW1493">
        <v>0</v>
      </c>
    </row>
    <row r="1494" spans="1:75" x14ac:dyDescent="0.3">
      <c r="A1494">
        <v>2016</v>
      </c>
      <c r="B1494" t="s">
        <v>493</v>
      </c>
      <c r="C1494" t="s">
        <v>494</v>
      </c>
      <c r="D1494" t="s">
        <v>495</v>
      </c>
      <c r="E1494" t="s">
        <v>24</v>
      </c>
      <c r="F1494">
        <v>430702013</v>
      </c>
      <c r="G1494" t="s">
        <v>496</v>
      </c>
      <c r="H1494" t="s">
        <v>497</v>
      </c>
      <c r="I1494" t="s">
        <v>501</v>
      </c>
      <c r="J1494">
        <v>28.53846153846154</v>
      </c>
      <c r="K1494">
        <v>1.4554305573082091</v>
      </c>
      <c r="L1494" t="str">
        <f t="shared" si="509"/>
        <v>2017常德市</v>
      </c>
      <c r="M1494">
        <v>30.447761194029852</v>
      </c>
      <c r="N1494">
        <f t="shared" si="510"/>
        <v>1.4835553647250723</v>
      </c>
      <c r="O1494">
        <v>0.42559999999322912</v>
      </c>
      <c r="P1494">
        <v>7.4703840561335602</v>
      </c>
      <c r="Q1494">
        <v>4.703661016071794</v>
      </c>
      <c r="R1494">
        <v>0.14828139587467629</v>
      </c>
      <c r="S1494">
        <v>0.33944717958618909</v>
      </c>
      <c r="T1494">
        <v>2.786041210242554</v>
      </c>
      <c r="U1494" t="s">
        <v>4993</v>
      </c>
      <c r="V1494">
        <v>2</v>
      </c>
      <c r="W1494" t="s">
        <v>499</v>
      </c>
      <c r="X1494">
        <v>2013</v>
      </c>
      <c r="Y1494" t="s">
        <v>4908</v>
      </c>
      <c r="Z1494">
        <v>10</v>
      </c>
      <c r="AA1494">
        <f t="shared" si="506"/>
        <v>1</v>
      </c>
      <c r="AB1494">
        <v>0</v>
      </c>
      <c r="AC1494" t="e">
        <f t="shared" si="511"/>
        <v>#NUM!</v>
      </c>
      <c r="AD1494" t="s">
        <v>4909</v>
      </c>
      <c r="AE1494">
        <v>21</v>
      </c>
      <c r="AF1494">
        <f t="shared" si="512"/>
        <v>1.3222192947339193</v>
      </c>
      <c r="AG1494">
        <v>19</v>
      </c>
      <c r="AH1494">
        <f t="shared" si="513"/>
        <v>1.2787536009528289</v>
      </c>
      <c r="AI1494">
        <f t="shared" si="514"/>
        <v>0.47619047619047616</v>
      </c>
      <c r="AJ1494">
        <f t="shared" si="507"/>
        <v>-11</v>
      </c>
      <c r="AK1494">
        <f t="shared" si="515"/>
        <v>0</v>
      </c>
      <c r="AL1494">
        <f t="shared" si="516"/>
        <v>-19</v>
      </c>
      <c r="AM1494">
        <v>50</v>
      </c>
      <c r="AN1494">
        <v>1</v>
      </c>
      <c r="AO1494">
        <v>1</v>
      </c>
      <c r="AP1494">
        <v>4</v>
      </c>
      <c r="AQ1494">
        <v>1.4554305573082089</v>
      </c>
      <c r="AR1494">
        <v>0</v>
      </c>
      <c r="AS1494">
        <v>0</v>
      </c>
      <c r="AT1494">
        <v>6479</v>
      </c>
      <c r="AU1494">
        <v>3.8115079799453269</v>
      </c>
      <c r="AV1494">
        <v>1</v>
      </c>
      <c r="AW1494">
        <v>0</v>
      </c>
      <c r="AX1494">
        <v>0</v>
      </c>
      <c r="AY1494">
        <v>1</v>
      </c>
      <c r="AZ1494">
        <f t="shared" si="517"/>
        <v>0</v>
      </c>
      <c r="BA1494">
        <f t="shared" si="518"/>
        <v>0.47619047619047616</v>
      </c>
      <c r="BB1494">
        <v>1</v>
      </c>
      <c r="BC1494" t="s">
        <v>500</v>
      </c>
      <c r="BD1494">
        <v>2</v>
      </c>
      <c r="BE1494">
        <v>1</v>
      </c>
      <c r="BF1494">
        <v>5986</v>
      </c>
      <c r="BG1494" t="b">
        <f t="shared" si="519"/>
        <v>0</v>
      </c>
      <c r="BH1494">
        <v>0</v>
      </c>
      <c r="BI1494">
        <v>0</v>
      </c>
      <c r="BJ1494">
        <f t="shared" si="520"/>
        <v>1</v>
      </c>
      <c r="BK1494">
        <f t="shared" si="521"/>
        <v>0</v>
      </c>
      <c r="BL1494">
        <f t="shared" si="522"/>
        <v>0</v>
      </c>
      <c r="BM1494">
        <f t="shared" si="523"/>
        <v>0</v>
      </c>
      <c r="BN1494">
        <f t="shared" si="524"/>
        <v>1</v>
      </c>
      <c r="BO1494">
        <f t="shared" si="525"/>
        <v>0</v>
      </c>
      <c r="BP1494">
        <v>0</v>
      </c>
      <c r="BQ1494">
        <f t="shared" si="526"/>
        <v>1</v>
      </c>
      <c r="BR1494">
        <f t="shared" si="527"/>
        <v>1</v>
      </c>
      <c r="BS1494">
        <v>1</v>
      </c>
      <c r="BT1494">
        <v>1</v>
      </c>
      <c r="BU1494" t="str">
        <f t="shared" si="508"/>
        <v>2015湖南省</v>
      </c>
      <c r="BV1494">
        <v>1</v>
      </c>
      <c r="BW1494">
        <v>1</v>
      </c>
    </row>
    <row r="1495" spans="1:75" x14ac:dyDescent="0.3">
      <c r="A1495">
        <v>2017</v>
      </c>
      <c r="B1495" t="s">
        <v>493</v>
      </c>
      <c r="C1495" t="s">
        <v>494</v>
      </c>
      <c r="D1495" t="s">
        <v>495</v>
      </c>
      <c r="E1495" t="s">
        <v>24</v>
      </c>
      <c r="F1495">
        <v>430702013</v>
      </c>
      <c r="G1495" t="s">
        <v>496</v>
      </c>
      <c r="H1495" t="s">
        <v>497</v>
      </c>
      <c r="I1495" t="s">
        <v>502</v>
      </c>
      <c r="J1495">
        <v>30.447761194029852</v>
      </c>
      <c r="K1495">
        <v>1.4835553647250723</v>
      </c>
      <c r="L1495" t="str">
        <f t="shared" si="509"/>
        <v>2018常德市</v>
      </c>
      <c r="M1495">
        <v>57.876712328767127</v>
      </c>
      <c r="N1495">
        <f t="shared" si="510"/>
        <v>1.7625038531652553</v>
      </c>
      <c r="O1495">
        <v>0.4101054169072697</v>
      </c>
      <c r="P1495">
        <v>7.491340679076723</v>
      </c>
      <c r="Q1495">
        <v>4.7245871389762728</v>
      </c>
      <c r="R1495">
        <v>0.15099073385049799</v>
      </c>
      <c r="S1495">
        <v>0.33327373367720359</v>
      </c>
      <c r="T1495">
        <v>2.782472624166286</v>
      </c>
      <c r="U1495" t="s">
        <v>4994</v>
      </c>
      <c r="V1495">
        <v>2</v>
      </c>
      <c r="W1495" t="s">
        <v>499</v>
      </c>
      <c r="X1495">
        <v>2013</v>
      </c>
      <c r="Y1495" t="s">
        <v>4908</v>
      </c>
      <c r="Z1495">
        <v>10</v>
      </c>
      <c r="AA1495">
        <f t="shared" si="506"/>
        <v>1</v>
      </c>
      <c r="AB1495">
        <v>0</v>
      </c>
      <c r="AC1495" t="e">
        <f t="shared" si="511"/>
        <v>#NUM!</v>
      </c>
      <c r="AD1495" t="s">
        <v>4909</v>
      </c>
      <c r="AE1495">
        <v>21</v>
      </c>
      <c r="AF1495">
        <f t="shared" si="512"/>
        <v>1.3222192947339193</v>
      </c>
      <c r="AG1495">
        <v>19</v>
      </c>
      <c r="AH1495">
        <f t="shared" si="513"/>
        <v>1.2787536009528289</v>
      </c>
      <c r="AI1495">
        <f t="shared" si="514"/>
        <v>0.47619047619047616</v>
      </c>
      <c r="AJ1495">
        <f t="shared" si="507"/>
        <v>-11</v>
      </c>
      <c r="AK1495">
        <f t="shared" si="515"/>
        <v>0</v>
      </c>
      <c r="AL1495">
        <f t="shared" si="516"/>
        <v>-19</v>
      </c>
      <c r="AM1495">
        <v>51</v>
      </c>
      <c r="AN1495">
        <v>1</v>
      </c>
      <c r="AO1495">
        <v>1</v>
      </c>
      <c r="AP1495">
        <v>5</v>
      </c>
      <c r="AQ1495">
        <v>1.4835553647250721</v>
      </c>
      <c r="AR1495">
        <v>1</v>
      </c>
      <c r="AS1495">
        <v>1</v>
      </c>
      <c r="AT1495">
        <v>6501</v>
      </c>
      <c r="AU1495">
        <v>3.8129801660394804</v>
      </c>
      <c r="AV1495">
        <v>0</v>
      </c>
      <c r="AW1495">
        <v>0</v>
      </c>
      <c r="AX1495">
        <v>0</v>
      </c>
      <c r="AY1495">
        <v>1</v>
      </c>
      <c r="AZ1495">
        <f t="shared" si="517"/>
        <v>0</v>
      </c>
      <c r="BA1495">
        <f t="shared" si="518"/>
        <v>0.47619047619047616</v>
      </c>
      <c r="BB1495">
        <v>0</v>
      </c>
      <c r="BC1495" t="s">
        <v>501</v>
      </c>
      <c r="BD1495">
        <v>0</v>
      </c>
      <c r="BE1495">
        <v>0</v>
      </c>
      <c r="BF1495">
        <v>6479</v>
      </c>
      <c r="BG1495" t="b">
        <f t="shared" si="519"/>
        <v>0</v>
      </c>
      <c r="BH1495">
        <v>0</v>
      </c>
      <c r="BI1495">
        <v>0</v>
      </c>
      <c r="BJ1495">
        <f t="shared" si="520"/>
        <v>0</v>
      </c>
      <c r="BK1495">
        <f t="shared" si="521"/>
        <v>0</v>
      </c>
      <c r="BL1495">
        <f t="shared" si="522"/>
        <v>0</v>
      </c>
      <c r="BM1495">
        <f t="shared" si="523"/>
        <v>0</v>
      </c>
      <c r="BN1495">
        <f t="shared" si="524"/>
        <v>0</v>
      </c>
      <c r="BO1495">
        <f t="shared" si="525"/>
        <v>0</v>
      </c>
      <c r="BP1495">
        <v>0</v>
      </c>
      <c r="BQ1495">
        <f t="shared" si="526"/>
        <v>0</v>
      </c>
      <c r="BR1495">
        <f t="shared" si="527"/>
        <v>0</v>
      </c>
      <c r="BS1495">
        <v>0</v>
      </c>
      <c r="BT1495">
        <v>0</v>
      </c>
      <c r="BU1495" t="str">
        <f t="shared" si="508"/>
        <v>2016湖南省</v>
      </c>
      <c r="BV1495">
        <v>1</v>
      </c>
      <c r="BW1495">
        <v>1</v>
      </c>
    </row>
    <row r="1496" spans="1:75" x14ac:dyDescent="0.3">
      <c r="A1496">
        <v>2015</v>
      </c>
      <c r="B1496" t="s">
        <v>493</v>
      </c>
      <c r="C1496" t="s">
        <v>494</v>
      </c>
      <c r="D1496" t="s">
        <v>495</v>
      </c>
      <c r="E1496" t="s">
        <v>24</v>
      </c>
      <c r="F1496">
        <v>430702013</v>
      </c>
      <c r="G1496" t="s">
        <v>496</v>
      </c>
      <c r="H1496" t="s">
        <v>497</v>
      </c>
      <c r="I1496" t="s">
        <v>500</v>
      </c>
      <c r="J1496">
        <v>43.888333333333328</v>
      </c>
      <c r="K1496">
        <v>1.6423490887538363</v>
      </c>
      <c r="L1496" t="str">
        <f t="shared" si="509"/>
        <v>2016常德市</v>
      </c>
      <c r="M1496">
        <v>28.53846153846154</v>
      </c>
      <c r="N1496">
        <f t="shared" si="510"/>
        <v>1.4554305573082091</v>
      </c>
      <c r="O1496">
        <v>0.45679999999261722</v>
      </c>
      <c r="P1496">
        <v>7.4328117143553722</v>
      </c>
      <c r="Q1496">
        <v>4.6665928524595408</v>
      </c>
      <c r="R1496">
        <v>0.14315185174243991</v>
      </c>
      <c r="S1496">
        <v>0.34850322116577181</v>
      </c>
      <c r="T1496">
        <v>2.7847456365677812</v>
      </c>
      <c r="U1496" t="s">
        <v>5332</v>
      </c>
      <c r="V1496">
        <v>2</v>
      </c>
      <c r="W1496" t="s">
        <v>499</v>
      </c>
      <c r="X1496">
        <v>2013</v>
      </c>
      <c r="Y1496" t="s">
        <v>4908</v>
      </c>
      <c r="Z1496">
        <v>10</v>
      </c>
      <c r="AA1496">
        <f t="shared" si="506"/>
        <v>1</v>
      </c>
      <c r="AB1496">
        <v>0</v>
      </c>
      <c r="AC1496" t="e">
        <f t="shared" si="511"/>
        <v>#NUM!</v>
      </c>
      <c r="AD1496" t="s">
        <v>4909</v>
      </c>
      <c r="AE1496">
        <v>21</v>
      </c>
      <c r="AF1496">
        <f t="shared" si="512"/>
        <v>1.3222192947339193</v>
      </c>
      <c r="AG1496">
        <v>19</v>
      </c>
      <c r="AH1496">
        <f t="shared" si="513"/>
        <v>1.2787536009528289</v>
      </c>
      <c r="AI1496">
        <f t="shared" si="514"/>
        <v>0.47619047619047616</v>
      </c>
      <c r="AJ1496">
        <f t="shared" si="507"/>
        <v>-11</v>
      </c>
      <c r="AK1496">
        <f t="shared" si="515"/>
        <v>0</v>
      </c>
      <c r="AL1496">
        <f t="shared" si="516"/>
        <v>-19</v>
      </c>
      <c r="AM1496">
        <v>49</v>
      </c>
      <c r="AN1496">
        <v>1</v>
      </c>
      <c r="AO1496">
        <v>1</v>
      </c>
      <c r="AP1496">
        <v>3</v>
      </c>
      <c r="AQ1496">
        <v>1.6423490887538359</v>
      </c>
      <c r="AR1496">
        <v>1</v>
      </c>
      <c r="AS1496">
        <v>2</v>
      </c>
      <c r="AT1496">
        <v>5986</v>
      </c>
      <c r="AU1496">
        <v>3.7771367125041726</v>
      </c>
      <c r="AV1496">
        <v>1</v>
      </c>
      <c r="AW1496">
        <v>1</v>
      </c>
      <c r="AX1496">
        <v>0</v>
      </c>
      <c r="AY1496">
        <v>1</v>
      </c>
      <c r="AZ1496">
        <f t="shared" si="517"/>
        <v>0</v>
      </c>
      <c r="BA1496">
        <f t="shared" si="518"/>
        <v>0.47619047619047616</v>
      </c>
      <c r="BB1496">
        <v>1</v>
      </c>
      <c r="BC1496" t="s">
        <v>498</v>
      </c>
      <c r="BD1496">
        <v>0</v>
      </c>
      <c r="BE1496">
        <v>0</v>
      </c>
      <c r="BF1496">
        <v>5926</v>
      </c>
      <c r="BG1496" t="b">
        <f t="shared" si="519"/>
        <v>0</v>
      </c>
      <c r="BH1496">
        <v>0</v>
      </c>
      <c r="BI1496">
        <v>0</v>
      </c>
      <c r="BJ1496">
        <f t="shared" si="520"/>
        <v>1</v>
      </c>
      <c r="BK1496">
        <f t="shared" si="521"/>
        <v>1</v>
      </c>
      <c r="BL1496">
        <f t="shared" si="522"/>
        <v>0</v>
      </c>
      <c r="BM1496">
        <f t="shared" si="523"/>
        <v>0</v>
      </c>
      <c r="BN1496">
        <f t="shared" si="524"/>
        <v>1</v>
      </c>
      <c r="BO1496">
        <f t="shared" si="525"/>
        <v>1</v>
      </c>
      <c r="BP1496">
        <v>0</v>
      </c>
      <c r="BQ1496">
        <f t="shared" si="526"/>
        <v>1</v>
      </c>
      <c r="BR1496">
        <f t="shared" si="527"/>
        <v>1</v>
      </c>
      <c r="BS1496">
        <v>1</v>
      </c>
      <c r="BT1496">
        <v>1</v>
      </c>
      <c r="BU1496" t="str">
        <f t="shared" si="508"/>
        <v>2014湖南省</v>
      </c>
      <c r="BV1496">
        <v>1</v>
      </c>
      <c r="BW1496">
        <v>0</v>
      </c>
    </row>
    <row r="1497" spans="1:75" x14ac:dyDescent="0.3">
      <c r="A1497">
        <v>2018</v>
      </c>
      <c r="B1497" t="s">
        <v>493</v>
      </c>
      <c r="C1497" t="s">
        <v>494</v>
      </c>
      <c r="D1497" t="s">
        <v>503</v>
      </c>
      <c r="E1497" t="s">
        <v>24</v>
      </c>
      <c r="F1497">
        <v>430702018</v>
      </c>
      <c r="G1497" t="s">
        <v>504</v>
      </c>
      <c r="H1497" t="s">
        <v>497</v>
      </c>
      <c r="I1497" t="s">
        <v>505</v>
      </c>
      <c r="J1497">
        <v>57.876712328767127</v>
      </c>
      <c r="K1497">
        <v>1.7625038531652553</v>
      </c>
      <c r="L1497" t="str">
        <f t="shared" si="509"/>
        <v>2019常德市</v>
      </c>
      <c r="M1497">
        <v>74.884057971014499</v>
      </c>
      <c r="N1497">
        <f t="shared" si="510"/>
        <v>1.8743893708084065</v>
      </c>
      <c r="O1497">
        <v>0.37869999999999998</v>
      </c>
      <c r="P1497">
        <v>7.5307378129797096</v>
      </c>
      <c r="Q1497">
        <v>4.764624397850981</v>
      </c>
      <c r="R1497">
        <v>0.14456544345966771</v>
      </c>
      <c r="S1497">
        <v>0.31815489982157258</v>
      </c>
      <c r="T1497">
        <v>2.781755374652469</v>
      </c>
      <c r="U1497" t="s">
        <v>5410</v>
      </c>
      <c r="V1497">
        <v>2</v>
      </c>
      <c r="W1497" t="s">
        <v>506</v>
      </c>
      <c r="X1497">
        <v>2017</v>
      </c>
      <c r="Y1497" t="s">
        <v>507</v>
      </c>
      <c r="Z1497">
        <v>51.305970149253731</v>
      </c>
      <c r="AA1497">
        <f t="shared" si="506"/>
        <v>1.7101679041374926</v>
      </c>
      <c r="AB1497">
        <v>47.279411764705884</v>
      </c>
      <c r="AC1497">
        <f t="shared" si="511"/>
        <v>1.6746720645540045</v>
      </c>
      <c r="AD1497" t="s">
        <v>502</v>
      </c>
      <c r="AE1497">
        <v>30.447761194029852</v>
      </c>
      <c r="AF1497">
        <f t="shared" si="512"/>
        <v>1.4835553647250723</v>
      </c>
      <c r="AG1497">
        <v>10.882352941176471</v>
      </c>
      <c r="AH1497">
        <f t="shared" si="513"/>
        <v>1.0367228070247398</v>
      </c>
      <c r="AI1497">
        <f t="shared" si="514"/>
        <v>1.6850490196078431</v>
      </c>
      <c r="AJ1497">
        <f t="shared" si="507"/>
        <v>20.85820895522388</v>
      </c>
      <c r="AK1497">
        <f t="shared" si="515"/>
        <v>4.3445945945945947</v>
      </c>
      <c r="AL1497">
        <f t="shared" si="516"/>
        <v>36.397058823529413</v>
      </c>
      <c r="AM1497">
        <v>46</v>
      </c>
      <c r="AN1497">
        <v>1</v>
      </c>
      <c r="AO1497">
        <v>1</v>
      </c>
      <c r="AP1497">
        <v>1</v>
      </c>
      <c r="AQ1497">
        <v>1.762503853165255</v>
      </c>
      <c r="AR1497">
        <v>0</v>
      </c>
      <c r="AS1497">
        <v>0</v>
      </c>
      <c r="AT1497">
        <v>5662</v>
      </c>
      <c r="AU1497">
        <v>3.7529698650290841</v>
      </c>
      <c r="AV1497">
        <v>0</v>
      </c>
      <c r="AW1497">
        <v>0</v>
      </c>
      <c r="AX1497">
        <v>1</v>
      </c>
      <c r="AY1497">
        <v>0</v>
      </c>
      <c r="AZ1497">
        <f t="shared" si="517"/>
        <v>1.6850490196078431</v>
      </c>
      <c r="BA1497">
        <f t="shared" si="518"/>
        <v>0</v>
      </c>
      <c r="BB1497">
        <v>0</v>
      </c>
      <c r="BC1497" t="s">
        <v>502</v>
      </c>
      <c r="BD1497">
        <v>1</v>
      </c>
      <c r="BE1497">
        <v>1</v>
      </c>
      <c r="BF1497">
        <v>6501</v>
      </c>
      <c r="BG1497" t="b">
        <f t="shared" si="519"/>
        <v>0</v>
      </c>
      <c r="BH1497">
        <v>0</v>
      </c>
      <c r="BI1497">
        <v>0</v>
      </c>
      <c r="BJ1497">
        <f t="shared" si="520"/>
        <v>0</v>
      </c>
      <c r="BK1497">
        <f t="shared" si="521"/>
        <v>0</v>
      </c>
      <c r="BL1497">
        <f t="shared" si="522"/>
        <v>0</v>
      </c>
      <c r="BM1497">
        <f t="shared" si="523"/>
        <v>0</v>
      </c>
      <c r="BN1497">
        <f t="shared" si="524"/>
        <v>0</v>
      </c>
      <c r="BO1497">
        <f t="shared" si="525"/>
        <v>0</v>
      </c>
      <c r="BP1497">
        <v>0</v>
      </c>
      <c r="BQ1497">
        <f t="shared" si="526"/>
        <v>0</v>
      </c>
      <c r="BR1497">
        <f t="shared" si="527"/>
        <v>0</v>
      </c>
      <c r="BS1497">
        <v>1</v>
      </c>
      <c r="BT1497">
        <v>0</v>
      </c>
      <c r="BU1497" t="str">
        <f t="shared" si="508"/>
        <v>2017湖南省</v>
      </c>
      <c r="BV1497">
        <v>0</v>
      </c>
      <c r="BW1497">
        <v>0</v>
      </c>
    </row>
    <row r="1498" spans="1:75" x14ac:dyDescent="0.3">
      <c r="A1498">
        <v>2019</v>
      </c>
      <c r="B1498" t="s">
        <v>493</v>
      </c>
      <c r="C1498" t="s">
        <v>494</v>
      </c>
      <c r="D1498" t="s">
        <v>503</v>
      </c>
      <c r="E1498" t="s">
        <v>24</v>
      </c>
      <c r="F1498">
        <v>430702018</v>
      </c>
      <c r="G1498" t="s">
        <v>504</v>
      </c>
      <c r="H1498" t="s">
        <v>497</v>
      </c>
      <c r="I1498" t="s">
        <v>508</v>
      </c>
      <c r="J1498">
        <v>74.884057971014499</v>
      </c>
      <c r="K1498">
        <v>1.8743893708084065</v>
      </c>
      <c r="L1498" t="str">
        <f t="shared" si="509"/>
        <v>2020常德市</v>
      </c>
      <c r="M1498">
        <v>58.52</v>
      </c>
      <c r="N1498">
        <f t="shared" si="510"/>
        <v>1.7673043174532732</v>
      </c>
      <c r="O1498">
        <v>0.40360000000000001</v>
      </c>
      <c r="P1498">
        <v>7.5591881890047752</v>
      </c>
      <c r="Q1498">
        <v>4.7958313736380038</v>
      </c>
      <c r="R1498">
        <v>0.14178405715461359</v>
      </c>
      <c r="S1498">
        <v>0.30158290646381142</v>
      </c>
      <c r="T1498">
        <v>2.7810369386211322</v>
      </c>
      <c r="U1498" t="s">
        <v>5211</v>
      </c>
      <c r="V1498">
        <v>2</v>
      </c>
      <c r="W1498" t="s">
        <v>506</v>
      </c>
      <c r="X1498">
        <v>2017</v>
      </c>
      <c r="Y1498" t="s">
        <v>507</v>
      </c>
      <c r="Z1498">
        <v>51.305970149253731</v>
      </c>
      <c r="AA1498">
        <f t="shared" si="506"/>
        <v>1.7101679041374926</v>
      </c>
      <c r="AB1498">
        <v>47.279411764705884</v>
      </c>
      <c r="AC1498">
        <f t="shared" si="511"/>
        <v>1.6746720645540045</v>
      </c>
      <c r="AD1498" t="s">
        <v>502</v>
      </c>
      <c r="AE1498">
        <v>30.447761194029852</v>
      </c>
      <c r="AF1498">
        <f t="shared" si="512"/>
        <v>1.4835553647250723</v>
      </c>
      <c r="AG1498">
        <v>10.882352941176471</v>
      </c>
      <c r="AH1498">
        <f t="shared" si="513"/>
        <v>1.0367228070247398</v>
      </c>
      <c r="AI1498">
        <f t="shared" si="514"/>
        <v>1.6850490196078431</v>
      </c>
      <c r="AJ1498">
        <f t="shared" si="507"/>
        <v>20.85820895522388</v>
      </c>
      <c r="AK1498">
        <f t="shared" si="515"/>
        <v>4.3445945945945947</v>
      </c>
      <c r="AL1498">
        <f t="shared" si="516"/>
        <v>36.397058823529413</v>
      </c>
      <c r="AM1498">
        <v>47</v>
      </c>
      <c r="AN1498">
        <v>1</v>
      </c>
      <c r="AO1498">
        <v>1</v>
      </c>
      <c r="AP1498">
        <v>2</v>
      </c>
      <c r="AQ1498">
        <v>1.874389370808407</v>
      </c>
      <c r="AR1498">
        <v>1</v>
      </c>
      <c r="AS1498">
        <v>1</v>
      </c>
      <c r="AT1498">
        <v>5685</v>
      </c>
      <c r="AU1498">
        <v>3.7547304690237535</v>
      </c>
      <c r="AV1498">
        <v>0</v>
      </c>
      <c r="AW1498">
        <v>0</v>
      </c>
      <c r="AX1498">
        <v>1</v>
      </c>
      <c r="AY1498">
        <v>0</v>
      </c>
      <c r="AZ1498">
        <f t="shared" si="517"/>
        <v>1.6850490196078431</v>
      </c>
      <c r="BA1498">
        <f t="shared" si="518"/>
        <v>0</v>
      </c>
      <c r="BB1498">
        <v>0</v>
      </c>
      <c r="BC1498" t="s">
        <v>505</v>
      </c>
      <c r="BD1498">
        <v>0</v>
      </c>
      <c r="BE1498">
        <v>0</v>
      </c>
      <c r="BF1498">
        <v>5662</v>
      </c>
      <c r="BG1498" t="b">
        <f t="shared" si="519"/>
        <v>0</v>
      </c>
      <c r="BH1498">
        <v>0</v>
      </c>
      <c r="BI1498">
        <v>0</v>
      </c>
      <c r="BJ1498">
        <f t="shared" si="520"/>
        <v>0</v>
      </c>
      <c r="BK1498">
        <f t="shared" si="521"/>
        <v>0</v>
      </c>
      <c r="BL1498">
        <f t="shared" si="522"/>
        <v>0</v>
      </c>
      <c r="BM1498">
        <f t="shared" si="523"/>
        <v>0</v>
      </c>
      <c r="BN1498">
        <f t="shared" si="524"/>
        <v>0</v>
      </c>
      <c r="BO1498">
        <f t="shared" si="525"/>
        <v>0</v>
      </c>
      <c r="BP1498">
        <v>0</v>
      </c>
      <c r="BQ1498">
        <f t="shared" si="526"/>
        <v>0</v>
      </c>
      <c r="BR1498">
        <f t="shared" si="527"/>
        <v>0</v>
      </c>
      <c r="BS1498">
        <v>1</v>
      </c>
      <c r="BT1498">
        <v>0</v>
      </c>
      <c r="BU1498" t="str">
        <f t="shared" si="508"/>
        <v>2018湖南省</v>
      </c>
      <c r="BV1498">
        <v>1</v>
      </c>
      <c r="BW1498">
        <v>0</v>
      </c>
    </row>
    <row r="1499" spans="1:75" x14ac:dyDescent="0.3">
      <c r="A1499">
        <v>2020</v>
      </c>
      <c r="B1499" t="s">
        <v>493</v>
      </c>
      <c r="C1499" t="s">
        <v>494</v>
      </c>
      <c r="D1499" t="s">
        <v>3355</v>
      </c>
      <c r="E1499" t="s">
        <v>24</v>
      </c>
      <c r="F1499">
        <v>430702020</v>
      </c>
      <c r="G1499" t="s">
        <v>3356</v>
      </c>
      <c r="H1499" t="s">
        <v>497</v>
      </c>
      <c r="I1499" t="s">
        <v>3357</v>
      </c>
      <c r="J1499">
        <v>58.52</v>
      </c>
      <c r="K1499">
        <v>1.7673043174532732</v>
      </c>
      <c r="L1499" t="str">
        <f t="shared" si="509"/>
        <v>2021常德市</v>
      </c>
      <c r="M1499">
        <v>43.79</v>
      </c>
      <c r="N1499">
        <f t="shared" si="510"/>
        <v>1.6413749451921256</v>
      </c>
      <c r="O1499">
        <v>0.41170000000000001</v>
      </c>
      <c r="P1499">
        <v>7.5740312677277188</v>
      </c>
      <c r="Q1499">
        <v>4.8481644754706732</v>
      </c>
      <c r="R1499">
        <v>0.14968721512911651</v>
      </c>
      <c r="S1499">
        <v>0.3059638495642315</v>
      </c>
      <c r="T1499">
        <v>2.7767011839884108</v>
      </c>
      <c r="U1499" t="s">
        <v>5230</v>
      </c>
      <c r="V1499">
        <v>2</v>
      </c>
      <c r="W1499" t="s">
        <v>585</v>
      </c>
      <c r="X1499">
        <v>2019</v>
      </c>
      <c r="Y1499" t="s">
        <v>595</v>
      </c>
      <c r="Z1499">
        <v>66.91304347826086</v>
      </c>
      <c r="AA1499">
        <f t="shared" si="506"/>
        <v>1.8255107838138858</v>
      </c>
      <c r="AB1499">
        <v>72.058823529411768</v>
      </c>
      <c r="AC1499">
        <f t="shared" si="511"/>
        <v>1.8576871673222775</v>
      </c>
      <c r="AD1499" t="s">
        <v>508</v>
      </c>
      <c r="AE1499">
        <v>74.884057971014499</v>
      </c>
      <c r="AF1499">
        <f t="shared" si="512"/>
        <v>1.8743893708084065</v>
      </c>
      <c r="AG1499">
        <v>41.176470588235297</v>
      </c>
      <c r="AH1499">
        <f t="shared" si="513"/>
        <v>1.614649118635983</v>
      </c>
      <c r="AI1499">
        <f t="shared" si="514"/>
        <v>0.89355525449970952</v>
      </c>
      <c r="AJ1499">
        <f t="shared" si="507"/>
        <v>-7.971014492753639</v>
      </c>
      <c r="AK1499">
        <f t="shared" si="515"/>
        <v>1.75</v>
      </c>
      <c r="AL1499">
        <f t="shared" si="516"/>
        <v>30.882352941176471</v>
      </c>
      <c r="AM1499">
        <v>55</v>
      </c>
      <c r="AN1499">
        <v>0</v>
      </c>
      <c r="AO1499">
        <v>1</v>
      </c>
      <c r="AP1499">
        <v>1</v>
      </c>
      <c r="AQ1499">
        <v>1.767304317453273</v>
      </c>
      <c r="AR1499">
        <v>0</v>
      </c>
      <c r="AS1499">
        <v>0</v>
      </c>
      <c r="AT1499">
        <v>6311</v>
      </c>
      <c r="AU1499">
        <v>3.8000981801747757</v>
      </c>
      <c r="AV1499">
        <v>0</v>
      </c>
      <c r="AW1499">
        <v>0</v>
      </c>
      <c r="AX1499">
        <v>0</v>
      </c>
      <c r="AY1499">
        <v>1</v>
      </c>
      <c r="AZ1499">
        <f t="shared" si="517"/>
        <v>0</v>
      </c>
      <c r="BA1499">
        <f t="shared" si="518"/>
        <v>0.89355525449970952</v>
      </c>
      <c r="BB1499">
        <v>0</v>
      </c>
      <c r="BC1499" t="s">
        <v>508</v>
      </c>
      <c r="BD1499">
        <v>1</v>
      </c>
      <c r="BE1499">
        <v>1</v>
      </c>
      <c r="BF1499">
        <v>5685</v>
      </c>
      <c r="BG1499" t="b">
        <f t="shared" si="519"/>
        <v>0</v>
      </c>
      <c r="BH1499">
        <v>0</v>
      </c>
      <c r="BI1499">
        <v>0</v>
      </c>
      <c r="BJ1499">
        <f t="shared" si="520"/>
        <v>0</v>
      </c>
      <c r="BK1499">
        <f t="shared" si="521"/>
        <v>0</v>
      </c>
      <c r="BL1499">
        <f t="shared" si="522"/>
        <v>0</v>
      </c>
      <c r="BM1499">
        <f t="shared" si="523"/>
        <v>0</v>
      </c>
      <c r="BN1499">
        <f t="shared" si="524"/>
        <v>0</v>
      </c>
      <c r="BO1499">
        <f t="shared" si="525"/>
        <v>0</v>
      </c>
      <c r="BP1499">
        <v>0</v>
      </c>
      <c r="BQ1499">
        <f t="shared" si="526"/>
        <v>0</v>
      </c>
      <c r="BR1499">
        <f t="shared" si="527"/>
        <v>0</v>
      </c>
      <c r="BS1499">
        <v>1</v>
      </c>
      <c r="BT1499">
        <v>0</v>
      </c>
      <c r="BU1499" t="str">
        <f t="shared" si="508"/>
        <v>2019湖南省</v>
      </c>
      <c r="BV1499">
        <v>1</v>
      </c>
      <c r="BW1499">
        <v>0</v>
      </c>
    </row>
    <row r="1500" spans="1:75" x14ac:dyDescent="0.3">
      <c r="A1500">
        <v>2021</v>
      </c>
      <c r="B1500" t="s">
        <v>493</v>
      </c>
      <c r="C1500" t="s">
        <v>494</v>
      </c>
      <c r="D1500" t="s">
        <v>3355</v>
      </c>
      <c r="E1500" t="s">
        <v>24</v>
      </c>
      <c r="F1500">
        <v>430702020</v>
      </c>
      <c r="G1500" t="s">
        <v>3356</v>
      </c>
      <c r="H1500" t="s">
        <v>497</v>
      </c>
      <c r="I1500" t="s">
        <v>3358</v>
      </c>
      <c r="J1500">
        <v>43.79</v>
      </c>
      <c r="K1500">
        <v>1.6413749451921256</v>
      </c>
      <c r="L1500" t="str">
        <f t="shared" si="509"/>
        <v>2022常德市</v>
      </c>
      <c r="M1500">
        <v>53.51</v>
      </c>
      <c r="N1500">
        <f t="shared" si="510"/>
        <v>1.7284349509742547</v>
      </c>
      <c r="O1500">
        <v>0.41610000000000003</v>
      </c>
      <c r="P1500">
        <v>7.6078837443569904</v>
      </c>
      <c r="Q1500">
        <v>4.8871557579250284</v>
      </c>
      <c r="R1500">
        <v>0.15760485175572331</v>
      </c>
      <c r="S1500">
        <v>0.3405881000276848</v>
      </c>
      <c r="T1500">
        <v>2.77232170672292</v>
      </c>
      <c r="U1500" t="s">
        <v>5270</v>
      </c>
      <c r="V1500">
        <v>2</v>
      </c>
      <c r="W1500" t="s">
        <v>585</v>
      </c>
      <c r="X1500">
        <v>2019</v>
      </c>
      <c r="Y1500" t="s">
        <v>595</v>
      </c>
      <c r="Z1500">
        <v>66.91304347826086</v>
      </c>
      <c r="AA1500">
        <f t="shared" si="506"/>
        <v>1.8255107838138858</v>
      </c>
      <c r="AB1500">
        <v>72.058823529411768</v>
      </c>
      <c r="AC1500">
        <f t="shared" si="511"/>
        <v>1.8576871673222775</v>
      </c>
      <c r="AD1500" t="s">
        <v>508</v>
      </c>
      <c r="AE1500">
        <v>74.884057971014499</v>
      </c>
      <c r="AF1500">
        <f t="shared" si="512"/>
        <v>1.8743893708084065</v>
      </c>
      <c r="AG1500">
        <v>41.176470588235297</v>
      </c>
      <c r="AH1500">
        <f t="shared" si="513"/>
        <v>1.614649118635983</v>
      </c>
      <c r="AI1500">
        <f t="shared" si="514"/>
        <v>0.89355525449970952</v>
      </c>
      <c r="AJ1500">
        <f t="shared" si="507"/>
        <v>-7.971014492753639</v>
      </c>
      <c r="AK1500">
        <f t="shared" si="515"/>
        <v>1.75</v>
      </c>
      <c r="AL1500">
        <f t="shared" si="516"/>
        <v>30.882352941176471</v>
      </c>
      <c r="AM1500">
        <v>56</v>
      </c>
      <c r="AN1500">
        <v>0</v>
      </c>
      <c r="AO1500">
        <v>1</v>
      </c>
      <c r="AP1500">
        <v>2</v>
      </c>
      <c r="AQ1500">
        <v>1.641374945192126</v>
      </c>
      <c r="AR1500">
        <v>0</v>
      </c>
      <c r="AS1500">
        <v>0</v>
      </c>
      <c r="AT1500">
        <v>6222</v>
      </c>
      <c r="AU1500">
        <v>3.7939300067726847</v>
      </c>
      <c r="AV1500">
        <v>0</v>
      </c>
      <c r="AW1500">
        <v>0</v>
      </c>
      <c r="AX1500">
        <v>0</v>
      </c>
      <c r="AY1500">
        <v>1</v>
      </c>
      <c r="AZ1500">
        <f t="shared" si="517"/>
        <v>0</v>
      </c>
      <c r="BA1500">
        <f t="shared" si="518"/>
        <v>0.89355525449970952</v>
      </c>
      <c r="BB1500">
        <v>0</v>
      </c>
      <c r="BC1500" t="s">
        <v>3357</v>
      </c>
      <c r="BD1500">
        <v>0</v>
      </c>
      <c r="BE1500">
        <v>0</v>
      </c>
      <c r="BF1500">
        <v>6311</v>
      </c>
      <c r="BG1500" t="b">
        <f t="shared" si="519"/>
        <v>0</v>
      </c>
      <c r="BH1500">
        <v>0</v>
      </c>
      <c r="BI1500">
        <v>0</v>
      </c>
      <c r="BJ1500">
        <f t="shared" si="520"/>
        <v>0</v>
      </c>
      <c r="BK1500">
        <f t="shared" si="521"/>
        <v>0</v>
      </c>
      <c r="BL1500">
        <f t="shared" si="522"/>
        <v>0</v>
      </c>
      <c r="BM1500">
        <f t="shared" si="523"/>
        <v>0</v>
      </c>
      <c r="BN1500">
        <f t="shared" si="524"/>
        <v>0</v>
      </c>
      <c r="BO1500">
        <f t="shared" si="525"/>
        <v>0</v>
      </c>
      <c r="BP1500">
        <v>0</v>
      </c>
      <c r="BQ1500">
        <f t="shared" si="526"/>
        <v>0</v>
      </c>
      <c r="BR1500">
        <f t="shared" si="527"/>
        <v>0</v>
      </c>
      <c r="BS1500">
        <v>0</v>
      </c>
      <c r="BT1500">
        <v>0</v>
      </c>
      <c r="BU1500" t="str">
        <f t="shared" si="508"/>
        <v>2020湖南省</v>
      </c>
      <c r="BV1500">
        <v>1</v>
      </c>
      <c r="BW1500">
        <v>0</v>
      </c>
    </row>
    <row r="1501" spans="1:75" x14ac:dyDescent="0.3">
      <c r="A1501">
        <v>2022</v>
      </c>
      <c r="B1501" t="s">
        <v>493</v>
      </c>
      <c r="C1501" t="s">
        <v>494</v>
      </c>
      <c r="D1501" t="s">
        <v>3372</v>
      </c>
      <c r="E1501" t="s">
        <v>24</v>
      </c>
      <c r="F1501">
        <v>430702022</v>
      </c>
      <c r="G1501" t="s">
        <v>3373</v>
      </c>
      <c r="H1501" t="s">
        <v>497</v>
      </c>
      <c r="I1501" t="s">
        <v>3374</v>
      </c>
      <c r="J1501">
        <v>53.51</v>
      </c>
      <c r="K1501">
        <v>1.7284349509742547</v>
      </c>
      <c r="L1501" t="str">
        <f t="shared" si="509"/>
        <v>2023常德市</v>
      </c>
      <c r="M1501">
        <v>45.65</v>
      </c>
      <c r="N1501">
        <f t="shared" si="510"/>
        <v>1.6594407818703176</v>
      </c>
      <c r="O1501">
        <v>0.41239999999999999</v>
      </c>
      <c r="P1501">
        <v>6.6309361190641916</v>
      </c>
      <c r="Q1501">
        <v>4.9127426850945204</v>
      </c>
      <c r="R1501">
        <v>0.16343267184390439</v>
      </c>
      <c r="S1501">
        <v>0.32904348754135609</v>
      </c>
      <c r="T1501">
        <v>2.768638101247614</v>
      </c>
      <c r="U1501" t="s">
        <v>5411</v>
      </c>
      <c r="V1501">
        <v>2</v>
      </c>
      <c r="W1501" t="s">
        <v>1669</v>
      </c>
      <c r="X1501">
        <v>2021</v>
      </c>
      <c r="Y1501" t="s">
        <v>3278</v>
      </c>
      <c r="Z1501">
        <v>24.49</v>
      </c>
      <c r="AA1501">
        <f t="shared" si="506"/>
        <v>1.388988785124714</v>
      </c>
      <c r="AB1501">
        <v>11.117647058823529</v>
      </c>
      <c r="AC1501">
        <f t="shared" si="511"/>
        <v>1.0460128827949702</v>
      </c>
      <c r="AD1501" t="s">
        <v>3358</v>
      </c>
      <c r="AE1501">
        <v>43.79</v>
      </c>
      <c r="AF1501">
        <f t="shared" si="512"/>
        <v>1.6413749451921256</v>
      </c>
      <c r="AG1501">
        <v>43.294117647058819</v>
      </c>
      <c r="AH1501">
        <f t="shared" si="513"/>
        <v>1.6364288929592248</v>
      </c>
      <c r="AI1501">
        <f t="shared" si="514"/>
        <v>0.55926010504681434</v>
      </c>
      <c r="AJ1501">
        <f t="shared" si="507"/>
        <v>-19.3</v>
      </c>
      <c r="AK1501">
        <f t="shared" si="515"/>
        <v>0.25679347826086957</v>
      </c>
      <c r="AL1501">
        <f t="shared" si="516"/>
        <v>-32.17647058823529</v>
      </c>
      <c r="AM1501">
        <v>52</v>
      </c>
      <c r="AN1501">
        <v>1</v>
      </c>
      <c r="AO1501">
        <v>1</v>
      </c>
      <c r="AP1501">
        <v>1</v>
      </c>
      <c r="AQ1501">
        <v>1.7284349509742549</v>
      </c>
      <c r="AR1501">
        <v>0</v>
      </c>
      <c r="AS1501">
        <v>0</v>
      </c>
      <c r="AT1501">
        <v>6143</v>
      </c>
      <c r="AU1501">
        <v>3.7883805153195631</v>
      </c>
      <c r="AV1501">
        <v>0</v>
      </c>
      <c r="AW1501">
        <v>0</v>
      </c>
      <c r="AX1501">
        <v>0</v>
      </c>
      <c r="AY1501">
        <v>1</v>
      </c>
      <c r="AZ1501">
        <f t="shared" si="517"/>
        <v>0</v>
      </c>
      <c r="BA1501">
        <f t="shared" si="518"/>
        <v>0.55926010504681434</v>
      </c>
      <c r="BB1501">
        <v>0</v>
      </c>
      <c r="BC1501" t="s">
        <v>3358</v>
      </c>
      <c r="BD1501">
        <v>0</v>
      </c>
      <c r="BE1501">
        <v>0</v>
      </c>
      <c r="BF1501">
        <v>6222</v>
      </c>
      <c r="BG1501" t="b">
        <f t="shared" si="519"/>
        <v>0</v>
      </c>
      <c r="BH1501">
        <v>0</v>
      </c>
      <c r="BI1501">
        <v>0</v>
      </c>
      <c r="BJ1501">
        <f t="shared" si="520"/>
        <v>0</v>
      </c>
      <c r="BK1501">
        <f t="shared" si="521"/>
        <v>0</v>
      </c>
      <c r="BL1501">
        <f t="shared" si="522"/>
        <v>0</v>
      </c>
      <c r="BM1501">
        <f t="shared" si="523"/>
        <v>0</v>
      </c>
      <c r="BN1501">
        <f t="shared" si="524"/>
        <v>0</v>
      </c>
      <c r="BO1501">
        <f t="shared" si="525"/>
        <v>0</v>
      </c>
      <c r="BP1501">
        <v>0</v>
      </c>
      <c r="BQ1501">
        <f t="shared" si="526"/>
        <v>0</v>
      </c>
      <c r="BR1501">
        <f t="shared" si="527"/>
        <v>0</v>
      </c>
      <c r="BS1501">
        <v>0</v>
      </c>
      <c r="BT1501">
        <v>0</v>
      </c>
      <c r="BU1501" t="str">
        <f t="shared" si="508"/>
        <v>2021湖南省</v>
      </c>
      <c r="BV1501">
        <v>0</v>
      </c>
      <c r="BW1501">
        <v>0</v>
      </c>
    </row>
    <row r="1502" spans="1:75" x14ac:dyDescent="0.3">
      <c r="A1502">
        <v>2015</v>
      </c>
      <c r="B1502" t="s">
        <v>493</v>
      </c>
      <c r="C1502" t="s">
        <v>3402</v>
      </c>
      <c r="D1502" t="s">
        <v>4386</v>
      </c>
      <c r="E1502" t="s">
        <v>24</v>
      </c>
      <c r="F1502">
        <v>430802013</v>
      </c>
      <c r="G1502" t="s">
        <v>4387</v>
      </c>
      <c r="H1502" t="s">
        <v>3405</v>
      </c>
      <c r="I1502" t="s">
        <v>4388</v>
      </c>
      <c r="J1502">
        <v>51.888333333333328</v>
      </c>
      <c r="K1502">
        <v>1.7150697212680417</v>
      </c>
      <c r="L1502" t="str">
        <f t="shared" si="509"/>
        <v>2016益阳市</v>
      </c>
      <c r="M1502">
        <v>61.846153846153847</v>
      </c>
      <c r="N1502">
        <f t="shared" si="510"/>
        <v>1.7913126964416144</v>
      </c>
      <c r="O1502">
        <v>0.42110000000738329</v>
      </c>
      <c r="P1502">
        <v>7.1317507608729036</v>
      </c>
      <c r="Q1502">
        <v>4.4882121732987592</v>
      </c>
      <c r="R1502">
        <v>0.16814381003356929</v>
      </c>
      <c r="S1502">
        <v>0.24937675628188941</v>
      </c>
      <c r="T1502">
        <v>2.6819825241132111</v>
      </c>
      <c r="U1502" t="s">
        <v>5332</v>
      </c>
      <c r="V1502">
        <v>2</v>
      </c>
      <c r="W1502" t="s">
        <v>3390</v>
      </c>
      <c r="X1502">
        <v>2014</v>
      </c>
      <c r="Y1502" t="s">
        <v>4571</v>
      </c>
      <c r="Z1502">
        <v>35.166666666666664</v>
      </c>
      <c r="AA1502">
        <f t="shared" si="506"/>
        <v>1.546131204914049</v>
      </c>
      <c r="AB1502">
        <v>26.227272727272727</v>
      </c>
      <c r="AC1502">
        <f t="shared" si="511"/>
        <v>1.4187531323335252</v>
      </c>
      <c r="AD1502" t="s">
        <v>4385</v>
      </c>
      <c r="AE1502">
        <v>50.222222222222214</v>
      </c>
      <c r="AF1502">
        <f t="shared" si="512"/>
        <v>1.7008959253720572</v>
      </c>
      <c r="AG1502">
        <v>47.54545454545454</v>
      </c>
      <c r="AH1502">
        <f t="shared" si="513"/>
        <v>1.6771090037090493</v>
      </c>
      <c r="AI1502">
        <f t="shared" si="514"/>
        <v>0.70022123893805321</v>
      </c>
      <c r="AJ1502">
        <f t="shared" si="507"/>
        <v>-15.05555555555555</v>
      </c>
      <c r="AK1502">
        <f t="shared" si="515"/>
        <v>0.55162523900573623</v>
      </c>
      <c r="AL1502">
        <f t="shared" si="516"/>
        <v>-21.318181818181813</v>
      </c>
      <c r="AM1502">
        <v>49</v>
      </c>
      <c r="AN1502">
        <v>0</v>
      </c>
      <c r="AO1502">
        <v>1</v>
      </c>
      <c r="AP1502">
        <v>1</v>
      </c>
      <c r="AQ1502">
        <v>1.7150697212680419</v>
      </c>
      <c r="AR1502">
        <v>0</v>
      </c>
      <c r="AS1502">
        <v>0</v>
      </c>
      <c r="AT1502">
        <v>4184</v>
      </c>
      <c r="AU1502">
        <v>3.6215916758592179</v>
      </c>
      <c r="AV1502">
        <v>1</v>
      </c>
      <c r="AW1502">
        <v>1</v>
      </c>
      <c r="AX1502">
        <v>0</v>
      </c>
      <c r="AY1502">
        <v>1</v>
      </c>
      <c r="AZ1502">
        <f t="shared" si="517"/>
        <v>0</v>
      </c>
      <c r="BA1502">
        <f t="shared" si="518"/>
        <v>0.70022123893805321</v>
      </c>
      <c r="BB1502">
        <v>1</v>
      </c>
      <c r="BC1502" t="s">
        <v>4385</v>
      </c>
      <c r="BD1502">
        <v>0</v>
      </c>
      <c r="BE1502">
        <v>0</v>
      </c>
      <c r="BF1502">
        <v>4094</v>
      </c>
      <c r="BG1502" t="b">
        <f t="shared" si="519"/>
        <v>0</v>
      </c>
      <c r="BH1502">
        <v>0</v>
      </c>
      <c r="BI1502">
        <v>0</v>
      </c>
      <c r="BJ1502">
        <f t="shared" si="520"/>
        <v>1</v>
      </c>
      <c r="BK1502">
        <f t="shared" si="521"/>
        <v>1</v>
      </c>
      <c r="BL1502">
        <f t="shared" si="522"/>
        <v>0</v>
      </c>
      <c r="BM1502">
        <f t="shared" si="523"/>
        <v>0</v>
      </c>
      <c r="BN1502">
        <f t="shared" si="524"/>
        <v>1</v>
      </c>
      <c r="BO1502">
        <f t="shared" si="525"/>
        <v>1</v>
      </c>
      <c r="BP1502">
        <v>0</v>
      </c>
      <c r="BQ1502">
        <f t="shared" si="526"/>
        <v>1</v>
      </c>
      <c r="BR1502">
        <f t="shared" si="527"/>
        <v>1</v>
      </c>
      <c r="BS1502">
        <v>1</v>
      </c>
      <c r="BT1502">
        <v>1</v>
      </c>
      <c r="BU1502" t="str">
        <f t="shared" si="508"/>
        <v>2014湖南省</v>
      </c>
      <c r="BV1502">
        <v>1</v>
      </c>
      <c r="BW1502">
        <v>0</v>
      </c>
    </row>
    <row r="1503" spans="1:75" x14ac:dyDescent="0.3">
      <c r="A1503">
        <v>2016</v>
      </c>
      <c r="B1503" t="s">
        <v>493</v>
      </c>
      <c r="C1503" t="s">
        <v>3402</v>
      </c>
      <c r="D1503" t="s">
        <v>4386</v>
      </c>
      <c r="E1503" t="s">
        <v>24</v>
      </c>
      <c r="F1503">
        <v>430802013</v>
      </c>
      <c r="G1503" t="s">
        <v>4387</v>
      </c>
      <c r="H1503" t="s">
        <v>3405</v>
      </c>
      <c r="I1503" t="s">
        <v>4389</v>
      </c>
      <c r="J1503">
        <v>61.846153846153847</v>
      </c>
      <c r="K1503">
        <v>1.7913126964416144</v>
      </c>
      <c r="L1503" t="str">
        <f t="shared" si="509"/>
        <v>2017益阳市</v>
      </c>
      <c r="M1503">
        <v>57.910447761194028</v>
      </c>
      <c r="N1503">
        <f t="shared" si="510"/>
        <v>1.7627569228933808</v>
      </c>
      <c r="O1503">
        <v>0.39759999998660572</v>
      </c>
      <c r="P1503">
        <v>7.1741122224223934</v>
      </c>
      <c r="Q1503">
        <v>4.5285567806011828</v>
      </c>
      <c r="R1503">
        <v>0.16887034448896901</v>
      </c>
      <c r="S1503">
        <v>0.21917637863566569</v>
      </c>
      <c r="T1503">
        <v>2.6848453616444119</v>
      </c>
      <c r="U1503" t="s">
        <v>4993</v>
      </c>
      <c r="V1503">
        <v>2</v>
      </c>
      <c r="W1503" t="s">
        <v>3390</v>
      </c>
      <c r="X1503">
        <v>2014</v>
      </c>
      <c r="Y1503" t="s">
        <v>4571</v>
      </c>
      <c r="Z1503">
        <v>35.166666666666664</v>
      </c>
      <c r="AA1503">
        <f t="shared" si="506"/>
        <v>1.546131204914049</v>
      </c>
      <c r="AB1503">
        <v>26.227272727272727</v>
      </c>
      <c r="AC1503">
        <f t="shared" si="511"/>
        <v>1.4187531323335252</v>
      </c>
      <c r="AD1503" t="s">
        <v>4385</v>
      </c>
      <c r="AE1503">
        <v>50.222222222222214</v>
      </c>
      <c r="AF1503">
        <f t="shared" si="512"/>
        <v>1.7008959253720572</v>
      </c>
      <c r="AG1503">
        <v>47.54545454545454</v>
      </c>
      <c r="AH1503">
        <f t="shared" si="513"/>
        <v>1.6771090037090493</v>
      </c>
      <c r="AI1503">
        <f t="shared" si="514"/>
        <v>0.70022123893805321</v>
      </c>
      <c r="AJ1503">
        <f t="shared" si="507"/>
        <v>-15.05555555555555</v>
      </c>
      <c r="AK1503">
        <f t="shared" si="515"/>
        <v>0.55162523900573623</v>
      </c>
      <c r="AL1503">
        <f t="shared" si="516"/>
        <v>-21.318181818181813</v>
      </c>
      <c r="AM1503">
        <v>50</v>
      </c>
      <c r="AN1503">
        <v>0</v>
      </c>
      <c r="AO1503">
        <v>1</v>
      </c>
      <c r="AP1503">
        <v>2</v>
      </c>
      <c r="AQ1503">
        <v>1.7913126964416139</v>
      </c>
      <c r="AR1503">
        <v>0</v>
      </c>
      <c r="AS1503">
        <v>0</v>
      </c>
      <c r="AT1503">
        <v>5640</v>
      </c>
      <c r="AU1503">
        <v>3.7512791039833422</v>
      </c>
      <c r="AV1503">
        <v>1</v>
      </c>
      <c r="AW1503">
        <v>0</v>
      </c>
      <c r="AX1503">
        <v>0</v>
      </c>
      <c r="AY1503">
        <v>1</v>
      </c>
      <c r="AZ1503">
        <f t="shared" si="517"/>
        <v>0</v>
      </c>
      <c r="BA1503">
        <f t="shared" si="518"/>
        <v>0.70022123893805321</v>
      </c>
      <c r="BB1503">
        <v>1</v>
      </c>
      <c r="BC1503" t="s">
        <v>4388</v>
      </c>
      <c r="BD1503">
        <v>0</v>
      </c>
      <c r="BE1503">
        <v>0</v>
      </c>
      <c r="BF1503">
        <v>4184</v>
      </c>
      <c r="BG1503" t="b">
        <f t="shared" si="519"/>
        <v>0</v>
      </c>
      <c r="BH1503">
        <v>0</v>
      </c>
      <c r="BI1503">
        <v>0</v>
      </c>
      <c r="BJ1503">
        <f t="shared" si="520"/>
        <v>1</v>
      </c>
      <c r="BK1503">
        <f t="shared" si="521"/>
        <v>0</v>
      </c>
      <c r="BL1503">
        <f t="shared" si="522"/>
        <v>0</v>
      </c>
      <c r="BM1503">
        <f t="shared" si="523"/>
        <v>0</v>
      </c>
      <c r="BN1503">
        <f t="shared" si="524"/>
        <v>1</v>
      </c>
      <c r="BO1503">
        <f t="shared" si="525"/>
        <v>0</v>
      </c>
      <c r="BP1503">
        <v>0</v>
      </c>
      <c r="BQ1503">
        <f t="shared" si="526"/>
        <v>1</v>
      </c>
      <c r="BR1503">
        <f t="shared" si="527"/>
        <v>1</v>
      </c>
      <c r="BS1503">
        <v>1</v>
      </c>
      <c r="BT1503">
        <v>1</v>
      </c>
      <c r="BU1503" t="str">
        <f t="shared" si="508"/>
        <v>2015湖南省</v>
      </c>
      <c r="BV1503">
        <v>1</v>
      </c>
      <c r="BW1503">
        <v>1</v>
      </c>
    </row>
    <row r="1504" spans="1:75" x14ac:dyDescent="0.3">
      <c r="A1504">
        <v>2014</v>
      </c>
      <c r="B1504" t="s">
        <v>493</v>
      </c>
      <c r="C1504" t="s">
        <v>3387</v>
      </c>
      <c r="D1504" t="s">
        <v>4386</v>
      </c>
      <c r="E1504" t="s">
        <v>24</v>
      </c>
      <c r="F1504">
        <v>430802013</v>
      </c>
      <c r="G1504" t="s">
        <v>4387</v>
      </c>
      <c r="H1504" t="s">
        <v>3390</v>
      </c>
      <c r="I1504" t="s">
        <v>4571</v>
      </c>
      <c r="J1504">
        <v>35.166666666666657</v>
      </c>
      <c r="K1504">
        <v>1.546131204914049</v>
      </c>
      <c r="L1504" t="str">
        <f t="shared" si="509"/>
        <v>2015张家界市</v>
      </c>
      <c r="M1504">
        <v>14.166666666666666</v>
      </c>
      <c r="N1504">
        <f t="shared" si="510"/>
        <v>1.151267675330649</v>
      </c>
      <c r="O1504">
        <v>0.2431000000731674</v>
      </c>
      <c r="P1504">
        <v>6.6128036643334216</v>
      </c>
      <c r="Q1504">
        <v>4.4321833243946944</v>
      </c>
      <c r="R1504">
        <v>0.15198659399947961</v>
      </c>
      <c r="S1504">
        <v>0.35277363167047798</v>
      </c>
      <c r="T1504">
        <v>2.2357808703275599</v>
      </c>
      <c r="U1504" t="s">
        <v>5260</v>
      </c>
      <c r="V1504">
        <v>1</v>
      </c>
      <c r="W1504" t="s">
        <v>493</v>
      </c>
      <c r="X1504">
        <v>2013</v>
      </c>
      <c r="Y1504" t="s">
        <v>4915</v>
      </c>
      <c r="Z1504">
        <v>18.23076923076923</v>
      </c>
      <c r="AA1504">
        <f t="shared" si="506"/>
        <v>1.260804993703267</v>
      </c>
      <c r="AB1504">
        <v>20.153846153846153</v>
      </c>
      <c r="AC1504">
        <f t="shared" si="511"/>
        <v>1.3043579390129088</v>
      </c>
      <c r="AD1504" t="s">
        <v>5325</v>
      </c>
      <c r="AE1504">
        <v>17</v>
      </c>
      <c r="AF1504">
        <f t="shared" si="512"/>
        <v>1.2304489213782739</v>
      </c>
      <c r="AG1504">
        <v>25</v>
      </c>
      <c r="AH1504">
        <f t="shared" si="513"/>
        <v>1.3979400086720377</v>
      </c>
      <c r="AI1504">
        <f t="shared" si="514"/>
        <v>1.0723981900452488</v>
      </c>
      <c r="AJ1504">
        <f t="shared" si="507"/>
        <v>1.2307692307692299</v>
      </c>
      <c r="AK1504">
        <f t="shared" si="515"/>
        <v>0.80615384615384611</v>
      </c>
      <c r="AL1504">
        <f t="shared" si="516"/>
        <v>-4.8461538461538467</v>
      </c>
      <c r="AM1504">
        <v>48</v>
      </c>
      <c r="AN1504">
        <v>0</v>
      </c>
      <c r="AO1504">
        <v>1</v>
      </c>
      <c r="AP1504">
        <v>2</v>
      </c>
      <c r="AQ1504">
        <v>1.546131204914049</v>
      </c>
      <c r="AR1504">
        <v>0</v>
      </c>
      <c r="AS1504">
        <v>0</v>
      </c>
      <c r="AT1504">
        <v>5521</v>
      </c>
      <c r="AU1504">
        <v>3.7420177471401384</v>
      </c>
      <c r="AV1504">
        <v>1</v>
      </c>
      <c r="AW1504">
        <v>1</v>
      </c>
      <c r="AX1504">
        <v>1</v>
      </c>
      <c r="AY1504">
        <v>0</v>
      </c>
      <c r="AZ1504">
        <f t="shared" si="517"/>
        <v>1.0723981900452488</v>
      </c>
      <c r="BA1504">
        <f t="shared" si="518"/>
        <v>0</v>
      </c>
      <c r="BB1504">
        <v>0</v>
      </c>
      <c r="BC1504" t="s">
        <v>5325</v>
      </c>
      <c r="BD1504">
        <v>0</v>
      </c>
      <c r="BE1504">
        <v>0</v>
      </c>
      <c r="BF1504">
        <v>5598</v>
      </c>
      <c r="BG1504" t="b">
        <f t="shared" si="519"/>
        <v>0</v>
      </c>
      <c r="BH1504">
        <v>0</v>
      </c>
      <c r="BI1504">
        <v>0</v>
      </c>
      <c r="BJ1504">
        <f t="shared" si="520"/>
        <v>1</v>
      </c>
      <c r="BK1504">
        <f t="shared" si="521"/>
        <v>1</v>
      </c>
      <c r="BL1504">
        <f t="shared" si="522"/>
        <v>0</v>
      </c>
      <c r="BM1504">
        <f t="shared" si="523"/>
        <v>0</v>
      </c>
      <c r="BN1504">
        <f t="shared" si="524"/>
        <v>1</v>
      </c>
      <c r="BO1504">
        <f t="shared" si="525"/>
        <v>1</v>
      </c>
      <c r="BP1504">
        <v>0</v>
      </c>
      <c r="BQ1504">
        <f t="shared" si="526"/>
        <v>0</v>
      </c>
      <c r="BR1504">
        <f t="shared" si="527"/>
        <v>0</v>
      </c>
      <c r="BS1504">
        <v>1</v>
      </c>
      <c r="BT1504">
        <v>0</v>
      </c>
      <c r="BU1504" t="str">
        <f t="shared" si="508"/>
        <v>2013湖南省</v>
      </c>
      <c r="BV1504">
        <v>0</v>
      </c>
      <c r="BW1504">
        <v>0</v>
      </c>
    </row>
    <row r="1505" spans="1:75" x14ac:dyDescent="0.3">
      <c r="A1505">
        <v>2015</v>
      </c>
      <c r="B1505" t="s">
        <v>493</v>
      </c>
      <c r="C1505" t="s">
        <v>3387</v>
      </c>
      <c r="D1505" t="s">
        <v>4572</v>
      </c>
      <c r="E1505" t="s">
        <v>24</v>
      </c>
      <c r="F1505">
        <v>430802015</v>
      </c>
      <c r="G1505" t="s">
        <v>4573</v>
      </c>
      <c r="H1505" t="s">
        <v>3390</v>
      </c>
      <c r="I1505" t="s">
        <v>4574</v>
      </c>
      <c r="J1505">
        <v>14.16666666666667</v>
      </c>
      <c r="K1505">
        <v>1.1512676753306492</v>
      </c>
      <c r="L1505" t="str">
        <f t="shared" si="509"/>
        <v>2016张家界市</v>
      </c>
      <c r="M1505">
        <v>38.92307692307692</v>
      </c>
      <c r="N1505">
        <f t="shared" si="510"/>
        <v>1.5902071645329623</v>
      </c>
      <c r="O1505">
        <v>0.22759999991065449</v>
      </c>
      <c r="P1505">
        <v>6.6509874824060384</v>
      </c>
      <c r="Q1505">
        <v>4.4687164715154726</v>
      </c>
      <c r="R1505">
        <v>0.13829504198653109</v>
      </c>
      <c r="S1505">
        <v>0.31664842169442681</v>
      </c>
      <c r="T1505">
        <v>2.230372274412419</v>
      </c>
      <c r="U1505" t="s">
        <v>5332</v>
      </c>
      <c r="V1505">
        <v>2</v>
      </c>
      <c r="W1505" t="s">
        <v>1679</v>
      </c>
      <c r="X1505">
        <v>2014</v>
      </c>
      <c r="Y1505" t="s">
        <v>4575</v>
      </c>
      <c r="Z1505">
        <v>29.777777777777779</v>
      </c>
      <c r="AA1505">
        <f t="shared" si="506"/>
        <v>1.473892284589464</v>
      </c>
      <c r="AB1505">
        <v>19.27272727272727</v>
      </c>
      <c r="AC1505">
        <f t="shared" si="511"/>
        <v>1.2849431757705263</v>
      </c>
      <c r="AD1505" t="s">
        <v>4571</v>
      </c>
      <c r="AE1505">
        <v>35.166666666666664</v>
      </c>
      <c r="AF1505">
        <f t="shared" si="512"/>
        <v>1.546131204914049</v>
      </c>
      <c r="AG1505">
        <v>26.227272727272727</v>
      </c>
      <c r="AH1505">
        <f t="shared" si="513"/>
        <v>1.4187531323335252</v>
      </c>
      <c r="AI1505">
        <f t="shared" si="514"/>
        <v>0.84676145339652453</v>
      </c>
      <c r="AJ1505">
        <f t="shared" si="507"/>
        <v>-5.3888888888888857</v>
      </c>
      <c r="AK1505">
        <f t="shared" si="515"/>
        <v>0.73483535528596178</v>
      </c>
      <c r="AL1505">
        <f t="shared" si="516"/>
        <v>-6.9545454545454568</v>
      </c>
      <c r="AM1505">
        <v>52</v>
      </c>
      <c r="AN1505">
        <v>1</v>
      </c>
      <c r="AO1505">
        <v>1</v>
      </c>
      <c r="AP1505">
        <v>1</v>
      </c>
      <c r="AQ1505">
        <v>1.151267675330649</v>
      </c>
      <c r="AR1505">
        <v>0</v>
      </c>
      <c r="AS1505">
        <v>0</v>
      </c>
      <c r="AT1505">
        <v>5661</v>
      </c>
      <c r="AU1505">
        <v>3.7528931548845939</v>
      </c>
      <c r="AV1505">
        <v>1</v>
      </c>
      <c r="AW1505">
        <v>1</v>
      </c>
      <c r="AX1505">
        <v>0</v>
      </c>
      <c r="AY1505">
        <v>1</v>
      </c>
      <c r="AZ1505">
        <f t="shared" si="517"/>
        <v>0</v>
      </c>
      <c r="BA1505">
        <f t="shared" si="518"/>
        <v>0.84676145339652453</v>
      </c>
      <c r="BB1505">
        <v>1</v>
      </c>
      <c r="BC1505" t="s">
        <v>4571</v>
      </c>
      <c r="BD1505">
        <v>0</v>
      </c>
      <c r="BE1505">
        <v>0</v>
      </c>
      <c r="BF1505">
        <v>5521</v>
      </c>
      <c r="BG1505" t="b">
        <f t="shared" si="519"/>
        <v>0</v>
      </c>
      <c r="BH1505">
        <v>0</v>
      </c>
      <c r="BI1505">
        <v>0</v>
      </c>
      <c r="BJ1505">
        <f t="shared" si="520"/>
        <v>1</v>
      </c>
      <c r="BK1505">
        <f t="shared" si="521"/>
        <v>1</v>
      </c>
      <c r="BL1505">
        <f t="shared" si="522"/>
        <v>0</v>
      </c>
      <c r="BM1505">
        <f t="shared" si="523"/>
        <v>0</v>
      </c>
      <c r="BN1505">
        <f t="shared" si="524"/>
        <v>1</v>
      </c>
      <c r="BO1505">
        <f t="shared" si="525"/>
        <v>1</v>
      </c>
      <c r="BP1505">
        <v>0</v>
      </c>
      <c r="BQ1505">
        <f t="shared" si="526"/>
        <v>1</v>
      </c>
      <c r="BR1505">
        <f t="shared" si="527"/>
        <v>1</v>
      </c>
      <c r="BS1505">
        <v>1</v>
      </c>
      <c r="BT1505">
        <v>1</v>
      </c>
      <c r="BU1505" t="str">
        <f t="shared" si="508"/>
        <v>2014湖南省</v>
      </c>
      <c r="BV1505">
        <v>1</v>
      </c>
      <c r="BW1505">
        <v>0</v>
      </c>
    </row>
    <row r="1506" spans="1:75" x14ac:dyDescent="0.3">
      <c r="A1506">
        <v>2016</v>
      </c>
      <c r="B1506" t="s">
        <v>493</v>
      </c>
      <c r="C1506" t="s">
        <v>3387</v>
      </c>
      <c r="D1506" t="s">
        <v>4572</v>
      </c>
      <c r="E1506" t="s">
        <v>24</v>
      </c>
      <c r="F1506">
        <v>430802015</v>
      </c>
      <c r="G1506" t="s">
        <v>4573</v>
      </c>
      <c r="H1506" t="s">
        <v>3390</v>
      </c>
      <c r="I1506" t="s">
        <v>4576</v>
      </c>
      <c r="J1506">
        <v>38.92307692307692</v>
      </c>
      <c r="K1506">
        <v>1.5902071645329623</v>
      </c>
      <c r="L1506" t="str">
        <f t="shared" si="509"/>
        <v>2017张家界市</v>
      </c>
      <c r="M1506">
        <v>35.85820895522388</v>
      </c>
      <c r="N1506">
        <f t="shared" si="510"/>
        <v>1.5545885936397565</v>
      </c>
      <c r="O1506">
        <v>0.21240000000000001</v>
      </c>
      <c r="P1506">
        <v>6.6929341217870242</v>
      </c>
      <c r="Q1506">
        <v>4.509202522331103</v>
      </c>
      <c r="R1506">
        <v>0.1521237831302274</v>
      </c>
      <c r="S1506">
        <v>0.34268465466451159</v>
      </c>
      <c r="T1506">
        <v>2.2329961103921541</v>
      </c>
      <c r="U1506" t="s">
        <v>4993</v>
      </c>
      <c r="V1506">
        <v>2</v>
      </c>
      <c r="W1506" t="s">
        <v>1679</v>
      </c>
      <c r="X1506">
        <v>2014</v>
      </c>
      <c r="Y1506" t="s">
        <v>4575</v>
      </c>
      <c r="Z1506">
        <v>29.777777777777779</v>
      </c>
      <c r="AA1506">
        <f t="shared" si="506"/>
        <v>1.473892284589464</v>
      </c>
      <c r="AB1506">
        <v>19.27272727272727</v>
      </c>
      <c r="AC1506">
        <f t="shared" si="511"/>
        <v>1.2849431757705263</v>
      </c>
      <c r="AD1506" t="s">
        <v>4571</v>
      </c>
      <c r="AE1506">
        <v>35.166666666666664</v>
      </c>
      <c r="AF1506">
        <f t="shared" si="512"/>
        <v>1.546131204914049</v>
      </c>
      <c r="AG1506">
        <v>26.227272727272727</v>
      </c>
      <c r="AH1506">
        <f t="shared" si="513"/>
        <v>1.4187531323335252</v>
      </c>
      <c r="AI1506">
        <f t="shared" si="514"/>
        <v>0.84676145339652453</v>
      </c>
      <c r="AJ1506">
        <f t="shared" si="507"/>
        <v>-5.3888888888888857</v>
      </c>
      <c r="AK1506">
        <f t="shared" si="515"/>
        <v>0.73483535528596178</v>
      </c>
      <c r="AL1506">
        <f t="shared" si="516"/>
        <v>-6.9545454545454568</v>
      </c>
      <c r="AM1506">
        <v>53</v>
      </c>
      <c r="AN1506">
        <v>1</v>
      </c>
      <c r="AO1506">
        <v>1</v>
      </c>
      <c r="AP1506">
        <v>2</v>
      </c>
      <c r="AQ1506">
        <v>1.5902071645329621</v>
      </c>
      <c r="AR1506">
        <v>0</v>
      </c>
      <c r="AS1506">
        <v>0</v>
      </c>
      <c r="AT1506">
        <v>5059</v>
      </c>
      <c r="AU1506">
        <v>3.7040646794085674</v>
      </c>
      <c r="AV1506">
        <v>1</v>
      </c>
      <c r="AW1506">
        <v>0</v>
      </c>
      <c r="AX1506">
        <v>0</v>
      </c>
      <c r="AY1506">
        <v>1</v>
      </c>
      <c r="AZ1506">
        <f t="shared" si="517"/>
        <v>0</v>
      </c>
      <c r="BA1506">
        <f t="shared" si="518"/>
        <v>0.84676145339652453</v>
      </c>
      <c r="BB1506">
        <v>1</v>
      </c>
      <c r="BC1506" t="s">
        <v>4574</v>
      </c>
      <c r="BD1506">
        <v>0</v>
      </c>
      <c r="BE1506">
        <v>0</v>
      </c>
      <c r="BF1506">
        <v>5661</v>
      </c>
      <c r="BG1506" t="b">
        <f t="shared" si="519"/>
        <v>0</v>
      </c>
      <c r="BH1506">
        <v>0</v>
      </c>
      <c r="BI1506">
        <v>0</v>
      </c>
      <c r="BJ1506">
        <f t="shared" si="520"/>
        <v>1</v>
      </c>
      <c r="BK1506">
        <f t="shared" si="521"/>
        <v>0</v>
      </c>
      <c r="BL1506">
        <f t="shared" si="522"/>
        <v>0</v>
      </c>
      <c r="BM1506">
        <f t="shared" si="523"/>
        <v>0</v>
      </c>
      <c r="BN1506">
        <f t="shared" si="524"/>
        <v>1</v>
      </c>
      <c r="BO1506">
        <f t="shared" si="525"/>
        <v>0</v>
      </c>
      <c r="BP1506">
        <v>0</v>
      </c>
      <c r="BQ1506">
        <f t="shared" si="526"/>
        <v>1</v>
      </c>
      <c r="BR1506">
        <f t="shared" si="527"/>
        <v>1</v>
      </c>
      <c r="BS1506">
        <v>1</v>
      </c>
      <c r="BT1506">
        <v>1</v>
      </c>
      <c r="BU1506" t="str">
        <f t="shared" si="508"/>
        <v>2015湖南省</v>
      </c>
      <c r="BV1506">
        <v>1</v>
      </c>
      <c r="BW1506">
        <v>1</v>
      </c>
    </row>
    <row r="1507" spans="1:75" x14ac:dyDescent="0.3">
      <c r="A1507">
        <v>2017</v>
      </c>
      <c r="B1507" t="s">
        <v>493</v>
      </c>
      <c r="C1507" t="s">
        <v>3387</v>
      </c>
      <c r="D1507" t="s">
        <v>4572</v>
      </c>
      <c r="E1507" t="s">
        <v>24</v>
      </c>
      <c r="F1507">
        <v>430802015</v>
      </c>
      <c r="G1507" t="s">
        <v>4573</v>
      </c>
      <c r="H1507" t="s">
        <v>3390</v>
      </c>
      <c r="I1507" t="s">
        <v>4577</v>
      </c>
      <c r="J1507">
        <v>35.85820895522388</v>
      </c>
      <c r="K1507">
        <v>1.5545885936397565</v>
      </c>
      <c r="L1507" t="str">
        <f t="shared" si="509"/>
        <v>2018张家界市</v>
      </c>
      <c r="M1507">
        <v>46.232876712328768</v>
      </c>
      <c r="N1507">
        <f t="shared" si="510"/>
        <v>1.6649509170465879</v>
      </c>
      <c r="O1507">
        <v>0.19258885831599279</v>
      </c>
      <c r="P1507">
        <v>6.7309759697817997</v>
      </c>
      <c r="Q1507">
        <v>4.5461723683169426</v>
      </c>
      <c r="R1507">
        <v>0.14065129552859509</v>
      </c>
      <c r="S1507">
        <v>0.37127940832845441</v>
      </c>
      <c r="T1507">
        <v>2.2304489213782741</v>
      </c>
      <c r="U1507" t="s">
        <v>4994</v>
      </c>
      <c r="V1507">
        <v>2</v>
      </c>
      <c r="W1507" t="s">
        <v>1679</v>
      </c>
      <c r="X1507">
        <v>2014</v>
      </c>
      <c r="Y1507" t="s">
        <v>4575</v>
      </c>
      <c r="Z1507">
        <v>29.777777777777779</v>
      </c>
      <c r="AA1507">
        <f t="shared" si="506"/>
        <v>1.473892284589464</v>
      </c>
      <c r="AB1507">
        <v>19.27272727272727</v>
      </c>
      <c r="AC1507">
        <f t="shared" si="511"/>
        <v>1.2849431757705263</v>
      </c>
      <c r="AD1507" t="s">
        <v>4571</v>
      </c>
      <c r="AE1507">
        <v>35.166666666666664</v>
      </c>
      <c r="AF1507">
        <f t="shared" si="512"/>
        <v>1.546131204914049</v>
      </c>
      <c r="AG1507">
        <v>26.227272727272727</v>
      </c>
      <c r="AH1507">
        <f t="shared" si="513"/>
        <v>1.4187531323335252</v>
      </c>
      <c r="AI1507">
        <f t="shared" si="514"/>
        <v>0.84676145339652453</v>
      </c>
      <c r="AJ1507">
        <f t="shared" si="507"/>
        <v>-5.3888888888888857</v>
      </c>
      <c r="AK1507">
        <f t="shared" si="515"/>
        <v>0.73483535528596178</v>
      </c>
      <c r="AL1507">
        <f t="shared" si="516"/>
        <v>-6.9545454545454568</v>
      </c>
      <c r="AM1507">
        <v>54</v>
      </c>
      <c r="AN1507">
        <v>1</v>
      </c>
      <c r="AO1507">
        <v>1</v>
      </c>
      <c r="AP1507">
        <v>3</v>
      </c>
      <c r="AQ1507">
        <v>1.554588593639757</v>
      </c>
      <c r="AR1507">
        <v>0</v>
      </c>
      <c r="AS1507">
        <v>0</v>
      </c>
      <c r="AT1507">
        <v>5084</v>
      </c>
      <c r="AU1507">
        <v>3.7062055418819706</v>
      </c>
      <c r="AV1507">
        <v>0</v>
      </c>
      <c r="AW1507">
        <v>0</v>
      </c>
      <c r="AX1507">
        <v>0</v>
      </c>
      <c r="AY1507">
        <v>1</v>
      </c>
      <c r="AZ1507">
        <f t="shared" si="517"/>
        <v>0</v>
      </c>
      <c r="BA1507">
        <f t="shared" si="518"/>
        <v>0.84676145339652453</v>
      </c>
      <c r="BB1507">
        <v>0</v>
      </c>
      <c r="BC1507" t="s">
        <v>4576</v>
      </c>
      <c r="BD1507">
        <v>0</v>
      </c>
      <c r="BE1507">
        <v>0</v>
      </c>
      <c r="BF1507">
        <v>5059</v>
      </c>
      <c r="BG1507" t="b">
        <f t="shared" si="519"/>
        <v>0</v>
      </c>
      <c r="BH1507">
        <v>0</v>
      </c>
      <c r="BI1507">
        <v>0</v>
      </c>
      <c r="BJ1507">
        <f t="shared" si="520"/>
        <v>0</v>
      </c>
      <c r="BK1507">
        <f t="shared" si="521"/>
        <v>0</v>
      </c>
      <c r="BL1507">
        <f t="shared" si="522"/>
        <v>0</v>
      </c>
      <c r="BM1507">
        <f t="shared" si="523"/>
        <v>0</v>
      </c>
      <c r="BN1507">
        <f t="shared" si="524"/>
        <v>0</v>
      </c>
      <c r="BO1507">
        <f t="shared" si="525"/>
        <v>0</v>
      </c>
      <c r="BP1507">
        <v>0</v>
      </c>
      <c r="BQ1507">
        <f t="shared" si="526"/>
        <v>0</v>
      </c>
      <c r="BR1507">
        <f t="shared" si="527"/>
        <v>0</v>
      </c>
      <c r="BS1507">
        <v>0</v>
      </c>
      <c r="BT1507">
        <v>0</v>
      </c>
      <c r="BU1507" t="str">
        <f t="shared" si="508"/>
        <v>2016湖南省</v>
      </c>
      <c r="BV1507">
        <v>1</v>
      </c>
      <c r="BW1507">
        <v>1</v>
      </c>
    </row>
    <row r="1508" spans="1:75" x14ac:dyDescent="0.3">
      <c r="A1508">
        <v>2018</v>
      </c>
      <c r="B1508" t="s">
        <v>493</v>
      </c>
      <c r="C1508" t="s">
        <v>3387</v>
      </c>
      <c r="D1508" t="s">
        <v>4578</v>
      </c>
      <c r="E1508" t="s">
        <v>24</v>
      </c>
      <c r="F1508">
        <v>430802018</v>
      </c>
      <c r="G1508" t="s">
        <v>4579</v>
      </c>
      <c r="H1508" t="s">
        <v>3390</v>
      </c>
      <c r="I1508" t="s">
        <v>4580</v>
      </c>
      <c r="J1508">
        <v>46.232876712328768</v>
      </c>
      <c r="K1508">
        <v>1.6649509170465879</v>
      </c>
      <c r="L1508" t="str">
        <f t="shared" si="509"/>
        <v>2019张家界市</v>
      </c>
      <c r="M1508">
        <v>17.89855072463768</v>
      </c>
      <c r="N1508">
        <f t="shared" si="510"/>
        <v>1.2528178668584291</v>
      </c>
      <c r="O1508">
        <v>0.1772</v>
      </c>
      <c r="P1508">
        <v>6.7626151776102521</v>
      </c>
      <c r="Q1508">
        <v>4.5765601702731704</v>
      </c>
      <c r="R1508">
        <v>0.13801016180171791</v>
      </c>
      <c r="S1508">
        <v>0.19738283201132709</v>
      </c>
      <c r="T1508">
        <v>2.2304489213782741</v>
      </c>
      <c r="U1508" t="s">
        <v>5410</v>
      </c>
      <c r="V1508">
        <v>1</v>
      </c>
      <c r="W1508" t="s">
        <v>493</v>
      </c>
      <c r="X1508">
        <v>2017</v>
      </c>
      <c r="Y1508" t="s">
        <v>4994</v>
      </c>
      <c r="Z1508">
        <v>42.144087256027547</v>
      </c>
      <c r="AA1508">
        <f t="shared" si="506"/>
        <v>1.6247366524552862</v>
      </c>
      <c r="AB1508">
        <v>39.010180995475118</v>
      </c>
      <c r="AC1508">
        <f t="shared" si="511"/>
        <v>1.5911779653118872</v>
      </c>
      <c r="AD1508" t="s">
        <v>4577</v>
      </c>
      <c r="AE1508">
        <v>35.85820895522388</v>
      </c>
      <c r="AF1508">
        <f t="shared" si="512"/>
        <v>1.5545885936397565</v>
      </c>
      <c r="AG1508">
        <v>36.544117647058826</v>
      </c>
      <c r="AH1508">
        <f t="shared" si="513"/>
        <v>1.5628174803631147</v>
      </c>
      <c r="AI1508">
        <f t="shared" si="514"/>
        <v>1.175298166973505</v>
      </c>
      <c r="AJ1508">
        <f t="shared" si="507"/>
        <v>6.2858783008036667</v>
      </c>
      <c r="AK1508">
        <f t="shared" si="515"/>
        <v>1.0674818139606872</v>
      </c>
      <c r="AL1508">
        <f t="shared" si="516"/>
        <v>2.4660633484162915</v>
      </c>
      <c r="AM1508">
        <v>52</v>
      </c>
      <c r="AN1508">
        <v>1</v>
      </c>
      <c r="AO1508">
        <v>1</v>
      </c>
      <c r="AP1508">
        <v>1</v>
      </c>
      <c r="AQ1508">
        <v>1.6649509170465879</v>
      </c>
      <c r="AR1508">
        <v>1</v>
      </c>
      <c r="AS1508">
        <v>1</v>
      </c>
      <c r="AT1508">
        <v>5171</v>
      </c>
      <c r="AU1508">
        <v>3.7135745377720699</v>
      </c>
      <c r="AV1508">
        <v>0</v>
      </c>
      <c r="AW1508">
        <v>0</v>
      </c>
      <c r="AX1508">
        <v>1</v>
      </c>
      <c r="AY1508">
        <v>0</v>
      </c>
      <c r="AZ1508">
        <f t="shared" si="517"/>
        <v>1.175298166973505</v>
      </c>
      <c r="BA1508">
        <f t="shared" si="518"/>
        <v>0</v>
      </c>
      <c r="BB1508">
        <v>0</v>
      </c>
      <c r="BC1508" t="s">
        <v>4577</v>
      </c>
      <c r="BD1508">
        <v>0</v>
      </c>
      <c r="BE1508">
        <v>0</v>
      </c>
      <c r="BF1508">
        <v>5084</v>
      </c>
      <c r="BG1508" t="b">
        <f t="shared" si="519"/>
        <v>0</v>
      </c>
      <c r="BH1508">
        <v>0</v>
      </c>
      <c r="BI1508">
        <v>0</v>
      </c>
      <c r="BJ1508">
        <f t="shared" si="520"/>
        <v>0</v>
      </c>
      <c r="BK1508">
        <f t="shared" si="521"/>
        <v>0</v>
      </c>
      <c r="BL1508">
        <f t="shared" si="522"/>
        <v>0</v>
      </c>
      <c r="BM1508">
        <f t="shared" si="523"/>
        <v>0</v>
      </c>
      <c r="BN1508">
        <f t="shared" si="524"/>
        <v>0</v>
      </c>
      <c r="BO1508">
        <f t="shared" si="525"/>
        <v>0</v>
      </c>
      <c r="BP1508">
        <v>0</v>
      </c>
      <c r="BQ1508">
        <f t="shared" si="526"/>
        <v>0</v>
      </c>
      <c r="BR1508">
        <f t="shared" si="527"/>
        <v>0</v>
      </c>
      <c r="BS1508">
        <v>1</v>
      </c>
      <c r="BT1508">
        <v>0</v>
      </c>
      <c r="BU1508" t="str">
        <f t="shared" si="508"/>
        <v>2017湖南省</v>
      </c>
      <c r="BV1508">
        <v>0</v>
      </c>
      <c r="BW1508">
        <v>0</v>
      </c>
    </row>
    <row r="1509" spans="1:75" x14ac:dyDescent="0.3">
      <c r="A1509">
        <v>2019</v>
      </c>
      <c r="B1509" t="s">
        <v>493</v>
      </c>
      <c r="C1509" t="s">
        <v>3387</v>
      </c>
      <c r="D1509" t="s">
        <v>4578</v>
      </c>
      <c r="E1509" t="s">
        <v>24</v>
      </c>
      <c r="F1509">
        <v>430802018</v>
      </c>
      <c r="G1509" t="s">
        <v>4579</v>
      </c>
      <c r="H1509" t="s">
        <v>3390</v>
      </c>
      <c r="I1509" t="s">
        <v>4581</v>
      </c>
      <c r="J1509">
        <v>17.89855072463768</v>
      </c>
      <c r="K1509">
        <v>1.2528178668584291</v>
      </c>
      <c r="L1509" t="str">
        <f t="shared" si="509"/>
        <v>2020张家界市</v>
      </c>
      <c r="M1509">
        <v>68.36</v>
      </c>
      <c r="N1509">
        <f t="shared" si="510"/>
        <v>1.8348020540486991</v>
      </c>
      <c r="O1509">
        <v>0.1474</v>
      </c>
      <c r="P1509">
        <v>6.7419390777291994</v>
      </c>
      <c r="Q1509">
        <v>4.5534825147062907</v>
      </c>
      <c r="R1509">
        <v>0.14683074480543079</v>
      </c>
      <c r="S1509">
        <v>0.20054205588581289</v>
      </c>
      <c r="T1509">
        <v>2.227886704613673</v>
      </c>
      <c r="U1509" t="s">
        <v>5211</v>
      </c>
      <c r="V1509">
        <v>1</v>
      </c>
      <c r="W1509" t="s">
        <v>493</v>
      </c>
      <c r="X1509">
        <v>2017</v>
      </c>
      <c r="Y1509" t="s">
        <v>4994</v>
      </c>
      <c r="Z1509">
        <v>42.144087256027547</v>
      </c>
      <c r="AA1509">
        <f t="shared" si="506"/>
        <v>1.6247366524552862</v>
      </c>
      <c r="AB1509">
        <v>39.010180995475118</v>
      </c>
      <c r="AC1509">
        <f t="shared" si="511"/>
        <v>1.5911779653118872</v>
      </c>
      <c r="AD1509" t="s">
        <v>4577</v>
      </c>
      <c r="AE1509">
        <v>35.85820895522388</v>
      </c>
      <c r="AF1509">
        <f t="shared" si="512"/>
        <v>1.5545885936397565</v>
      </c>
      <c r="AG1509">
        <v>36.544117647058826</v>
      </c>
      <c r="AH1509">
        <f t="shared" si="513"/>
        <v>1.5628174803631147</v>
      </c>
      <c r="AI1509">
        <f t="shared" si="514"/>
        <v>1.175298166973505</v>
      </c>
      <c r="AJ1509">
        <f t="shared" si="507"/>
        <v>6.2858783008036667</v>
      </c>
      <c r="AK1509">
        <f t="shared" si="515"/>
        <v>1.0674818139606872</v>
      </c>
      <c r="AL1509">
        <f t="shared" si="516"/>
        <v>2.4660633484162915</v>
      </c>
      <c r="AM1509">
        <v>53</v>
      </c>
      <c r="AN1509">
        <v>1</v>
      </c>
      <c r="AO1509">
        <v>1</v>
      </c>
      <c r="AP1509">
        <v>2</v>
      </c>
      <c r="AQ1509">
        <v>1.2528178668584291</v>
      </c>
      <c r="AR1509">
        <v>0</v>
      </c>
      <c r="AS1509">
        <v>0</v>
      </c>
      <c r="AT1509">
        <v>3600</v>
      </c>
      <c r="AU1509">
        <v>3.5563025007672873</v>
      </c>
      <c r="AV1509">
        <v>0</v>
      </c>
      <c r="AW1509">
        <v>0</v>
      </c>
      <c r="AX1509">
        <v>1</v>
      </c>
      <c r="AY1509">
        <v>0</v>
      </c>
      <c r="AZ1509">
        <f t="shared" si="517"/>
        <v>1.175298166973505</v>
      </c>
      <c r="BA1509">
        <f t="shared" si="518"/>
        <v>0</v>
      </c>
      <c r="BB1509">
        <v>0</v>
      </c>
      <c r="BC1509" t="s">
        <v>4580</v>
      </c>
      <c r="BD1509">
        <v>1</v>
      </c>
      <c r="BE1509">
        <v>1</v>
      </c>
      <c r="BF1509">
        <v>5171</v>
      </c>
      <c r="BG1509" t="b">
        <f t="shared" si="519"/>
        <v>0</v>
      </c>
      <c r="BH1509">
        <v>0</v>
      </c>
      <c r="BI1509">
        <v>0</v>
      </c>
      <c r="BJ1509">
        <f t="shared" si="520"/>
        <v>0</v>
      </c>
      <c r="BK1509">
        <f t="shared" si="521"/>
        <v>0</v>
      </c>
      <c r="BL1509">
        <f t="shared" si="522"/>
        <v>0</v>
      </c>
      <c r="BM1509">
        <f t="shared" si="523"/>
        <v>0</v>
      </c>
      <c r="BN1509">
        <f t="shared" si="524"/>
        <v>0</v>
      </c>
      <c r="BO1509">
        <f t="shared" si="525"/>
        <v>0</v>
      </c>
      <c r="BP1509">
        <v>0</v>
      </c>
      <c r="BQ1509">
        <f t="shared" si="526"/>
        <v>0</v>
      </c>
      <c r="BR1509">
        <f t="shared" si="527"/>
        <v>0</v>
      </c>
      <c r="BS1509">
        <v>1</v>
      </c>
      <c r="BT1509">
        <v>0</v>
      </c>
      <c r="BU1509" t="str">
        <f t="shared" si="508"/>
        <v>2018湖南省</v>
      </c>
      <c r="BV1509">
        <v>1</v>
      </c>
      <c r="BW1509">
        <v>0</v>
      </c>
    </row>
    <row r="1510" spans="1:75" x14ac:dyDescent="0.3">
      <c r="A1510">
        <v>2020</v>
      </c>
      <c r="B1510" t="s">
        <v>493</v>
      </c>
      <c r="C1510" t="s">
        <v>3387</v>
      </c>
      <c r="D1510" t="s">
        <v>4578</v>
      </c>
      <c r="E1510" t="s">
        <v>24</v>
      </c>
      <c r="F1510">
        <v>430802018</v>
      </c>
      <c r="G1510" t="s">
        <v>4579</v>
      </c>
      <c r="H1510" t="s">
        <v>3390</v>
      </c>
      <c r="I1510" t="s">
        <v>3392</v>
      </c>
      <c r="J1510">
        <v>68.36</v>
      </c>
      <c r="K1510">
        <v>1.8348020540486991</v>
      </c>
      <c r="L1510" t="str">
        <f t="shared" si="509"/>
        <v>2021张家界市</v>
      </c>
      <c r="M1510">
        <v>43.87</v>
      </c>
      <c r="N1510">
        <f t="shared" si="510"/>
        <v>1.6421676344049452</v>
      </c>
      <c r="O1510">
        <v>0.1565</v>
      </c>
      <c r="P1510">
        <v>6.7450747915820566</v>
      </c>
      <c r="Q1510">
        <v>4.5647607230323031</v>
      </c>
      <c r="R1510">
        <v>0.1490854137604013</v>
      </c>
      <c r="S1510">
        <v>0.16232055258662459</v>
      </c>
      <c r="T1510">
        <v>2.2265999052073568</v>
      </c>
      <c r="U1510" t="s">
        <v>5230</v>
      </c>
      <c r="V1510">
        <v>1</v>
      </c>
      <c r="W1510" t="s">
        <v>493</v>
      </c>
      <c r="X1510">
        <v>2017</v>
      </c>
      <c r="Y1510" t="s">
        <v>4994</v>
      </c>
      <c r="Z1510">
        <v>42.144087256027547</v>
      </c>
      <c r="AA1510">
        <f t="shared" si="506"/>
        <v>1.6247366524552862</v>
      </c>
      <c r="AB1510">
        <v>39.010180995475118</v>
      </c>
      <c r="AC1510">
        <f t="shared" si="511"/>
        <v>1.5911779653118872</v>
      </c>
      <c r="AD1510" t="s">
        <v>4577</v>
      </c>
      <c r="AE1510">
        <v>35.85820895522388</v>
      </c>
      <c r="AF1510">
        <f t="shared" si="512"/>
        <v>1.5545885936397565</v>
      </c>
      <c r="AG1510">
        <v>36.544117647058826</v>
      </c>
      <c r="AH1510">
        <f t="shared" si="513"/>
        <v>1.5628174803631147</v>
      </c>
      <c r="AI1510">
        <f t="shared" si="514"/>
        <v>1.175298166973505</v>
      </c>
      <c r="AJ1510">
        <f t="shared" si="507"/>
        <v>6.2858783008036667</v>
      </c>
      <c r="AK1510">
        <f t="shared" si="515"/>
        <v>1.0674818139606872</v>
      </c>
      <c r="AL1510">
        <f t="shared" si="516"/>
        <v>2.4660633484162915</v>
      </c>
      <c r="AM1510">
        <v>54</v>
      </c>
      <c r="AN1510">
        <v>1</v>
      </c>
      <c r="AO1510">
        <v>1</v>
      </c>
      <c r="AP1510">
        <v>3</v>
      </c>
      <c r="AQ1510">
        <v>1.8348020540486989</v>
      </c>
      <c r="AR1510">
        <v>0</v>
      </c>
      <c r="AS1510">
        <v>0</v>
      </c>
      <c r="AT1510">
        <v>5031</v>
      </c>
      <c r="AU1510">
        <v>3.7016543173257483</v>
      </c>
      <c r="AV1510">
        <v>0</v>
      </c>
      <c r="AW1510">
        <v>0</v>
      </c>
      <c r="AX1510">
        <v>1</v>
      </c>
      <c r="AY1510">
        <v>0</v>
      </c>
      <c r="AZ1510">
        <f t="shared" si="517"/>
        <v>1.175298166973505</v>
      </c>
      <c r="BA1510">
        <f t="shared" si="518"/>
        <v>0</v>
      </c>
      <c r="BB1510">
        <v>0</v>
      </c>
      <c r="BC1510" t="s">
        <v>4581</v>
      </c>
      <c r="BD1510">
        <v>0</v>
      </c>
      <c r="BE1510">
        <v>0</v>
      </c>
      <c r="BF1510">
        <v>3600</v>
      </c>
      <c r="BG1510" t="b">
        <f t="shared" si="519"/>
        <v>0</v>
      </c>
      <c r="BH1510">
        <v>0</v>
      </c>
      <c r="BI1510">
        <v>0</v>
      </c>
      <c r="BJ1510">
        <f t="shared" si="520"/>
        <v>0</v>
      </c>
      <c r="BK1510">
        <f t="shared" si="521"/>
        <v>0</v>
      </c>
      <c r="BL1510">
        <f t="shared" si="522"/>
        <v>0</v>
      </c>
      <c r="BM1510">
        <f t="shared" si="523"/>
        <v>0</v>
      </c>
      <c r="BN1510">
        <f t="shared" si="524"/>
        <v>0</v>
      </c>
      <c r="BO1510">
        <f t="shared" si="525"/>
        <v>0</v>
      </c>
      <c r="BP1510">
        <v>0</v>
      </c>
      <c r="BQ1510">
        <f t="shared" si="526"/>
        <v>0</v>
      </c>
      <c r="BR1510">
        <f t="shared" si="527"/>
        <v>0</v>
      </c>
      <c r="BS1510">
        <v>1</v>
      </c>
      <c r="BT1510">
        <v>0</v>
      </c>
      <c r="BU1510" t="str">
        <f t="shared" si="508"/>
        <v>2019湖南省</v>
      </c>
      <c r="BV1510">
        <v>1</v>
      </c>
      <c r="BW1510">
        <v>0</v>
      </c>
    </row>
    <row r="1511" spans="1:75" x14ac:dyDescent="0.3">
      <c r="A1511">
        <v>2021</v>
      </c>
      <c r="B1511" t="s">
        <v>493</v>
      </c>
      <c r="C1511" t="s">
        <v>3387</v>
      </c>
      <c r="D1511" t="s">
        <v>3388</v>
      </c>
      <c r="E1511" t="s">
        <v>24</v>
      </c>
      <c r="F1511">
        <v>430802021</v>
      </c>
      <c r="G1511" t="s">
        <v>3389</v>
      </c>
      <c r="H1511" t="s">
        <v>3390</v>
      </c>
      <c r="I1511" t="s">
        <v>3391</v>
      </c>
      <c r="J1511">
        <v>43.87</v>
      </c>
      <c r="K1511">
        <v>1.6421676344049452</v>
      </c>
      <c r="L1511" t="str">
        <f t="shared" si="509"/>
        <v>2022张家界市</v>
      </c>
      <c r="M1511">
        <v>59.89</v>
      </c>
      <c r="N1511">
        <f t="shared" si="510"/>
        <v>1.7773543130842089</v>
      </c>
      <c r="O1511">
        <v>0.1414</v>
      </c>
      <c r="P1511">
        <v>6.7634279935629369</v>
      </c>
      <c r="Q1511">
        <v>4.5835728091437744</v>
      </c>
      <c r="R1511">
        <v>0.15809929775664669</v>
      </c>
      <c r="S1511">
        <v>0.1971981309943438</v>
      </c>
      <c r="T1511">
        <v>2.2253092817258628</v>
      </c>
      <c r="U1511" t="s">
        <v>5270</v>
      </c>
      <c r="V1511">
        <v>2</v>
      </c>
      <c r="W1511" t="s">
        <v>1679</v>
      </c>
      <c r="X1511">
        <v>2020</v>
      </c>
      <c r="Y1511" t="s">
        <v>3264</v>
      </c>
      <c r="Z1511">
        <v>42.11</v>
      </c>
      <c r="AA1511">
        <f t="shared" si="506"/>
        <v>1.6243852414202651</v>
      </c>
      <c r="AB1511">
        <v>31.47058823529412</v>
      </c>
      <c r="AC1511">
        <f t="shared" si="511"/>
        <v>1.4979048606429546</v>
      </c>
      <c r="AD1511" t="s">
        <v>3392</v>
      </c>
      <c r="AE1511">
        <v>68.36</v>
      </c>
      <c r="AF1511">
        <f t="shared" si="512"/>
        <v>1.8348020540486991</v>
      </c>
      <c r="AG1511">
        <v>82.941176470588232</v>
      </c>
      <c r="AH1511">
        <f t="shared" si="513"/>
        <v>1.918770191277106</v>
      </c>
      <c r="AI1511">
        <f t="shared" si="514"/>
        <v>0.6160035108250439</v>
      </c>
      <c r="AJ1511">
        <f t="shared" si="507"/>
        <v>-26.25</v>
      </c>
      <c r="AK1511">
        <f t="shared" si="515"/>
        <v>0.37943262411347523</v>
      </c>
      <c r="AL1511">
        <f t="shared" si="516"/>
        <v>-51.470588235294116</v>
      </c>
      <c r="AM1511">
        <v>54</v>
      </c>
      <c r="AN1511">
        <v>0</v>
      </c>
      <c r="AO1511">
        <v>1</v>
      </c>
      <c r="AP1511">
        <v>1</v>
      </c>
      <c r="AQ1511">
        <v>1.642167634404945</v>
      </c>
      <c r="AR1511">
        <v>1</v>
      </c>
      <c r="AS1511">
        <v>1</v>
      </c>
      <c r="AT1511">
        <v>5868</v>
      </c>
      <c r="AU1511">
        <v>3.7684901051712449</v>
      </c>
      <c r="AV1511">
        <v>0</v>
      </c>
      <c r="AW1511">
        <v>0</v>
      </c>
      <c r="AX1511">
        <v>0</v>
      </c>
      <c r="AY1511">
        <v>1</v>
      </c>
      <c r="AZ1511">
        <f t="shared" si="517"/>
        <v>0</v>
      </c>
      <c r="BA1511">
        <f t="shared" si="518"/>
        <v>0.6160035108250439</v>
      </c>
      <c r="BB1511">
        <v>0</v>
      </c>
      <c r="BC1511" t="s">
        <v>3392</v>
      </c>
      <c r="BD1511">
        <v>0</v>
      </c>
      <c r="BE1511">
        <v>0</v>
      </c>
      <c r="BF1511">
        <v>5031</v>
      </c>
      <c r="BG1511" t="b">
        <f t="shared" si="519"/>
        <v>0</v>
      </c>
      <c r="BH1511">
        <v>0</v>
      </c>
      <c r="BI1511">
        <v>0</v>
      </c>
      <c r="BJ1511">
        <f t="shared" si="520"/>
        <v>0</v>
      </c>
      <c r="BK1511">
        <f t="shared" si="521"/>
        <v>0</v>
      </c>
      <c r="BL1511">
        <f t="shared" si="522"/>
        <v>0</v>
      </c>
      <c r="BM1511">
        <f t="shared" si="523"/>
        <v>0</v>
      </c>
      <c r="BN1511">
        <f t="shared" si="524"/>
        <v>0</v>
      </c>
      <c r="BO1511">
        <f t="shared" si="525"/>
        <v>0</v>
      </c>
      <c r="BP1511">
        <v>0</v>
      </c>
      <c r="BQ1511">
        <f t="shared" si="526"/>
        <v>0</v>
      </c>
      <c r="BR1511">
        <f t="shared" si="527"/>
        <v>0</v>
      </c>
      <c r="BS1511">
        <v>0</v>
      </c>
      <c r="BT1511">
        <v>0</v>
      </c>
      <c r="BU1511" t="str">
        <f t="shared" si="508"/>
        <v>2020湖南省</v>
      </c>
      <c r="BV1511">
        <v>1</v>
      </c>
      <c r="BW1511">
        <v>0</v>
      </c>
    </row>
    <row r="1512" spans="1:75" x14ac:dyDescent="0.3">
      <c r="A1512">
        <v>2022</v>
      </c>
      <c r="B1512" t="s">
        <v>493</v>
      </c>
      <c r="C1512" t="s">
        <v>3387</v>
      </c>
      <c r="D1512" t="s">
        <v>3388</v>
      </c>
      <c r="E1512" t="s">
        <v>24</v>
      </c>
      <c r="F1512">
        <v>430802021</v>
      </c>
      <c r="G1512" t="s">
        <v>3389</v>
      </c>
      <c r="H1512" t="s">
        <v>3390</v>
      </c>
      <c r="I1512" t="s">
        <v>3401</v>
      </c>
      <c r="J1512">
        <v>59.89</v>
      </c>
      <c r="K1512">
        <v>1.7773543130842089</v>
      </c>
      <c r="L1512" t="str">
        <f t="shared" si="509"/>
        <v>2023张家界市</v>
      </c>
      <c r="M1512">
        <v>45.45</v>
      </c>
      <c r="N1512">
        <f t="shared" si="510"/>
        <v>1.6575338875579864</v>
      </c>
      <c r="O1512">
        <v>0.12809999999999999</v>
      </c>
      <c r="P1512">
        <v>5.77232170672292</v>
      </c>
      <c r="Q1512">
        <v>4.5944588498155836</v>
      </c>
      <c r="R1512">
        <v>0.14088026138766099</v>
      </c>
      <c r="S1512">
        <v>0.16590287967073411</v>
      </c>
      <c r="T1512">
        <v>2.2227164711475829</v>
      </c>
      <c r="U1512" t="s">
        <v>5411</v>
      </c>
      <c r="V1512">
        <v>2</v>
      </c>
      <c r="W1512" t="s">
        <v>1679</v>
      </c>
      <c r="X1512">
        <v>2020</v>
      </c>
      <c r="Y1512" t="s">
        <v>3264</v>
      </c>
      <c r="Z1512">
        <v>42.11</v>
      </c>
      <c r="AA1512">
        <f t="shared" si="506"/>
        <v>1.6243852414202651</v>
      </c>
      <c r="AB1512">
        <v>31.47058823529412</v>
      </c>
      <c r="AC1512">
        <f t="shared" si="511"/>
        <v>1.4979048606429546</v>
      </c>
      <c r="AD1512" t="s">
        <v>3392</v>
      </c>
      <c r="AE1512">
        <v>68.36</v>
      </c>
      <c r="AF1512">
        <f t="shared" si="512"/>
        <v>1.8348020540486991</v>
      </c>
      <c r="AG1512">
        <v>82.941176470588232</v>
      </c>
      <c r="AH1512">
        <f t="shared" si="513"/>
        <v>1.918770191277106</v>
      </c>
      <c r="AI1512">
        <f t="shared" si="514"/>
        <v>0.6160035108250439</v>
      </c>
      <c r="AJ1512">
        <f t="shared" si="507"/>
        <v>-26.25</v>
      </c>
      <c r="AK1512">
        <f t="shared" si="515"/>
        <v>0.37943262411347523</v>
      </c>
      <c r="AL1512">
        <f t="shared" si="516"/>
        <v>-51.470588235294116</v>
      </c>
      <c r="AM1512">
        <v>55</v>
      </c>
      <c r="AN1512">
        <v>0</v>
      </c>
      <c r="AO1512">
        <v>1</v>
      </c>
      <c r="AP1512">
        <v>2</v>
      </c>
      <c r="AQ1512">
        <v>1.7773543130842091</v>
      </c>
      <c r="AR1512">
        <v>0</v>
      </c>
      <c r="AS1512">
        <v>0</v>
      </c>
      <c r="AT1512">
        <v>6060</v>
      </c>
      <c r="AU1512">
        <v>3.782472624166286</v>
      </c>
      <c r="AV1512">
        <v>0</v>
      </c>
      <c r="AW1512">
        <v>0</v>
      </c>
      <c r="AX1512">
        <v>0</v>
      </c>
      <c r="AY1512">
        <v>1</v>
      </c>
      <c r="AZ1512">
        <f t="shared" si="517"/>
        <v>0</v>
      </c>
      <c r="BA1512">
        <f t="shared" si="518"/>
        <v>0.6160035108250439</v>
      </c>
      <c r="BB1512">
        <v>0</v>
      </c>
      <c r="BC1512" t="s">
        <v>3391</v>
      </c>
      <c r="BD1512">
        <v>1</v>
      </c>
      <c r="BE1512">
        <v>1</v>
      </c>
      <c r="BF1512">
        <v>5868</v>
      </c>
      <c r="BG1512" t="b">
        <f t="shared" si="519"/>
        <v>0</v>
      </c>
      <c r="BH1512">
        <v>0</v>
      </c>
      <c r="BI1512">
        <v>0</v>
      </c>
      <c r="BJ1512">
        <f t="shared" si="520"/>
        <v>0</v>
      </c>
      <c r="BK1512">
        <f t="shared" si="521"/>
        <v>0</v>
      </c>
      <c r="BL1512">
        <f t="shared" si="522"/>
        <v>0</v>
      </c>
      <c r="BM1512">
        <f t="shared" si="523"/>
        <v>0</v>
      </c>
      <c r="BN1512">
        <f t="shared" si="524"/>
        <v>0</v>
      </c>
      <c r="BO1512">
        <f t="shared" si="525"/>
        <v>0</v>
      </c>
      <c r="BP1512">
        <v>0</v>
      </c>
      <c r="BQ1512">
        <f t="shared" si="526"/>
        <v>0</v>
      </c>
      <c r="BR1512">
        <f t="shared" si="527"/>
        <v>0</v>
      </c>
      <c r="BS1512">
        <v>0</v>
      </c>
      <c r="BT1512">
        <v>0</v>
      </c>
      <c r="BU1512" t="str">
        <f t="shared" si="508"/>
        <v>2021湖南省</v>
      </c>
      <c r="BV1512">
        <v>0</v>
      </c>
      <c r="BW1512">
        <v>0</v>
      </c>
    </row>
    <row r="1513" spans="1:75" x14ac:dyDescent="0.3">
      <c r="A1513">
        <v>2015</v>
      </c>
      <c r="B1513" t="s">
        <v>493</v>
      </c>
      <c r="C1513" t="s">
        <v>4642</v>
      </c>
      <c r="D1513" t="s">
        <v>4643</v>
      </c>
      <c r="E1513" t="s">
        <v>24</v>
      </c>
      <c r="F1513">
        <v>430902008</v>
      </c>
      <c r="G1513" t="s">
        <v>4644</v>
      </c>
      <c r="H1513" t="s">
        <v>506</v>
      </c>
      <c r="I1513" t="s">
        <v>2612</v>
      </c>
      <c r="J1513">
        <v>66.138333333333335</v>
      </c>
      <c r="K1513">
        <v>1.8204532466215833</v>
      </c>
      <c r="L1513" t="str">
        <f t="shared" si="509"/>
        <v>2016长沙市</v>
      </c>
      <c r="M1513">
        <v>58.692307692307693</v>
      </c>
      <c r="N1513">
        <f t="shared" si="510"/>
        <v>1.7685811856480438</v>
      </c>
      <c r="O1513">
        <v>0.50920000000470034</v>
      </c>
      <c r="P1513">
        <v>7.9299363372710969</v>
      </c>
      <c r="Q1513">
        <v>5.0623676041779246</v>
      </c>
      <c r="R1513">
        <v>0.18234210364722481</v>
      </c>
      <c r="S1513">
        <v>0.77724045599174574</v>
      </c>
      <c r="T1513">
        <v>2.8327387724744368</v>
      </c>
      <c r="U1513" t="s">
        <v>5332</v>
      </c>
      <c r="V1513">
        <v>1</v>
      </c>
      <c r="W1513" t="s">
        <v>493</v>
      </c>
      <c r="X1513">
        <v>2013</v>
      </c>
      <c r="Y1513" t="s">
        <v>4915</v>
      </c>
      <c r="Z1513">
        <v>18.23076923076923</v>
      </c>
      <c r="AA1513">
        <f t="shared" si="506"/>
        <v>1.260804993703267</v>
      </c>
      <c r="AB1513">
        <v>20.153846153846153</v>
      </c>
      <c r="AC1513">
        <f t="shared" si="511"/>
        <v>1.3043579390129088</v>
      </c>
      <c r="AD1513" t="s">
        <v>5058</v>
      </c>
      <c r="AE1513">
        <v>22</v>
      </c>
      <c r="AF1513">
        <f t="shared" si="512"/>
        <v>1.3424226808222062</v>
      </c>
      <c r="AG1513">
        <v>35</v>
      </c>
      <c r="AH1513">
        <f t="shared" si="513"/>
        <v>1.5440680443502757</v>
      </c>
      <c r="AI1513">
        <f t="shared" si="514"/>
        <v>0.82867132867132864</v>
      </c>
      <c r="AJ1513">
        <f t="shared" si="507"/>
        <v>-3.7692307692307701</v>
      </c>
      <c r="AK1513">
        <f t="shared" si="515"/>
        <v>0.57582417582417578</v>
      </c>
      <c r="AL1513">
        <f t="shared" si="516"/>
        <v>-14.846153846153847</v>
      </c>
      <c r="AM1513">
        <v>52</v>
      </c>
      <c r="AN1513">
        <v>1</v>
      </c>
      <c r="AO1513">
        <v>1</v>
      </c>
      <c r="AP1513">
        <v>2</v>
      </c>
      <c r="AQ1513">
        <v>1.820453246621583</v>
      </c>
      <c r="AR1513">
        <v>0</v>
      </c>
      <c r="AS1513">
        <v>0</v>
      </c>
      <c r="AT1513">
        <v>5180</v>
      </c>
      <c r="AU1513">
        <v>3.7143297597452332</v>
      </c>
      <c r="AV1513">
        <v>1</v>
      </c>
      <c r="AW1513">
        <v>1</v>
      </c>
      <c r="AX1513">
        <v>0</v>
      </c>
      <c r="AY1513">
        <v>1</v>
      </c>
      <c r="AZ1513">
        <f t="shared" si="517"/>
        <v>0</v>
      </c>
      <c r="BA1513">
        <f t="shared" si="518"/>
        <v>0.82867132867132864</v>
      </c>
      <c r="BB1513">
        <v>1</v>
      </c>
      <c r="BC1513" t="s">
        <v>799</v>
      </c>
      <c r="BD1513">
        <v>1</v>
      </c>
      <c r="BE1513">
        <v>1</v>
      </c>
      <c r="BF1513">
        <v>4531</v>
      </c>
      <c r="BG1513" t="b">
        <f t="shared" si="519"/>
        <v>0</v>
      </c>
      <c r="BH1513">
        <v>0</v>
      </c>
      <c r="BI1513">
        <v>0</v>
      </c>
      <c r="BJ1513">
        <f t="shared" si="520"/>
        <v>1</v>
      </c>
      <c r="BK1513">
        <f t="shared" si="521"/>
        <v>1</v>
      </c>
      <c r="BL1513">
        <f t="shared" si="522"/>
        <v>0</v>
      </c>
      <c r="BM1513">
        <f t="shared" si="523"/>
        <v>0</v>
      </c>
      <c r="BN1513">
        <f t="shared" si="524"/>
        <v>1</v>
      </c>
      <c r="BO1513">
        <f t="shared" si="525"/>
        <v>1</v>
      </c>
      <c r="BP1513">
        <v>0</v>
      </c>
      <c r="BQ1513">
        <f t="shared" si="526"/>
        <v>1</v>
      </c>
      <c r="BR1513">
        <f t="shared" si="527"/>
        <v>1</v>
      </c>
      <c r="BS1513">
        <v>1</v>
      </c>
      <c r="BT1513">
        <v>1</v>
      </c>
      <c r="BU1513" t="str">
        <f t="shared" si="508"/>
        <v>2014湖南省</v>
      </c>
      <c r="BV1513">
        <v>1</v>
      </c>
      <c r="BW1513">
        <v>0</v>
      </c>
    </row>
    <row r="1514" spans="1:75" x14ac:dyDescent="0.3">
      <c r="A1514">
        <v>2014</v>
      </c>
      <c r="B1514" t="s">
        <v>493</v>
      </c>
      <c r="C1514" t="s">
        <v>4642</v>
      </c>
      <c r="D1514" t="s">
        <v>4643</v>
      </c>
      <c r="E1514" t="s">
        <v>24</v>
      </c>
      <c r="F1514">
        <v>430902008</v>
      </c>
      <c r="G1514" t="s">
        <v>4644</v>
      </c>
      <c r="H1514" t="s">
        <v>506</v>
      </c>
      <c r="I1514" t="s">
        <v>799</v>
      </c>
      <c r="J1514">
        <v>41.888888888888893</v>
      </c>
      <c r="K1514">
        <v>1.622098840766468</v>
      </c>
      <c r="L1514" t="str">
        <f t="shared" si="509"/>
        <v>2015长沙市</v>
      </c>
      <c r="M1514">
        <v>66.138333333333335</v>
      </c>
      <c r="N1514">
        <f t="shared" si="510"/>
        <v>1.8204532466215833</v>
      </c>
      <c r="O1514">
        <v>0.54200000000000004</v>
      </c>
      <c r="P1514">
        <v>7.8934736566150834</v>
      </c>
      <c r="Q1514">
        <v>5.0321471462975902</v>
      </c>
      <c r="R1514">
        <v>0.1851135329501917</v>
      </c>
      <c r="S1514">
        <v>0.78864902307349671</v>
      </c>
      <c r="T1514">
        <v>2.8269813369119938</v>
      </c>
      <c r="U1514" t="s">
        <v>5260</v>
      </c>
      <c r="V1514">
        <v>1</v>
      </c>
      <c r="W1514" t="s">
        <v>493</v>
      </c>
      <c r="X1514">
        <v>2013</v>
      </c>
      <c r="Y1514" t="s">
        <v>4915</v>
      </c>
      <c r="Z1514">
        <v>18.23076923076923</v>
      </c>
      <c r="AA1514">
        <f t="shared" si="506"/>
        <v>1.260804993703267</v>
      </c>
      <c r="AB1514">
        <v>20.153846153846153</v>
      </c>
      <c r="AC1514">
        <f t="shared" si="511"/>
        <v>1.3043579390129088</v>
      </c>
      <c r="AD1514" t="s">
        <v>5058</v>
      </c>
      <c r="AE1514">
        <v>22</v>
      </c>
      <c r="AF1514">
        <f t="shared" si="512"/>
        <v>1.3424226808222062</v>
      </c>
      <c r="AG1514">
        <v>35</v>
      </c>
      <c r="AH1514">
        <f t="shared" si="513"/>
        <v>1.5440680443502757</v>
      </c>
      <c r="AI1514">
        <f t="shared" si="514"/>
        <v>0.82867132867132864</v>
      </c>
      <c r="AJ1514">
        <f t="shared" si="507"/>
        <v>-3.7692307692307701</v>
      </c>
      <c r="AK1514">
        <f t="shared" si="515"/>
        <v>0.57582417582417578</v>
      </c>
      <c r="AL1514">
        <f t="shared" si="516"/>
        <v>-14.846153846153847</v>
      </c>
      <c r="AM1514">
        <v>51</v>
      </c>
      <c r="AN1514">
        <v>1</v>
      </c>
      <c r="AO1514">
        <v>1</v>
      </c>
      <c r="AP1514">
        <v>1</v>
      </c>
      <c r="AQ1514">
        <v>1.622098840766468</v>
      </c>
      <c r="AR1514">
        <v>1</v>
      </c>
      <c r="AS1514">
        <v>1</v>
      </c>
      <c r="AT1514">
        <v>4531</v>
      </c>
      <c r="AU1514">
        <v>3.656194062179186</v>
      </c>
      <c r="AV1514">
        <v>1</v>
      </c>
      <c r="AW1514">
        <v>1</v>
      </c>
      <c r="AX1514">
        <v>0</v>
      </c>
      <c r="AY1514">
        <v>1</v>
      </c>
      <c r="AZ1514">
        <f t="shared" si="517"/>
        <v>0</v>
      </c>
      <c r="BA1514">
        <f t="shared" si="518"/>
        <v>0.82867132867132864</v>
      </c>
      <c r="BB1514">
        <v>0</v>
      </c>
      <c r="BC1514" t="s">
        <v>5058</v>
      </c>
      <c r="BD1514">
        <v>0</v>
      </c>
      <c r="BE1514">
        <v>0</v>
      </c>
      <c r="BF1514">
        <v>5522</v>
      </c>
      <c r="BG1514" t="b">
        <f t="shared" si="519"/>
        <v>0</v>
      </c>
      <c r="BH1514">
        <v>0</v>
      </c>
      <c r="BI1514">
        <v>0</v>
      </c>
      <c r="BJ1514">
        <f t="shared" si="520"/>
        <v>1</v>
      </c>
      <c r="BK1514">
        <f t="shared" si="521"/>
        <v>1</v>
      </c>
      <c r="BL1514">
        <f t="shared" si="522"/>
        <v>0</v>
      </c>
      <c r="BM1514">
        <f t="shared" si="523"/>
        <v>0</v>
      </c>
      <c r="BN1514">
        <f t="shared" si="524"/>
        <v>1</v>
      </c>
      <c r="BO1514">
        <f t="shared" si="525"/>
        <v>1</v>
      </c>
      <c r="BP1514">
        <v>0</v>
      </c>
      <c r="BQ1514">
        <f t="shared" si="526"/>
        <v>0</v>
      </c>
      <c r="BR1514">
        <f t="shared" si="527"/>
        <v>0</v>
      </c>
      <c r="BS1514">
        <v>1</v>
      </c>
      <c r="BT1514">
        <v>0</v>
      </c>
      <c r="BU1514" t="str">
        <f t="shared" si="508"/>
        <v>2013湖南省</v>
      </c>
      <c r="BV1514">
        <v>0</v>
      </c>
      <c r="BW1514">
        <v>0</v>
      </c>
    </row>
    <row r="1515" spans="1:75" x14ac:dyDescent="0.3">
      <c r="A1515">
        <v>2016</v>
      </c>
      <c r="B1515" t="s">
        <v>493</v>
      </c>
      <c r="C1515" t="s">
        <v>4642</v>
      </c>
      <c r="D1515" t="s">
        <v>4643</v>
      </c>
      <c r="E1515" t="s">
        <v>24</v>
      </c>
      <c r="F1515">
        <v>430902008</v>
      </c>
      <c r="G1515" t="s">
        <v>4644</v>
      </c>
      <c r="H1515" t="s">
        <v>506</v>
      </c>
      <c r="I1515" t="s">
        <v>4393</v>
      </c>
      <c r="J1515">
        <v>58.692307692307693</v>
      </c>
      <c r="K1515">
        <v>1.7685811856480438</v>
      </c>
      <c r="L1515" t="str">
        <f t="shared" si="509"/>
        <v>2017长沙市</v>
      </c>
      <c r="M1515">
        <v>51.305970149253731</v>
      </c>
      <c r="N1515">
        <f t="shared" si="510"/>
        <v>1.7101679041374926</v>
      </c>
      <c r="O1515">
        <v>0.48229999999572498</v>
      </c>
      <c r="P1515">
        <v>7.9711323965122052</v>
      </c>
      <c r="Q1515">
        <v>5.0938487648332202</v>
      </c>
      <c r="R1515">
        <v>0.17416990107189789</v>
      </c>
      <c r="S1515">
        <v>0.7141077040858409</v>
      </c>
      <c r="T1515">
        <v>2.842609239610562</v>
      </c>
      <c r="U1515" t="s">
        <v>4993</v>
      </c>
      <c r="V1515">
        <v>1</v>
      </c>
      <c r="W1515" t="s">
        <v>493</v>
      </c>
      <c r="X1515">
        <v>2013</v>
      </c>
      <c r="Y1515" t="s">
        <v>4915</v>
      </c>
      <c r="Z1515">
        <v>18.23076923076923</v>
      </c>
      <c r="AA1515">
        <f t="shared" si="506"/>
        <v>1.260804993703267</v>
      </c>
      <c r="AB1515">
        <v>20.153846153846153</v>
      </c>
      <c r="AC1515">
        <f t="shared" si="511"/>
        <v>1.3043579390129088</v>
      </c>
      <c r="AD1515" t="s">
        <v>5058</v>
      </c>
      <c r="AE1515">
        <v>22</v>
      </c>
      <c r="AF1515">
        <f t="shared" si="512"/>
        <v>1.3424226808222062</v>
      </c>
      <c r="AG1515">
        <v>35</v>
      </c>
      <c r="AH1515">
        <f t="shared" si="513"/>
        <v>1.5440680443502757</v>
      </c>
      <c r="AI1515">
        <f t="shared" si="514"/>
        <v>0.82867132867132864</v>
      </c>
      <c r="AJ1515">
        <f t="shared" si="507"/>
        <v>-3.7692307692307701</v>
      </c>
      <c r="AK1515">
        <f t="shared" si="515"/>
        <v>0.57582417582417578</v>
      </c>
      <c r="AL1515">
        <f t="shared" si="516"/>
        <v>-14.846153846153847</v>
      </c>
      <c r="AM1515">
        <v>53</v>
      </c>
      <c r="AN1515">
        <v>1</v>
      </c>
      <c r="AO1515">
        <v>1</v>
      </c>
      <c r="AP1515">
        <v>3</v>
      </c>
      <c r="AQ1515">
        <v>1.768581185648044</v>
      </c>
      <c r="AR1515">
        <v>0</v>
      </c>
      <c r="AS1515">
        <v>0</v>
      </c>
      <c r="AT1515">
        <v>5180</v>
      </c>
      <c r="AU1515">
        <v>3.7143297597452332</v>
      </c>
      <c r="AV1515">
        <v>1</v>
      </c>
      <c r="AW1515">
        <v>0</v>
      </c>
      <c r="AX1515">
        <v>0</v>
      </c>
      <c r="AY1515">
        <v>1</v>
      </c>
      <c r="AZ1515">
        <f t="shared" si="517"/>
        <v>0</v>
      </c>
      <c r="BA1515">
        <f t="shared" si="518"/>
        <v>0.82867132867132864</v>
      </c>
      <c r="BB1515">
        <v>1</v>
      </c>
      <c r="BC1515" t="s">
        <v>2612</v>
      </c>
      <c r="BD1515">
        <v>0</v>
      </c>
      <c r="BE1515">
        <v>0</v>
      </c>
      <c r="BF1515">
        <v>5180</v>
      </c>
      <c r="BG1515" t="b">
        <f t="shared" si="519"/>
        <v>0</v>
      </c>
      <c r="BH1515">
        <v>0</v>
      </c>
      <c r="BI1515">
        <v>0</v>
      </c>
      <c r="BJ1515">
        <f t="shared" si="520"/>
        <v>1</v>
      </c>
      <c r="BK1515">
        <f t="shared" si="521"/>
        <v>0</v>
      </c>
      <c r="BL1515">
        <f t="shared" si="522"/>
        <v>0</v>
      </c>
      <c r="BM1515">
        <f t="shared" si="523"/>
        <v>0</v>
      </c>
      <c r="BN1515">
        <f t="shared" si="524"/>
        <v>1</v>
      </c>
      <c r="BO1515">
        <f t="shared" si="525"/>
        <v>0</v>
      </c>
      <c r="BP1515">
        <v>0</v>
      </c>
      <c r="BQ1515">
        <f t="shared" si="526"/>
        <v>1</v>
      </c>
      <c r="BR1515">
        <f t="shared" si="527"/>
        <v>1</v>
      </c>
      <c r="BS1515">
        <v>1</v>
      </c>
      <c r="BT1515">
        <v>1</v>
      </c>
      <c r="BU1515" t="str">
        <f t="shared" si="508"/>
        <v>2015湖南省</v>
      </c>
      <c r="BV1515">
        <v>1</v>
      </c>
      <c r="BW1515">
        <v>1</v>
      </c>
    </row>
    <row r="1516" spans="1:75" x14ac:dyDescent="0.3">
      <c r="A1516">
        <v>2014</v>
      </c>
      <c r="B1516" t="s">
        <v>493</v>
      </c>
      <c r="C1516" t="s">
        <v>3402</v>
      </c>
      <c r="D1516" t="s">
        <v>4383</v>
      </c>
      <c r="E1516" t="s">
        <v>24</v>
      </c>
      <c r="F1516">
        <v>430902011</v>
      </c>
      <c r="G1516" t="s">
        <v>4384</v>
      </c>
      <c r="H1516" t="s">
        <v>3405</v>
      </c>
      <c r="I1516" t="s">
        <v>4385</v>
      </c>
      <c r="J1516">
        <v>50.222222222222207</v>
      </c>
      <c r="K1516">
        <v>1.700895925372057</v>
      </c>
      <c r="L1516" t="str">
        <f t="shared" si="509"/>
        <v>2015益阳市</v>
      </c>
      <c r="M1516">
        <v>51.888333333333328</v>
      </c>
      <c r="N1516">
        <f t="shared" si="510"/>
        <v>1.7150697212680417</v>
      </c>
      <c r="O1516">
        <v>0.44029999997606029</v>
      </c>
      <c r="P1516">
        <v>7.0980020534112329</v>
      </c>
      <c r="Q1516">
        <v>4.4563052883940806</v>
      </c>
      <c r="R1516">
        <v>0.16970054535434509</v>
      </c>
      <c r="S1516">
        <v>0.25119180041315747</v>
      </c>
      <c r="T1516">
        <v>2.684126925613076</v>
      </c>
      <c r="U1516" t="s">
        <v>5260</v>
      </c>
      <c r="V1516">
        <v>1</v>
      </c>
      <c r="W1516" t="s">
        <v>493</v>
      </c>
      <c r="X1516">
        <v>2013</v>
      </c>
      <c r="Y1516" t="s">
        <v>4915</v>
      </c>
      <c r="Z1516">
        <v>18.23076923076923</v>
      </c>
      <c r="AA1516">
        <f t="shared" si="506"/>
        <v>1.260804993703267</v>
      </c>
      <c r="AB1516">
        <v>20.153846153846153</v>
      </c>
      <c r="AC1516">
        <f t="shared" si="511"/>
        <v>1.3043579390129088</v>
      </c>
      <c r="AD1516" t="s">
        <v>5322</v>
      </c>
      <c r="AE1516">
        <v>25</v>
      </c>
      <c r="AF1516">
        <f t="shared" si="512"/>
        <v>1.3979400086720377</v>
      </c>
      <c r="AG1516">
        <v>29</v>
      </c>
      <c r="AH1516">
        <f t="shared" si="513"/>
        <v>1.4623979978989561</v>
      </c>
      <c r="AI1516">
        <f t="shared" si="514"/>
        <v>0.72923076923076924</v>
      </c>
      <c r="AJ1516">
        <f t="shared" si="507"/>
        <v>-6.7692307692307701</v>
      </c>
      <c r="AK1516">
        <f t="shared" si="515"/>
        <v>0.69496021220159154</v>
      </c>
      <c r="AL1516">
        <f t="shared" si="516"/>
        <v>-8.8461538461538467</v>
      </c>
      <c r="AM1516">
        <v>48</v>
      </c>
      <c r="AN1516">
        <v>1</v>
      </c>
      <c r="AO1516">
        <v>1</v>
      </c>
      <c r="AP1516">
        <v>4</v>
      </c>
      <c r="AQ1516">
        <v>1.700895925372057</v>
      </c>
      <c r="AR1516">
        <v>0</v>
      </c>
      <c r="AS1516">
        <v>0</v>
      </c>
      <c r="AT1516">
        <v>4094</v>
      </c>
      <c r="AU1516">
        <v>3.6121478383264867</v>
      </c>
      <c r="AV1516">
        <v>1</v>
      </c>
      <c r="AW1516">
        <v>1</v>
      </c>
      <c r="AX1516">
        <v>0</v>
      </c>
      <c r="AY1516">
        <v>1</v>
      </c>
      <c r="AZ1516">
        <f t="shared" si="517"/>
        <v>0</v>
      </c>
      <c r="BA1516">
        <f t="shared" si="518"/>
        <v>0.72923076923076924</v>
      </c>
      <c r="BB1516">
        <v>0</v>
      </c>
      <c r="BC1516" t="s">
        <v>5322</v>
      </c>
      <c r="BD1516">
        <v>0</v>
      </c>
      <c r="BE1516">
        <v>0</v>
      </c>
      <c r="BF1516">
        <v>5396</v>
      </c>
      <c r="BG1516" t="b">
        <f t="shared" si="519"/>
        <v>0</v>
      </c>
      <c r="BH1516">
        <v>0</v>
      </c>
      <c r="BI1516">
        <v>0</v>
      </c>
      <c r="BJ1516">
        <f t="shared" si="520"/>
        <v>1</v>
      </c>
      <c r="BK1516">
        <f t="shared" si="521"/>
        <v>1</v>
      </c>
      <c r="BL1516">
        <f t="shared" si="522"/>
        <v>0</v>
      </c>
      <c r="BM1516">
        <f t="shared" si="523"/>
        <v>0</v>
      </c>
      <c r="BN1516">
        <f t="shared" si="524"/>
        <v>1</v>
      </c>
      <c r="BO1516">
        <f t="shared" si="525"/>
        <v>1</v>
      </c>
      <c r="BP1516">
        <v>0</v>
      </c>
      <c r="BQ1516">
        <f t="shared" si="526"/>
        <v>0</v>
      </c>
      <c r="BR1516">
        <f t="shared" si="527"/>
        <v>0</v>
      </c>
      <c r="BS1516">
        <v>1</v>
      </c>
      <c r="BT1516">
        <v>0</v>
      </c>
      <c r="BU1516" t="str">
        <f t="shared" si="508"/>
        <v>2013湖南省</v>
      </c>
      <c r="BV1516">
        <v>0</v>
      </c>
      <c r="BW1516">
        <v>0</v>
      </c>
    </row>
    <row r="1517" spans="1:75" x14ac:dyDescent="0.3">
      <c r="A1517">
        <v>2018</v>
      </c>
      <c r="B1517" t="s">
        <v>493</v>
      </c>
      <c r="C1517" t="s">
        <v>4642</v>
      </c>
      <c r="D1517" t="s">
        <v>4383</v>
      </c>
      <c r="E1517" t="s">
        <v>24</v>
      </c>
      <c r="F1517">
        <v>430902011</v>
      </c>
      <c r="G1517" t="s">
        <v>4384</v>
      </c>
      <c r="H1517" t="s">
        <v>506</v>
      </c>
      <c r="I1517" t="s">
        <v>4106</v>
      </c>
      <c r="J1517">
        <v>52.739726027397261</v>
      </c>
      <c r="K1517">
        <v>1.7221378693880447</v>
      </c>
      <c r="L1517" t="str">
        <f t="shared" si="509"/>
        <v>2019长沙市</v>
      </c>
      <c r="M1517">
        <v>60.521739130434781</v>
      </c>
      <c r="N1517">
        <f t="shared" si="510"/>
        <v>1.7819113992569504</v>
      </c>
      <c r="O1517">
        <v>0.42349999999999999</v>
      </c>
      <c r="P1517">
        <v>8.0415273587346014</v>
      </c>
      <c r="Q1517">
        <v>5.1364668904658393</v>
      </c>
      <c r="R1517">
        <v>0.1774215582152224</v>
      </c>
      <c r="S1517">
        <v>0.67628713177650956</v>
      </c>
      <c r="T1517">
        <v>2.8627275283179752</v>
      </c>
      <c r="U1517" t="s">
        <v>5410</v>
      </c>
      <c r="V1517">
        <v>2</v>
      </c>
      <c r="W1517" t="s">
        <v>3353</v>
      </c>
      <c r="X1517">
        <v>2017</v>
      </c>
      <c r="Y1517" t="s">
        <v>4516</v>
      </c>
      <c r="Z1517">
        <v>42.126865671641788</v>
      </c>
      <c r="AA1517">
        <f t="shared" si="506"/>
        <v>1.6245591478961789</v>
      </c>
      <c r="AB1517">
        <v>46.25</v>
      </c>
      <c r="AC1517">
        <f t="shared" si="511"/>
        <v>1.6651117370750514</v>
      </c>
      <c r="AD1517" t="s">
        <v>507</v>
      </c>
      <c r="AE1517">
        <v>51.305970149253731</v>
      </c>
      <c r="AF1517">
        <f t="shared" si="512"/>
        <v>1.7101679041374926</v>
      </c>
      <c r="AG1517">
        <v>47.279411764705884</v>
      </c>
      <c r="AH1517">
        <f t="shared" si="513"/>
        <v>1.6746720645540045</v>
      </c>
      <c r="AI1517">
        <f t="shared" si="514"/>
        <v>0.82109090909090898</v>
      </c>
      <c r="AJ1517">
        <f t="shared" si="507"/>
        <v>-9.1791044776119435</v>
      </c>
      <c r="AK1517">
        <f t="shared" si="515"/>
        <v>0.9782270606531881</v>
      </c>
      <c r="AL1517">
        <f t="shared" si="516"/>
        <v>-1.029411764705884</v>
      </c>
      <c r="AM1517">
        <v>52</v>
      </c>
      <c r="AN1517">
        <v>1</v>
      </c>
      <c r="AO1517">
        <v>1</v>
      </c>
      <c r="AP1517">
        <v>1</v>
      </c>
      <c r="AQ1517">
        <v>1.7221378693880449</v>
      </c>
      <c r="AR1517">
        <v>1</v>
      </c>
      <c r="AS1517">
        <v>2</v>
      </c>
      <c r="AT1517">
        <v>7025</v>
      </c>
      <c r="AU1517">
        <v>3.8466463285771173</v>
      </c>
      <c r="AV1517">
        <v>0</v>
      </c>
      <c r="AW1517">
        <v>0</v>
      </c>
      <c r="AX1517">
        <v>0</v>
      </c>
      <c r="AY1517">
        <v>1</v>
      </c>
      <c r="AZ1517">
        <f t="shared" si="517"/>
        <v>0</v>
      </c>
      <c r="BA1517">
        <f t="shared" si="518"/>
        <v>0.82109090909090898</v>
      </c>
      <c r="BB1517">
        <v>0</v>
      </c>
      <c r="BC1517" t="s">
        <v>507</v>
      </c>
      <c r="BD1517">
        <v>1</v>
      </c>
      <c r="BE1517">
        <v>1</v>
      </c>
      <c r="BF1517">
        <v>6469</v>
      </c>
      <c r="BG1517" t="b">
        <f t="shared" si="519"/>
        <v>0</v>
      </c>
      <c r="BH1517">
        <v>0</v>
      </c>
      <c r="BI1517">
        <v>0</v>
      </c>
      <c r="BJ1517">
        <f t="shared" si="520"/>
        <v>0</v>
      </c>
      <c r="BK1517">
        <f t="shared" si="521"/>
        <v>0</v>
      </c>
      <c r="BL1517">
        <f t="shared" si="522"/>
        <v>0</v>
      </c>
      <c r="BM1517">
        <f t="shared" si="523"/>
        <v>0</v>
      </c>
      <c r="BN1517">
        <f t="shared" si="524"/>
        <v>0</v>
      </c>
      <c r="BO1517">
        <f t="shared" si="525"/>
        <v>0</v>
      </c>
      <c r="BP1517">
        <v>0</v>
      </c>
      <c r="BQ1517">
        <f t="shared" si="526"/>
        <v>0</v>
      </c>
      <c r="BR1517">
        <f t="shared" si="527"/>
        <v>0</v>
      </c>
      <c r="BS1517">
        <v>1</v>
      </c>
      <c r="BT1517">
        <v>0</v>
      </c>
      <c r="BU1517" t="str">
        <f t="shared" si="508"/>
        <v>2017湖南省</v>
      </c>
      <c r="BV1517">
        <v>0</v>
      </c>
      <c r="BW1517">
        <v>0</v>
      </c>
    </row>
    <row r="1518" spans="1:75" x14ac:dyDescent="0.3">
      <c r="A1518">
        <v>2019</v>
      </c>
      <c r="B1518" t="s">
        <v>493</v>
      </c>
      <c r="C1518" t="s">
        <v>4642</v>
      </c>
      <c r="D1518" t="s">
        <v>4383</v>
      </c>
      <c r="E1518" t="s">
        <v>24</v>
      </c>
      <c r="F1518">
        <v>430902011</v>
      </c>
      <c r="G1518" t="s">
        <v>4384</v>
      </c>
      <c r="H1518" t="s">
        <v>506</v>
      </c>
      <c r="I1518" t="s">
        <v>4647</v>
      </c>
      <c r="J1518">
        <v>60.521739130434781</v>
      </c>
      <c r="K1518">
        <v>1.7819113992569504</v>
      </c>
      <c r="L1518" t="str">
        <f t="shared" si="509"/>
        <v>2020长沙市</v>
      </c>
      <c r="M1518">
        <v>52.23</v>
      </c>
      <c r="N1518">
        <f t="shared" si="510"/>
        <v>1.7179200258369935</v>
      </c>
      <c r="O1518">
        <v>0.3836</v>
      </c>
      <c r="P1518">
        <v>8.0634834780275284</v>
      </c>
      <c r="Q1518">
        <v>5.1457463092433171</v>
      </c>
      <c r="R1518">
        <v>0.182630273474892</v>
      </c>
      <c r="S1518">
        <v>0.66636862622994275</v>
      </c>
      <c r="T1518">
        <v>2.868056361823041</v>
      </c>
      <c r="U1518" t="s">
        <v>5211</v>
      </c>
      <c r="V1518">
        <v>2</v>
      </c>
      <c r="W1518" t="s">
        <v>3353</v>
      </c>
      <c r="X1518">
        <v>2017</v>
      </c>
      <c r="Y1518" t="s">
        <v>4516</v>
      </c>
      <c r="Z1518">
        <v>42.126865671641788</v>
      </c>
      <c r="AA1518">
        <f t="shared" si="506"/>
        <v>1.6245591478961789</v>
      </c>
      <c r="AB1518">
        <v>46.25</v>
      </c>
      <c r="AC1518">
        <f t="shared" si="511"/>
        <v>1.6651117370750514</v>
      </c>
      <c r="AD1518" t="s">
        <v>507</v>
      </c>
      <c r="AE1518">
        <v>51.305970149253731</v>
      </c>
      <c r="AF1518">
        <f t="shared" si="512"/>
        <v>1.7101679041374926</v>
      </c>
      <c r="AG1518">
        <v>47.279411764705884</v>
      </c>
      <c r="AH1518">
        <f t="shared" si="513"/>
        <v>1.6746720645540045</v>
      </c>
      <c r="AI1518">
        <f t="shared" si="514"/>
        <v>0.82109090909090898</v>
      </c>
      <c r="AJ1518">
        <f t="shared" si="507"/>
        <v>-9.1791044776119435</v>
      </c>
      <c r="AK1518">
        <f t="shared" si="515"/>
        <v>0.9782270606531881</v>
      </c>
      <c r="AL1518">
        <f t="shared" si="516"/>
        <v>-1.029411764705884</v>
      </c>
      <c r="AM1518">
        <v>53</v>
      </c>
      <c r="AN1518">
        <v>1</v>
      </c>
      <c r="AO1518">
        <v>1</v>
      </c>
      <c r="AP1518">
        <v>2</v>
      </c>
      <c r="AQ1518">
        <v>1.78191139925695</v>
      </c>
      <c r="AR1518">
        <v>1</v>
      </c>
      <c r="AS1518">
        <v>3</v>
      </c>
      <c r="AT1518">
        <v>7144</v>
      </c>
      <c r="AU1518">
        <v>3.8539414458804901</v>
      </c>
      <c r="AV1518">
        <v>0</v>
      </c>
      <c r="AW1518">
        <v>0</v>
      </c>
      <c r="AX1518">
        <v>0</v>
      </c>
      <c r="AY1518">
        <v>1</v>
      </c>
      <c r="AZ1518">
        <f t="shared" si="517"/>
        <v>0</v>
      </c>
      <c r="BA1518">
        <f t="shared" si="518"/>
        <v>0.82109090909090898</v>
      </c>
      <c r="BB1518">
        <v>0</v>
      </c>
      <c r="BC1518" t="s">
        <v>4106</v>
      </c>
      <c r="BD1518">
        <v>2</v>
      </c>
      <c r="BE1518">
        <v>1</v>
      </c>
      <c r="BF1518">
        <v>7025</v>
      </c>
      <c r="BG1518" t="b">
        <f t="shared" si="519"/>
        <v>0</v>
      </c>
      <c r="BH1518">
        <v>0</v>
      </c>
      <c r="BI1518">
        <v>0</v>
      </c>
      <c r="BJ1518">
        <f t="shared" si="520"/>
        <v>0</v>
      </c>
      <c r="BK1518">
        <f t="shared" si="521"/>
        <v>0</v>
      </c>
      <c r="BL1518">
        <f t="shared" si="522"/>
        <v>0</v>
      </c>
      <c r="BM1518">
        <f t="shared" si="523"/>
        <v>0</v>
      </c>
      <c r="BN1518">
        <f t="shared" si="524"/>
        <v>0</v>
      </c>
      <c r="BO1518">
        <f t="shared" si="525"/>
        <v>0</v>
      </c>
      <c r="BP1518">
        <v>0</v>
      </c>
      <c r="BQ1518">
        <f t="shared" si="526"/>
        <v>0</v>
      </c>
      <c r="BR1518">
        <f t="shared" si="527"/>
        <v>0</v>
      </c>
      <c r="BS1518">
        <v>1</v>
      </c>
      <c r="BT1518">
        <v>0</v>
      </c>
      <c r="BU1518" t="str">
        <f t="shared" si="508"/>
        <v>2018湖南省</v>
      </c>
      <c r="BV1518">
        <v>1</v>
      </c>
      <c r="BW1518">
        <v>0</v>
      </c>
    </row>
    <row r="1519" spans="1:75" x14ac:dyDescent="0.3">
      <c r="A1519">
        <v>2017</v>
      </c>
      <c r="B1519" t="s">
        <v>493</v>
      </c>
      <c r="C1519" t="s">
        <v>3402</v>
      </c>
      <c r="D1519" t="s">
        <v>4390</v>
      </c>
      <c r="E1519" t="s">
        <v>24</v>
      </c>
      <c r="F1519">
        <v>430902017</v>
      </c>
      <c r="G1519" t="s">
        <v>4391</v>
      </c>
      <c r="H1519" t="s">
        <v>3405</v>
      </c>
      <c r="I1519" t="s">
        <v>4392</v>
      </c>
      <c r="J1519">
        <v>57.910447761194028</v>
      </c>
      <c r="K1519">
        <v>1.7627569228933808</v>
      </c>
      <c r="L1519" t="str">
        <f t="shared" si="509"/>
        <v>2018益阳市</v>
      </c>
      <c r="M1519">
        <v>62.945205479452056</v>
      </c>
      <c r="N1519">
        <f t="shared" si="510"/>
        <v>1.7989626556016742</v>
      </c>
      <c r="O1519">
        <v>0.39226900361441303</v>
      </c>
      <c r="P1519">
        <v>7.2068852165652091</v>
      </c>
      <c r="Q1519">
        <v>4.5622214677143509</v>
      </c>
      <c r="R1519">
        <v>0.17288865695035499</v>
      </c>
      <c r="S1519">
        <v>0.208161546384419</v>
      </c>
      <c r="T1519">
        <v>2.6803355134145632</v>
      </c>
      <c r="U1519" t="s">
        <v>4994</v>
      </c>
      <c r="V1519">
        <v>2</v>
      </c>
      <c r="W1519" t="s">
        <v>506</v>
      </c>
      <c r="X1519">
        <v>2016</v>
      </c>
      <c r="Y1519" t="s">
        <v>4393</v>
      </c>
      <c r="Z1519">
        <v>58.692307692307693</v>
      </c>
      <c r="AA1519">
        <f t="shared" si="506"/>
        <v>1.7685811856480438</v>
      </c>
      <c r="AB1519">
        <v>50.405405405405403</v>
      </c>
      <c r="AC1519">
        <f t="shared" si="511"/>
        <v>1.7024771120777114</v>
      </c>
      <c r="AD1519" t="s">
        <v>4389</v>
      </c>
      <c r="AE1519">
        <v>61.846153846153847</v>
      </c>
      <c r="AF1519">
        <f t="shared" si="512"/>
        <v>1.7913126964416144</v>
      </c>
      <c r="AG1519">
        <v>72.972972972972968</v>
      </c>
      <c r="AH1519">
        <f t="shared" si="513"/>
        <v>1.8631620400919924</v>
      </c>
      <c r="AI1519">
        <f t="shared" si="514"/>
        <v>0.94900497512437809</v>
      </c>
      <c r="AJ1519">
        <f t="shared" si="507"/>
        <v>-3.1538461538461533</v>
      </c>
      <c r="AK1519">
        <f t="shared" si="515"/>
        <v>0.69074074074074077</v>
      </c>
      <c r="AL1519">
        <f t="shared" si="516"/>
        <v>-22.567567567567565</v>
      </c>
      <c r="AM1519">
        <v>47</v>
      </c>
      <c r="AN1519">
        <v>1</v>
      </c>
      <c r="AO1519">
        <v>1</v>
      </c>
      <c r="AP1519">
        <v>1</v>
      </c>
      <c r="AQ1519">
        <v>1.762756922893381</v>
      </c>
      <c r="AR1519">
        <v>0</v>
      </c>
      <c r="AS1519">
        <v>0</v>
      </c>
      <c r="AT1519">
        <v>4837</v>
      </c>
      <c r="AU1519">
        <v>3.6845760873884554</v>
      </c>
      <c r="AV1519">
        <v>0</v>
      </c>
      <c r="AW1519">
        <v>0</v>
      </c>
      <c r="AX1519">
        <v>0</v>
      </c>
      <c r="AY1519">
        <v>1</v>
      </c>
      <c r="AZ1519">
        <f t="shared" si="517"/>
        <v>0</v>
      </c>
      <c r="BA1519">
        <f t="shared" si="518"/>
        <v>0.94900497512437809</v>
      </c>
      <c r="BB1519">
        <v>0</v>
      </c>
      <c r="BC1519" t="s">
        <v>4389</v>
      </c>
      <c r="BD1519">
        <v>0</v>
      </c>
      <c r="BE1519">
        <v>0</v>
      </c>
      <c r="BF1519">
        <v>5640</v>
      </c>
      <c r="BG1519" t="b">
        <f t="shared" si="519"/>
        <v>0</v>
      </c>
      <c r="BH1519">
        <v>0</v>
      </c>
      <c r="BI1519">
        <v>0</v>
      </c>
      <c r="BJ1519">
        <f t="shared" si="520"/>
        <v>0</v>
      </c>
      <c r="BK1519">
        <f t="shared" si="521"/>
        <v>0</v>
      </c>
      <c r="BL1519">
        <f t="shared" si="522"/>
        <v>0</v>
      </c>
      <c r="BM1519">
        <f t="shared" si="523"/>
        <v>0</v>
      </c>
      <c r="BN1519">
        <f t="shared" si="524"/>
        <v>0</v>
      </c>
      <c r="BO1519">
        <f t="shared" si="525"/>
        <v>0</v>
      </c>
      <c r="BP1519">
        <v>0</v>
      </c>
      <c r="BQ1519">
        <f t="shared" si="526"/>
        <v>0</v>
      </c>
      <c r="BR1519">
        <f t="shared" si="527"/>
        <v>0</v>
      </c>
      <c r="BS1519">
        <v>0</v>
      </c>
      <c r="BT1519">
        <v>0</v>
      </c>
      <c r="BU1519" t="str">
        <f t="shared" si="508"/>
        <v>2016湖南省</v>
      </c>
      <c r="BV1519">
        <v>1</v>
      </c>
      <c r="BW1519">
        <v>1</v>
      </c>
    </row>
    <row r="1520" spans="1:75" x14ac:dyDescent="0.3">
      <c r="A1520">
        <v>2018</v>
      </c>
      <c r="B1520" t="s">
        <v>493</v>
      </c>
      <c r="C1520" t="s">
        <v>3402</v>
      </c>
      <c r="D1520" t="s">
        <v>4390</v>
      </c>
      <c r="E1520" t="s">
        <v>24</v>
      </c>
      <c r="F1520">
        <v>430902017</v>
      </c>
      <c r="G1520" t="s">
        <v>4391</v>
      </c>
      <c r="H1520" t="s">
        <v>3405</v>
      </c>
      <c r="I1520" t="s">
        <v>4394</v>
      </c>
      <c r="J1520">
        <v>62.945205479452063</v>
      </c>
      <c r="K1520">
        <v>1.7989626556016742</v>
      </c>
      <c r="L1520" t="str">
        <f t="shared" si="509"/>
        <v>2019益阳市</v>
      </c>
      <c r="M1520">
        <v>61.021739130434781</v>
      </c>
      <c r="N1520">
        <f t="shared" si="510"/>
        <v>1.785484580952865</v>
      </c>
      <c r="O1520">
        <v>0.38080000000000003</v>
      </c>
      <c r="P1520">
        <v>7.2451122414247449</v>
      </c>
      <c r="Q1520">
        <v>4.6013754382918277</v>
      </c>
      <c r="R1520">
        <v>0.17145911190398219</v>
      </c>
      <c r="S1520">
        <v>0.1996789040643808</v>
      </c>
      <c r="T1520">
        <v>2.6794278966121192</v>
      </c>
      <c r="U1520" t="s">
        <v>5410</v>
      </c>
      <c r="V1520">
        <v>2</v>
      </c>
      <c r="W1520" t="s">
        <v>506</v>
      </c>
      <c r="X1520">
        <v>2016</v>
      </c>
      <c r="Y1520" t="s">
        <v>4393</v>
      </c>
      <c r="Z1520">
        <v>58.692307692307693</v>
      </c>
      <c r="AA1520">
        <f t="shared" si="506"/>
        <v>1.7685811856480438</v>
      </c>
      <c r="AB1520">
        <v>50.405405405405403</v>
      </c>
      <c r="AC1520">
        <f t="shared" si="511"/>
        <v>1.7024771120777114</v>
      </c>
      <c r="AD1520" t="s">
        <v>4389</v>
      </c>
      <c r="AE1520">
        <v>61.846153846153847</v>
      </c>
      <c r="AF1520">
        <f t="shared" si="512"/>
        <v>1.7913126964416144</v>
      </c>
      <c r="AG1520">
        <v>72.972972972972968</v>
      </c>
      <c r="AH1520">
        <f t="shared" si="513"/>
        <v>1.8631620400919924</v>
      </c>
      <c r="AI1520">
        <f t="shared" si="514"/>
        <v>0.94900497512437809</v>
      </c>
      <c r="AJ1520">
        <f t="shared" si="507"/>
        <v>-3.1538461538461533</v>
      </c>
      <c r="AK1520">
        <f t="shared" si="515"/>
        <v>0.69074074074074077</v>
      </c>
      <c r="AL1520">
        <f t="shared" si="516"/>
        <v>-22.567567567567565</v>
      </c>
      <c r="AM1520">
        <v>48</v>
      </c>
      <c r="AN1520">
        <v>1</v>
      </c>
      <c r="AO1520">
        <v>1</v>
      </c>
      <c r="AP1520">
        <v>2</v>
      </c>
      <c r="AQ1520">
        <v>1.798962655601674</v>
      </c>
      <c r="AR1520">
        <v>0</v>
      </c>
      <c r="AS1520">
        <v>0</v>
      </c>
      <c r="AT1520">
        <v>4841</v>
      </c>
      <c r="AU1520">
        <v>3.6849350826408895</v>
      </c>
      <c r="AV1520">
        <v>0</v>
      </c>
      <c r="AW1520">
        <v>0</v>
      </c>
      <c r="AX1520">
        <v>0</v>
      </c>
      <c r="AY1520">
        <v>1</v>
      </c>
      <c r="AZ1520">
        <f t="shared" si="517"/>
        <v>0</v>
      </c>
      <c r="BA1520">
        <f t="shared" si="518"/>
        <v>0.94900497512437809</v>
      </c>
      <c r="BB1520">
        <v>0</v>
      </c>
      <c r="BC1520" t="s">
        <v>4392</v>
      </c>
      <c r="BD1520">
        <v>0</v>
      </c>
      <c r="BE1520">
        <v>0</v>
      </c>
      <c r="BF1520">
        <v>4837</v>
      </c>
      <c r="BG1520" t="b">
        <f t="shared" si="519"/>
        <v>0</v>
      </c>
      <c r="BH1520">
        <v>0</v>
      </c>
      <c r="BI1520">
        <v>0</v>
      </c>
      <c r="BJ1520">
        <f t="shared" si="520"/>
        <v>0</v>
      </c>
      <c r="BK1520">
        <f t="shared" si="521"/>
        <v>0</v>
      </c>
      <c r="BL1520">
        <f t="shared" si="522"/>
        <v>0</v>
      </c>
      <c r="BM1520">
        <f t="shared" si="523"/>
        <v>0</v>
      </c>
      <c r="BN1520">
        <f t="shared" si="524"/>
        <v>0</v>
      </c>
      <c r="BO1520">
        <f t="shared" si="525"/>
        <v>0</v>
      </c>
      <c r="BP1520">
        <v>0</v>
      </c>
      <c r="BQ1520">
        <f t="shared" si="526"/>
        <v>0</v>
      </c>
      <c r="BR1520">
        <f t="shared" si="527"/>
        <v>0</v>
      </c>
      <c r="BS1520">
        <v>1</v>
      </c>
      <c r="BT1520">
        <v>0</v>
      </c>
      <c r="BU1520" t="str">
        <f t="shared" si="508"/>
        <v>2017湖南省</v>
      </c>
      <c r="BV1520">
        <v>0</v>
      </c>
      <c r="BW1520">
        <v>0</v>
      </c>
    </row>
    <row r="1521" spans="1:75" x14ac:dyDescent="0.3">
      <c r="A1521">
        <v>2019</v>
      </c>
      <c r="B1521" t="s">
        <v>493</v>
      </c>
      <c r="C1521" t="s">
        <v>3402</v>
      </c>
      <c r="D1521" t="s">
        <v>4390</v>
      </c>
      <c r="E1521" t="s">
        <v>24</v>
      </c>
      <c r="F1521">
        <v>430902017</v>
      </c>
      <c r="G1521" t="s">
        <v>4391</v>
      </c>
      <c r="H1521" t="s">
        <v>3405</v>
      </c>
      <c r="I1521" t="s">
        <v>4395</v>
      </c>
      <c r="J1521">
        <v>61.021739130434781</v>
      </c>
      <c r="K1521">
        <v>1.785484580952865</v>
      </c>
      <c r="L1521" t="str">
        <f t="shared" si="509"/>
        <v>2020益阳市</v>
      </c>
      <c r="M1521">
        <v>35.200000000000003</v>
      </c>
      <c r="N1521">
        <f t="shared" si="510"/>
        <v>1.546542663478131</v>
      </c>
      <c r="O1521">
        <v>0.42599999999999999</v>
      </c>
      <c r="P1521">
        <v>7.2533380053261061</v>
      </c>
      <c r="Q1521">
        <v>4.6082906378089863</v>
      </c>
      <c r="R1521">
        <v>0.16262877243482801</v>
      </c>
      <c r="S1521">
        <v>0.19566820459663589</v>
      </c>
      <c r="T1521">
        <v>2.674861140737812</v>
      </c>
      <c r="U1521" t="s">
        <v>5211</v>
      </c>
      <c r="V1521">
        <v>2</v>
      </c>
      <c r="W1521" t="s">
        <v>506</v>
      </c>
      <c r="X1521">
        <v>2016</v>
      </c>
      <c r="Y1521" t="s">
        <v>4393</v>
      </c>
      <c r="Z1521">
        <v>58.692307692307693</v>
      </c>
      <c r="AA1521">
        <f t="shared" si="506"/>
        <v>1.7685811856480438</v>
      </c>
      <c r="AB1521">
        <v>50.405405405405403</v>
      </c>
      <c r="AC1521">
        <f t="shared" si="511"/>
        <v>1.7024771120777114</v>
      </c>
      <c r="AD1521" t="s">
        <v>4389</v>
      </c>
      <c r="AE1521">
        <v>61.846153846153847</v>
      </c>
      <c r="AF1521">
        <f t="shared" si="512"/>
        <v>1.7913126964416144</v>
      </c>
      <c r="AG1521">
        <v>72.972972972972968</v>
      </c>
      <c r="AH1521">
        <f t="shared" si="513"/>
        <v>1.8631620400919924</v>
      </c>
      <c r="AI1521">
        <f t="shared" si="514"/>
        <v>0.94900497512437809</v>
      </c>
      <c r="AJ1521">
        <f t="shared" si="507"/>
        <v>-3.1538461538461533</v>
      </c>
      <c r="AK1521">
        <f t="shared" si="515"/>
        <v>0.69074074074074077</v>
      </c>
      <c r="AL1521">
        <f t="shared" si="516"/>
        <v>-22.567567567567565</v>
      </c>
      <c r="AM1521">
        <v>49</v>
      </c>
      <c r="AN1521">
        <v>1</v>
      </c>
      <c r="AO1521">
        <v>1</v>
      </c>
      <c r="AP1521">
        <v>3</v>
      </c>
      <c r="AQ1521">
        <v>1.785484580952865</v>
      </c>
      <c r="AR1521">
        <v>0</v>
      </c>
      <c r="AS1521">
        <v>0</v>
      </c>
      <c r="AT1521">
        <v>4661</v>
      </c>
      <c r="AU1521">
        <v>3.6684791029325856</v>
      </c>
      <c r="AV1521">
        <v>0</v>
      </c>
      <c r="AW1521">
        <v>0</v>
      </c>
      <c r="AX1521">
        <v>0</v>
      </c>
      <c r="AY1521">
        <v>1</v>
      </c>
      <c r="AZ1521">
        <f t="shared" si="517"/>
        <v>0</v>
      </c>
      <c r="BA1521">
        <f t="shared" si="518"/>
        <v>0.94900497512437809</v>
      </c>
      <c r="BB1521">
        <v>0</v>
      </c>
      <c r="BC1521" t="s">
        <v>4394</v>
      </c>
      <c r="BD1521">
        <v>0</v>
      </c>
      <c r="BE1521">
        <v>0</v>
      </c>
      <c r="BF1521">
        <v>4841</v>
      </c>
      <c r="BG1521" t="b">
        <f t="shared" si="519"/>
        <v>0</v>
      </c>
      <c r="BH1521">
        <v>0</v>
      </c>
      <c r="BI1521">
        <v>0</v>
      </c>
      <c r="BJ1521">
        <f t="shared" si="520"/>
        <v>0</v>
      </c>
      <c r="BK1521">
        <f t="shared" si="521"/>
        <v>0</v>
      </c>
      <c r="BL1521">
        <f t="shared" si="522"/>
        <v>0</v>
      </c>
      <c r="BM1521">
        <f t="shared" si="523"/>
        <v>0</v>
      </c>
      <c r="BN1521">
        <f t="shared" si="524"/>
        <v>0</v>
      </c>
      <c r="BO1521">
        <f t="shared" si="525"/>
        <v>0</v>
      </c>
      <c r="BP1521">
        <v>0</v>
      </c>
      <c r="BQ1521">
        <f t="shared" si="526"/>
        <v>0</v>
      </c>
      <c r="BR1521">
        <f t="shared" si="527"/>
        <v>0</v>
      </c>
      <c r="BS1521">
        <v>1</v>
      </c>
      <c r="BT1521">
        <v>0</v>
      </c>
      <c r="BU1521" t="str">
        <f t="shared" si="508"/>
        <v>2018湖南省</v>
      </c>
      <c r="BV1521">
        <v>1</v>
      </c>
      <c r="BW1521">
        <v>0</v>
      </c>
    </row>
    <row r="1522" spans="1:75" x14ac:dyDescent="0.3">
      <c r="A1522">
        <v>2020</v>
      </c>
      <c r="B1522" t="s">
        <v>493</v>
      </c>
      <c r="C1522" t="s">
        <v>3402</v>
      </c>
      <c r="D1522" t="s">
        <v>4390</v>
      </c>
      <c r="E1522" t="s">
        <v>24</v>
      </c>
      <c r="F1522">
        <v>430902017</v>
      </c>
      <c r="G1522" t="s">
        <v>4391</v>
      </c>
      <c r="H1522" t="s">
        <v>3405</v>
      </c>
      <c r="I1522" t="s">
        <v>3411</v>
      </c>
      <c r="J1522">
        <v>35.200000000000003</v>
      </c>
      <c r="K1522">
        <v>1.546542663478131</v>
      </c>
      <c r="L1522" t="str">
        <f t="shared" si="509"/>
        <v>2021益阳市</v>
      </c>
      <c r="M1522">
        <v>25.08</v>
      </c>
      <c r="N1522">
        <f t="shared" si="510"/>
        <v>1.3993275321586789</v>
      </c>
      <c r="O1522">
        <v>0.42799999999999999</v>
      </c>
      <c r="P1522">
        <v>7.2678754193188979</v>
      </c>
      <c r="Q1522">
        <v>4.6792825017390154</v>
      </c>
      <c r="R1522">
        <v>0.1703370242846878</v>
      </c>
      <c r="S1522">
        <v>0.20227764994662931</v>
      </c>
      <c r="T1522">
        <v>2.6702458530741242</v>
      </c>
      <c r="U1522" t="s">
        <v>5230</v>
      </c>
      <c r="V1522">
        <v>2</v>
      </c>
      <c r="W1522" t="s">
        <v>506</v>
      </c>
      <c r="X1522">
        <v>2016</v>
      </c>
      <c r="Y1522" t="s">
        <v>4393</v>
      </c>
      <c r="Z1522">
        <v>58.692307692307693</v>
      </c>
      <c r="AA1522">
        <f t="shared" si="506"/>
        <v>1.7685811856480438</v>
      </c>
      <c r="AB1522">
        <v>50.405405405405403</v>
      </c>
      <c r="AC1522">
        <f t="shared" si="511"/>
        <v>1.7024771120777114</v>
      </c>
      <c r="AD1522" t="s">
        <v>4389</v>
      </c>
      <c r="AE1522">
        <v>61.846153846153847</v>
      </c>
      <c r="AF1522">
        <f t="shared" si="512"/>
        <v>1.7913126964416144</v>
      </c>
      <c r="AG1522">
        <v>72.972972972972968</v>
      </c>
      <c r="AH1522">
        <f t="shared" si="513"/>
        <v>1.8631620400919924</v>
      </c>
      <c r="AI1522">
        <f t="shared" si="514"/>
        <v>0.94900497512437809</v>
      </c>
      <c r="AJ1522">
        <f t="shared" si="507"/>
        <v>-3.1538461538461533</v>
      </c>
      <c r="AK1522">
        <f t="shared" si="515"/>
        <v>0.69074074074074077</v>
      </c>
      <c r="AL1522">
        <f t="shared" si="516"/>
        <v>-22.567567567567565</v>
      </c>
      <c r="AM1522">
        <v>50</v>
      </c>
      <c r="AN1522">
        <v>1</v>
      </c>
      <c r="AO1522">
        <v>1</v>
      </c>
      <c r="AP1522">
        <v>4</v>
      </c>
      <c r="AQ1522">
        <v>1.546542663478131</v>
      </c>
      <c r="AR1522">
        <v>0</v>
      </c>
      <c r="AS1522">
        <v>0</v>
      </c>
      <c r="AT1522">
        <v>6712</v>
      </c>
      <c r="AU1522">
        <v>3.8268519478206438</v>
      </c>
      <c r="AV1522">
        <v>0</v>
      </c>
      <c r="AW1522">
        <v>0</v>
      </c>
      <c r="AX1522">
        <v>0</v>
      </c>
      <c r="AY1522">
        <v>1</v>
      </c>
      <c r="AZ1522">
        <f t="shared" si="517"/>
        <v>0</v>
      </c>
      <c r="BA1522">
        <f t="shared" si="518"/>
        <v>0.94900497512437809</v>
      </c>
      <c r="BB1522">
        <v>0</v>
      </c>
      <c r="BC1522" t="s">
        <v>4395</v>
      </c>
      <c r="BD1522">
        <v>0</v>
      </c>
      <c r="BE1522">
        <v>0</v>
      </c>
      <c r="BF1522">
        <v>4661</v>
      </c>
      <c r="BG1522" t="b">
        <f t="shared" si="519"/>
        <v>0</v>
      </c>
      <c r="BH1522">
        <v>0</v>
      </c>
      <c r="BI1522">
        <v>0</v>
      </c>
      <c r="BJ1522">
        <f t="shared" si="520"/>
        <v>0</v>
      </c>
      <c r="BK1522">
        <f t="shared" si="521"/>
        <v>0</v>
      </c>
      <c r="BL1522">
        <f t="shared" si="522"/>
        <v>0</v>
      </c>
      <c r="BM1522">
        <f t="shared" si="523"/>
        <v>0</v>
      </c>
      <c r="BN1522">
        <f t="shared" si="524"/>
        <v>0</v>
      </c>
      <c r="BO1522">
        <f t="shared" si="525"/>
        <v>0</v>
      </c>
      <c r="BP1522">
        <v>0</v>
      </c>
      <c r="BQ1522">
        <f t="shared" si="526"/>
        <v>0</v>
      </c>
      <c r="BR1522">
        <f t="shared" si="527"/>
        <v>0</v>
      </c>
      <c r="BS1522">
        <v>1</v>
      </c>
      <c r="BT1522">
        <v>0</v>
      </c>
      <c r="BU1522" t="str">
        <f t="shared" si="508"/>
        <v>2019湖南省</v>
      </c>
      <c r="BV1522">
        <v>1</v>
      </c>
      <c r="BW1522">
        <v>0</v>
      </c>
    </row>
    <row r="1523" spans="1:75" x14ac:dyDescent="0.3">
      <c r="A1523">
        <v>2021</v>
      </c>
      <c r="B1523" t="s">
        <v>493</v>
      </c>
      <c r="C1523" t="s">
        <v>3402</v>
      </c>
      <c r="D1523" t="s">
        <v>4390</v>
      </c>
      <c r="E1523" t="s">
        <v>24</v>
      </c>
      <c r="F1523">
        <v>430902017</v>
      </c>
      <c r="G1523" t="s">
        <v>4391</v>
      </c>
      <c r="H1523" t="s">
        <v>3405</v>
      </c>
      <c r="I1523" t="s">
        <v>3407</v>
      </c>
      <c r="J1523">
        <v>25.08</v>
      </c>
      <c r="K1523">
        <v>1.3993275321586789</v>
      </c>
      <c r="L1523" t="str">
        <f t="shared" si="509"/>
        <v>2022益阳市</v>
      </c>
      <c r="M1523">
        <v>54.99</v>
      </c>
      <c r="N1523">
        <f t="shared" si="510"/>
        <v>1.7402837196818792</v>
      </c>
      <c r="O1523">
        <v>0.44230000000000003</v>
      </c>
      <c r="P1523">
        <v>7.3051363189436396</v>
      </c>
      <c r="Q1523">
        <v>4.7209609738000964</v>
      </c>
      <c r="R1523">
        <v>0.18724162403069181</v>
      </c>
      <c r="S1523">
        <v>0.2538400395162011</v>
      </c>
      <c r="T1523">
        <v>2.6655809910179529</v>
      </c>
      <c r="U1523" t="s">
        <v>5270</v>
      </c>
      <c r="V1523">
        <v>2</v>
      </c>
      <c r="W1523" t="s">
        <v>506</v>
      </c>
      <c r="X1523">
        <v>2016</v>
      </c>
      <c r="Y1523" t="s">
        <v>4393</v>
      </c>
      <c r="Z1523">
        <v>58.692307692307693</v>
      </c>
      <c r="AA1523">
        <f t="shared" si="506"/>
        <v>1.7685811856480438</v>
      </c>
      <c r="AB1523">
        <v>50.405405405405403</v>
      </c>
      <c r="AC1523">
        <f t="shared" si="511"/>
        <v>1.7024771120777114</v>
      </c>
      <c r="AD1523" t="s">
        <v>4389</v>
      </c>
      <c r="AE1523">
        <v>61.846153846153847</v>
      </c>
      <c r="AF1523">
        <f t="shared" si="512"/>
        <v>1.7913126964416144</v>
      </c>
      <c r="AG1523">
        <v>72.972972972972968</v>
      </c>
      <c r="AH1523">
        <f t="shared" si="513"/>
        <v>1.8631620400919924</v>
      </c>
      <c r="AI1523">
        <f t="shared" si="514"/>
        <v>0.94900497512437809</v>
      </c>
      <c r="AJ1523">
        <f t="shared" si="507"/>
        <v>-3.1538461538461533</v>
      </c>
      <c r="AK1523">
        <f t="shared" si="515"/>
        <v>0.69074074074074077</v>
      </c>
      <c r="AL1523">
        <f t="shared" si="516"/>
        <v>-22.567567567567565</v>
      </c>
      <c r="AM1523">
        <v>51</v>
      </c>
      <c r="AN1523">
        <v>1</v>
      </c>
      <c r="AO1523">
        <v>1</v>
      </c>
      <c r="AP1523">
        <v>5</v>
      </c>
      <c r="AQ1523">
        <v>1.3993275321586791</v>
      </c>
      <c r="AR1523">
        <v>0</v>
      </c>
      <c r="AS1523">
        <v>0</v>
      </c>
      <c r="AT1523">
        <v>7473</v>
      </c>
      <c r="AU1523">
        <v>3.8734949822561688</v>
      </c>
      <c r="AV1523">
        <v>0</v>
      </c>
      <c r="AW1523">
        <v>0</v>
      </c>
      <c r="AX1523">
        <v>0</v>
      </c>
      <c r="AY1523">
        <v>1</v>
      </c>
      <c r="AZ1523">
        <f t="shared" si="517"/>
        <v>0</v>
      </c>
      <c r="BA1523">
        <f t="shared" si="518"/>
        <v>0.94900497512437809</v>
      </c>
      <c r="BB1523">
        <v>0</v>
      </c>
      <c r="BC1523" t="s">
        <v>3411</v>
      </c>
      <c r="BD1523">
        <v>0</v>
      </c>
      <c r="BE1523">
        <v>0</v>
      </c>
      <c r="BF1523">
        <v>6712</v>
      </c>
      <c r="BG1523" t="b">
        <f t="shared" si="519"/>
        <v>0</v>
      </c>
      <c r="BH1523">
        <v>0</v>
      </c>
      <c r="BI1523">
        <v>0</v>
      </c>
      <c r="BJ1523">
        <f t="shared" si="520"/>
        <v>0</v>
      </c>
      <c r="BK1523">
        <f t="shared" si="521"/>
        <v>0</v>
      </c>
      <c r="BL1523">
        <f t="shared" si="522"/>
        <v>0</v>
      </c>
      <c r="BM1523">
        <f t="shared" si="523"/>
        <v>0</v>
      </c>
      <c r="BN1523">
        <f t="shared" si="524"/>
        <v>0</v>
      </c>
      <c r="BO1523">
        <f t="shared" si="525"/>
        <v>0</v>
      </c>
      <c r="BP1523">
        <v>0</v>
      </c>
      <c r="BQ1523">
        <f t="shared" si="526"/>
        <v>0</v>
      </c>
      <c r="BR1523">
        <f t="shared" si="527"/>
        <v>0</v>
      </c>
      <c r="BS1523">
        <v>0</v>
      </c>
      <c r="BT1523">
        <v>0</v>
      </c>
      <c r="BU1523" t="str">
        <f t="shared" si="508"/>
        <v>2020湖南省</v>
      </c>
      <c r="BV1523">
        <v>1</v>
      </c>
      <c r="BW1523">
        <v>0</v>
      </c>
    </row>
    <row r="1524" spans="1:75" x14ac:dyDescent="0.3">
      <c r="A1524">
        <v>2022</v>
      </c>
      <c r="B1524" t="s">
        <v>493</v>
      </c>
      <c r="C1524" t="s">
        <v>3402</v>
      </c>
      <c r="D1524" t="s">
        <v>3403</v>
      </c>
      <c r="E1524" t="s">
        <v>24</v>
      </c>
      <c r="F1524">
        <v>430902022</v>
      </c>
      <c r="G1524" t="s">
        <v>3404</v>
      </c>
      <c r="H1524" t="s">
        <v>3405</v>
      </c>
      <c r="I1524" t="s">
        <v>3406</v>
      </c>
      <c r="J1524">
        <v>54.99</v>
      </c>
      <c r="K1524">
        <v>1.7402837196818792</v>
      </c>
      <c r="L1524" t="str">
        <f t="shared" si="509"/>
        <v>2023益阳市</v>
      </c>
      <c r="M1524">
        <v>55.6</v>
      </c>
      <c r="N1524">
        <f t="shared" si="510"/>
        <v>1.7450747915820575</v>
      </c>
      <c r="O1524">
        <v>0.44850000000000001</v>
      </c>
      <c r="P1524">
        <v>6.3238706065405088</v>
      </c>
      <c r="Q1524">
        <v>4.7428664699791137</v>
      </c>
      <c r="R1524">
        <v>0.19236725605776001</v>
      </c>
      <c r="S1524">
        <v>0.24972021153928181</v>
      </c>
      <c r="T1524">
        <v>2.6608654780038692</v>
      </c>
      <c r="U1524" t="s">
        <v>5411</v>
      </c>
      <c r="V1524">
        <v>2</v>
      </c>
      <c r="W1524" t="s">
        <v>3390</v>
      </c>
      <c r="X1524">
        <v>2021</v>
      </c>
      <c r="Y1524" t="s">
        <v>3391</v>
      </c>
      <c r="Z1524">
        <v>43.87</v>
      </c>
      <c r="AA1524">
        <f t="shared" si="506"/>
        <v>1.6421676344049452</v>
      </c>
      <c r="AB1524">
        <v>32.235294117647058</v>
      </c>
      <c r="AC1524">
        <f t="shared" si="511"/>
        <v>1.5083316371060953</v>
      </c>
      <c r="AD1524" t="s">
        <v>3407</v>
      </c>
      <c r="AE1524">
        <v>25.08</v>
      </c>
      <c r="AF1524">
        <f t="shared" si="512"/>
        <v>1.3993275321586789</v>
      </c>
      <c r="AG1524">
        <v>5.5882352941176476</v>
      </c>
      <c r="AH1524">
        <f t="shared" si="513"/>
        <v>0.74727468391057383</v>
      </c>
      <c r="AI1524">
        <f t="shared" si="514"/>
        <v>1.7492025518341308</v>
      </c>
      <c r="AJ1524">
        <f t="shared" si="507"/>
        <v>18.79</v>
      </c>
      <c r="AK1524">
        <f t="shared" si="515"/>
        <v>5.7684210526315782</v>
      </c>
      <c r="AL1524">
        <f t="shared" si="516"/>
        <v>26.647058823529409</v>
      </c>
      <c r="AM1524">
        <v>51</v>
      </c>
      <c r="AN1524">
        <v>1</v>
      </c>
      <c r="AO1524">
        <v>1</v>
      </c>
      <c r="AP1524">
        <v>1</v>
      </c>
      <c r="AQ1524">
        <v>1.740283719681879</v>
      </c>
      <c r="AR1524">
        <v>0</v>
      </c>
      <c r="AS1524">
        <v>0</v>
      </c>
      <c r="AT1524">
        <v>6251</v>
      </c>
      <c r="AU1524">
        <v>3.7959494989028033</v>
      </c>
      <c r="AV1524">
        <v>0</v>
      </c>
      <c r="AW1524">
        <v>0</v>
      </c>
      <c r="AX1524">
        <v>1</v>
      </c>
      <c r="AY1524">
        <v>0</v>
      </c>
      <c r="AZ1524">
        <f t="shared" si="517"/>
        <v>1.7492025518341308</v>
      </c>
      <c r="BA1524">
        <f t="shared" si="518"/>
        <v>0</v>
      </c>
      <c r="BB1524">
        <v>0</v>
      </c>
      <c r="BC1524" t="s">
        <v>3407</v>
      </c>
      <c r="BD1524">
        <v>0</v>
      </c>
      <c r="BE1524">
        <v>0</v>
      </c>
      <c r="BF1524">
        <v>7473</v>
      </c>
      <c r="BG1524" t="b">
        <f t="shared" si="519"/>
        <v>0</v>
      </c>
      <c r="BH1524">
        <v>0</v>
      </c>
      <c r="BI1524">
        <v>0</v>
      </c>
      <c r="BJ1524">
        <f t="shared" si="520"/>
        <v>0</v>
      </c>
      <c r="BK1524">
        <f t="shared" si="521"/>
        <v>0</v>
      </c>
      <c r="BL1524">
        <f t="shared" si="522"/>
        <v>0</v>
      </c>
      <c r="BM1524">
        <f t="shared" si="523"/>
        <v>0</v>
      </c>
      <c r="BN1524">
        <f t="shared" si="524"/>
        <v>0</v>
      </c>
      <c r="BO1524">
        <f t="shared" si="525"/>
        <v>0</v>
      </c>
      <c r="BP1524">
        <v>0</v>
      </c>
      <c r="BQ1524">
        <f t="shared" si="526"/>
        <v>0</v>
      </c>
      <c r="BR1524">
        <f t="shared" si="527"/>
        <v>0</v>
      </c>
      <c r="BS1524">
        <v>0</v>
      </c>
      <c r="BT1524">
        <v>0</v>
      </c>
      <c r="BU1524" t="str">
        <f t="shared" si="508"/>
        <v>2021湖南省</v>
      </c>
      <c r="BV1524">
        <v>0</v>
      </c>
      <c r="BW1524">
        <v>0</v>
      </c>
    </row>
    <row r="1525" spans="1:75" x14ac:dyDescent="0.3">
      <c r="A1525">
        <v>2014</v>
      </c>
      <c r="B1525" t="s">
        <v>493</v>
      </c>
      <c r="C1525" t="s">
        <v>582</v>
      </c>
      <c r="D1525" t="s">
        <v>583</v>
      </c>
      <c r="E1525" t="s">
        <v>24</v>
      </c>
      <c r="F1525">
        <v>431002012</v>
      </c>
      <c r="G1525" t="s">
        <v>584</v>
      </c>
      <c r="H1525" t="s">
        <v>585</v>
      </c>
      <c r="I1525" t="s">
        <v>586</v>
      </c>
      <c r="J1525">
        <v>32.611111111111107</v>
      </c>
      <c r="K1525">
        <v>1.5133655961443084</v>
      </c>
      <c r="L1525" t="str">
        <f t="shared" si="509"/>
        <v>2015郴州市</v>
      </c>
      <c r="M1525">
        <v>70.054999999999993</v>
      </c>
      <c r="N1525">
        <f t="shared" si="510"/>
        <v>1.8454391374078887</v>
      </c>
      <c r="O1525">
        <v>0.56779999997863906</v>
      </c>
      <c r="P1525">
        <v>7.2724396384581427</v>
      </c>
      <c r="Q1525">
        <v>4.6020491338301959</v>
      </c>
      <c r="R1525">
        <v>0.1959284607827354</v>
      </c>
      <c r="S1525">
        <v>0.68371816656720863</v>
      </c>
      <c r="T1525">
        <v>2.7149999674120431</v>
      </c>
      <c r="U1525" t="s">
        <v>5260</v>
      </c>
      <c r="V1525">
        <v>1</v>
      </c>
      <c r="W1525" t="s">
        <v>493</v>
      </c>
      <c r="X1525">
        <v>2013</v>
      </c>
      <c r="Y1525" t="s">
        <v>4915</v>
      </c>
      <c r="Z1525">
        <v>18.23076923076923</v>
      </c>
      <c r="AA1525">
        <f t="shared" si="506"/>
        <v>1.260804993703267</v>
      </c>
      <c r="AB1525">
        <v>20.153846153846153</v>
      </c>
      <c r="AC1525">
        <f t="shared" si="511"/>
        <v>1.3043579390129088</v>
      </c>
      <c r="AD1525" t="s">
        <v>4916</v>
      </c>
      <c r="AE1525">
        <v>18</v>
      </c>
      <c r="AF1525">
        <f t="shared" si="512"/>
        <v>1.255272505103306</v>
      </c>
      <c r="AG1525">
        <v>26</v>
      </c>
      <c r="AH1525">
        <f t="shared" si="513"/>
        <v>1.414973347970818</v>
      </c>
      <c r="AI1525">
        <f t="shared" si="514"/>
        <v>1.0128205128205128</v>
      </c>
      <c r="AJ1525">
        <f t="shared" si="507"/>
        <v>0.23076923076922995</v>
      </c>
      <c r="AK1525">
        <f t="shared" si="515"/>
        <v>0.7751479289940828</v>
      </c>
      <c r="AL1525">
        <f t="shared" si="516"/>
        <v>-5.8461538461538467</v>
      </c>
      <c r="AM1525">
        <v>48</v>
      </c>
      <c r="AN1525">
        <v>1</v>
      </c>
      <c r="AO1525">
        <v>1</v>
      </c>
      <c r="AP1525">
        <v>3</v>
      </c>
      <c r="AQ1525">
        <v>1.513365596144308</v>
      </c>
      <c r="AR1525">
        <v>0</v>
      </c>
      <c r="AS1525">
        <v>0</v>
      </c>
      <c r="AT1525">
        <v>5140</v>
      </c>
      <c r="AU1525">
        <v>3.7109631189952759</v>
      </c>
      <c r="AV1525">
        <v>1</v>
      </c>
      <c r="AW1525">
        <v>1</v>
      </c>
      <c r="AX1525">
        <v>1</v>
      </c>
      <c r="AY1525">
        <v>0</v>
      </c>
      <c r="AZ1525">
        <f t="shared" si="517"/>
        <v>1.0128205128205128</v>
      </c>
      <c r="BA1525">
        <f t="shared" si="518"/>
        <v>0</v>
      </c>
      <c r="BB1525">
        <v>0</v>
      </c>
      <c r="BC1525" t="s">
        <v>4916</v>
      </c>
      <c r="BD1525">
        <v>0</v>
      </c>
      <c r="BE1525">
        <v>0</v>
      </c>
      <c r="BF1525">
        <v>5878</v>
      </c>
      <c r="BG1525" t="b">
        <f t="shared" si="519"/>
        <v>0</v>
      </c>
      <c r="BH1525">
        <v>0</v>
      </c>
      <c r="BI1525">
        <v>0</v>
      </c>
      <c r="BJ1525">
        <f t="shared" si="520"/>
        <v>1</v>
      </c>
      <c r="BK1525">
        <f t="shared" si="521"/>
        <v>1</v>
      </c>
      <c r="BL1525">
        <f t="shared" si="522"/>
        <v>0</v>
      </c>
      <c r="BM1525">
        <f t="shared" si="523"/>
        <v>0</v>
      </c>
      <c r="BN1525">
        <f t="shared" si="524"/>
        <v>1</v>
      </c>
      <c r="BO1525">
        <f t="shared" si="525"/>
        <v>1</v>
      </c>
      <c r="BP1525">
        <v>0</v>
      </c>
      <c r="BQ1525">
        <f t="shared" si="526"/>
        <v>0</v>
      </c>
      <c r="BR1525">
        <f t="shared" si="527"/>
        <v>0</v>
      </c>
      <c r="BS1525">
        <v>1</v>
      </c>
      <c r="BT1525">
        <v>0</v>
      </c>
      <c r="BU1525" t="str">
        <f t="shared" si="508"/>
        <v>2013湖南省</v>
      </c>
      <c r="BV1525">
        <v>0</v>
      </c>
      <c r="BW1525">
        <v>0</v>
      </c>
    </row>
    <row r="1526" spans="1:75" x14ac:dyDescent="0.3">
      <c r="A1526">
        <v>2016</v>
      </c>
      <c r="B1526" t="s">
        <v>493</v>
      </c>
      <c r="C1526" t="s">
        <v>582</v>
      </c>
      <c r="D1526" t="s">
        <v>583</v>
      </c>
      <c r="E1526" t="s">
        <v>24</v>
      </c>
      <c r="F1526">
        <v>431002012</v>
      </c>
      <c r="G1526" t="s">
        <v>584</v>
      </c>
      <c r="H1526" t="s">
        <v>585</v>
      </c>
      <c r="I1526" t="s">
        <v>588</v>
      </c>
      <c r="J1526">
        <v>70.615384615384613</v>
      </c>
      <c r="K1526">
        <v>1.8488993288944056</v>
      </c>
      <c r="L1526" t="str">
        <f t="shared" si="509"/>
        <v>2017郴州市</v>
      </c>
      <c r="M1526">
        <v>74.02985074626865</v>
      </c>
      <c r="N1526">
        <f t="shared" si="510"/>
        <v>1.869406873789371</v>
      </c>
      <c r="O1526">
        <v>0.52060000000000006</v>
      </c>
      <c r="P1526">
        <v>7.3432369101498622</v>
      </c>
      <c r="Q1526">
        <v>4.6692331754906933</v>
      </c>
      <c r="R1526">
        <v>0.1856439472215588</v>
      </c>
      <c r="S1526">
        <v>0.58292855260210885</v>
      </c>
      <c r="T1526">
        <v>2.728353782021228</v>
      </c>
      <c r="U1526" t="s">
        <v>4993</v>
      </c>
      <c r="V1526">
        <v>1</v>
      </c>
      <c r="W1526" t="s">
        <v>493</v>
      </c>
      <c r="X1526">
        <v>2013</v>
      </c>
      <c r="Y1526" t="s">
        <v>4915</v>
      </c>
      <c r="Z1526">
        <v>18.23076923076923</v>
      </c>
      <c r="AA1526">
        <f t="shared" si="506"/>
        <v>1.260804993703267</v>
      </c>
      <c r="AB1526">
        <v>20.153846153846153</v>
      </c>
      <c r="AC1526">
        <f t="shared" si="511"/>
        <v>1.3043579390129088</v>
      </c>
      <c r="AD1526" t="s">
        <v>4916</v>
      </c>
      <c r="AE1526">
        <v>18</v>
      </c>
      <c r="AF1526">
        <f t="shared" si="512"/>
        <v>1.255272505103306</v>
      </c>
      <c r="AG1526">
        <v>26</v>
      </c>
      <c r="AH1526">
        <f t="shared" si="513"/>
        <v>1.414973347970818</v>
      </c>
      <c r="AI1526">
        <f t="shared" si="514"/>
        <v>1.0128205128205128</v>
      </c>
      <c r="AJ1526">
        <f t="shared" si="507"/>
        <v>0.23076923076922995</v>
      </c>
      <c r="AK1526">
        <f t="shared" si="515"/>
        <v>0.7751479289940828</v>
      </c>
      <c r="AL1526">
        <f t="shared" si="516"/>
        <v>-5.8461538461538467</v>
      </c>
      <c r="AM1526">
        <v>50</v>
      </c>
      <c r="AN1526">
        <v>1</v>
      </c>
      <c r="AO1526">
        <v>1</v>
      </c>
      <c r="AP1526">
        <v>5</v>
      </c>
      <c r="AQ1526">
        <v>1.848899328894406</v>
      </c>
      <c r="AR1526">
        <v>0</v>
      </c>
      <c r="AS1526">
        <v>0</v>
      </c>
      <c r="AT1526">
        <v>5380</v>
      </c>
      <c r="AU1526">
        <v>3.7307822756663893</v>
      </c>
      <c r="AV1526">
        <v>1</v>
      </c>
      <c r="AW1526">
        <v>0</v>
      </c>
      <c r="AX1526">
        <v>1</v>
      </c>
      <c r="AY1526">
        <v>0</v>
      </c>
      <c r="AZ1526">
        <f t="shared" si="517"/>
        <v>1.0128205128205128</v>
      </c>
      <c r="BA1526">
        <f t="shared" si="518"/>
        <v>0</v>
      </c>
      <c r="BB1526">
        <v>1</v>
      </c>
      <c r="BC1526" t="s">
        <v>587</v>
      </c>
      <c r="BD1526">
        <v>0</v>
      </c>
      <c r="BE1526">
        <v>0</v>
      </c>
      <c r="BF1526">
        <v>4655</v>
      </c>
      <c r="BG1526" t="b">
        <f t="shared" si="519"/>
        <v>0</v>
      </c>
      <c r="BH1526">
        <v>0</v>
      </c>
      <c r="BI1526">
        <v>0</v>
      </c>
      <c r="BJ1526">
        <f t="shared" si="520"/>
        <v>1</v>
      </c>
      <c r="BK1526">
        <f t="shared" si="521"/>
        <v>0</v>
      </c>
      <c r="BL1526">
        <f t="shared" si="522"/>
        <v>0</v>
      </c>
      <c r="BM1526">
        <f t="shared" si="523"/>
        <v>0</v>
      </c>
      <c r="BN1526">
        <f t="shared" si="524"/>
        <v>1</v>
      </c>
      <c r="BO1526">
        <f t="shared" si="525"/>
        <v>0</v>
      </c>
      <c r="BP1526">
        <v>0</v>
      </c>
      <c r="BQ1526">
        <f t="shared" si="526"/>
        <v>1</v>
      </c>
      <c r="BR1526">
        <f t="shared" si="527"/>
        <v>1</v>
      </c>
      <c r="BS1526">
        <v>1</v>
      </c>
      <c r="BT1526">
        <v>1</v>
      </c>
      <c r="BU1526" t="str">
        <f t="shared" si="508"/>
        <v>2015湖南省</v>
      </c>
      <c r="BV1526">
        <v>1</v>
      </c>
      <c r="BW1526">
        <v>1</v>
      </c>
    </row>
    <row r="1527" spans="1:75" x14ac:dyDescent="0.3">
      <c r="A1527">
        <v>2015</v>
      </c>
      <c r="B1527" t="s">
        <v>493</v>
      </c>
      <c r="C1527" t="s">
        <v>582</v>
      </c>
      <c r="D1527" t="s">
        <v>583</v>
      </c>
      <c r="E1527" t="s">
        <v>24</v>
      </c>
      <c r="F1527">
        <v>431002012</v>
      </c>
      <c r="G1527" t="s">
        <v>584</v>
      </c>
      <c r="H1527" t="s">
        <v>585</v>
      </c>
      <c r="I1527" t="s">
        <v>587</v>
      </c>
      <c r="J1527">
        <v>70.054999999999993</v>
      </c>
      <c r="K1527">
        <v>1.8454391374078887</v>
      </c>
      <c r="L1527" t="str">
        <f t="shared" si="509"/>
        <v>2016郴州市</v>
      </c>
      <c r="M1527">
        <v>70.615384615384613</v>
      </c>
      <c r="N1527">
        <f t="shared" si="510"/>
        <v>1.8488993288944056</v>
      </c>
      <c r="O1527">
        <v>0.54649999999999999</v>
      </c>
      <c r="P1527">
        <v>7.3036420928836456</v>
      </c>
      <c r="Q1527">
        <v>4.6302447614697062</v>
      </c>
      <c r="R1527">
        <v>0.18405444517126701</v>
      </c>
      <c r="S1527">
        <v>0.58146422897762462</v>
      </c>
      <c r="T1527">
        <v>2.7228559481762482</v>
      </c>
      <c r="U1527" t="s">
        <v>5332</v>
      </c>
      <c r="V1527">
        <v>1</v>
      </c>
      <c r="W1527" t="s">
        <v>493</v>
      </c>
      <c r="X1527">
        <v>2013</v>
      </c>
      <c r="Y1527" t="s">
        <v>4915</v>
      </c>
      <c r="Z1527">
        <v>18.23076923076923</v>
      </c>
      <c r="AA1527">
        <f t="shared" si="506"/>
        <v>1.260804993703267</v>
      </c>
      <c r="AB1527">
        <v>20.153846153846153</v>
      </c>
      <c r="AC1527">
        <f t="shared" si="511"/>
        <v>1.3043579390129088</v>
      </c>
      <c r="AD1527" t="s">
        <v>4916</v>
      </c>
      <c r="AE1527">
        <v>18</v>
      </c>
      <c r="AF1527">
        <f t="shared" si="512"/>
        <v>1.255272505103306</v>
      </c>
      <c r="AG1527">
        <v>26</v>
      </c>
      <c r="AH1527">
        <f t="shared" si="513"/>
        <v>1.414973347970818</v>
      </c>
      <c r="AI1527">
        <f t="shared" si="514"/>
        <v>1.0128205128205128</v>
      </c>
      <c r="AJ1527">
        <f t="shared" si="507"/>
        <v>0.23076923076922995</v>
      </c>
      <c r="AK1527">
        <f t="shared" si="515"/>
        <v>0.7751479289940828</v>
      </c>
      <c r="AL1527">
        <f t="shared" si="516"/>
        <v>-5.8461538461538467</v>
      </c>
      <c r="AM1527">
        <v>49</v>
      </c>
      <c r="AN1527">
        <v>1</v>
      </c>
      <c r="AO1527">
        <v>1</v>
      </c>
      <c r="AP1527">
        <v>4</v>
      </c>
      <c r="AQ1527">
        <v>1.8454391374078889</v>
      </c>
      <c r="AR1527">
        <v>0</v>
      </c>
      <c r="AS1527">
        <v>0</v>
      </c>
      <c r="AT1527">
        <v>4655</v>
      </c>
      <c r="AU1527">
        <v>3.6679196853173615</v>
      </c>
      <c r="AV1527">
        <v>1</v>
      </c>
      <c r="AW1527">
        <v>1</v>
      </c>
      <c r="AX1527">
        <v>1</v>
      </c>
      <c r="AY1527">
        <v>0</v>
      </c>
      <c r="AZ1527">
        <f t="shared" si="517"/>
        <v>1.0128205128205128</v>
      </c>
      <c r="BA1527">
        <f t="shared" si="518"/>
        <v>0</v>
      </c>
      <c r="BB1527">
        <v>1</v>
      </c>
      <c r="BC1527" t="s">
        <v>586</v>
      </c>
      <c r="BD1527">
        <v>0</v>
      </c>
      <c r="BE1527">
        <v>0</v>
      </c>
      <c r="BF1527">
        <v>5140</v>
      </c>
      <c r="BG1527" t="b">
        <f t="shared" si="519"/>
        <v>0</v>
      </c>
      <c r="BH1527">
        <v>0</v>
      </c>
      <c r="BI1527">
        <v>0</v>
      </c>
      <c r="BJ1527">
        <f t="shared" si="520"/>
        <v>1</v>
      </c>
      <c r="BK1527">
        <f t="shared" si="521"/>
        <v>1</v>
      </c>
      <c r="BL1527">
        <f t="shared" si="522"/>
        <v>0</v>
      </c>
      <c r="BM1527">
        <f t="shared" si="523"/>
        <v>0</v>
      </c>
      <c r="BN1527">
        <f t="shared" si="524"/>
        <v>1</v>
      </c>
      <c r="BO1527">
        <f t="shared" si="525"/>
        <v>1</v>
      </c>
      <c r="BP1527">
        <v>0</v>
      </c>
      <c r="BQ1527">
        <f t="shared" si="526"/>
        <v>1</v>
      </c>
      <c r="BR1527">
        <f t="shared" si="527"/>
        <v>1</v>
      </c>
      <c r="BS1527">
        <v>1</v>
      </c>
      <c r="BT1527">
        <v>1</v>
      </c>
      <c r="BU1527" t="str">
        <f t="shared" si="508"/>
        <v>2014湖南省</v>
      </c>
      <c r="BV1527">
        <v>1</v>
      </c>
      <c r="BW1527">
        <v>0</v>
      </c>
    </row>
    <row r="1528" spans="1:75" x14ac:dyDescent="0.3">
      <c r="A1528">
        <v>2017</v>
      </c>
      <c r="B1528" t="s">
        <v>493</v>
      </c>
      <c r="C1528" t="s">
        <v>582</v>
      </c>
      <c r="D1528" t="s">
        <v>589</v>
      </c>
      <c r="E1528" t="s">
        <v>24</v>
      </c>
      <c r="F1528">
        <v>431002017</v>
      </c>
      <c r="G1528" t="s">
        <v>590</v>
      </c>
      <c r="H1528" t="s">
        <v>585</v>
      </c>
      <c r="I1528" t="s">
        <v>591</v>
      </c>
      <c r="J1528">
        <v>74.02985074626865</v>
      </c>
      <c r="K1528">
        <v>1.869406873789371</v>
      </c>
      <c r="L1528" t="str">
        <f t="shared" si="509"/>
        <v>2018郴州市</v>
      </c>
      <c r="M1528">
        <v>65.136986301369859</v>
      </c>
      <c r="N1528">
        <f t="shared" si="510"/>
        <v>1.8138276611529769</v>
      </c>
      <c r="O1528">
        <v>0.51058194900353049</v>
      </c>
      <c r="P1528">
        <v>7.3380957598791641</v>
      </c>
      <c r="Q1528">
        <v>4.6640211112875498</v>
      </c>
      <c r="R1528">
        <v>0.19124720005613091</v>
      </c>
      <c r="S1528">
        <v>0.51145389859569623</v>
      </c>
      <c r="T1528">
        <v>2.7275412570285562</v>
      </c>
      <c r="U1528" t="s">
        <v>4994</v>
      </c>
      <c r="V1528">
        <v>2</v>
      </c>
      <c r="W1528" t="s">
        <v>592</v>
      </c>
      <c r="X1528">
        <v>2016</v>
      </c>
      <c r="Y1528" t="s">
        <v>593</v>
      </c>
      <c r="Z1528">
        <v>34.46153846153846</v>
      </c>
      <c r="AA1528">
        <f t="shared" si="506"/>
        <v>1.5373346616913073</v>
      </c>
      <c r="AB1528">
        <v>24.864864864864863</v>
      </c>
      <c r="AC1528">
        <f t="shared" si="511"/>
        <v>1.3955861032785601</v>
      </c>
      <c r="AD1528" t="s">
        <v>588</v>
      </c>
      <c r="AE1528">
        <v>70.615384615384613</v>
      </c>
      <c r="AF1528">
        <f t="shared" si="512"/>
        <v>1.8488993288944056</v>
      </c>
      <c r="AG1528">
        <v>79.729729729729726</v>
      </c>
      <c r="AH1528">
        <f t="shared" si="513"/>
        <v>1.901620291911168</v>
      </c>
      <c r="AI1528">
        <f t="shared" si="514"/>
        <v>0.48801742919389979</v>
      </c>
      <c r="AJ1528">
        <f t="shared" si="507"/>
        <v>-36.153846153846153</v>
      </c>
      <c r="AK1528">
        <f t="shared" si="515"/>
        <v>0.31186440677966099</v>
      </c>
      <c r="AL1528">
        <f t="shared" si="516"/>
        <v>-54.864864864864863</v>
      </c>
      <c r="AM1528">
        <v>53</v>
      </c>
      <c r="AN1528">
        <v>1</v>
      </c>
      <c r="AO1528">
        <v>1</v>
      </c>
      <c r="AP1528">
        <v>1</v>
      </c>
      <c r="AQ1528">
        <v>1.869406873789371</v>
      </c>
      <c r="AR1528">
        <v>0</v>
      </c>
      <c r="AS1528">
        <v>0</v>
      </c>
      <c r="AT1528">
        <v>5994</v>
      </c>
      <c r="AU1528">
        <v>3.7777167386096258</v>
      </c>
      <c r="AV1528">
        <v>0</v>
      </c>
      <c r="AW1528">
        <v>0</v>
      </c>
      <c r="AX1528">
        <v>0</v>
      </c>
      <c r="AY1528">
        <v>1</v>
      </c>
      <c r="AZ1528">
        <f t="shared" si="517"/>
        <v>0</v>
      </c>
      <c r="BA1528">
        <f t="shared" si="518"/>
        <v>0.48801742919389979</v>
      </c>
      <c r="BB1528">
        <v>0</v>
      </c>
      <c r="BC1528" t="s">
        <v>588</v>
      </c>
      <c r="BD1528">
        <v>0</v>
      </c>
      <c r="BE1528">
        <v>0</v>
      </c>
      <c r="BF1528">
        <v>5380</v>
      </c>
      <c r="BG1528" t="b">
        <f t="shared" si="519"/>
        <v>0</v>
      </c>
      <c r="BH1528">
        <v>0</v>
      </c>
      <c r="BI1528">
        <v>0</v>
      </c>
      <c r="BJ1528">
        <f t="shared" si="520"/>
        <v>0</v>
      </c>
      <c r="BK1528">
        <f t="shared" si="521"/>
        <v>0</v>
      </c>
      <c r="BL1528">
        <f t="shared" si="522"/>
        <v>0</v>
      </c>
      <c r="BM1528">
        <f t="shared" si="523"/>
        <v>0</v>
      </c>
      <c r="BN1528">
        <f t="shared" si="524"/>
        <v>0</v>
      </c>
      <c r="BO1528">
        <f t="shared" si="525"/>
        <v>0</v>
      </c>
      <c r="BP1528">
        <v>0</v>
      </c>
      <c r="BQ1528">
        <f t="shared" si="526"/>
        <v>0</v>
      </c>
      <c r="BR1528">
        <f t="shared" si="527"/>
        <v>0</v>
      </c>
      <c r="BS1528">
        <v>0</v>
      </c>
      <c r="BT1528">
        <v>0</v>
      </c>
      <c r="BU1528" t="str">
        <f t="shared" si="508"/>
        <v>2016湖南省</v>
      </c>
      <c r="BV1528">
        <v>1</v>
      </c>
      <c r="BW1528">
        <v>1</v>
      </c>
    </row>
    <row r="1529" spans="1:75" x14ac:dyDescent="0.3">
      <c r="A1529">
        <v>2018</v>
      </c>
      <c r="B1529" t="s">
        <v>493</v>
      </c>
      <c r="C1529" t="s">
        <v>582</v>
      </c>
      <c r="D1529" t="s">
        <v>589</v>
      </c>
      <c r="E1529" t="s">
        <v>24</v>
      </c>
      <c r="F1529">
        <v>431002017</v>
      </c>
      <c r="G1529" t="s">
        <v>590</v>
      </c>
      <c r="H1529" t="s">
        <v>585</v>
      </c>
      <c r="I1529" t="s">
        <v>594</v>
      </c>
      <c r="J1529">
        <v>65.136986301369859</v>
      </c>
      <c r="K1529">
        <v>1.8138276611529769</v>
      </c>
      <c r="L1529" t="str">
        <f t="shared" si="509"/>
        <v>2019郴州市</v>
      </c>
      <c r="M1529">
        <v>66.91304347826086</v>
      </c>
      <c r="N1529">
        <f t="shared" si="510"/>
        <v>1.8255107838138858</v>
      </c>
      <c r="O1529">
        <v>0.45019999999163829</v>
      </c>
      <c r="P1529">
        <v>7.3787374990855437</v>
      </c>
      <c r="Q1529">
        <v>4.7031365524911823</v>
      </c>
      <c r="R1529">
        <v>0.1899529858727568</v>
      </c>
      <c r="S1529">
        <v>0.32025202006901032</v>
      </c>
      <c r="T1529">
        <v>2.728353782021228</v>
      </c>
      <c r="U1529" t="s">
        <v>5410</v>
      </c>
      <c r="V1529">
        <v>2</v>
      </c>
      <c r="W1529" t="s">
        <v>592</v>
      </c>
      <c r="X1529">
        <v>2016</v>
      </c>
      <c r="Y1529" t="s">
        <v>593</v>
      </c>
      <c r="Z1529">
        <v>34.46153846153846</v>
      </c>
      <c r="AA1529">
        <f t="shared" si="506"/>
        <v>1.5373346616913073</v>
      </c>
      <c r="AB1529">
        <v>24.864864864864863</v>
      </c>
      <c r="AC1529">
        <f t="shared" si="511"/>
        <v>1.3955861032785601</v>
      </c>
      <c r="AD1529" t="s">
        <v>588</v>
      </c>
      <c r="AE1529">
        <v>70.615384615384613</v>
      </c>
      <c r="AF1529">
        <f t="shared" si="512"/>
        <v>1.8488993288944056</v>
      </c>
      <c r="AG1529">
        <v>79.729729729729726</v>
      </c>
      <c r="AH1529">
        <f t="shared" si="513"/>
        <v>1.901620291911168</v>
      </c>
      <c r="AI1529">
        <f t="shared" si="514"/>
        <v>0.48801742919389979</v>
      </c>
      <c r="AJ1529">
        <f t="shared" si="507"/>
        <v>-36.153846153846153</v>
      </c>
      <c r="AK1529">
        <f t="shared" si="515"/>
        <v>0.31186440677966099</v>
      </c>
      <c r="AL1529">
        <f t="shared" si="516"/>
        <v>-54.864864864864863</v>
      </c>
      <c r="AM1529">
        <v>54</v>
      </c>
      <c r="AN1529">
        <v>1</v>
      </c>
      <c r="AO1529">
        <v>1</v>
      </c>
      <c r="AP1529">
        <v>2</v>
      </c>
      <c r="AQ1529">
        <v>1.8138276611529771</v>
      </c>
      <c r="AR1529">
        <v>0</v>
      </c>
      <c r="AS1529">
        <v>0</v>
      </c>
      <c r="AT1529">
        <v>6258</v>
      </c>
      <c r="AU1529">
        <v>3.7964355588101744</v>
      </c>
      <c r="AV1529">
        <v>0</v>
      </c>
      <c r="AW1529">
        <v>0</v>
      </c>
      <c r="AX1529">
        <v>0</v>
      </c>
      <c r="AY1529">
        <v>1</v>
      </c>
      <c r="AZ1529">
        <f t="shared" si="517"/>
        <v>0</v>
      </c>
      <c r="BA1529">
        <f t="shared" si="518"/>
        <v>0.48801742919389979</v>
      </c>
      <c r="BB1529">
        <v>0</v>
      </c>
      <c r="BC1529" t="s">
        <v>591</v>
      </c>
      <c r="BD1529">
        <v>0</v>
      </c>
      <c r="BE1529">
        <v>0</v>
      </c>
      <c r="BF1529">
        <v>5994</v>
      </c>
      <c r="BG1529" t="b">
        <f t="shared" si="519"/>
        <v>0</v>
      </c>
      <c r="BH1529">
        <v>0</v>
      </c>
      <c r="BI1529">
        <v>0</v>
      </c>
      <c r="BJ1529">
        <f t="shared" si="520"/>
        <v>0</v>
      </c>
      <c r="BK1529">
        <f t="shared" si="521"/>
        <v>0</v>
      </c>
      <c r="BL1529">
        <f t="shared" si="522"/>
        <v>0</v>
      </c>
      <c r="BM1529">
        <f t="shared" si="523"/>
        <v>0</v>
      </c>
      <c r="BN1529">
        <f t="shared" si="524"/>
        <v>0</v>
      </c>
      <c r="BO1529">
        <f t="shared" si="525"/>
        <v>0</v>
      </c>
      <c r="BP1529">
        <v>0</v>
      </c>
      <c r="BQ1529">
        <f t="shared" si="526"/>
        <v>0</v>
      </c>
      <c r="BR1529">
        <f t="shared" si="527"/>
        <v>0</v>
      </c>
      <c r="BS1529">
        <v>1</v>
      </c>
      <c r="BT1529">
        <v>0</v>
      </c>
      <c r="BU1529" t="str">
        <f t="shared" si="508"/>
        <v>2017湖南省</v>
      </c>
      <c r="BV1529">
        <v>0</v>
      </c>
      <c r="BW1529">
        <v>0</v>
      </c>
    </row>
    <row r="1530" spans="1:75" x14ac:dyDescent="0.3">
      <c r="A1530">
        <v>2019</v>
      </c>
      <c r="B1530" t="s">
        <v>493</v>
      </c>
      <c r="C1530" t="s">
        <v>582</v>
      </c>
      <c r="D1530" t="s">
        <v>589</v>
      </c>
      <c r="E1530" t="s">
        <v>24</v>
      </c>
      <c r="F1530">
        <v>431002017</v>
      </c>
      <c r="G1530" t="s">
        <v>590</v>
      </c>
      <c r="H1530" t="s">
        <v>585</v>
      </c>
      <c r="I1530" t="s">
        <v>595</v>
      </c>
      <c r="J1530">
        <v>66.91304347826086</v>
      </c>
      <c r="K1530">
        <v>1.8255107838138858</v>
      </c>
      <c r="L1530" t="str">
        <f t="shared" si="509"/>
        <v>2020郴州市</v>
      </c>
      <c r="M1530">
        <v>70.08</v>
      </c>
      <c r="N1530">
        <f t="shared" si="510"/>
        <v>1.8455940931600243</v>
      </c>
      <c r="O1530">
        <v>0.38340000000000002</v>
      </c>
      <c r="P1530">
        <v>7.3821972103774538</v>
      </c>
      <c r="Q1530">
        <v>4.7055216134226674</v>
      </c>
      <c r="R1530">
        <v>0.19178966215906401</v>
      </c>
      <c r="S1530">
        <v>0.31856615652535519</v>
      </c>
      <c r="T1530">
        <v>2.7275412570285562</v>
      </c>
      <c r="U1530" t="s">
        <v>5211</v>
      </c>
      <c r="V1530">
        <v>2</v>
      </c>
      <c r="W1530" t="s">
        <v>592</v>
      </c>
      <c r="X1530">
        <v>2016</v>
      </c>
      <c r="Y1530" t="s">
        <v>593</v>
      </c>
      <c r="Z1530">
        <v>34.46153846153846</v>
      </c>
      <c r="AA1530">
        <f t="shared" si="506"/>
        <v>1.5373346616913073</v>
      </c>
      <c r="AB1530">
        <v>24.864864864864863</v>
      </c>
      <c r="AC1530">
        <f t="shared" si="511"/>
        <v>1.3955861032785601</v>
      </c>
      <c r="AD1530" t="s">
        <v>588</v>
      </c>
      <c r="AE1530">
        <v>70.615384615384613</v>
      </c>
      <c r="AF1530">
        <f t="shared" si="512"/>
        <v>1.8488993288944056</v>
      </c>
      <c r="AG1530">
        <v>79.729729729729726</v>
      </c>
      <c r="AH1530">
        <f t="shared" si="513"/>
        <v>1.901620291911168</v>
      </c>
      <c r="AI1530">
        <f t="shared" si="514"/>
        <v>0.48801742919389979</v>
      </c>
      <c r="AJ1530">
        <f t="shared" si="507"/>
        <v>-36.153846153846153</v>
      </c>
      <c r="AK1530">
        <f t="shared" si="515"/>
        <v>0.31186440677966099</v>
      </c>
      <c r="AL1530">
        <f t="shared" si="516"/>
        <v>-54.864864864864863</v>
      </c>
      <c r="AM1530">
        <v>55</v>
      </c>
      <c r="AN1530">
        <v>1</v>
      </c>
      <c r="AO1530">
        <v>1</v>
      </c>
      <c r="AP1530">
        <v>3</v>
      </c>
      <c r="AQ1530">
        <v>1.825510783813886</v>
      </c>
      <c r="AR1530">
        <v>1</v>
      </c>
      <c r="AS1530">
        <v>2</v>
      </c>
      <c r="AT1530">
        <v>6783</v>
      </c>
      <c r="AU1530">
        <v>3.8314218170650221</v>
      </c>
      <c r="AV1530">
        <v>0</v>
      </c>
      <c r="AW1530">
        <v>0</v>
      </c>
      <c r="AX1530">
        <v>0</v>
      </c>
      <c r="AY1530">
        <v>1</v>
      </c>
      <c r="AZ1530">
        <f t="shared" si="517"/>
        <v>0</v>
      </c>
      <c r="BA1530">
        <f t="shared" si="518"/>
        <v>0.48801742919389979</v>
      </c>
      <c r="BB1530">
        <v>0</v>
      </c>
      <c r="BC1530" t="s">
        <v>594</v>
      </c>
      <c r="BD1530">
        <v>0</v>
      </c>
      <c r="BE1530">
        <v>0</v>
      </c>
      <c r="BF1530">
        <v>6258</v>
      </c>
      <c r="BG1530" t="b">
        <f t="shared" si="519"/>
        <v>0</v>
      </c>
      <c r="BH1530">
        <v>0</v>
      </c>
      <c r="BI1530">
        <v>0</v>
      </c>
      <c r="BJ1530">
        <f t="shared" si="520"/>
        <v>0</v>
      </c>
      <c r="BK1530">
        <f t="shared" si="521"/>
        <v>0</v>
      </c>
      <c r="BL1530">
        <f t="shared" si="522"/>
        <v>0</v>
      </c>
      <c r="BM1530">
        <f t="shared" si="523"/>
        <v>0</v>
      </c>
      <c r="BN1530">
        <f t="shared" si="524"/>
        <v>0</v>
      </c>
      <c r="BO1530">
        <f t="shared" si="525"/>
        <v>0</v>
      </c>
      <c r="BP1530">
        <v>0</v>
      </c>
      <c r="BQ1530">
        <f t="shared" si="526"/>
        <v>0</v>
      </c>
      <c r="BR1530">
        <f t="shared" si="527"/>
        <v>0</v>
      </c>
      <c r="BS1530">
        <v>1</v>
      </c>
      <c r="BT1530">
        <v>0</v>
      </c>
      <c r="BU1530" t="str">
        <f t="shared" si="508"/>
        <v>2018湖南省</v>
      </c>
      <c r="BV1530">
        <v>1</v>
      </c>
      <c r="BW1530">
        <v>0</v>
      </c>
    </row>
    <row r="1531" spans="1:75" x14ac:dyDescent="0.3">
      <c r="A1531">
        <v>2020</v>
      </c>
      <c r="B1531" t="s">
        <v>493</v>
      </c>
      <c r="C1531" t="s">
        <v>582</v>
      </c>
      <c r="D1531" t="s">
        <v>589</v>
      </c>
      <c r="E1531" t="s">
        <v>24</v>
      </c>
      <c r="F1531">
        <v>431002017</v>
      </c>
      <c r="G1531" t="s">
        <v>590</v>
      </c>
      <c r="H1531" t="s">
        <v>585</v>
      </c>
      <c r="I1531" t="s">
        <v>597</v>
      </c>
      <c r="J1531">
        <v>70.08</v>
      </c>
      <c r="K1531">
        <v>1.8455940931600243</v>
      </c>
      <c r="L1531" t="str">
        <f t="shared" si="509"/>
        <v>2021郴州市</v>
      </c>
      <c r="M1531">
        <v>56</v>
      </c>
      <c r="N1531">
        <f t="shared" si="510"/>
        <v>1.7481880270062005</v>
      </c>
      <c r="O1531">
        <v>0.38629999999999998</v>
      </c>
      <c r="P1531">
        <v>7.3984608496082229</v>
      </c>
      <c r="Q1531">
        <v>4.7290108147299952</v>
      </c>
      <c r="R1531">
        <v>0.1973563837334405</v>
      </c>
      <c r="S1531">
        <v>0.30879997554120991</v>
      </c>
      <c r="T1531">
        <v>2.7246853882373601</v>
      </c>
      <c r="U1531" t="s">
        <v>5230</v>
      </c>
      <c r="V1531">
        <v>2</v>
      </c>
      <c r="W1531" t="s">
        <v>592</v>
      </c>
      <c r="X1531">
        <v>2016</v>
      </c>
      <c r="Y1531" t="s">
        <v>593</v>
      </c>
      <c r="Z1531">
        <v>34.46153846153846</v>
      </c>
      <c r="AA1531">
        <f t="shared" si="506"/>
        <v>1.5373346616913073</v>
      </c>
      <c r="AB1531">
        <v>24.864864864864863</v>
      </c>
      <c r="AC1531">
        <f t="shared" si="511"/>
        <v>1.3955861032785601</v>
      </c>
      <c r="AD1531" t="s">
        <v>588</v>
      </c>
      <c r="AE1531">
        <v>70.615384615384613</v>
      </c>
      <c r="AF1531">
        <f t="shared" si="512"/>
        <v>1.8488993288944056</v>
      </c>
      <c r="AG1531">
        <v>79.729729729729726</v>
      </c>
      <c r="AH1531">
        <f t="shared" si="513"/>
        <v>1.901620291911168</v>
      </c>
      <c r="AI1531">
        <f t="shared" si="514"/>
        <v>0.48801742919389979</v>
      </c>
      <c r="AJ1531">
        <f t="shared" si="507"/>
        <v>-36.153846153846153</v>
      </c>
      <c r="AK1531">
        <f t="shared" si="515"/>
        <v>0.31186440677966099</v>
      </c>
      <c r="AL1531">
        <f t="shared" si="516"/>
        <v>-54.864864864864863</v>
      </c>
      <c r="AM1531">
        <v>56</v>
      </c>
      <c r="AN1531">
        <v>1</v>
      </c>
      <c r="AO1531">
        <v>1</v>
      </c>
      <c r="AP1531">
        <v>4</v>
      </c>
      <c r="AQ1531">
        <v>1.8455940931600241</v>
      </c>
      <c r="AR1531">
        <v>0</v>
      </c>
      <c r="AS1531">
        <v>0</v>
      </c>
      <c r="AT1531">
        <v>5938</v>
      </c>
      <c r="AU1531">
        <v>3.7736401932600256</v>
      </c>
      <c r="AV1531">
        <v>0</v>
      </c>
      <c r="AW1531">
        <v>0</v>
      </c>
      <c r="AX1531">
        <v>0</v>
      </c>
      <c r="AY1531">
        <v>1</v>
      </c>
      <c r="AZ1531">
        <f t="shared" si="517"/>
        <v>0</v>
      </c>
      <c r="BA1531">
        <f t="shared" si="518"/>
        <v>0.48801742919389979</v>
      </c>
      <c r="BB1531">
        <v>0</v>
      </c>
      <c r="BC1531" t="s">
        <v>595</v>
      </c>
      <c r="BD1531">
        <v>2</v>
      </c>
      <c r="BE1531">
        <v>1</v>
      </c>
      <c r="BF1531">
        <v>6783</v>
      </c>
      <c r="BG1531" t="b">
        <f t="shared" si="519"/>
        <v>0</v>
      </c>
      <c r="BH1531">
        <v>0</v>
      </c>
      <c r="BI1531">
        <v>0</v>
      </c>
      <c r="BJ1531">
        <f t="shared" si="520"/>
        <v>0</v>
      </c>
      <c r="BK1531">
        <f t="shared" si="521"/>
        <v>0</v>
      </c>
      <c r="BL1531">
        <f t="shared" si="522"/>
        <v>0</v>
      </c>
      <c r="BM1531">
        <f t="shared" si="523"/>
        <v>0</v>
      </c>
      <c r="BN1531">
        <f t="shared" si="524"/>
        <v>0</v>
      </c>
      <c r="BO1531">
        <f t="shared" si="525"/>
        <v>0</v>
      </c>
      <c r="BP1531">
        <v>0</v>
      </c>
      <c r="BQ1531">
        <f t="shared" si="526"/>
        <v>0</v>
      </c>
      <c r="BR1531">
        <f t="shared" si="527"/>
        <v>0</v>
      </c>
      <c r="BS1531">
        <v>1</v>
      </c>
      <c r="BT1531">
        <v>0</v>
      </c>
      <c r="BU1531" t="str">
        <f t="shared" si="508"/>
        <v>2019湖南省</v>
      </c>
      <c r="BV1531">
        <v>1</v>
      </c>
      <c r="BW1531">
        <v>0</v>
      </c>
    </row>
    <row r="1532" spans="1:75" x14ac:dyDescent="0.3">
      <c r="A1532">
        <v>2021</v>
      </c>
      <c r="B1532" t="s">
        <v>493</v>
      </c>
      <c r="C1532" t="s">
        <v>582</v>
      </c>
      <c r="D1532" t="s">
        <v>3408</v>
      </c>
      <c r="E1532" t="s">
        <v>24</v>
      </c>
      <c r="F1532">
        <v>431002021</v>
      </c>
      <c r="G1532" t="s">
        <v>3409</v>
      </c>
      <c r="H1532" t="s">
        <v>585</v>
      </c>
      <c r="I1532" t="s">
        <v>3410</v>
      </c>
      <c r="J1532">
        <v>56</v>
      </c>
      <c r="K1532">
        <v>1.7481880270062005</v>
      </c>
      <c r="L1532" t="str">
        <f t="shared" si="509"/>
        <v>2022郴州市</v>
      </c>
      <c r="M1532">
        <v>64.89</v>
      </c>
      <c r="N1532">
        <f t="shared" si="510"/>
        <v>1.8121777741587539</v>
      </c>
      <c r="O1532">
        <v>0.39460000000000001</v>
      </c>
      <c r="P1532">
        <v>7.4424797690644482</v>
      </c>
      <c r="Q1532">
        <v>4.7733621792293341</v>
      </c>
      <c r="R1532">
        <v>0.20456210257673221</v>
      </c>
      <c r="S1532">
        <v>0.33884042100242467</v>
      </c>
      <c r="T1532">
        <v>2.7218106152125472</v>
      </c>
      <c r="U1532" t="s">
        <v>5270</v>
      </c>
      <c r="V1532">
        <v>2</v>
      </c>
      <c r="W1532" t="s">
        <v>3405</v>
      </c>
      <c r="X1532">
        <v>2020</v>
      </c>
      <c r="Y1532" t="s">
        <v>3411</v>
      </c>
      <c r="Z1532">
        <v>35.200000000000003</v>
      </c>
      <c r="AA1532">
        <f t="shared" si="506"/>
        <v>1.546542663478131</v>
      </c>
      <c r="AB1532">
        <v>27.352941176470591</v>
      </c>
      <c r="AC1532">
        <f t="shared" si="511"/>
        <v>1.4370040315116801</v>
      </c>
      <c r="AD1532" t="s">
        <v>597</v>
      </c>
      <c r="AE1532">
        <v>70.08</v>
      </c>
      <c r="AF1532">
        <f t="shared" si="512"/>
        <v>1.8455940931600243</v>
      </c>
      <c r="AG1532">
        <v>92.941176470588232</v>
      </c>
      <c r="AH1532">
        <f t="shared" si="513"/>
        <v>1.9682081655761487</v>
      </c>
      <c r="AI1532">
        <f t="shared" si="514"/>
        <v>0.50228310502283113</v>
      </c>
      <c r="AJ1532">
        <f t="shared" si="507"/>
        <v>-34.879999999999995</v>
      </c>
      <c r="AK1532">
        <f t="shared" si="515"/>
        <v>0.29430379746835444</v>
      </c>
      <c r="AL1532">
        <f t="shared" si="516"/>
        <v>-65.588235294117638</v>
      </c>
      <c r="AM1532">
        <v>46</v>
      </c>
      <c r="AN1532">
        <v>1</v>
      </c>
      <c r="AO1532">
        <v>1</v>
      </c>
      <c r="AP1532">
        <v>1</v>
      </c>
      <c r="AQ1532">
        <v>1.7481880270062</v>
      </c>
      <c r="AR1532">
        <v>0</v>
      </c>
      <c r="AS1532">
        <v>0</v>
      </c>
      <c r="AT1532">
        <v>6138</v>
      </c>
      <c r="AU1532">
        <v>3.7880268840958036</v>
      </c>
      <c r="AV1532">
        <v>0</v>
      </c>
      <c r="AW1532">
        <v>0</v>
      </c>
      <c r="AX1532">
        <v>0</v>
      </c>
      <c r="AY1532">
        <v>1</v>
      </c>
      <c r="AZ1532">
        <f t="shared" si="517"/>
        <v>0</v>
      </c>
      <c r="BA1532">
        <f t="shared" si="518"/>
        <v>0.50228310502283113</v>
      </c>
      <c r="BB1532">
        <v>0</v>
      </c>
      <c r="BC1532" t="s">
        <v>597</v>
      </c>
      <c r="BD1532">
        <v>0</v>
      </c>
      <c r="BE1532">
        <v>0</v>
      </c>
      <c r="BF1532">
        <v>5938</v>
      </c>
      <c r="BG1532" t="b">
        <f t="shared" si="519"/>
        <v>0</v>
      </c>
      <c r="BH1532">
        <v>0</v>
      </c>
      <c r="BI1532">
        <v>0</v>
      </c>
      <c r="BJ1532">
        <f t="shared" si="520"/>
        <v>0</v>
      </c>
      <c r="BK1532">
        <f t="shared" si="521"/>
        <v>0</v>
      </c>
      <c r="BL1532">
        <f t="shared" si="522"/>
        <v>0</v>
      </c>
      <c r="BM1532">
        <f t="shared" si="523"/>
        <v>0</v>
      </c>
      <c r="BN1532">
        <f t="shared" si="524"/>
        <v>0</v>
      </c>
      <c r="BO1532">
        <f t="shared" si="525"/>
        <v>0</v>
      </c>
      <c r="BP1532">
        <v>0</v>
      </c>
      <c r="BQ1532">
        <f t="shared" si="526"/>
        <v>0</v>
      </c>
      <c r="BR1532">
        <f t="shared" si="527"/>
        <v>0</v>
      </c>
      <c r="BS1532">
        <v>0</v>
      </c>
      <c r="BT1532">
        <v>0</v>
      </c>
      <c r="BU1532" t="str">
        <f t="shared" si="508"/>
        <v>2020湖南省</v>
      </c>
      <c r="BV1532">
        <v>1</v>
      </c>
      <c r="BW1532">
        <v>0</v>
      </c>
    </row>
    <row r="1533" spans="1:75" x14ac:dyDescent="0.3">
      <c r="A1533">
        <v>2022</v>
      </c>
      <c r="B1533" t="s">
        <v>493</v>
      </c>
      <c r="C1533" t="s">
        <v>582</v>
      </c>
      <c r="D1533" t="s">
        <v>3408</v>
      </c>
      <c r="E1533" t="s">
        <v>24</v>
      </c>
      <c r="F1533">
        <v>431002021</v>
      </c>
      <c r="G1533" t="s">
        <v>3409</v>
      </c>
      <c r="H1533" t="s">
        <v>585</v>
      </c>
      <c r="I1533" t="s">
        <v>3426</v>
      </c>
      <c r="J1533">
        <v>64.89</v>
      </c>
      <c r="K1533">
        <v>1.8121777741587539</v>
      </c>
      <c r="L1533" t="str">
        <f t="shared" si="509"/>
        <v>2023郴州市</v>
      </c>
      <c r="M1533">
        <v>63.82</v>
      </c>
      <c r="N1533">
        <f t="shared" si="510"/>
        <v>1.8049567998574916</v>
      </c>
      <c r="O1533">
        <v>0.39250000000000002</v>
      </c>
      <c r="P1533">
        <v>6.4742162640762553</v>
      </c>
      <c r="Q1533">
        <v>4.8070747838969661</v>
      </c>
      <c r="R1533">
        <v>0.21537373183806269</v>
      </c>
      <c r="S1533">
        <v>0.35109702036812029</v>
      </c>
      <c r="T1533">
        <v>2.720159303405957</v>
      </c>
      <c r="U1533" t="s">
        <v>5411</v>
      </c>
      <c r="V1533">
        <v>2</v>
      </c>
      <c r="W1533" t="s">
        <v>3405</v>
      </c>
      <c r="X1533">
        <v>2020</v>
      </c>
      <c r="Y1533" t="s">
        <v>3411</v>
      </c>
      <c r="Z1533">
        <v>35.200000000000003</v>
      </c>
      <c r="AA1533">
        <f t="shared" si="506"/>
        <v>1.546542663478131</v>
      </c>
      <c r="AB1533">
        <v>27.352941176470591</v>
      </c>
      <c r="AC1533">
        <f t="shared" si="511"/>
        <v>1.4370040315116801</v>
      </c>
      <c r="AD1533" t="s">
        <v>597</v>
      </c>
      <c r="AE1533">
        <v>70.08</v>
      </c>
      <c r="AF1533">
        <f t="shared" si="512"/>
        <v>1.8455940931600243</v>
      </c>
      <c r="AG1533">
        <v>92.941176470588232</v>
      </c>
      <c r="AH1533">
        <f t="shared" si="513"/>
        <v>1.9682081655761487</v>
      </c>
      <c r="AI1533">
        <f t="shared" si="514"/>
        <v>0.50228310502283113</v>
      </c>
      <c r="AJ1533">
        <f t="shared" si="507"/>
        <v>-34.879999999999995</v>
      </c>
      <c r="AK1533">
        <f t="shared" si="515"/>
        <v>0.29430379746835444</v>
      </c>
      <c r="AL1533">
        <f t="shared" si="516"/>
        <v>-65.588235294117638</v>
      </c>
      <c r="AM1533">
        <v>47</v>
      </c>
      <c r="AN1533">
        <v>1</v>
      </c>
      <c r="AO1533">
        <v>1</v>
      </c>
      <c r="AP1533">
        <v>2</v>
      </c>
      <c r="AQ1533">
        <v>1.8121777741587539</v>
      </c>
      <c r="AR1533">
        <v>1</v>
      </c>
      <c r="AS1533">
        <v>1</v>
      </c>
      <c r="AT1533">
        <v>5345</v>
      </c>
      <c r="AU1533">
        <v>3.727947709544797</v>
      </c>
      <c r="AV1533">
        <v>0</v>
      </c>
      <c r="AW1533">
        <v>0</v>
      </c>
      <c r="AX1533">
        <v>0</v>
      </c>
      <c r="AY1533">
        <v>1</v>
      </c>
      <c r="AZ1533">
        <f t="shared" si="517"/>
        <v>0</v>
      </c>
      <c r="BA1533">
        <f t="shared" si="518"/>
        <v>0.50228310502283113</v>
      </c>
      <c r="BB1533">
        <v>0</v>
      </c>
      <c r="BC1533" t="s">
        <v>3410</v>
      </c>
      <c r="BD1533">
        <v>0</v>
      </c>
      <c r="BE1533">
        <v>0</v>
      </c>
      <c r="BF1533">
        <v>6138</v>
      </c>
      <c r="BG1533" t="b">
        <f t="shared" si="519"/>
        <v>0</v>
      </c>
      <c r="BH1533">
        <v>0</v>
      </c>
      <c r="BI1533">
        <v>0</v>
      </c>
      <c r="BJ1533">
        <f t="shared" si="520"/>
        <v>0</v>
      </c>
      <c r="BK1533">
        <f t="shared" si="521"/>
        <v>0</v>
      </c>
      <c r="BL1533">
        <f t="shared" si="522"/>
        <v>0</v>
      </c>
      <c r="BM1533">
        <f t="shared" si="523"/>
        <v>0</v>
      </c>
      <c r="BN1533">
        <f t="shared" si="524"/>
        <v>0</v>
      </c>
      <c r="BO1533">
        <f t="shared" si="525"/>
        <v>0</v>
      </c>
      <c r="BP1533">
        <v>0</v>
      </c>
      <c r="BQ1533">
        <f t="shared" si="526"/>
        <v>0</v>
      </c>
      <c r="BR1533">
        <f t="shared" si="527"/>
        <v>0</v>
      </c>
      <c r="BS1533">
        <v>0</v>
      </c>
      <c r="BT1533">
        <v>0</v>
      </c>
      <c r="BU1533" t="str">
        <f t="shared" si="508"/>
        <v>2021湖南省</v>
      </c>
      <c r="BV1533">
        <v>0</v>
      </c>
      <c r="BW1533">
        <v>0</v>
      </c>
    </row>
    <row r="1534" spans="1:75" x14ac:dyDescent="0.3">
      <c r="A1534">
        <v>2015</v>
      </c>
      <c r="B1534" t="s">
        <v>493</v>
      </c>
      <c r="C1534" t="s">
        <v>3427</v>
      </c>
      <c r="D1534" t="s">
        <v>4448</v>
      </c>
      <c r="E1534" t="s">
        <v>24</v>
      </c>
      <c r="F1534">
        <v>431102014</v>
      </c>
      <c r="G1534" t="s">
        <v>4449</v>
      </c>
      <c r="H1534" t="s">
        <v>499</v>
      </c>
      <c r="I1534" t="s">
        <v>4451</v>
      </c>
      <c r="J1534">
        <v>26.333333333333329</v>
      </c>
      <c r="K1534">
        <v>1.420505836570779</v>
      </c>
      <c r="L1534" t="str">
        <f t="shared" si="509"/>
        <v>2016永州市</v>
      </c>
      <c r="M1534">
        <v>52.92307692307692</v>
      </c>
      <c r="N1534">
        <f t="shared" si="510"/>
        <v>1.7236450859286745</v>
      </c>
      <c r="O1534">
        <v>0.36530000002820517</v>
      </c>
      <c r="P1534">
        <v>7.1517301927185351</v>
      </c>
      <c r="Q1534">
        <v>4.4186658130534751</v>
      </c>
      <c r="R1534">
        <v>0.1825574255376792</v>
      </c>
      <c r="S1534">
        <v>0.26180790899674072</v>
      </c>
      <c r="T1534">
        <v>2.8029651830129541</v>
      </c>
      <c r="U1534" t="s">
        <v>5332</v>
      </c>
      <c r="V1534">
        <v>1</v>
      </c>
      <c r="W1534" t="s">
        <v>493</v>
      </c>
      <c r="X1534">
        <v>2013</v>
      </c>
      <c r="Y1534" t="s">
        <v>4915</v>
      </c>
      <c r="Z1534">
        <v>18.23076923076923</v>
      </c>
      <c r="AA1534">
        <f t="shared" si="506"/>
        <v>1.260804993703267</v>
      </c>
      <c r="AB1534">
        <v>20.153846153846153</v>
      </c>
      <c r="AC1534">
        <f t="shared" si="511"/>
        <v>1.3043579390129088</v>
      </c>
      <c r="AD1534" t="s">
        <v>4908</v>
      </c>
      <c r="AE1534">
        <v>10</v>
      </c>
      <c r="AF1534">
        <f t="shared" si="512"/>
        <v>1</v>
      </c>
      <c r="AG1534">
        <v>0</v>
      </c>
      <c r="AH1534" t="e">
        <f t="shared" si="513"/>
        <v>#NUM!</v>
      </c>
      <c r="AI1534">
        <f t="shared" si="514"/>
        <v>1.823076923076923</v>
      </c>
      <c r="AJ1534">
        <f t="shared" si="507"/>
        <v>8.2307692307692299</v>
      </c>
      <c r="AK1534" t="e">
        <f t="shared" si="515"/>
        <v>#DIV/0!</v>
      </c>
      <c r="AL1534">
        <f t="shared" si="516"/>
        <v>20.153846153846153</v>
      </c>
      <c r="AM1534">
        <v>51</v>
      </c>
      <c r="AN1534">
        <v>1</v>
      </c>
      <c r="AO1534">
        <v>1</v>
      </c>
      <c r="AP1534">
        <v>2</v>
      </c>
      <c r="AQ1534">
        <v>1.420505836570779</v>
      </c>
      <c r="AR1534">
        <v>1</v>
      </c>
      <c r="AS1534">
        <v>1</v>
      </c>
      <c r="AT1534">
        <v>5364</v>
      </c>
      <c r="AU1534">
        <v>3.7294887691795613</v>
      </c>
      <c r="AV1534">
        <v>1</v>
      </c>
      <c r="AW1534">
        <v>1</v>
      </c>
      <c r="AX1534">
        <v>1</v>
      </c>
      <c r="AY1534">
        <v>0</v>
      </c>
      <c r="AZ1534">
        <f t="shared" si="517"/>
        <v>1.823076923076923</v>
      </c>
      <c r="BA1534">
        <f t="shared" si="518"/>
        <v>0</v>
      </c>
      <c r="BB1534">
        <v>1</v>
      </c>
      <c r="BC1534" t="s">
        <v>4450</v>
      </c>
      <c r="BD1534">
        <v>1</v>
      </c>
      <c r="BE1534">
        <v>1</v>
      </c>
      <c r="BF1534">
        <v>5831</v>
      </c>
      <c r="BG1534" t="b">
        <f t="shared" si="519"/>
        <v>0</v>
      </c>
      <c r="BH1534">
        <v>0</v>
      </c>
      <c r="BI1534">
        <v>0</v>
      </c>
      <c r="BJ1534">
        <f t="shared" si="520"/>
        <v>1</v>
      </c>
      <c r="BK1534">
        <f t="shared" si="521"/>
        <v>1</v>
      </c>
      <c r="BL1534">
        <f t="shared" si="522"/>
        <v>0</v>
      </c>
      <c r="BM1534">
        <f t="shared" si="523"/>
        <v>0</v>
      </c>
      <c r="BN1534">
        <f t="shared" si="524"/>
        <v>1</v>
      </c>
      <c r="BO1534">
        <f t="shared" si="525"/>
        <v>1</v>
      </c>
      <c r="BP1534">
        <v>0</v>
      </c>
      <c r="BQ1534">
        <f t="shared" si="526"/>
        <v>1</v>
      </c>
      <c r="BR1534">
        <f t="shared" si="527"/>
        <v>1</v>
      </c>
      <c r="BS1534">
        <v>1</v>
      </c>
      <c r="BT1534">
        <v>1</v>
      </c>
      <c r="BU1534" t="str">
        <f t="shared" si="508"/>
        <v>2014湖南省</v>
      </c>
      <c r="BV1534">
        <v>1</v>
      </c>
      <c r="BW1534">
        <v>0</v>
      </c>
    </row>
    <row r="1535" spans="1:75" x14ac:dyDescent="0.3">
      <c r="A1535">
        <v>2014</v>
      </c>
      <c r="B1535" t="s">
        <v>493</v>
      </c>
      <c r="C1535" t="s">
        <v>3427</v>
      </c>
      <c r="D1535" t="s">
        <v>4448</v>
      </c>
      <c r="E1535" t="s">
        <v>24</v>
      </c>
      <c r="F1535">
        <v>431102014</v>
      </c>
      <c r="G1535" t="s">
        <v>4449</v>
      </c>
      <c r="H1535" t="s">
        <v>499</v>
      </c>
      <c r="I1535" t="s">
        <v>4450</v>
      </c>
      <c r="J1535">
        <v>25.148148148148149</v>
      </c>
      <c r="K1535">
        <v>1.4005060101215143</v>
      </c>
      <c r="L1535" t="str">
        <f t="shared" si="509"/>
        <v>2015永州市</v>
      </c>
      <c r="M1535">
        <v>26.333333333333332</v>
      </c>
      <c r="N1535">
        <f t="shared" si="510"/>
        <v>1.420505836570779</v>
      </c>
      <c r="O1535">
        <v>0.37729999996926511</v>
      </c>
      <c r="P1535">
        <v>7.1144284221023764</v>
      </c>
      <c r="Q1535">
        <v>4.3855169033990249</v>
      </c>
      <c r="R1535">
        <v>0.1886721938326513</v>
      </c>
      <c r="S1535">
        <v>0.37303271129961219</v>
      </c>
      <c r="T1535">
        <v>2.7999605274059829</v>
      </c>
      <c r="U1535" t="s">
        <v>5260</v>
      </c>
      <c r="V1535">
        <v>1</v>
      </c>
      <c r="W1535" t="s">
        <v>493</v>
      </c>
      <c r="X1535">
        <v>2013</v>
      </c>
      <c r="Y1535" t="s">
        <v>4915</v>
      </c>
      <c r="Z1535">
        <v>18.23076923076923</v>
      </c>
      <c r="AA1535">
        <f t="shared" si="506"/>
        <v>1.260804993703267</v>
      </c>
      <c r="AB1535">
        <v>20.153846153846153</v>
      </c>
      <c r="AC1535">
        <f t="shared" si="511"/>
        <v>1.3043579390129088</v>
      </c>
      <c r="AD1535" t="s">
        <v>4908</v>
      </c>
      <c r="AE1535">
        <v>10</v>
      </c>
      <c r="AF1535">
        <f t="shared" si="512"/>
        <v>1</v>
      </c>
      <c r="AG1535">
        <v>0</v>
      </c>
      <c r="AH1535" t="e">
        <f t="shared" si="513"/>
        <v>#NUM!</v>
      </c>
      <c r="AI1535">
        <f t="shared" si="514"/>
        <v>1.823076923076923</v>
      </c>
      <c r="AJ1535">
        <f t="shared" si="507"/>
        <v>8.2307692307692299</v>
      </c>
      <c r="AK1535" t="e">
        <f t="shared" si="515"/>
        <v>#DIV/0!</v>
      </c>
      <c r="AL1535">
        <f t="shared" si="516"/>
        <v>20.153846153846153</v>
      </c>
      <c r="AM1535">
        <v>50</v>
      </c>
      <c r="AN1535">
        <v>1</v>
      </c>
      <c r="AO1535">
        <v>1</v>
      </c>
      <c r="AP1535">
        <v>1</v>
      </c>
      <c r="AQ1535">
        <v>1.4005060101215141</v>
      </c>
      <c r="AR1535">
        <v>1</v>
      </c>
      <c r="AS1535">
        <v>1</v>
      </c>
      <c r="AT1535">
        <v>5831</v>
      </c>
      <c r="AU1535">
        <v>3.7657430414210444</v>
      </c>
      <c r="AV1535">
        <v>1</v>
      </c>
      <c r="AW1535">
        <v>1</v>
      </c>
      <c r="AX1535">
        <v>1</v>
      </c>
      <c r="AY1535">
        <v>0</v>
      </c>
      <c r="AZ1535">
        <f t="shared" si="517"/>
        <v>1.823076923076923</v>
      </c>
      <c r="BA1535">
        <f t="shared" si="518"/>
        <v>0</v>
      </c>
      <c r="BB1535">
        <v>0</v>
      </c>
      <c r="BC1535" t="s">
        <v>4908</v>
      </c>
      <c r="BD1535">
        <v>0</v>
      </c>
      <c r="BE1535">
        <v>0</v>
      </c>
      <c r="BF1535">
        <v>4414</v>
      </c>
      <c r="BG1535" t="b">
        <f t="shared" si="519"/>
        <v>0</v>
      </c>
      <c r="BH1535">
        <v>0</v>
      </c>
      <c r="BI1535">
        <v>0</v>
      </c>
      <c r="BJ1535">
        <f t="shared" si="520"/>
        <v>1</v>
      </c>
      <c r="BK1535">
        <f t="shared" si="521"/>
        <v>1</v>
      </c>
      <c r="BL1535">
        <f t="shared" si="522"/>
        <v>0</v>
      </c>
      <c r="BM1535">
        <f t="shared" si="523"/>
        <v>0</v>
      </c>
      <c r="BN1535">
        <f t="shared" si="524"/>
        <v>1</v>
      </c>
      <c r="BO1535">
        <f t="shared" si="525"/>
        <v>1</v>
      </c>
      <c r="BP1535">
        <v>0</v>
      </c>
      <c r="BQ1535">
        <f t="shared" si="526"/>
        <v>0</v>
      </c>
      <c r="BR1535">
        <f t="shared" si="527"/>
        <v>0</v>
      </c>
      <c r="BS1535">
        <v>1</v>
      </c>
      <c r="BT1535">
        <v>0</v>
      </c>
      <c r="BU1535" t="str">
        <f t="shared" si="508"/>
        <v>2013湖南省</v>
      </c>
      <c r="BV1535">
        <v>0</v>
      </c>
      <c r="BW1535">
        <v>0</v>
      </c>
    </row>
    <row r="1536" spans="1:75" x14ac:dyDescent="0.3">
      <c r="A1536">
        <v>2016</v>
      </c>
      <c r="B1536" t="s">
        <v>493</v>
      </c>
      <c r="C1536" t="s">
        <v>3427</v>
      </c>
      <c r="D1536" t="s">
        <v>4452</v>
      </c>
      <c r="E1536" t="s">
        <v>24</v>
      </c>
      <c r="F1536">
        <v>431102016</v>
      </c>
      <c r="G1536" t="s">
        <v>4453</v>
      </c>
      <c r="H1536" t="s">
        <v>499</v>
      </c>
      <c r="I1536" t="s">
        <v>4454</v>
      </c>
      <c r="J1536">
        <v>52.92307692307692</v>
      </c>
      <c r="K1536">
        <v>1.7236450859286745</v>
      </c>
      <c r="L1536" t="str">
        <f t="shared" si="509"/>
        <v>2017永州市</v>
      </c>
      <c r="M1536">
        <v>40.07462686567164</v>
      </c>
      <c r="N1536">
        <f t="shared" si="510"/>
        <v>1.602869487334748</v>
      </c>
      <c r="O1536">
        <v>0.34830000002554601</v>
      </c>
      <c r="P1536">
        <v>7.1947382857353883</v>
      </c>
      <c r="Q1536">
        <v>4.4585472041965932</v>
      </c>
      <c r="R1536">
        <v>0.18575361900639639</v>
      </c>
      <c r="S1536">
        <v>0.2568713028423027</v>
      </c>
      <c r="T1536">
        <v>2.809559714635268</v>
      </c>
      <c r="U1536" t="s">
        <v>4993</v>
      </c>
      <c r="V1536">
        <v>2</v>
      </c>
      <c r="W1536" t="s">
        <v>506</v>
      </c>
      <c r="X1536">
        <v>2015</v>
      </c>
      <c r="Y1536" t="s">
        <v>2612</v>
      </c>
      <c r="Z1536">
        <v>66.138333333333335</v>
      </c>
      <c r="AA1536">
        <f t="shared" si="506"/>
        <v>1.8204532466215833</v>
      </c>
      <c r="AB1536">
        <v>62.10526315789474</v>
      </c>
      <c r="AC1536">
        <f t="shared" si="511"/>
        <v>1.7931284063532964</v>
      </c>
      <c r="AD1536" t="s">
        <v>4451</v>
      </c>
      <c r="AE1536">
        <v>26.333333333333332</v>
      </c>
      <c r="AF1536">
        <f t="shared" si="512"/>
        <v>1.420505836570779</v>
      </c>
      <c r="AG1536">
        <v>6.5789473684210531</v>
      </c>
      <c r="AH1536">
        <f t="shared" si="513"/>
        <v>0.81815641205522749</v>
      </c>
      <c r="AI1536">
        <f t="shared" si="514"/>
        <v>2.5115822784810127</v>
      </c>
      <c r="AJ1536">
        <f t="shared" si="507"/>
        <v>39.805000000000007</v>
      </c>
      <c r="AK1536">
        <f t="shared" si="515"/>
        <v>9.44</v>
      </c>
      <c r="AL1536">
        <f t="shared" si="516"/>
        <v>55.526315789473685</v>
      </c>
      <c r="AM1536">
        <v>56</v>
      </c>
      <c r="AN1536">
        <v>1</v>
      </c>
      <c r="AO1536">
        <v>1</v>
      </c>
      <c r="AP1536">
        <v>1</v>
      </c>
      <c r="AQ1536">
        <v>1.723645085928674</v>
      </c>
      <c r="AR1536">
        <v>0</v>
      </c>
      <c r="AS1536">
        <v>0</v>
      </c>
      <c r="AT1536">
        <v>7957</v>
      </c>
      <c r="AU1536">
        <v>3.9007493580610797</v>
      </c>
      <c r="AV1536">
        <v>1</v>
      </c>
      <c r="AW1536">
        <v>0</v>
      </c>
      <c r="AX1536">
        <v>1</v>
      </c>
      <c r="AY1536">
        <v>0</v>
      </c>
      <c r="AZ1536">
        <f t="shared" si="517"/>
        <v>2.5115822784810127</v>
      </c>
      <c r="BA1536">
        <f t="shared" si="518"/>
        <v>0</v>
      </c>
      <c r="BB1536">
        <v>1</v>
      </c>
      <c r="BC1536" t="s">
        <v>4451</v>
      </c>
      <c r="BD1536">
        <v>1</v>
      </c>
      <c r="BE1536">
        <v>1</v>
      </c>
      <c r="BF1536">
        <v>5364</v>
      </c>
      <c r="BG1536" t="b">
        <f t="shared" si="519"/>
        <v>0</v>
      </c>
      <c r="BH1536">
        <v>0</v>
      </c>
      <c r="BI1536">
        <v>0</v>
      </c>
      <c r="BJ1536">
        <f t="shared" si="520"/>
        <v>1</v>
      </c>
      <c r="BK1536">
        <f t="shared" si="521"/>
        <v>0</v>
      </c>
      <c r="BL1536">
        <f t="shared" si="522"/>
        <v>0</v>
      </c>
      <c r="BM1536">
        <f t="shared" si="523"/>
        <v>0</v>
      </c>
      <c r="BN1536">
        <f t="shared" si="524"/>
        <v>1</v>
      </c>
      <c r="BO1536">
        <f t="shared" si="525"/>
        <v>0</v>
      </c>
      <c r="BP1536">
        <v>0</v>
      </c>
      <c r="BQ1536">
        <f t="shared" si="526"/>
        <v>1</v>
      </c>
      <c r="BR1536">
        <f t="shared" si="527"/>
        <v>1</v>
      </c>
      <c r="BS1536">
        <v>1</v>
      </c>
      <c r="BT1536">
        <v>1</v>
      </c>
      <c r="BU1536" t="str">
        <f t="shared" si="508"/>
        <v>2015湖南省</v>
      </c>
      <c r="BV1536">
        <v>1</v>
      </c>
      <c r="BW1536">
        <v>1</v>
      </c>
    </row>
    <row r="1537" spans="1:75" x14ac:dyDescent="0.3">
      <c r="A1537">
        <v>2017</v>
      </c>
      <c r="B1537" t="s">
        <v>493</v>
      </c>
      <c r="C1537" t="s">
        <v>3427</v>
      </c>
      <c r="D1537" t="s">
        <v>4452</v>
      </c>
      <c r="E1537" t="s">
        <v>24</v>
      </c>
      <c r="F1537">
        <v>431102016</v>
      </c>
      <c r="G1537" t="s">
        <v>4453</v>
      </c>
      <c r="H1537" t="s">
        <v>499</v>
      </c>
      <c r="I1537" t="s">
        <v>4455</v>
      </c>
      <c r="J1537">
        <v>40.07462686567164</v>
      </c>
      <c r="K1537">
        <v>1.602869487334748</v>
      </c>
      <c r="L1537" t="str">
        <f t="shared" si="509"/>
        <v>2018永州市</v>
      </c>
      <c r="M1537">
        <v>38.561643835616437</v>
      </c>
      <c r="N1537">
        <f t="shared" si="510"/>
        <v>1.5861555390669091</v>
      </c>
      <c r="O1537">
        <v>0.34904368710858319</v>
      </c>
      <c r="P1537">
        <v>7.2181808879554659</v>
      </c>
      <c r="Q1537">
        <v>4.4799925621070722</v>
      </c>
      <c r="R1537">
        <v>0.1868754753941213</v>
      </c>
      <c r="S1537">
        <v>0.25316402645651498</v>
      </c>
      <c r="T1537">
        <v>2.8075350280688531</v>
      </c>
      <c r="U1537" t="s">
        <v>4994</v>
      </c>
      <c r="V1537">
        <v>2</v>
      </c>
      <c r="W1537" t="s">
        <v>506</v>
      </c>
      <c r="X1537">
        <v>2015</v>
      </c>
      <c r="Y1537" t="s">
        <v>2612</v>
      </c>
      <c r="Z1537">
        <v>66.138333333333335</v>
      </c>
      <c r="AA1537">
        <f t="shared" si="506"/>
        <v>1.8204532466215833</v>
      </c>
      <c r="AB1537">
        <v>62.10526315789474</v>
      </c>
      <c r="AC1537">
        <f t="shared" si="511"/>
        <v>1.7931284063532964</v>
      </c>
      <c r="AD1537" t="s">
        <v>4451</v>
      </c>
      <c r="AE1537">
        <v>26.333333333333332</v>
      </c>
      <c r="AF1537">
        <f t="shared" si="512"/>
        <v>1.420505836570779</v>
      </c>
      <c r="AG1537">
        <v>6.5789473684210531</v>
      </c>
      <c r="AH1537">
        <f t="shared" si="513"/>
        <v>0.81815641205522749</v>
      </c>
      <c r="AI1537">
        <f t="shared" si="514"/>
        <v>2.5115822784810127</v>
      </c>
      <c r="AJ1537">
        <f t="shared" si="507"/>
        <v>39.805000000000007</v>
      </c>
      <c r="AK1537">
        <f t="shared" si="515"/>
        <v>9.44</v>
      </c>
      <c r="AL1537">
        <f t="shared" si="516"/>
        <v>55.526315789473685</v>
      </c>
      <c r="AM1537">
        <v>57</v>
      </c>
      <c r="AN1537">
        <v>1</v>
      </c>
      <c r="AO1537">
        <v>1</v>
      </c>
      <c r="AP1537">
        <v>2</v>
      </c>
      <c r="AQ1537">
        <v>1.602869487334748</v>
      </c>
      <c r="AR1537">
        <v>1</v>
      </c>
      <c r="AS1537">
        <v>1</v>
      </c>
      <c r="AT1537">
        <v>6979</v>
      </c>
      <c r="AU1537">
        <v>3.8437931983259124</v>
      </c>
      <c r="AV1537">
        <v>0</v>
      </c>
      <c r="AW1537">
        <v>0</v>
      </c>
      <c r="AX1537">
        <v>1</v>
      </c>
      <c r="AY1537">
        <v>0</v>
      </c>
      <c r="AZ1537">
        <f t="shared" si="517"/>
        <v>2.5115822784810127</v>
      </c>
      <c r="BA1537">
        <f t="shared" si="518"/>
        <v>0</v>
      </c>
      <c r="BB1537">
        <v>0</v>
      </c>
      <c r="BC1537" t="s">
        <v>4454</v>
      </c>
      <c r="BD1537">
        <v>0</v>
      </c>
      <c r="BE1537">
        <v>0</v>
      </c>
      <c r="BF1537">
        <v>7957</v>
      </c>
      <c r="BG1537" t="b">
        <f t="shared" si="519"/>
        <v>1</v>
      </c>
      <c r="BH1537">
        <v>0</v>
      </c>
      <c r="BI1537">
        <v>0</v>
      </c>
      <c r="BJ1537">
        <f t="shared" si="520"/>
        <v>0</v>
      </c>
      <c r="BK1537">
        <f t="shared" si="521"/>
        <v>0</v>
      </c>
      <c r="BL1537">
        <f t="shared" si="522"/>
        <v>0</v>
      </c>
      <c r="BM1537">
        <f t="shared" si="523"/>
        <v>0</v>
      </c>
      <c r="BN1537">
        <f t="shared" si="524"/>
        <v>0</v>
      </c>
      <c r="BO1537">
        <f t="shared" si="525"/>
        <v>0</v>
      </c>
      <c r="BP1537">
        <v>0</v>
      </c>
      <c r="BQ1537">
        <f t="shared" si="526"/>
        <v>0</v>
      </c>
      <c r="BR1537">
        <f t="shared" si="527"/>
        <v>0</v>
      </c>
      <c r="BS1537">
        <v>0</v>
      </c>
      <c r="BT1537">
        <v>0</v>
      </c>
      <c r="BU1537" t="str">
        <f t="shared" si="508"/>
        <v>2016湖南省</v>
      </c>
      <c r="BV1537">
        <v>1</v>
      </c>
      <c r="BW1537">
        <v>1</v>
      </c>
    </row>
    <row r="1538" spans="1:75" x14ac:dyDescent="0.3">
      <c r="A1538">
        <v>2020</v>
      </c>
      <c r="B1538" t="s">
        <v>4863</v>
      </c>
      <c r="C1538" t="s">
        <v>1219</v>
      </c>
      <c r="D1538" t="s">
        <v>1234</v>
      </c>
      <c r="E1538" t="s">
        <v>24</v>
      </c>
      <c r="F1538">
        <v>431102019</v>
      </c>
      <c r="G1538" t="s">
        <v>1235</v>
      </c>
      <c r="H1538" t="s">
        <v>1222</v>
      </c>
      <c r="I1538" t="s">
        <v>1236</v>
      </c>
      <c r="J1538">
        <v>76.13</v>
      </c>
      <c r="K1538">
        <v>1.8815558297933115</v>
      </c>
      <c r="L1538" t="str">
        <f t="shared" si="509"/>
        <v>2021贵港市</v>
      </c>
      <c r="M1538">
        <v>63.87</v>
      </c>
      <c r="N1538">
        <f t="shared" si="510"/>
        <v>1.805296916157985</v>
      </c>
      <c r="O1538">
        <v>0.36359999999999998</v>
      </c>
      <c r="P1538">
        <v>7.1312977965976234</v>
      </c>
      <c r="Q1538">
        <v>4.4964175980535561</v>
      </c>
      <c r="R1538">
        <v>0.2465142997531149</v>
      </c>
      <c r="S1538">
        <v>0.24525234120517861</v>
      </c>
      <c r="T1538">
        <v>2.752816431188271</v>
      </c>
      <c r="U1538" t="s">
        <v>5106</v>
      </c>
      <c r="V1538">
        <v>2</v>
      </c>
      <c r="W1538" t="s">
        <v>499</v>
      </c>
      <c r="X1538">
        <v>2019</v>
      </c>
      <c r="Y1538" t="s">
        <v>4024</v>
      </c>
      <c r="Z1538">
        <v>26.282608695652172</v>
      </c>
      <c r="AA1538">
        <f t="shared" ref="AA1538:AA1601" si="528">LOG10(Z1538)</f>
        <v>1.4196684691791979</v>
      </c>
      <c r="AB1538">
        <v>16.397058823529413</v>
      </c>
      <c r="AC1538">
        <f t="shared" si="511"/>
        <v>1.2147659546779432</v>
      </c>
      <c r="AD1538" t="s">
        <v>1233</v>
      </c>
      <c r="AE1538">
        <v>69.85507246376811</v>
      </c>
      <c r="AF1538">
        <f t="shared" si="512"/>
        <v>1.8441979475015942</v>
      </c>
      <c r="AG1538">
        <v>94.558823529411768</v>
      </c>
      <c r="AH1538">
        <f t="shared" si="513"/>
        <v>1.9757020602179858</v>
      </c>
      <c r="AI1538">
        <f t="shared" si="514"/>
        <v>0.37624481327800829</v>
      </c>
      <c r="AJ1538">
        <f t="shared" ref="AJ1538:AJ1601" si="529">Z1538-AE1538</f>
        <v>-43.572463768115938</v>
      </c>
      <c r="AK1538">
        <f t="shared" si="515"/>
        <v>0.17340590979782272</v>
      </c>
      <c r="AL1538">
        <f t="shared" si="516"/>
        <v>-78.161764705882348</v>
      </c>
      <c r="AM1538">
        <v>49</v>
      </c>
      <c r="AN1538">
        <v>0</v>
      </c>
      <c r="AO1538">
        <v>1</v>
      </c>
      <c r="AP1538">
        <v>1</v>
      </c>
      <c r="AQ1538">
        <v>1.881555829793311</v>
      </c>
      <c r="AR1538">
        <v>0</v>
      </c>
      <c r="AS1538">
        <v>0</v>
      </c>
      <c r="AT1538">
        <v>7535</v>
      </c>
      <c r="AU1538">
        <v>3.8770832566506508</v>
      </c>
      <c r="AV1538">
        <v>1</v>
      </c>
      <c r="AW1538">
        <v>0</v>
      </c>
      <c r="AX1538">
        <v>0</v>
      </c>
      <c r="AY1538">
        <v>1</v>
      </c>
      <c r="AZ1538">
        <f t="shared" si="517"/>
        <v>0</v>
      </c>
      <c r="BA1538">
        <f t="shared" si="518"/>
        <v>0.37624481327800829</v>
      </c>
      <c r="BB1538">
        <v>1</v>
      </c>
      <c r="BC1538" t="s">
        <v>1233</v>
      </c>
      <c r="BD1538">
        <v>0</v>
      </c>
      <c r="BE1538">
        <v>0</v>
      </c>
      <c r="BF1538">
        <v>6626</v>
      </c>
      <c r="BG1538" t="b">
        <f t="shared" si="519"/>
        <v>0</v>
      </c>
      <c r="BH1538">
        <v>0</v>
      </c>
      <c r="BI1538">
        <v>1</v>
      </c>
      <c r="BJ1538">
        <f t="shared" si="520"/>
        <v>2</v>
      </c>
      <c r="BK1538">
        <f t="shared" si="521"/>
        <v>0</v>
      </c>
      <c r="BL1538">
        <f t="shared" si="522"/>
        <v>0</v>
      </c>
      <c r="BM1538">
        <f t="shared" si="523"/>
        <v>1</v>
      </c>
      <c r="BN1538">
        <f t="shared" si="524"/>
        <v>1</v>
      </c>
      <c r="BO1538">
        <f t="shared" si="525"/>
        <v>0</v>
      </c>
      <c r="BP1538">
        <v>1</v>
      </c>
      <c r="BQ1538">
        <f t="shared" si="526"/>
        <v>2</v>
      </c>
      <c r="BR1538">
        <f t="shared" si="527"/>
        <v>1</v>
      </c>
      <c r="BS1538">
        <v>1</v>
      </c>
      <c r="BT1538">
        <v>1</v>
      </c>
      <c r="BU1538" t="str">
        <f t="shared" ref="BU1538:BU1601" si="530">A1538-1&amp;B1538</f>
        <v>2019广西壮族自治区</v>
      </c>
      <c r="BV1538">
        <v>1</v>
      </c>
      <c r="BW1538">
        <v>1</v>
      </c>
    </row>
    <row r="1539" spans="1:75" x14ac:dyDescent="0.3">
      <c r="A1539">
        <v>2019</v>
      </c>
      <c r="B1539" t="s">
        <v>493</v>
      </c>
      <c r="C1539" t="s">
        <v>3427</v>
      </c>
      <c r="D1539" t="s">
        <v>1234</v>
      </c>
      <c r="E1539" t="s">
        <v>24</v>
      </c>
      <c r="F1539">
        <v>431102019</v>
      </c>
      <c r="G1539" t="s">
        <v>1235</v>
      </c>
      <c r="H1539" t="s">
        <v>499</v>
      </c>
      <c r="I1539" t="s">
        <v>4024</v>
      </c>
      <c r="J1539">
        <v>26.282608695652169</v>
      </c>
      <c r="K1539">
        <v>1.4196684691791976</v>
      </c>
      <c r="L1539" t="str">
        <f t="shared" ref="L1539:L1602" si="531">A1539+1&amp;H1539</f>
        <v>2020永州市</v>
      </c>
      <c r="M1539">
        <v>47.58</v>
      </c>
      <c r="N1539">
        <f t="shared" ref="N1539:N1602" si="532">LOG10(M1539)</f>
        <v>1.6774244377012475</v>
      </c>
      <c r="O1539">
        <v>0.31030000000000002</v>
      </c>
      <c r="P1539">
        <v>7.3047058982127657</v>
      </c>
      <c r="Q1539">
        <v>4.5683542872200302</v>
      </c>
      <c r="R1539">
        <v>0.19923895479422871</v>
      </c>
      <c r="S1539">
        <v>0.25205256250142111</v>
      </c>
      <c r="T1539">
        <v>2.808885867359812</v>
      </c>
      <c r="U1539" t="s">
        <v>5211</v>
      </c>
      <c r="V1539">
        <v>2</v>
      </c>
      <c r="W1539" t="s">
        <v>1561</v>
      </c>
      <c r="X1539">
        <v>2018</v>
      </c>
      <c r="Y1539" t="s">
        <v>1568</v>
      </c>
      <c r="Z1539">
        <v>41.986301369863014</v>
      </c>
      <c r="AA1539">
        <f t="shared" si="528"/>
        <v>1.6231076187339779</v>
      </c>
      <c r="AB1539">
        <v>39.705882352941174</v>
      </c>
      <c r="AC1539">
        <f t="shared" ref="AC1539:AC1602" si="533">LOG10(AB1539)</f>
        <v>1.598854851452751</v>
      </c>
      <c r="AD1539" t="s">
        <v>1237</v>
      </c>
      <c r="AE1539">
        <v>38.561643835616437</v>
      </c>
      <c r="AF1539">
        <f t="shared" ref="AF1539:AF1602" si="534">LOG10(AE1539)</f>
        <v>1.5861555390669091</v>
      </c>
      <c r="AG1539">
        <v>41.911764705882355</v>
      </c>
      <c r="AH1539">
        <f t="shared" ref="AH1539:AH1602" si="535">LOG10(AG1539)</f>
        <v>1.6223359473022738</v>
      </c>
      <c r="AI1539">
        <f t="shared" ref="AI1539:AI1602" si="536">Z1539/AE1539</f>
        <v>1.088809946714032</v>
      </c>
      <c r="AJ1539">
        <f t="shared" si="529"/>
        <v>3.4246575342465775</v>
      </c>
      <c r="AK1539">
        <f t="shared" ref="AK1539:AK1602" si="537">AB1539/AG1539</f>
        <v>0.94736842105263153</v>
      </c>
      <c r="AL1539">
        <f t="shared" ref="AL1539:AL1602" si="538">AB1539-AG1539</f>
        <v>-2.2058823529411811</v>
      </c>
      <c r="AM1539">
        <v>48</v>
      </c>
      <c r="AN1539">
        <v>0</v>
      </c>
      <c r="AO1539">
        <v>1</v>
      </c>
      <c r="AP1539">
        <v>1</v>
      </c>
      <c r="AQ1539">
        <v>1.4196684691791981</v>
      </c>
      <c r="AR1539">
        <v>0</v>
      </c>
      <c r="AS1539">
        <v>0</v>
      </c>
      <c r="AT1539">
        <v>6420</v>
      </c>
      <c r="AU1539">
        <v>3.8075350280688531</v>
      </c>
      <c r="AV1539">
        <v>0</v>
      </c>
      <c r="AW1539">
        <v>0</v>
      </c>
      <c r="AX1539">
        <v>1</v>
      </c>
      <c r="AY1539">
        <v>0</v>
      </c>
      <c r="AZ1539">
        <f t="shared" ref="AZ1539:AZ1602" si="539">IF(AI1539&gt;1,AI1539,0)</f>
        <v>1.088809946714032</v>
      </c>
      <c r="BA1539">
        <f t="shared" ref="BA1539:BA1602" si="540">IF(AI1539&lt;1,AI1539,0)</f>
        <v>0</v>
      </c>
      <c r="BB1539">
        <v>0</v>
      </c>
      <c r="BC1539" t="s">
        <v>1237</v>
      </c>
      <c r="BD1539">
        <v>0</v>
      </c>
      <c r="BE1539">
        <v>0</v>
      </c>
      <c r="BF1539">
        <v>5629</v>
      </c>
      <c r="BG1539" t="b">
        <f t="shared" ref="BG1539:BG1602" si="541">IF(AM1539&gt;=57,TRUE,FALSE)</f>
        <v>0</v>
      </c>
      <c r="BH1539">
        <v>0</v>
      </c>
      <c r="BI1539">
        <v>0</v>
      </c>
      <c r="BJ1539">
        <f t="shared" ref="BJ1539:BJ1602" si="542">BI1539+AV1539</f>
        <v>0</v>
      </c>
      <c r="BK1539">
        <f t="shared" ref="BK1539:BK1602" si="543">AW1539+BH1539</f>
        <v>0</v>
      </c>
      <c r="BL1539">
        <f t="shared" ref="BL1539:BL1602" si="544">IF(BH1539=0,0,1)</f>
        <v>0</v>
      </c>
      <c r="BM1539">
        <f t="shared" ref="BM1539:BM1602" si="545">IF(BI1539=0,0,1)</f>
        <v>0</v>
      </c>
      <c r="BN1539">
        <f t="shared" ref="BN1539:BN1602" si="546">IF(BJ1539=0,0,1)</f>
        <v>0</v>
      </c>
      <c r="BO1539">
        <f t="shared" ref="BO1539:BO1602" si="547">IF(BK1539=0,0,1)</f>
        <v>0</v>
      </c>
      <c r="BP1539">
        <v>0</v>
      </c>
      <c r="BQ1539">
        <f t="shared" ref="BQ1539:BQ1602" si="548">BB1539+BP1539</f>
        <v>0</v>
      </c>
      <c r="BR1539">
        <f t="shared" ref="BR1539:BR1602" si="549">IF(BQ1539=0,0,1)</f>
        <v>0</v>
      </c>
      <c r="BS1539">
        <v>1</v>
      </c>
      <c r="BT1539">
        <v>0</v>
      </c>
      <c r="BU1539" t="str">
        <f t="shared" si="530"/>
        <v>2018湖南省</v>
      </c>
      <c r="BV1539">
        <v>1</v>
      </c>
      <c r="BW1539">
        <v>0</v>
      </c>
    </row>
    <row r="1540" spans="1:75" x14ac:dyDescent="0.3">
      <c r="A1540">
        <v>2022</v>
      </c>
      <c r="B1540" t="s">
        <v>493</v>
      </c>
      <c r="C1540" t="s">
        <v>3427</v>
      </c>
      <c r="D1540" t="s">
        <v>3428</v>
      </c>
      <c r="E1540" t="s">
        <v>24</v>
      </c>
      <c r="F1540">
        <v>431102022</v>
      </c>
      <c r="G1540" t="s">
        <v>3429</v>
      </c>
      <c r="H1540" t="s">
        <v>499</v>
      </c>
      <c r="I1540" t="s">
        <v>3430</v>
      </c>
      <c r="J1540">
        <v>38.97</v>
      </c>
      <c r="K1540">
        <v>1.5907304057926903</v>
      </c>
      <c r="L1540" t="str">
        <f t="shared" si="531"/>
        <v>2023永州市</v>
      </c>
      <c r="M1540">
        <v>44.03</v>
      </c>
      <c r="N1540">
        <f t="shared" si="532"/>
        <v>1.6437486854595258</v>
      </c>
      <c r="O1540">
        <v>0.32750000000000001</v>
      </c>
      <c r="P1540">
        <v>6.3820170425748683</v>
      </c>
      <c r="Q1540">
        <v>4.6688237182788557</v>
      </c>
      <c r="R1540">
        <v>0.2247777074642997</v>
      </c>
      <c r="S1540">
        <v>0.30217245781048402</v>
      </c>
      <c r="T1540">
        <v>2.7986506454452691</v>
      </c>
      <c r="U1540" t="s">
        <v>5411</v>
      </c>
      <c r="V1540">
        <v>2</v>
      </c>
      <c r="W1540" t="s">
        <v>585</v>
      </c>
      <c r="X1540">
        <v>2021</v>
      </c>
      <c r="Y1540" t="s">
        <v>3410</v>
      </c>
      <c r="Z1540">
        <v>56</v>
      </c>
      <c r="AA1540">
        <f t="shared" si="528"/>
        <v>1.7481880270062005</v>
      </c>
      <c r="AB1540">
        <v>81.852941176470594</v>
      </c>
      <c r="AC1540">
        <f t="shared" si="533"/>
        <v>1.9130342892917878</v>
      </c>
      <c r="AD1540" t="s">
        <v>3431</v>
      </c>
      <c r="AE1540">
        <v>35.57</v>
      </c>
      <c r="AF1540">
        <f t="shared" si="534"/>
        <v>1.5510838651857803</v>
      </c>
      <c r="AG1540">
        <v>35</v>
      </c>
      <c r="AH1540">
        <f t="shared" si="535"/>
        <v>1.5440680443502757</v>
      </c>
      <c r="AI1540">
        <f t="shared" si="536"/>
        <v>1.574360416080967</v>
      </c>
      <c r="AJ1540">
        <f t="shared" si="529"/>
        <v>20.43</v>
      </c>
      <c r="AK1540">
        <f t="shared" si="537"/>
        <v>2.3386554621848741</v>
      </c>
      <c r="AL1540">
        <f t="shared" si="538"/>
        <v>46.852941176470594</v>
      </c>
      <c r="AM1540">
        <v>52</v>
      </c>
      <c r="AN1540">
        <v>1</v>
      </c>
      <c r="AO1540">
        <v>1</v>
      </c>
      <c r="AP1540">
        <v>1</v>
      </c>
      <c r="AQ1540">
        <v>1.5907304057926901</v>
      </c>
      <c r="AR1540">
        <v>0</v>
      </c>
      <c r="AS1540">
        <v>0</v>
      </c>
      <c r="AT1540">
        <v>6436</v>
      </c>
      <c r="AU1540">
        <v>3.8086160354269918</v>
      </c>
      <c r="AV1540">
        <v>0</v>
      </c>
      <c r="AW1540">
        <v>0</v>
      </c>
      <c r="AX1540">
        <v>1</v>
      </c>
      <c r="AY1540">
        <v>0</v>
      </c>
      <c r="AZ1540">
        <f t="shared" si="539"/>
        <v>1.574360416080967</v>
      </c>
      <c r="BA1540">
        <f t="shared" si="540"/>
        <v>0</v>
      </c>
      <c r="BB1540">
        <v>0</v>
      </c>
      <c r="BC1540" t="s">
        <v>3431</v>
      </c>
      <c r="BD1540">
        <v>0</v>
      </c>
      <c r="BE1540">
        <v>0</v>
      </c>
      <c r="BF1540">
        <v>6283</v>
      </c>
      <c r="BG1540" t="b">
        <f t="shared" si="541"/>
        <v>0</v>
      </c>
      <c r="BH1540">
        <v>0</v>
      </c>
      <c r="BI1540">
        <v>0</v>
      </c>
      <c r="BJ1540">
        <f t="shared" si="542"/>
        <v>0</v>
      </c>
      <c r="BK1540">
        <f t="shared" si="543"/>
        <v>0</v>
      </c>
      <c r="BL1540">
        <f t="shared" si="544"/>
        <v>0</v>
      </c>
      <c r="BM1540">
        <f t="shared" si="545"/>
        <v>0</v>
      </c>
      <c r="BN1540">
        <f t="shared" si="546"/>
        <v>0</v>
      </c>
      <c r="BO1540">
        <f t="shared" si="547"/>
        <v>0</v>
      </c>
      <c r="BP1540">
        <v>0</v>
      </c>
      <c r="BQ1540">
        <f t="shared" si="548"/>
        <v>0</v>
      </c>
      <c r="BR1540">
        <f t="shared" si="549"/>
        <v>0</v>
      </c>
      <c r="BS1540">
        <v>0</v>
      </c>
      <c r="BT1540">
        <v>0</v>
      </c>
      <c r="BU1540" t="str">
        <f t="shared" si="530"/>
        <v>2021湖南省</v>
      </c>
      <c r="BV1540">
        <v>0</v>
      </c>
      <c r="BW1540">
        <v>0</v>
      </c>
    </row>
    <row r="1541" spans="1:75" x14ac:dyDescent="0.3">
      <c r="A1541">
        <v>2014</v>
      </c>
      <c r="B1541" t="s">
        <v>493</v>
      </c>
      <c r="C1541" t="s">
        <v>2601</v>
      </c>
      <c r="D1541" t="s">
        <v>2602</v>
      </c>
      <c r="E1541" t="s">
        <v>24</v>
      </c>
      <c r="F1541">
        <v>431202009</v>
      </c>
      <c r="G1541" t="s">
        <v>2603</v>
      </c>
      <c r="H1541" t="s">
        <v>2604</v>
      </c>
      <c r="I1541" t="s">
        <v>2605</v>
      </c>
      <c r="J1541">
        <v>31.18518518518518</v>
      </c>
      <c r="K1541">
        <v>1.4939483273406622</v>
      </c>
      <c r="L1541" t="str">
        <f t="shared" si="531"/>
        <v>2015娄底市</v>
      </c>
      <c r="M1541">
        <v>20.333333333333332</v>
      </c>
      <c r="N1541">
        <f t="shared" si="532"/>
        <v>1.3082085802911045</v>
      </c>
      <c r="O1541">
        <v>0.53500000000000003</v>
      </c>
      <c r="P1541">
        <v>7.0830932513199079</v>
      </c>
      <c r="Q1541">
        <v>4.4984346202043577</v>
      </c>
      <c r="R1541">
        <v>0.18060433010023111</v>
      </c>
      <c r="S1541">
        <v>0.28902756722546841</v>
      </c>
      <c r="T1541">
        <v>2.6482624057480439</v>
      </c>
      <c r="U1541" t="s">
        <v>5260</v>
      </c>
      <c r="V1541">
        <v>2</v>
      </c>
      <c r="W1541" t="s">
        <v>1669</v>
      </c>
      <c r="X1541">
        <v>2013</v>
      </c>
      <c r="Y1541" t="s">
        <v>5287</v>
      </c>
      <c r="Z1541">
        <v>14</v>
      </c>
      <c r="AA1541">
        <f t="shared" si="528"/>
        <v>1.146128035678238</v>
      </c>
      <c r="AB1541">
        <v>0</v>
      </c>
      <c r="AC1541" t="e">
        <f t="shared" si="533"/>
        <v>#NUM!</v>
      </c>
      <c r="AD1541" t="s">
        <v>5297</v>
      </c>
      <c r="AE1541">
        <v>20</v>
      </c>
      <c r="AF1541">
        <f t="shared" si="534"/>
        <v>1.3010299956639813</v>
      </c>
      <c r="AG1541">
        <v>18</v>
      </c>
      <c r="AH1541">
        <f t="shared" si="535"/>
        <v>1.255272505103306</v>
      </c>
      <c r="AI1541">
        <f t="shared" si="536"/>
        <v>0.7</v>
      </c>
      <c r="AJ1541">
        <f t="shared" si="529"/>
        <v>-6</v>
      </c>
      <c r="AK1541">
        <f t="shared" si="537"/>
        <v>0</v>
      </c>
      <c r="AL1541">
        <f t="shared" si="538"/>
        <v>-18</v>
      </c>
      <c r="AM1541">
        <v>52</v>
      </c>
      <c r="AN1541">
        <v>0</v>
      </c>
      <c r="AO1541">
        <v>1</v>
      </c>
      <c r="AP1541">
        <v>4</v>
      </c>
      <c r="AQ1541">
        <v>1.493948327340662</v>
      </c>
      <c r="AR1541">
        <v>0</v>
      </c>
      <c r="AS1541">
        <v>0</v>
      </c>
      <c r="AT1541">
        <v>4517</v>
      </c>
      <c r="AU1541">
        <v>3.6548500905613941</v>
      </c>
      <c r="AV1541">
        <v>1</v>
      </c>
      <c r="AW1541">
        <v>1</v>
      </c>
      <c r="AX1541">
        <v>0</v>
      </c>
      <c r="AY1541">
        <v>1</v>
      </c>
      <c r="AZ1541">
        <f t="shared" si="539"/>
        <v>0</v>
      </c>
      <c r="BA1541">
        <f t="shared" si="540"/>
        <v>0.7</v>
      </c>
      <c r="BB1541">
        <v>0</v>
      </c>
      <c r="BC1541" t="s">
        <v>5297</v>
      </c>
      <c r="BD1541">
        <v>0</v>
      </c>
      <c r="BE1541">
        <v>0</v>
      </c>
      <c r="BF1541">
        <v>5907</v>
      </c>
      <c r="BG1541" t="b">
        <f t="shared" si="541"/>
        <v>0</v>
      </c>
      <c r="BH1541">
        <v>0</v>
      </c>
      <c r="BI1541">
        <v>0</v>
      </c>
      <c r="BJ1541">
        <f t="shared" si="542"/>
        <v>1</v>
      </c>
      <c r="BK1541">
        <f t="shared" si="543"/>
        <v>1</v>
      </c>
      <c r="BL1541">
        <f t="shared" si="544"/>
        <v>0</v>
      </c>
      <c r="BM1541">
        <f t="shared" si="545"/>
        <v>0</v>
      </c>
      <c r="BN1541">
        <f t="shared" si="546"/>
        <v>1</v>
      </c>
      <c r="BO1541">
        <f t="shared" si="547"/>
        <v>1</v>
      </c>
      <c r="BP1541">
        <v>0</v>
      </c>
      <c r="BQ1541">
        <f t="shared" si="548"/>
        <v>0</v>
      </c>
      <c r="BR1541">
        <f t="shared" si="549"/>
        <v>0</v>
      </c>
      <c r="BS1541">
        <v>1</v>
      </c>
      <c r="BT1541">
        <v>0</v>
      </c>
      <c r="BU1541" t="str">
        <f t="shared" si="530"/>
        <v>2013湖南省</v>
      </c>
      <c r="BV1541">
        <v>0</v>
      </c>
      <c r="BW1541">
        <v>0</v>
      </c>
    </row>
    <row r="1542" spans="1:75" x14ac:dyDescent="0.3">
      <c r="A1542">
        <v>2014</v>
      </c>
      <c r="B1542" t="s">
        <v>493</v>
      </c>
      <c r="C1542" t="s">
        <v>1666</v>
      </c>
      <c r="D1542" t="s">
        <v>1667</v>
      </c>
      <c r="E1542" t="s">
        <v>24</v>
      </c>
      <c r="F1542">
        <v>431202011</v>
      </c>
      <c r="G1542" t="s">
        <v>1668</v>
      </c>
      <c r="H1542" t="s">
        <v>1669</v>
      </c>
      <c r="I1542" t="s">
        <v>1670</v>
      </c>
      <c r="J1542">
        <v>26.92592592592592</v>
      </c>
      <c r="K1542">
        <v>1.4301706467000503</v>
      </c>
      <c r="L1542" t="str">
        <f t="shared" si="531"/>
        <v>2015怀化市</v>
      </c>
      <c r="M1542">
        <v>32.055</v>
      </c>
      <c r="N1542">
        <f t="shared" si="532"/>
        <v>1.5058957812197507</v>
      </c>
      <c r="O1542">
        <v>0.43660000003386279</v>
      </c>
      <c r="P1542">
        <v>7.0723368948895384</v>
      </c>
      <c r="Q1542">
        <v>4.3868198859919669</v>
      </c>
      <c r="R1542">
        <v>0.18239036250947829</v>
      </c>
      <c r="S1542">
        <v>0.35644831133878963</v>
      </c>
      <c r="T1542">
        <v>2.7205727203642609</v>
      </c>
      <c r="U1542" t="s">
        <v>5260</v>
      </c>
      <c r="V1542">
        <v>2</v>
      </c>
      <c r="W1542" t="s">
        <v>1679</v>
      </c>
      <c r="X1542">
        <v>2013</v>
      </c>
      <c r="Y1542" t="s">
        <v>5231</v>
      </c>
      <c r="Z1542">
        <v>13</v>
      </c>
      <c r="AA1542">
        <f t="shared" si="528"/>
        <v>1.1139433523068367</v>
      </c>
      <c r="AB1542">
        <v>12</v>
      </c>
      <c r="AC1542">
        <f t="shared" si="533"/>
        <v>1.0791812460476249</v>
      </c>
      <c r="AD1542" t="s">
        <v>5287</v>
      </c>
      <c r="AE1542">
        <v>14</v>
      </c>
      <c r="AF1542">
        <f t="shared" si="534"/>
        <v>1.146128035678238</v>
      </c>
      <c r="AG1542">
        <v>0</v>
      </c>
      <c r="AH1542" t="e">
        <f t="shared" si="535"/>
        <v>#NUM!</v>
      </c>
      <c r="AI1542">
        <f t="shared" si="536"/>
        <v>0.9285714285714286</v>
      </c>
      <c r="AJ1542">
        <f t="shared" si="529"/>
        <v>-1</v>
      </c>
      <c r="AK1542" t="e">
        <f t="shared" si="537"/>
        <v>#DIV/0!</v>
      </c>
      <c r="AL1542">
        <f t="shared" si="538"/>
        <v>12</v>
      </c>
      <c r="AM1542">
        <v>44</v>
      </c>
      <c r="AN1542">
        <v>1</v>
      </c>
      <c r="AO1542">
        <v>0</v>
      </c>
      <c r="AP1542">
        <v>4</v>
      </c>
      <c r="AQ1542">
        <v>1.4301706467000499</v>
      </c>
      <c r="AR1542">
        <v>1</v>
      </c>
      <c r="AS1542">
        <v>1</v>
      </c>
      <c r="AT1542">
        <v>5359</v>
      </c>
      <c r="AU1542">
        <v>3.7290837570436119</v>
      </c>
      <c r="AV1542">
        <v>1</v>
      </c>
      <c r="AW1542">
        <v>1</v>
      </c>
      <c r="AX1542">
        <v>0</v>
      </c>
      <c r="AY1542">
        <v>1</v>
      </c>
      <c r="AZ1542">
        <f t="shared" si="539"/>
        <v>0</v>
      </c>
      <c r="BA1542">
        <f t="shared" si="540"/>
        <v>0.9285714285714286</v>
      </c>
      <c r="BB1542">
        <v>0</v>
      </c>
      <c r="BC1542" t="s">
        <v>5287</v>
      </c>
      <c r="BD1542">
        <v>0</v>
      </c>
      <c r="BE1542">
        <v>0</v>
      </c>
      <c r="BF1542">
        <v>6158</v>
      </c>
      <c r="BG1542" t="b">
        <f t="shared" si="541"/>
        <v>0</v>
      </c>
      <c r="BH1542">
        <v>0</v>
      </c>
      <c r="BI1542">
        <v>0</v>
      </c>
      <c r="BJ1542">
        <f t="shared" si="542"/>
        <v>1</v>
      </c>
      <c r="BK1542">
        <f t="shared" si="543"/>
        <v>1</v>
      </c>
      <c r="BL1542">
        <f t="shared" si="544"/>
        <v>0</v>
      </c>
      <c r="BM1542">
        <f t="shared" si="545"/>
        <v>0</v>
      </c>
      <c r="BN1542">
        <f t="shared" si="546"/>
        <v>1</v>
      </c>
      <c r="BO1542">
        <f t="shared" si="547"/>
        <v>1</v>
      </c>
      <c r="BP1542">
        <v>0</v>
      </c>
      <c r="BQ1542">
        <f t="shared" si="548"/>
        <v>0</v>
      </c>
      <c r="BR1542">
        <f t="shared" si="549"/>
        <v>0</v>
      </c>
      <c r="BS1542">
        <v>1</v>
      </c>
      <c r="BT1542">
        <v>0</v>
      </c>
      <c r="BU1542" t="str">
        <f t="shared" si="530"/>
        <v>2013湖南省</v>
      </c>
      <c r="BV1542">
        <v>0</v>
      </c>
      <c r="BW1542">
        <v>0</v>
      </c>
    </row>
    <row r="1543" spans="1:75" x14ac:dyDescent="0.3">
      <c r="A1543">
        <v>2015</v>
      </c>
      <c r="B1543" t="s">
        <v>493</v>
      </c>
      <c r="C1543" t="s">
        <v>1666</v>
      </c>
      <c r="D1543" t="s">
        <v>1671</v>
      </c>
      <c r="E1543" t="s">
        <v>24</v>
      </c>
      <c r="F1543">
        <v>431202015</v>
      </c>
      <c r="G1543" t="s">
        <v>1672</v>
      </c>
      <c r="H1543" t="s">
        <v>1669</v>
      </c>
      <c r="I1543" t="s">
        <v>1673</v>
      </c>
      <c r="J1543">
        <v>32.055</v>
      </c>
      <c r="K1543">
        <v>1.5058957812197507</v>
      </c>
      <c r="L1543" t="str">
        <f t="shared" si="531"/>
        <v>2016怀化市</v>
      </c>
      <c r="M1543">
        <v>31</v>
      </c>
      <c r="N1543">
        <f t="shared" si="532"/>
        <v>1.4913616938342726</v>
      </c>
      <c r="O1543">
        <v>0.4184000000314157</v>
      </c>
      <c r="P1543">
        <v>7.1049129685559214</v>
      </c>
      <c r="Q1543">
        <v>4.415974411376566</v>
      </c>
      <c r="R1543">
        <v>0.17544526208143599</v>
      </c>
      <c r="S1543">
        <v>0.3311896144923126</v>
      </c>
      <c r="T1543">
        <v>2.7143549112069869</v>
      </c>
      <c r="U1543" t="s">
        <v>5332</v>
      </c>
      <c r="V1543">
        <v>2</v>
      </c>
      <c r="W1543" t="s">
        <v>497</v>
      </c>
      <c r="X1543">
        <v>2014</v>
      </c>
      <c r="Y1543" t="s">
        <v>498</v>
      </c>
      <c r="Z1543">
        <v>20.351851851851851</v>
      </c>
      <c r="AA1543">
        <f t="shared" si="528"/>
        <v>1.3086039326005221</v>
      </c>
      <c r="AB1543">
        <v>7.5909090909090899</v>
      </c>
      <c r="AC1543">
        <f t="shared" si="533"/>
        <v>0.88029379032537702</v>
      </c>
      <c r="AD1543" t="s">
        <v>1670</v>
      </c>
      <c r="AE1543">
        <v>26.925925925925924</v>
      </c>
      <c r="AF1543">
        <f t="shared" si="534"/>
        <v>1.4301706467000506</v>
      </c>
      <c r="AG1543">
        <v>17.363636363636363</v>
      </c>
      <c r="AH1543">
        <f t="shared" si="535"/>
        <v>1.2396406820895025</v>
      </c>
      <c r="AI1543">
        <f t="shared" si="536"/>
        <v>0.75584594222833568</v>
      </c>
      <c r="AJ1543">
        <f t="shared" si="529"/>
        <v>-6.5740740740740726</v>
      </c>
      <c r="AK1543">
        <f t="shared" si="537"/>
        <v>0.43717277486910988</v>
      </c>
      <c r="AL1543">
        <f t="shared" si="538"/>
        <v>-9.7727272727272734</v>
      </c>
      <c r="AM1543">
        <v>52</v>
      </c>
      <c r="AN1543">
        <v>1</v>
      </c>
      <c r="AO1543">
        <v>1</v>
      </c>
      <c r="AP1543">
        <v>1</v>
      </c>
      <c r="AQ1543">
        <v>1.5058957812197511</v>
      </c>
      <c r="AR1543">
        <v>0</v>
      </c>
      <c r="AS1543">
        <v>0</v>
      </c>
      <c r="AT1543">
        <v>4220</v>
      </c>
      <c r="AU1543">
        <v>3.6253124509616739</v>
      </c>
      <c r="AV1543">
        <v>1</v>
      </c>
      <c r="AW1543">
        <v>1</v>
      </c>
      <c r="AX1543">
        <v>0</v>
      </c>
      <c r="AY1543">
        <v>1</v>
      </c>
      <c r="AZ1543">
        <f t="shared" si="539"/>
        <v>0</v>
      </c>
      <c r="BA1543">
        <f t="shared" si="540"/>
        <v>0.75584594222833568</v>
      </c>
      <c r="BB1543">
        <v>1</v>
      </c>
      <c r="BC1543" t="s">
        <v>1670</v>
      </c>
      <c r="BD1543">
        <v>1</v>
      </c>
      <c r="BE1543">
        <v>1</v>
      </c>
      <c r="BF1543">
        <v>5359</v>
      </c>
      <c r="BG1543" t="b">
        <f t="shared" si="541"/>
        <v>0</v>
      </c>
      <c r="BH1543">
        <v>0</v>
      </c>
      <c r="BI1543">
        <v>0</v>
      </c>
      <c r="BJ1543">
        <f t="shared" si="542"/>
        <v>1</v>
      </c>
      <c r="BK1543">
        <f t="shared" si="543"/>
        <v>1</v>
      </c>
      <c r="BL1543">
        <f t="shared" si="544"/>
        <v>0</v>
      </c>
      <c r="BM1543">
        <f t="shared" si="545"/>
        <v>0</v>
      </c>
      <c r="BN1543">
        <f t="shared" si="546"/>
        <v>1</v>
      </c>
      <c r="BO1543">
        <f t="shared" si="547"/>
        <v>1</v>
      </c>
      <c r="BP1543">
        <v>0</v>
      </c>
      <c r="BQ1543">
        <f t="shared" si="548"/>
        <v>1</v>
      </c>
      <c r="BR1543">
        <f t="shared" si="549"/>
        <v>1</v>
      </c>
      <c r="BS1543">
        <v>1</v>
      </c>
      <c r="BT1543">
        <v>1</v>
      </c>
      <c r="BU1543" t="str">
        <f t="shared" si="530"/>
        <v>2014湖南省</v>
      </c>
      <c r="BV1543">
        <v>1</v>
      </c>
      <c r="BW1543">
        <v>0</v>
      </c>
    </row>
    <row r="1544" spans="1:75" x14ac:dyDescent="0.3">
      <c r="A1544">
        <v>2016</v>
      </c>
      <c r="B1544" t="s">
        <v>493</v>
      </c>
      <c r="C1544" t="s">
        <v>1666</v>
      </c>
      <c r="D1544" t="s">
        <v>1671</v>
      </c>
      <c r="E1544" t="s">
        <v>24</v>
      </c>
      <c r="F1544">
        <v>431202015</v>
      </c>
      <c r="G1544" t="s">
        <v>1672</v>
      </c>
      <c r="H1544" t="s">
        <v>1669</v>
      </c>
      <c r="I1544" t="s">
        <v>1674</v>
      </c>
      <c r="J1544">
        <v>31</v>
      </c>
      <c r="K1544">
        <v>1.4913616938342726</v>
      </c>
      <c r="L1544" t="str">
        <f t="shared" si="531"/>
        <v>2017怀化市</v>
      </c>
      <c r="M1544">
        <v>15.895522388059701</v>
      </c>
      <c r="N1544">
        <f t="shared" si="532"/>
        <v>1.2012748050739301</v>
      </c>
      <c r="O1544">
        <v>0.38229999997143538</v>
      </c>
      <c r="P1544">
        <v>7.1462325019568729</v>
      </c>
      <c r="Q1544">
        <v>4.4550733759211241</v>
      </c>
      <c r="R1544">
        <v>0.18084798552985479</v>
      </c>
      <c r="S1544">
        <v>0.32873346722915731</v>
      </c>
      <c r="T1544">
        <v>2.7185016888672742</v>
      </c>
      <c r="U1544" t="s">
        <v>4993</v>
      </c>
      <c r="V1544">
        <v>2</v>
      </c>
      <c r="W1544" t="s">
        <v>497</v>
      </c>
      <c r="X1544">
        <v>2014</v>
      </c>
      <c r="Y1544" t="s">
        <v>498</v>
      </c>
      <c r="Z1544">
        <v>20.351851851851851</v>
      </c>
      <c r="AA1544">
        <f t="shared" si="528"/>
        <v>1.3086039326005221</v>
      </c>
      <c r="AB1544">
        <v>7.5909090909090899</v>
      </c>
      <c r="AC1544">
        <f t="shared" si="533"/>
        <v>0.88029379032537702</v>
      </c>
      <c r="AD1544" t="s">
        <v>1670</v>
      </c>
      <c r="AE1544">
        <v>26.925925925925924</v>
      </c>
      <c r="AF1544">
        <f t="shared" si="534"/>
        <v>1.4301706467000506</v>
      </c>
      <c r="AG1544">
        <v>17.363636363636363</v>
      </c>
      <c r="AH1544">
        <f t="shared" si="535"/>
        <v>1.2396406820895025</v>
      </c>
      <c r="AI1544">
        <f t="shared" si="536"/>
        <v>0.75584594222833568</v>
      </c>
      <c r="AJ1544">
        <f t="shared" si="529"/>
        <v>-6.5740740740740726</v>
      </c>
      <c r="AK1544">
        <f t="shared" si="537"/>
        <v>0.43717277486910988</v>
      </c>
      <c r="AL1544">
        <f t="shared" si="538"/>
        <v>-9.7727272727272734</v>
      </c>
      <c r="AM1544">
        <v>53</v>
      </c>
      <c r="AN1544">
        <v>1</v>
      </c>
      <c r="AO1544">
        <v>1</v>
      </c>
      <c r="AP1544">
        <v>2</v>
      </c>
      <c r="AQ1544">
        <v>1.4913616938342731</v>
      </c>
      <c r="AR1544">
        <v>0</v>
      </c>
      <c r="AS1544">
        <v>0</v>
      </c>
      <c r="AT1544">
        <v>4864</v>
      </c>
      <c r="AU1544">
        <v>3.6869935662646784</v>
      </c>
      <c r="AV1544">
        <v>1</v>
      </c>
      <c r="AW1544">
        <v>0</v>
      </c>
      <c r="AX1544">
        <v>0</v>
      </c>
      <c r="AY1544">
        <v>1</v>
      </c>
      <c r="AZ1544">
        <f t="shared" si="539"/>
        <v>0</v>
      </c>
      <c r="BA1544">
        <f t="shared" si="540"/>
        <v>0.75584594222833568</v>
      </c>
      <c r="BB1544">
        <v>1</v>
      </c>
      <c r="BC1544" t="s">
        <v>1673</v>
      </c>
      <c r="BD1544">
        <v>0</v>
      </c>
      <c r="BE1544">
        <v>0</v>
      </c>
      <c r="BF1544">
        <v>4220</v>
      </c>
      <c r="BG1544" t="b">
        <f t="shared" si="541"/>
        <v>0</v>
      </c>
      <c r="BH1544">
        <v>0</v>
      </c>
      <c r="BI1544">
        <v>0</v>
      </c>
      <c r="BJ1544">
        <f t="shared" si="542"/>
        <v>1</v>
      </c>
      <c r="BK1544">
        <f t="shared" si="543"/>
        <v>0</v>
      </c>
      <c r="BL1544">
        <f t="shared" si="544"/>
        <v>0</v>
      </c>
      <c r="BM1544">
        <f t="shared" si="545"/>
        <v>0</v>
      </c>
      <c r="BN1544">
        <f t="shared" si="546"/>
        <v>1</v>
      </c>
      <c r="BO1544">
        <f t="shared" si="547"/>
        <v>0</v>
      </c>
      <c r="BP1544">
        <v>0</v>
      </c>
      <c r="BQ1544">
        <f t="shared" si="548"/>
        <v>1</v>
      </c>
      <c r="BR1544">
        <f t="shared" si="549"/>
        <v>1</v>
      </c>
      <c r="BS1544">
        <v>1</v>
      </c>
      <c r="BT1544">
        <v>1</v>
      </c>
      <c r="BU1544" t="str">
        <f t="shared" si="530"/>
        <v>2015湖南省</v>
      </c>
      <c r="BV1544">
        <v>1</v>
      </c>
      <c r="BW1544">
        <v>1</v>
      </c>
    </row>
    <row r="1545" spans="1:75" x14ac:dyDescent="0.3">
      <c r="A1545">
        <v>2017</v>
      </c>
      <c r="B1545" t="s">
        <v>493</v>
      </c>
      <c r="C1545" t="s">
        <v>1666</v>
      </c>
      <c r="D1545" t="s">
        <v>1671</v>
      </c>
      <c r="E1545" t="s">
        <v>24</v>
      </c>
      <c r="F1545">
        <v>431202015</v>
      </c>
      <c r="G1545" t="s">
        <v>1672</v>
      </c>
      <c r="H1545" t="s">
        <v>1669</v>
      </c>
      <c r="I1545" t="s">
        <v>1675</v>
      </c>
      <c r="J1545">
        <v>15.8955223880597</v>
      </c>
      <c r="K1545">
        <v>1.2012748050739301</v>
      </c>
      <c r="L1545" t="str">
        <f t="shared" si="531"/>
        <v>2018怀化市</v>
      </c>
      <c r="M1545">
        <v>44.452054794520549</v>
      </c>
      <c r="N1545">
        <f t="shared" si="532"/>
        <v>1.6478918410159322</v>
      </c>
      <c r="O1545">
        <v>0.35554699717401228</v>
      </c>
      <c r="P1545">
        <v>7.1465249235120316</v>
      </c>
      <c r="Q1545">
        <v>4.4527980985591604</v>
      </c>
      <c r="R1545">
        <v>0.181172944961183</v>
      </c>
      <c r="S1545">
        <v>0.33341430110303949</v>
      </c>
      <c r="T1545">
        <v>2.7176705030022621</v>
      </c>
      <c r="U1545" t="s">
        <v>4994</v>
      </c>
      <c r="V1545">
        <v>2</v>
      </c>
      <c r="W1545" t="s">
        <v>497</v>
      </c>
      <c r="X1545">
        <v>2014</v>
      </c>
      <c r="Y1545" t="s">
        <v>498</v>
      </c>
      <c r="Z1545">
        <v>20.351851851851851</v>
      </c>
      <c r="AA1545">
        <f t="shared" si="528"/>
        <v>1.3086039326005221</v>
      </c>
      <c r="AB1545">
        <v>7.5909090909090899</v>
      </c>
      <c r="AC1545">
        <f t="shared" si="533"/>
        <v>0.88029379032537702</v>
      </c>
      <c r="AD1545" t="s">
        <v>1670</v>
      </c>
      <c r="AE1545">
        <v>26.925925925925924</v>
      </c>
      <c r="AF1545">
        <f t="shared" si="534"/>
        <v>1.4301706467000506</v>
      </c>
      <c r="AG1545">
        <v>17.363636363636363</v>
      </c>
      <c r="AH1545">
        <f t="shared" si="535"/>
        <v>1.2396406820895025</v>
      </c>
      <c r="AI1545">
        <f t="shared" si="536"/>
        <v>0.75584594222833568</v>
      </c>
      <c r="AJ1545">
        <f t="shared" si="529"/>
        <v>-6.5740740740740726</v>
      </c>
      <c r="AK1545">
        <f t="shared" si="537"/>
        <v>0.43717277486910988</v>
      </c>
      <c r="AL1545">
        <f t="shared" si="538"/>
        <v>-9.7727272727272734</v>
      </c>
      <c r="AM1545">
        <v>54</v>
      </c>
      <c r="AN1545">
        <v>1</v>
      </c>
      <c r="AO1545">
        <v>1</v>
      </c>
      <c r="AP1545">
        <v>3</v>
      </c>
      <c r="AQ1545">
        <v>1.2012748050739299</v>
      </c>
      <c r="AR1545">
        <v>0</v>
      </c>
      <c r="AS1545">
        <v>0</v>
      </c>
      <c r="AT1545">
        <v>4882</v>
      </c>
      <c r="AU1545">
        <v>3.6885977750811696</v>
      </c>
      <c r="AV1545">
        <v>0</v>
      </c>
      <c r="AW1545">
        <v>0</v>
      </c>
      <c r="AX1545">
        <v>0</v>
      </c>
      <c r="AY1545">
        <v>1</v>
      </c>
      <c r="AZ1545">
        <f t="shared" si="539"/>
        <v>0</v>
      </c>
      <c r="BA1545">
        <f t="shared" si="540"/>
        <v>0.75584594222833568</v>
      </c>
      <c r="BB1545">
        <v>0</v>
      </c>
      <c r="BC1545" t="s">
        <v>1674</v>
      </c>
      <c r="BD1545">
        <v>0</v>
      </c>
      <c r="BE1545">
        <v>0</v>
      </c>
      <c r="BF1545">
        <v>4864</v>
      </c>
      <c r="BG1545" t="b">
        <f t="shared" si="541"/>
        <v>0</v>
      </c>
      <c r="BH1545">
        <v>0</v>
      </c>
      <c r="BI1545">
        <v>0</v>
      </c>
      <c r="BJ1545">
        <f t="shared" si="542"/>
        <v>0</v>
      </c>
      <c r="BK1545">
        <f t="shared" si="543"/>
        <v>0</v>
      </c>
      <c r="BL1545">
        <f t="shared" si="544"/>
        <v>0</v>
      </c>
      <c r="BM1545">
        <f t="shared" si="545"/>
        <v>0</v>
      </c>
      <c r="BN1545">
        <f t="shared" si="546"/>
        <v>0</v>
      </c>
      <c r="BO1545">
        <f t="shared" si="547"/>
        <v>0</v>
      </c>
      <c r="BP1545">
        <v>0</v>
      </c>
      <c r="BQ1545">
        <f t="shared" si="548"/>
        <v>0</v>
      </c>
      <c r="BR1545">
        <f t="shared" si="549"/>
        <v>0</v>
      </c>
      <c r="BS1545">
        <v>0</v>
      </c>
      <c r="BT1545">
        <v>0</v>
      </c>
      <c r="BU1545" t="str">
        <f t="shared" si="530"/>
        <v>2016湖南省</v>
      </c>
      <c r="BV1545">
        <v>1</v>
      </c>
      <c r="BW1545">
        <v>1</v>
      </c>
    </row>
    <row r="1546" spans="1:75" x14ac:dyDescent="0.3">
      <c r="A1546">
        <v>2018</v>
      </c>
      <c r="B1546" t="s">
        <v>493</v>
      </c>
      <c r="C1546" t="s">
        <v>3427</v>
      </c>
      <c r="D1546" t="s">
        <v>1671</v>
      </c>
      <c r="E1546" t="s">
        <v>24</v>
      </c>
      <c r="F1546">
        <v>431202015</v>
      </c>
      <c r="G1546" t="s">
        <v>1672</v>
      </c>
      <c r="H1546" t="s">
        <v>499</v>
      </c>
      <c r="I1546" t="s">
        <v>1237</v>
      </c>
      <c r="J1546">
        <v>38.561643835616437</v>
      </c>
      <c r="K1546">
        <v>1.5861555390669091</v>
      </c>
      <c r="L1546" t="str">
        <f t="shared" si="531"/>
        <v>2019永州市</v>
      </c>
      <c r="M1546">
        <v>26.282608695652172</v>
      </c>
      <c r="N1546">
        <f t="shared" si="532"/>
        <v>1.4196684691791979</v>
      </c>
      <c r="O1546">
        <v>0.33689999999446191</v>
      </c>
      <c r="P1546">
        <v>7.2566335481716084</v>
      </c>
      <c r="Q1546">
        <v>4.518974311144337</v>
      </c>
      <c r="R1546">
        <v>0.19371490400765959</v>
      </c>
      <c r="S1546">
        <v>0.25629286496142861</v>
      </c>
      <c r="T1546">
        <v>2.809559714635268</v>
      </c>
      <c r="U1546" t="s">
        <v>5410</v>
      </c>
      <c r="V1546">
        <v>2</v>
      </c>
      <c r="W1546" t="s">
        <v>1669</v>
      </c>
      <c r="X1546">
        <v>2017</v>
      </c>
      <c r="Y1546" t="s">
        <v>1675</v>
      </c>
      <c r="Z1546">
        <v>15.895522388059701</v>
      </c>
      <c r="AA1546">
        <f t="shared" si="528"/>
        <v>1.2012748050739301</v>
      </c>
      <c r="AB1546">
        <v>2.7941176470588238</v>
      </c>
      <c r="AC1546">
        <f t="shared" si="533"/>
        <v>0.44624468824659269</v>
      </c>
      <c r="AD1546" t="s">
        <v>4455</v>
      </c>
      <c r="AE1546">
        <v>40.07462686567164</v>
      </c>
      <c r="AF1546">
        <f t="shared" si="534"/>
        <v>1.602869487334748</v>
      </c>
      <c r="AG1546">
        <v>37.5</v>
      </c>
      <c r="AH1546">
        <f t="shared" si="535"/>
        <v>1.5740312677277188</v>
      </c>
      <c r="AI1546">
        <f t="shared" si="536"/>
        <v>0.39664804469273746</v>
      </c>
      <c r="AJ1546">
        <f t="shared" si="529"/>
        <v>-24.179104477611936</v>
      </c>
      <c r="AK1546">
        <f t="shared" si="537"/>
        <v>7.450980392156864E-2</v>
      </c>
      <c r="AL1546">
        <f t="shared" si="538"/>
        <v>-34.705882352941174</v>
      </c>
      <c r="AM1546">
        <v>55</v>
      </c>
      <c r="AN1546">
        <v>1</v>
      </c>
      <c r="AO1546">
        <v>1</v>
      </c>
      <c r="AP1546">
        <v>1</v>
      </c>
      <c r="AQ1546">
        <v>1.5861555390669091</v>
      </c>
      <c r="AR1546">
        <v>0</v>
      </c>
      <c r="AS1546">
        <v>0</v>
      </c>
      <c r="AT1546">
        <v>5629</v>
      </c>
      <c r="AU1546">
        <v>3.7504312486602021</v>
      </c>
      <c r="AV1546">
        <v>0</v>
      </c>
      <c r="AW1546">
        <v>0</v>
      </c>
      <c r="AX1546">
        <v>0</v>
      </c>
      <c r="AY1546">
        <v>1</v>
      </c>
      <c r="AZ1546">
        <f t="shared" si="539"/>
        <v>0</v>
      </c>
      <c r="BA1546">
        <f t="shared" si="540"/>
        <v>0.39664804469273746</v>
      </c>
      <c r="BB1546">
        <v>0</v>
      </c>
      <c r="BC1546" t="s">
        <v>4455</v>
      </c>
      <c r="BD1546">
        <v>1</v>
      </c>
      <c r="BE1546">
        <v>1</v>
      </c>
      <c r="BF1546">
        <v>6979</v>
      </c>
      <c r="BG1546" t="b">
        <f t="shared" si="541"/>
        <v>0</v>
      </c>
      <c r="BH1546">
        <v>0</v>
      </c>
      <c r="BI1546">
        <v>0</v>
      </c>
      <c r="BJ1546">
        <f t="shared" si="542"/>
        <v>0</v>
      </c>
      <c r="BK1546">
        <f t="shared" si="543"/>
        <v>0</v>
      </c>
      <c r="BL1546">
        <f t="shared" si="544"/>
        <v>0</v>
      </c>
      <c r="BM1546">
        <f t="shared" si="545"/>
        <v>0</v>
      </c>
      <c r="BN1546">
        <f t="shared" si="546"/>
        <v>0</v>
      </c>
      <c r="BO1546">
        <f t="shared" si="547"/>
        <v>0</v>
      </c>
      <c r="BP1546">
        <v>0</v>
      </c>
      <c r="BQ1546">
        <f t="shared" si="548"/>
        <v>0</v>
      </c>
      <c r="BR1546">
        <f t="shared" si="549"/>
        <v>0</v>
      </c>
      <c r="BS1546">
        <v>1</v>
      </c>
      <c r="BT1546">
        <v>0</v>
      </c>
      <c r="BU1546" t="str">
        <f t="shared" si="530"/>
        <v>2017湖南省</v>
      </c>
      <c r="BV1546">
        <v>0</v>
      </c>
      <c r="BW1546">
        <v>0</v>
      </c>
    </row>
    <row r="1547" spans="1:75" x14ac:dyDescent="0.3">
      <c r="A1547">
        <v>2018</v>
      </c>
      <c r="B1547" t="s">
        <v>493</v>
      </c>
      <c r="C1547" t="s">
        <v>1666</v>
      </c>
      <c r="D1547" t="s">
        <v>1676</v>
      </c>
      <c r="E1547" t="s">
        <v>24</v>
      </c>
      <c r="F1547">
        <v>431202018</v>
      </c>
      <c r="G1547" t="s">
        <v>1677</v>
      </c>
      <c r="H1547" t="s">
        <v>1669</v>
      </c>
      <c r="I1547" t="s">
        <v>1678</v>
      </c>
      <c r="J1547">
        <v>44.452054794520549</v>
      </c>
      <c r="K1547">
        <v>1.6478918410159322</v>
      </c>
      <c r="L1547" t="str">
        <f t="shared" si="531"/>
        <v>2019怀化市</v>
      </c>
      <c r="M1547">
        <v>29.282608695652176</v>
      </c>
      <c r="N1547">
        <f t="shared" si="532"/>
        <v>1.4666097640414115</v>
      </c>
      <c r="O1547">
        <v>0.30469999998017538</v>
      </c>
      <c r="P1547">
        <v>7.1799161067474513</v>
      </c>
      <c r="Q1547">
        <v>4.4835730341901314</v>
      </c>
      <c r="R1547">
        <v>0.17798946052412681</v>
      </c>
      <c r="S1547">
        <v>0.19409786755064601</v>
      </c>
      <c r="T1547">
        <v>2.7193312869837269</v>
      </c>
      <c r="U1547" t="s">
        <v>5410</v>
      </c>
      <c r="V1547">
        <v>2</v>
      </c>
      <c r="W1547" t="s">
        <v>1679</v>
      </c>
      <c r="X1547">
        <v>2017</v>
      </c>
      <c r="Y1547" t="s">
        <v>1680</v>
      </c>
      <c r="Z1547">
        <v>30.149253731343283</v>
      </c>
      <c r="AA1547">
        <f t="shared" si="528"/>
        <v>1.4792765667457972</v>
      </c>
      <c r="AB1547">
        <v>13.529411764705882</v>
      </c>
      <c r="AC1547">
        <f t="shared" si="533"/>
        <v>1.131278914639319</v>
      </c>
      <c r="AD1547" t="s">
        <v>1675</v>
      </c>
      <c r="AE1547">
        <v>15.895522388059701</v>
      </c>
      <c r="AF1547">
        <f t="shared" si="534"/>
        <v>1.2012748050739301</v>
      </c>
      <c r="AG1547">
        <v>2.7941176470588238</v>
      </c>
      <c r="AH1547">
        <f t="shared" si="535"/>
        <v>0.44624468824659269</v>
      </c>
      <c r="AI1547">
        <f t="shared" si="536"/>
        <v>1.8967136150234742</v>
      </c>
      <c r="AJ1547">
        <f t="shared" si="529"/>
        <v>14.253731343283581</v>
      </c>
      <c r="AK1547">
        <f t="shared" si="537"/>
        <v>4.8421052631578938</v>
      </c>
      <c r="AL1547">
        <f t="shared" si="538"/>
        <v>10.735294117647058</v>
      </c>
      <c r="AM1547">
        <v>50</v>
      </c>
      <c r="AN1547">
        <v>1</v>
      </c>
      <c r="AO1547">
        <v>1</v>
      </c>
      <c r="AP1547">
        <v>1</v>
      </c>
      <c r="AQ1547">
        <v>1.647891841015932</v>
      </c>
      <c r="AR1547">
        <v>0</v>
      </c>
      <c r="AS1547">
        <v>0</v>
      </c>
      <c r="AT1547">
        <v>4621</v>
      </c>
      <c r="AU1547">
        <v>3.6647359685187051</v>
      </c>
      <c r="AV1547">
        <v>0</v>
      </c>
      <c r="AW1547">
        <v>0</v>
      </c>
      <c r="AX1547">
        <v>1</v>
      </c>
      <c r="AY1547">
        <v>0</v>
      </c>
      <c r="AZ1547">
        <f t="shared" si="539"/>
        <v>1.8967136150234742</v>
      </c>
      <c r="BA1547">
        <f t="shared" si="540"/>
        <v>0</v>
      </c>
      <c r="BB1547">
        <v>0</v>
      </c>
      <c r="BC1547" t="s">
        <v>1675</v>
      </c>
      <c r="BD1547">
        <v>0</v>
      </c>
      <c r="BE1547">
        <v>0</v>
      </c>
      <c r="BF1547">
        <v>4882</v>
      </c>
      <c r="BG1547" t="b">
        <f t="shared" si="541"/>
        <v>0</v>
      </c>
      <c r="BH1547">
        <v>0</v>
      </c>
      <c r="BI1547">
        <v>0</v>
      </c>
      <c r="BJ1547">
        <f t="shared" si="542"/>
        <v>0</v>
      </c>
      <c r="BK1547">
        <f t="shared" si="543"/>
        <v>0</v>
      </c>
      <c r="BL1547">
        <f t="shared" si="544"/>
        <v>0</v>
      </c>
      <c r="BM1547">
        <f t="shared" si="545"/>
        <v>0</v>
      </c>
      <c r="BN1547">
        <f t="shared" si="546"/>
        <v>0</v>
      </c>
      <c r="BO1547">
        <f t="shared" si="547"/>
        <v>0</v>
      </c>
      <c r="BP1547">
        <v>0</v>
      </c>
      <c r="BQ1547">
        <f t="shared" si="548"/>
        <v>0</v>
      </c>
      <c r="BR1547">
        <f t="shared" si="549"/>
        <v>0</v>
      </c>
      <c r="BS1547">
        <v>1</v>
      </c>
      <c r="BT1547">
        <v>0</v>
      </c>
      <c r="BU1547" t="str">
        <f t="shared" si="530"/>
        <v>2017湖南省</v>
      </c>
      <c r="BV1547">
        <v>0</v>
      </c>
      <c r="BW1547">
        <v>0</v>
      </c>
    </row>
    <row r="1548" spans="1:75" x14ac:dyDescent="0.3">
      <c r="A1548">
        <v>2019</v>
      </c>
      <c r="B1548" t="s">
        <v>493</v>
      </c>
      <c r="C1548" t="s">
        <v>1666</v>
      </c>
      <c r="D1548" t="s">
        <v>1676</v>
      </c>
      <c r="E1548" t="s">
        <v>24</v>
      </c>
      <c r="F1548">
        <v>431202018</v>
      </c>
      <c r="G1548" t="s">
        <v>1677</v>
      </c>
      <c r="H1548" t="s">
        <v>1669</v>
      </c>
      <c r="I1548" t="s">
        <v>1681</v>
      </c>
      <c r="J1548">
        <v>29.282608695652179</v>
      </c>
      <c r="K1548">
        <v>1.4666097640414115</v>
      </c>
      <c r="L1548" t="str">
        <f t="shared" si="531"/>
        <v>2020怀化市</v>
      </c>
      <c r="M1548">
        <v>20.51</v>
      </c>
      <c r="N1548">
        <f t="shared" si="532"/>
        <v>1.3119656603683663</v>
      </c>
      <c r="O1548">
        <v>0.2772</v>
      </c>
      <c r="P1548">
        <v>7.2087100199064009</v>
      </c>
      <c r="Q1548">
        <v>4.5112548497719409</v>
      </c>
      <c r="R1548">
        <v>0.1932635562902994</v>
      </c>
      <c r="S1548">
        <v>0.2026057419879547</v>
      </c>
      <c r="T1548">
        <v>2.7193312869837269</v>
      </c>
      <c r="U1548" t="s">
        <v>5211</v>
      </c>
      <c r="V1548">
        <v>2</v>
      </c>
      <c r="W1548" t="s">
        <v>1679</v>
      </c>
      <c r="X1548">
        <v>2017</v>
      </c>
      <c r="Y1548" t="s">
        <v>1680</v>
      </c>
      <c r="Z1548">
        <v>30.149253731343283</v>
      </c>
      <c r="AA1548">
        <f t="shared" si="528"/>
        <v>1.4792765667457972</v>
      </c>
      <c r="AB1548">
        <v>13.529411764705882</v>
      </c>
      <c r="AC1548">
        <f t="shared" si="533"/>
        <v>1.131278914639319</v>
      </c>
      <c r="AD1548" t="s">
        <v>1675</v>
      </c>
      <c r="AE1548">
        <v>15.895522388059701</v>
      </c>
      <c r="AF1548">
        <f t="shared" si="534"/>
        <v>1.2012748050739301</v>
      </c>
      <c r="AG1548">
        <v>2.7941176470588238</v>
      </c>
      <c r="AH1548">
        <f t="shared" si="535"/>
        <v>0.44624468824659269</v>
      </c>
      <c r="AI1548">
        <f t="shared" si="536"/>
        <v>1.8967136150234742</v>
      </c>
      <c r="AJ1548">
        <f t="shared" si="529"/>
        <v>14.253731343283581</v>
      </c>
      <c r="AK1548">
        <f t="shared" si="537"/>
        <v>4.8421052631578938</v>
      </c>
      <c r="AL1548">
        <f t="shared" si="538"/>
        <v>10.735294117647058</v>
      </c>
      <c r="AM1548">
        <v>51</v>
      </c>
      <c r="AN1548">
        <v>1</v>
      </c>
      <c r="AO1548">
        <v>1</v>
      </c>
      <c r="AP1548">
        <v>2</v>
      </c>
      <c r="AQ1548">
        <v>1.466609764041412</v>
      </c>
      <c r="AR1548">
        <v>0</v>
      </c>
      <c r="AS1548">
        <v>0</v>
      </c>
      <c r="AT1548">
        <v>4327</v>
      </c>
      <c r="AU1548">
        <v>3.6361868951987244</v>
      </c>
      <c r="AV1548">
        <v>0</v>
      </c>
      <c r="AW1548">
        <v>0</v>
      </c>
      <c r="AX1548">
        <v>1</v>
      </c>
      <c r="AY1548">
        <v>0</v>
      </c>
      <c r="AZ1548">
        <f t="shared" si="539"/>
        <v>1.8967136150234742</v>
      </c>
      <c r="BA1548">
        <f t="shared" si="540"/>
        <v>0</v>
      </c>
      <c r="BB1548">
        <v>0</v>
      </c>
      <c r="BC1548" t="s">
        <v>1678</v>
      </c>
      <c r="BD1548">
        <v>0</v>
      </c>
      <c r="BE1548">
        <v>0</v>
      </c>
      <c r="BF1548">
        <v>4621</v>
      </c>
      <c r="BG1548" t="b">
        <f t="shared" si="541"/>
        <v>0</v>
      </c>
      <c r="BH1548">
        <v>0</v>
      </c>
      <c r="BI1548">
        <v>0</v>
      </c>
      <c r="BJ1548">
        <f t="shared" si="542"/>
        <v>0</v>
      </c>
      <c r="BK1548">
        <f t="shared" si="543"/>
        <v>0</v>
      </c>
      <c r="BL1548">
        <f t="shared" si="544"/>
        <v>0</v>
      </c>
      <c r="BM1548">
        <f t="shared" si="545"/>
        <v>0</v>
      </c>
      <c r="BN1548">
        <f t="shared" si="546"/>
        <v>0</v>
      </c>
      <c r="BO1548">
        <f t="shared" si="547"/>
        <v>0</v>
      </c>
      <c r="BP1548">
        <v>0</v>
      </c>
      <c r="BQ1548">
        <f t="shared" si="548"/>
        <v>0</v>
      </c>
      <c r="BR1548">
        <f t="shared" si="549"/>
        <v>0</v>
      </c>
      <c r="BS1548">
        <v>1</v>
      </c>
      <c r="BT1548">
        <v>0</v>
      </c>
      <c r="BU1548" t="str">
        <f t="shared" si="530"/>
        <v>2018湖南省</v>
      </c>
      <c r="BV1548">
        <v>1</v>
      </c>
      <c r="BW1548">
        <v>0</v>
      </c>
    </row>
    <row r="1549" spans="1:75" x14ac:dyDescent="0.3">
      <c r="A1549">
        <v>2020</v>
      </c>
      <c r="B1549" t="s">
        <v>493</v>
      </c>
      <c r="C1549" t="s">
        <v>1666</v>
      </c>
      <c r="D1549" t="s">
        <v>1676</v>
      </c>
      <c r="E1549" t="s">
        <v>24</v>
      </c>
      <c r="F1549">
        <v>431202018</v>
      </c>
      <c r="G1549" t="s">
        <v>1677</v>
      </c>
      <c r="H1549" t="s">
        <v>1669</v>
      </c>
      <c r="I1549" t="s">
        <v>1682</v>
      </c>
      <c r="J1549">
        <v>20.51</v>
      </c>
      <c r="K1549">
        <v>1.3119656603683663</v>
      </c>
      <c r="L1549" t="str">
        <f t="shared" si="531"/>
        <v>2021怀化市</v>
      </c>
      <c r="M1549">
        <v>24.49</v>
      </c>
      <c r="N1549">
        <f t="shared" si="532"/>
        <v>1.388988785124714</v>
      </c>
      <c r="O1549">
        <v>0.28589999999999999</v>
      </c>
      <c r="P1549">
        <v>7.223236273102998</v>
      </c>
      <c r="Q1549">
        <v>4.5606835919074529</v>
      </c>
      <c r="R1549">
        <v>0.2102379495287261</v>
      </c>
      <c r="S1549">
        <v>0.20669830912679599</v>
      </c>
      <c r="T1549">
        <v>2.7172543127625501</v>
      </c>
      <c r="U1549" t="s">
        <v>5230</v>
      </c>
      <c r="V1549">
        <v>2</v>
      </c>
      <c r="W1549" t="s">
        <v>1679</v>
      </c>
      <c r="X1549">
        <v>2017</v>
      </c>
      <c r="Y1549" t="s">
        <v>1680</v>
      </c>
      <c r="Z1549">
        <v>30.149253731343283</v>
      </c>
      <c r="AA1549">
        <f t="shared" si="528"/>
        <v>1.4792765667457972</v>
      </c>
      <c r="AB1549">
        <v>13.529411764705882</v>
      </c>
      <c r="AC1549">
        <f t="shared" si="533"/>
        <v>1.131278914639319</v>
      </c>
      <c r="AD1549" t="s">
        <v>1675</v>
      </c>
      <c r="AE1549">
        <v>15.895522388059701</v>
      </c>
      <c r="AF1549">
        <f t="shared" si="534"/>
        <v>1.2012748050739301</v>
      </c>
      <c r="AG1549">
        <v>2.7941176470588238</v>
      </c>
      <c r="AH1549">
        <f t="shared" si="535"/>
        <v>0.44624468824659269</v>
      </c>
      <c r="AI1549">
        <f t="shared" si="536"/>
        <v>1.8967136150234742</v>
      </c>
      <c r="AJ1549">
        <f t="shared" si="529"/>
        <v>14.253731343283581</v>
      </c>
      <c r="AK1549">
        <f t="shared" si="537"/>
        <v>4.8421052631578938</v>
      </c>
      <c r="AL1549">
        <f t="shared" si="538"/>
        <v>10.735294117647058</v>
      </c>
      <c r="AM1549">
        <v>52</v>
      </c>
      <c r="AN1549">
        <v>1</v>
      </c>
      <c r="AO1549">
        <v>1</v>
      </c>
      <c r="AP1549">
        <v>3</v>
      </c>
      <c r="AQ1549">
        <v>1.311965660368366</v>
      </c>
      <c r="AR1549">
        <v>1</v>
      </c>
      <c r="AS1549">
        <v>1</v>
      </c>
      <c r="AT1549">
        <v>3656</v>
      </c>
      <c r="AU1549">
        <v>3.5630061870617937</v>
      </c>
      <c r="AV1549">
        <v>0</v>
      </c>
      <c r="AW1549">
        <v>0</v>
      </c>
      <c r="AX1549">
        <v>1</v>
      </c>
      <c r="AY1549">
        <v>0</v>
      </c>
      <c r="AZ1549">
        <f t="shared" si="539"/>
        <v>1.8967136150234742</v>
      </c>
      <c r="BA1549">
        <f t="shared" si="540"/>
        <v>0</v>
      </c>
      <c r="BB1549">
        <v>0</v>
      </c>
      <c r="BC1549" t="s">
        <v>1681</v>
      </c>
      <c r="BD1549">
        <v>0</v>
      </c>
      <c r="BE1549">
        <v>0</v>
      </c>
      <c r="BF1549">
        <v>4327</v>
      </c>
      <c r="BG1549" t="b">
        <f t="shared" si="541"/>
        <v>0</v>
      </c>
      <c r="BH1549">
        <v>0</v>
      </c>
      <c r="BI1549">
        <v>0</v>
      </c>
      <c r="BJ1549">
        <f t="shared" si="542"/>
        <v>0</v>
      </c>
      <c r="BK1549">
        <f t="shared" si="543"/>
        <v>0</v>
      </c>
      <c r="BL1549">
        <f t="shared" si="544"/>
        <v>0</v>
      </c>
      <c r="BM1549">
        <f t="shared" si="545"/>
        <v>0</v>
      </c>
      <c r="BN1549">
        <f t="shared" si="546"/>
        <v>0</v>
      </c>
      <c r="BO1549">
        <f t="shared" si="547"/>
        <v>0</v>
      </c>
      <c r="BP1549">
        <v>0</v>
      </c>
      <c r="BQ1549">
        <f t="shared" si="548"/>
        <v>0</v>
      </c>
      <c r="BR1549">
        <f t="shared" si="549"/>
        <v>0</v>
      </c>
      <c r="BS1549">
        <v>1</v>
      </c>
      <c r="BT1549">
        <v>0</v>
      </c>
      <c r="BU1549" t="str">
        <f t="shared" si="530"/>
        <v>2019湖南省</v>
      </c>
      <c r="BV1549">
        <v>1</v>
      </c>
      <c r="BW1549">
        <v>0</v>
      </c>
    </row>
    <row r="1550" spans="1:75" x14ac:dyDescent="0.3">
      <c r="A1550">
        <v>2021</v>
      </c>
      <c r="B1550" t="s">
        <v>493</v>
      </c>
      <c r="C1550" t="s">
        <v>1666</v>
      </c>
      <c r="D1550" t="s">
        <v>3432</v>
      </c>
      <c r="E1550" t="s">
        <v>24</v>
      </c>
      <c r="F1550">
        <v>431202021</v>
      </c>
      <c r="G1550" t="s">
        <v>3433</v>
      </c>
      <c r="H1550" t="s">
        <v>1669</v>
      </c>
      <c r="I1550" t="s">
        <v>3278</v>
      </c>
      <c r="J1550">
        <v>24.49</v>
      </c>
      <c r="K1550">
        <v>1.388988785124714</v>
      </c>
      <c r="L1550" t="str">
        <f t="shared" si="531"/>
        <v>2022怀化市</v>
      </c>
      <c r="M1550">
        <v>30.16</v>
      </c>
      <c r="N1550">
        <f t="shared" si="532"/>
        <v>1.4794313371977363</v>
      </c>
      <c r="O1550">
        <v>0.30309999999999998</v>
      </c>
      <c r="P1550">
        <v>7.2595938788859486</v>
      </c>
      <c r="Q1550">
        <v>4.5995228292915158</v>
      </c>
      <c r="R1550">
        <v>0.20738170236848641</v>
      </c>
      <c r="S1550">
        <v>0.23843042584549709</v>
      </c>
      <c r="T1550">
        <v>2.7151673578484581</v>
      </c>
      <c r="U1550" t="s">
        <v>5270</v>
      </c>
      <c r="V1550">
        <v>2</v>
      </c>
      <c r="W1550" t="s">
        <v>499</v>
      </c>
      <c r="X1550">
        <v>2020</v>
      </c>
      <c r="Y1550" t="s">
        <v>3434</v>
      </c>
      <c r="Z1550">
        <v>47.58</v>
      </c>
      <c r="AA1550">
        <f t="shared" si="528"/>
        <v>1.6774244377012475</v>
      </c>
      <c r="AB1550">
        <v>40.147058823529413</v>
      </c>
      <c r="AC1550">
        <f t="shared" si="533"/>
        <v>1.6036537343345196</v>
      </c>
      <c r="AD1550" t="s">
        <v>1682</v>
      </c>
      <c r="AE1550">
        <v>20.51</v>
      </c>
      <c r="AF1550">
        <f t="shared" si="534"/>
        <v>1.3119656603683663</v>
      </c>
      <c r="AG1550">
        <v>15.441176470588236</v>
      </c>
      <c r="AH1550">
        <f t="shared" si="535"/>
        <v>1.1886803863637017</v>
      </c>
      <c r="AI1550">
        <f t="shared" si="536"/>
        <v>2.3198439785470502</v>
      </c>
      <c r="AJ1550">
        <f t="shared" si="529"/>
        <v>27.069999999999997</v>
      </c>
      <c r="AK1550">
        <f t="shared" si="537"/>
        <v>2.6</v>
      </c>
      <c r="AL1550">
        <f t="shared" si="538"/>
        <v>24.705882352941178</v>
      </c>
      <c r="AM1550">
        <v>52</v>
      </c>
      <c r="AN1550">
        <v>1</v>
      </c>
      <c r="AO1550">
        <v>1</v>
      </c>
      <c r="AP1550">
        <v>1</v>
      </c>
      <c r="AQ1550">
        <v>1.388988785124714</v>
      </c>
      <c r="AR1550">
        <v>0</v>
      </c>
      <c r="AS1550">
        <v>0</v>
      </c>
      <c r="AT1550">
        <v>5735</v>
      </c>
      <c r="AU1550">
        <v>3.7585334222372864</v>
      </c>
      <c r="AV1550">
        <v>0</v>
      </c>
      <c r="AW1550">
        <v>0</v>
      </c>
      <c r="AX1550">
        <v>1</v>
      </c>
      <c r="AY1550">
        <v>0</v>
      </c>
      <c r="AZ1550">
        <f t="shared" si="539"/>
        <v>2.3198439785470502</v>
      </c>
      <c r="BA1550">
        <f t="shared" si="540"/>
        <v>0</v>
      </c>
      <c r="BB1550">
        <v>0</v>
      </c>
      <c r="BC1550" t="s">
        <v>1682</v>
      </c>
      <c r="BD1550">
        <v>1</v>
      </c>
      <c r="BE1550">
        <v>1</v>
      </c>
      <c r="BF1550">
        <v>3656</v>
      </c>
      <c r="BG1550" t="b">
        <f t="shared" si="541"/>
        <v>0</v>
      </c>
      <c r="BH1550">
        <v>0</v>
      </c>
      <c r="BI1550">
        <v>0</v>
      </c>
      <c r="BJ1550">
        <f t="shared" si="542"/>
        <v>0</v>
      </c>
      <c r="BK1550">
        <f t="shared" si="543"/>
        <v>0</v>
      </c>
      <c r="BL1550">
        <f t="shared" si="544"/>
        <v>0</v>
      </c>
      <c r="BM1550">
        <f t="shared" si="545"/>
        <v>0</v>
      </c>
      <c r="BN1550">
        <f t="shared" si="546"/>
        <v>0</v>
      </c>
      <c r="BO1550">
        <f t="shared" si="547"/>
        <v>0</v>
      </c>
      <c r="BP1550">
        <v>0</v>
      </c>
      <c r="BQ1550">
        <f t="shared" si="548"/>
        <v>0</v>
      </c>
      <c r="BR1550">
        <f t="shared" si="549"/>
        <v>0</v>
      </c>
      <c r="BS1550">
        <v>0</v>
      </c>
      <c r="BT1550">
        <v>0</v>
      </c>
      <c r="BU1550" t="str">
        <f t="shared" si="530"/>
        <v>2020湖南省</v>
      </c>
      <c r="BV1550">
        <v>1</v>
      </c>
      <c r="BW1550">
        <v>0</v>
      </c>
    </row>
    <row r="1551" spans="1:75" x14ac:dyDescent="0.3">
      <c r="A1551">
        <v>2022</v>
      </c>
      <c r="B1551" t="s">
        <v>493</v>
      </c>
      <c r="C1551" t="s">
        <v>1666</v>
      </c>
      <c r="D1551" t="s">
        <v>3432</v>
      </c>
      <c r="E1551" t="s">
        <v>24</v>
      </c>
      <c r="F1551">
        <v>431202021</v>
      </c>
      <c r="G1551" t="s">
        <v>3433</v>
      </c>
      <c r="H1551" t="s">
        <v>1669</v>
      </c>
      <c r="I1551" t="s">
        <v>3440</v>
      </c>
      <c r="J1551">
        <v>30.16</v>
      </c>
      <c r="K1551">
        <v>1.4794313371977363</v>
      </c>
      <c r="L1551" t="str">
        <f t="shared" si="531"/>
        <v>2023怀化市</v>
      </c>
      <c r="M1551">
        <v>53.48</v>
      </c>
      <c r="N1551">
        <f t="shared" si="532"/>
        <v>1.7281913985899466</v>
      </c>
      <c r="O1551">
        <v>0.3019</v>
      </c>
      <c r="P1551">
        <v>6.2736955879300922</v>
      </c>
      <c r="Q1551">
        <v>4.6165490278929564</v>
      </c>
      <c r="R1551">
        <v>0.2010448933138303</v>
      </c>
      <c r="S1551">
        <v>0.23492513065096371</v>
      </c>
      <c r="T1551">
        <v>2.713490543093942</v>
      </c>
      <c r="U1551" t="s">
        <v>5411</v>
      </c>
      <c r="V1551">
        <v>2</v>
      </c>
      <c r="W1551" t="s">
        <v>499</v>
      </c>
      <c r="X1551">
        <v>2020</v>
      </c>
      <c r="Y1551" t="s">
        <v>3434</v>
      </c>
      <c r="Z1551">
        <v>47.58</v>
      </c>
      <c r="AA1551">
        <f t="shared" si="528"/>
        <v>1.6774244377012475</v>
      </c>
      <c r="AB1551">
        <v>40.147058823529413</v>
      </c>
      <c r="AC1551">
        <f t="shared" si="533"/>
        <v>1.6036537343345196</v>
      </c>
      <c r="AD1551" t="s">
        <v>1682</v>
      </c>
      <c r="AE1551">
        <v>20.51</v>
      </c>
      <c r="AF1551">
        <f t="shared" si="534"/>
        <v>1.3119656603683663</v>
      </c>
      <c r="AG1551">
        <v>15.441176470588236</v>
      </c>
      <c r="AH1551">
        <f t="shared" si="535"/>
        <v>1.1886803863637017</v>
      </c>
      <c r="AI1551">
        <f t="shared" si="536"/>
        <v>2.3198439785470502</v>
      </c>
      <c r="AJ1551">
        <f t="shared" si="529"/>
        <v>27.069999999999997</v>
      </c>
      <c r="AK1551">
        <f t="shared" si="537"/>
        <v>2.6</v>
      </c>
      <c r="AL1551">
        <f t="shared" si="538"/>
        <v>24.705882352941178</v>
      </c>
      <c r="AM1551">
        <v>53</v>
      </c>
      <c r="AN1551">
        <v>1</v>
      </c>
      <c r="AO1551">
        <v>1</v>
      </c>
      <c r="AP1551">
        <v>2</v>
      </c>
      <c r="AQ1551">
        <v>1.4794313371977359</v>
      </c>
      <c r="AR1551">
        <v>1</v>
      </c>
      <c r="AS1551">
        <v>1</v>
      </c>
      <c r="AT1551">
        <v>7098</v>
      </c>
      <c r="AU1551">
        <v>3.8511359950115742</v>
      </c>
      <c r="AV1551">
        <v>0</v>
      </c>
      <c r="AW1551">
        <v>0</v>
      </c>
      <c r="AX1551">
        <v>1</v>
      </c>
      <c r="AY1551">
        <v>0</v>
      </c>
      <c r="AZ1551">
        <f t="shared" si="539"/>
        <v>2.3198439785470502</v>
      </c>
      <c r="BA1551">
        <f t="shared" si="540"/>
        <v>0</v>
      </c>
      <c r="BB1551">
        <v>0</v>
      </c>
      <c r="BC1551" t="s">
        <v>3278</v>
      </c>
      <c r="BD1551">
        <v>0</v>
      </c>
      <c r="BE1551">
        <v>0</v>
      </c>
      <c r="BF1551">
        <v>5735</v>
      </c>
      <c r="BG1551" t="b">
        <f t="shared" si="541"/>
        <v>0</v>
      </c>
      <c r="BH1551">
        <v>0</v>
      </c>
      <c r="BI1551">
        <v>0</v>
      </c>
      <c r="BJ1551">
        <f t="shared" si="542"/>
        <v>0</v>
      </c>
      <c r="BK1551">
        <f t="shared" si="543"/>
        <v>0</v>
      </c>
      <c r="BL1551">
        <f t="shared" si="544"/>
        <v>0</v>
      </c>
      <c r="BM1551">
        <f t="shared" si="545"/>
        <v>0</v>
      </c>
      <c r="BN1551">
        <f t="shared" si="546"/>
        <v>0</v>
      </c>
      <c r="BO1551">
        <f t="shared" si="547"/>
        <v>0</v>
      </c>
      <c r="BP1551">
        <v>0</v>
      </c>
      <c r="BQ1551">
        <f t="shared" si="548"/>
        <v>0</v>
      </c>
      <c r="BR1551">
        <f t="shared" si="549"/>
        <v>0</v>
      </c>
      <c r="BS1551">
        <v>0</v>
      </c>
      <c r="BT1551">
        <v>0</v>
      </c>
      <c r="BU1551" t="str">
        <f t="shared" si="530"/>
        <v>2021湖南省</v>
      </c>
      <c r="BV1551">
        <v>0</v>
      </c>
      <c r="BW1551">
        <v>0</v>
      </c>
    </row>
    <row r="1552" spans="1:75" x14ac:dyDescent="0.3">
      <c r="A1552">
        <v>2015</v>
      </c>
      <c r="B1552" t="s">
        <v>493</v>
      </c>
      <c r="C1552" t="s">
        <v>2601</v>
      </c>
      <c r="D1552" t="s">
        <v>2606</v>
      </c>
      <c r="E1552" t="s">
        <v>24</v>
      </c>
      <c r="F1552">
        <v>431302015</v>
      </c>
      <c r="G1552" t="s">
        <v>2607</v>
      </c>
      <c r="H1552" t="s">
        <v>2604</v>
      </c>
      <c r="I1552" t="s">
        <v>2608</v>
      </c>
      <c r="J1552">
        <v>20.333333333333329</v>
      </c>
      <c r="K1552">
        <v>1.3082085802911045</v>
      </c>
      <c r="L1552" t="str">
        <f t="shared" si="531"/>
        <v>2016娄底市</v>
      </c>
      <c r="M1552">
        <v>47.846153846153847</v>
      </c>
      <c r="N1552">
        <f t="shared" si="532"/>
        <v>1.679847032383982</v>
      </c>
      <c r="O1552">
        <v>0.50330000001548392</v>
      </c>
      <c r="P1552">
        <v>7.1111490847933716</v>
      </c>
      <c r="Q1552">
        <v>4.5243182147609291</v>
      </c>
      <c r="R1552">
        <v>0.15901739522845609</v>
      </c>
      <c r="S1552">
        <v>0.2520135878010919</v>
      </c>
      <c r="T1552">
        <v>2.6509870943834448</v>
      </c>
      <c r="U1552" t="s">
        <v>5332</v>
      </c>
      <c r="V1552">
        <v>1</v>
      </c>
      <c r="W1552" t="s">
        <v>493</v>
      </c>
      <c r="X1552">
        <v>2014</v>
      </c>
      <c r="Y1552" t="s">
        <v>5260</v>
      </c>
      <c r="Z1552">
        <v>29.816239316239312</v>
      </c>
      <c r="AA1552">
        <f t="shared" si="528"/>
        <v>1.4744528655690008</v>
      </c>
      <c r="AB1552">
        <v>22.073426573426566</v>
      </c>
      <c r="AC1552">
        <f t="shared" si="533"/>
        <v>1.3438697561983106</v>
      </c>
      <c r="AD1552" t="s">
        <v>2605</v>
      </c>
      <c r="AE1552">
        <v>31.185185185185183</v>
      </c>
      <c r="AF1552">
        <f t="shared" si="534"/>
        <v>1.4939483273406622</v>
      </c>
      <c r="AG1552">
        <v>22.59090909090909</v>
      </c>
      <c r="AH1552">
        <f t="shared" si="535"/>
        <v>1.3539337079111258</v>
      </c>
      <c r="AI1552">
        <f t="shared" si="536"/>
        <v>0.95610268591266212</v>
      </c>
      <c r="AJ1552">
        <f t="shared" si="529"/>
        <v>-1.3689458689458718</v>
      </c>
      <c r="AK1552">
        <f t="shared" si="537"/>
        <v>0.977093329206005</v>
      </c>
      <c r="AL1552">
        <f t="shared" si="538"/>
        <v>-0.51748251748252372</v>
      </c>
      <c r="AM1552">
        <v>52</v>
      </c>
      <c r="AN1552">
        <v>0</v>
      </c>
      <c r="AO1552">
        <v>1</v>
      </c>
      <c r="AP1552">
        <v>1</v>
      </c>
      <c r="AQ1552">
        <v>1.308208580291105</v>
      </c>
      <c r="AR1552">
        <v>1</v>
      </c>
      <c r="AS1552">
        <v>1</v>
      </c>
      <c r="AT1552">
        <v>5321</v>
      </c>
      <c r="AU1552">
        <v>3.7259932589247224</v>
      </c>
      <c r="AV1552">
        <v>1</v>
      </c>
      <c r="AW1552">
        <v>1</v>
      </c>
      <c r="AX1552">
        <v>0</v>
      </c>
      <c r="AY1552">
        <v>1</v>
      </c>
      <c r="AZ1552">
        <f t="shared" si="539"/>
        <v>0</v>
      </c>
      <c r="BA1552">
        <f t="shared" si="540"/>
        <v>0.95610268591266212</v>
      </c>
      <c r="BB1552">
        <v>1</v>
      </c>
      <c r="BC1552" t="s">
        <v>2605</v>
      </c>
      <c r="BD1552">
        <v>0</v>
      </c>
      <c r="BE1552">
        <v>0</v>
      </c>
      <c r="BF1552">
        <v>4517</v>
      </c>
      <c r="BG1552" t="b">
        <f t="shared" si="541"/>
        <v>0</v>
      </c>
      <c r="BH1552">
        <v>0</v>
      </c>
      <c r="BI1552">
        <v>0</v>
      </c>
      <c r="BJ1552">
        <f t="shared" si="542"/>
        <v>1</v>
      </c>
      <c r="BK1552">
        <f t="shared" si="543"/>
        <v>1</v>
      </c>
      <c r="BL1552">
        <f t="shared" si="544"/>
        <v>0</v>
      </c>
      <c r="BM1552">
        <f t="shared" si="545"/>
        <v>0</v>
      </c>
      <c r="BN1552">
        <f t="shared" si="546"/>
        <v>1</v>
      </c>
      <c r="BO1552">
        <f t="shared" si="547"/>
        <v>1</v>
      </c>
      <c r="BP1552">
        <v>0</v>
      </c>
      <c r="BQ1552">
        <f t="shared" si="548"/>
        <v>1</v>
      </c>
      <c r="BR1552">
        <f t="shared" si="549"/>
        <v>1</v>
      </c>
      <c r="BS1552">
        <v>1</v>
      </c>
      <c r="BT1552">
        <v>1</v>
      </c>
      <c r="BU1552" t="str">
        <f t="shared" si="530"/>
        <v>2014湖南省</v>
      </c>
      <c r="BV1552">
        <v>1</v>
      </c>
      <c r="BW1552">
        <v>0</v>
      </c>
    </row>
    <row r="1553" spans="1:75" x14ac:dyDescent="0.3">
      <c r="A1553">
        <v>2016</v>
      </c>
      <c r="B1553" t="s">
        <v>493</v>
      </c>
      <c r="C1553" t="s">
        <v>2601</v>
      </c>
      <c r="D1553" t="s">
        <v>2609</v>
      </c>
      <c r="E1553" t="s">
        <v>24</v>
      </c>
      <c r="F1553">
        <v>431302016</v>
      </c>
      <c r="G1553" t="s">
        <v>2610</v>
      </c>
      <c r="H1553" t="s">
        <v>2604</v>
      </c>
      <c r="I1553" t="s">
        <v>2611</v>
      </c>
      <c r="J1553">
        <v>47.846153846153847</v>
      </c>
      <c r="K1553">
        <v>1.679847032383982</v>
      </c>
      <c r="L1553" t="str">
        <f t="shared" si="531"/>
        <v>2017娄底市</v>
      </c>
      <c r="M1553">
        <v>45.223880597014926</v>
      </c>
      <c r="N1553">
        <f t="shared" si="532"/>
        <v>1.6553678258014786</v>
      </c>
      <c r="O1553">
        <v>0.48309999997857361</v>
      </c>
      <c r="P1553">
        <v>7.1461712458295183</v>
      </c>
      <c r="Q1553">
        <v>4.5570016343927051</v>
      </c>
      <c r="R1553">
        <v>0.1779135189071116</v>
      </c>
      <c r="S1553">
        <v>0.25504877898383499</v>
      </c>
      <c r="T1553">
        <v>2.6560982020128319</v>
      </c>
      <c r="U1553" t="s">
        <v>4993</v>
      </c>
      <c r="V1553">
        <v>2</v>
      </c>
      <c r="W1553" t="s">
        <v>506</v>
      </c>
      <c r="X1553">
        <v>2015</v>
      </c>
      <c r="Y1553" t="s">
        <v>2612</v>
      </c>
      <c r="Z1553">
        <v>66.138333333333335</v>
      </c>
      <c r="AA1553">
        <f t="shared" si="528"/>
        <v>1.8204532466215833</v>
      </c>
      <c r="AB1553">
        <v>62.10526315789474</v>
      </c>
      <c r="AC1553">
        <f t="shared" si="533"/>
        <v>1.7931284063532964</v>
      </c>
      <c r="AD1553" t="s">
        <v>2608</v>
      </c>
      <c r="AE1553">
        <v>20.333333333333332</v>
      </c>
      <c r="AF1553">
        <f t="shared" si="534"/>
        <v>1.3082085802911045</v>
      </c>
      <c r="AG1553">
        <v>6.5789473684210531</v>
      </c>
      <c r="AH1553">
        <f t="shared" si="535"/>
        <v>0.81815641205522749</v>
      </c>
      <c r="AI1553">
        <f t="shared" si="536"/>
        <v>3.2527049180327872</v>
      </c>
      <c r="AJ1553">
        <f t="shared" si="529"/>
        <v>45.805000000000007</v>
      </c>
      <c r="AK1553">
        <f t="shared" si="537"/>
        <v>9.44</v>
      </c>
      <c r="AL1553">
        <f t="shared" si="538"/>
        <v>55.526315789473685</v>
      </c>
      <c r="AM1553">
        <v>50</v>
      </c>
      <c r="AN1553">
        <v>1</v>
      </c>
      <c r="AO1553">
        <v>1</v>
      </c>
      <c r="AP1553">
        <v>1</v>
      </c>
      <c r="AQ1553">
        <v>1.679847032383982</v>
      </c>
      <c r="AR1553">
        <v>0</v>
      </c>
      <c r="AS1553">
        <v>0</v>
      </c>
      <c r="AT1553">
        <v>4674</v>
      </c>
      <c r="AU1553">
        <v>3.6696887080562082</v>
      </c>
      <c r="AV1553">
        <v>1</v>
      </c>
      <c r="AW1553">
        <v>0</v>
      </c>
      <c r="AX1553">
        <v>1</v>
      </c>
      <c r="AY1553">
        <v>0</v>
      </c>
      <c r="AZ1553">
        <f t="shared" si="539"/>
        <v>3.2527049180327872</v>
      </c>
      <c r="BA1553">
        <f t="shared" si="540"/>
        <v>0</v>
      </c>
      <c r="BB1553">
        <v>1</v>
      </c>
      <c r="BC1553" t="s">
        <v>2608</v>
      </c>
      <c r="BD1553">
        <v>1</v>
      </c>
      <c r="BE1553">
        <v>1</v>
      </c>
      <c r="BF1553">
        <v>5321</v>
      </c>
      <c r="BG1553" t="b">
        <f t="shared" si="541"/>
        <v>0</v>
      </c>
      <c r="BH1553">
        <v>0</v>
      </c>
      <c r="BI1553">
        <v>0</v>
      </c>
      <c r="BJ1553">
        <f t="shared" si="542"/>
        <v>1</v>
      </c>
      <c r="BK1553">
        <f t="shared" si="543"/>
        <v>0</v>
      </c>
      <c r="BL1553">
        <f t="shared" si="544"/>
        <v>0</v>
      </c>
      <c r="BM1553">
        <f t="shared" si="545"/>
        <v>0</v>
      </c>
      <c r="BN1553">
        <f t="shared" si="546"/>
        <v>1</v>
      </c>
      <c r="BO1553">
        <f t="shared" si="547"/>
        <v>0</v>
      </c>
      <c r="BP1553">
        <v>0</v>
      </c>
      <c r="BQ1553">
        <f t="shared" si="548"/>
        <v>1</v>
      </c>
      <c r="BR1553">
        <f t="shared" si="549"/>
        <v>1</v>
      </c>
      <c r="BS1553">
        <v>1</v>
      </c>
      <c r="BT1553">
        <v>1</v>
      </c>
      <c r="BU1553" t="str">
        <f t="shared" si="530"/>
        <v>2015湖南省</v>
      </c>
      <c r="BV1553">
        <v>1</v>
      </c>
      <c r="BW1553">
        <v>1</v>
      </c>
    </row>
    <row r="1554" spans="1:75" x14ac:dyDescent="0.3">
      <c r="A1554">
        <v>2017</v>
      </c>
      <c r="B1554" t="s">
        <v>493</v>
      </c>
      <c r="C1554" t="s">
        <v>2601</v>
      </c>
      <c r="D1554" t="s">
        <v>2609</v>
      </c>
      <c r="E1554" t="s">
        <v>24</v>
      </c>
      <c r="F1554">
        <v>431302016</v>
      </c>
      <c r="G1554" t="s">
        <v>2610</v>
      </c>
      <c r="H1554" t="s">
        <v>2604</v>
      </c>
      <c r="I1554" t="s">
        <v>2613</v>
      </c>
      <c r="J1554">
        <v>45.223880597014933</v>
      </c>
      <c r="K1554">
        <v>1.6553678258014786</v>
      </c>
      <c r="L1554" t="str">
        <f t="shared" si="531"/>
        <v>2018娄底市</v>
      </c>
      <c r="M1554">
        <v>41.986301369863014</v>
      </c>
      <c r="N1554">
        <f t="shared" si="532"/>
        <v>1.6231076187339779</v>
      </c>
      <c r="O1554">
        <v>0.48684908946671301</v>
      </c>
      <c r="P1554">
        <v>7.149776253724446</v>
      </c>
      <c r="Q1554">
        <v>4.5580482290829876</v>
      </c>
      <c r="R1554">
        <v>0.18204637415336691</v>
      </c>
      <c r="S1554">
        <v>0.25298755595931122</v>
      </c>
      <c r="T1554">
        <v>2.6570558528571042</v>
      </c>
      <c r="U1554" t="s">
        <v>4994</v>
      </c>
      <c r="V1554">
        <v>2</v>
      </c>
      <c r="W1554" t="s">
        <v>506</v>
      </c>
      <c r="X1554">
        <v>2015</v>
      </c>
      <c r="Y1554" t="s">
        <v>2612</v>
      </c>
      <c r="Z1554">
        <v>66.138333333333335</v>
      </c>
      <c r="AA1554">
        <f t="shared" si="528"/>
        <v>1.8204532466215833</v>
      </c>
      <c r="AB1554">
        <v>62.10526315789474</v>
      </c>
      <c r="AC1554">
        <f t="shared" si="533"/>
        <v>1.7931284063532964</v>
      </c>
      <c r="AD1554" t="s">
        <v>2608</v>
      </c>
      <c r="AE1554">
        <v>20.333333333333332</v>
      </c>
      <c r="AF1554">
        <f t="shared" si="534"/>
        <v>1.3082085802911045</v>
      </c>
      <c r="AG1554">
        <v>6.5789473684210531</v>
      </c>
      <c r="AH1554">
        <f t="shared" si="535"/>
        <v>0.81815641205522749</v>
      </c>
      <c r="AI1554">
        <f t="shared" si="536"/>
        <v>3.2527049180327872</v>
      </c>
      <c r="AJ1554">
        <f t="shared" si="529"/>
        <v>45.805000000000007</v>
      </c>
      <c r="AK1554">
        <f t="shared" si="537"/>
        <v>9.44</v>
      </c>
      <c r="AL1554">
        <f t="shared" si="538"/>
        <v>55.526315789473685</v>
      </c>
      <c r="AM1554">
        <v>51</v>
      </c>
      <c r="AN1554">
        <v>1</v>
      </c>
      <c r="AO1554">
        <v>1</v>
      </c>
      <c r="AP1554">
        <v>2</v>
      </c>
      <c r="AQ1554">
        <v>1.655367825801479</v>
      </c>
      <c r="AR1554">
        <v>0</v>
      </c>
      <c r="AS1554">
        <v>0</v>
      </c>
      <c r="AT1554">
        <v>4348</v>
      </c>
      <c r="AU1554">
        <v>3.6382895354142568</v>
      </c>
      <c r="AV1554">
        <v>0</v>
      </c>
      <c r="AW1554">
        <v>0</v>
      </c>
      <c r="AX1554">
        <v>1</v>
      </c>
      <c r="AY1554">
        <v>0</v>
      </c>
      <c r="AZ1554">
        <f t="shared" si="539"/>
        <v>3.2527049180327872</v>
      </c>
      <c r="BA1554">
        <f t="shared" si="540"/>
        <v>0</v>
      </c>
      <c r="BB1554">
        <v>0</v>
      </c>
      <c r="BC1554" t="s">
        <v>2611</v>
      </c>
      <c r="BD1554">
        <v>0</v>
      </c>
      <c r="BE1554">
        <v>0</v>
      </c>
      <c r="BF1554">
        <v>4674</v>
      </c>
      <c r="BG1554" t="b">
        <f t="shared" si="541"/>
        <v>0</v>
      </c>
      <c r="BH1554">
        <v>0</v>
      </c>
      <c r="BI1554">
        <v>0</v>
      </c>
      <c r="BJ1554">
        <f t="shared" si="542"/>
        <v>0</v>
      </c>
      <c r="BK1554">
        <f t="shared" si="543"/>
        <v>0</v>
      </c>
      <c r="BL1554">
        <f t="shared" si="544"/>
        <v>0</v>
      </c>
      <c r="BM1554">
        <f t="shared" si="545"/>
        <v>0</v>
      </c>
      <c r="BN1554">
        <f t="shared" si="546"/>
        <v>0</v>
      </c>
      <c r="BO1554">
        <f t="shared" si="547"/>
        <v>0</v>
      </c>
      <c r="BP1554">
        <v>0</v>
      </c>
      <c r="BQ1554">
        <f t="shared" si="548"/>
        <v>0</v>
      </c>
      <c r="BR1554">
        <f t="shared" si="549"/>
        <v>0</v>
      </c>
      <c r="BS1554">
        <v>0</v>
      </c>
      <c r="BT1554">
        <v>0</v>
      </c>
      <c r="BU1554" t="str">
        <f t="shared" si="530"/>
        <v>2016湖南省</v>
      </c>
      <c r="BV1554">
        <v>1</v>
      </c>
      <c r="BW1554">
        <v>1</v>
      </c>
    </row>
    <row r="1555" spans="1:75" x14ac:dyDescent="0.3">
      <c r="A1555">
        <v>2018</v>
      </c>
      <c r="B1555" t="s">
        <v>493</v>
      </c>
      <c r="C1555" t="s">
        <v>2601</v>
      </c>
      <c r="D1555" t="s">
        <v>2609</v>
      </c>
      <c r="E1555" t="s">
        <v>24</v>
      </c>
      <c r="F1555">
        <v>431302016</v>
      </c>
      <c r="G1555" t="s">
        <v>2610</v>
      </c>
      <c r="H1555" t="s">
        <v>2604</v>
      </c>
      <c r="I1555" t="s">
        <v>2614</v>
      </c>
      <c r="J1555">
        <v>41.986301369863007</v>
      </c>
      <c r="K1555">
        <v>1.6231076187339779</v>
      </c>
      <c r="L1555" t="str">
        <f t="shared" si="531"/>
        <v>2019娄底市</v>
      </c>
      <c r="M1555">
        <v>49.028985507246375</v>
      </c>
      <c r="N1555">
        <f t="shared" si="532"/>
        <v>1.6904529070507253</v>
      </c>
      <c r="O1555">
        <v>0.45329999999350817</v>
      </c>
      <c r="P1555">
        <v>7.1876373724590961</v>
      </c>
      <c r="Q1555">
        <v>4.5938285961127514</v>
      </c>
      <c r="R1555">
        <v>0.17769938454091819</v>
      </c>
      <c r="S1555">
        <v>0.2317965430626821</v>
      </c>
      <c r="T1555">
        <v>2.6580113966571131</v>
      </c>
      <c r="U1555" t="s">
        <v>5410</v>
      </c>
      <c r="V1555">
        <v>2</v>
      </c>
      <c r="W1555" t="s">
        <v>506</v>
      </c>
      <c r="X1555">
        <v>2015</v>
      </c>
      <c r="Y1555" t="s">
        <v>2612</v>
      </c>
      <c r="Z1555">
        <v>66.138333333333335</v>
      </c>
      <c r="AA1555">
        <f t="shared" si="528"/>
        <v>1.8204532466215833</v>
      </c>
      <c r="AB1555">
        <v>62.10526315789474</v>
      </c>
      <c r="AC1555">
        <f t="shared" si="533"/>
        <v>1.7931284063532964</v>
      </c>
      <c r="AD1555" t="s">
        <v>2608</v>
      </c>
      <c r="AE1555">
        <v>20.333333333333332</v>
      </c>
      <c r="AF1555">
        <f t="shared" si="534"/>
        <v>1.3082085802911045</v>
      </c>
      <c r="AG1555">
        <v>6.5789473684210531</v>
      </c>
      <c r="AH1555">
        <f t="shared" si="535"/>
        <v>0.81815641205522749</v>
      </c>
      <c r="AI1555">
        <f t="shared" si="536"/>
        <v>3.2527049180327872</v>
      </c>
      <c r="AJ1555">
        <f t="shared" si="529"/>
        <v>45.805000000000007</v>
      </c>
      <c r="AK1555">
        <f t="shared" si="537"/>
        <v>9.44</v>
      </c>
      <c r="AL1555">
        <f t="shared" si="538"/>
        <v>55.526315789473685</v>
      </c>
      <c r="AM1555">
        <v>52</v>
      </c>
      <c r="AN1555">
        <v>1</v>
      </c>
      <c r="AO1555">
        <v>1</v>
      </c>
      <c r="AP1555">
        <v>3</v>
      </c>
      <c r="AQ1555">
        <v>1.6231076187339779</v>
      </c>
      <c r="AR1555">
        <v>0</v>
      </c>
      <c r="AS1555">
        <v>0</v>
      </c>
      <c r="AT1555">
        <v>3998</v>
      </c>
      <c r="AU1555">
        <v>3.6018427897820979</v>
      </c>
      <c r="AV1555">
        <v>0</v>
      </c>
      <c r="AW1555">
        <v>0</v>
      </c>
      <c r="AX1555">
        <v>1</v>
      </c>
      <c r="AY1555">
        <v>0</v>
      </c>
      <c r="AZ1555">
        <f t="shared" si="539"/>
        <v>3.2527049180327872</v>
      </c>
      <c r="BA1555">
        <f t="shared" si="540"/>
        <v>0</v>
      </c>
      <c r="BB1555">
        <v>0</v>
      </c>
      <c r="BC1555" t="s">
        <v>2613</v>
      </c>
      <c r="BD1555">
        <v>0</v>
      </c>
      <c r="BE1555">
        <v>0</v>
      </c>
      <c r="BF1555">
        <v>4348</v>
      </c>
      <c r="BG1555" t="b">
        <f t="shared" si="541"/>
        <v>0</v>
      </c>
      <c r="BH1555">
        <v>0</v>
      </c>
      <c r="BI1555">
        <v>0</v>
      </c>
      <c r="BJ1555">
        <f t="shared" si="542"/>
        <v>0</v>
      </c>
      <c r="BK1555">
        <f t="shared" si="543"/>
        <v>0</v>
      </c>
      <c r="BL1555">
        <f t="shared" si="544"/>
        <v>0</v>
      </c>
      <c r="BM1555">
        <f t="shared" si="545"/>
        <v>0</v>
      </c>
      <c r="BN1555">
        <f t="shared" si="546"/>
        <v>0</v>
      </c>
      <c r="BO1555">
        <f t="shared" si="547"/>
        <v>0</v>
      </c>
      <c r="BP1555">
        <v>0</v>
      </c>
      <c r="BQ1555">
        <f t="shared" si="548"/>
        <v>0</v>
      </c>
      <c r="BR1555">
        <f t="shared" si="549"/>
        <v>0</v>
      </c>
      <c r="BS1555">
        <v>1</v>
      </c>
      <c r="BT1555">
        <v>0</v>
      </c>
      <c r="BU1555" t="str">
        <f t="shared" si="530"/>
        <v>2017湖南省</v>
      </c>
      <c r="BV1555">
        <v>0</v>
      </c>
      <c r="BW1555">
        <v>0</v>
      </c>
    </row>
    <row r="1556" spans="1:75" x14ac:dyDescent="0.3">
      <c r="A1556">
        <v>2019</v>
      </c>
      <c r="B1556" t="s">
        <v>493</v>
      </c>
      <c r="C1556" t="s">
        <v>2601</v>
      </c>
      <c r="D1556" t="s">
        <v>2609</v>
      </c>
      <c r="E1556" t="s">
        <v>24</v>
      </c>
      <c r="F1556">
        <v>431302016</v>
      </c>
      <c r="G1556" t="s">
        <v>2610</v>
      </c>
      <c r="H1556" t="s">
        <v>2604</v>
      </c>
      <c r="I1556" t="s">
        <v>2615</v>
      </c>
      <c r="J1556">
        <v>49.028985507246382</v>
      </c>
      <c r="K1556">
        <v>1.6904529070507253</v>
      </c>
      <c r="L1556" t="str">
        <f t="shared" si="531"/>
        <v>2020娄底市</v>
      </c>
      <c r="M1556">
        <v>49.53</v>
      </c>
      <c r="N1556">
        <f t="shared" si="532"/>
        <v>1.6948683279824561</v>
      </c>
      <c r="O1556">
        <v>0.38550000000000001</v>
      </c>
      <c r="P1556">
        <v>7.2151085810530926</v>
      </c>
      <c r="Q1556">
        <v>4.6198756085000428</v>
      </c>
      <c r="R1556">
        <v>0.190005453837164</v>
      </c>
      <c r="S1556">
        <v>0.23903264511102451</v>
      </c>
      <c r="T1556">
        <v>2.6580113966571131</v>
      </c>
      <c r="U1556" t="s">
        <v>5211</v>
      </c>
      <c r="V1556">
        <v>2</v>
      </c>
      <c r="W1556" t="s">
        <v>506</v>
      </c>
      <c r="X1556">
        <v>2015</v>
      </c>
      <c r="Y1556" t="s">
        <v>2612</v>
      </c>
      <c r="Z1556">
        <v>66.138333333333335</v>
      </c>
      <c r="AA1556">
        <f t="shared" si="528"/>
        <v>1.8204532466215833</v>
      </c>
      <c r="AB1556">
        <v>62.10526315789474</v>
      </c>
      <c r="AC1556">
        <f t="shared" si="533"/>
        <v>1.7931284063532964</v>
      </c>
      <c r="AD1556" t="s">
        <v>2608</v>
      </c>
      <c r="AE1556">
        <v>20.333333333333332</v>
      </c>
      <c r="AF1556">
        <f t="shared" si="534"/>
        <v>1.3082085802911045</v>
      </c>
      <c r="AG1556">
        <v>6.5789473684210531</v>
      </c>
      <c r="AH1556">
        <f t="shared" si="535"/>
        <v>0.81815641205522749</v>
      </c>
      <c r="AI1556">
        <f t="shared" si="536"/>
        <v>3.2527049180327872</v>
      </c>
      <c r="AJ1556">
        <f t="shared" si="529"/>
        <v>45.805000000000007</v>
      </c>
      <c r="AK1556">
        <f t="shared" si="537"/>
        <v>9.44</v>
      </c>
      <c r="AL1556">
        <f t="shared" si="538"/>
        <v>55.526315789473685</v>
      </c>
      <c r="AM1556">
        <v>53</v>
      </c>
      <c r="AN1556">
        <v>1</v>
      </c>
      <c r="AO1556">
        <v>1</v>
      </c>
      <c r="AP1556">
        <v>4</v>
      </c>
      <c r="AQ1556">
        <v>1.690452907050725</v>
      </c>
      <c r="AR1556">
        <v>0</v>
      </c>
      <c r="AS1556">
        <v>0</v>
      </c>
      <c r="AT1556">
        <v>4435</v>
      </c>
      <c r="AU1556">
        <v>3.646893624167745</v>
      </c>
      <c r="AV1556">
        <v>0</v>
      </c>
      <c r="AW1556">
        <v>0</v>
      </c>
      <c r="AX1556">
        <v>1</v>
      </c>
      <c r="AY1556">
        <v>0</v>
      </c>
      <c r="AZ1556">
        <f t="shared" si="539"/>
        <v>3.2527049180327872</v>
      </c>
      <c r="BA1556">
        <f t="shared" si="540"/>
        <v>0</v>
      </c>
      <c r="BB1556">
        <v>0</v>
      </c>
      <c r="BC1556" t="s">
        <v>2614</v>
      </c>
      <c r="BD1556">
        <v>0</v>
      </c>
      <c r="BE1556">
        <v>0</v>
      </c>
      <c r="BF1556">
        <v>3998</v>
      </c>
      <c r="BG1556" t="b">
        <f t="shared" si="541"/>
        <v>0</v>
      </c>
      <c r="BH1556">
        <v>0</v>
      </c>
      <c r="BI1556">
        <v>0</v>
      </c>
      <c r="BJ1556">
        <f t="shared" si="542"/>
        <v>0</v>
      </c>
      <c r="BK1556">
        <f t="shared" si="543"/>
        <v>0</v>
      </c>
      <c r="BL1556">
        <f t="shared" si="544"/>
        <v>0</v>
      </c>
      <c r="BM1556">
        <f t="shared" si="545"/>
        <v>0</v>
      </c>
      <c r="BN1556">
        <f t="shared" si="546"/>
        <v>0</v>
      </c>
      <c r="BO1556">
        <f t="shared" si="547"/>
        <v>0</v>
      </c>
      <c r="BP1556">
        <v>0</v>
      </c>
      <c r="BQ1556">
        <f t="shared" si="548"/>
        <v>0</v>
      </c>
      <c r="BR1556">
        <f t="shared" si="549"/>
        <v>0</v>
      </c>
      <c r="BS1556">
        <v>1</v>
      </c>
      <c r="BT1556">
        <v>0</v>
      </c>
      <c r="BU1556" t="str">
        <f t="shared" si="530"/>
        <v>2018湖南省</v>
      </c>
      <c r="BV1556">
        <v>1</v>
      </c>
      <c r="BW1556">
        <v>0</v>
      </c>
    </row>
    <row r="1557" spans="1:75" x14ac:dyDescent="0.3">
      <c r="A1557">
        <v>2020</v>
      </c>
      <c r="B1557" t="s">
        <v>493</v>
      </c>
      <c r="C1557" t="s">
        <v>2601</v>
      </c>
      <c r="D1557" t="s">
        <v>2609</v>
      </c>
      <c r="E1557" t="s">
        <v>24</v>
      </c>
      <c r="F1557">
        <v>431302016</v>
      </c>
      <c r="G1557" t="s">
        <v>2610</v>
      </c>
      <c r="H1557" t="s">
        <v>2604</v>
      </c>
      <c r="I1557" t="s">
        <v>2616</v>
      </c>
      <c r="J1557">
        <v>49.53</v>
      </c>
      <c r="K1557">
        <v>1.6948683279824561</v>
      </c>
      <c r="L1557" t="str">
        <f t="shared" si="531"/>
        <v>2021娄底市</v>
      </c>
      <c r="M1557">
        <v>48.5</v>
      </c>
      <c r="N1557">
        <f t="shared" si="532"/>
        <v>1.6857417386022637</v>
      </c>
      <c r="O1557">
        <v>0.38690000000000002</v>
      </c>
      <c r="P1557">
        <v>7.2253092817258633</v>
      </c>
      <c r="Q1557">
        <v>4.6425931077703</v>
      </c>
      <c r="R1557">
        <v>0.20519143551218649</v>
      </c>
      <c r="S1557">
        <v>0.24463232516042099</v>
      </c>
      <c r="T1557">
        <v>2.654657754649524</v>
      </c>
      <c r="U1557" t="s">
        <v>5230</v>
      </c>
      <c r="V1557">
        <v>2</v>
      </c>
      <c r="W1557" t="s">
        <v>506</v>
      </c>
      <c r="X1557">
        <v>2015</v>
      </c>
      <c r="Y1557" t="s">
        <v>2612</v>
      </c>
      <c r="Z1557">
        <v>66.138333333333335</v>
      </c>
      <c r="AA1557">
        <f t="shared" si="528"/>
        <v>1.8204532466215833</v>
      </c>
      <c r="AB1557">
        <v>62.10526315789474</v>
      </c>
      <c r="AC1557">
        <f t="shared" si="533"/>
        <v>1.7931284063532964</v>
      </c>
      <c r="AD1557" t="s">
        <v>2608</v>
      </c>
      <c r="AE1557">
        <v>20.333333333333332</v>
      </c>
      <c r="AF1557">
        <f t="shared" si="534"/>
        <v>1.3082085802911045</v>
      </c>
      <c r="AG1557">
        <v>6.5789473684210531</v>
      </c>
      <c r="AH1557">
        <f t="shared" si="535"/>
        <v>0.81815641205522749</v>
      </c>
      <c r="AI1557">
        <f t="shared" si="536"/>
        <v>3.2527049180327872</v>
      </c>
      <c r="AJ1557">
        <f t="shared" si="529"/>
        <v>45.805000000000007</v>
      </c>
      <c r="AK1557">
        <f t="shared" si="537"/>
        <v>9.44</v>
      </c>
      <c r="AL1557">
        <f t="shared" si="538"/>
        <v>55.526315789473685</v>
      </c>
      <c r="AM1557">
        <v>54</v>
      </c>
      <c r="AN1557">
        <v>1</v>
      </c>
      <c r="AO1557">
        <v>1</v>
      </c>
      <c r="AP1557">
        <v>5</v>
      </c>
      <c r="AQ1557">
        <v>1.6948683279824559</v>
      </c>
      <c r="AR1557">
        <v>0</v>
      </c>
      <c r="AS1557">
        <v>0</v>
      </c>
      <c r="AT1557">
        <v>5023</v>
      </c>
      <c r="AU1557">
        <v>3.7009631781595491</v>
      </c>
      <c r="AV1557">
        <v>0</v>
      </c>
      <c r="AW1557">
        <v>0</v>
      </c>
      <c r="AX1557">
        <v>1</v>
      </c>
      <c r="AY1557">
        <v>0</v>
      </c>
      <c r="AZ1557">
        <f t="shared" si="539"/>
        <v>3.2527049180327872</v>
      </c>
      <c r="BA1557">
        <f t="shared" si="540"/>
        <v>0</v>
      </c>
      <c r="BB1557">
        <v>0</v>
      </c>
      <c r="BC1557" t="s">
        <v>2615</v>
      </c>
      <c r="BD1557">
        <v>0</v>
      </c>
      <c r="BE1557">
        <v>0</v>
      </c>
      <c r="BF1557">
        <v>4435</v>
      </c>
      <c r="BG1557" t="b">
        <f t="shared" si="541"/>
        <v>0</v>
      </c>
      <c r="BH1557">
        <v>0</v>
      </c>
      <c r="BI1557">
        <v>0</v>
      </c>
      <c r="BJ1557">
        <f t="shared" si="542"/>
        <v>0</v>
      </c>
      <c r="BK1557">
        <f t="shared" si="543"/>
        <v>0</v>
      </c>
      <c r="BL1557">
        <f t="shared" si="544"/>
        <v>0</v>
      </c>
      <c r="BM1557">
        <f t="shared" si="545"/>
        <v>0</v>
      </c>
      <c r="BN1557">
        <f t="shared" si="546"/>
        <v>0</v>
      </c>
      <c r="BO1557">
        <f t="shared" si="547"/>
        <v>0</v>
      </c>
      <c r="BP1557">
        <v>0</v>
      </c>
      <c r="BQ1557">
        <f t="shared" si="548"/>
        <v>0</v>
      </c>
      <c r="BR1557">
        <f t="shared" si="549"/>
        <v>0</v>
      </c>
      <c r="BS1557">
        <v>1</v>
      </c>
      <c r="BT1557">
        <v>0</v>
      </c>
      <c r="BU1557" t="str">
        <f t="shared" si="530"/>
        <v>2019湖南省</v>
      </c>
      <c r="BV1557">
        <v>1</v>
      </c>
      <c r="BW1557">
        <v>0</v>
      </c>
    </row>
    <row r="1558" spans="1:75" x14ac:dyDescent="0.3">
      <c r="A1558">
        <v>2021</v>
      </c>
      <c r="B1558" t="s">
        <v>493</v>
      </c>
      <c r="C1558" t="s">
        <v>2601</v>
      </c>
      <c r="D1558" t="s">
        <v>2609</v>
      </c>
      <c r="E1558" t="s">
        <v>24</v>
      </c>
      <c r="F1558">
        <v>431302016</v>
      </c>
      <c r="G1558" t="s">
        <v>2610</v>
      </c>
      <c r="H1558" t="s">
        <v>2604</v>
      </c>
      <c r="I1558" t="s">
        <v>2617</v>
      </c>
      <c r="J1558">
        <v>48.5</v>
      </c>
      <c r="K1558">
        <v>1.6857417386022637</v>
      </c>
      <c r="L1558" t="str">
        <f t="shared" si="531"/>
        <v>2022娄底市</v>
      </c>
      <c r="M1558">
        <v>62.25</v>
      </c>
      <c r="N1558">
        <f t="shared" si="532"/>
        <v>1.7941393557677741</v>
      </c>
      <c r="O1558">
        <v>0.39650000000000002</v>
      </c>
      <c r="P1558">
        <v>7.2615007731982804</v>
      </c>
      <c r="Q1558">
        <v>4.6802720419421444</v>
      </c>
      <c r="R1558">
        <v>0.20923231843307999</v>
      </c>
      <c r="S1558">
        <v>0.26821696905659309</v>
      </c>
      <c r="T1558">
        <v>2.651278013998144</v>
      </c>
      <c r="U1558" t="s">
        <v>5270</v>
      </c>
      <c r="V1558">
        <v>2</v>
      </c>
      <c r="W1558" t="s">
        <v>506</v>
      </c>
      <c r="X1558">
        <v>2015</v>
      </c>
      <c r="Y1558" t="s">
        <v>2612</v>
      </c>
      <c r="Z1558">
        <v>66.138333333333335</v>
      </c>
      <c r="AA1558">
        <f t="shared" si="528"/>
        <v>1.8204532466215833</v>
      </c>
      <c r="AB1558">
        <v>62.10526315789474</v>
      </c>
      <c r="AC1558">
        <f t="shared" si="533"/>
        <v>1.7931284063532964</v>
      </c>
      <c r="AD1558" t="s">
        <v>2608</v>
      </c>
      <c r="AE1558">
        <v>20.333333333333332</v>
      </c>
      <c r="AF1558">
        <f t="shared" si="534"/>
        <v>1.3082085802911045</v>
      </c>
      <c r="AG1558">
        <v>6.5789473684210531</v>
      </c>
      <c r="AH1558">
        <f t="shared" si="535"/>
        <v>0.81815641205522749</v>
      </c>
      <c r="AI1558">
        <f t="shared" si="536"/>
        <v>3.2527049180327872</v>
      </c>
      <c r="AJ1558">
        <f t="shared" si="529"/>
        <v>45.805000000000007</v>
      </c>
      <c r="AK1558">
        <f t="shared" si="537"/>
        <v>9.44</v>
      </c>
      <c r="AL1558">
        <f t="shared" si="538"/>
        <v>55.526315789473685</v>
      </c>
      <c r="AM1558">
        <v>55</v>
      </c>
      <c r="AN1558">
        <v>1</v>
      </c>
      <c r="AO1558">
        <v>1</v>
      </c>
      <c r="AP1558">
        <v>6</v>
      </c>
      <c r="AQ1558">
        <v>1.685741738602264</v>
      </c>
      <c r="AR1558">
        <v>0</v>
      </c>
      <c r="AS1558">
        <v>0</v>
      </c>
      <c r="AT1558">
        <v>5692</v>
      </c>
      <c r="AU1558">
        <v>3.7552648914122466</v>
      </c>
      <c r="AV1558">
        <v>0</v>
      </c>
      <c r="AW1558">
        <v>0</v>
      </c>
      <c r="AX1558">
        <v>1</v>
      </c>
      <c r="AY1558">
        <v>0</v>
      </c>
      <c r="AZ1558">
        <f t="shared" si="539"/>
        <v>3.2527049180327872</v>
      </c>
      <c r="BA1558">
        <f t="shared" si="540"/>
        <v>0</v>
      </c>
      <c r="BB1558">
        <v>0</v>
      </c>
      <c r="BC1558" t="s">
        <v>2616</v>
      </c>
      <c r="BD1558">
        <v>0</v>
      </c>
      <c r="BE1558">
        <v>0</v>
      </c>
      <c r="BF1558">
        <v>5023</v>
      </c>
      <c r="BG1558" t="b">
        <f t="shared" si="541"/>
        <v>0</v>
      </c>
      <c r="BH1558">
        <v>0</v>
      </c>
      <c r="BI1558">
        <v>0</v>
      </c>
      <c r="BJ1558">
        <f t="shared" si="542"/>
        <v>0</v>
      </c>
      <c r="BK1558">
        <f t="shared" si="543"/>
        <v>0</v>
      </c>
      <c r="BL1558">
        <f t="shared" si="544"/>
        <v>0</v>
      </c>
      <c r="BM1558">
        <f t="shared" si="545"/>
        <v>0</v>
      </c>
      <c r="BN1558">
        <f t="shared" si="546"/>
        <v>0</v>
      </c>
      <c r="BO1558">
        <f t="shared" si="547"/>
        <v>0</v>
      </c>
      <c r="BP1558">
        <v>0</v>
      </c>
      <c r="BQ1558">
        <f t="shared" si="548"/>
        <v>0</v>
      </c>
      <c r="BR1558">
        <f t="shared" si="549"/>
        <v>0</v>
      </c>
      <c r="BS1558">
        <v>0</v>
      </c>
      <c r="BT1558">
        <v>0</v>
      </c>
      <c r="BU1558" t="str">
        <f t="shared" si="530"/>
        <v>2020湖南省</v>
      </c>
      <c r="BV1558">
        <v>1</v>
      </c>
      <c r="BW1558">
        <v>0</v>
      </c>
    </row>
    <row r="1559" spans="1:75" x14ac:dyDescent="0.3">
      <c r="A1559">
        <v>2022</v>
      </c>
      <c r="B1559" t="s">
        <v>493</v>
      </c>
      <c r="C1559" t="s">
        <v>2601</v>
      </c>
      <c r="D1559" t="s">
        <v>3441</v>
      </c>
      <c r="E1559" t="s">
        <v>24</v>
      </c>
      <c r="F1559">
        <v>431302022</v>
      </c>
      <c r="G1559" t="s">
        <v>3442</v>
      </c>
      <c r="H1559" t="s">
        <v>2604</v>
      </c>
      <c r="I1559" t="s">
        <v>3443</v>
      </c>
      <c r="J1559">
        <v>62.25</v>
      </c>
      <c r="K1559">
        <v>1.7941393557677741</v>
      </c>
      <c r="L1559" t="str">
        <f t="shared" si="531"/>
        <v>2023娄底市</v>
      </c>
      <c r="M1559">
        <v>56.14</v>
      </c>
      <c r="N1559">
        <f t="shared" si="532"/>
        <v>1.7492724082984203</v>
      </c>
      <c r="O1559">
        <v>0.39250000000000002</v>
      </c>
      <c r="P1559">
        <v>6.2853322276438854</v>
      </c>
      <c r="Q1559">
        <v>4.7081233362437276</v>
      </c>
      <c r="R1559">
        <v>0.20768031774770851</v>
      </c>
      <c r="S1559">
        <v>0.25607490884355721</v>
      </c>
      <c r="T1559">
        <v>2.6503075231319371</v>
      </c>
      <c r="U1559" t="s">
        <v>5411</v>
      </c>
      <c r="V1559">
        <v>2</v>
      </c>
      <c r="W1559" t="s">
        <v>3390</v>
      </c>
      <c r="X1559">
        <v>2021</v>
      </c>
      <c r="Y1559" t="s">
        <v>3391</v>
      </c>
      <c r="Z1559">
        <v>43.87</v>
      </c>
      <c r="AA1559">
        <f t="shared" si="528"/>
        <v>1.6421676344049452</v>
      </c>
      <c r="AB1559">
        <v>32.235294117647058</v>
      </c>
      <c r="AC1559">
        <f t="shared" si="533"/>
        <v>1.5083316371060953</v>
      </c>
      <c r="AD1559" t="s">
        <v>2617</v>
      </c>
      <c r="AE1559">
        <v>48.5</v>
      </c>
      <c r="AF1559">
        <f t="shared" si="534"/>
        <v>1.6857417386022637</v>
      </c>
      <c r="AG1559">
        <v>57.970588235294116</v>
      </c>
      <c r="AH1559">
        <f t="shared" si="535"/>
        <v>1.7632077072371881</v>
      </c>
      <c r="AI1559">
        <f t="shared" si="536"/>
        <v>0.90453608247422679</v>
      </c>
      <c r="AJ1559">
        <f t="shared" si="529"/>
        <v>-4.6300000000000026</v>
      </c>
      <c r="AK1559">
        <f t="shared" si="537"/>
        <v>0.55606291222729576</v>
      </c>
      <c r="AL1559">
        <f t="shared" si="538"/>
        <v>-25.735294117647058</v>
      </c>
      <c r="AM1559">
        <v>47</v>
      </c>
      <c r="AN1559">
        <v>1</v>
      </c>
      <c r="AO1559">
        <v>1</v>
      </c>
      <c r="AP1559">
        <v>1</v>
      </c>
      <c r="AQ1559">
        <v>1.7941393557677741</v>
      </c>
      <c r="AR1559">
        <v>0</v>
      </c>
      <c r="AS1559">
        <v>0</v>
      </c>
      <c r="AT1559">
        <v>5650</v>
      </c>
      <c r="AU1559">
        <v>3.7520484478194387</v>
      </c>
      <c r="AV1559">
        <v>0</v>
      </c>
      <c r="AW1559">
        <v>0</v>
      </c>
      <c r="AX1559">
        <v>0</v>
      </c>
      <c r="AY1559">
        <v>1</v>
      </c>
      <c r="AZ1559">
        <f t="shared" si="539"/>
        <v>0</v>
      </c>
      <c r="BA1559">
        <f t="shared" si="540"/>
        <v>0.90453608247422679</v>
      </c>
      <c r="BB1559">
        <v>0</v>
      </c>
      <c r="BC1559" t="s">
        <v>2617</v>
      </c>
      <c r="BD1559">
        <v>0</v>
      </c>
      <c r="BE1559">
        <v>0</v>
      </c>
      <c r="BF1559">
        <v>5692</v>
      </c>
      <c r="BG1559" t="b">
        <f t="shared" si="541"/>
        <v>0</v>
      </c>
      <c r="BH1559">
        <v>0</v>
      </c>
      <c r="BI1559">
        <v>0</v>
      </c>
      <c r="BJ1559">
        <f t="shared" si="542"/>
        <v>0</v>
      </c>
      <c r="BK1559">
        <f t="shared" si="543"/>
        <v>0</v>
      </c>
      <c r="BL1559">
        <f t="shared" si="544"/>
        <v>0</v>
      </c>
      <c r="BM1559">
        <f t="shared" si="545"/>
        <v>0</v>
      </c>
      <c r="BN1559">
        <f t="shared" si="546"/>
        <v>0</v>
      </c>
      <c r="BO1559">
        <f t="shared" si="547"/>
        <v>0</v>
      </c>
      <c r="BP1559">
        <v>0</v>
      </c>
      <c r="BQ1559">
        <f t="shared" si="548"/>
        <v>0</v>
      </c>
      <c r="BR1559">
        <f t="shared" si="549"/>
        <v>0</v>
      </c>
      <c r="BS1559">
        <v>0</v>
      </c>
      <c r="BT1559">
        <v>0</v>
      </c>
      <c r="BU1559" t="str">
        <f t="shared" si="530"/>
        <v>2021湖南省</v>
      </c>
      <c r="BV1559">
        <v>0</v>
      </c>
      <c r="BW1559">
        <v>0</v>
      </c>
    </row>
    <row r="1560" spans="1:75" x14ac:dyDescent="0.3">
      <c r="A1560">
        <v>2014</v>
      </c>
      <c r="B1560" t="s">
        <v>559</v>
      </c>
      <c r="C1560" t="s">
        <v>3412</v>
      </c>
      <c r="D1560" t="s">
        <v>3413</v>
      </c>
      <c r="E1560" t="s">
        <v>24</v>
      </c>
      <c r="F1560">
        <v>440202011</v>
      </c>
      <c r="G1560" t="s">
        <v>3414</v>
      </c>
      <c r="H1560" t="s">
        <v>3415</v>
      </c>
      <c r="I1560" t="s">
        <v>3416</v>
      </c>
      <c r="J1560">
        <v>48.703703703703702</v>
      </c>
      <c r="K1560">
        <v>1.6875619886667894</v>
      </c>
      <c r="L1560" t="str">
        <f t="shared" si="531"/>
        <v>2015韶关市</v>
      </c>
      <c r="M1560">
        <v>27.583333333333332</v>
      </c>
      <c r="N1560">
        <f t="shared" si="532"/>
        <v>1.440646747728094</v>
      </c>
      <c r="O1560">
        <v>0.40559999998203849</v>
      </c>
      <c r="P1560">
        <v>7.0466862040787657</v>
      </c>
      <c r="Q1560">
        <v>4.5841728589672233</v>
      </c>
      <c r="R1560">
        <v>0.21362070207148509</v>
      </c>
      <c r="S1560">
        <v>0.415900623889986</v>
      </c>
      <c r="T1560">
        <v>2.517327882294373</v>
      </c>
      <c r="U1560" t="s">
        <v>5412</v>
      </c>
      <c r="V1560">
        <v>0</v>
      </c>
      <c r="W1560" t="s">
        <v>127</v>
      </c>
      <c r="X1560">
        <v>2013</v>
      </c>
      <c r="Y1560" t="s">
        <v>4882</v>
      </c>
      <c r="Z1560">
        <v>17.951557093425606</v>
      </c>
      <c r="AA1560">
        <f t="shared" si="528"/>
        <v>1.2541021246554946</v>
      </c>
      <c r="AB1560">
        <v>18.259515570934255</v>
      </c>
      <c r="AC1560">
        <f t="shared" si="533"/>
        <v>1.2614892514205758</v>
      </c>
      <c r="AD1560" t="s">
        <v>5306</v>
      </c>
      <c r="AE1560">
        <v>29</v>
      </c>
      <c r="AF1560">
        <f t="shared" si="534"/>
        <v>1.4623979978989561</v>
      </c>
      <c r="AG1560">
        <v>41</v>
      </c>
      <c r="AH1560">
        <f t="shared" si="535"/>
        <v>1.6127838567197355</v>
      </c>
      <c r="AI1560">
        <f t="shared" si="536"/>
        <v>0.61901921011812433</v>
      </c>
      <c r="AJ1560">
        <f t="shared" si="529"/>
        <v>-11.048442906574394</v>
      </c>
      <c r="AK1560">
        <f t="shared" si="537"/>
        <v>0.44535403831546966</v>
      </c>
      <c r="AL1560">
        <f t="shared" si="538"/>
        <v>-22.740484429065745</v>
      </c>
      <c r="AM1560">
        <v>49</v>
      </c>
      <c r="AN1560">
        <v>1</v>
      </c>
      <c r="AO1560">
        <v>1</v>
      </c>
      <c r="AP1560">
        <v>4</v>
      </c>
      <c r="AQ1560">
        <v>1.687561988666789</v>
      </c>
      <c r="AR1560">
        <v>0</v>
      </c>
      <c r="AS1560">
        <v>0</v>
      </c>
      <c r="AT1560">
        <v>3495</v>
      </c>
      <c r="AU1560">
        <v>3.5434471800817002</v>
      </c>
      <c r="AV1560">
        <v>1</v>
      </c>
      <c r="AW1560">
        <v>1</v>
      </c>
      <c r="AX1560">
        <v>0</v>
      </c>
      <c r="AY1560">
        <v>1</v>
      </c>
      <c r="AZ1560">
        <f t="shared" si="539"/>
        <v>0</v>
      </c>
      <c r="BA1560">
        <f t="shared" si="540"/>
        <v>0.61901921011812433</v>
      </c>
      <c r="BB1560">
        <v>1</v>
      </c>
      <c r="BC1560" t="s">
        <v>5306</v>
      </c>
      <c r="BD1560">
        <v>1</v>
      </c>
      <c r="BE1560">
        <v>1</v>
      </c>
      <c r="BF1560">
        <v>4046</v>
      </c>
      <c r="BG1560" t="b">
        <f t="shared" si="541"/>
        <v>0</v>
      </c>
      <c r="BH1560">
        <v>0</v>
      </c>
      <c r="BI1560">
        <v>0</v>
      </c>
      <c r="BJ1560">
        <f t="shared" si="542"/>
        <v>1</v>
      </c>
      <c r="BK1560">
        <f t="shared" si="543"/>
        <v>1</v>
      </c>
      <c r="BL1560">
        <f t="shared" si="544"/>
        <v>0</v>
      </c>
      <c r="BM1560">
        <f t="shared" si="545"/>
        <v>0</v>
      </c>
      <c r="BN1560">
        <f t="shared" si="546"/>
        <v>1</v>
      </c>
      <c r="BO1560">
        <f t="shared" si="547"/>
        <v>1</v>
      </c>
      <c r="BP1560">
        <v>0</v>
      </c>
      <c r="BQ1560">
        <f t="shared" si="548"/>
        <v>1</v>
      </c>
      <c r="BR1560">
        <f t="shared" si="549"/>
        <v>1</v>
      </c>
      <c r="BS1560">
        <v>1</v>
      </c>
      <c r="BT1560">
        <v>1</v>
      </c>
      <c r="BU1560" t="str">
        <f t="shared" si="530"/>
        <v>2013广东省</v>
      </c>
      <c r="BV1560">
        <v>1</v>
      </c>
      <c r="BW1560">
        <v>0</v>
      </c>
    </row>
    <row r="1561" spans="1:75" x14ac:dyDescent="0.3">
      <c r="A1561">
        <v>2016</v>
      </c>
      <c r="B1561" t="s">
        <v>559</v>
      </c>
      <c r="C1561" t="s">
        <v>3412</v>
      </c>
      <c r="D1561" t="s">
        <v>3417</v>
      </c>
      <c r="E1561" t="s">
        <v>24</v>
      </c>
      <c r="F1561">
        <v>440202015</v>
      </c>
      <c r="G1561" t="s">
        <v>3418</v>
      </c>
      <c r="H1561" t="s">
        <v>3415</v>
      </c>
      <c r="I1561" t="s">
        <v>3420</v>
      </c>
      <c r="J1561">
        <v>47.692307692307693</v>
      </c>
      <c r="K1561">
        <v>1.6784483371914172</v>
      </c>
      <c r="L1561" t="str">
        <f t="shared" si="531"/>
        <v>2017韶关市</v>
      </c>
      <c r="M1561">
        <v>53.955223880597011</v>
      </c>
      <c r="N1561">
        <f t="shared" si="532"/>
        <v>1.7320334989297232</v>
      </c>
      <c r="O1561">
        <v>0.3664</v>
      </c>
      <c r="P1561">
        <v>7.0857870387461892</v>
      </c>
      <c r="Q1561">
        <v>4.6168744404150157</v>
      </c>
      <c r="R1561">
        <v>0.1949291446578755</v>
      </c>
      <c r="S1561">
        <v>0.31730231450959062</v>
      </c>
      <c r="T1561">
        <v>2.523746466811565</v>
      </c>
      <c r="U1561" t="s">
        <v>4981</v>
      </c>
      <c r="V1561">
        <v>2</v>
      </c>
      <c r="W1561" t="s">
        <v>565</v>
      </c>
      <c r="X1561">
        <v>2014</v>
      </c>
      <c r="Y1561" t="s">
        <v>566</v>
      </c>
      <c r="Z1561">
        <v>85.833333333333329</v>
      </c>
      <c r="AA1561">
        <f t="shared" si="528"/>
        <v>1.9336559786575473</v>
      </c>
      <c r="AB1561">
        <v>87.5</v>
      </c>
      <c r="AC1561">
        <f t="shared" si="533"/>
        <v>1.9420080530223132</v>
      </c>
      <c r="AD1561" t="s">
        <v>3416</v>
      </c>
      <c r="AE1561">
        <v>48.703703703703702</v>
      </c>
      <c r="AF1561">
        <f t="shared" si="534"/>
        <v>1.6875619886667894</v>
      </c>
      <c r="AG1561">
        <v>43.86363636363636</v>
      </c>
      <c r="AH1561">
        <f t="shared" si="535"/>
        <v>1.6421046325215862</v>
      </c>
      <c r="AI1561">
        <f t="shared" si="536"/>
        <v>1.7623574144486691</v>
      </c>
      <c r="AJ1561">
        <f t="shared" si="529"/>
        <v>37.129629629629626</v>
      </c>
      <c r="AK1561">
        <f t="shared" si="537"/>
        <v>1.9948186528497411</v>
      </c>
      <c r="AL1561">
        <f t="shared" si="538"/>
        <v>43.63636363636364</v>
      </c>
      <c r="AM1561">
        <v>52</v>
      </c>
      <c r="AN1561">
        <v>1</v>
      </c>
      <c r="AO1561">
        <v>1</v>
      </c>
      <c r="AP1561">
        <v>2</v>
      </c>
      <c r="AQ1561">
        <v>1.678448337191417</v>
      </c>
      <c r="AR1561">
        <v>0</v>
      </c>
      <c r="AS1561">
        <v>0</v>
      </c>
      <c r="AT1561">
        <v>5516</v>
      </c>
      <c r="AU1561">
        <v>3.7416242575038123</v>
      </c>
      <c r="AV1561">
        <v>1</v>
      </c>
      <c r="AW1561">
        <v>0</v>
      </c>
      <c r="AX1561">
        <v>1</v>
      </c>
      <c r="AY1561">
        <v>0</v>
      </c>
      <c r="AZ1561">
        <f t="shared" si="539"/>
        <v>1.7623574144486691</v>
      </c>
      <c r="BA1561">
        <f t="shared" si="540"/>
        <v>0</v>
      </c>
      <c r="BB1561">
        <v>1</v>
      </c>
      <c r="BC1561" t="s">
        <v>3419</v>
      </c>
      <c r="BD1561">
        <v>0</v>
      </c>
      <c r="BE1561">
        <v>0</v>
      </c>
      <c r="BF1561">
        <v>4560</v>
      </c>
      <c r="BG1561" t="b">
        <f t="shared" si="541"/>
        <v>0</v>
      </c>
      <c r="BH1561">
        <v>0</v>
      </c>
      <c r="BI1561">
        <v>0</v>
      </c>
      <c r="BJ1561">
        <f t="shared" si="542"/>
        <v>1</v>
      </c>
      <c r="BK1561">
        <f t="shared" si="543"/>
        <v>0</v>
      </c>
      <c r="BL1561">
        <f t="shared" si="544"/>
        <v>0</v>
      </c>
      <c r="BM1561">
        <f t="shared" si="545"/>
        <v>0</v>
      </c>
      <c r="BN1561">
        <f t="shared" si="546"/>
        <v>1</v>
      </c>
      <c r="BO1561">
        <f t="shared" si="547"/>
        <v>0</v>
      </c>
      <c r="BP1561">
        <v>0</v>
      </c>
      <c r="BQ1561">
        <f t="shared" si="548"/>
        <v>1</v>
      </c>
      <c r="BR1561">
        <f t="shared" si="549"/>
        <v>1</v>
      </c>
      <c r="BS1561">
        <v>1</v>
      </c>
      <c r="BT1561">
        <v>1</v>
      </c>
      <c r="BU1561" t="str">
        <f t="shared" si="530"/>
        <v>2015广东省</v>
      </c>
      <c r="BV1561">
        <v>1</v>
      </c>
      <c r="BW1561">
        <v>1</v>
      </c>
    </row>
    <row r="1562" spans="1:75" x14ac:dyDescent="0.3">
      <c r="A1562">
        <v>2015</v>
      </c>
      <c r="B1562" t="s">
        <v>559</v>
      </c>
      <c r="C1562" t="s">
        <v>3412</v>
      </c>
      <c r="D1562" t="s">
        <v>3417</v>
      </c>
      <c r="E1562" t="s">
        <v>24</v>
      </c>
      <c r="F1562">
        <v>440202015</v>
      </c>
      <c r="G1562" t="s">
        <v>3418</v>
      </c>
      <c r="H1562" t="s">
        <v>3415</v>
      </c>
      <c r="I1562" t="s">
        <v>3419</v>
      </c>
      <c r="J1562">
        <v>27.583333333333329</v>
      </c>
      <c r="K1562">
        <v>1.4406467477280938</v>
      </c>
      <c r="L1562" t="str">
        <f t="shared" si="531"/>
        <v>2016韶关市</v>
      </c>
      <c r="M1562">
        <v>47.692307692307693</v>
      </c>
      <c r="N1562">
        <f t="shared" si="532"/>
        <v>1.6784483371914172</v>
      </c>
      <c r="O1562">
        <v>0.37480000001739161</v>
      </c>
      <c r="P1562">
        <v>7.0606905139327294</v>
      </c>
      <c r="Q1562">
        <v>4.595275711802099</v>
      </c>
      <c r="R1562">
        <v>0.1821272907467861</v>
      </c>
      <c r="S1562">
        <v>0.30274481107444418</v>
      </c>
      <c r="T1562">
        <v>2.5187902211952728</v>
      </c>
      <c r="U1562" t="s">
        <v>4960</v>
      </c>
      <c r="V1562">
        <v>2</v>
      </c>
      <c r="W1562" t="s">
        <v>565</v>
      </c>
      <c r="X1562">
        <v>2014</v>
      </c>
      <c r="Y1562" t="s">
        <v>566</v>
      </c>
      <c r="Z1562">
        <v>85.833333333333329</v>
      </c>
      <c r="AA1562">
        <f t="shared" si="528"/>
        <v>1.9336559786575473</v>
      </c>
      <c r="AB1562">
        <v>87.5</v>
      </c>
      <c r="AC1562">
        <f t="shared" si="533"/>
        <v>1.9420080530223132</v>
      </c>
      <c r="AD1562" t="s">
        <v>3416</v>
      </c>
      <c r="AE1562">
        <v>48.703703703703702</v>
      </c>
      <c r="AF1562">
        <f t="shared" si="534"/>
        <v>1.6875619886667894</v>
      </c>
      <c r="AG1562">
        <v>43.86363636363636</v>
      </c>
      <c r="AH1562">
        <f t="shared" si="535"/>
        <v>1.6421046325215862</v>
      </c>
      <c r="AI1562">
        <f t="shared" si="536"/>
        <v>1.7623574144486691</v>
      </c>
      <c r="AJ1562">
        <f t="shared" si="529"/>
        <v>37.129629629629626</v>
      </c>
      <c r="AK1562">
        <f t="shared" si="537"/>
        <v>1.9948186528497411</v>
      </c>
      <c r="AL1562">
        <f t="shared" si="538"/>
        <v>43.63636363636364</v>
      </c>
      <c r="AM1562">
        <v>51</v>
      </c>
      <c r="AN1562">
        <v>1</v>
      </c>
      <c r="AO1562">
        <v>1</v>
      </c>
      <c r="AP1562">
        <v>1</v>
      </c>
      <c r="AQ1562">
        <v>1.440646747728094</v>
      </c>
      <c r="AR1562">
        <v>0</v>
      </c>
      <c r="AS1562">
        <v>0</v>
      </c>
      <c r="AT1562">
        <v>4560</v>
      </c>
      <c r="AU1562">
        <v>3.6589648426644348</v>
      </c>
      <c r="AV1562">
        <v>1</v>
      </c>
      <c r="AW1562">
        <v>0</v>
      </c>
      <c r="AX1562">
        <v>1</v>
      </c>
      <c r="AY1562">
        <v>0</v>
      </c>
      <c r="AZ1562">
        <f t="shared" si="539"/>
        <v>1.7623574144486691</v>
      </c>
      <c r="BA1562">
        <f t="shared" si="540"/>
        <v>0</v>
      </c>
      <c r="BB1562">
        <v>1</v>
      </c>
      <c r="BC1562" t="s">
        <v>3416</v>
      </c>
      <c r="BD1562">
        <v>0</v>
      </c>
      <c r="BE1562">
        <v>0</v>
      </c>
      <c r="BF1562">
        <v>3495</v>
      </c>
      <c r="BG1562" t="b">
        <f t="shared" si="541"/>
        <v>0</v>
      </c>
      <c r="BH1562">
        <v>0</v>
      </c>
      <c r="BI1562">
        <v>0</v>
      </c>
      <c r="BJ1562">
        <f t="shared" si="542"/>
        <v>1</v>
      </c>
      <c r="BK1562">
        <f t="shared" si="543"/>
        <v>0</v>
      </c>
      <c r="BL1562">
        <f t="shared" si="544"/>
        <v>0</v>
      </c>
      <c r="BM1562">
        <f t="shared" si="545"/>
        <v>0</v>
      </c>
      <c r="BN1562">
        <f t="shared" si="546"/>
        <v>1</v>
      </c>
      <c r="BO1562">
        <f t="shared" si="547"/>
        <v>0</v>
      </c>
      <c r="BP1562">
        <v>0</v>
      </c>
      <c r="BQ1562">
        <f t="shared" si="548"/>
        <v>1</v>
      </c>
      <c r="BR1562">
        <f t="shared" si="549"/>
        <v>1</v>
      </c>
      <c r="BS1562">
        <v>1</v>
      </c>
      <c r="BT1562">
        <v>1</v>
      </c>
      <c r="BU1562" t="str">
        <f t="shared" si="530"/>
        <v>2014广东省</v>
      </c>
      <c r="BV1562">
        <v>1</v>
      </c>
      <c r="BW1562">
        <v>1</v>
      </c>
    </row>
    <row r="1563" spans="1:75" x14ac:dyDescent="0.3">
      <c r="A1563">
        <v>2017</v>
      </c>
      <c r="B1563" t="s">
        <v>559</v>
      </c>
      <c r="C1563" t="s">
        <v>3412</v>
      </c>
      <c r="D1563" t="s">
        <v>3421</v>
      </c>
      <c r="E1563" t="s">
        <v>24</v>
      </c>
      <c r="F1563">
        <v>440202017</v>
      </c>
      <c r="G1563" t="s">
        <v>3422</v>
      </c>
      <c r="H1563" t="s">
        <v>3415</v>
      </c>
      <c r="I1563" t="s">
        <v>3423</v>
      </c>
      <c r="J1563">
        <v>53.955223880597011</v>
      </c>
      <c r="K1563">
        <v>1.7320334989297232</v>
      </c>
      <c r="L1563" t="str">
        <f t="shared" si="531"/>
        <v>2018韶关市</v>
      </c>
      <c r="M1563">
        <v>53.219178082191782</v>
      </c>
      <c r="N1563">
        <f t="shared" si="532"/>
        <v>1.7260681630164771</v>
      </c>
      <c r="O1563">
        <v>0.36007075020477652</v>
      </c>
      <c r="P1563">
        <v>7.0952600379991857</v>
      </c>
      <c r="Q1563">
        <v>4.6228458296003314</v>
      </c>
      <c r="R1563">
        <v>0.18387541258212239</v>
      </c>
      <c r="S1563">
        <v>0.28529840679455448</v>
      </c>
      <c r="T1563">
        <v>2.5250448070368452</v>
      </c>
      <c r="U1563" t="s">
        <v>5015</v>
      </c>
      <c r="V1563">
        <v>2</v>
      </c>
      <c r="W1563" t="s">
        <v>869</v>
      </c>
      <c r="X1563">
        <v>2016</v>
      </c>
      <c r="Y1563" t="s">
        <v>875</v>
      </c>
      <c r="Z1563">
        <v>61.384615384615387</v>
      </c>
      <c r="AA1563">
        <f t="shared" si="528"/>
        <v>1.7880595390438927</v>
      </c>
      <c r="AB1563">
        <v>71.891891891891888</v>
      </c>
      <c r="AC1563">
        <f t="shared" si="533"/>
        <v>1.8566799125640721</v>
      </c>
      <c r="AD1563" t="s">
        <v>3420</v>
      </c>
      <c r="AE1563">
        <v>47.692307692307693</v>
      </c>
      <c r="AF1563">
        <f t="shared" si="534"/>
        <v>1.6784483371914172</v>
      </c>
      <c r="AG1563">
        <v>43.513513513513509</v>
      </c>
      <c r="AH1563">
        <f t="shared" si="535"/>
        <v>1.6386241519648546</v>
      </c>
      <c r="AI1563">
        <f t="shared" si="536"/>
        <v>1.2870967741935484</v>
      </c>
      <c r="AJ1563">
        <f t="shared" si="529"/>
        <v>13.692307692307693</v>
      </c>
      <c r="AK1563">
        <f t="shared" si="537"/>
        <v>1.6521739130434783</v>
      </c>
      <c r="AL1563">
        <f t="shared" si="538"/>
        <v>28.378378378378379</v>
      </c>
      <c r="AM1563">
        <v>52</v>
      </c>
      <c r="AN1563">
        <v>1</v>
      </c>
      <c r="AO1563">
        <v>1</v>
      </c>
      <c r="AP1563">
        <v>1</v>
      </c>
      <c r="AQ1563">
        <v>1.732033498929723</v>
      </c>
      <c r="AR1563">
        <v>0</v>
      </c>
      <c r="AS1563">
        <v>0</v>
      </c>
      <c r="AT1563">
        <v>6250</v>
      </c>
      <c r="AU1563">
        <v>3.7958800173440754</v>
      </c>
      <c r="AV1563">
        <v>0</v>
      </c>
      <c r="AW1563">
        <v>0</v>
      </c>
      <c r="AX1563">
        <v>1</v>
      </c>
      <c r="AY1563">
        <v>0</v>
      </c>
      <c r="AZ1563">
        <f t="shared" si="539"/>
        <v>1.2870967741935484</v>
      </c>
      <c r="BA1563">
        <f t="shared" si="540"/>
        <v>0</v>
      </c>
      <c r="BB1563">
        <v>0</v>
      </c>
      <c r="BC1563" t="s">
        <v>3420</v>
      </c>
      <c r="BD1563">
        <v>0</v>
      </c>
      <c r="BE1563">
        <v>0</v>
      </c>
      <c r="BF1563">
        <v>5516</v>
      </c>
      <c r="BG1563" t="b">
        <f t="shared" si="541"/>
        <v>0</v>
      </c>
      <c r="BH1563">
        <v>0</v>
      </c>
      <c r="BI1563">
        <v>0</v>
      </c>
      <c r="BJ1563">
        <f t="shared" si="542"/>
        <v>0</v>
      </c>
      <c r="BK1563">
        <f t="shared" si="543"/>
        <v>0</v>
      </c>
      <c r="BL1563">
        <f t="shared" si="544"/>
        <v>0</v>
      </c>
      <c r="BM1563">
        <f t="shared" si="545"/>
        <v>0</v>
      </c>
      <c r="BN1563">
        <f t="shared" si="546"/>
        <v>0</v>
      </c>
      <c r="BO1563">
        <f t="shared" si="547"/>
        <v>0</v>
      </c>
      <c r="BP1563">
        <v>0</v>
      </c>
      <c r="BQ1563">
        <f t="shared" si="548"/>
        <v>0</v>
      </c>
      <c r="BR1563">
        <f t="shared" si="549"/>
        <v>0</v>
      </c>
      <c r="BS1563">
        <v>0</v>
      </c>
      <c r="BT1563">
        <v>0</v>
      </c>
      <c r="BU1563" t="str">
        <f t="shared" si="530"/>
        <v>2016广东省</v>
      </c>
      <c r="BV1563">
        <v>1</v>
      </c>
      <c r="BW1563">
        <v>1</v>
      </c>
    </row>
    <row r="1564" spans="1:75" x14ac:dyDescent="0.3">
      <c r="A1564">
        <v>2018</v>
      </c>
      <c r="B1564" t="s">
        <v>559</v>
      </c>
      <c r="C1564" t="s">
        <v>3412</v>
      </c>
      <c r="D1564" t="s">
        <v>3421</v>
      </c>
      <c r="E1564" t="s">
        <v>24</v>
      </c>
      <c r="F1564">
        <v>440202017</v>
      </c>
      <c r="G1564" t="s">
        <v>3422</v>
      </c>
      <c r="H1564" t="s">
        <v>3415</v>
      </c>
      <c r="I1564" t="s">
        <v>3424</v>
      </c>
      <c r="J1564">
        <v>53.219178082191782</v>
      </c>
      <c r="K1564">
        <v>1.7260681630164771</v>
      </c>
      <c r="L1564" t="str">
        <f t="shared" si="531"/>
        <v>2019韶关市</v>
      </c>
      <c r="M1564">
        <v>36.840579710144922</v>
      </c>
      <c r="N1564">
        <f t="shared" si="532"/>
        <v>1.5663264554807339</v>
      </c>
      <c r="O1564">
        <v>0.33510000000000001</v>
      </c>
      <c r="P1564">
        <v>7.1283705086815523</v>
      </c>
      <c r="Q1564">
        <v>4.6529325448873387</v>
      </c>
      <c r="R1564">
        <v>0.18093382002707001</v>
      </c>
      <c r="S1564">
        <v>0.2791385473701089</v>
      </c>
      <c r="T1564">
        <v>2.527629900871339</v>
      </c>
      <c r="U1564" t="s">
        <v>4982</v>
      </c>
      <c r="V1564">
        <v>2</v>
      </c>
      <c r="W1564" t="s">
        <v>869</v>
      </c>
      <c r="X1564">
        <v>2016</v>
      </c>
      <c r="Y1564" t="s">
        <v>875</v>
      </c>
      <c r="Z1564">
        <v>61.384615384615387</v>
      </c>
      <c r="AA1564">
        <f t="shared" si="528"/>
        <v>1.7880595390438927</v>
      </c>
      <c r="AB1564">
        <v>71.891891891891888</v>
      </c>
      <c r="AC1564">
        <f t="shared" si="533"/>
        <v>1.8566799125640721</v>
      </c>
      <c r="AD1564" t="s">
        <v>3420</v>
      </c>
      <c r="AE1564">
        <v>47.692307692307693</v>
      </c>
      <c r="AF1564">
        <f t="shared" si="534"/>
        <v>1.6784483371914172</v>
      </c>
      <c r="AG1564">
        <v>43.513513513513509</v>
      </c>
      <c r="AH1564">
        <f t="shared" si="535"/>
        <v>1.6386241519648546</v>
      </c>
      <c r="AI1564">
        <f t="shared" si="536"/>
        <v>1.2870967741935484</v>
      </c>
      <c r="AJ1564">
        <f t="shared" si="529"/>
        <v>13.692307692307693</v>
      </c>
      <c r="AK1564">
        <f t="shared" si="537"/>
        <v>1.6521739130434783</v>
      </c>
      <c r="AL1564">
        <f t="shared" si="538"/>
        <v>28.378378378378379</v>
      </c>
      <c r="AM1564">
        <v>53</v>
      </c>
      <c r="AN1564">
        <v>1</v>
      </c>
      <c r="AO1564">
        <v>1</v>
      </c>
      <c r="AP1564">
        <v>2</v>
      </c>
      <c r="AQ1564">
        <v>1.7260681630164769</v>
      </c>
      <c r="AR1564">
        <v>0</v>
      </c>
      <c r="AS1564">
        <v>0</v>
      </c>
      <c r="AT1564">
        <v>5584</v>
      </c>
      <c r="AU1564">
        <v>3.7469454096151047</v>
      </c>
      <c r="AV1564">
        <v>0</v>
      </c>
      <c r="AW1564">
        <v>0</v>
      </c>
      <c r="AX1564">
        <v>1</v>
      </c>
      <c r="AY1564">
        <v>0</v>
      </c>
      <c r="AZ1564">
        <f t="shared" si="539"/>
        <v>1.2870967741935484</v>
      </c>
      <c r="BA1564">
        <f t="shared" si="540"/>
        <v>0</v>
      </c>
      <c r="BB1564">
        <v>0</v>
      </c>
      <c r="BC1564" t="s">
        <v>3423</v>
      </c>
      <c r="BD1564">
        <v>0</v>
      </c>
      <c r="BE1564">
        <v>0</v>
      </c>
      <c r="BF1564">
        <v>6250</v>
      </c>
      <c r="BG1564" t="b">
        <f t="shared" si="541"/>
        <v>0</v>
      </c>
      <c r="BH1564">
        <v>0</v>
      </c>
      <c r="BI1564">
        <v>0</v>
      </c>
      <c r="BJ1564">
        <f t="shared" si="542"/>
        <v>0</v>
      </c>
      <c r="BK1564">
        <f t="shared" si="543"/>
        <v>0</v>
      </c>
      <c r="BL1564">
        <f t="shared" si="544"/>
        <v>0</v>
      </c>
      <c r="BM1564">
        <f t="shared" si="545"/>
        <v>0</v>
      </c>
      <c r="BN1564">
        <f t="shared" si="546"/>
        <v>0</v>
      </c>
      <c r="BO1564">
        <f t="shared" si="547"/>
        <v>0</v>
      </c>
      <c r="BP1564">
        <v>0</v>
      </c>
      <c r="BQ1564">
        <f t="shared" si="548"/>
        <v>0</v>
      </c>
      <c r="BR1564">
        <f t="shared" si="549"/>
        <v>0</v>
      </c>
      <c r="BS1564">
        <v>0</v>
      </c>
      <c r="BT1564">
        <v>0</v>
      </c>
      <c r="BU1564" t="str">
        <f t="shared" si="530"/>
        <v>2017广东省</v>
      </c>
      <c r="BV1564">
        <v>0</v>
      </c>
      <c r="BW1564">
        <v>0</v>
      </c>
    </row>
    <row r="1565" spans="1:75" x14ac:dyDescent="0.3">
      <c r="A1565">
        <v>2019</v>
      </c>
      <c r="B1565" t="s">
        <v>559</v>
      </c>
      <c r="C1565" t="s">
        <v>3412</v>
      </c>
      <c r="D1565" t="s">
        <v>3421</v>
      </c>
      <c r="E1565" t="s">
        <v>24</v>
      </c>
      <c r="F1565">
        <v>440202017</v>
      </c>
      <c r="G1565" t="s">
        <v>3422</v>
      </c>
      <c r="H1565" t="s">
        <v>3415</v>
      </c>
      <c r="I1565" t="s">
        <v>3425</v>
      </c>
      <c r="J1565">
        <v>36.840579710144922</v>
      </c>
      <c r="K1565">
        <v>1.5663264554807339</v>
      </c>
      <c r="L1565" t="str">
        <f t="shared" si="531"/>
        <v>2020韶关市</v>
      </c>
      <c r="M1565">
        <v>81.41</v>
      </c>
      <c r="N1565">
        <f t="shared" si="532"/>
        <v>1.9106777547427052</v>
      </c>
      <c r="O1565">
        <v>0.33639999999999998</v>
      </c>
      <c r="P1565">
        <v>7.1199154102579909</v>
      </c>
      <c r="Q1565">
        <v>4.6409085646816646</v>
      </c>
      <c r="R1565">
        <v>0.17758805599679431</v>
      </c>
      <c r="S1565">
        <v>0.26412473054084729</v>
      </c>
      <c r="T1565">
        <v>2.527629900871339</v>
      </c>
      <c r="U1565" t="s">
        <v>4961</v>
      </c>
      <c r="V1565">
        <v>2</v>
      </c>
      <c r="W1565" t="s">
        <v>869</v>
      </c>
      <c r="X1565">
        <v>2016</v>
      </c>
      <c r="Y1565" t="s">
        <v>875</v>
      </c>
      <c r="Z1565">
        <v>61.384615384615387</v>
      </c>
      <c r="AA1565">
        <f t="shared" si="528"/>
        <v>1.7880595390438927</v>
      </c>
      <c r="AB1565">
        <v>71.891891891891888</v>
      </c>
      <c r="AC1565">
        <f t="shared" si="533"/>
        <v>1.8566799125640721</v>
      </c>
      <c r="AD1565" t="s">
        <v>3420</v>
      </c>
      <c r="AE1565">
        <v>47.692307692307693</v>
      </c>
      <c r="AF1565">
        <f t="shared" si="534"/>
        <v>1.6784483371914172</v>
      </c>
      <c r="AG1565">
        <v>43.513513513513509</v>
      </c>
      <c r="AH1565">
        <f t="shared" si="535"/>
        <v>1.6386241519648546</v>
      </c>
      <c r="AI1565">
        <f t="shared" si="536"/>
        <v>1.2870967741935484</v>
      </c>
      <c r="AJ1565">
        <f t="shared" si="529"/>
        <v>13.692307692307693</v>
      </c>
      <c r="AK1565">
        <f t="shared" si="537"/>
        <v>1.6521739130434783</v>
      </c>
      <c r="AL1565">
        <f t="shared" si="538"/>
        <v>28.378378378378379</v>
      </c>
      <c r="AM1565">
        <v>54</v>
      </c>
      <c r="AN1565">
        <v>1</v>
      </c>
      <c r="AO1565">
        <v>1</v>
      </c>
      <c r="AP1565">
        <v>3</v>
      </c>
      <c r="AQ1565">
        <v>1.5663264554807339</v>
      </c>
      <c r="AR1565">
        <v>0</v>
      </c>
      <c r="AS1565">
        <v>0</v>
      </c>
      <c r="AT1565">
        <v>5712</v>
      </c>
      <c r="AU1565">
        <v>3.7567881987681178</v>
      </c>
      <c r="AV1565">
        <v>0</v>
      </c>
      <c r="AW1565">
        <v>0</v>
      </c>
      <c r="AX1565">
        <v>1</v>
      </c>
      <c r="AY1565">
        <v>0</v>
      </c>
      <c r="AZ1565">
        <f t="shared" si="539"/>
        <v>1.2870967741935484</v>
      </c>
      <c r="BA1565">
        <f t="shared" si="540"/>
        <v>0</v>
      </c>
      <c r="BB1565">
        <v>0</v>
      </c>
      <c r="BC1565" t="s">
        <v>3424</v>
      </c>
      <c r="BD1565">
        <v>0</v>
      </c>
      <c r="BE1565">
        <v>0</v>
      </c>
      <c r="BF1565">
        <v>5584</v>
      </c>
      <c r="BG1565" t="b">
        <f t="shared" si="541"/>
        <v>0</v>
      </c>
      <c r="BH1565">
        <v>0</v>
      </c>
      <c r="BI1565">
        <v>0</v>
      </c>
      <c r="BJ1565">
        <f t="shared" si="542"/>
        <v>0</v>
      </c>
      <c r="BK1565">
        <f t="shared" si="543"/>
        <v>0</v>
      </c>
      <c r="BL1565">
        <f t="shared" si="544"/>
        <v>0</v>
      </c>
      <c r="BM1565">
        <f t="shared" si="545"/>
        <v>0</v>
      </c>
      <c r="BN1565">
        <f t="shared" si="546"/>
        <v>0</v>
      </c>
      <c r="BO1565">
        <f t="shared" si="547"/>
        <v>0</v>
      </c>
      <c r="BP1565">
        <v>0</v>
      </c>
      <c r="BQ1565">
        <f t="shared" si="548"/>
        <v>0</v>
      </c>
      <c r="BR1565">
        <f t="shared" si="549"/>
        <v>0</v>
      </c>
      <c r="BS1565">
        <v>0</v>
      </c>
      <c r="BT1565">
        <v>0</v>
      </c>
      <c r="BU1565" t="str">
        <f t="shared" si="530"/>
        <v>2018广东省</v>
      </c>
      <c r="BV1565">
        <v>0</v>
      </c>
      <c r="BW1565">
        <v>0</v>
      </c>
    </row>
    <row r="1566" spans="1:75" x14ac:dyDescent="0.3">
      <c r="A1566">
        <v>2020</v>
      </c>
      <c r="B1566" t="s">
        <v>559</v>
      </c>
      <c r="C1566" t="s">
        <v>3412</v>
      </c>
      <c r="D1566" t="s">
        <v>3444</v>
      </c>
      <c r="E1566" t="s">
        <v>24</v>
      </c>
      <c r="F1566">
        <v>440202020</v>
      </c>
      <c r="G1566" t="s">
        <v>3445</v>
      </c>
      <c r="H1566" t="s">
        <v>3415</v>
      </c>
      <c r="I1566" t="s">
        <v>3446</v>
      </c>
      <c r="J1566">
        <v>81.41</v>
      </c>
      <c r="K1566">
        <v>1.9106777547427052</v>
      </c>
      <c r="L1566" t="str">
        <f t="shared" si="531"/>
        <v>2021韶关市</v>
      </c>
      <c r="M1566">
        <v>55.49</v>
      </c>
      <c r="N1566">
        <f t="shared" si="532"/>
        <v>1.744214724814166</v>
      </c>
      <c r="O1566">
        <v>0.34370000000000001</v>
      </c>
      <c r="P1566">
        <v>7.1312977965976234</v>
      </c>
      <c r="Q1566">
        <v>4.6761538348651577</v>
      </c>
      <c r="R1566">
        <v>0.1694751627445098</v>
      </c>
      <c r="S1566">
        <v>0.26654344126502388</v>
      </c>
      <c r="T1566">
        <v>2.527629900871339</v>
      </c>
      <c r="U1566" t="s">
        <v>5259</v>
      </c>
      <c r="V1566">
        <v>1</v>
      </c>
      <c r="W1566" t="s">
        <v>559</v>
      </c>
      <c r="X1566">
        <v>2019</v>
      </c>
      <c r="Y1566" t="s">
        <v>4961</v>
      </c>
      <c r="Z1566">
        <v>57.879917184265004</v>
      </c>
      <c r="AA1566">
        <f t="shared" si="528"/>
        <v>1.7625279010502746</v>
      </c>
      <c r="AB1566">
        <v>66.358543417366946</v>
      </c>
      <c r="AC1566">
        <f t="shared" si="533"/>
        <v>1.8218968446105719</v>
      </c>
      <c r="AD1566" t="s">
        <v>3425</v>
      </c>
      <c r="AE1566">
        <v>36.840579710144922</v>
      </c>
      <c r="AF1566">
        <f t="shared" si="534"/>
        <v>1.5663264554807339</v>
      </c>
      <c r="AG1566">
        <v>36.176470588235297</v>
      </c>
      <c r="AH1566">
        <f t="shared" si="535"/>
        <v>1.5584261943971429</v>
      </c>
      <c r="AI1566">
        <f t="shared" si="536"/>
        <v>1.5710913791165562</v>
      </c>
      <c r="AJ1566">
        <f t="shared" si="529"/>
        <v>21.039337474120082</v>
      </c>
      <c r="AK1566">
        <f t="shared" si="537"/>
        <v>1.8343012001548584</v>
      </c>
      <c r="AL1566">
        <f t="shared" si="538"/>
        <v>30.182072829131648</v>
      </c>
      <c r="AM1566">
        <v>50</v>
      </c>
      <c r="AN1566">
        <v>1</v>
      </c>
      <c r="AO1566">
        <v>1</v>
      </c>
      <c r="AP1566">
        <v>1</v>
      </c>
      <c r="AQ1566">
        <v>1.910677754742705</v>
      </c>
      <c r="AR1566">
        <v>0</v>
      </c>
      <c r="AS1566">
        <v>0</v>
      </c>
      <c r="AT1566">
        <v>6404</v>
      </c>
      <c r="AU1566">
        <v>3.8064513232472623</v>
      </c>
      <c r="AV1566">
        <v>0</v>
      </c>
      <c r="AW1566">
        <v>0</v>
      </c>
      <c r="AX1566">
        <v>1</v>
      </c>
      <c r="AY1566">
        <v>0</v>
      </c>
      <c r="AZ1566">
        <f t="shared" si="539"/>
        <v>1.5710913791165562</v>
      </c>
      <c r="BA1566">
        <f t="shared" si="540"/>
        <v>0</v>
      </c>
      <c r="BB1566">
        <v>0</v>
      </c>
      <c r="BC1566" t="s">
        <v>3425</v>
      </c>
      <c r="BD1566">
        <v>0</v>
      </c>
      <c r="BE1566">
        <v>0</v>
      </c>
      <c r="BF1566">
        <v>5712</v>
      </c>
      <c r="BG1566" t="b">
        <f t="shared" si="541"/>
        <v>0</v>
      </c>
      <c r="BH1566">
        <v>0</v>
      </c>
      <c r="BI1566">
        <v>0</v>
      </c>
      <c r="BJ1566">
        <f t="shared" si="542"/>
        <v>0</v>
      </c>
      <c r="BK1566">
        <f t="shared" si="543"/>
        <v>0</v>
      </c>
      <c r="BL1566">
        <f t="shared" si="544"/>
        <v>0</v>
      </c>
      <c r="BM1566">
        <f t="shared" si="545"/>
        <v>0</v>
      </c>
      <c r="BN1566">
        <f t="shared" si="546"/>
        <v>0</v>
      </c>
      <c r="BO1566">
        <f t="shared" si="547"/>
        <v>0</v>
      </c>
      <c r="BP1566">
        <v>0</v>
      </c>
      <c r="BQ1566">
        <f t="shared" si="548"/>
        <v>0</v>
      </c>
      <c r="BR1566">
        <f t="shared" si="549"/>
        <v>0</v>
      </c>
      <c r="BS1566">
        <v>0</v>
      </c>
      <c r="BT1566">
        <v>0</v>
      </c>
      <c r="BU1566" t="str">
        <f t="shared" si="530"/>
        <v>2019广东省</v>
      </c>
      <c r="BV1566">
        <v>0</v>
      </c>
      <c r="BW1566">
        <v>0</v>
      </c>
    </row>
    <row r="1567" spans="1:75" x14ac:dyDescent="0.3">
      <c r="A1567">
        <v>2021</v>
      </c>
      <c r="B1567" t="s">
        <v>559</v>
      </c>
      <c r="C1567" t="s">
        <v>3412</v>
      </c>
      <c r="D1567" t="s">
        <v>3459</v>
      </c>
      <c r="E1567" t="s">
        <v>24</v>
      </c>
      <c r="F1567">
        <v>440202021</v>
      </c>
      <c r="G1567" t="s">
        <v>3460</v>
      </c>
      <c r="H1567" t="s">
        <v>3415</v>
      </c>
      <c r="I1567" t="s">
        <v>3461</v>
      </c>
      <c r="J1567">
        <v>55.49</v>
      </c>
      <c r="K1567">
        <v>1.744214724814166</v>
      </c>
      <c r="L1567" t="str">
        <f t="shared" si="531"/>
        <v>2022韶关市</v>
      </c>
      <c r="M1567">
        <v>65.150000000000006</v>
      </c>
      <c r="N1567">
        <f t="shared" si="532"/>
        <v>1.8139144200486035</v>
      </c>
      <c r="O1567">
        <v>0.36870000000000003</v>
      </c>
      <c r="P1567">
        <v>7.1914510144648958</v>
      </c>
      <c r="Q1567">
        <v>4.7354152437188342</v>
      </c>
      <c r="R1567">
        <v>0.17725261485931629</v>
      </c>
      <c r="S1567">
        <v>0.29465007347538569</v>
      </c>
      <c r="T1567">
        <v>2.527629900871339</v>
      </c>
      <c r="U1567" t="s">
        <v>5253</v>
      </c>
      <c r="V1567">
        <v>2</v>
      </c>
      <c r="W1567" t="s">
        <v>1307</v>
      </c>
      <c r="X1567">
        <v>2020</v>
      </c>
      <c r="Y1567" t="s">
        <v>3462</v>
      </c>
      <c r="Z1567">
        <v>76.48</v>
      </c>
      <c r="AA1567">
        <f t="shared" si="528"/>
        <v>1.8835478792680438</v>
      </c>
      <c r="AB1567">
        <v>81.764705882352942</v>
      </c>
      <c r="AC1567">
        <f t="shared" si="533"/>
        <v>1.9125658788758211</v>
      </c>
      <c r="AD1567" t="s">
        <v>3446</v>
      </c>
      <c r="AE1567">
        <v>81.41</v>
      </c>
      <c r="AF1567">
        <f t="shared" si="534"/>
        <v>1.9106777547427052</v>
      </c>
      <c r="AG1567">
        <v>86.17647058823529</v>
      </c>
      <c r="AH1567">
        <f t="shared" si="535"/>
        <v>1.9353887033118544</v>
      </c>
      <c r="AI1567">
        <f t="shared" si="536"/>
        <v>0.93944232895221724</v>
      </c>
      <c r="AJ1567">
        <f t="shared" si="529"/>
        <v>-4.9299999999999926</v>
      </c>
      <c r="AK1567">
        <f t="shared" si="537"/>
        <v>0.94880546075085326</v>
      </c>
      <c r="AL1567">
        <f t="shared" si="538"/>
        <v>-4.4117647058823479</v>
      </c>
      <c r="AM1567">
        <v>53</v>
      </c>
      <c r="AN1567">
        <v>1</v>
      </c>
      <c r="AO1567">
        <v>1</v>
      </c>
      <c r="AP1567">
        <v>1</v>
      </c>
      <c r="AQ1567">
        <v>1.744214724814166</v>
      </c>
      <c r="AR1567">
        <v>0</v>
      </c>
      <c r="AS1567">
        <v>0</v>
      </c>
      <c r="AT1567">
        <v>6222</v>
      </c>
      <c r="AU1567">
        <v>3.7939300067726847</v>
      </c>
      <c r="AV1567">
        <v>0</v>
      </c>
      <c r="AW1567">
        <v>0</v>
      </c>
      <c r="AX1567">
        <v>0</v>
      </c>
      <c r="AY1567">
        <v>1</v>
      </c>
      <c r="AZ1567">
        <f t="shared" si="539"/>
        <v>0</v>
      </c>
      <c r="BA1567">
        <f t="shared" si="540"/>
        <v>0.93944232895221724</v>
      </c>
      <c r="BB1567">
        <v>0</v>
      </c>
      <c r="BC1567" t="s">
        <v>3446</v>
      </c>
      <c r="BD1567">
        <v>0</v>
      </c>
      <c r="BE1567">
        <v>0</v>
      </c>
      <c r="BF1567">
        <v>6404</v>
      </c>
      <c r="BG1567" t="b">
        <f t="shared" si="541"/>
        <v>0</v>
      </c>
      <c r="BH1567">
        <v>0</v>
      </c>
      <c r="BI1567">
        <v>0</v>
      </c>
      <c r="BJ1567">
        <f t="shared" si="542"/>
        <v>0</v>
      </c>
      <c r="BK1567">
        <f t="shared" si="543"/>
        <v>0</v>
      </c>
      <c r="BL1567">
        <f t="shared" si="544"/>
        <v>0</v>
      </c>
      <c r="BM1567">
        <f t="shared" si="545"/>
        <v>0</v>
      </c>
      <c r="BN1567">
        <f t="shared" si="546"/>
        <v>0</v>
      </c>
      <c r="BO1567">
        <f t="shared" si="547"/>
        <v>0</v>
      </c>
      <c r="BP1567">
        <v>0</v>
      </c>
      <c r="BQ1567">
        <f t="shared" si="548"/>
        <v>0</v>
      </c>
      <c r="BR1567">
        <f t="shared" si="549"/>
        <v>0</v>
      </c>
      <c r="BS1567">
        <v>0</v>
      </c>
      <c r="BT1567">
        <v>0</v>
      </c>
      <c r="BU1567" t="str">
        <f t="shared" si="530"/>
        <v>2020广东省</v>
      </c>
      <c r="BV1567">
        <v>0</v>
      </c>
      <c r="BW1567">
        <v>0</v>
      </c>
    </row>
    <row r="1568" spans="1:75" x14ac:dyDescent="0.3">
      <c r="A1568">
        <v>2022</v>
      </c>
      <c r="B1568" t="s">
        <v>559</v>
      </c>
      <c r="C1568" t="s">
        <v>3412</v>
      </c>
      <c r="D1568" t="s">
        <v>3474</v>
      </c>
      <c r="E1568" t="s">
        <v>24</v>
      </c>
      <c r="F1568">
        <v>440202022</v>
      </c>
      <c r="G1568" t="s">
        <v>3475</v>
      </c>
      <c r="H1568" t="s">
        <v>3415</v>
      </c>
      <c r="I1568" t="s">
        <v>3476</v>
      </c>
      <c r="J1568">
        <v>65.150000000000006</v>
      </c>
      <c r="K1568">
        <v>1.8139144200486035</v>
      </c>
      <c r="L1568" t="str">
        <f t="shared" si="531"/>
        <v>2023韶关市</v>
      </c>
      <c r="M1568">
        <v>64.760000000000005</v>
      </c>
      <c r="N1568">
        <f t="shared" si="532"/>
        <v>1.8113068400813361</v>
      </c>
      <c r="O1568">
        <v>0.35599999999999998</v>
      </c>
      <c r="P1568">
        <v>6.1942367487238288</v>
      </c>
      <c r="Q1568">
        <v>4.7377014077146304</v>
      </c>
      <c r="R1568">
        <v>0.1818537583237228</v>
      </c>
      <c r="S1568">
        <v>0.25079130946813738</v>
      </c>
      <c r="T1568">
        <v>2.527629900871339</v>
      </c>
      <c r="U1568" t="s">
        <v>5413</v>
      </c>
      <c r="V1568">
        <v>2</v>
      </c>
      <c r="W1568" t="s">
        <v>1982</v>
      </c>
      <c r="X1568">
        <v>2021</v>
      </c>
      <c r="Y1568" t="s">
        <v>3477</v>
      </c>
      <c r="Z1568">
        <v>44.13</v>
      </c>
      <c r="AA1568">
        <f t="shared" si="528"/>
        <v>1.6447339274471926</v>
      </c>
      <c r="AB1568">
        <v>45.705882352941181</v>
      </c>
      <c r="AC1568">
        <f t="shared" si="533"/>
        <v>1.6599720974226404</v>
      </c>
      <c r="AD1568" t="s">
        <v>3461</v>
      </c>
      <c r="AE1568">
        <v>55.49</v>
      </c>
      <c r="AF1568">
        <f t="shared" si="534"/>
        <v>1.744214724814166</v>
      </c>
      <c r="AG1568">
        <v>62.735294117647065</v>
      </c>
      <c r="AH1568">
        <f t="shared" si="535"/>
        <v>1.7975119384071736</v>
      </c>
      <c r="AI1568">
        <f t="shared" si="536"/>
        <v>0.79527842854568398</v>
      </c>
      <c r="AJ1568">
        <f t="shared" si="529"/>
        <v>-11.36</v>
      </c>
      <c r="AK1568">
        <f t="shared" si="537"/>
        <v>0.72855133614627288</v>
      </c>
      <c r="AL1568">
        <f t="shared" si="538"/>
        <v>-17.029411764705884</v>
      </c>
      <c r="AM1568">
        <v>53</v>
      </c>
      <c r="AN1568">
        <v>1</v>
      </c>
      <c r="AO1568">
        <v>1</v>
      </c>
      <c r="AP1568">
        <v>1</v>
      </c>
      <c r="AQ1568">
        <v>1.813914420048603</v>
      </c>
      <c r="AR1568">
        <v>0</v>
      </c>
      <c r="AS1568">
        <v>0</v>
      </c>
      <c r="AT1568">
        <v>6295</v>
      </c>
      <c r="AU1568">
        <v>3.7989957344438814</v>
      </c>
      <c r="AV1568">
        <v>0</v>
      </c>
      <c r="AW1568">
        <v>0</v>
      </c>
      <c r="AX1568">
        <v>0</v>
      </c>
      <c r="AY1568">
        <v>1</v>
      </c>
      <c r="AZ1568">
        <f t="shared" si="539"/>
        <v>0</v>
      </c>
      <c r="BA1568">
        <f t="shared" si="540"/>
        <v>0.79527842854568398</v>
      </c>
      <c r="BB1568">
        <v>0</v>
      </c>
      <c r="BC1568" t="s">
        <v>3461</v>
      </c>
      <c r="BD1568">
        <v>0</v>
      </c>
      <c r="BE1568">
        <v>0</v>
      </c>
      <c r="BF1568">
        <v>6222</v>
      </c>
      <c r="BG1568" t="b">
        <f t="shared" si="541"/>
        <v>0</v>
      </c>
      <c r="BH1568">
        <v>0</v>
      </c>
      <c r="BI1568">
        <v>0</v>
      </c>
      <c r="BJ1568">
        <f t="shared" si="542"/>
        <v>0</v>
      </c>
      <c r="BK1568">
        <f t="shared" si="543"/>
        <v>0</v>
      </c>
      <c r="BL1568">
        <f t="shared" si="544"/>
        <v>0</v>
      </c>
      <c r="BM1568">
        <f t="shared" si="545"/>
        <v>0</v>
      </c>
      <c r="BN1568">
        <f t="shared" si="546"/>
        <v>0</v>
      </c>
      <c r="BO1568">
        <f t="shared" si="547"/>
        <v>0</v>
      </c>
      <c r="BP1568">
        <v>0</v>
      </c>
      <c r="BQ1568">
        <f t="shared" si="548"/>
        <v>0</v>
      </c>
      <c r="BR1568">
        <f t="shared" si="549"/>
        <v>0</v>
      </c>
      <c r="BS1568">
        <v>0</v>
      </c>
      <c r="BT1568">
        <v>0</v>
      </c>
      <c r="BU1568" t="str">
        <f t="shared" si="530"/>
        <v>2021广东省</v>
      </c>
      <c r="BV1568">
        <v>0</v>
      </c>
      <c r="BW1568">
        <v>0</v>
      </c>
    </row>
    <row r="1569" spans="1:75" x14ac:dyDescent="0.3">
      <c r="A1569">
        <v>2015</v>
      </c>
      <c r="B1569" t="s">
        <v>559</v>
      </c>
      <c r="C1569" t="s">
        <v>3463</v>
      </c>
      <c r="D1569" t="s">
        <v>3464</v>
      </c>
      <c r="E1569" t="s">
        <v>24</v>
      </c>
      <c r="F1569">
        <v>440302010</v>
      </c>
      <c r="G1569" t="s">
        <v>3465</v>
      </c>
      <c r="H1569" t="s">
        <v>871</v>
      </c>
      <c r="I1569" t="s">
        <v>1000</v>
      </c>
      <c r="J1569">
        <v>26</v>
      </c>
      <c r="K1569">
        <v>1.414973347970818</v>
      </c>
      <c r="L1569" t="str">
        <f t="shared" si="531"/>
        <v>2016深圳市</v>
      </c>
      <c r="M1569">
        <v>66.307692307692307</v>
      </c>
      <c r="N1569">
        <f t="shared" si="532"/>
        <v>1.8215639135178761</v>
      </c>
      <c r="O1569">
        <v>0.41179999999885741</v>
      </c>
      <c r="P1569">
        <v>8.2431091033773374</v>
      </c>
      <c r="Q1569">
        <v>5.1986158545083674</v>
      </c>
      <c r="R1569">
        <v>0.1427930742419195</v>
      </c>
      <c r="S1569">
        <v>0.77430698519577701</v>
      </c>
      <c r="T1569">
        <v>2.550216119235408</v>
      </c>
      <c r="U1569" t="s">
        <v>4960</v>
      </c>
      <c r="V1569">
        <v>0</v>
      </c>
      <c r="W1569" t="s">
        <v>127</v>
      </c>
      <c r="X1569">
        <v>2013</v>
      </c>
      <c r="Y1569" t="s">
        <v>4882</v>
      </c>
      <c r="Z1569">
        <v>17.951557093425606</v>
      </c>
      <c r="AA1569">
        <f t="shared" si="528"/>
        <v>1.2541021246554946</v>
      </c>
      <c r="AB1569">
        <v>18.259515570934255</v>
      </c>
      <c r="AC1569">
        <f t="shared" si="533"/>
        <v>1.2614892514205758</v>
      </c>
      <c r="AD1569" t="s">
        <v>4934</v>
      </c>
      <c r="AE1569">
        <v>41</v>
      </c>
      <c r="AF1569">
        <f t="shared" si="534"/>
        <v>1.6127838567197355</v>
      </c>
      <c r="AG1569">
        <v>78</v>
      </c>
      <c r="AH1569">
        <f t="shared" si="535"/>
        <v>1.8920946026904804</v>
      </c>
      <c r="AI1569">
        <f t="shared" si="536"/>
        <v>0.4378428559372099</v>
      </c>
      <c r="AJ1569">
        <f t="shared" si="529"/>
        <v>-23.048442906574394</v>
      </c>
      <c r="AK1569">
        <f t="shared" si="537"/>
        <v>0.23409635347351609</v>
      </c>
      <c r="AL1569">
        <f t="shared" si="538"/>
        <v>-59.740484429065745</v>
      </c>
      <c r="AM1569">
        <v>54</v>
      </c>
      <c r="AN1569">
        <v>1</v>
      </c>
      <c r="AO1569">
        <v>1</v>
      </c>
      <c r="AP1569">
        <v>6</v>
      </c>
      <c r="AQ1569">
        <v>1.414973347970818</v>
      </c>
      <c r="AR1569">
        <v>1</v>
      </c>
      <c r="AS1569">
        <v>1</v>
      </c>
      <c r="AT1569">
        <v>6314</v>
      </c>
      <c r="AU1569">
        <v>3.8003045775561985</v>
      </c>
      <c r="AV1569">
        <v>1</v>
      </c>
      <c r="AW1569">
        <v>0</v>
      </c>
      <c r="AX1569">
        <v>0</v>
      </c>
      <c r="AY1569">
        <v>1</v>
      </c>
      <c r="AZ1569">
        <f t="shared" si="539"/>
        <v>0</v>
      </c>
      <c r="BA1569">
        <f t="shared" si="540"/>
        <v>0.4378428559372099</v>
      </c>
      <c r="BB1569">
        <v>1</v>
      </c>
      <c r="BC1569" t="s">
        <v>3466</v>
      </c>
      <c r="BD1569">
        <v>0</v>
      </c>
      <c r="BE1569">
        <v>0</v>
      </c>
      <c r="BF1569">
        <v>6374</v>
      </c>
      <c r="BG1569" t="b">
        <f t="shared" si="541"/>
        <v>0</v>
      </c>
      <c r="BH1569">
        <v>0</v>
      </c>
      <c r="BI1569">
        <v>0</v>
      </c>
      <c r="BJ1569">
        <f t="shared" si="542"/>
        <v>1</v>
      </c>
      <c r="BK1569">
        <f t="shared" si="543"/>
        <v>0</v>
      </c>
      <c r="BL1569">
        <f t="shared" si="544"/>
        <v>0</v>
      </c>
      <c r="BM1569">
        <f t="shared" si="545"/>
        <v>0</v>
      </c>
      <c r="BN1569">
        <f t="shared" si="546"/>
        <v>1</v>
      </c>
      <c r="BO1569">
        <f t="shared" si="547"/>
        <v>0</v>
      </c>
      <c r="BP1569">
        <v>0</v>
      </c>
      <c r="BQ1569">
        <f t="shared" si="548"/>
        <v>1</v>
      </c>
      <c r="BR1569">
        <f t="shared" si="549"/>
        <v>1</v>
      </c>
      <c r="BS1569">
        <v>1</v>
      </c>
      <c r="BT1569">
        <v>1</v>
      </c>
      <c r="BU1569" t="str">
        <f t="shared" si="530"/>
        <v>2014广东省</v>
      </c>
      <c r="BV1569">
        <v>1</v>
      </c>
      <c r="BW1569">
        <v>1</v>
      </c>
    </row>
    <row r="1570" spans="1:75" x14ac:dyDescent="0.3">
      <c r="A1570">
        <v>2014</v>
      </c>
      <c r="B1570" t="s">
        <v>559</v>
      </c>
      <c r="C1570" t="s">
        <v>3463</v>
      </c>
      <c r="D1570" t="s">
        <v>3464</v>
      </c>
      <c r="E1570" t="s">
        <v>24</v>
      </c>
      <c r="F1570">
        <v>440302010</v>
      </c>
      <c r="G1570" t="s">
        <v>3465</v>
      </c>
      <c r="H1570" t="s">
        <v>871</v>
      </c>
      <c r="I1570" t="s">
        <v>3466</v>
      </c>
      <c r="J1570">
        <v>69.370370370370367</v>
      </c>
      <c r="K1570">
        <v>1.84117401321625</v>
      </c>
      <c r="L1570" t="str">
        <f t="shared" si="531"/>
        <v>2015深圳市</v>
      </c>
      <c r="M1570">
        <v>26</v>
      </c>
      <c r="N1570">
        <f t="shared" si="532"/>
        <v>1.414973347970818</v>
      </c>
      <c r="O1570">
        <v>0.42570000000062491</v>
      </c>
      <c r="P1570">
        <v>8.2041693998419944</v>
      </c>
      <c r="Q1570">
        <v>5.1746266675184911</v>
      </c>
      <c r="R1570">
        <v>0.1963861984913256</v>
      </c>
      <c r="S1570">
        <v>0.9613598382376024</v>
      </c>
      <c r="T1570">
        <v>2.5213996281153759</v>
      </c>
      <c r="U1570" t="s">
        <v>5412</v>
      </c>
      <c r="V1570">
        <v>0</v>
      </c>
      <c r="W1570" t="s">
        <v>127</v>
      </c>
      <c r="X1570">
        <v>2013</v>
      </c>
      <c r="Y1570" t="s">
        <v>4882</v>
      </c>
      <c r="Z1570">
        <v>17.951557093425606</v>
      </c>
      <c r="AA1570">
        <f t="shared" si="528"/>
        <v>1.2541021246554946</v>
      </c>
      <c r="AB1570">
        <v>18.259515570934255</v>
      </c>
      <c r="AC1570">
        <f t="shared" si="533"/>
        <v>1.2614892514205758</v>
      </c>
      <c r="AD1570" t="s">
        <v>4934</v>
      </c>
      <c r="AE1570">
        <v>41</v>
      </c>
      <c r="AF1570">
        <f t="shared" si="534"/>
        <v>1.6127838567197355</v>
      </c>
      <c r="AG1570">
        <v>78</v>
      </c>
      <c r="AH1570">
        <f t="shared" si="535"/>
        <v>1.8920946026904804</v>
      </c>
      <c r="AI1570">
        <f t="shared" si="536"/>
        <v>0.4378428559372099</v>
      </c>
      <c r="AJ1570">
        <f t="shared" si="529"/>
        <v>-23.048442906574394</v>
      </c>
      <c r="AK1570">
        <f t="shared" si="537"/>
        <v>0.23409635347351609</v>
      </c>
      <c r="AL1570">
        <f t="shared" si="538"/>
        <v>-59.740484429065745</v>
      </c>
      <c r="AM1570">
        <v>53</v>
      </c>
      <c r="AN1570">
        <v>1</v>
      </c>
      <c r="AO1570">
        <v>1</v>
      </c>
      <c r="AP1570">
        <v>5</v>
      </c>
      <c r="AQ1570">
        <v>1.84117401321625</v>
      </c>
      <c r="AR1570">
        <v>0</v>
      </c>
      <c r="AS1570">
        <v>0</v>
      </c>
      <c r="AT1570">
        <v>6374</v>
      </c>
      <c r="AU1570">
        <v>3.804412059137714</v>
      </c>
      <c r="AV1570">
        <v>1</v>
      </c>
      <c r="AW1570">
        <v>1</v>
      </c>
      <c r="AX1570">
        <v>0</v>
      </c>
      <c r="AY1570">
        <v>1</v>
      </c>
      <c r="AZ1570">
        <f t="shared" si="539"/>
        <v>0</v>
      </c>
      <c r="BA1570">
        <f t="shared" si="540"/>
        <v>0.4378428559372099</v>
      </c>
      <c r="BB1570">
        <v>1</v>
      </c>
      <c r="BC1570" t="s">
        <v>4934</v>
      </c>
      <c r="BD1570">
        <v>0</v>
      </c>
      <c r="BE1570">
        <v>0</v>
      </c>
      <c r="BF1570">
        <v>5589</v>
      </c>
      <c r="BG1570" t="b">
        <f t="shared" si="541"/>
        <v>0</v>
      </c>
      <c r="BH1570">
        <v>0</v>
      </c>
      <c r="BI1570">
        <v>0</v>
      </c>
      <c r="BJ1570">
        <f t="shared" si="542"/>
        <v>1</v>
      </c>
      <c r="BK1570">
        <f t="shared" si="543"/>
        <v>1</v>
      </c>
      <c r="BL1570">
        <f t="shared" si="544"/>
        <v>0</v>
      </c>
      <c r="BM1570">
        <f t="shared" si="545"/>
        <v>0</v>
      </c>
      <c r="BN1570">
        <f t="shared" si="546"/>
        <v>1</v>
      </c>
      <c r="BO1570">
        <f t="shared" si="547"/>
        <v>1</v>
      </c>
      <c r="BP1570">
        <v>0</v>
      </c>
      <c r="BQ1570">
        <f t="shared" si="548"/>
        <v>1</v>
      </c>
      <c r="BR1570">
        <f t="shared" si="549"/>
        <v>1</v>
      </c>
      <c r="BS1570">
        <v>1</v>
      </c>
      <c r="BT1570">
        <v>1</v>
      </c>
      <c r="BU1570" t="str">
        <f t="shared" si="530"/>
        <v>2013广东省</v>
      </c>
      <c r="BV1570">
        <v>1</v>
      </c>
      <c r="BW1570">
        <v>0</v>
      </c>
    </row>
    <row r="1571" spans="1:75" x14ac:dyDescent="0.3">
      <c r="A1571">
        <v>2016</v>
      </c>
      <c r="B1571" t="s">
        <v>559</v>
      </c>
      <c r="C1571" t="s">
        <v>3463</v>
      </c>
      <c r="D1571" t="s">
        <v>3464</v>
      </c>
      <c r="E1571" t="s">
        <v>24</v>
      </c>
      <c r="F1571">
        <v>440302010</v>
      </c>
      <c r="G1571" t="s">
        <v>3465</v>
      </c>
      <c r="H1571" t="s">
        <v>871</v>
      </c>
      <c r="I1571" t="s">
        <v>3467</v>
      </c>
      <c r="J1571">
        <v>66.307692307692307</v>
      </c>
      <c r="K1571">
        <v>1.8215639135178761</v>
      </c>
      <c r="L1571" t="str">
        <f t="shared" si="531"/>
        <v>2017深圳市</v>
      </c>
      <c r="M1571">
        <v>76.417910447761187</v>
      </c>
      <c r="N1571">
        <f t="shared" si="532"/>
        <v>1.8831951582750044</v>
      </c>
      <c r="O1571">
        <v>0.39909999999897389</v>
      </c>
      <c r="P1571">
        <v>8.2898697976310718</v>
      </c>
      <c r="Q1571">
        <v>5.2237839905888386</v>
      </c>
      <c r="R1571">
        <v>0.19431074900709269</v>
      </c>
      <c r="S1571">
        <v>0.74482553953558628</v>
      </c>
      <c r="T1571">
        <v>2.585460729508501</v>
      </c>
      <c r="U1571" t="s">
        <v>4981</v>
      </c>
      <c r="V1571">
        <v>0</v>
      </c>
      <c r="W1571" t="s">
        <v>127</v>
      </c>
      <c r="X1571">
        <v>2013</v>
      </c>
      <c r="Y1571" t="s">
        <v>4882</v>
      </c>
      <c r="Z1571">
        <v>17.951557093425606</v>
      </c>
      <c r="AA1571">
        <f t="shared" si="528"/>
        <v>1.2541021246554946</v>
      </c>
      <c r="AB1571">
        <v>18.259515570934255</v>
      </c>
      <c r="AC1571">
        <f t="shared" si="533"/>
        <v>1.2614892514205758</v>
      </c>
      <c r="AD1571" t="s">
        <v>4934</v>
      </c>
      <c r="AE1571">
        <v>41</v>
      </c>
      <c r="AF1571">
        <f t="shared" si="534"/>
        <v>1.6127838567197355</v>
      </c>
      <c r="AG1571">
        <v>78</v>
      </c>
      <c r="AH1571">
        <f t="shared" si="535"/>
        <v>1.8920946026904804</v>
      </c>
      <c r="AI1571">
        <f t="shared" si="536"/>
        <v>0.4378428559372099</v>
      </c>
      <c r="AJ1571">
        <f t="shared" si="529"/>
        <v>-23.048442906574394</v>
      </c>
      <c r="AK1571">
        <f t="shared" si="537"/>
        <v>0.23409635347351609</v>
      </c>
      <c r="AL1571">
        <f t="shared" si="538"/>
        <v>-59.740484429065745</v>
      </c>
      <c r="AM1571">
        <v>55</v>
      </c>
      <c r="AN1571">
        <v>1</v>
      </c>
      <c r="AO1571">
        <v>1</v>
      </c>
      <c r="AP1571">
        <v>7</v>
      </c>
      <c r="AQ1571">
        <v>1.8215639135178761</v>
      </c>
      <c r="AR1571">
        <v>0</v>
      </c>
      <c r="AS1571">
        <v>0</v>
      </c>
      <c r="AT1571">
        <v>7034</v>
      </c>
      <c r="AU1571">
        <v>3.8472023639809239</v>
      </c>
      <c r="AV1571">
        <v>1</v>
      </c>
      <c r="AW1571">
        <v>0</v>
      </c>
      <c r="AX1571">
        <v>0</v>
      </c>
      <c r="AY1571">
        <v>1</v>
      </c>
      <c r="AZ1571">
        <f t="shared" si="539"/>
        <v>0</v>
      </c>
      <c r="BA1571">
        <f t="shared" si="540"/>
        <v>0.4378428559372099</v>
      </c>
      <c r="BB1571">
        <v>1</v>
      </c>
      <c r="BC1571" t="s">
        <v>1000</v>
      </c>
      <c r="BD1571">
        <v>1</v>
      </c>
      <c r="BE1571">
        <v>1</v>
      </c>
      <c r="BF1571">
        <v>6314</v>
      </c>
      <c r="BG1571" t="b">
        <f t="shared" si="541"/>
        <v>0</v>
      </c>
      <c r="BH1571">
        <v>0</v>
      </c>
      <c r="BI1571">
        <v>0</v>
      </c>
      <c r="BJ1571">
        <f t="shared" si="542"/>
        <v>1</v>
      </c>
      <c r="BK1571">
        <f t="shared" si="543"/>
        <v>0</v>
      </c>
      <c r="BL1571">
        <f t="shared" si="544"/>
        <v>0</v>
      </c>
      <c r="BM1571">
        <f t="shared" si="545"/>
        <v>0</v>
      </c>
      <c r="BN1571">
        <f t="shared" si="546"/>
        <v>1</v>
      </c>
      <c r="BO1571">
        <f t="shared" si="547"/>
        <v>0</v>
      </c>
      <c r="BP1571">
        <v>0</v>
      </c>
      <c r="BQ1571">
        <f t="shared" si="548"/>
        <v>1</v>
      </c>
      <c r="BR1571">
        <f t="shared" si="549"/>
        <v>1</v>
      </c>
      <c r="BS1571">
        <v>1</v>
      </c>
      <c r="BT1571">
        <v>1</v>
      </c>
      <c r="BU1571" t="str">
        <f t="shared" si="530"/>
        <v>2015广东省</v>
      </c>
      <c r="BV1571">
        <v>1</v>
      </c>
      <c r="BW1571">
        <v>1</v>
      </c>
    </row>
    <row r="1572" spans="1:75" x14ac:dyDescent="0.3">
      <c r="A1572">
        <v>2017</v>
      </c>
      <c r="B1572" t="s">
        <v>559</v>
      </c>
      <c r="C1572" t="s">
        <v>3463</v>
      </c>
      <c r="D1572" t="s">
        <v>3468</v>
      </c>
      <c r="E1572" t="s">
        <v>24</v>
      </c>
      <c r="F1572">
        <v>440302017</v>
      </c>
      <c r="G1572" t="s">
        <v>3469</v>
      </c>
      <c r="H1572" t="s">
        <v>871</v>
      </c>
      <c r="I1572" t="s">
        <v>883</v>
      </c>
      <c r="J1572">
        <v>76.417910447761187</v>
      </c>
      <c r="K1572">
        <v>1.8831951582750044</v>
      </c>
      <c r="L1572" t="str">
        <f t="shared" si="531"/>
        <v>2018深圳市</v>
      </c>
      <c r="M1572">
        <v>73.972602739726028</v>
      </c>
      <c r="N1572">
        <f t="shared" si="532"/>
        <v>1.8690708997025125</v>
      </c>
      <c r="O1572">
        <v>0.39444084009113362</v>
      </c>
      <c r="P1572">
        <v>8.3519906140676525</v>
      </c>
      <c r="Q1572">
        <v>5.2637401921116931</v>
      </c>
      <c r="R1572">
        <v>0.1874096050714264</v>
      </c>
      <c r="S1572">
        <v>0.72535375558227899</v>
      </c>
      <c r="T1572">
        <v>2.638489256954637</v>
      </c>
      <c r="U1572" t="s">
        <v>5015</v>
      </c>
      <c r="V1572">
        <v>2</v>
      </c>
      <c r="W1572" t="s">
        <v>571</v>
      </c>
      <c r="X1572">
        <v>2016</v>
      </c>
      <c r="Y1572" t="s">
        <v>572</v>
      </c>
      <c r="Z1572">
        <v>58.46153846153846</v>
      </c>
      <c r="AA1572">
        <f t="shared" si="528"/>
        <v>1.7668702399739546</v>
      </c>
      <c r="AB1572">
        <v>53.513513513513509</v>
      </c>
      <c r="AC1572">
        <f t="shared" si="533"/>
        <v>1.7284634661945362</v>
      </c>
      <c r="AD1572" t="s">
        <v>3467</v>
      </c>
      <c r="AE1572">
        <v>66.307692307692307</v>
      </c>
      <c r="AF1572">
        <f t="shared" si="534"/>
        <v>1.8215639135178761</v>
      </c>
      <c r="AG1572">
        <v>54.594594594594589</v>
      </c>
      <c r="AH1572">
        <f t="shared" si="535"/>
        <v>1.7371496453796287</v>
      </c>
      <c r="AI1572">
        <f t="shared" si="536"/>
        <v>0.88167053364269143</v>
      </c>
      <c r="AJ1572">
        <f t="shared" si="529"/>
        <v>-7.8461538461538467</v>
      </c>
      <c r="AK1572">
        <f t="shared" si="537"/>
        <v>0.98019801980198018</v>
      </c>
      <c r="AL1572">
        <f t="shared" si="538"/>
        <v>-1.0810810810810807</v>
      </c>
      <c r="AM1572">
        <v>55</v>
      </c>
      <c r="AN1572">
        <v>1</v>
      </c>
      <c r="AO1572">
        <v>1</v>
      </c>
      <c r="AP1572">
        <v>1</v>
      </c>
      <c r="AQ1572">
        <v>1.8831951582750039</v>
      </c>
      <c r="AR1572">
        <v>0</v>
      </c>
      <c r="AS1572">
        <v>0</v>
      </c>
      <c r="AT1572">
        <v>7002</v>
      </c>
      <c r="AU1572">
        <v>3.8452221064290137</v>
      </c>
      <c r="AV1572">
        <v>0</v>
      </c>
      <c r="AW1572">
        <v>0</v>
      </c>
      <c r="AX1572">
        <v>0</v>
      </c>
      <c r="AY1572">
        <v>1</v>
      </c>
      <c r="AZ1572">
        <f t="shared" si="539"/>
        <v>0</v>
      </c>
      <c r="BA1572">
        <f t="shared" si="540"/>
        <v>0.88167053364269143</v>
      </c>
      <c r="BB1572">
        <v>0</v>
      </c>
      <c r="BC1572" t="s">
        <v>3467</v>
      </c>
      <c r="BD1572">
        <v>0</v>
      </c>
      <c r="BE1572">
        <v>0</v>
      </c>
      <c r="BF1572">
        <v>7034</v>
      </c>
      <c r="BG1572" t="b">
        <f t="shared" si="541"/>
        <v>0</v>
      </c>
      <c r="BH1572">
        <v>0</v>
      </c>
      <c r="BI1572">
        <v>0</v>
      </c>
      <c r="BJ1572">
        <f t="shared" si="542"/>
        <v>0</v>
      </c>
      <c r="BK1572">
        <f t="shared" si="543"/>
        <v>0</v>
      </c>
      <c r="BL1572">
        <f t="shared" si="544"/>
        <v>0</v>
      </c>
      <c r="BM1572">
        <f t="shared" si="545"/>
        <v>0</v>
      </c>
      <c r="BN1572">
        <f t="shared" si="546"/>
        <v>0</v>
      </c>
      <c r="BO1572">
        <f t="shared" si="547"/>
        <v>0</v>
      </c>
      <c r="BP1572">
        <v>0</v>
      </c>
      <c r="BQ1572">
        <f t="shared" si="548"/>
        <v>0</v>
      </c>
      <c r="BR1572">
        <f t="shared" si="549"/>
        <v>0</v>
      </c>
      <c r="BS1572">
        <v>0</v>
      </c>
      <c r="BT1572">
        <v>0</v>
      </c>
      <c r="BU1572" t="str">
        <f t="shared" si="530"/>
        <v>2016广东省</v>
      </c>
      <c r="BV1572">
        <v>1</v>
      </c>
      <c r="BW1572">
        <v>1</v>
      </c>
    </row>
    <row r="1573" spans="1:75" x14ac:dyDescent="0.3">
      <c r="A1573">
        <v>2018</v>
      </c>
      <c r="B1573" t="s">
        <v>559</v>
      </c>
      <c r="C1573" t="s">
        <v>3463</v>
      </c>
      <c r="D1573" t="s">
        <v>3468</v>
      </c>
      <c r="E1573" t="s">
        <v>24</v>
      </c>
      <c r="F1573">
        <v>440302017</v>
      </c>
      <c r="G1573" t="s">
        <v>3469</v>
      </c>
      <c r="H1573" t="s">
        <v>871</v>
      </c>
      <c r="I1573" t="s">
        <v>3470</v>
      </c>
      <c r="J1573">
        <v>73.972602739726028</v>
      </c>
      <c r="K1573">
        <v>1.8690708997025125</v>
      </c>
      <c r="L1573" t="str">
        <f t="shared" si="531"/>
        <v>2019深圳市</v>
      </c>
      <c r="M1573">
        <v>78.347826086956516</v>
      </c>
      <c r="N1573">
        <f t="shared" si="532"/>
        <v>1.8940269506254512</v>
      </c>
      <c r="O1573">
        <v>0.41129999999876149</v>
      </c>
      <c r="P1573">
        <v>8.3842095892024151</v>
      </c>
      <c r="Q1573">
        <v>5.2777650281690756</v>
      </c>
      <c r="R1573">
        <v>0.2660646856155085</v>
      </c>
      <c r="S1573">
        <v>0.82624030017340888</v>
      </c>
      <c r="T1573">
        <v>2.6580113966571131</v>
      </c>
      <c r="U1573" t="s">
        <v>4982</v>
      </c>
      <c r="V1573">
        <v>2</v>
      </c>
      <c r="W1573" t="s">
        <v>571</v>
      </c>
      <c r="X1573">
        <v>2016</v>
      </c>
      <c r="Y1573" t="s">
        <v>572</v>
      </c>
      <c r="Z1573">
        <v>58.46153846153846</v>
      </c>
      <c r="AA1573">
        <f t="shared" si="528"/>
        <v>1.7668702399739546</v>
      </c>
      <c r="AB1573">
        <v>53.513513513513509</v>
      </c>
      <c r="AC1573">
        <f t="shared" si="533"/>
        <v>1.7284634661945362</v>
      </c>
      <c r="AD1573" t="s">
        <v>3467</v>
      </c>
      <c r="AE1573">
        <v>66.307692307692307</v>
      </c>
      <c r="AF1573">
        <f t="shared" si="534"/>
        <v>1.8215639135178761</v>
      </c>
      <c r="AG1573">
        <v>54.594594594594589</v>
      </c>
      <c r="AH1573">
        <f t="shared" si="535"/>
        <v>1.7371496453796287</v>
      </c>
      <c r="AI1573">
        <f t="shared" si="536"/>
        <v>0.88167053364269143</v>
      </c>
      <c r="AJ1573">
        <f t="shared" si="529"/>
        <v>-7.8461538461538467</v>
      </c>
      <c r="AK1573">
        <f t="shared" si="537"/>
        <v>0.98019801980198018</v>
      </c>
      <c r="AL1573">
        <f t="shared" si="538"/>
        <v>-1.0810810810810807</v>
      </c>
      <c r="AM1573">
        <v>56</v>
      </c>
      <c r="AN1573">
        <v>1</v>
      </c>
      <c r="AO1573">
        <v>1</v>
      </c>
      <c r="AP1573">
        <v>2</v>
      </c>
      <c r="AQ1573">
        <v>1.8690708997025129</v>
      </c>
      <c r="AR1573">
        <v>0</v>
      </c>
      <c r="AS1573">
        <v>0</v>
      </c>
      <c r="AT1573">
        <v>6706</v>
      </c>
      <c r="AU1573">
        <v>3.8264635490928014</v>
      </c>
      <c r="AV1573">
        <v>0</v>
      </c>
      <c r="AW1573">
        <v>0</v>
      </c>
      <c r="AX1573">
        <v>0</v>
      </c>
      <c r="AY1573">
        <v>1</v>
      </c>
      <c r="AZ1573">
        <f t="shared" si="539"/>
        <v>0</v>
      </c>
      <c r="BA1573">
        <f t="shared" si="540"/>
        <v>0.88167053364269143</v>
      </c>
      <c r="BB1573">
        <v>0</v>
      </c>
      <c r="BC1573" t="s">
        <v>883</v>
      </c>
      <c r="BD1573">
        <v>0</v>
      </c>
      <c r="BE1573">
        <v>0</v>
      </c>
      <c r="BF1573">
        <v>7002</v>
      </c>
      <c r="BG1573" t="b">
        <f t="shared" si="541"/>
        <v>0</v>
      </c>
      <c r="BH1573">
        <v>0</v>
      </c>
      <c r="BI1573">
        <v>0</v>
      </c>
      <c r="BJ1573">
        <f t="shared" si="542"/>
        <v>0</v>
      </c>
      <c r="BK1573">
        <f t="shared" si="543"/>
        <v>0</v>
      </c>
      <c r="BL1573">
        <f t="shared" si="544"/>
        <v>0</v>
      </c>
      <c r="BM1573">
        <f t="shared" si="545"/>
        <v>0</v>
      </c>
      <c r="BN1573">
        <f t="shared" si="546"/>
        <v>0</v>
      </c>
      <c r="BO1573">
        <f t="shared" si="547"/>
        <v>0</v>
      </c>
      <c r="BP1573">
        <v>0</v>
      </c>
      <c r="BQ1573">
        <f t="shared" si="548"/>
        <v>0</v>
      </c>
      <c r="BR1573">
        <f t="shared" si="549"/>
        <v>0</v>
      </c>
      <c r="BS1573">
        <v>0</v>
      </c>
      <c r="BT1573">
        <v>0</v>
      </c>
      <c r="BU1573" t="str">
        <f t="shared" si="530"/>
        <v>2017广东省</v>
      </c>
      <c r="BV1573">
        <v>0</v>
      </c>
      <c r="BW1573">
        <v>0</v>
      </c>
    </row>
    <row r="1574" spans="1:75" x14ac:dyDescent="0.3">
      <c r="A1574">
        <v>2019</v>
      </c>
      <c r="B1574" t="s">
        <v>559</v>
      </c>
      <c r="C1574" t="s">
        <v>3463</v>
      </c>
      <c r="D1574" t="s">
        <v>3468</v>
      </c>
      <c r="E1574" t="s">
        <v>24</v>
      </c>
      <c r="F1574">
        <v>440302017</v>
      </c>
      <c r="G1574" t="s">
        <v>3469</v>
      </c>
      <c r="H1574" t="s">
        <v>871</v>
      </c>
      <c r="I1574" t="s">
        <v>3471</v>
      </c>
      <c r="J1574">
        <v>78.347826086956516</v>
      </c>
      <c r="K1574">
        <v>1.8940269506254512</v>
      </c>
      <c r="L1574" t="str">
        <f t="shared" si="531"/>
        <v>2020深圳市</v>
      </c>
      <c r="M1574">
        <v>88.48</v>
      </c>
      <c r="N1574">
        <f t="shared" si="532"/>
        <v>1.9468451139606231</v>
      </c>
      <c r="O1574">
        <v>0.38979999999999998</v>
      </c>
      <c r="P1574">
        <v>8.4301879703434945</v>
      </c>
      <c r="Q1574">
        <v>5.3085409375493464</v>
      </c>
      <c r="R1574">
        <v>0.27784983948983971</v>
      </c>
      <c r="S1574">
        <v>0.82881702105302191</v>
      </c>
      <c r="T1574">
        <v>2.7411515988517849</v>
      </c>
      <c r="U1574" t="s">
        <v>4961</v>
      </c>
      <c r="V1574">
        <v>2</v>
      </c>
      <c r="W1574" t="s">
        <v>571</v>
      </c>
      <c r="X1574">
        <v>2016</v>
      </c>
      <c r="Y1574" t="s">
        <v>572</v>
      </c>
      <c r="Z1574">
        <v>58.46153846153846</v>
      </c>
      <c r="AA1574">
        <f t="shared" si="528"/>
        <v>1.7668702399739546</v>
      </c>
      <c r="AB1574">
        <v>53.513513513513509</v>
      </c>
      <c r="AC1574">
        <f t="shared" si="533"/>
        <v>1.7284634661945362</v>
      </c>
      <c r="AD1574" t="s">
        <v>3467</v>
      </c>
      <c r="AE1574">
        <v>66.307692307692307</v>
      </c>
      <c r="AF1574">
        <f t="shared" si="534"/>
        <v>1.8215639135178761</v>
      </c>
      <c r="AG1574">
        <v>54.594594594594589</v>
      </c>
      <c r="AH1574">
        <f t="shared" si="535"/>
        <v>1.7371496453796287</v>
      </c>
      <c r="AI1574">
        <f t="shared" si="536"/>
        <v>0.88167053364269143</v>
      </c>
      <c r="AJ1574">
        <f t="shared" si="529"/>
        <v>-7.8461538461538467</v>
      </c>
      <c r="AK1574">
        <f t="shared" si="537"/>
        <v>0.98019801980198018</v>
      </c>
      <c r="AL1574">
        <f t="shared" si="538"/>
        <v>-1.0810810810810807</v>
      </c>
      <c r="AM1574">
        <v>57</v>
      </c>
      <c r="AN1574">
        <v>1</v>
      </c>
      <c r="AO1574">
        <v>1</v>
      </c>
      <c r="AP1574">
        <v>3</v>
      </c>
      <c r="AQ1574">
        <v>1.894026950625451</v>
      </c>
      <c r="AR1574">
        <v>0</v>
      </c>
      <c r="AS1574">
        <v>0</v>
      </c>
      <c r="AT1574">
        <v>7842</v>
      </c>
      <c r="AU1574">
        <v>3.894426837964188</v>
      </c>
      <c r="AV1574">
        <v>0</v>
      </c>
      <c r="AW1574">
        <v>0</v>
      </c>
      <c r="AX1574">
        <v>0</v>
      </c>
      <c r="AY1574">
        <v>1</v>
      </c>
      <c r="AZ1574">
        <f t="shared" si="539"/>
        <v>0</v>
      </c>
      <c r="BA1574">
        <f t="shared" si="540"/>
        <v>0.88167053364269143</v>
      </c>
      <c r="BB1574">
        <v>0</v>
      </c>
      <c r="BC1574" t="s">
        <v>3470</v>
      </c>
      <c r="BD1574">
        <v>0</v>
      </c>
      <c r="BE1574">
        <v>0</v>
      </c>
      <c r="BF1574">
        <v>6706</v>
      </c>
      <c r="BG1574" t="b">
        <f t="shared" si="541"/>
        <v>1</v>
      </c>
      <c r="BH1574">
        <v>0</v>
      </c>
      <c r="BI1574">
        <v>0</v>
      </c>
      <c r="BJ1574">
        <f t="shared" si="542"/>
        <v>0</v>
      </c>
      <c r="BK1574">
        <f t="shared" si="543"/>
        <v>0</v>
      </c>
      <c r="BL1574">
        <f t="shared" si="544"/>
        <v>0</v>
      </c>
      <c r="BM1574">
        <f t="shared" si="545"/>
        <v>0</v>
      </c>
      <c r="BN1574">
        <f t="shared" si="546"/>
        <v>0</v>
      </c>
      <c r="BO1574">
        <f t="shared" si="547"/>
        <v>0</v>
      </c>
      <c r="BP1574">
        <v>0</v>
      </c>
      <c r="BQ1574">
        <f t="shared" si="548"/>
        <v>0</v>
      </c>
      <c r="BR1574">
        <f t="shared" si="549"/>
        <v>0</v>
      </c>
      <c r="BS1574">
        <v>0</v>
      </c>
      <c r="BT1574">
        <v>0</v>
      </c>
      <c r="BU1574" t="str">
        <f t="shared" si="530"/>
        <v>2018广东省</v>
      </c>
      <c r="BV1574">
        <v>0</v>
      </c>
      <c r="BW1574">
        <v>0</v>
      </c>
    </row>
    <row r="1575" spans="1:75" x14ac:dyDescent="0.3">
      <c r="A1575">
        <v>2020</v>
      </c>
      <c r="B1575" t="s">
        <v>559</v>
      </c>
      <c r="C1575" t="s">
        <v>3463</v>
      </c>
      <c r="D1575" t="s">
        <v>3468</v>
      </c>
      <c r="E1575" t="s">
        <v>24</v>
      </c>
      <c r="F1575">
        <v>440302017</v>
      </c>
      <c r="G1575" t="s">
        <v>3469</v>
      </c>
      <c r="H1575" t="s">
        <v>871</v>
      </c>
      <c r="I1575" t="s">
        <v>3473</v>
      </c>
      <c r="J1575">
        <v>88.48</v>
      </c>
      <c r="K1575">
        <v>1.9468451139606231</v>
      </c>
      <c r="L1575" t="str">
        <f t="shared" si="531"/>
        <v>2021深圳市</v>
      </c>
      <c r="M1575">
        <v>75.239999999999995</v>
      </c>
      <c r="N1575">
        <f t="shared" si="532"/>
        <v>1.8764487868783413</v>
      </c>
      <c r="O1575">
        <v>0.37780000000000002</v>
      </c>
      <c r="P1575">
        <v>8.4420091591409516</v>
      </c>
      <c r="Q1575">
        <v>5.2022403115194464</v>
      </c>
      <c r="R1575">
        <v>0.28426299038694869</v>
      </c>
      <c r="S1575">
        <v>0.92332473421722616</v>
      </c>
      <c r="T1575">
        <v>2.7715874808812559</v>
      </c>
      <c r="U1575" t="s">
        <v>5259</v>
      </c>
      <c r="V1575">
        <v>2</v>
      </c>
      <c r="W1575" t="s">
        <v>571</v>
      </c>
      <c r="X1575">
        <v>2016</v>
      </c>
      <c r="Y1575" t="s">
        <v>572</v>
      </c>
      <c r="Z1575">
        <v>58.46153846153846</v>
      </c>
      <c r="AA1575">
        <f t="shared" si="528"/>
        <v>1.7668702399739546</v>
      </c>
      <c r="AB1575">
        <v>53.513513513513509</v>
      </c>
      <c r="AC1575">
        <f t="shared" si="533"/>
        <v>1.7284634661945362</v>
      </c>
      <c r="AD1575" t="s">
        <v>3467</v>
      </c>
      <c r="AE1575">
        <v>66.307692307692307</v>
      </c>
      <c r="AF1575">
        <f t="shared" si="534"/>
        <v>1.8215639135178761</v>
      </c>
      <c r="AG1575">
        <v>54.594594594594589</v>
      </c>
      <c r="AH1575">
        <f t="shared" si="535"/>
        <v>1.7371496453796287</v>
      </c>
      <c r="AI1575">
        <f t="shared" si="536"/>
        <v>0.88167053364269143</v>
      </c>
      <c r="AJ1575">
        <f t="shared" si="529"/>
        <v>-7.8461538461538467</v>
      </c>
      <c r="AK1575">
        <f t="shared" si="537"/>
        <v>0.98019801980198018</v>
      </c>
      <c r="AL1575">
        <f t="shared" si="538"/>
        <v>-1.0810810810810807</v>
      </c>
      <c r="AM1575">
        <v>58</v>
      </c>
      <c r="AN1575">
        <v>1</v>
      </c>
      <c r="AO1575">
        <v>1</v>
      </c>
      <c r="AP1575">
        <v>4</v>
      </c>
      <c r="AQ1575">
        <v>1.9468451139606231</v>
      </c>
      <c r="AR1575">
        <v>1</v>
      </c>
      <c r="AS1575">
        <v>1</v>
      </c>
      <c r="AT1575">
        <v>6975</v>
      </c>
      <c r="AU1575">
        <v>3.8435442119456353</v>
      </c>
      <c r="AV1575">
        <v>0</v>
      </c>
      <c r="AW1575">
        <v>0</v>
      </c>
      <c r="AX1575">
        <v>0</v>
      </c>
      <c r="AY1575">
        <v>1</v>
      </c>
      <c r="AZ1575">
        <f t="shared" si="539"/>
        <v>0</v>
      </c>
      <c r="BA1575">
        <f t="shared" si="540"/>
        <v>0.88167053364269143</v>
      </c>
      <c r="BB1575">
        <v>0</v>
      </c>
      <c r="BC1575" t="s">
        <v>3471</v>
      </c>
      <c r="BD1575">
        <v>0</v>
      </c>
      <c r="BE1575">
        <v>0</v>
      </c>
      <c r="BF1575">
        <v>7842</v>
      </c>
      <c r="BG1575" t="b">
        <f t="shared" si="541"/>
        <v>1</v>
      </c>
      <c r="BH1575">
        <v>0</v>
      </c>
      <c r="BI1575">
        <v>0</v>
      </c>
      <c r="BJ1575">
        <f t="shared" si="542"/>
        <v>0</v>
      </c>
      <c r="BK1575">
        <f t="shared" si="543"/>
        <v>0</v>
      </c>
      <c r="BL1575">
        <f t="shared" si="544"/>
        <v>0</v>
      </c>
      <c r="BM1575">
        <f t="shared" si="545"/>
        <v>0</v>
      </c>
      <c r="BN1575">
        <f t="shared" si="546"/>
        <v>0</v>
      </c>
      <c r="BO1575">
        <f t="shared" si="547"/>
        <v>0</v>
      </c>
      <c r="BP1575">
        <v>0</v>
      </c>
      <c r="BQ1575">
        <f t="shared" si="548"/>
        <v>0</v>
      </c>
      <c r="BR1575">
        <f t="shared" si="549"/>
        <v>0</v>
      </c>
      <c r="BS1575">
        <v>0</v>
      </c>
      <c r="BT1575">
        <v>0</v>
      </c>
      <c r="BU1575" t="str">
        <f t="shared" si="530"/>
        <v>2019广东省</v>
      </c>
      <c r="BV1575">
        <v>0</v>
      </c>
      <c r="BW1575">
        <v>0</v>
      </c>
    </row>
    <row r="1576" spans="1:75" x14ac:dyDescent="0.3">
      <c r="A1576">
        <v>2021</v>
      </c>
      <c r="B1576" t="s">
        <v>559</v>
      </c>
      <c r="C1576" t="s">
        <v>3463</v>
      </c>
      <c r="D1576" t="s">
        <v>3478</v>
      </c>
      <c r="E1576" t="s">
        <v>24</v>
      </c>
      <c r="F1576">
        <v>440302021</v>
      </c>
      <c r="G1576" t="s">
        <v>3479</v>
      </c>
      <c r="H1576" t="s">
        <v>871</v>
      </c>
      <c r="I1576" t="s">
        <v>3480</v>
      </c>
      <c r="J1576">
        <v>75.239999999999995</v>
      </c>
      <c r="K1576">
        <v>1.8764487868783413</v>
      </c>
      <c r="L1576" t="str">
        <f t="shared" si="531"/>
        <v>2022深圳市</v>
      </c>
      <c r="M1576">
        <v>71.62</v>
      </c>
      <c r="N1576">
        <f t="shared" si="532"/>
        <v>1.8550343166758843</v>
      </c>
      <c r="O1576">
        <v>0.36980000000000002</v>
      </c>
      <c r="P1576">
        <v>8.4866429690235119</v>
      </c>
      <c r="Q1576">
        <v>5.2397072991178026</v>
      </c>
      <c r="R1576">
        <v>0.29469240594874208</v>
      </c>
      <c r="S1576">
        <v>0.93161688620335026</v>
      </c>
      <c r="T1576">
        <v>2.8000293592441339</v>
      </c>
      <c r="U1576" t="s">
        <v>5253</v>
      </c>
      <c r="V1576">
        <v>2</v>
      </c>
      <c r="W1576" t="s">
        <v>3415</v>
      </c>
      <c r="X1576">
        <v>2020</v>
      </c>
      <c r="Y1576" t="s">
        <v>3446</v>
      </c>
      <c r="Z1576">
        <v>81.41</v>
      </c>
      <c r="AA1576">
        <f t="shared" si="528"/>
        <v>1.9106777547427052</v>
      </c>
      <c r="AB1576">
        <v>86.17647058823529</v>
      </c>
      <c r="AC1576">
        <f t="shared" si="533"/>
        <v>1.9353887033118544</v>
      </c>
      <c r="AD1576" t="s">
        <v>3473</v>
      </c>
      <c r="AE1576">
        <v>88.48</v>
      </c>
      <c r="AF1576">
        <f t="shared" si="534"/>
        <v>1.9468451139606231</v>
      </c>
      <c r="AG1576">
        <v>97.941176470588232</v>
      </c>
      <c r="AH1576">
        <f t="shared" si="535"/>
        <v>1.9909653164640648</v>
      </c>
      <c r="AI1576">
        <f t="shared" si="536"/>
        <v>0.92009493670886067</v>
      </c>
      <c r="AJ1576">
        <f t="shared" si="529"/>
        <v>-7.0700000000000074</v>
      </c>
      <c r="AK1576">
        <f t="shared" si="537"/>
        <v>0.87987987987987992</v>
      </c>
      <c r="AL1576">
        <f t="shared" si="538"/>
        <v>-11.764705882352942</v>
      </c>
      <c r="AM1576">
        <v>50</v>
      </c>
      <c r="AN1576">
        <v>1</v>
      </c>
      <c r="AO1576">
        <v>1</v>
      </c>
      <c r="AP1576">
        <v>1</v>
      </c>
      <c r="AQ1576">
        <v>1.876448786878341</v>
      </c>
      <c r="AR1576">
        <v>1</v>
      </c>
      <c r="AS1576">
        <v>1</v>
      </c>
      <c r="AT1576">
        <v>6128</v>
      </c>
      <c r="AU1576">
        <v>3.7873187566245474</v>
      </c>
      <c r="AV1576">
        <v>0</v>
      </c>
      <c r="AW1576">
        <v>0</v>
      </c>
      <c r="AX1576">
        <v>0</v>
      </c>
      <c r="AY1576">
        <v>1</v>
      </c>
      <c r="AZ1576">
        <f t="shared" si="539"/>
        <v>0</v>
      </c>
      <c r="BA1576">
        <f t="shared" si="540"/>
        <v>0.92009493670886067</v>
      </c>
      <c r="BB1576">
        <v>0</v>
      </c>
      <c r="BC1576" t="s">
        <v>3473</v>
      </c>
      <c r="BD1576">
        <v>1</v>
      </c>
      <c r="BE1576">
        <v>1</v>
      </c>
      <c r="BF1576">
        <v>6975</v>
      </c>
      <c r="BG1576" t="b">
        <f t="shared" si="541"/>
        <v>0</v>
      </c>
      <c r="BH1576">
        <v>0</v>
      </c>
      <c r="BI1576">
        <v>0</v>
      </c>
      <c r="BJ1576">
        <f t="shared" si="542"/>
        <v>0</v>
      </c>
      <c r="BK1576">
        <f t="shared" si="543"/>
        <v>0</v>
      </c>
      <c r="BL1576">
        <f t="shared" si="544"/>
        <v>0</v>
      </c>
      <c r="BM1576">
        <f t="shared" si="545"/>
        <v>0</v>
      </c>
      <c r="BN1576">
        <f t="shared" si="546"/>
        <v>0</v>
      </c>
      <c r="BO1576">
        <f t="shared" si="547"/>
        <v>0</v>
      </c>
      <c r="BP1576">
        <v>0</v>
      </c>
      <c r="BQ1576">
        <f t="shared" si="548"/>
        <v>0</v>
      </c>
      <c r="BR1576">
        <f t="shared" si="549"/>
        <v>0</v>
      </c>
      <c r="BS1576">
        <v>0</v>
      </c>
      <c r="BT1576">
        <v>0</v>
      </c>
      <c r="BU1576" t="str">
        <f t="shared" si="530"/>
        <v>2020广东省</v>
      </c>
      <c r="BV1576">
        <v>0</v>
      </c>
      <c r="BW1576">
        <v>0</v>
      </c>
    </row>
    <row r="1577" spans="1:75" x14ac:dyDescent="0.3">
      <c r="A1577">
        <v>2022</v>
      </c>
      <c r="B1577" t="s">
        <v>559</v>
      </c>
      <c r="C1577" t="s">
        <v>3463</v>
      </c>
      <c r="D1577" t="s">
        <v>3478</v>
      </c>
      <c r="E1577" t="s">
        <v>24</v>
      </c>
      <c r="F1577">
        <v>440302021</v>
      </c>
      <c r="G1577" t="s">
        <v>3479</v>
      </c>
      <c r="H1577" t="s">
        <v>871</v>
      </c>
      <c r="I1577" t="s">
        <v>3499</v>
      </c>
      <c r="J1577">
        <v>71.62</v>
      </c>
      <c r="K1577">
        <v>1.8550343166758843</v>
      </c>
      <c r="L1577" t="str">
        <f t="shared" si="531"/>
        <v>2023深圳市</v>
      </c>
      <c r="M1577">
        <v>70.92</v>
      </c>
      <c r="N1577">
        <f t="shared" si="532"/>
        <v>1.8507687269288802</v>
      </c>
      <c r="O1577">
        <v>0.38300000000000001</v>
      </c>
      <c r="P1577">
        <v>7.5103841306041419</v>
      </c>
      <c r="Q1577">
        <v>5.2631008585386931</v>
      </c>
      <c r="R1577">
        <v>0.28168451113836901</v>
      </c>
      <c r="S1577">
        <v>0.80290797780294387</v>
      </c>
      <c r="T1577">
        <v>2.8182258936139561</v>
      </c>
      <c r="U1577" t="s">
        <v>5413</v>
      </c>
      <c r="V1577">
        <v>2</v>
      </c>
      <c r="W1577" t="s">
        <v>3415</v>
      </c>
      <c r="X1577">
        <v>2020</v>
      </c>
      <c r="Y1577" t="s">
        <v>3446</v>
      </c>
      <c r="Z1577">
        <v>81.41</v>
      </c>
      <c r="AA1577">
        <f t="shared" si="528"/>
        <v>1.9106777547427052</v>
      </c>
      <c r="AB1577">
        <v>86.17647058823529</v>
      </c>
      <c r="AC1577">
        <f t="shared" si="533"/>
        <v>1.9353887033118544</v>
      </c>
      <c r="AD1577" t="s">
        <v>3473</v>
      </c>
      <c r="AE1577">
        <v>88.48</v>
      </c>
      <c r="AF1577">
        <f t="shared" si="534"/>
        <v>1.9468451139606231</v>
      </c>
      <c r="AG1577">
        <v>97.941176470588232</v>
      </c>
      <c r="AH1577">
        <f t="shared" si="535"/>
        <v>1.9909653164640648</v>
      </c>
      <c r="AI1577">
        <f t="shared" si="536"/>
        <v>0.92009493670886067</v>
      </c>
      <c r="AJ1577">
        <f t="shared" si="529"/>
        <v>-7.0700000000000074</v>
      </c>
      <c r="AK1577">
        <f t="shared" si="537"/>
        <v>0.87987987987987992</v>
      </c>
      <c r="AL1577">
        <f t="shared" si="538"/>
        <v>-11.764705882352942</v>
      </c>
      <c r="AM1577">
        <v>51</v>
      </c>
      <c r="AN1577">
        <v>1</v>
      </c>
      <c r="AO1577">
        <v>1</v>
      </c>
      <c r="AP1577">
        <v>2</v>
      </c>
      <c r="AQ1577">
        <v>1.855034316675884</v>
      </c>
      <c r="AR1577">
        <v>0</v>
      </c>
      <c r="AS1577">
        <v>0</v>
      </c>
      <c r="AT1577">
        <v>7374</v>
      </c>
      <c r="AU1577">
        <v>3.8677031332700977</v>
      </c>
      <c r="AV1577">
        <v>0</v>
      </c>
      <c r="AW1577">
        <v>0</v>
      </c>
      <c r="AX1577">
        <v>0</v>
      </c>
      <c r="AY1577">
        <v>1</v>
      </c>
      <c r="AZ1577">
        <f t="shared" si="539"/>
        <v>0</v>
      </c>
      <c r="BA1577">
        <f t="shared" si="540"/>
        <v>0.92009493670886067</v>
      </c>
      <c r="BB1577">
        <v>0</v>
      </c>
      <c r="BC1577" t="s">
        <v>3480</v>
      </c>
      <c r="BD1577">
        <v>1</v>
      </c>
      <c r="BE1577">
        <v>1</v>
      </c>
      <c r="BF1577">
        <v>6128</v>
      </c>
      <c r="BG1577" t="b">
        <f t="shared" si="541"/>
        <v>0</v>
      </c>
      <c r="BH1577">
        <v>0</v>
      </c>
      <c r="BI1577">
        <v>0</v>
      </c>
      <c r="BJ1577">
        <f t="shared" si="542"/>
        <v>0</v>
      </c>
      <c r="BK1577">
        <f t="shared" si="543"/>
        <v>0</v>
      </c>
      <c r="BL1577">
        <f t="shared" si="544"/>
        <v>0</v>
      </c>
      <c r="BM1577">
        <f t="shared" si="545"/>
        <v>0</v>
      </c>
      <c r="BN1577">
        <f t="shared" si="546"/>
        <v>0</v>
      </c>
      <c r="BO1577">
        <f t="shared" si="547"/>
        <v>0</v>
      </c>
      <c r="BP1577">
        <v>0</v>
      </c>
      <c r="BQ1577">
        <f t="shared" si="548"/>
        <v>0</v>
      </c>
      <c r="BR1577">
        <f t="shared" si="549"/>
        <v>0</v>
      </c>
      <c r="BS1577">
        <v>0</v>
      </c>
      <c r="BT1577">
        <v>0</v>
      </c>
      <c r="BU1577" t="str">
        <f t="shared" si="530"/>
        <v>2021广东省</v>
      </c>
      <c r="BV1577">
        <v>0</v>
      </c>
      <c r="BW1577">
        <v>0</v>
      </c>
    </row>
    <row r="1578" spans="1:75" x14ac:dyDescent="0.3">
      <c r="A1578">
        <v>2014</v>
      </c>
      <c r="B1578" t="s">
        <v>559</v>
      </c>
      <c r="C1578" t="s">
        <v>3500</v>
      </c>
      <c r="D1578" t="s">
        <v>4775</v>
      </c>
      <c r="E1578" t="s">
        <v>24</v>
      </c>
      <c r="F1578">
        <v>440402012</v>
      </c>
      <c r="G1578" t="s">
        <v>4776</v>
      </c>
      <c r="H1578" t="s">
        <v>3503</v>
      </c>
      <c r="I1578" t="s">
        <v>4777</v>
      </c>
      <c r="J1578">
        <v>77.074074074074062</v>
      </c>
      <c r="K1578">
        <v>1.8869083160526396</v>
      </c>
      <c r="L1578" t="str">
        <f t="shared" si="531"/>
        <v>2015珠海市</v>
      </c>
      <c r="M1578">
        <v>85.888333333333335</v>
      </c>
      <c r="N1578">
        <f t="shared" si="532"/>
        <v>1.9339341753206141</v>
      </c>
      <c r="O1578">
        <v>0.50269999998393322</v>
      </c>
      <c r="P1578">
        <v>7.2711938391187454</v>
      </c>
      <c r="Q1578">
        <v>5.0664638338998707</v>
      </c>
      <c r="R1578">
        <v>0.22329195169326921</v>
      </c>
      <c r="S1578">
        <v>0.81301276245010334</v>
      </c>
      <c r="T1578">
        <v>2.0421815945157662</v>
      </c>
      <c r="U1578" t="s">
        <v>5412</v>
      </c>
      <c r="V1578">
        <v>1</v>
      </c>
      <c r="W1578" t="s">
        <v>559</v>
      </c>
      <c r="X1578">
        <v>2013</v>
      </c>
      <c r="Y1578" t="s">
        <v>4958</v>
      </c>
      <c r="Z1578">
        <v>27.904761904761905</v>
      </c>
      <c r="AA1578">
        <f t="shared" si="528"/>
        <v>1.4456783212841713</v>
      </c>
      <c r="AB1578">
        <v>43.476190476190474</v>
      </c>
      <c r="AC1578">
        <f t="shared" si="533"/>
        <v>1.6382514828003796</v>
      </c>
      <c r="AD1578" t="s">
        <v>5328</v>
      </c>
      <c r="AE1578">
        <v>41</v>
      </c>
      <c r="AF1578">
        <f t="shared" si="534"/>
        <v>1.6127838567197355</v>
      </c>
      <c r="AG1578">
        <v>83</v>
      </c>
      <c r="AH1578">
        <f t="shared" si="535"/>
        <v>1.919078092376074</v>
      </c>
      <c r="AI1578">
        <f t="shared" si="536"/>
        <v>0.68060394889663178</v>
      </c>
      <c r="AJ1578">
        <f t="shared" si="529"/>
        <v>-13.095238095238095</v>
      </c>
      <c r="AK1578">
        <f t="shared" si="537"/>
        <v>0.52380952380952384</v>
      </c>
      <c r="AL1578">
        <f t="shared" si="538"/>
        <v>-39.523809523809526</v>
      </c>
      <c r="AM1578">
        <v>55</v>
      </c>
      <c r="AN1578">
        <v>1</v>
      </c>
      <c r="AO1578">
        <v>1</v>
      </c>
      <c r="AP1578">
        <v>3</v>
      </c>
      <c r="AQ1578">
        <v>1.8869083160526401</v>
      </c>
      <c r="AR1578">
        <v>0</v>
      </c>
      <c r="AS1578">
        <v>0</v>
      </c>
      <c r="AT1578">
        <v>5247</v>
      </c>
      <c r="AU1578">
        <v>3.7199110641983388</v>
      </c>
      <c r="AV1578">
        <v>1</v>
      </c>
      <c r="AW1578">
        <v>1</v>
      </c>
      <c r="AX1578">
        <v>0</v>
      </c>
      <c r="AY1578">
        <v>1</v>
      </c>
      <c r="AZ1578">
        <f t="shared" si="539"/>
        <v>0</v>
      </c>
      <c r="BA1578">
        <f t="shared" si="540"/>
        <v>0.68060394889663178</v>
      </c>
      <c r="BB1578">
        <v>1</v>
      </c>
      <c r="BC1578" t="s">
        <v>5328</v>
      </c>
      <c r="BD1578">
        <v>0</v>
      </c>
      <c r="BE1578">
        <v>0</v>
      </c>
      <c r="BF1578">
        <v>4952</v>
      </c>
      <c r="BG1578" t="b">
        <f t="shared" si="541"/>
        <v>0</v>
      </c>
      <c r="BH1578">
        <v>0</v>
      </c>
      <c r="BI1578">
        <v>0</v>
      </c>
      <c r="BJ1578">
        <f t="shared" si="542"/>
        <v>1</v>
      </c>
      <c r="BK1578">
        <f t="shared" si="543"/>
        <v>1</v>
      </c>
      <c r="BL1578">
        <f t="shared" si="544"/>
        <v>0</v>
      </c>
      <c r="BM1578">
        <f t="shared" si="545"/>
        <v>0</v>
      </c>
      <c r="BN1578">
        <f t="shared" si="546"/>
        <v>1</v>
      </c>
      <c r="BO1578">
        <f t="shared" si="547"/>
        <v>1</v>
      </c>
      <c r="BP1578">
        <v>0</v>
      </c>
      <c r="BQ1578">
        <f t="shared" si="548"/>
        <v>1</v>
      </c>
      <c r="BR1578">
        <f t="shared" si="549"/>
        <v>1</v>
      </c>
      <c r="BS1578">
        <v>1</v>
      </c>
      <c r="BT1578">
        <v>1</v>
      </c>
      <c r="BU1578" t="str">
        <f t="shared" si="530"/>
        <v>2013广东省</v>
      </c>
      <c r="BV1578">
        <v>1</v>
      </c>
      <c r="BW1578">
        <v>0</v>
      </c>
    </row>
    <row r="1579" spans="1:75" x14ac:dyDescent="0.3">
      <c r="A1579">
        <v>2017</v>
      </c>
      <c r="B1579" t="s">
        <v>559</v>
      </c>
      <c r="C1579" t="s">
        <v>3500</v>
      </c>
      <c r="D1579" t="s">
        <v>4779</v>
      </c>
      <c r="E1579" t="s">
        <v>24</v>
      </c>
      <c r="F1579">
        <v>440402017</v>
      </c>
      <c r="G1579" t="s">
        <v>4780</v>
      </c>
      <c r="H1579" t="s">
        <v>3503</v>
      </c>
      <c r="I1579" t="s">
        <v>4725</v>
      </c>
      <c r="J1579">
        <v>78.059701492537314</v>
      </c>
      <c r="K1579">
        <v>1.8924268861664477</v>
      </c>
      <c r="L1579" t="str">
        <f t="shared" si="531"/>
        <v>2018珠海市</v>
      </c>
      <c r="M1579">
        <v>63.904109589041099</v>
      </c>
      <c r="N1579">
        <f t="shared" si="532"/>
        <v>1.805528787962063</v>
      </c>
      <c r="O1579">
        <v>0.46979044109181439</v>
      </c>
      <c r="P1579">
        <v>7.4273530089279918</v>
      </c>
      <c r="Q1579">
        <v>5.1917359791080528</v>
      </c>
      <c r="R1579">
        <v>0.24200866922110639</v>
      </c>
      <c r="S1579">
        <v>0.63653679033103239</v>
      </c>
      <c r="T1579">
        <v>2.075546961392531</v>
      </c>
      <c r="U1579" t="s">
        <v>5015</v>
      </c>
      <c r="V1579">
        <v>1</v>
      </c>
      <c r="W1579" t="s">
        <v>559</v>
      </c>
      <c r="X1579">
        <v>2016</v>
      </c>
      <c r="Y1579" t="s">
        <v>4981</v>
      </c>
      <c r="Z1579">
        <v>51.379120879120876</v>
      </c>
      <c r="AA1579">
        <f t="shared" si="528"/>
        <v>1.7107866690114275</v>
      </c>
      <c r="AB1579">
        <v>50.080437580437582</v>
      </c>
      <c r="AC1579">
        <f t="shared" si="533"/>
        <v>1.6996681148896575</v>
      </c>
      <c r="AD1579" t="s">
        <v>4778</v>
      </c>
      <c r="AE1579">
        <v>80.15384615384616</v>
      </c>
      <c r="AF1579">
        <f t="shared" si="534"/>
        <v>1.903924366656669</v>
      </c>
      <c r="AG1579">
        <v>87.837837837837839</v>
      </c>
      <c r="AH1579">
        <f t="shared" si="535"/>
        <v>1.9436816369118795</v>
      </c>
      <c r="AI1579">
        <f t="shared" si="536"/>
        <v>0.64100630655333146</v>
      </c>
      <c r="AJ1579">
        <f t="shared" si="529"/>
        <v>-28.774725274725284</v>
      </c>
      <c r="AK1579">
        <f t="shared" si="537"/>
        <v>0.57014652014652012</v>
      </c>
      <c r="AL1579">
        <f t="shared" si="538"/>
        <v>-37.757400257400256</v>
      </c>
      <c r="AM1579">
        <v>47</v>
      </c>
      <c r="AN1579">
        <v>1</v>
      </c>
      <c r="AO1579">
        <v>1</v>
      </c>
      <c r="AP1579">
        <v>1</v>
      </c>
      <c r="AQ1579">
        <v>1.8924268861664479</v>
      </c>
      <c r="AR1579">
        <v>0</v>
      </c>
      <c r="AS1579">
        <v>0</v>
      </c>
      <c r="AT1579">
        <v>6108</v>
      </c>
      <c r="AU1579">
        <v>3.7858990283843834</v>
      </c>
      <c r="AV1579">
        <v>0</v>
      </c>
      <c r="AW1579">
        <v>0</v>
      </c>
      <c r="AX1579">
        <v>0</v>
      </c>
      <c r="AY1579">
        <v>1</v>
      </c>
      <c r="AZ1579">
        <f t="shared" si="539"/>
        <v>0</v>
      </c>
      <c r="BA1579">
        <f t="shared" si="540"/>
        <v>0.64100630655333146</v>
      </c>
      <c r="BB1579">
        <v>0</v>
      </c>
      <c r="BC1579" t="s">
        <v>4778</v>
      </c>
      <c r="BD1579">
        <v>0</v>
      </c>
      <c r="BE1579">
        <v>0</v>
      </c>
      <c r="BF1579">
        <v>7085</v>
      </c>
      <c r="BG1579" t="b">
        <f t="shared" si="541"/>
        <v>0</v>
      </c>
      <c r="BH1579">
        <v>0</v>
      </c>
      <c r="BI1579">
        <v>0</v>
      </c>
      <c r="BJ1579">
        <f t="shared" si="542"/>
        <v>0</v>
      </c>
      <c r="BK1579">
        <f t="shared" si="543"/>
        <v>0</v>
      </c>
      <c r="BL1579">
        <f t="shared" si="544"/>
        <v>0</v>
      </c>
      <c r="BM1579">
        <f t="shared" si="545"/>
        <v>0</v>
      </c>
      <c r="BN1579">
        <f t="shared" si="546"/>
        <v>0</v>
      </c>
      <c r="BO1579">
        <f t="shared" si="547"/>
        <v>0</v>
      </c>
      <c r="BP1579">
        <v>0</v>
      </c>
      <c r="BQ1579">
        <f t="shared" si="548"/>
        <v>0</v>
      </c>
      <c r="BR1579">
        <f t="shared" si="549"/>
        <v>0</v>
      </c>
      <c r="BS1579">
        <v>0</v>
      </c>
      <c r="BT1579">
        <v>0</v>
      </c>
      <c r="BU1579" t="str">
        <f t="shared" si="530"/>
        <v>2016广东省</v>
      </c>
      <c r="BV1579">
        <v>1</v>
      </c>
      <c r="BW1579">
        <v>1</v>
      </c>
    </row>
    <row r="1580" spans="1:75" x14ac:dyDescent="0.3">
      <c r="A1580">
        <v>2018</v>
      </c>
      <c r="B1580" t="s">
        <v>559</v>
      </c>
      <c r="C1580" t="s">
        <v>3500</v>
      </c>
      <c r="D1580" t="s">
        <v>4781</v>
      </c>
      <c r="E1580" t="s">
        <v>24</v>
      </c>
      <c r="F1580">
        <v>440402018</v>
      </c>
      <c r="G1580" t="s">
        <v>4782</v>
      </c>
      <c r="H1580" t="s">
        <v>3503</v>
      </c>
      <c r="I1580" t="s">
        <v>4783</v>
      </c>
      <c r="J1580">
        <v>63.904109589041099</v>
      </c>
      <c r="K1580">
        <v>1.805528787962063</v>
      </c>
      <c r="L1580" t="str">
        <f t="shared" si="531"/>
        <v>2019珠海市</v>
      </c>
      <c r="M1580">
        <v>73.949275362318843</v>
      </c>
      <c r="N1580">
        <f t="shared" si="532"/>
        <v>1.8689339226508528</v>
      </c>
      <c r="O1580">
        <v>0.4919</v>
      </c>
      <c r="P1580">
        <v>7.4645990759837826</v>
      </c>
      <c r="Q1580">
        <v>5.2025645979734669</v>
      </c>
      <c r="R1580">
        <v>0.2129760807068945</v>
      </c>
      <c r="S1580">
        <v>0.57896591060137348</v>
      </c>
      <c r="T1580">
        <v>2.1038037209559568</v>
      </c>
      <c r="U1580" t="s">
        <v>4982</v>
      </c>
      <c r="V1580">
        <v>2</v>
      </c>
      <c r="W1580" t="s">
        <v>565</v>
      </c>
      <c r="X1580">
        <v>2017</v>
      </c>
      <c r="Y1580" t="s">
        <v>1207</v>
      </c>
      <c r="Z1580">
        <v>82.835820895522389</v>
      </c>
      <c r="AA1580">
        <f t="shared" si="528"/>
        <v>1.9182181804218499</v>
      </c>
      <c r="AB1580">
        <v>92.941176470588232</v>
      </c>
      <c r="AC1580">
        <f t="shared" si="533"/>
        <v>1.9682081655761487</v>
      </c>
      <c r="AD1580" t="s">
        <v>4725</v>
      </c>
      <c r="AE1580">
        <v>78.059701492537314</v>
      </c>
      <c r="AF1580">
        <f t="shared" si="534"/>
        <v>1.8924268861664477</v>
      </c>
      <c r="AG1580">
        <v>98.235294117647058</v>
      </c>
      <c r="AH1580">
        <f t="shared" si="535"/>
        <v>1.9922675497693094</v>
      </c>
      <c r="AI1580">
        <f t="shared" si="536"/>
        <v>1.0611854684512427</v>
      </c>
      <c r="AJ1580">
        <f t="shared" si="529"/>
        <v>4.7761194029850742</v>
      </c>
      <c r="AK1580">
        <f t="shared" si="537"/>
        <v>0.94610778443113774</v>
      </c>
      <c r="AL1580">
        <f t="shared" si="538"/>
        <v>-5.294117647058826</v>
      </c>
      <c r="AM1580">
        <v>53</v>
      </c>
      <c r="AN1580">
        <v>1</v>
      </c>
      <c r="AO1580">
        <v>1</v>
      </c>
      <c r="AP1580">
        <v>1</v>
      </c>
      <c r="AQ1580">
        <v>1.805528787962063</v>
      </c>
      <c r="AR1580">
        <v>0</v>
      </c>
      <c r="AS1580">
        <v>0</v>
      </c>
      <c r="AT1580">
        <v>6071</v>
      </c>
      <c r="AU1580">
        <v>3.7832602328729488</v>
      </c>
      <c r="AV1580">
        <v>0</v>
      </c>
      <c r="AW1580">
        <v>0</v>
      </c>
      <c r="AX1580">
        <v>1</v>
      </c>
      <c r="AY1580">
        <v>0</v>
      </c>
      <c r="AZ1580">
        <f t="shared" si="539"/>
        <v>1.0611854684512427</v>
      </c>
      <c r="BA1580">
        <f t="shared" si="540"/>
        <v>0</v>
      </c>
      <c r="BB1580">
        <v>0</v>
      </c>
      <c r="BC1580" t="s">
        <v>4725</v>
      </c>
      <c r="BD1580">
        <v>0</v>
      </c>
      <c r="BE1580">
        <v>0</v>
      </c>
      <c r="BF1580">
        <v>6108</v>
      </c>
      <c r="BG1580" t="b">
        <f t="shared" si="541"/>
        <v>0</v>
      </c>
      <c r="BH1580">
        <v>0</v>
      </c>
      <c r="BI1580">
        <v>0</v>
      </c>
      <c r="BJ1580">
        <f t="shared" si="542"/>
        <v>0</v>
      </c>
      <c r="BK1580">
        <f t="shared" si="543"/>
        <v>0</v>
      </c>
      <c r="BL1580">
        <f t="shared" si="544"/>
        <v>0</v>
      </c>
      <c r="BM1580">
        <f t="shared" si="545"/>
        <v>0</v>
      </c>
      <c r="BN1580">
        <f t="shared" si="546"/>
        <v>0</v>
      </c>
      <c r="BO1580">
        <f t="shared" si="547"/>
        <v>0</v>
      </c>
      <c r="BP1580">
        <v>0</v>
      </c>
      <c r="BQ1580">
        <f t="shared" si="548"/>
        <v>0</v>
      </c>
      <c r="BR1580">
        <f t="shared" si="549"/>
        <v>0</v>
      </c>
      <c r="BS1580">
        <v>0</v>
      </c>
      <c r="BT1580">
        <v>0</v>
      </c>
      <c r="BU1580" t="str">
        <f t="shared" si="530"/>
        <v>2017广东省</v>
      </c>
      <c r="BV1580">
        <v>0</v>
      </c>
      <c r="BW1580">
        <v>0</v>
      </c>
    </row>
    <row r="1581" spans="1:75" x14ac:dyDescent="0.3">
      <c r="A1581">
        <v>2019</v>
      </c>
      <c r="B1581" t="s">
        <v>559</v>
      </c>
      <c r="C1581" t="s">
        <v>3500</v>
      </c>
      <c r="D1581" t="s">
        <v>4781</v>
      </c>
      <c r="E1581" t="s">
        <v>24</v>
      </c>
      <c r="F1581">
        <v>440402018</v>
      </c>
      <c r="G1581" t="s">
        <v>4782</v>
      </c>
      <c r="H1581" t="s">
        <v>3503</v>
      </c>
      <c r="I1581" t="s">
        <v>4784</v>
      </c>
      <c r="J1581">
        <v>73.949275362318843</v>
      </c>
      <c r="K1581">
        <v>1.8689339226508528</v>
      </c>
      <c r="L1581" t="str">
        <f t="shared" si="531"/>
        <v>2020珠海市</v>
      </c>
      <c r="M1581">
        <v>87.23</v>
      </c>
      <c r="N1581">
        <f t="shared" si="532"/>
        <v>1.9406658724758288</v>
      </c>
      <c r="O1581">
        <v>0.44490000000000002</v>
      </c>
      <c r="P1581">
        <v>7.5360531551592036</v>
      </c>
      <c r="Q1581">
        <v>5.2443587753354342</v>
      </c>
      <c r="R1581">
        <v>0.24863667353865271</v>
      </c>
      <c r="S1581">
        <v>0.55947055932682899</v>
      </c>
      <c r="T1581">
        <v>2.1238516409670858</v>
      </c>
      <c r="U1581" t="s">
        <v>4961</v>
      </c>
      <c r="V1581">
        <v>2</v>
      </c>
      <c r="W1581" t="s">
        <v>565</v>
      </c>
      <c r="X1581">
        <v>2017</v>
      </c>
      <c r="Y1581" t="s">
        <v>1207</v>
      </c>
      <c r="Z1581">
        <v>82.835820895522389</v>
      </c>
      <c r="AA1581">
        <f t="shared" si="528"/>
        <v>1.9182181804218499</v>
      </c>
      <c r="AB1581">
        <v>92.941176470588232</v>
      </c>
      <c r="AC1581">
        <f t="shared" si="533"/>
        <v>1.9682081655761487</v>
      </c>
      <c r="AD1581" t="s">
        <v>4725</v>
      </c>
      <c r="AE1581">
        <v>78.059701492537314</v>
      </c>
      <c r="AF1581">
        <f t="shared" si="534"/>
        <v>1.8924268861664477</v>
      </c>
      <c r="AG1581">
        <v>98.235294117647058</v>
      </c>
      <c r="AH1581">
        <f t="shared" si="535"/>
        <v>1.9922675497693094</v>
      </c>
      <c r="AI1581">
        <f t="shared" si="536"/>
        <v>1.0611854684512427</v>
      </c>
      <c r="AJ1581">
        <f t="shared" si="529"/>
        <v>4.7761194029850742</v>
      </c>
      <c r="AK1581">
        <f t="shared" si="537"/>
        <v>0.94610778443113774</v>
      </c>
      <c r="AL1581">
        <f t="shared" si="538"/>
        <v>-5.294117647058826</v>
      </c>
      <c r="AM1581">
        <v>54</v>
      </c>
      <c r="AN1581">
        <v>1</v>
      </c>
      <c r="AO1581">
        <v>1</v>
      </c>
      <c r="AP1581">
        <v>2</v>
      </c>
      <c r="AQ1581">
        <v>1.868933922650853</v>
      </c>
      <c r="AR1581">
        <v>0</v>
      </c>
      <c r="AS1581">
        <v>0</v>
      </c>
      <c r="AT1581">
        <v>7073</v>
      </c>
      <c r="AU1581">
        <v>3.8496036580824473</v>
      </c>
      <c r="AV1581">
        <v>0</v>
      </c>
      <c r="AW1581">
        <v>0</v>
      </c>
      <c r="AX1581">
        <v>1</v>
      </c>
      <c r="AY1581">
        <v>0</v>
      </c>
      <c r="AZ1581">
        <f t="shared" si="539"/>
        <v>1.0611854684512427</v>
      </c>
      <c r="BA1581">
        <f t="shared" si="540"/>
        <v>0</v>
      </c>
      <c r="BB1581">
        <v>0</v>
      </c>
      <c r="BC1581" t="s">
        <v>4783</v>
      </c>
      <c r="BD1581">
        <v>0</v>
      </c>
      <c r="BE1581">
        <v>0</v>
      </c>
      <c r="BF1581">
        <v>6071</v>
      </c>
      <c r="BG1581" t="b">
        <f t="shared" si="541"/>
        <v>0</v>
      </c>
      <c r="BH1581">
        <v>0</v>
      </c>
      <c r="BI1581">
        <v>0</v>
      </c>
      <c r="BJ1581">
        <f t="shared" si="542"/>
        <v>0</v>
      </c>
      <c r="BK1581">
        <f t="shared" si="543"/>
        <v>0</v>
      </c>
      <c r="BL1581">
        <f t="shared" si="544"/>
        <v>0</v>
      </c>
      <c r="BM1581">
        <f t="shared" si="545"/>
        <v>0</v>
      </c>
      <c r="BN1581">
        <f t="shared" si="546"/>
        <v>0</v>
      </c>
      <c r="BO1581">
        <f t="shared" si="547"/>
        <v>0</v>
      </c>
      <c r="BP1581">
        <v>0</v>
      </c>
      <c r="BQ1581">
        <f t="shared" si="548"/>
        <v>0</v>
      </c>
      <c r="BR1581">
        <f t="shared" si="549"/>
        <v>0</v>
      </c>
      <c r="BS1581">
        <v>0</v>
      </c>
      <c r="BT1581">
        <v>0</v>
      </c>
      <c r="BU1581" t="str">
        <f t="shared" si="530"/>
        <v>2018广东省</v>
      </c>
      <c r="BV1581">
        <v>0</v>
      </c>
      <c r="BW1581">
        <v>0</v>
      </c>
    </row>
    <row r="1582" spans="1:75" x14ac:dyDescent="0.3">
      <c r="A1582">
        <v>2020</v>
      </c>
      <c r="B1582" t="s">
        <v>559</v>
      </c>
      <c r="C1582" t="s">
        <v>3500</v>
      </c>
      <c r="D1582" t="s">
        <v>4781</v>
      </c>
      <c r="E1582" t="s">
        <v>24</v>
      </c>
      <c r="F1582">
        <v>440402018</v>
      </c>
      <c r="G1582" t="s">
        <v>4782</v>
      </c>
      <c r="H1582" t="s">
        <v>3503</v>
      </c>
      <c r="I1582" t="s">
        <v>3505</v>
      </c>
      <c r="J1582">
        <v>87.23</v>
      </c>
      <c r="K1582">
        <v>1.9406658724758288</v>
      </c>
      <c r="L1582" t="str">
        <f t="shared" si="531"/>
        <v>2021珠海市</v>
      </c>
      <c r="M1582">
        <v>65.28</v>
      </c>
      <c r="N1582">
        <f t="shared" si="532"/>
        <v>1.8147801457458048</v>
      </c>
      <c r="O1582">
        <v>0.43390000000000001</v>
      </c>
      <c r="P1582">
        <v>7.541828766781312</v>
      </c>
      <c r="Q1582">
        <v>5.1632955798687146</v>
      </c>
      <c r="R1582">
        <v>0.23903040055583111</v>
      </c>
      <c r="S1582">
        <v>0.55950974586044988</v>
      </c>
      <c r="T1582">
        <v>2.147676324241099</v>
      </c>
      <c r="U1582" t="s">
        <v>5259</v>
      </c>
      <c r="V1582">
        <v>2</v>
      </c>
      <c r="W1582" t="s">
        <v>565</v>
      </c>
      <c r="X1582">
        <v>2017</v>
      </c>
      <c r="Y1582" t="s">
        <v>1207</v>
      </c>
      <c r="Z1582">
        <v>82.835820895522389</v>
      </c>
      <c r="AA1582">
        <f t="shared" si="528"/>
        <v>1.9182181804218499</v>
      </c>
      <c r="AB1582">
        <v>92.941176470588232</v>
      </c>
      <c r="AC1582">
        <f t="shared" si="533"/>
        <v>1.9682081655761487</v>
      </c>
      <c r="AD1582" t="s">
        <v>4725</v>
      </c>
      <c r="AE1582">
        <v>78.059701492537314</v>
      </c>
      <c r="AF1582">
        <f t="shared" si="534"/>
        <v>1.8924268861664477</v>
      </c>
      <c r="AG1582">
        <v>98.235294117647058</v>
      </c>
      <c r="AH1582">
        <f t="shared" si="535"/>
        <v>1.9922675497693094</v>
      </c>
      <c r="AI1582">
        <f t="shared" si="536"/>
        <v>1.0611854684512427</v>
      </c>
      <c r="AJ1582">
        <f t="shared" si="529"/>
        <v>4.7761194029850742</v>
      </c>
      <c r="AK1582">
        <f t="shared" si="537"/>
        <v>0.94610778443113774</v>
      </c>
      <c r="AL1582">
        <f t="shared" si="538"/>
        <v>-5.294117647058826</v>
      </c>
      <c r="AM1582">
        <v>55</v>
      </c>
      <c r="AN1582">
        <v>1</v>
      </c>
      <c r="AO1582">
        <v>1</v>
      </c>
      <c r="AP1582">
        <v>2</v>
      </c>
      <c r="AQ1582">
        <v>1.940665872475829</v>
      </c>
      <c r="AR1582">
        <v>0</v>
      </c>
      <c r="AS1582">
        <v>0</v>
      </c>
      <c r="AT1582">
        <v>4827</v>
      </c>
      <c r="AU1582">
        <v>3.6836772988186919</v>
      </c>
      <c r="AV1582">
        <v>0</v>
      </c>
      <c r="AW1582">
        <v>0</v>
      </c>
      <c r="AX1582">
        <v>1</v>
      </c>
      <c r="AY1582">
        <v>0</v>
      </c>
      <c r="AZ1582">
        <f t="shared" si="539"/>
        <v>1.0611854684512427</v>
      </c>
      <c r="BA1582">
        <f t="shared" si="540"/>
        <v>0</v>
      </c>
      <c r="BB1582">
        <v>0</v>
      </c>
      <c r="BC1582" t="s">
        <v>4784</v>
      </c>
      <c r="BD1582">
        <v>0</v>
      </c>
      <c r="BE1582">
        <v>0</v>
      </c>
      <c r="BF1582">
        <v>7073</v>
      </c>
      <c r="BG1582" t="b">
        <f t="shared" si="541"/>
        <v>0</v>
      </c>
      <c r="BH1582">
        <v>0</v>
      </c>
      <c r="BI1582">
        <v>0</v>
      </c>
      <c r="BJ1582">
        <f t="shared" si="542"/>
        <v>0</v>
      </c>
      <c r="BK1582">
        <f t="shared" si="543"/>
        <v>0</v>
      </c>
      <c r="BL1582">
        <f t="shared" si="544"/>
        <v>0</v>
      </c>
      <c r="BM1582">
        <f t="shared" si="545"/>
        <v>0</v>
      </c>
      <c r="BN1582">
        <f t="shared" si="546"/>
        <v>0</v>
      </c>
      <c r="BO1582">
        <f t="shared" si="547"/>
        <v>0</v>
      </c>
      <c r="BP1582">
        <v>0</v>
      </c>
      <c r="BQ1582">
        <f t="shared" si="548"/>
        <v>0</v>
      </c>
      <c r="BR1582">
        <f t="shared" si="549"/>
        <v>0</v>
      </c>
      <c r="BS1582">
        <v>0</v>
      </c>
      <c r="BT1582">
        <v>0</v>
      </c>
      <c r="BU1582" t="str">
        <f t="shared" si="530"/>
        <v>2019广东省</v>
      </c>
      <c r="BV1582">
        <v>0</v>
      </c>
      <c r="BW1582">
        <v>0</v>
      </c>
    </row>
    <row r="1583" spans="1:75" x14ac:dyDescent="0.3">
      <c r="A1583">
        <v>2021</v>
      </c>
      <c r="B1583" t="s">
        <v>559</v>
      </c>
      <c r="C1583" t="s">
        <v>3500</v>
      </c>
      <c r="D1583" t="s">
        <v>3501</v>
      </c>
      <c r="E1583" t="s">
        <v>24</v>
      </c>
      <c r="F1583">
        <v>440402021</v>
      </c>
      <c r="G1583" t="s">
        <v>3502</v>
      </c>
      <c r="H1583" t="s">
        <v>3503</v>
      </c>
      <c r="I1583" t="s">
        <v>3504</v>
      </c>
      <c r="J1583">
        <v>65.28</v>
      </c>
      <c r="K1583">
        <v>1.8147801457458048</v>
      </c>
      <c r="L1583" t="str">
        <f t="shared" si="531"/>
        <v>2022珠海市</v>
      </c>
      <c r="M1583">
        <v>74.349999999999994</v>
      </c>
      <c r="N1583">
        <f t="shared" si="532"/>
        <v>1.8712809728579729</v>
      </c>
      <c r="O1583">
        <v>0.41909999999999997</v>
      </c>
      <c r="P1583">
        <v>7.5890555310523444</v>
      </c>
      <c r="Q1583">
        <v>5.1984206344618693</v>
      </c>
      <c r="R1583">
        <v>0.2090905612441091</v>
      </c>
      <c r="S1583">
        <v>0.56974488395651623</v>
      </c>
      <c r="T1583">
        <v>2.170261715394957</v>
      </c>
      <c r="U1583" t="s">
        <v>5253</v>
      </c>
      <c r="V1583">
        <v>2</v>
      </c>
      <c r="W1583" t="s">
        <v>1803</v>
      </c>
      <c r="X1583">
        <v>2020</v>
      </c>
      <c r="Y1583" t="s">
        <v>1813</v>
      </c>
      <c r="Z1583">
        <v>55.2</v>
      </c>
      <c r="AA1583">
        <f t="shared" si="528"/>
        <v>1.741939077729199</v>
      </c>
      <c r="AB1583">
        <v>65</v>
      </c>
      <c r="AC1583">
        <f t="shared" si="533"/>
        <v>1.8129133566428555</v>
      </c>
      <c r="AD1583" t="s">
        <v>3505</v>
      </c>
      <c r="AE1583">
        <v>87.23</v>
      </c>
      <c r="AF1583">
        <f t="shared" si="534"/>
        <v>1.9406658724758288</v>
      </c>
      <c r="AG1583">
        <v>94.411764705882362</v>
      </c>
      <c r="AH1583">
        <f t="shared" si="535"/>
        <v>1.975026115362617</v>
      </c>
      <c r="AI1583">
        <f t="shared" si="536"/>
        <v>0.63280981313768203</v>
      </c>
      <c r="AJ1583">
        <f t="shared" si="529"/>
        <v>-32.03</v>
      </c>
      <c r="AK1583">
        <f t="shared" si="537"/>
        <v>0.68847352024922115</v>
      </c>
      <c r="AL1583">
        <f t="shared" si="538"/>
        <v>-29.411764705882362</v>
      </c>
      <c r="AM1583">
        <v>51</v>
      </c>
      <c r="AN1583">
        <v>1</v>
      </c>
      <c r="AO1583">
        <v>1</v>
      </c>
      <c r="AP1583">
        <v>1</v>
      </c>
      <c r="AQ1583">
        <v>1.814780145745805</v>
      </c>
      <c r="AR1583">
        <v>0</v>
      </c>
      <c r="AS1583">
        <v>0</v>
      </c>
      <c r="AT1583">
        <v>7295</v>
      </c>
      <c r="AU1583">
        <v>3.8630252962294702</v>
      </c>
      <c r="AV1583">
        <v>0</v>
      </c>
      <c r="AW1583">
        <v>0</v>
      </c>
      <c r="AX1583">
        <v>0</v>
      </c>
      <c r="AY1583">
        <v>1</v>
      </c>
      <c r="AZ1583">
        <f t="shared" si="539"/>
        <v>0</v>
      </c>
      <c r="BA1583">
        <f t="shared" si="540"/>
        <v>0.63280981313768203</v>
      </c>
      <c r="BB1583">
        <v>0</v>
      </c>
      <c r="BC1583" t="s">
        <v>3505</v>
      </c>
      <c r="BD1583">
        <v>0</v>
      </c>
      <c r="BE1583">
        <v>0</v>
      </c>
      <c r="BF1583">
        <v>4827</v>
      </c>
      <c r="BG1583" t="b">
        <f t="shared" si="541"/>
        <v>0</v>
      </c>
      <c r="BH1583">
        <v>0</v>
      </c>
      <c r="BI1583">
        <v>0</v>
      </c>
      <c r="BJ1583">
        <f t="shared" si="542"/>
        <v>0</v>
      </c>
      <c r="BK1583">
        <f t="shared" si="543"/>
        <v>0</v>
      </c>
      <c r="BL1583">
        <f t="shared" si="544"/>
        <v>0</v>
      </c>
      <c r="BM1583">
        <f t="shared" si="545"/>
        <v>0</v>
      </c>
      <c r="BN1583">
        <f t="shared" si="546"/>
        <v>0</v>
      </c>
      <c r="BO1583">
        <f t="shared" si="547"/>
        <v>0</v>
      </c>
      <c r="BP1583">
        <v>0</v>
      </c>
      <c r="BQ1583">
        <f t="shared" si="548"/>
        <v>0</v>
      </c>
      <c r="BR1583">
        <f t="shared" si="549"/>
        <v>0</v>
      </c>
      <c r="BS1583">
        <v>0</v>
      </c>
      <c r="BT1583">
        <v>0</v>
      </c>
      <c r="BU1583" t="str">
        <f t="shared" si="530"/>
        <v>2020广东省</v>
      </c>
      <c r="BV1583">
        <v>0</v>
      </c>
      <c r="BW1583">
        <v>0</v>
      </c>
    </row>
    <row r="1584" spans="1:75" x14ac:dyDescent="0.3">
      <c r="A1584">
        <v>2022</v>
      </c>
      <c r="B1584" t="s">
        <v>559</v>
      </c>
      <c r="C1584" t="s">
        <v>3500</v>
      </c>
      <c r="D1584" t="s">
        <v>3501</v>
      </c>
      <c r="E1584" t="s">
        <v>24</v>
      </c>
      <c r="F1584">
        <v>440402021</v>
      </c>
      <c r="G1584" t="s">
        <v>3502</v>
      </c>
      <c r="H1584" t="s">
        <v>3503</v>
      </c>
      <c r="I1584" t="s">
        <v>3518</v>
      </c>
      <c r="J1584">
        <v>74.349999999999994</v>
      </c>
      <c r="K1584">
        <v>1.8712809728579729</v>
      </c>
      <c r="L1584" t="str">
        <f t="shared" si="531"/>
        <v>2023珠海市</v>
      </c>
      <c r="M1584">
        <v>68.45</v>
      </c>
      <c r="N1584">
        <f t="shared" si="532"/>
        <v>1.8353734524700087</v>
      </c>
      <c r="O1584">
        <v>0.44690000000000002</v>
      </c>
      <c r="P1584">
        <v>6.6069185259482914</v>
      </c>
      <c r="Q1584">
        <v>5.2139266247170299</v>
      </c>
      <c r="R1584">
        <v>0.21027666464224809</v>
      </c>
      <c r="S1584">
        <v>0.58001753022704428</v>
      </c>
      <c r="T1584">
        <v>2.1903316981702909</v>
      </c>
      <c r="U1584" t="s">
        <v>5413</v>
      </c>
      <c r="V1584">
        <v>2</v>
      </c>
      <c r="W1584" t="s">
        <v>1803</v>
      </c>
      <c r="X1584">
        <v>2020</v>
      </c>
      <c r="Y1584" t="s">
        <v>1813</v>
      </c>
      <c r="Z1584">
        <v>55.2</v>
      </c>
      <c r="AA1584">
        <f t="shared" si="528"/>
        <v>1.741939077729199</v>
      </c>
      <c r="AB1584">
        <v>65</v>
      </c>
      <c r="AC1584">
        <f t="shared" si="533"/>
        <v>1.8129133566428555</v>
      </c>
      <c r="AD1584" t="s">
        <v>3505</v>
      </c>
      <c r="AE1584">
        <v>87.23</v>
      </c>
      <c r="AF1584">
        <f t="shared" si="534"/>
        <v>1.9406658724758288</v>
      </c>
      <c r="AG1584">
        <v>94.411764705882362</v>
      </c>
      <c r="AH1584">
        <f t="shared" si="535"/>
        <v>1.975026115362617</v>
      </c>
      <c r="AI1584">
        <f t="shared" si="536"/>
        <v>0.63280981313768203</v>
      </c>
      <c r="AJ1584">
        <f t="shared" si="529"/>
        <v>-32.03</v>
      </c>
      <c r="AK1584">
        <f t="shared" si="537"/>
        <v>0.68847352024922115</v>
      </c>
      <c r="AL1584">
        <f t="shared" si="538"/>
        <v>-29.411764705882362</v>
      </c>
      <c r="AM1584">
        <v>52</v>
      </c>
      <c r="AN1584">
        <v>1</v>
      </c>
      <c r="AO1584">
        <v>1</v>
      </c>
      <c r="AP1584">
        <v>2</v>
      </c>
      <c r="AQ1584">
        <v>1.8712809728579729</v>
      </c>
      <c r="AR1584">
        <v>1</v>
      </c>
      <c r="AS1584">
        <v>1</v>
      </c>
      <c r="AT1584">
        <v>7168</v>
      </c>
      <c r="AU1584">
        <v>3.8553979966540686</v>
      </c>
      <c r="AV1584">
        <v>0</v>
      </c>
      <c r="AW1584">
        <v>0</v>
      </c>
      <c r="AX1584">
        <v>0</v>
      </c>
      <c r="AY1584">
        <v>1</v>
      </c>
      <c r="AZ1584">
        <f t="shared" si="539"/>
        <v>0</v>
      </c>
      <c r="BA1584">
        <f t="shared" si="540"/>
        <v>0.63280981313768203</v>
      </c>
      <c r="BB1584">
        <v>0</v>
      </c>
      <c r="BC1584" t="s">
        <v>3504</v>
      </c>
      <c r="BD1584">
        <v>0</v>
      </c>
      <c r="BE1584">
        <v>0</v>
      </c>
      <c r="BF1584">
        <v>7295</v>
      </c>
      <c r="BG1584" t="b">
        <f t="shared" si="541"/>
        <v>0</v>
      </c>
      <c r="BH1584">
        <v>0</v>
      </c>
      <c r="BI1584">
        <v>0</v>
      </c>
      <c r="BJ1584">
        <f t="shared" si="542"/>
        <v>0</v>
      </c>
      <c r="BK1584">
        <f t="shared" si="543"/>
        <v>0</v>
      </c>
      <c r="BL1584">
        <f t="shared" si="544"/>
        <v>0</v>
      </c>
      <c r="BM1584">
        <f t="shared" si="545"/>
        <v>0</v>
      </c>
      <c r="BN1584">
        <f t="shared" si="546"/>
        <v>0</v>
      </c>
      <c r="BO1584">
        <f t="shared" si="547"/>
        <v>0</v>
      </c>
      <c r="BP1584">
        <v>0</v>
      </c>
      <c r="BQ1584">
        <f t="shared" si="548"/>
        <v>0</v>
      </c>
      <c r="BR1584">
        <f t="shared" si="549"/>
        <v>0</v>
      </c>
      <c r="BS1584">
        <v>0</v>
      </c>
      <c r="BT1584">
        <v>0</v>
      </c>
      <c r="BU1584" t="str">
        <f t="shared" si="530"/>
        <v>2021广东省</v>
      </c>
      <c r="BV1584">
        <v>0</v>
      </c>
      <c r="BW1584">
        <v>0</v>
      </c>
    </row>
    <row r="1585" spans="1:75" x14ac:dyDescent="0.3">
      <c r="A1585">
        <v>2022</v>
      </c>
      <c r="B1585" t="s">
        <v>559</v>
      </c>
      <c r="C1585" t="s">
        <v>1200</v>
      </c>
      <c r="D1585" t="s">
        <v>3519</v>
      </c>
      <c r="E1585" t="s">
        <v>24</v>
      </c>
      <c r="F1585">
        <v>440412018</v>
      </c>
      <c r="G1585" t="s">
        <v>3520</v>
      </c>
      <c r="H1585" t="s">
        <v>565</v>
      </c>
      <c r="I1585" t="s">
        <v>3521</v>
      </c>
      <c r="J1585">
        <v>81.87</v>
      </c>
      <c r="K1585">
        <v>1.913124790389559</v>
      </c>
      <c r="L1585" t="str">
        <f t="shared" si="531"/>
        <v>2023广州市</v>
      </c>
      <c r="M1585">
        <v>74.790000000000006</v>
      </c>
      <c r="N1585">
        <f t="shared" si="532"/>
        <v>1.873843533223436</v>
      </c>
      <c r="O1585">
        <v>0.27429999999999999</v>
      </c>
      <c r="P1585">
        <v>7.4599801970317374</v>
      </c>
      <c r="Q1585">
        <v>5.1864618958945101</v>
      </c>
      <c r="R1585">
        <v>0.27300783675339468</v>
      </c>
      <c r="S1585">
        <v>0.61377191739709491</v>
      </c>
      <c r="T1585">
        <v>3.014940349792937</v>
      </c>
      <c r="U1585" t="s">
        <v>5413</v>
      </c>
      <c r="V1585">
        <v>1</v>
      </c>
      <c r="W1585" t="s">
        <v>559</v>
      </c>
      <c r="X1585">
        <v>2021</v>
      </c>
      <c r="Y1585" t="s">
        <v>5253</v>
      </c>
      <c r="Z1585">
        <v>55.387142857142848</v>
      </c>
      <c r="AA1585">
        <f t="shared" si="528"/>
        <v>1.7434089626664402</v>
      </c>
      <c r="AB1585">
        <v>55.429971988795508</v>
      </c>
      <c r="AC1585">
        <f t="shared" si="533"/>
        <v>1.7437446591244004</v>
      </c>
      <c r="AD1585" t="s">
        <v>3670</v>
      </c>
      <c r="AE1585">
        <v>80.8</v>
      </c>
      <c r="AF1585">
        <f t="shared" si="534"/>
        <v>1.9074113607745862</v>
      </c>
      <c r="AG1585">
        <v>77.088235294117652</v>
      </c>
      <c r="AH1585">
        <f t="shared" si="535"/>
        <v>1.8869881039043455</v>
      </c>
      <c r="AI1585">
        <f t="shared" si="536"/>
        <v>0.68548444130127295</v>
      </c>
      <c r="AJ1585">
        <f t="shared" si="529"/>
        <v>-25.412857142857149</v>
      </c>
      <c r="AK1585">
        <f t="shared" si="537"/>
        <v>0.71904580222016301</v>
      </c>
      <c r="AL1585">
        <f t="shared" si="538"/>
        <v>-21.658263305322144</v>
      </c>
      <c r="AM1585">
        <v>57</v>
      </c>
      <c r="AN1585">
        <v>1</v>
      </c>
      <c r="AO1585">
        <v>1</v>
      </c>
      <c r="AP1585">
        <v>1</v>
      </c>
      <c r="AQ1585">
        <v>1.913124790389559</v>
      </c>
      <c r="AR1585">
        <v>1</v>
      </c>
      <c r="AS1585">
        <v>1</v>
      </c>
      <c r="AT1585">
        <v>8346</v>
      </c>
      <c r="AU1585">
        <v>3.9214783803756901</v>
      </c>
      <c r="AV1585">
        <v>0</v>
      </c>
      <c r="AW1585">
        <v>0</v>
      </c>
      <c r="AX1585">
        <v>0</v>
      </c>
      <c r="AY1585">
        <v>1</v>
      </c>
      <c r="AZ1585">
        <f t="shared" si="539"/>
        <v>0</v>
      </c>
      <c r="BA1585">
        <f t="shared" si="540"/>
        <v>0.68548444130127295</v>
      </c>
      <c r="BB1585">
        <v>0</v>
      </c>
      <c r="BC1585" t="s">
        <v>3670</v>
      </c>
      <c r="BD1585">
        <v>0</v>
      </c>
      <c r="BE1585">
        <v>0</v>
      </c>
      <c r="BF1585">
        <v>8151</v>
      </c>
      <c r="BG1585" t="b">
        <f t="shared" si="541"/>
        <v>1</v>
      </c>
      <c r="BH1585">
        <v>0</v>
      </c>
      <c r="BI1585">
        <v>0</v>
      </c>
      <c r="BJ1585">
        <f t="shared" si="542"/>
        <v>0</v>
      </c>
      <c r="BK1585">
        <f t="shared" si="543"/>
        <v>0</v>
      </c>
      <c r="BL1585">
        <f t="shared" si="544"/>
        <v>0</v>
      </c>
      <c r="BM1585">
        <f t="shared" si="545"/>
        <v>0</v>
      </c>
      <c r="BN1585">
        <f t="shared" si="546"/>
        <v>0</v>
      </c>
      <c r="BO1585">
        <f t="shared" si="547"/>
        <v>0</v>
      </c>
      <c r="BP1585">
        <v>0</v>
      </c>
      <c r="BQ1585">
        <f t="shared" si="548"/>
        <v>0</v>
      </c>
      <c r="BR1585">
        <f t="shared" si="549"/>
        <v>0</v>
      </c>
      <c r="BS1585">
        <v>0</v>
      </c>
      <c r="BT1585">
        <v>0</v>
      </c>
      <c r="BU1585" t="str">
        <f t="shared" si="530"/>
        <v>2021广东省</v>
      </c>
      <c r="BV1585">
        <v>0</v>
      </c>
      <c r="BW1585">
        <v>0</v>
      </c>
    </row>
    <row r="1586" spans="1:75" x14ac:dyDescent="0.3">
      <c r="A1586">
        <v>2015</v>
      </c>
      <c r="B1586" t="s">
        <v>559</v>
      </c>
      <c r="C1586" t="s">
        <v>3319</v>
      </c>
      <c r="D1586" t="s">
        <v>3320</v>
      </c>
      <c r="E1586" t="s">
        <v>24</v>
      </c>
      <c r="F1586">
        <v>440502012</v>
      </c>
      <c r="G1586" t="s">
        <v>3321</v>
      </c>
      <c r="H1586" t="s">
        <v>3322</v>
      </c>
      <c r="I1586" t="s">
        <v>3324</v>
      </c>
      <c r="J1586">
        <v>39.971666666666671</v>
      </c>
      <c r="K1586">
        <v>1.6017522570678591</v>
      </c>
      <c r="L1586" t="str">
        <f t="shared" si="531"/>
        <v>2016汕头市</v>
      </c>
      <c r="M1586">
        <v>52.846153846153847</v>
      </c>
      <c r="N1586">
        <f t="shared" si="532"/>
        <v>1.7230133847527136</v>
      </c>
      <c r="O1586">
        <v>0.51480000001070647</v>
      </c>
      <c r="P1586">
        <v>7.2713827073963548</v>
      </c>
      <c r="Q1586">
        <v>4.5280420916550659</v>
      </c>
      <c r="R1586">
        <v>0.2744776959756734</v>
      </c>
      <c r="S1586">
        <v>0.46716198738540837</v>
      </c>
      <c r="T1586">
        <v>2.740725765795629</v>
      </c>
      <c r="U1586" t="s">
        <v>4960</v>
      </c>
      <c r="V1586">
        <v>2</v>
      </c>
      <c r="W1586" t="s">
        <v>2715</v>
      </c>
      <c r="X1586">
        <v>2013</v>
      </c>
      <c r="Y1586" t="s">
        <v>5095</v>
      </c>
      <c r="Z1586">
        <v>19</v>
      </c>
      <c r="AA1586">
        <f t="shared" si="528"/>
        <v>1.2787536009528289</v>
      </c>
      <c r="AB1586">
        <v>32</v>
      </c>
      <c r="AC1586">
        <f t="shared" si="533"/>
        <v>1.505149978319906</v>
      </c>
      <c r="AD1586" t="s">
        <v>5140</v>
      </c>
      <c r="AE1586">
        <v>30</v>
      </c>
      <c r="AF1586">
        <f t="shared" si="534"/>
        <v>1.4771212547196624</v>
      </c>
      <c r="AG1586">
        <v>46</v>
      </c>
      <c r="AH1586">
        <f t="shared" si="535"/>
        <v>1.6627578316815741</v>
      </c>
      <c r="AI1586">
        <f t="shared" si="536"/>
        <v>0.6333333333333333</v>
      </c>
      <c r="AJ1586">
        <f t="shared" si="529"/>
        <v>-11</v>
      </c>
      <c r="AK1586">
        <f t="shared" si="537"/>
        <v>0.69565217391304346</v>
      </c>
      <c r="AL1586">
        <f t="shared" si="538"/>
        <v>-14</v>
      </c>
      <c r="AM1586">
        <v>47</v>
      </c>
      <c r="AN1586">
        <v>1</v>
      </c>
      <c r="AO1586">
        <v>1</v>
      </c>
      <c r="AP1586">
        <v>4</v>
      </c>
      <c r="AQ1586">
        <v>1.6017522570678591</v>
      </c>
      <c r="AR1586">
        <v>0</v>
      </c>
      <c r="AS1586">
        <v>0</v>
      </c>
      <c r="AT1586">
        <v>5800</v>
      </c>
      <c r="AU1586">
        <v>3.7634279935629373</v>
      </c>
      <c r="AV1586">
        <v>1</v>
      </c>
      <c r="AW1586">
        <v>0</v>
      </c>
      <c r="AX1586">
        <v>0</v>
      </c>
      <c r="AY1586">
        <v>1</v>
      </c>
      <c r="AZ1586">
        <f t="shared" si="539"/>
        <v>0</v>
      </c>
      <c r="BA1586">
        <f t="shared" si="540"/>
        <v>0.6333333333333333</v>
      </c>
      <c r="BB1586">
        <v>1</v>
      </c>
      <c r="BC1586" t="s">
        <v>3323</v>
      </c>
      <c r="BD1586">
        <v>1</v>
      </c>
      <c r="BE1586">
        <v>1</v>
      </c>
      <c r="BF1586">
        <v>5462</v>
      </c>
      <c r="BG1586" t="b">
        <f t="shared" si="541"/>
        <v>0</v>
      </c>
      <c r="BH1586">
        <v>0</v>
      </c>
      <c r="BI1586">
        <v>0</v>
      </c>
      <c r="BJ1586">
        <f t="shared" si="542"/>
        <v>1</v>
      </c>
      <c r="BK1586">
        <f t="shared" si="543"/>
        <v>0</v>
      </c>
      <c r="BL1586">
        <f t="shared" si="544"/>
        <v>0</v>
      </c>
      <c r="BM1586">
        <f t="shared" si="545"/>
        <v>0</v>
      </c>
      <c r="BN1586">
        <f t="shared" si="546"/>
        <v>1</v>
      </c>
      <c r="BO1586">
        <f t="shared" si="547"/>
        <v>0</v>
      </c>
      <c r="BP1586">
        <v>0</v>
      </c>
      <c r="BQ1586">
        <f t="shared" si="548"/>
        <v>1</v>
      </c>
      <c r="BR1586">
        <f t="shared" si="549"/>
        <v>1</v>
      </c>
      <c r="BS1586">
        <v>1</v>
      </c>
      <c r="BT1586">
        <v>1</v>
      </c>
      <c r="BU1586" t="str">
        <f t="shared" si="530"/>
        <v>2014广东省</v>
      </c>
      <c r="BV1586">
        <v>1</v>
      </c>
      <c r="BW1586">
        <v>1</v>
      </c>
    </row>
    <row r="1587" spans="1:75" x14ac:dyDescent="0.3">
      <c r="A1587">
        <v>2014</v>
      </c>
      <c r="B1587" t="s">
        <v>559</v>
      </c>
      <c r="C1587" t="s">
        <v>3319</v>
      </c>
      <c r="D1587" t="s">
        <v>3320</v>
      </c>
      <c r="E1587" t="s">
        <v>24</v>
      </c>
      <c r="F1587">
        <v>440502012</v>
      </c>
      <c r="G1587" t="s">
        <v>3321</v>
      </c>
      <c r="H1587" t="s">
        <v>3322</v>
      </c>
      <c r="I1587" t="s">
        <v>3323</v>
      </c>
      <c r="J1587">
        <v>46.481481481481481</v>
      </c>
      <c r="K1587">
        <v>1.6672799616580696</v>
      </c>
      <c r="L1587" t="str">
        <f t="shared" si="531"/>
        <v>2015汕头市</v>
      </c>
      <c r="M1587">
        <v>39.971666666666671</v>
      </c>
      <c r="N1587">
        <f t="shared" si="532"/>
        <v>1.6017522570678591</v>
      </c>
      <c r="O1587">
        <v>0.52639999998834841</v>
      </c>
      <c r="P1587">
        <v>7.2346466667839016</v>
      </c>
      <c r="Q1587">
        <v>4.4941685134903082</v>
      </c>
      <c r="R1587">
        <v>0.27665132444242307</v>
      </c>
      <c r="S1587">
        <v>0.5800694260211422</v>
      </c>
      <c r="T1587">
        <v>2.7376696273566421</v>
      </c>
      <c r="U1587" t="s">
        <v>5412</v>
      </c>
      <c r="V1587">
        <v>2</v>
      </c>
      <c r="W1587" t="s">
        <v>2715</v>
      </c>
      <c r="X1587">
        <v>2013</v>
      </c>
      <c r="Y1587" t="s">
        <v>5095</v>
      </c>
      <c r="Z1587">
        <v>19</v>
      </c>
      <c r="AA1587">
        <f t="shared" si="528"/>
        <v>1.2787536009528289</v>
      </c>
      <c r="AB1587">
        <v>32</v>
      </c>
      <c r="AC1587">
        <f t="shared" si="533"/>
        <v>1.505149978319906</v>
      </c>
      <c r="AD1587" t="s">
        <v>5140</v>
      </c>
      <c r="AE1587">
        <v>30</v>
      </c>
      <c r="AF1587">
        <f t="shared" si="534"/>
        <v>1.4771212547196624</v>
      </c>
      <c r="AG1587">
        <v>46</v>
      </c>
      <c r="AH1587">
        <f t="shared" si="535"/>
        <v>1.6627578316815741</v>
      </c>
      <c r="AI1587">
        <f t="shared" si="536"/>
        <v>0.6333333333333333</v>
      </c>
      <c r="AJ1587">
        <f t="shared" si="529"/>
        <v>-11</v>
      </c>
      <c r="AK1587">
        <f t="shared" si="537"/>
        <v>0.69565217391304346</v>
      </c>
      <c r="AL1587">
        <f t="shared" si="538"/>
        <v>-14</v>
      </c>
      <c r="AM1587">
        <v>46</v>
      </c>
      <c r="AN1587">
        <v>1</v>
      </c>
      <c r="AO1587">
        <v>1</v>
      </c>
      <c r="AP1587">
        <v>3</v>
      </c>
      <c r="AQ1587">
        <v>1.66727996165807</v>
      </c>
      <c r="AR1587">
        <v>1</v>
      </c>
      <c r="AS1587">
        <v>1</v>
      </c>
      <c r="AT1587">
        <v>5462</v>
      </c>
      <c r="AU1587">
        <v>3.7373516958037145</v>
      </c>
      <c r="AV1587">
        <v>1</v>
      </c>
      <c r="AW1587">
        <v>1</v>
      </c>
      <c r="AX1587">
        <v>0</v>
      </c>
      <c r="AY1587">
        <v>1</v>
      </c>
      <c r="AZ1587">
        <f t="shared" si="539"/>
        <v>0</v>
      </c>
      <c r="BA1587">
        <f t="shared" si="540"/>
        <v>0.6333333333333333</v>
      </c>
      <c r="BB1587">
        <v>1</v>
      </c>
      <c r="BC1587" t="s">
        <v>5140</v>
      </c>
      <c r="BD1587">
        <v>0</v>
      </c>
      <c r="BE1587">
        <v>0</v>
      </c>
      <c r="BF1587">
        <v>5108</v>
      </c>
      <c r="BG1587" t="b">
        <f t="shared" si="541"/>
        <v>0</v>
      </c>
      <c r="BH1587">
        <v>0</v>
      </c>
      <c r="BI1587">
        <v>0</v>
      </c>
      <c r="BJ1587">
        <f t="shared" si="542"/>
        <v>1</v>
      </c>
      <c r="BK1587">
        <f t="shared" si="543"/>
        <v>1</v>
      </c>
      <c r="BL1587">
        <f t="shared" si="544"/>
        <v>0</v>
      </c>
      <c r="BM1587">
        <f t="shared" si="545"/>
        <v>0</v>
      </c>
      <c r="BN1587">
        <f t="shared" si="546"/>
        <v>1</v>
      </c>
      <c r="BO1587">
        <f t="shared" si="547"/>
        <v>1</v>
      </c>
      <c r="BP1587">
        <v>0</v>
      </c>
      <c r="BQ1587">
        <f t="shared" si="548"/>
        <v>1</v>
      </c>
      <c r="BR1587">
        <f t="shared" si="549"/>
        <v>1</v>
      </c>
      <c r="BS1587">
        <v>1</v>
      </c>
      <c r="BT1587">
        <v>1</v>
      </c>
      <c r="BU1587" t="str">
        <f t="shared" si="530"/>
        <v>2013广东省</v>
      </c>
      <c r="BV1587">
        <v>1</v>
      </c>
      <c r="BW1587">
        <v>0</v>
      </c>
    </row>
    <row r="1588" spans="1:75" x14ac:dyDescent="0.3">
      <c r="A1588">
        <v>2016</v>
      </c>
      <c r="B1588" t="s">
        <v>559</v>
      </c>
      <c r="C1588" t="s">
        <v>3500</v>
      </c>
      <c r="D1588" t="s">
        <v>3320</v>
      </c>
      <c r="E1588" t="s">
        <v>24</v>
      </c>
      <c r="F1588">
        <v>440502012</v>
      </c>
      <c r="G1588" t="s">
        <v>3321</v>
      </c>
      <c r="H1588" t="s">
        <v>3503</v>
      </c>
      <c r="I1588" t="s">
        <v>4778</v>
      </c>
      <c r="J1588">
        <v>80.15384615384616</v>
      </c>
      <c r="K1588">
        <v>1.903924366656669</v>
      </c>
      <c r="L1588" t="str">
        <f t="shared" si="531"/>
        <v>2017珠海市</v>
      </c>
      <c r="M1588">
        <v>78.059701492537314</v>
      </c>
      <c r="N1588">
        <f t="shared" si="532"/>
        <v>1.8924268861664477</v>
      </c>
      <c r="O1588">
        <v>0.48499999999999999</v>
      </c>
      <c r="P1588">
        <v>7.3475974973674738</v>
      </c>
      <c r="Q1588">
        <v>5.1288707908864684</v>
      </c>
      <c r="R1588">
        <v>0.22171788312139101</v>
      </c>
      <c r="S1588">
        <v>0.70085814090406118</v>
      </c>
      <c r="T1588">
        <v>2.0606978403536118</v>
      </c>
      <c r="U1588" t="s">
        <v>4981</v>
      </c>
      <c r="V1588">
        <v>2</v>
      </c>
      <c r="W1588" t="s">
        <v>3322</v>
      </c>
      <c r="X1588">
        <v>2015</v>
      </c>
      <c r="Y1588" t="s">
        <v>3324</v>
      </c>
      <c r="Z1588">
        <v>39.971666666666671</v>
      </c>
      <c r="AA1588">
        <f t="shared" si="528"/>
        <v>1.6017522570678591</v>
      </c>
      <c r="AB1588">
        <v>26.973684210526319</v>
      </c>
      <c r="AC1588">
        <f t="shared" si="533"/>
        <v>1.4309402687749631</v>
      </c>
      <c r="AD1588" t="s">
        <v>4724</v>
      </c>
      <c r="AE1588">
        <v>85.888333333333335</v>
      </c>
      <c r="AF1588">
        <f t="shared" si="534"/>
        <v>1.9339341753206141</v>
      </c>
      <c r="AG1588">
        <v>85.526315789473685</v>
      </c>
      <c r="AH1588">
        <f t="shared" si="535"/>
        <v>1.9320997643620643</v>
      </c>
      <c r="AI1588">
        <f t="shared" si="536"/>
        <v>0.46539110861001692</v>
      </c>
      <c r="AJ1588">
        <f t="shared" si="529"/>
        <v>-45.916666666666664</v>
      </c>
      <c r="AK1588">
        <f t="shared" si="537"/>
        <v>0.31538461538461543</v>
      </c>
      <c r="AL1588">
        <f t="shared" si="538"/>
        <v>-58.55263157894737</v>
      </c>
      <c r="AM1588">
        <v>48</v>
      </c>
      <c r="AN1588">
        <v>1</v>
      </c>
      <c r="AO1588">
        <v>1</v>
      </c>
      <c r="AP1588">
        <v>1</v>
      </c>
      <c r="AQ1588">
        <v>1.903924366656669</v>
      </c>
      <c r="AR1588">
        <v>0</v>
      </c>
      <c r="AS1588">
        <v>0</v>
      </c>
      <c r="AT1588">
        <v>7085</v>
      </c>
      <c r="AU1588">
        <v>3.850339854583479</v>
      </c>
      <c r="AV1588">
        <v>1</v>
      </c>
      <c r="AW1588">
        <v>0</v>
      </c>
      <c r="AX1588">
        <v>0</v>
      </c>
      <c r="AY1588">
        <v>1</v>
      </c>
      <c r="AZ1588">
        <f t="shared" si="539"/>
        <v>0</v>
      </c>
      <c r="BA1588">
        <f t="shared" si="540"/>
        <v>0.46539110861001692</v>
      </c>
      <c r="BB1588">
        <v>1</v>
      </c>
      <c r="BC1588" t="s">
        <v>4724</v>
      </c>
      <c r="BD1588">
        <v>1</v>
      </c>
      <c r="BE1588">
        <v>1</v>
      </c>
      <c r="BF1588">
        <v>7290</v>
      </c>
      <c r="BG1588" t="b">
        <f t="shared" si="541"/>
        <v>0</v>
      </c>
      <c r="BH1588">
        <v>0</v>
      </c>
      <c r="BI1588">
        <v>0</v>
      </c>
      <c r="BJ1588">
        <f t="shared" si="542"/>
        <v>1</v>
      </c>
      <c r="BK1588">
        <f t="shared" si="543"/>
        <v>0</v>
      </c>
      <c r="BL1588">
        <f t="shared" si="544"/>
        <v>0</v>
      </c>
      <c r="BM1588">
        <f t="shared" si="545"/>
        <v>0</v>
      </c>
      <c r="BN1588">
        <f t="shared" si="546"/>
        <v>1</v>
      </c>
      <c r="BO1588">
        <f t="shared" si="547"/>
        <v>0</v>
      </c>
      <c r="BP1588">
        <v>0</v>
      </c>
      <c r="BQ1588">
        <f t="shared" si="548"/>
        <v>1</v>
      </c>
      <c r="BR1588">
        <f t="shared" si="549"/>
        <v>1</v>
      </c>
      <c r="BS1588">
        <v>1</v>
      </c>
      <c r="BT1588">
        <v>1</v>
      </c>
      <c r="BU1588" t="str">
        <f t="shared" si="530"/>
        <v>2015广东省</v>
      </c>
      <c r="BV1588">
        <v>1</v>
      </c>
      <c r="BW1588">
        <v>1</v>
      </c>
    </row>
    <row r="1589" spans="1:75" x14ac:dyDescent="0.3">
      <c r="A1589">
        <v>2016</v>
      </c>
      <c r="B1589" t="s">
        <v>559</v>
      </c>
      <c r="C1589" t="s">
        <v>3319</v>
      </c>
      <c r="D1589" t="s">
        <v>3325</v>
      </c>
      <c r="E1589" t="s">
        <v>24</v>
      </c>
      <c r="F1589">
        <v>440502016</v>
      </c>
      <c r="G1589" t="s">
        <v>3326</v>
      </c>
      <c r="H1589" t="s">
        <v>3322</v>
      </c>
      <c r="I1589" t="s">
        <v>3327</v>
      </c>
      <c r="J1589">
        <v>52.846153846153847</v>
      </c>
      <c r="K1589">
        <v>1.7230133847527136</v>
      </c>
      <c r="L1589" t="str">
        <f t="shared" si="531"/>
        <v>2017汕头市</v>
      </c>
      <c r="M1589">
        <v>36.492537313432834</v>
      </c>
      <c r="N1589">
        <f t="shared" si="532"/>
        <v>1.5622040607588126</v>
      </c>
      <c r="O1589">
        <v>0.50510000000480548</v>
      </c>
      <c r="P1589">
        <v>7.3182664245378666</v>
      </c>
      <c r="Q1589">
        <v>4.5727554651542199</v>
      </c>
      <c r="R1589">
        <v>0.27682120011442413</v>
      </c>
      <c r="S1589">
        <v>0.46355773854084881</v>
      </c>
      <c r="T1589">
        <v>2.7474118078864231</v>
      </c>
      <c r="U1589" t="s">
        <v>4981</v>
      </c>
      <c r="V1589">
        <v>2</v>
      </c>
      <c r="W1589" t="s">
        <v>2704</v>
      </c>
      <c r="X1589">
        <v>2015</v>
      </c>
      <c r="Y1589" t="s">
        <v>2706</v>
      </c>
      <c r="Z1589">
        <v>46.695</v>
      </c>
      <c r="AA1589">
        <f t="shared" si="528"/>
        <v>1.6692703797381965</v>
      </c>
      <c r="AB1589">
        <v>31.184210526315791</v>
      </c>
      <c r="AC1589">
        <f t="shared" si="533"/>
        <v>1.4939347537293126</v>
      </c>
      <c r="AD1589" t="s">
        <v>3324</v>
      </c>
      <c r="AE1589">
        <v>39.971666666666671</v>
      </c>
      <c r="AF1589">
        <f t="shared" si="534"/>
        <v>1.6017522570678591</v>
      </c>
      <c r="AG1589">
        <v>26.973684210526319</v>
      </c>
      <c r="AH1589">
        <f t="shared" si="535"/>
        <v>1.4309402687749631</v>
      </c>
      <c r="AI1589">
        <f t="shared" si="536"/>
        <v>1.1682024767543675</v>
      </c>
      <c r="AJ1589">
        <f t="shared" si="529"/>
        <v>6.7233333333333292</v>
      </c>
      <c r="AK1589">
        <f t="shared" si="537"/>
        <v>1.1560975609756097</v>
      </c>
      <c r="AL1589">
        <f t="shared" si="538"/>
        <v>4.2105263157894726</v>
      </c>
      <c r="AM1589">
        <v>46</v>
      </c>
      <c r="AN1589">
        <v>1</v>
      </c>
      <c r="AO1589">
        <v>1</v>
      </c>
      <c r="AP1589">
        <v>1</v>
      </c>
      <c r="AQ1589">
        <v>1.723013384752714</v>
      </c>
      <c r="AR1589">
        <v>1</v>
      </c>
      <c r="AS1589">
        <v>1</v>
      </c>
      <c r="AT1589">
        <v>6512</v>
      </c>
      <c r="AU1589">
        <v>3.8137143918811449</v>
      </c>
      <c r="AV1589">
        <v>1</v>
      </c>
      <c r="AW1589">
        <v>0</v>
      </c>
      <c r="AX1589">
        <v>1</v>
      </c>
      <c r="AY1589">
        <v>0</v>
      </c>
      <c r="AZ1589">
        <f t="shared" si="539"/>
        <v>1.1682024767543675</v>
      </c>
      <c r="BA1589">
        <f t="shared" si="540"/>
        <v>0</v>
      </c>
      <c r="BB1589">
        <v>1</v>
      </c>
      <c r="BC1589" t="s">
        <v>3324</v>
      </c>
      <c r="BD1589">
        <v>0</v>
      </c>
      <c r="BE1589">
        <v>0</v>
      </c>
      <c r="BF1589">
        <v>5800</v>
      </c>
      <c r="BG1589" t="b">
        <f t="shared" si="541"/>
        <v>0</v>
      </c>
      <c r="BH1589">
        <v>0</v>
      </c>
      <c r="BI1589">
        <v>0</v>
      </c>
      <c r="BJ1589">
        <f t="shared" si="542"/>
        <v>1</v>
      </c>
      <c r="BK1589">
        <f t="shared" si="543"/>
        <v>0</v>
      </c>
      <c r="BL1589">
        <f t="shared" si="544"/>
        <v>0</v>
      </c>
      <c r="BM1589">
        <f t="shared" si="545"/>
        <v>0</v>
      </c>
      <c r="BN1589">
        <f t="shared" si="546"/>
        <v>1</v>
      </c>
      <c r="BO1589">
        <f t="shared" si="547"/>
        <v>0</v>
      </c>
      <c r="BP1589">
        <v>0</v>
      </c>
      <c r="BQ1589">
        <f t="shared" si="548"/>
        <v>1</v>
      </c>
      <c r="BR1589">
        <f t="shared" si="549"/>
        <v>1</v>
      </c>
      <c r="BS1589">
        <v>1</v>
      </c>
      <c r="BT1589">
        <v>1</v>
      </c>
      <c r="BU1589" t="str">
        <f t="shared" si="530"/>
        <v>2015广东省</v>
      </c>
      <c r="BV1589">
        <v>1</v>
      </c>
      <c r="BW1589">
        <v>1</v>
      </c>
    </row>
    <row r="1590" spans="1:75" x14ac:dyDescent="0.3">
      <c r="A1590">
        <v>2017</v>
      </c>
      <c r="B1590" t="s">
        <v>559</v>
      </c>
      <c r="C1590" t="s">
        <v>3319</v>
      </c>
      <c r="D1590" t="s">
        <v>3325</v>
      </c>
      <c r="E1590" t="s">
        <v>24</v>
      </c>
      <c r="F1590">
        <v>440502016</v>
      </c>
      <c r="G1590" t="s">
        <v>3326</v>
      </c>
      <c r="H1590" t="s">
        <v>3322</v>
      </c>
      <c r="I1590" t="s">
        <v>3328</v>
      </c>
      <c r="J1590">
        <v>36.492537313432827</v>
      </c>
      <c r="K1590">
        <v>1.5622040607588126</v>
      </c>
      <c r="L1590" t="str">
        <f t="shared" si="531"/>
        <v>2018汕头市</v>
      </c>
      <c r="M1590">
        <v>65.821917808219183</v>
      </c>
      <c r="N1590">
        <f t="shared" si="532"/>
        <v>1.8183705318841084</v>
      </c>
      <c r="O1590">
        <v>0.49494910930381919</v>
      </c>
      <c r="P1590">
        <v>7.3712470872629297</v>
      </c>
      <c r="Q1590">
        <v>4.6235490569183932</v>
      </c>
      <c r="R1590">
        <v>0.25277724422229769</v>
      </c>
      <c r="S1590">
        <v>0.45252292671983191</v>
      </c>
      <c r="T1590">
        <v>2.7520484478194391</v>
      </c>
      <c r="U1590" t="s">
        <v>5015</v>
      </c>
      <c r="V1590">
        <v>2</v>
      </c>
      <c r="W1590" t="s">
        <v>2704</v>
      </c>
      <c r="X1590">
        <v>2015</v>
      </c>
      <c r="Y1590" t="s">
        <v>2706</v>
      </c>
      <c r="Z1590">
        <v>46.695</v>
      </c>
      <c r="AA1590">
        <f t="shared" si="528"/>
        <v>1.6692703797381965</v>
      </c>
      <c r="AB1590">
        <v>31.184210526315791</v>
      </c>
      <c r="AC1590">
        <f t="shared" si="533"/>
        <v>1.4939347537293126</v>
      </c>
      <c r="AD1590" t="s">
        <v>3324</v>
      </c>
      <c r="AE1590">
        <v>39.971666666666671</v>
      </c>
      <c r="AF1590">
        <f t="shared" si="534"/>
        <v>1.6017522570678591</v>
      </c>
      <c r="AG1590">
        <v>26.973684210526319</v>
      </c>
      <c r="AH1590">
        <f t="shared" si="535"/>
        <v>1.4309402687749631</v>
      </c>
      <c r="AI1590">
        <f t="shared" si="536"/>
        <v>1.1682024767543675</v>
      </c>
      <c r="AJ1590">
        <f t="shared" si="529"/>
        <v>6.7233333333333292</v>
      </c>
      <c r="AK1590">
        <f t="shared" si="537"/>
        <v>1.1560975609756097</v>
      </c>
      <c r="AL1590">
        <f t="shared" si="538"/>
        <v>4.2105263157894726</v>
      </c>
      <c r="AM1590">
        <v>47</v>
      </c>
      <c r="AN1590">
        <v>1</v>
      </c>
      <c r="AO1590">
        <v>1</v>
      </c>
      <c r="AP1590">
        <v>2</v>
      </c>
      <c r="AQ1590">
        <v>1.562204060758813</v>
      </c>
      <c r="AR1590">
        <v>0</v>
      </c>
      <c r="AS1590">
        <v>0</v>
      </c>
      <c r="AT1590">
        <v>5133</v>
      </c>
      <c r="AU1590">
        <v>3.7103712642607629</v>
      </c>
      <c r="AV1590">
        <v>0</v>
      </c>
      <c r="AW1590">
        <v>0</v>
      </c>
      <c r="AX1590">
        <v>1</v>
      </c>
      <c r="AY1590">
        <v>0</v>
      </c>
      <c r="AZ1590">
        <f t="shared" si="539"/>
        <v>1.1682024767543675</v>
      </c>
      <c r="BA1590">
        <f t="shared" si="540"/>
        <v>0</v>
      </c>
      <c r="BB1590">
        <v>0</v>
      </c>
      <c r="BC1590" t="s">
        <v>3327</v>
      </c>
      <c r="BD1590">
        <v>1</v>
      </c>
      <c r="BE1590">
        <v>1</v>
      </c>
      <c r="BF1590">
        <v>6512</v>
      </c>
      <c r="BG1590" t="b">
        <f t="shared" si="541"/>
        <v>0</v>
      </c>
      <c r="BH1590">
        <v>0</v>
      </c>
      <c r="BI1590">
        <v>0</v>
      </c>
      <c r="BJ1590">
        <f t="shared" si="542"/>
        <v>0</v>
      </c>
      <c r="BK1590">
        <f t="shared" si="543"/>
        <v>0</v>
      </c>
      <c r="BL1590">
        <f t="shared" si="544"/>
        <v>0</v>
      </c>
      <c r="BM1590">
        <f t="shared" si="545"/>
        <v>0</v>
      </c>
      <c r="BN1590">
        <f t="shared" si="546"/>
        <v>0</v>
      </c>
      <c r="BO1590">
        <f t="shared" si="547"/>
        <v>0</v>
      </c>
      <c r="BP1590">
        <v>0</v>
      </c>
      <c r="BQ1590">
        <f t="shared" si="548"/>
        <v>0</v>
      </c>
      <c r="BR1590">
        <f t="shared" si="549"/>
        <v>0</v>
      </c>
      <c r="BS1590">
        <v>0</v>
      </c>
      <c r="BT1590">
        <v>0</v>
      </c>
      <c r="BU1590" t="str">
        <f t="shared" si="530"/>
        <v>2016广东省</v>
      </c>
      <c r="BV1590">
        <v>1</v>
      </c>
      <c r="BW1590">
        <v>1</v>
      </c>
    </row>
    <row r="1591" spans="1:75" x14ac:dyDescent="0.3">
      <c r="A1591">
        <v>2018</v>
      </c>
      <c r="B1591" t="s">
        <v>559</v>
      </c>
      <c r="C1591" t="s">
        <v>3319</v>
      </c>
      <c r="D1591" t="s">
        <v>3329</v>
      </c>
      <c r="E1591" t="s">
        <v>24</v>
      </c>
      <c r="F1591">
        <v>440502018</v>
      </c>
      <c r="G1591" t="s">
        <v>3330</v>
      </c>
      <c r="H1591" t="s">
        <v>3322</v>
      </c>
      <c r="I1591" t="s">
        <v>3331</v>
      </c>
      <c r="J1591">
        <v>65.821917808219183</v>
      </c>
      <c r="K1591">
        <v>1.8183705318841084</v>
      </c>
      <c r="L1591" t="str">
        <f t="shared" si="531"/>
        <v>2019汕头市</v>
      </c>
      <c r="M1591">
        <v>75.188405797101439</v>
      </c>
      <c r="N1591">
        <f t="shared" si="532"/>
        <v>1.8761508766747872</v>
      </c>
      <c r="O1591">
        <v>0.50800000000000001</v>
      </c>
      <c r="P1591">
        <v>7.400028348529454</v>
      </c>
      <c r="Q1591">
        <v>4.6500353966070476</v>
      </c>
      <c r="R1591">
        <v>0.26599282852131739</v>
      </c>
      <c r="S1591">
        <v>0.40209133989990259</v>
      </c>
      <c r="T1591">
        <v>2.7551122663950709</v>
      </c>
      <c r="U1591" t="s">
        <v>4982</v>
      </c>
      <c r="V1591">
        <v>2</v>
      </c>
      <c r="W1591" t="s">
        <v>3158</v>
      </c>
      <c r="X1591">
        <v>2017</v>
      </c>
      <c r="Y1591" t="s">
        <v>3332</v>
      </c>
      <c r="Z1591">
        <v>67.68656716417911</v>
      </c>
      <c r="AA1591">
        <f t="shared" si="528"/>
        <v>1.8305024886952876</v>
      </c>
      <c r="AB1591">
        <v>83.235294117647058</v>
      </c>
      <c r="AC1591">
        <f t="shared" si="533"/>
        <v>1.9203075184820351</v>
      </c>
      <c r="AD1591" t="s">
        <v>3328</v>
      </c>
      <c r="AE1591">
        <v>36.492537313432834</v>
      </c>
      <c r="AF1591">
        <f t="shared" si="534"/>
        <v>1.5622040607588126</v>
      </c>
      <c r="AG1591">
        <v>29.705882352941178</v>
      </c>
      <c r="AH1591">
        <f t="shared" si="535"/>
        <v>1.4728424567403875</v>
      </c>
      <c r="AI1591">
        <f t="shared" si="536"/>
        <v>1.8548057259713704</v>
      </c>
      <c r="AJ1591">
        <f t="shared" si="529"/>
        <v>31.194029850746276</v>
      </c>
      <c r="AK1591">
        <f t="shared" si="537"/>
        <v>2.8019801980198018</v>
      </c>
      <c r="AL1591">
        <f t="shared" si="538"/>
        <v>53.529411764705884</v>
      </c>
      <c r="AM1591">
        <v>54</v>
      </c>
      <c r="AN1591">
        <v>1</v>
      </c>
      <c r="AO1591">
        <v>1</v>
      </c>
      <c r="AP1591">
        <v>1</v>
      </c>
      <c r="AQ1591">
        <v>1.8183705318841079</v>
      </c>
      <c r="AR1591">
        <v>0</v>
      </c>
      <c r="AS1591">
        <v>0</v>
      </c>
      <c r="AT1591">
        <v>5943</v>
      </c>
      <c r="AU1591">
        <v>3.7740057302582093</v>
      </c>
      <c r="AV1591">
        <v>0</v>
      </c>
      <c r="AW1591">
        <v>0</v>
      </c>
      <c r="AX1591">
        <v>1</v>
      </c>
      <c r="AY1591">
        <v>0</v>
      </c>
      <c r="AZ1591">
        <f t="shared" si="539"/>
        <v>1.8548057259713704</v>
      </c>
      <c r="BA1591">
        <f t="shared" si="540"/>
        <v>0</v>
      </c>
      <c r="BB1591">
        <v>0</v>
      </c>
      <c r="BC1591" t="s">
        <v>3328</v>
      </c>
      <c r="BD1591">
        <v>0</v>
      </c>
      <c r="BE1591">
        <v>0</v>
      </c>
      <c r="BF1591">
        <v>5133</v>
      </c>
      <c r="BG1591" t="b">
        <f t="shared" si="541"/>
        <v>0</v>
      </c>
      <c r="BH1591">
        <v>0</v>
      </c>
      <c r="BI1591">
        <v>0</v>
      </c>
      <c r="BJ1591">
        <f t="shared" si="542"/>
        <v>0</v>
      </c>
      <c r="BK1591">
        <f t="shared" si="543"/>
        <v>0</v>
      </c>
      <c r="BL1591">
        <f t="shared" si="544"/>
        <v>0</v>
      </c>
      <c r="BM1591">
        <f t="shared" si="545"/>
        <v>0</v>
      </c>
      <c r="BN1591">
        <f t="shared" si="546"/>
        <v>0</v>
      </c>
      <c r="BO1591">
        <f t="shared" si="547"/>
        <v>0</v>
      </c>
      <c r="BP1591">
        <v>0</v>
      </c>
      <c r="BQ1591">
        <f t="shared" si="548"/>
        <v>0</v>
      </c>
      <c r="BR1591">
        <f t="shared" si="549"/>
        <v>0</v>
      </c>
      <c r="BS1591">
        <v>0</v>
      </c>
      <c r="BT1591">
        <v>0</v>
      </c>
      <c r="BU1591" t="str">
        <f t="shared" si="530"/>
        <v>2017广东省</v>
      </c>
      <c r="BV1591">
        <v>0</v>
      </c>
      <c r="BW1591">
        <v>0</v>
      </c>
    </row>
    <row r="1592" spans="1:75" x14ac:dyDescent="0.3">
      <c r="A1592">
        <v>2019</v>
      </c>
      <c r="B1592" t="s">
        <v>559</v>
      </c>
      <c r="C1592" t="s">
        <v>3319</v>
      </c>
      <c r="D1592" t="s">
        <v>3329</v>
      </c>
      <c r="E1592" t="s">
        <v>24</v>
      </c>
      <c r="F1592">
        <v>440502018</v>
      </c>
      <c r="G1592" t="s">
        <v>3330</v>
      </c>
      <c r="H1592" t="s">
        <v>3322</v>
      </c>
      <c r="I1592" t="s">
        <v>3333</v>
      </c>
      <c r="J1592">
        <v>75.188405797101439</v>
      </c>
      <c r="K1592">
        <v>1.8761508766747872</v>
      </c>
      <c r="L1592" t="str">
        <f t="shared" si="531"/>
        <v>2020汕头市</v>
      </c>
      <c r="M1592">
        <v>75.7</v>
      </c>
      <c r="N1592">
        <f t="shared" si="532"/>
        <v>1.8790958795000727</v>
      </c>
      <c r="O1592">
        <v>0.47499999999999998</v>
      </c>
      <c r="P1592">
        <v>7.4303975913869671</v>
      </c>
      <c r="Q1592">
        <v>4.6782360413955297</v>
      </c>
      <c r="R1592">
        <v>0.25894188107157179</v>
      </c>
      <c r="S1592">
        <v>0.35767394931894908</v>
      </c>
      <c r="T1592">
        <v>2.7573960287930239</v>
      </c>
      <c r="U1592" t="s">
        <v>4961</v>
      </c>
      <c r="V1592">
        <v>2</v>
      </c>
      <c r="W1592" t="s">
        <v>3158</v>
      </c>
      <c r="X1592">
        <v>2017</v>
      </c>
      <c r="Y1592" t="s">
        <v>3332</v>
      </c>
      <c r="Z1592">
        <v>67.68656716417911</v>
      </c>
      <c r="AA1592">
        <f t="shared" si="528"/>
        <v>1.8305024886952876</v>
      </c>
      <c r="AB1592">
        <v>83.235294117647058</v>
      </c>
      <c r="AC1592">
        <f t="shared" si="533"/>
        <v>1.9203075184820351</v>
      </c>
      <c r="AD1592" t="s">
        <v>3328</v>
      </c>
      <c r="AE1592">
        <v>36.492537313432834</v>
      </c>
      <c r="AF1592">
        <f t="shared" si="534"/>
        <v>1.5622040607588126</v>
      </c>
      <c r="AG1592">
        <v>29.705882352941178</v>
      </c>
      <c r="AH1592">
        <f t="shared" si="535"/>
        <v>1.4728424567403875</v>
      </c>
      <c r="AI1592">
        <f t="shared" si="536"/>
        <v>1.8548057259713704</v>
      </c>
      <c r="AJ1592">
        <f t="shared" si="529"/>
        <v>31.194029850746276</v>
      </c>
      <c r="AK1592">
        <f t="shared" si="537"/>
        <v>2.8019801980198018</v>
      </c>
      <c r="AL1592">
        <f t="shared" si="538"/>
        <v>53.529411764705884</v>
      </c>
      <c r="AM1592">
        <v>55</v>
      </c>
      <c r="AN1592">
        <v>1</v>
      </c>
      <c r="AO1592">
        <v>1</v>
      </c>
      <c r="AP1592">
        <v>2</v>
      </c>
      <c r="AQ1592">
        <v>1.876150876674787</v>
      </c>
      <c r="AR1592">
        <v>0</v>
      </c>
      <c r="AS1592">
        <v>0</v>
      </c>
      <c r="AT1592">
        <v>6282</v>
      </c>
      <c r="AU1592">
        <v>3.7980979320624861</v>
      </c>
      <c r="AV1592">
        <v>0</v>
      </c>
      <c r="AW1592">
        <v>0</v>
      </c>
      <c r="AX1592">
        <v>1</v>
      </c>
      <c r="AY1592">
        <v>0</v>
      </c>
      <c r="AZ1592">
        <f t="shared" si="539"/>
        <v>1.8548057259713704</v>
      </c>
      <c r="BA1592">
        <f t="shared" si="540"/>
        <v>0</v>
      </c>
      <c r="BB1592">
        <v>0</v>
      </c>
      <c r="BC1592" t="s">
        <v>3331</v>
      </c>
      <c r="BD1592">
        <v>0</v>
      </c>
      <c r="BE1592">
        <v>0</v>
      </c>
      <c r="BF1592">
        <v>5943</v>
      </c>
      <c r="BG1592" t="b">
        <f t="shared" si="541"/>
        <v>0</v>
      </c>
      <c r="BH1592">
        <v>0</v>
      </c>
      <c r="BI1592">
        <v>0</v>
      </c>
      <c r="BJ1592">
        <f t="shared" si="542"/>
        <v>0</v>
      </c>
      <c r="BK1592">
        <f t="shared" si="543"/>
        <v>0</v>
      </c>
      <c r="BL1592">
        <f t="shared" si="544"/>
        <v>0</v>
      </c>
      <c r="BM1592">
        <f t="shared" si="545"/>
        <v>0</v>
      </c>
      <c r="BN1592">
        <f t="shared" si="546"/>
        <v>0</v>
      </c>
      <c r="BO1592">
        <f t="shared" si="547"/>
        <v>0</v>
      </c>
      <c r="BP1592">
        <v>0</v>
      </c>
      <c r="BQ1592">
        <f t="shared" si="548"/>
        <v>0</v>
      </c>
      <c r="BR1592">
        <f t="shared" si="549"/>
        <v>0</v>
      </c>
      <c r="BS1592">
        <v>0</v>
      </c>
      <c r="BT1592">
        <v>0</v>
      </c>
      <c r="BU1592" t="str">
        <f t="shared" si="530"/>
        <v>2018广东省</v>
      </c>
      <c r="BV1592">
        <v>0</v>
      </c>
      <c r="BW1592">
        <v>0</v>
      </c>
    </row>
    <row r="1593" spans="1:75" x14ac:dyDescent="0.3">
      <c r="A1593">
        <v>2020</v>
      </c>
      <c r="B1593" t="s">
        <v>559</v>
      </c>
      <c r="C1593" t="s">
        <v>3319</v>
      </c>
      <c r="D1593" t="s">
        <v>3329</v>
      </c>
      <c r="E1593" t="s">
        <v>24</v>
      </c>
      <c r="F1593">
        <v>440502018</v>
      </c>
      <c r="G1593" t="s">
        <v>3330</v>
      </c>
      <c r="H1593" t="s">
        <v>3322</v>
      </c>
      <c r="I1593" t="s">
        <v>3334</v>
      </c>
      <c r="J1593">
        <v>75.7</v>
      </c>
      <c r="K1593">
        <v>1.8790958795000727</v>
      </c>
      <c r="L1593" t="str">
        <f t="shared" si="531"/>
        <v>2021汕头市</v>
      </c>
      <c r="M1593">
        <v>55.82</v>
      </c>
      <c r="N1593">
        <f t="shared" si="532"/>
        <v>1.7467898321526123</v>
      </c>
      <c r="O1593">
        <v>0.47749999999999998</v>
      </c>
      <c r="P1593">
        <v>7.4363217001397333</v>
      </c>
      <c r="Q1593">
        <v>4.6960154604885673</v>
      </c>
      <c r="R1593">
        <v>0.23439090803130461</v>
      </c>
      <c r="S1593">
        <v>0.33578663700795253</v>
      </c>
      <c r="T1593">
        <v>2.759667844689631</v>
      </c>
      <c r="U1593" t="s">
        <v>5259</v>
      </c>
      <c r="V1593">
        <v>2</v>
      </c>
      <c r="W1593" t="s">
        <v>3158</v>
      </c>
      <c r="X1593">
        <v>2017</v>
      </c>
      <c r="Y1593" t="s">
        <v>3332</v>
      </c>
      <c r="Z1593">
        <v>67.68656716417911</v>
      </c>
      <c r="AA1593">
        <f t="shared" si="528"/>
        <v>1.8305024886952876</v>
      </c>
      <c r="AB1593">
        <v>83.235294117647058</v>
      </c>
      <c r="AC1593">
        <f t="shared" si="533"/>
        <v>1.9203075184820351</v>
      </c>
      <c r="AD1593" t="s">
        <v>3328</v>
      </c>
      <c r="AE1593">
        <v>36.492537313432834</v>
      </c>
      <c r="AF1593">
        <f t="shared" si="534"/>
        <v>1.5622040607588126</v>
      </c>
      <c r="AG1593">
        <v>29.705882352941178</v>
      </c>
      <c r="AH1593">
        <f t="shared" si="535"/>
        <v>1.4728424567403875</v>
      </c>
      <c r="AI1593">
        <f t="shared" si="536"/>
        <v>1.8548057259713704</v>
      </c>
      <c r="AJ1593">
        <f t="shared" si="529"/>
        <v>31.194029850746276</v>
      </c>
      <c r="AK1593">
        <f t="shared" si="537"/>
        <v>2.8019801980198018</v>
      </c>
      <c r="AL1593">
        <f t="shared" si="538"/>
        <v>53.529411764705884</v>
      </c>
      <c r="AM1593">
        <v>56</v>
      </c>
      <c r="AN1593">
        <v>1</v>
      </c>
      <c r="AO1593">
        <v>1</v>
      </c>
      <c r="AP1593">
        <v>3</v>
      </c>
      <c r="AQ1593">
        <v>1.879095879500073</v>
      </c>
      <c r="AR1593">
        <v>0</v>
      </c>
      <c r="AS1593">
        <v>0</v>
      </c>
      <c r="AT1593">
        <v>7164</v>
      </c>
      <c r="AU1593">
        <v>3.8551555771769941</v>
      </c>
      <c r="AV1593">
        <v>0</v>
      </c>
      <c r="AW1593">
        <v>0</v>
      </c>
      <c r="AX1593">
        <v>1</v>
      </c>
      <c r="AY1593">
        <v>0</v>
      </c>
      <c r="AZ1593">
        <f t="shared" si="539"/>
        <v>1.8548057259713704</v>
      </c>
      <c r="BA1593">
        <f t="shared" si="540"/>
        <v>0</v>
      </c>
      <c r="BB1593">
        <v>0</v>
      </c>
      <c r="BC1593" t="s">
        <v>3333</v>
      </c>
      <c r="BD1593">
        <v>0</v>
      </c>
      <c r="BE1593">
        <v>0</v>
      </c>
      <c r="BF1593">
        <v>6282</v>
      </c>
      <c r="BG1593" t="b">
        <f t="shared" si="541"/>
        <v>0</v>
      </c>
      <c r="BH1593">
        <v>0</v>
      </c>
      <c r="BI1593">
        <v>0</v>
      </c>
      <c r="BJ1593">
        <f t="shared" si="542"/>
        <v>0</v>
      </c>
      <c r="BK1593">
        <f t="shared" si="543"/>
        <v>0</v>
      </c>
      <c r="BL1593">
        <f t="shared" si="544"/>
        <v>0</v>
      </c>
      <c r="BM1593">
        <f t="shared" si="545"/>
        <v>0</v>
      </c>
      <c r="BN1593">
        <f t="shared" si="546"/>
        <v>0</v>
      </c>
      <c r="BO1593">
        <f t="shared" si="547"/>
        <v>0</v>
      </c>
      <c r="BP1593">
        <v>0</v>
      </c>
      <c r="BQ1593">
        <f t="shared" si="548"/>
        <v>0</v>
      </c>
      <c r="BR1593">
        <f t="shared" si="549"/>
        <v>0</v>
      </c>
      <c r="BS1593">
        <v>0</v>
      </c>
      <c r="BT1593">
        <v>0</v>
      </c>
      <c r="BU1593" t="str">
        <f t="shared" si="530"/>
        <v>2019广东省</v>
      </c>
      <c r="BV1593">
        <v>0</v>
      </c>
      <c r="BW1593">
        <v>0</v>
      </c>
    </row>
    <row r="1594" spans="1:75" x14ac:dyDescent="0.3">
      <c r="A1594">
        <v>2021</v>
      </c>
      <c r="B1594" t="s">
        <v>559</v>
      </c>
      <c r="C1594" t="s">
        <v>3319</v>
      </c>
      <c r="D1594" t="s">
        <v>3535</v>
      </c>
      <c r="E1594" t="s">
        <v>24</v>
      </c>
      <c r="F1594">
        <v>440502021</v>
      </c>
      <c r="G1594" t="s">
        <v>3536</v>
      </c>
      <c r="H1594" t="s">
        <v>3322</v>
      </c>
      <c r="I1594" t="s">
        <v>3537</v>
      </c>
      <c r="J1594">
        <v>55.82</v>
      </c>
      <c r="K1594">
        <v>1.7467898321526123</v>
      </c>
      <c r="L1594" t="str">
        <f t="shared" si="531"/>
        <v>2022汕头市</v>
      </c>
      <c r="M1594">
        <v>51.54</v>
      </c>
      <c r="N1594">
        <f t="shared" si="532"/>
        <v>1.7121444142148858</v>
      </c>
      <c r="O1594">
        <v>0.48230000000000001</v>
      </c>
      <c r="P1594">
        <v>7.4668676203541091</v>
      </c>
      <c r="Q1594">
        <v>4.7251435911320163</v>
      </c>
      <c r="R1594">
        <v>0.26342226576075312</v>
      </c>
      <c r="S1594">
        <v>0.35443727727034402</v>
      </c>
      <c r="T1594">
        <v>2.761927838420529</v>
      </c>
      <c r="U1594" t="s">
        <v>5253</v>
      </c>
      <c r="V1594">
        <v>2</v>
      </c>
      <c r="W1594" t="s">
        <v>3503</v>
      </c>
      <c r="X1594">
        <v>2020</v>
      </c>
      <c r="Y1594" t="s">
        <v>3505</v>
      </c>
      <c r="Z1594">
        <v>87.23</v>
      </c>
      <c r="AA1594">
        <f t="shared" si="528"/>
        <v>1.9406658724758288</v>
      </c>
      <c r="AB1594">
        <v>94.411764705882362</v>
      </c>
      <c r="AC1594">
        <f t="shared" si="533"/>
        <v>1.975026115362617</v>
      </c>
      <c r="AD1594" t="s">
        <v>3334</v>
      </c>
      <c r="AE1594">
        <v>75.7</v>
      </c>
      <c r="AF1594">
        <f t="shared" si="534"/>
        <v>1.8790958795000727</v>
      </c>
      <c r="AG1594">
        <v>87.5</v>
      </c>
      <c r="AH1594">
        <f t="shared" si="535"/>
        <v>1.9420080530223132</v>
      </c>
      <c r="AI1594">
        <f t="shared" si="536"/>
        <v>1.1523117569352708</v>
      </c>
      <c r="AJ1594">
        <f t="shared" si="529"/>
        <v>11.530000000000001</v>
      </c>
      <c r="AK1594">
        <f t="shared" si="537"/>
        <v>1.0789915966386556</v>
      </c>
      <c r="AL1594">
        <f t="shared" si="538"/>
        <v>6.9117647058823621</v>
      </c>
      <c r="AM1594">
        <v>50</v>
      </c>
      <c r="AN1594">
        <v>1</v>
      </c>
      <c r="AO1594">
        <v>1</v>
      </c>
      <c r="AP1594">
        <v>1</v>
      </c>
      <c r="AQ1594">
        <v>1.7467898321526121</v>
      </c>
      <c r="AR1594">
        <v>0</v>
      </c>
      <c r="AS1594">
        <v>0</v>
      </c>
      <c r="AT1594">
        <v>7394</v>
      </c>
      <c r="AU1594">
        <v>3.8688794462370879</v>
      </c>
      <c r="AV1594">
        <v>0</v>
      </c>
      <c r="AW1594">
        <v>0</v>
      </c>
      <c r="AX1594">
        <v>1</v>
      </c>
      <c r="AY1594">
        <v>0</v>
      </c>
      <c r="AZ1594">
        <f t="shared" si="539"/>
        <v>1.1523117569352708</v>
      </c>
      <c r="BA1594">
        <f t="shared" si="540"/>
        <v>0</v>
      </c>
      <c r="BB1594">
        <v>0</v>
      </c>
      <c r="BC1594" t="s">
        <v>3334</v>
      </c>
      <c r="BD1594">
        <v>0</v>
      </c>
      <c r="BE1594">
        <v>0</v>
      </c>
      <c r="BF1594">
        <v>7164</v>
      </c>
      <c r="BG1594" t="b">
        <f t="shared" si="541"/>
        <v>0</v>
      </c>
      <c r="BH1594">
        <v>0</v>
      </c>
      <c r="BI1594">
        <v>0</v>
      </c>
      <c r="BJ1594">
        <f t="shared" si="542"/>
        <v>0</v>
      </c>
      <c r="BK1594">
        <f t="shared" si="543"/>
        <v>0</v>
      </c>
      <c r="BL1594">
        <f t="shared" si="544"/>
        <v>0</v>
      </c>
      <c r="BM1594">
        <f t="shared" si="545"/>
        <v>0</v>
      </c>
      <c r="BN1594">
        <f t="shared" si="546"/>
        <v>0</v>
      </c>
      <c r="BO1594">
        <f t="shared" si="547"/>
        <v>0</v>
      </c>
      <c r="BP1594">
        <v>0</v>
      </c>
      <c r="BQ1594">
        <f t="shared" si="548"/>
        <v>0</v>
      </c>
      <c r="BR1594">
        <f t="shared" si="549"/>
        <v>0</v>
      </c>
      <c r="BS1594">
        <v>0</v>
      </c>
      <c r="BT1594">
        <v>0</v>
      </c>
      <c r="BU1594" t="str">
        <f t="shared" si="530"/>
        <v>2020广东省</v>
      </c>
      <c r="BV1594">
        <v>0</v>
      </c>
      <c r="BW1594">
        <v>0</v>
      </c>
    </row>
    <row r="1595" spans="1:75" x14ac:dyDescent="0.3">
      <c r="A1595">
        <v>2022</v>
      </c>
      <c r="B1595" t="s">
        <v>559</v>
      </c>
      <c r="C1595" t="s">
        <v>3319</v>
      </c>
      <c r="D1595" t="s">
        <v>3535</v>
      </c>
      <c r="E1595" t="s">
        <v>24</v>
      </c>
      <c r="F1595">
        <v>440502021</v>
      </c>
      <c r="G1595" t="s">
        <v>3536</v>
      </c>
      <c r="H1595" t="s">
        <v>3322</v>
      </c>
      <c r="I1595" t="s">
        <v>3538</v>
      </c>
      <c r="J1595">
        <v>51.54</v>
      </c>
      <c r="K1595">
        <v>1.7121444142148858</v>
      </c>
      <c r="L1595" t="str">
        <f t="shared" si="531"/>
        <v>2023汕头市</v>
      </c>
      <c r="M1595">
        <v>60.94</v>
      </c>
      <c r="N1595">
        <f t="shared" si="532"/>
        <v>1.7849024498866548</v>
      </c>
      <c r="O1595">
        <v>0.47939999999999999</v>
      </c>
      <c r="P1595">
        <v>6.4795753101749876</v>
      </c>
      <c r="Q1595">
        <v>4.7364283759313413</v>
      </c>
      <c r="R1595">
        <v>0.25804529279896687</v>
      </c>
      <c r="S1595">
        <v>0.33702342270601809</v>
      </c>
      <c r="T1595">
        <v>2.762678563727436</v>
      </c>
      <c r="U1595" t="s">
        <v>5413</v>
      </c>
      <c r="V1595">
        <v>2</v>
      </c>
      <c r="W1595" t="s">
        <v>3503</v>
      </c>
      <c r="X1595">
        <v>2020</v>
      </c>
      <c r="Y1595" t="s">
        <v>3505</v>
      </c>
      <c r="Z1595">
        <v>87.23</v>
      </c>
      <c r="AA1595">
        <f t="shared" si="528"/>
        <v>1.9406658724758288</v>
      </c>
      <c r="AB1595">
        <v>94.411764705882362</v>
      </c>
      <c r="AC1595">
        <f t="shared" si="533"/>
        <v>1.975026115362617</v>
      </c>
      <c r="AD1595" t="s">
        <v>3334</v>
      </c>
      <c r="AE1595">
        <v>75.7</v>
      </c>
      <c r="AF1595">
        <f t="shared" si="534"/>
        <v>1.8790958795000727</v>
      </c>
      <c r="AG1595">
        <v>87.5</v>
      </c>
      <c r="AH1595">
        <f t="shared" si="535"/>
        <v>1.9420080530223132</v>
      </c>
      <c r="AI1595">
        <f t="shared" si="536"/>
        <v>1.1523117569352708</v>
      </c>
      <c r="AJ1595">
        <f t="shared" si="529"/>
        <v>11.530000000000001</v>
      </c>
      <c r="AK1595">
        <f t="shared" si="537"/>
        <v>1.0789915966386556</v>
      </c>
      <c r="AL1595">
        <f t="shared" si="538"/>
        <v>6.9117647058823621</v>
      </c>
      <c r="AM1595">
        <v>51</v>
      </c>
      <c r="AN1595">
        <v>1</v>
      </c>
      <c r="AO1595">
        <v>1</v>
      </c>
      <c r="AP1595">
        <v>2</v>
      </c>
      <c r="AQ1595">
        <v>1.7121444142148861</v>
      </c>
      <c r="AR1595">
        <v>0</v>
      </c>
      <c r="AS1595">
        <v>0</v>
      </c>
      <c r="AT1595">
        <v>7535</v>
      </c>
      <c r="AU1595">
        <v>3.8770832566506508</v>
      </c>
      <c r="AV1595">
        <v>0</v>
      </c>
      <c r="AW1595">
        <v>0</v>
      </c>
      <c r="AX1595">
        <v>1</v>
      </c>
      <c r="AY1595">
        <v>0</v>
      </c>
      <c r="AZ1595">
        <f t="shared" si="539"/>
        <v>1.1523117569352708</v>
      </c>
      <c r="BA1595">
        <f t="shared" si="540"/>
        <v>0</v>
      </c>
      <c r="BB1595">
        <v>0</v>
      </c>
      <c r="BC1595" t="s">
        <v>3537</v>
      </c>
      <c r="BD1595">
        <v>0</v>
      </c>
      <c r="BE1595">
        <v>0</v>
      </c>
      <c r="BF1595">
        <v>7394</v>
      </c>
      <c r="BG1595" t="b">
        <f t="shared" si="541"/>
        <v>0</v>
      </c>
      <c r="BH1595">
        <v>0</v>
      </c>
      <c r="BI1595">
        <v>0</v>
      </c>
      <c r="BJ1595">
        <f t="shared" si="542"/>
        <v>0</v>
      </c>
      <c r="BK1595">
        <f t="shared" si="543"/>
        <v>0</v>
      </c>
      <c r="BL1595">
        <f t="shared" si="544"/>
        <v>0</v>
      </c>
      <c r="BM1595">
        <f t="shared" si="545"/>
        <v>0</v>
      </c>
      <c r="BN1595">
        <f t="shared" si="546"/>
        <v>0</v>
      </c>
      <c r="BO1595">
        <f t="shared" si="547"/>
        <v>0</v>
      </c>
      <c r="BP1595">
        <v>0</v>
      </c>
      <c r="BQ1595">
        <f t="shared" si="548"/>
        <v>0</v>
      </c>
      <c r="BR1595">
        <f t="shared" si="549"/>
        <v>0</v>
      </c>
      <c r="BS1595">
        <v>0</v>
      </c>
      <c r="BT1595">
        <v>0</v>
      </c>
      <c r="BU1595" t="str">
        <f t="shared" si="530"/>
        <v>2021广东省</v>
      </c>
      <c r="BV1595">
        <v>0</v>
      </c>
      <c r="BW1595">
        <v>0</v>
      </c>
    </row>
    <row r="1596" spans="1:75" x14ac:dyDescent="0.3">
      <c r="A1596">
        <v>2014</v>
      </c>
      <c r="B1596" t="s">
        <v>559</v>
      </c>
      <c r="C1596" t="s">
        <v>994</v>
      </c>
      <c r="D1596" t="s">
        <v>995</v>
      </c>
      <c r="E1596" t="s">
        <v>24</v>
      </c>
      <c r="F1596">
        <v>440602014</v>
      </c>
      <c r="G1596" t="s">
        <v>996</v>
      </c>
      <c r="H1596" t="s">
        <v>876</v>
      </c>
      <c r="I1596" t="s">
        <v>997</v>
      </c>
      <c r="J1596">
        <v>51.907407407407398</v>
      </c>
      <c r="K1596">
        <v>1.7152293379373176</v>
      </c>
      <c r="L1596" t="str">
        <f t="shared" si="531"/>
        <v>2015佛山市</v>
      </c>
      <c r="M1596">
        <v>52.805</v>
      </c>
      <c r="N1596">
        <f t="shared" si="532"/>
        <v>1.7226750469580561</v>
      </c>
      <c r="O1596">
        <v>0.61840000000537521</v>
      </c>
      <c r="P1596">
        <v>7.8716662871512213</v>
      </c>
      <c r="Q1596">
        <v>5.0069663692529049</v>
      </c>
      <c r="R1596">
        <v>0.23069534233414521</v>
      </c>
      <c r="S1596">
        <v>0.9546301712399281</v>
      </c>
      <c r="T1596">
        <v>2.5861370252307929</v>
      </c>
      <c r="U1596" t="s">
        <v>5412</v>
      </c>
      <c r="V1596">
        <v>2</v>
      </c>
      <c r="W1596" t="s">
        <v>871</v>
      </c>
      <c r="X1596">
        <v>2013</v>
      </c>
      <c r="Y1596" t="s">
        <v>4934</v>
      </c>
      <c r="Z1596">
        <v>41</v>
      </c>
      <c r="AA1596">
        <f t="shared" si="528"/>
        <v>1.6127838567197355</v>
      </c>
      <c r="AB1596">
        <v>78</v>
      </c>
      <c r="AC1596">
        <f t="shared" si="533"/>
        <v>1.8920946026904804</v>
      </c>
      <c r="AD1596" t="s">
        <v>4942</v>
      </c>
      <c r="AE1596">
        <v>32</v>
      </c>
      <c r="AF1596">
        <f t="shared" si="534"/>
        <v>1.505149978319906</v>
      </c>
      <c r="AG1596">
        <v>38</v>
      </c>
      <c r="AH1596">
        <f t="shared" si="535"/>
        <v>1.5797835966168101</v>
      </c>
      <c r="AI1596">
        <f t="shared" si="536"/>
        <v>1.28125</v>
      </c>
      <c r="AJ1596">
        <f t="shared" si="529"/>
        <v>9</v>
      </c>
      <c r="AK1596">
        <f t="shared" si="537"/>
        <v>2.0526315789473686</v>
      </c>
      <c r="AL1596">
        <f t="shared" si="538"/>
        <v>40</v>
      </c>
      <c r="AM1596">
        <v>50</v>
      </c>
      <c r="AN1596">
        <v>1</v>
      </c>
      <c r="AO1596">
        <v>1</v>
      </c>
      <c r="AP1596">
        <v>1</v>
      </c>
      <c r="AQ1596">
        <v>1.715229337937318</v>
      </c>
      <c r="AR1596">
        <v>1</v>
      </c>
      <c r="AS1596">
        <v>3</v>
      </c>
      <c r="AT1596">
        <v>6334</v>
      </c>
      <c r="AU1596">
        <v>3.801678059035893</v>
      </c>
      <c r="AV1596">
        <v>1</v>
      </c>
      <c r="AW1596">
        <v>1</v>
      </c>
      <c r="AX1596">
        <v>0</v>
      </c>
      <c r="AY1596">
        <v>1</v>
      </c>
      <c r="AZ1596">
        <f t="shared" si="539"/>
        <v>1.28125</v>
      </c>
      <c r="BA1596">
        <f t="shared" si="540"/>
        <v>0</v>
      </c>
      <c r="BB1596">
        <v>1</v>
      </c>
      <c r="BC1596" t="s">
        <v>4942</v>
      </c>
      <c r="BD1596">
        <v>1</v>
      </c>
      <c r="BE1596">
        <v>1</v>
      </c>
      <c r="BF1596">
        <v>6124</v>
      </c>
      <c r="BG1596" t="b">
        <f t="shared" si="541"/>
        <v>0</v>
      </c>
      <c r="BH1596">
        <v>0</v>
      </c>
      <c r="BI1596">
        <v>0</v>
      </c>
      <c r="BJ1596">
        <f t="shared" si="542"/>
        <v>1</v>
      </c>
      <c r="BK1596">
        <f t="shared" si="543"/>
        <v>1</v>
      </c>
      <c r="BL1596">
        <f t="shared" si="544"/>
        <v>0</v>
      </c>
      <c r="BM1596">
        <f t="shared" si="545"/>
        <v>0</v>
      </c>
      <c r="BN1596">
        <f t="shared" si="546"/>
        <v>1</v>
      </c>
      <c r="BO1596">
        <f t="shared" si="547"/>
        <v>1</v>
      </c>
      <c r="BP1596">
        <v>0</v>
      </c>
      <c r="BQ1596">
        <f t="shared" si="548"/>
        <v>1</v>
      </c>
      <c r="BR1596">
        <f t="shared" si="549"/>
        <v>1</v>
      </c>
      <c r="BS1596">
        <v>1</v>
      </c>
      <c r="BT1596">
        <v>1</v>
      </c>
      <c r="BU1596" t="str">
        <f t="shared" si="530"/>
        <v>2013广东省</v>
      </c>
      <c r="BV1596">
        <v>1</v>
      </c>
      <c r="BW1596">
        <v>0</v>
      </c>
    </row>
    <row r="1597" spans="1:75" x14ac:dyDescent="0.3">
      <c r="A1597">
        <v>2015</v>
      </c>
      <c r="B1597" t="s">
        <v>559</v>
      </c>
      <c r="C1597" t="s">
        <v>994</v>
      </c>
      <c r="D1597" t="s">
        <v>995</v>
      </c>
      <c r="E1597" t="s">
        <v>24</v>
      </c>
      <c r="F1597">
        <v>440602014</v>
      </c>
      <c r="G1597" t="s">
        <v>996</v>
      </c>
      <c r="H1597" t="s">
        <v>876</v>
      </c>
      <c r="I1597" t="s">
        <v>877</v>
      </c>
      <c r="J1597">
        <v>52.805</v>
      </c>
      <c r="K1597">
        <v>1.7226750469580561</v>
      </c>
      <c r="L1597" t="str">
        <f t="shared" si="531"/>
        <v>2016佛山市</v>
      </c>
      <c r="M1597">
        <v>57.692307692307693</v>
      </c>
      <c r="N1597">
        <f t="shared" si="532"/>
        <v>1.7611179110848634</v>
      </c>
      <c r="O1597">
        <v>0.60460000000499758</v>
      </c>
      <c r="P1597">
        <v>7.9033026632037302</v>
      </c>
      <c r="Q1597">
        <v>5.0346244465007874</v>
      </c>
      <c r="R1597">
        <v>0.1978622648186899</v>
      </c>
      <c r="S1597">
        <v>0.69699400210543239</v>
      </c>
      <c r="T1597">
        <v>2.5899161068864269</v>
      </c>
      <c r="U1597" t="s">
        <v>4960</v>
      </c>
      <c r="V1597">
        <v>2</v>
      </c>
      <c r="W1597" t="s">
        <v>871</v>
      </c>
      <c r="X1597">
        <v>2013</v>
      </c>
      <c r="Y1597" t="s">
        <v>4934</v>
      </c>
      <c r="Z1597">
        <v>41</v>
      </c>
      <c r="AA1597">
        <f t="shared" si="528"/>
        <v>1.6127838567197355</v>
      </c>
      <c r="AB1597">
        <v>78</v>
      </c>
      <c r="AC1597">
        <f t="shared" si="533"/>
        <v>1.8920946026904804</v>
      </c>
      <c r="AD1597" t="s">
        <v>4942</v>
      </c>
      <c r="AE1597">
        <v>32</v>
      </c>
      <c r="AF1597">
        <f t="shared" si="534"/>
        <v>1.505149978319906</v>
      </c>
      <c r="AG1597">
        <v>38</v>
      </c>
      <c r="AH1597">
        <f t="shared" si="535"/>
        <v>1.5797835966168101</v>
      </c>
      <c r="AI1597">
        <f t="shared" si="536"/>
        <v>1.28125</v>
      </c>
      <c r="AJ1597">
        <f t="shared" si="529"/>
        <v>9</v>
      </c>
      <c r="AK1597">
        <f t="shared" si="537"/>
        <v>2.0526315789473686</v>
      </c>
      <c r="AL1597">
        <f t="shared" si="538"/>
        <v>40</v>
      </c>
      <c r="AM1597">
        <v>51</v>
      </c>
      <c r="AN1597">
        <v>1</v>
      </c>
      <c r="AO1597">
        <v>1</v>
      </c>
      <c r="AP1597">
        <v>2</v>
      </c>
      <c r="AQ1597">
        <v>1.7226750469580561</v>
      </c>
      <c r="AR1597">
        <v>0</v>
      </c>
      <c r="AS1597">
        <v>0</v>
      </c>
      <c r="AT1597">
        <v>5585</v>
      </c>
      <c r="AU1597">
        <v>3.7470231774516281</v>
      </c>
      <c r="AV1597">
        <v>1</v>
      </c>
      <c r="AW1597">
        <v>0</v>
      </c>
      <c r="AX1597">
        <v>0</v>
      </c>
      <c r="AY1597">
        <v>1</v>
      </c>
      <c r="AZ1597">
        <f t="shared" si="539"/>
        <v>1.28125</v>
      </c>
      <c r="BA1597">
        <f t="shared" si="540"/>
        <v>0</v>
      </c>
      <c r="BB1597">
        <v>1</v>
      </c>
      <c r="BC1597" t="s">
        <v>997</v>
      </c>
      <c r="BD1597">
        <v>3</v>
      </c>
      <c r="BE1597">
        <v>1</v>
      </c>
      <c r="BF1597">
        <v>6334</v>
      </c>
      <c r="BG1597" t="b">
        <f t="shared" si="541"/>
        <v>0</v>
      </c>
      <c r="BH1597">
        <v>0</v>
      </c>
      <c r="BI1597">
        <v>0</v>
      </c>
      <c r="BJ1597">
        <f t="shared" si="542"/>
        <v>1</v>
      </c>
      <c r="BK1597">
        <f t="shared" si="543"/>
        <v>0</v>
      </c>
      <c r="BL1597">
        <f t="shared" si="544"/>
        <v>0</v>
      </c>
      <c r="BM1597">
        <f t="shared" si="545"/>
        <v>0</v>
      </c>
      <c r="BN1597">
        <f t="shared" si="546"/>
        <v>1</v>
      </c>
      <c r="BO1597">
        <f t="shared" si="547"/>
        <v>0</v>
      </c>
      <c r="BP1597">
        <v>0</v>
      </c>
      <c r="BQ1597">
        <f t="shared" si="548"/>
        <v>1</v>
      </c>
      <c r="BR1597">
        <f t="shared" si="549"/>
        <v>1</v>
      </c>
      <c r="BS1597">
        <v>1</v>
      </c>
      <c r="BT1597">
        <v>1</v>
      </c>
      <c r="BU1597" t="str">
        <f t="shared" si="530"/>
        <v>2014广东省</v>
      </c>
      <c r="BV1597">
        <v>1</v>
      </c>
      <c r="BW1597">
        <v>1</v>
      </c>
    </row>
    <row r="1598" spans="1:75" x14ac:dyDescent="0.3">
      <c r="A1598">
        <v>2016</v>
      </c>
      <c r="B1598" t="s">
        <v>559</v>
      </c>
      <c r="C1598" t="s">
        <v>994</v>
      </c>
      <c r="D1598" t="s">
        <v>998</v>
      </c>
      <c r="E1598" t="s">
        <v>24</v>
      </c>
      <c r="F1598">
        <v>440602016</v>
      </c>
      <c r="G1598" t="s">
        <v>999</v>
      </c>
      <c r="H1598" t="s">
        <v>876</v>
      </c>
      <c r="I1598" t="s">
        <v>879</v>
      </c>
      <c r="J1598">
        <v>57.692307692307693</v>
      </c>
      <c r="K1598">
        <v>1.7611179110848634</v>
      </c>
      <c r="L1598" t="str">
        <f t="shared" si="531"/>
        <v>2017佛山市</v>
      </c>
      <c r="M1598">
        <v>34.067164179104473</v>
      </c>
      <c r="N1598">
        <f t="shared" si="532"/>
        <v>1.5323359835055101</v>
      </c>
      <c r="O1598">
        <v>0.59630000000463501</v>
      </c>
      <c r="P1598">
        <v>7.9360108057799712</v>
      </c>
      <c r="Q1598">
        <v>5.0640497103198987</v>
      </c>
      <c r="R1598">
        <v>0.2291035037176711</v>
      </c>
      <c r="S1598">
        <v>0.86871897958805333</v>
      </c>
      <c r="T1598">
        <v>2.602059991327963</v>
      </c>
      <c r="U1598" t="s">
        <v>4981</v>
      </c>
      <c r="V1598">
        <v>2</v>
      </c>
      <c r="W1598" t="s">
        <v>871</v>
      </c>
      <c r="X1598">
        <v>2015</v>
      </c>
      <c r="Y1598" t="s">
        <v>1000</v>
      </c>
      <c r="Z1598">
        <v>26</v>
      </c>
      <c r="AA1598">
        <f t="shared" si="528"/>
        <v>1.414973347970818</v>
      </c>
      <c r="AB1598">
        <v>6.5789473684210531</v>
      </c>
      <c r="AC1598">
        <f t="shared" si="533"/>
        <v>0.81815641205522749</v>
      </c>
      <c r="AD1598" t="s">
        <v>877</v>
      </c>
      <c r="AE1598">
        <v>52.805</v>
      </c>
      <c r="AF1598">
        <f t="shared" si="534"/>
        <v>1.7226750469580561</v>
      </c>
      <c r="AG1598">
        <v>44.342105263157897</v>
      </c>
      <c r="AH1598">
        <f t="shared" si="535"/>
        <v>1.6468163085905474</v>
      </c>
      <c r="AI1598">
        <f t="shared" si="536"/>
        <v>0.49237761575608369</v>
      </c>
      <c r="AJ1598">
        <f t="shared" si="529"/>
        <v>-26.805</v>
      </c>
      <c r="AK1598">
        <f t="shared" si="537"/>
        <v>0.14836795252225518</v>
      </c>
      <c r="AL1598">
        <f t="shared" si="538"/>
        <v>-37.763157894736842</v>
      </c>
      <c r="AM1598">
        <v>48</v>
      </c>
      <c r="AN1598">
        <v>1</v>
      </c>
      <c r="AO1598">
        <v>1</v>
      </c>
      <c r="AP1598">
        <v>1</v>
      </c>
      <c r="AQ1598">
        <v>1.7611179110848629</v>
      </c>
      <c r="AR1598">
        <v>0</v>
      </c>
      <c r="AS1598">
        <v>0</v>
      </c>
      <c r="AT1598">
        <v>6107</v>
      </c>
      <c r="AU1598">
        <v>3.7858279199958655</v>
      </c>
      <c r="AV1598">
        <v>1</v>
      </c>
      <c r="AW1598">
        <v>0</v>
      </c>
      <c r="AX1598">
        <v>0</v>
      </c>
      <c r="AY1598">
        <v>1</v>
      </c>
      <c r="AZ1598">
        <f t="shared" si="539"/>
        <v>0</v>
      </c>
      <c r="BA1598">
        <f t="shared" si="540"/>
        <v>0.49237761575608369</v>
      </c>
      <c r="BB1598">
        <v>1</v>
      </c>
      <c r="BC1598" t="s">
        <v>877</v>
      </c>
      <c r="BD1598">
        <v>0</v>
      </c>
      <c r="BE1598">
        <v>0</v>
      </c>
      <c r="BF1598">
        <v>5585</v>
      </c>
      <c r="BG1598" t="b">
        <f t="shared" si="541"/>
        <v>0</v>
      </c>
      <c r="BH1598">
        <v>0</v>
      </c>
      <c r="BI1598">
        <v>0</v>
      </c>
      <c r="BJ1598">
        <f t="shared" si="542"/>
        <v>1</v>
      </c>
      <c r="BK1598">
        <f t="shared" si="543"/>
        <v>0</v>
      </c>
      <c r="BL1598">
        <f t="shared" si="544"/>
        <v>0</v>
      </c>
      <c r="BM1598">
        <f t="shared" si="545"/>
        <v>0</v>
      </c>
      <c r="BN1598">
        <f t="shared" si="546"/>
        <v>1</v>
      </c>
      <c r="BO1598">
        <f t="shared" si="547"/>
        <v>0</v>
      </c>
      <c r="BP1598">
        <v>0</v>
      </c>
      <c r="BQ1598">
        <f t="shared" si="548"/>
        <v>1</v>
      </c>
      <c r="BR1598">
        <f t="shared" si="549"/>
        <v>1</v>
      </c>
      <c r="BS1598">
        <v>1</v>
      </c>
      <c r="BT1598">
        <v>1</v>
      </c>
      <c r="BU1598" t="str">
        <f t="shared" si="530"/>
        <v>2015广东省</v>
      </c>
      <c r="BV1598">
        <v>1</v>
      </c>
      <c r="BW1598">
        <v>1</v>
      </c>
    </row>
    <row r="1599" spans="1:75" x14ac:dyDescent="0.3">
      <c r="A1599">
        <v>2017</v>
      </c>
      <c r="B1599" t="s">
        <v>559</v>
      </c>
      <c r="C1599" t="s">
        <v>994</v>
      </c>
      <c r="D1599" t="s">
        <v>998</v>
      </c>
      <c r="E1599" t="s">
        <v>24</v>
      </c>
      <c r="F1599">
        <v>440602016</v>
      </c>
      <c r="G1599" t="s">
        <v>999</v>
      </c>
      <c r="H1599" t="s">
        <v>876</v>
      </c>
      <c r="I1599" t="s">
        <v>1001</v>
      </c>
      <c r="J1599">
        <v>34.067164179104473</v>
      </c>
      <c r="K1599">
        <v>1.5323359835055101</v>
      </c>
      <c r="L1599" t="str">
        <f t="shared" si="531"/>
        <v>2018佛山市</v>
      </c>
      <c r="M1599">
        <v>62.602739726027401</v>
      </c>
      <c r="N1599">
        <f t="shared" si="532"/>
        <v>1.7965933399493943</v>
      </c>
      <c r="O1599">
        <v>0.57242163730923878</v>
      </c>
      <c r="P1599">
        <v>7.9730599320239479</v>
      </c>
      <c r="Q1599">
        <v>5.0945549746709746</v>
      </c>
      <c r="R1599">
        <v>0.24068052458781161</v>
      </c>
      <c r="S1599">
        <v>0.85370300808395216</v>
      </c>
      <c r="T1599">
        <v>2.6232492903978999</v>
      </c>
      <c r="U1599" t="s">
        <v>5015</v>
      </c>
      <c r="V1599">
        <v>2</v>
      </c>
      <c r="W1599" t="s">
        <v>871</v>
      </c>
      <c r="X1599">
        <v>2015</v>
      </c>
      <c r="Y1599" t="s">
        <v>1000</v>
      </c>
      <c r="Z1599">
        <v>26</v>
      </c>
      <c r="AA1599">
        <f t="shared" si="528"/>
        <v>1.414973347970818</v>
      </c>
      <c r="AB1599">
        <v>6.5789473684210531</v>
      </c>
      <c r="AC1599">
        <f t="shared" si="533"/>
        <v>0.81815641205522749</v>
      </c>
      <c r="AD1599" t="s">
        <v>877</v>
      </c>
      <c r="AE1599">
        <v>52.805</v>
      </c>
      <c r="AF1599">
        <f t="shared" si="534"/>
        <v>1.7226750469580561</v>
      </c>
      <c r="AG1599">
        <v>44.342105263157897</v>
      </c>
      <c r="AH1599">
        <f t="shared" si="535"/>
        <v>1.6468163085905474</v>
      </c>
      <c r="AI1599">
        <f t="shared" si="536"/>
        <v>0.49237761575608369</v>
      </c>
      <c r="AJ1599">
        <f t="shared" si="529"/>
        <v>-26.805</v>
      </c>
      <c r="AK1599">
        <f t="shared" si="537"/>
        <v>0.14836795252225518</v>
      </c>
      <c r="AL1599">
        <f t="shared" si="538"/>
        <v>-37.763157894736842</v>
      </c>
      <c r="AM1599">
        <v>49</v>
      </c>
      <c r="AN1599">
        <v>1</v>
      </c>
      <c r="AO1599">
        <v>1</v>
      </c>
      <c r="AP1599">
        <v>2</v>
      </c>
      <c r="AQ1599">
        <v>1.5323359835055099</v>
      </c>
      <c r="AR1599">
        <v>0</v>
      </c>
      <c r="AS1599">
        <v>0</v>
      </c>
      <c r="AT1599">
        <v>7255</v>
      </c>
      <c r="AU1599">
        <v>3.8606374167737547</v>
      </c>
      <c r="AV1599">
        <v>0</v>
      </c>
      <c r="AW1599">
        <v>0</v>
      </c>
      <c r="AX1599">
        <v>0</v>
      </c>
      <c r="AY1599">
        <v>1</v>
      </c>
      <c r="AZ1599">
        <f t="shared" si="539"/>
        <v>0</v>
      </c>
      <c r="BA1599">
        <f t="shared" si="540"/>
        <v>0.49237761575608369</v>
      </c>
      <c r="BB1599">
        <v>0</v>
      </c>
      <c r="BC1599" t="s">
        <v>879</v>
      </c>
      <c r="BD1599">
        <v>0</v>
      </c>
      <c r="BE1599">
        <v>0</v>
      </c>
      <c r="BF1599">
        <v>6107</v>
      </c>
      <c r="BG1599" t="b">
        <f t="shared" si="541"/>
        <v>0</v>
      </c>
      <c r="BH1599">
        <v>0</v>
      </c>
      <c r="BI1599">
        <v>0</v>
      </c>
      <c r="BJ1599">
        <f t="shared" si="542"/>
        <v>0</v>
      </c>
      <c r="BK1599">
        <f t="shared" si="543"/>
        <v>0</v>
      </c>
      <c r="BL1599">
        <f t="shared" si="544"/>
        <v>0</v>
      </c>
      <c r="BM1599">
        <f t="shared" si="545"/>
        <v>0</v>
      </c>
      <c r="BN1599">
        <f t="shared" si="546"/>
        <v>0</v>
      </c>
      <c r="BO1599">
        <f t="shared" si="547"/>
        <v>0</v>
      </c>
      <c r="BP1599">
        <v>0</v>
      </c>
      <c r="BQ1599">
        <f t="shared" si="548"/>
        <v>0</v>
      </c>
      <c r="BR1599">
        <f t="shared" si="549"/>
        <v>0</v>
      </c>
      <c r="BS1599">
        <v>0</v>
      </c>
      <c r="BT1599">
        <v>0</v>
      </c>
      <c r="BU1599" t="str">
        <f t="shared" si="530"/>
        <v>2016广东省</v>
      </c>
      <c r="BV1599">
        <v>1</v>
      </c>
      <c r="BW1599">
        <v>1</v>
      </c>
    </row>
    <row r="1600" spans="1:75" x14ac:dyDescent="0.3">
      <c r="A1600">
        <v>2018</v>
      </c>
      <c r="B1600" t="s">
        <v>559</v>
      </c>
      <c r="C1600" t="s">
        <v>994</v>
      </c>
      <c r="D1600" t="s">
        <v>998</v>
      </c>
      <c r="E1600" t="s">
        <v>24</v>
      </c>
      <c r="F1600">
        <v>440602016</v>
      </c>
      <c r="G1600" t="s">
        <v>999</v>
      </c>
      <c r="H1600" t="s">
        <v>876</v>
      </c>
      <c r="I1600" t="s">
        <v>1002</v>
      </c>
      <c r="J1600">
        <v>62.602739726027401</v>
      </c>
      <c r="K1600">
        <v>1.7965933399493943</v>
      </c>
      <c r="L1600" t="str">
        <f t="shared" si="531"/>
        <v>2019佛山市</v>
      </c>
      <c r="M1600">
        <v>45.710144927536227</v>
      </c>
      <c r="N1600">
        <f t="shared" si="532"/>
        <v>1.6600125982556286</v>
      </c>
      <c r="O1600">
        <v>0.56499999999999995</v>
      </c>
      <c r="P1600">
        <v>7.9972065343920651</v>
      </c>
      <c r="Q1600">
        <v>5.1061602881163521</v>
      </c>
      <c r="R1600">
        <v>0.25157688176582488</v>
      </c>
      <c r="S1600">
        <v>0.87179563478410305</v>
      </c>
      <c r="T1600">
        <v>2.6404814369704219</v>
      </c>
      <c r="U1600" t="s">
        <v>4982</v>
      </c>
      <c r="V1600">
        <v>2</v>
      </c>
      <c r="W1600" t="s">
        <v>871</v>
      </c>
      <c r="X1600">
        <v>2015</v>
      </c>
      <c r="Y1600" t="s">
        <v>1000</v>
      </c>
      <c r="Z1600">
        <v>26</v>
      </c>
      <c r="AA1600">
        <f t="shared" si="528"/>
        <v>1.414973347970818</v>
      </c>
      <c r="AB1600">
        <v>6.5789473684210531</v>
      </c>
      <c r="AC1600">
        <f t="shared" si="533"/>
        <v>0.81815641205522749</v>
      </c>
      <c r="AD1600" t="s">
        <v>877</v>
      </c>
      <c r="AE1600">
        <v>52.805</v>
      </c>
      <c r="AF1600">
        <f t="shared" si="534"/>
        <v>1.7226750469580561</v>
      </c>
      <c r="AG1600">
        <v>44.342105263157897</v>
      </c>
      <c r="AH1600">
        <f t="shared" si="535"/>
        <v>1.6468163085905474</v>
      </c>
      <c r="AI1600">
        <f t="shared" si="536"/>
        <v>0.49237761575608369</v>
      </c>
      <c r="AJ1600">
        <f t="shared" si="529"/>
        <v>-26.805</v>
      </c>
      <c r="AK1600">
        <f t="shared" si="537"/>
        <v>0.14836795252225518</v>
      </c>
      <c r="AL1600">
        <f t="shared" si="538"/>
        <v>-37.763157894736842</v>
      </c>
      <c r="AM1600">
        <v>50</v>
      </c>
      <c r="AN1600">
        <v>1</v>
      </c>
      <c r="AO1600">
        <v>1</v>
      </c>
      <c r="AP1600">
        <v>3</v>
      </c>
      <c r="AQ1600">
        <v>1.7965933399493941</v>
      </c>
      <c r="AR1600">
        <v>0</v>
      </c>
      <c r="AS1600">
        <v>0</v>
      </c>
      <c r="AT1600">
        <v>7874</v>
      </c>
      <c r="AU1600">
        <v>3.8961954104542107</v>
      </c>
      <c r="AV1600">
        <v>0</v>
      </c>
      <c r="AW1600">
        <v>0</v>
      </c>
      <c r="AX1600">
        <v>0</v>
      </c>
      <c r="AY1600">
        <v>1</v>
      </c>
      <c r="AZ1600">
        <f t="shared" si="539"/>
        <v>0</v>
      </c>
      <c r="BA1600">
        <f t="shared" si="540"/>
        <v>0.49237761575608369</v>
      </c>
      <c r="BB1600">
        <v>0</v>
      </c>
      <c r="BC1600" t="s">
        <v>1001</v>
      </c>
      <c r="BD1600">
        <v>0</v>
      </c>
      <c r="BE1600">
        <v>0</v>
      </c>
      <c r="BF1600">
        <v>7255</v>
      </c>
      <c r="BG1600" t="b">
        <f t="shared" si="541"/>
        <v>0</v>
      </c>
      <c r="BH1600">
        <v>0</v>
      </c>
      <c r="BI1600">
        <v>0</v>
      </c>
      <c r="BJ1600">
        <f t="shared" si="542"/>
        <v>0</v>
      </c>
      <c r="BK1600">
        <f t="shared" si="543"/>
        <v>0</v>
      </c>
      <c r="BL1600">
        <f t="shared" si="544"/>
        <v>0</v>
      </c>
      <c r="BM1600">
        <f t="shared" si="545"/>
        <v>0</v>
      </c>
      <c r="BN1600">
        <f t="shared" si="546"/>
        <v>0</v>
      </c>
      <c r="BO1600">
        <f t="shared" si="547"/>
        <v>0</v>
      </c>
      <c r="BP1600">
        <v>0</v>
      </c>
      <c r="BQ1600">
        <f t="shared" si="548"/>
        <v>0</v>
      </c>
      <c r="BR1600">
        <f t="shared" si="549"/>
        <v>0</v>
      </c>
      <c r="BS1600">
        <v>0</v>
      </c>
      <c r="BT1600">
        <v>0</v>
      </c>
      <c r="BU1600" t="str">
        <f t="shared" si="530"/>
        <v>2017广东省</v>
      </c>
      <c r="BV1600">
        <v>0</v>
      </c>
      <c r="BW1600">
        <v>0</v>
      </c>
    </row>
    <row r="1601" spans="1:75" x14ac:dyDescent="0.3">
      <c r="A1601">
        <v>2019</v>
      </c>
      <c r="B1601" t="s">
        <v>559</v>
      </c>
      <c r="C1601" t="s">
        <v>994</v>
      </c>
      <c r="D1601" t="s">
        <v>998</v>
      </c>
      <c r="E1601" t="s">
        <v>24</v>
      </c>
      <c r="F1601">
        <v>440602016</v>
      </c>
      <c r="G1601" t="s">
        <v>999</v>
      </c>
      <c r="H1601" t="s">
        <v>876</v>
      </c>
      <c r="I1601" t="s">
        <v>1003</v>
      </c>
      <c r="J1601">
        <v>45.710144927536227</v>
      </c>
      <c r="K1601">
        <v>1.6600125982556286</v>
      </c>
      <c r="L1601" t="str">
        <f t="shared" si="531"/>
        <v>2020佛山市</v>
      </c>
      <c r="M1601">
        <v>49.3</v>
      </c>
      <c r="N1601">
        <f t="shared" si="532"/>
        <v>1.69284691927723</v>
      </c>
      <c r="O1601">
        <v>0.56220000000000003</v>
      </c>
      <c r="P1601">
        <v>8.0314488618593831</v>
      </c>
      <c r="Q1601">
        <v>5.1266183755229511</v>
      </c>
      <c r="R1601">
        <v>0.27394283551977888</v>
      </c>
      <c r="S1601">
        <v>0.77722114944052634</v>
      </c>
      <c r="T1601">
        <v>2.663700925389648</v>
      </c>
      <c r="U1601" t="s">
        <v>4961</v>
      </c>
      <c r="V1601">
        <v>2</v>
      </c>
      <c r="W1601" t="s">
        <v>871</v>
      </c>
      <c r="X1601">
        <v>2015</v>
      </c>
      <c r="Y1601" t="s">
        <v>1000</v>
      </c>
      <c r="Z1601">
        <v>26</v>
      </c>
      <c r="AA1601">
        <f t="shared" si="528"/>
        <v>1.414973347970818</v>
      </c>
      <c r="AB1601">
        <v>6.5789473684210531</v>
      </c>
      <c r="AC1601">
        <f t="shared" si="533"/>
        <v>0.81815641205522749</v>
      </c>
      <c r="AD1601" t="s">
        <v>877</v>
      </c>
      <c r="AE1601">
        <v>52.805</v>
      </c>
      <c r="AF1601">
        <f t="shared" si="534"/>
        <v>1.7226750469580561</v>
      </c>
      <c r="AG1601">
        <v>44.342105263157897</v>
      </c>
      <c r="AH1601">
        <f t="shared" si="535"/>
        <v>1.6468163085905474</v>
      </c>
      <c r="AI1601">
        <f t="shared" si="536"/>
        <v>0.49237761575608369</v>
      </c>
      <c r="AJ1601">
        <f t="shared" si="529"/>
        <v>-26.805</v>
      </c>
      <c r="AK1601">
        <f t="shared" si="537"/>
        <v>0.14836795252225518</v>
      </c>
      <c r="AL1601">
        <f t="shared" si="538"/>
        <v>-37.763157894736842</v>
      </c>
      <c r="AM1601">
        <v>51</v>
      </c>
      <c r="AN1601">
        <v>1</v>
      </c>
      <c r="AO1601">
        <v>1</v>
      </c>
      <c r="AP1601">
        <v>4</v>
      </c>
      <c r="AQ1601">
        <v>1.6600125982556291</v>
      </c>
      <c r="AR1601">
        <v>0</v>
      </c>
      <c r="AS1601">
        <v>0</v>
      </c>
      <c r="AT1601">
        <v>7696</v>
      </c>
      <c r="AU1601">
        <v>3.8862650590297565</v>
      </c>
      <c r="AV1601">
        <v>0</v>
      </c>
      <c r="AW1601">
        <v>0</v>
      </c>
      <c r="AX1601">
        <v>0</v>
      </c>
      <c r="AY1601">
        <v>1</v>
      </c>
      <c r="AZ1601">
        <f t="shared" si="539"/>
        <v>0</v>
      </c>
      <c r="BA1601">
        <f t="shared" si="540"/>
        <v>0.49237761575608369</v>
      </c>
      <c r="BB1601">
        <v>0</v>
      </c>
      <c r="BC1601" t="s">
        <v>1002</v>
      </c>
      <c r="BD1601">
        <v>0</v>
      </c>
      <c r="BE1601">
        <v>0</v>
      </c>
      <c r="BF1601">
        <v>7874</v>
      </c>
      <c r="BG1601" t="b">
        <f t="shared" si="541"/>
        <v>0</v>
      </c>
      <c r="BH1601">
        <v>0</v>
      </c>
      <c r="BI1601">
        <v>0</v>
      </c>
      <c r="BJ1601">
        <f t="shared" si="542"/>
        <v>0</v>
      </c>
      <c r="BK1601">
        <f t="shared" si="543"/>
        <v>0</v>
      </c>
      <c r="BL1601">
        <f t="shared" si="544"/>
        <v>0</v>
      </c>
      <c r="BM1601">
        <f t="shared" si="545"/>
        <v>0</v>
      </c>
      <c r="BN1601">
        <f t="shared" si="546"/>
        <v>0</v>
      </c>
      <c r="BO1601">
        <f t="shared" si="547"/>
        <v>0</v>
      </c>
      <c r="BP1601">
        <v>0</v>
      </c>
      <c r="BQ1601">
        <f t="shared" si="548"/>
        <v>0</v>
      </c>
      <c r="BR1601">
        <f t="shared" si="549"/>
        <v>0</v>
      </c>
      <c r="BS1601">
        <v>0</v>
      </c>
      <c r="BT1601">
        <v>0</v>
      </c>
      <c r="BU1601" t="str">
        <f t="shared" si="530"/>
        <v>2018广东省</v>
      </c>
      <c r="BV1601">
        <v>0</v>
      </c>
      <c r="BW1601">
        <v>0</v>
      </c>
    </row>
    <row r="1602" spans="1:75" x14ac:dyDescent="0.3">
      <c r="A1602">
        <v>2020</v>
      </c>
      <c r="B1602" t="s">
        <v>559</v>
      </c>
      <c r="C1602" t="s">
        <v>994</v>
      </c>
      <c r="D1602" t="s">
        <v>998</v>
      </c>
      <c r="E1602" t="s">
        <v>24</v>
      </c>
      <c r="F1602">
        <v>440602016</v>
      </c>
      <c r="G1602" t="s">
        <v>999</v>
      </c>
      <c r="H1602" t="s">
        <v>876</v>
      </c>
      <c r="I1602" t="s">
        <v>1004</v>
      </c>
      <c r="J1602">
        <v>49.3</v>
      </c>
      <c r="K1602">
        <v>1.69284691927723</v>
      </c>
      <c r="L1602" t="str">
        <f t="shared" si="531"/>
        <v>2021佛山市</v>
      </c>
      <c r="M1602">
        <v>45.15</v>
      </c>
      <c r="N1602">
        <f t="shared" si="532"/>
        <v>1.6546577546495247</v>
      </c>
      <c r="O1602">
        <v>0.5635</v>
      </c>
      <c r="P1602">
        <v>8.0340666785975614</v>
      </c>
      <c r="Q1602">
        <v>5.057502547172418</v>
      </c>
      <c r="R1602">
        <v>0.27325017297381371</v>
      </c>
      <c r="S1602">
        <v>0.75127551986855989</v>
      </c>
      <c r="T1602">
        <v>2.6744018128452818</v>
      </c>
      <c r="U1602" t="s">
        <v>5259</v>
      </c>
      <c r="V1602">
        <v>2</v>
      </c>
      <c r="W1602" t="s">
        <v>871</v>
      </c>
      <c r="X1602">
        <v>2015</v>
      </c>
      <c r="Y1602" t="s">
        <v>1000</v>
      </c>
      <c r="Z1602">
        <v>26</v>
      </c>
      <c r="AA1602">
        <f t="shared" ref="AA1602:AA1665" si="550">LOG10(Z1602)</f>
        <v>1.414973347970818</v>
      </c>
      <c r="AB1602">
        <v>6.5789473684210531</v>
      </c>
      <c r="AC1602">
        <f t="shared" si="533"/>
        <v>0.81815641205522749</v>
      </c>
      <c r="AD1602" t="s">
        <v>877</v>
      </c>
      <c r="AE1602">
        <v>52.805</v>
      </c>
      <c r="AF1602">
        <f t="shared" si="534"/>
        <v>1.7226750469580561</v>
      </c>
      <c r="AG1602">
        <v>44.342105263157897</v>
      </c>
      <c r="AH1602">
        <f t="shared" si="535"/>
        <v>1.6468163085905474</v>
      </c>
      <c r="AI1602">
        <f t="shared" si="536"/>
        <v>0.49237761575608369</v>
      </c>
      <c r="AJ1602">
        <f t="shared" ref="AJ1602:AJ1665" si="551">Z1602-AE1602</f>
        <v>-26.805</v>
      </c>
      <c r="AK1602">
        <f t="shared" si="537"/>
        <v>0.14836795252225518</v>
      </c>
      <c r="AL1602">
        <f t="shared" si="538"/>
        <v>-37.763157894736842</v>
      </c>
      <c r="AM1602">
        <v>52</v>
      </c>
      <c r="AN1602">
        <v>1</v>
      </c>
      <c r="AO1602">
        <v>1</v>
      </c>
      <c r="AP1602">
        <v>5</v>
      </c>
      <c r="AQ1602">
        <v>1.69284691927723</v>
      </c>
      <c r="AR1602">
        <v>0</v>
      </c>
      <c r="AS1602">
        <v>0</v>
      </c>
      <c r="AT1602">
        <v>4827</v>
      </c>
      <c r="AU1602">
        <v>3.6836772988186919</v>
      </c>
      <c r="AV1602">
        <v>0</v>
      </c>
      <c r="AW1602">
        <v>0</v>
      </c>
      <c r="AX1602">
        <v>0</v>
      </c>
      <c r="AY1602">
        <v>1</v>
      </c>
      <c r="AZ1602">
        <f t="shared" si="539"/>
        <v>0</v>
      </c>
      <c r="BA1602">
        <f t="shared" si="540"/>
        <v>0.49237761575608369</v>
      </c>
      <c r="BB1602">
        <v>0</v>
      </c>
      <c r="BC1602" t="s">
        <v>1003</v>
      </c>
      <c r="BD1602">
        <v>0</v>
      </c>
      <c r="BE1602">
        <v>0</v>
      </c>
      <c r="BF1602">
        <v>7696</v>
      </c>
      <c r="BG1602" t="b">
        <f t="shared" si="541"/>
        <v>0</v>
      </c>
      <c r="BH1602">
        <v>0</v>
      </c>
      <c r="BI1602">
        <v>0</v>
      </c>
      <c r="BJ1602">
        <f t="shared" si="542"/>
        <v>0</v>
      </c>
      <c r="BK1602">
        <f t="shared" si="543"/>
        <v>0</v>
      </c>
      <c r="BL1602">
        <f t="shared" si="544"/>
        <v>0</v>
      </c>
      <c r="BM1602">
        <f t="shared" si="545"/>
        <v>0</v>
      </c>
      <c r="BN1602">
        <f t="shared" si="546"/>
        <v>0</v>
      </c>
      <c r="BO1602">
        <f t="shared" si="547"/>
        <v>0</v>
      </c>
      <c r="BP1602">
        <v>0</v>
      </c>
      <c r="BQ1602">
        <f t="shared" si="548"/>
        <v>0</v>
      </c>
      <c r="BR1602">
        <f t="shared" si="549"/>
        <v>0</v>
      </c>
      <c r="BS1602">
        <v>0</v>
      </c>
      <c r="BT1602">
        <v>0</v>
      </c>
      <c r="BU1602" t="str">
        <f t="shared" ref="BU1602:BU1665" si="552">A1602-1&amp;B1602</f>
        <v>2019广东省</v>
      </c>
      <c r="BV1602">
        <v>0</v>
      </c>
      <c r="BW1602">
        <v>0</v>
      </c>
    </row>
    <row r="1603" spans="1:75" x14ac:dyDescent="0.3">
      <c r="A1603">
        <v>2022</v>
      </c>
      <c r="B1603" t="s">
        <v>559</v>
      </c>
      <c r="C1603" t="s">
        <v>994</v>
      </c>
      <c r="D1603" t="s">
        <v>3549</v>
      </c>
      <c r="E1603" t="s">
        <v>24</v>
      </c>
      <c r="F1603">
        <v>440602022</v>
      </c>
      <c r="G1603" t="s">
        <v>3550</v>
      </c>
      <c r="H1603" t="s">
        <v>876</v>
      </c>
      <c r="I1603" t="s">
        <v>3551</v>
      </c>
      <c r="J1603">
        <v>55.93</v>
      </c>
      <c r="K1603">
        <v>1.7476448193282481</v>
      </c>
      <c r="L1603" t="str">
        <f t="shared" ref="L1603:L1666" si="553">A1603+1&amp;H1603</f>
        <v>2023佛山市</v>
      </c>
      <c r="M1603">
        <v>55.67</v>
      </c>
      <c r="N1603">
        <f t="shared" ref="N1603:N1666" si="554">LOG10(M1603)</f>
        <v>1.7456212213069384</v>
      </c>
      <c r="O1603">
        <v>0.5615</v>
      </c>
      <c r="P1603">
        <v>7.1037353227383333</v>
      </c>
      <c r="Q1603">
        <v>5.1222715955000417</v>
      </c>
      <c r="R1603">
        <v>0.28325741389528691</v>
      </c>
      <c r="S1603">
        <v>0.77935893143305357</v>
      </c>
      <c r="T1603">
        <v>2.6946051989335689</v>
      </c>
      <c r="U1603" t="s">
        <v>5413</v>
      </c>
      <c r="V1603">
        <v>2</v>
      </c>
      <c r="W1603" t="s">
        <v>571</v>
      </c>
      <c r="X1603">
        <v>2021</v>
      </c>
      <c r="Y1603" t="s">
        <v>3552</v>
      </c>
      <c r="Z1603">
        <v>52.07</v>
      </c>
      <c r="AA1603">
        <f t="shared" si="550"/>
        <v>1.7165875776756923</v>
      </c>
      <c r="AB1603">
        <v>47.705882352941174</v>
      </c>
      <c r="AC1603">
        <f t="shared" ref="AC1603:AC1666" si="555">LOG10(AB1603)</f>
        <v>1.6785719328328821</v>
      </c>
      <c r="AD1603" t="s">
        <v>3539</v>
      </c>
      <c r="AE1603">
        <v>45.15</v>
      </c>
      <c r="AF1603">
        <f t="shared" ref="AF1603:AF1666" si="556">LOG10(AE1603)</f>
        <v>1.6546577546495247</v>
      </c>
      <c r="AG1603">
        <v>39.75</v>
      </c>
      <c r="AH1603">
        <f t="shared" ref="AH1603:AH1666" si="557">LOG10(AG1603)</f>
        <v>1.599337132992489</v>
      </c>
      <c r="AI1603">
        <f t="shared" ref="AI1603:AI1666" si="558">Z1603/AE1603</f>
        <v>1.1532668881506092</v>
      </c>
      <c r="AJ1603">
        <f t="shared" si="551"/>
        <v>6.9200000000000017</v>
      </c>
      <c r="AK1603">
        <f t="shared" ref="AK1603:AK1666" si="559">AB1603/AG1603</f>
        <v>1.2001479837217905</v>
      </c>
      <c r="AL1603">
        <f t="shared" ref="AL1603:AL1666" si="560">AB1603-AG1603</f>
        <v>7.955882352941174</v>
      </c>
      <c r="AM1603">
        <v>54</v>
      </c>
      <c r="AN1603">
        <v>1</v>
      </c>
      <c r="AO1603">
        <v>1</v>
      </c>
      <c r="AP1603">
        <v>1</v>
      </c>
      <c r="AQ1603">
        <v>1.7476448193282479</v>
      </c>
      <c r="AR1603">
        <v>0</v>
      </c>
      <c r="AS1603">
        <v>0</v>
      </c>
      <c r="AT1603">
        <v>7714</v>
      </c>
      <c r="AU1603">
        <v>3.8872796345300231</v>
      </c>
      <c r="AV1603">
        <v>0</v>
      </c>
      <c r="AW1603">
        <v>0</v>
      </c>
      <c r="AX1603">
        <v>1</v>
      </c>
      <c r="AY1603">
        <v>0</v>
      </c>
      <c r="AZ1603">
        <f t="shared" ref="AZ1603:AZ1666" si="561">IF(AI1603&gt;1,AI1603,0)</f>
        <v>1.1532668881506092</v>
      </c>
      <c r="BA1603">
        <f t="shared" ref="BA1603:BA1666" si="562">IF(AI1603&lt;1,AI1603,0)</f>
        <v>0</v>
      </c>
      <c r="BB1603">
        <v>0</v>
      </c>
      <c r="BC1603" t="s">
        <v>3539</v>
      </c>
      <c r="BD1603">
        <v>0</v>
      </c>
      <c r="BE1603">
        <v>0</v>
      </c>
      <c r="BF1603">
        <v>7912</v>
      </c>
      <c r="BG1603" t="b">
        <f t="shared" ref="BG1603:BG1666" si="563">IF(AM1603&gt;=57,TRUE,FALSE)</f>
        <v>0</v>
      </c>
      <c r="BH1603">
        <v>0</v>
      </c>
      <c r="BI1603">
        <v>0</v>
      </c>
      <c r="BJ1603">
        <f t="shared" ref="BJ1603:BJ1666" si="564">BI1603+AV1603</f>
        <v>0</v>
      </c>
      <c r="BK1603">
        <f t="shared" ref="BK1603:BK1666" si="565">AW1603+BH1603</f>
        <v>0</v>
      </c>
      <c r="BL1603">
        <f t="shared" ref="BL1603:BL1666" si="566">IF(BH1603=0,0,1)</f>
        <v>0</v>
      </c>
      <c r="BM1603">
        <f t="shared" ref="BM1603:BM1666" si="567">IF(BI1603=0,0,1)</f>
        <v>0</v>
      </c>
      <c r="BN1603">
        <f t="shared" ref="BN1603:BN1666" si="568">IF(BJ1603=0,0,1)</f>
        <v>0</v>
      </c>
      <c r="BO1603">
        <f t="shared" ref="BO1603:BO1666" si="569">IF(BK1603=0,0,1)</f>
        <v>0</v>
      </c>
      <c r="BP1603">
        <v>0</v>
      </c>
      <c r="BQ1603">
        <f t="shared" ref="BQ1603:BQ1666" si="570">BB1603+BP1603</f>
        <v>0</v>
      </c>
      <c r="BR1603">
        <f t="shared" ref="BR1603:BR1666" si="571">IF(BQ1603=0,0,1)</f>
        <v>0</v>
      </c>
      <c r="BS1603">
        <v>0</v>
      </c>
      <c r="BT1603">
        <v>0</v>
      </c>
      <c r="BU1603" t="str">
        <f t="shared" si="552"/>
        <v>2021广东省</v>
      </c>
      <c r="BV1603">
        <v>0</v>
      </c>
      <c r="BW1603">
        <v>0</v>
      </c>
    </row>
    <row r="1604" spans="1:75" x14ac:dyDescent="0.3">
      <c r="A1604">
        <v>2014</v>
      </c>
      <c r="B1604" t="s">
        <v>559</v>
      </c>
      <c r="C1604" t="s">
        <v>1979</v>
      </c>
      <c r="D1604" t="s">
        <v>1980</v>
      </c>
      <c r="E1604" t="s">
        <v>24</v>
      </c>
      <c r="F1604">
        <v>440702012</v>
      </c>
      <c r="G1604" t="s">
        <v>1981</v>
      </c>
      <c r="H1604" t="s">
        <v>1982</v>
      </c>
      <c r="I1604" t="s">
        <v>1983</v>
      </c>
      <c r="J1604">
        <v>51.037037037037038</v>
      </c>
      <c r="K1604">
        <v>1.7078854534126198</v>
      </c>
      <c r="L1604" t="str">
        <f t="shared" si="553"/>
        <v>2015江门市</v>
      </c>
      <c r="M1604">
        <v>56.916666666666664</v>
      </c>
      <c r="N1604">
        <f t="shared" si="554"/>
        <v>1.7552394576339077</v>
      </c>
      <c r="O1604">
        <v>0.49049999999999999</v>
      </c>
      <c r="P1604">
        <v>7.3186399790011194</v>
      </c>
      <c r="Q1604">
        <v>4.6649896479532957</v>
      </c>
      <c r="R1604">
        <v>0.25272897927788568</v>
      </c>
      <c r="S1604">
        <v>0.7505510479653158</v>
      </c>
      <c r="T1604">
        <v>2.594834355583318</v>
      </c>
      <c r="U1604" t="s">
        <v>5412</v>
      </c>
      <c r="V1604">
        <v>2</v>
      </c>
      <c r="W1604" t="s">
        <v>869</v>
      </c>
      <c r="X1604">
        <v>2013</v>
      </c>
      <c r="Y1604" t="s">
        <v>4935</v>
      </c>
      <c r="Z1604">
        <v>16</v>
      </c>
      <c r="AA1604">
        <f t="shared" si="550"/>
        <v>1.2041199826559248</v>
      </c>
      <c r="AB1604">
        <v>5</v>
      </c>
      <c r="AC1604">
        <f t="shared" si="555"/>
        <v>0.69897000433601886</v>
      </c>
      <c r="AD1604" t="s">
        <v>5141</v>
      </c>
      <c r="AE1604">
        <v>25</v>
      </c>
      <c r="AF1604">
        <f t="shared" si="556"/>
        <v>1.3979400086720377</v>
      </c>
      <c r="AG1604">
        <v>20</v>
      </c>
      <c r="AH1604">
        <f t="shared" si="557"/>
        <v>1.3010299956639813</v>
      </c>
      <c r="AI1604">
        <f t="shared" si="558"/>
        <v>0.64</v>
      </c>
      <c r="AJ1604">
        <f t="shared" si="551"/>
        <v>-9</v>
      </c>
      <c r="AK1604">
        <f t="shared" si="559"/>
        <v>0.25</v>
      </c>
      <c r="AL1604">
        <f t="shared" si="560"/>
        <v>-15</v>
      </c>
      <c r="AM1604">
        <v>47</v>
      </c>
      <c r="AN1604">
        <v>1</v>
      </c>
      <c r="AO1604">
        <v>0</v>
      </c>
      <c r="AP1604">
        <v>3</v>
      </c>
      <c r="AQ1604">
        <v>1.70788545341262</v>
      </c>
      <c r="AR1604">
        <v>0</v>
      </c>
      <c r="AS1604">
        <v>0</v>
      </c>
      <c r="AT1604">
        <v>5798</v>
      </c>
      <c r="AU1604">
        <v>3.7632782110189789</v>
      </c>
      <c r="AV1604">
        <v>1</v>
      </c>
      <c r="AW1604">
        <v>1</v>
      </c>
      <c r="AX1604">
        <v>0</v>
      </c>
      <c r="AY1604">
        <v>1</v>
      </c>
      <c r="AZ1604">
        <f t="shared" si="561"/>
        <v>0</v>
      </c>
      <c r="BA1604">
        <f t="shared" si="562"/>
        <v>0.64</v>
      </c>
      <c r="BB1604">
        <v>1</v>
      </c>
      <c r="BC1604" t="s">
        <v>5141</v>
      </c>
      <c r="BD1604">
        <v>0</v>
      </c>
      <c r="BE1604">
        <v>0</v>
      </c>
      <c r="BF1604">
        <v>5638</v>
      </c>
      <c r="BG1604" t="b">
        <f t="shared" si="563"/>
        <v>0</v>
      </c>
      <c r="BH1604">
        <v>0</v>
      </c>
      <c r="BI1604">
        <v>0</v>
      </c>
      <c r="BJ1604">
        <f t="shared" si="564"/>
        <v>1</v>
      </c>
      <c r="BK1604">
        <f t="shared" si="565"/>
        <v>1</v>
      </c>
      <c r="BL1604">
        <f t="shared" si="566"/>
        <v>0</v>
      </c>
      <c r="BM1604">
        <f t="shared" si="567"/>
        <v>0</v>
      </c>
      <c r="BN1604">
        <f t="shared" si="568"/>
        <v>1</v>
      </c>
      <c r="BO1604">
        <f t="shared" si="569"/>
        <v>1</v>
      </c>
      <c r="BP1604">
        <v>0</v>
      </c>
      <c r="BQ1604">
        <f t="shared" si="570"/>
        <v>1</v>
      </c>
      <c r="BR1604">
        <f t="shared" si="571"/>
        <v>1</v>
      </c>
      <c r="BS1604">
        <v>1</v>
      </c>
      <c r="BT1604">
        <v>1</v>
      </c>
      <c r="BU1604" t="str">
        <f t="shared" si="552"/>
        <v>2013广东省</v>
      </c>
      <c r="BV1604">
        <v>1</v>
      </c>
      <c r="BW1604">
        <v>0</v>
      </c>
    </row>
    <row r="1605" spans="1:75" x14ac:dyDescent="0.3">
      <c r="A1605">
        <v>2016</v>
      </c>
      <c r="B1605" t="s">
        <v>559</v>
      </c>
      <c r="C1605" t="s">
        <v>1979</v>
      </c>
      <c r="D1605" t="s">
        <v>1984</v>
      </c>
      <c r="E1605" t="s">
        <v>24</v>
      </c>
      <c r="F1605">
        <v>440702015</v>
      </c>
      <c r="G1605" t="s">
        <v>1985</v>
      </c>
      <c r="H1605" t="s">
        <v>1982</v>
      </c>
      <c r="I1605" t="s">
        <v>1987</v>
      </c>
      <c r="J1605">
        <v>45.92307692307692</v>
      </c>
      <c r="K1605">
        <v>1.6620309788225323</v>
      </c>
      <c r="L1605" t="str">
        <f t="shared" si="553"/>
        <v>2017江门市</v>
      </c>
      <c r="M1605">
        <v>73.28358208955224</v>
      </c>
      <c r="N1605">
        <f t="shared" si="554"/>
        <v>1.865006689422142</v>
      </c>
      <c r="O1605">
        <v>0.47580000000826872</v>
      </c>
      <c r="P1605">
        <v>7.3835964766584219</v>
      </c>
      <c r="Q1605">
        <v>4.7273297512920909</v>
      </c>
      <c r="R1605">
        <v>0.26113291561452551</v>
      </c>
      <c r="S1605">
        <v>0.69633807120864255</v>
      </c>
      <c r="T1605">
        <v>2.5954962218255742</v>
      </c>
      <c r="U1605" t="s">
        <v>4981</v>
      </c>
      <c r="V1605">
        <v>2</v>
      </c>
      <c r="W1605" t="s">
        <v>876</v>
      </c>
      <c r="X1605">
        <v>2014</v>
      </c>
      <c r="Y1605" t="s">
        <v>997</v>
      </c>
      <c r="Z1605">
        <v>51.907407407407405</v>
      </c>
      <c r="AA1605">
        <f t="shared" si="550"/>
        <v>1.7152293379373176</v>
      </c>
      <c r="AB1605">
        <v>48.704545454545453</v>
      </c>
      <c r="AC1605">
        <f t="shared" si="555"/>
        <v>1.6875694945556412</v>
      </c>
      <c r="AD1605" t="s">
        <v>1983</v>
      </c>
      <c r="AE1605">
        <v>51.037037037037038</v>
      </c>
      <c r="AF1605">
        <f t="shared" si="556"/>
        <v>1.7078854534126198</v>
      </c>
      <c r="AG1605">
        <v>50.818181818181813</v>
      </c>
      <c r="AH1605">
        <f t="shared" si="557"/>
        <v>1.7060191227281982</v>
      </c>
      <c r="AI1605">
        <f t="shared" si="558"/>
        <v>1.017053701015965</v>
      </c>
      <c r="AJ1605">
        <f t="shared" si="551"/>
        <v>0.87037037037036669</v>
      </c>
      <c r="AK1605">
        <f t="shared" si="559"/>
        <v>0.95840787119856896</v>
      </c>
      <c r="AL1605">
        <f t="shared" si="560"/>
        <v>-2.1136363636363598</v>
      </c>
      <c r="AM1605">
        <v>54</v>
      </c>
      <c r="AN1605">
        <v>1</v>
      </c>
      <c r="AO1605">
        <v>1</v>
      </c>
      <c r="AP1605">
        <v>2</v>
      </c>
      <c r="AQ1605">
        <v>1.662030978822532</v>
      </c>
      <c r="AR1605">
        <v>1</v>
      </c>
      <c r="AS1605">
        <v>3</v>
      </c>
      <c r="AT1605">
        <v>5212</v>
      </c>
      <c r="AU1605">
        <v>3.7170044070405472</v>
      </c>
      <c r="AV1605">
        <v>1</v>
      </c>
      <c r="AW1605">
        <v>0</v>
      </c>
      <c r="AX1605">
        <v>1</v>
      </c>
      <c r="AY1605">
        <v>0</v>
      </c>
      <c r="AZ1605">
        <f t="shared" si="561"/>
        <v>1.017053701015965</v>
      </c>
      <c r="BA1605">
        <f t="shared" si="562"/>
        <v>0</v>
      </c>
      <c r="BB1605">
        <v>1</v>
      </c>
      <c r="BC1605" t="s">
        <v>1986</v>
      </c>
      <c r="BD1605">
        <v>1</v>
      </c>
      <c r="BE1605">
        <v>1</v>
      </c>
      <c r="BF1605">
        <v>3610</v>
      </c>
      <c r="BG1605" t="b">
        <f t="shared" si="563"/>
        <v>0</v>
      </c>
      <c r="BH1605">
        <v>0</v>
      </c>
      <c r="BI1605">
        <v>0</v>
      </c>
      <c r="BJ1605">
        <f t="shared" si="564"/>
        <v>1</v>
      </c>
      <c r="BK1605">
        <f t="shared" si="565"/>
        <v>0</v>
      </c>
      <c r="BL1605">
        <f t="shared" si="566"/>
        <v>0</v>
      </c>
      <c r="BM1605">
        <f t="shared" si="567"/>
        <v>0</v>
      </c>
      <c r="BN1605">
        <f t="shared" si="568"/>
        <v>1</v>
      </c>
      <c r="BO1605">
        <f t="shared" si="569"/>
        <v>0</v>
      </c>
      <c r="BP1605">
        <v>0</v>
      </c>
      <c r="BQ1605">
        <f t="shared" si="570"/>
        <v>1</v>
      </c>
      <c r="BR1605">
        <f t="shared" si="571"/>
        <v>1</v>
      </c>
      <c r="BS1605">
        <v>1</v>
      </c>
      <c r="BT1605">
        <v>1</v>
      </c>
      <c r="BU1605" t="str">
        <f t="shared" si="552"/>
        <v>2015广东省</v>
      </c>
      <c r="BV1605">
        <v>1</v>
      </c>
      <c r="BW1605">
        <v>1</v>
      </c>
    </row>
    <row r="1606" spans="1:75" x14ac:dyDescent="0.3">
      <c r="A1606">
        <v>2015</v>
      </c>
      <c r="B1606" t="s">
        <v>559</v>
      </c>
      <c r="C1606" t="s">
        <v>1979</v>
      </c>
      <c r="D1606" t="s">
        <v>1984</v>
      </c>
      <c r="E1606" t="s">
        <v>24</v>
      </c>
      <c r="F1606">
        <v>440702015</v>
      </c>
      <c r="G1606" t="s">
        <v>1985</v>
      </c>
      <c r="H1606" t="s">
        <v>1982</v>
      </c>
      <c r="I1606" t="s">
        <v>1986</v>
      </c>
      <c r="J1606">
        <v>56.916666666666657</v>
      </c>
      <c r="K1606">
        <v>1.7552394576339077</v>
      </c>
      <c r="L1606" t="str">
        <f t="shared" si="553"/>
        <v>2016江门市</v>
      </c>
      <c r="M1606">
        <v>45.92307692307692</v>
      </c>
      <c r="N1606">
        <f t="shared" si="554"/>
        <v>1.6620309788225323</v>
      </c>
      <c r="O1606">
        <v>0.48420000001785701</v>
      </c>
      <c r="P1606">
        <v>7.3502527296282114</v>
      </c>
      <c r="Q1606">
        <v>4.6955517183388942</v>
      </c>
      <c r="R1606">
        <v>0.24628767168654231</v>
      </c>
      <c r="S1606">
        <v>0.67945825083809697</v>
      </c>
      <c r="T1606">
        <v>2.592631917104661</v>
      </c>
      <c r="U1606" t="s">
        <v>4960</v>
      </c>
      <c r="V1606">
        <v>2</v>
      </c>
      <c r="W1606" t="s">
        <v>876</v>
      </c>
      <c r="X1606">
        <v>2014</v>
      </c>
      <c r="Y1606" t="s">
        <v>997</v>
      </c>
      <c r="Z1606">
        <v>51.907407407407405</v>
      </c>
      <c r="AA1606">
        <f t="shared" si="550"/>
        <v>1.7152293379373176</v>
      </c>
      <c r="AB1606">
        <v>48.704545454545453</v>
      </c>
      <c r="AC1606">
        <f t="shared" si="555"/>
        <v>1.6875694945556412</v>
      </c>
      <c r="AD1606" t="s">
        <v>1983</v>
      </c>
      <c r="AE1606">
        <v>51.037037037037038</v>
      </c>
      <c r="AF1606">
        <f t="shared" si="556"/>
        <v>1.7078854534126198</v>
      </c>
      <c r="AG1606">
        <v>50.818181818181813</v>
      </c>
      <c r="AH1606">
        <f t="shared" si="557"/>
        <v>1.7060191227281982</v>
      </c>
      <c r="AI1606">
        <f t="shared" si="558"/>
        <v>1.017053701015965</v>
      </c>
      <c r="AJ1606">
        <f t="shared" si="551"/>
        <v>0.87037037037036669</v>
      </c>
      <c r="AK1606">
        <f t="shared" si="559"/>
        <v>0.95840787119856896</v>
      </c>
      <c r="AL1606">
        <f t="shared" si="560"/>
        <v>-2.1136363636363598</v>
      </c>
      <c r="AM1606">
        <v>53</v>
      </c>
      <c r="AN1606">
        <v>1</v>
      </c>
      <c r="AO1606">
        <v>1</v>
      </c>
      <c r="AP1606">
        <v>1</v>
      </c>
      <c r="AQ1606">
        <v>1.7552394576339081</v>
      </c>
      <c r="AR1606">
        <v>1</v>
      </c>
      <c r="AS1606">
        <v>1</v>
      </c>
      <c r="AT1606">
        <v>3610</v>
      </c>
      <c r="AU1606">
        <v>3.5575072019056577</v>
      </c>
      <c r="AV1606">
        <v>1</v>
      </c>
      <c r="AW1606">
        <v>0</v>
      </c>
      <c r="AX1606">
        <v>1</v>
      </c>
      <c r="AY1606">
        <v>0</v>
      </c>
      <c r="AZ1606">
        <f t="shared" si="561"/>
        <v>1.017053701015965</v>
      </c>
      <c r="BA1606">
        <f t="shared" si="562"/>
        <v>0</v>
      </c>
      <c r="BB1606">
        <v>1</v>
      </c>
      <c r="BC1606" t="s">
        <v>1983</v>
      </c>
      <c r="BD1606">
        <v>0</v>
      </c>
      <c r="BE1606">
        <v>0</v>
      </c>
      <c r="BF1606">
        <v>5798</v>
      </c>
      <c r="BG1606" t="b">
        <f t="shared" si="563"/>
        <v>0</v>
      </c>
      <c r="BH1606">
        <v>0</v>
      </c>
      <c r="BI1606">
        <v>0</v>
      </c>
      <c r="BJ1606">
        <f t="shared" si="564"/>
        <v>1</v>
      </c>
      <c r="BK1606">
        <f t="shared" si="565"/>
        <v>0</v>
      </c>
      <c r="BL1606">
        <f t="shared" si="566"/>
        <v>0</v>
      </c>
      <c r="BM1606">
        <f t="shared" si="567"/>
        <v>0</v>
      </c>
      <c r="BN1606">
        <f t="shared" si="568"/>
        <v>1</v>
      </c>
      <c r="BO1606">
        <f t="shared" si="569"/>
        <v>0</v>
      </c>
      <c r="BP1606">
        <v>0</v>
      </c>
      <c r="BQ1606">
        <f t="shared" si="570"/>
        <v>1</v>
      </c>
      <c r="BR1606">
        <f t="shared" si="571"/>
        <v>1</v>
      </c>
      <c r="BS1606">
        <v>1</v>
      </c>
      <c r="BT1606">
        <v>1</v>
      </c>
      <c r="BU1606" t="str">
        <f t="shared" si="552"/>
        <v>2014广东省</v>
      </c>
      <c r="BV1606">
        <v>1</v>
      </c>
      <c r="BW1606">
        <v>1</v>
      </c>
    </row>
    <row r="1607" spans="1:75" x14ac:dyDescent="0.3">
      <c r="A1607">
        <v>2017</v>
      </c>
      <c r="B1607" t="s">
        <v>559</v>
      </c>
      <c r="C1607" t="s">
        <v>1979</v>
      </c>
      <c r="D1607" t="s">
        <v>1988</v>
      </c>
      <c r="E1607" t="s">
        <v>24</v>
      </c>
      <c r="F1607">
        <v>440702017</v>
      </c>
      <c r="G1607" t="s">
        <v>1989</v>
      </c>
      <c r="H1607" t="s">
        <v>1982</v>
      </c>
      <c r="I1607" t="s">
        <v>1990</v>
      </c>
      <c r="J1607">
        <v>73.28358208955224</v>
      </c>
      <c r="K1607">
        <v>1.865006689422142</v>
      </c>
      <c r="L1607" t="str">
        <f t="shared" si="553"/>
        <v>2018江门市</v>
      </c>
      <c r="M1607">
        <v>72.945205479452056</v>
      </c>
      <c r="N1607">
        <f t="shared" si="554"/>
        <v>1.8629967519903194</v>
      </c>
      <c r="O1607">
        <v>0.47560701674565559</v>
      </c>
      <c r="P1607">
        <v>7.4297926400676664</v>
      </c>
      <c r="Q1607">
        <v>4.7715066402054784</v>
      </c>
      <c r="R1607">
        <v>0.25286373354337799</v>
      </c>
      <c r="S1607">
        <v>0.66726019279096804</v>
      </c>
      <c r="T1607">
        <v>2.5976951859255122</v>
      </c>
      <c r="U1607" t="s">
        <v>5015</v>
      </c>
      <c r="V1607">
        <v>2</v>
      </c>
      <c r="W1607" t="s">
        <v>571</v>
      </c>
      <c r="X1607">
        <v>2016</v>
      </c>
      <c r="Y1607" t="s">
        <v>572</v>
      </c>
      <c r="Z1607">
        <v>58.46153846153846</v>
      </c>
      <c r="AA1607">
        <f t="shared" si="550"/>
        <v>1.7668702399739546</v>
      </c>
      <c r="AB1607">
        <v>53.513513513513509</v>
      </c>
      <c r="AC1607">
        <f t="shared" si="555"/>
        <v>1.7284634661945362</v>
      </c>
      <c r="AD1607" t="s">
        <v>1987</v>
      </c>
      <c r="AE1607">
        <v>45.92307692307692</v>
      </c>
      <c r="AF1607">
        <f t="shared" si="556"/>
        <v>1.6620309788225323</v>
      </c>
      <c r="AG1607">
        <v>46.081081081081081</v>
      </c>
      <c r="AH1607">
        <f t="shared" si="557"/>
        <v>1.6635226592615215</v>
      </c>
      <c r="AI1607">
        <f t="shared" si="558"/>
        <v>1.273031825795645</v>
      </c>
      <c r="AJ1607">
        <f t="shared" si="551"/>
        <v>12.53846153846154</v>
      </c>
      <c r="AK1607">
        <f t="shared" si="559"/>
        <v>1.161290322580645</v>
      </c>
      <c r="AL1607">
        <f t="shared" si="560"/>
        <v>7.432432432432428</v>
      </c>
      <c r="AM1607">
        <v>54</v>
      </c>
      <c r="AN1607">
        <v>1</v>
      </c>
      <c r="AO1607">
        <v>1</v>
      </c>
      <c r="AP1607">
        <v>1</v>
      </c>
      <c r="AQ1607">
        <v>1.865006689422142</v>
      </c>
      <c r="AR1607">
        <v>1</v>
      </c>
      <c r="AS1607">
        <v>3</v>
      </c>
      <c r="AT1607">
        <v>6386</v>
      </c>
      <c r="AU1607">
        <v>3.8052289142034259</v>
      </c>
      <c r="AV1607">
        <v>0</v>
      </c>
      <c r="AW1607">
        <v>0</v>
      </c>
      <c r="AX1607">
        <v>1</v>
      </c>
      <c r="AY1607">
        <v>0</v>
      </c>
      <c r="AZ1607">
        <f t="shared" si="561"/>
        <v>1.273031825795645</v>
      </c>
      <c r="BA1607">
        <f t="shared" si="562"/>
        <v>0</v>
      </c>
      <c r="BB1607">
        <v>0</v>
      </c>
      <c r="BC1607" t="s">
        <v>1987</v>
      </c>
      <c r="BD1607">
        <v>3</v>
      </c>
      <c r="BE1607">
        <v>1</v>
      </c>
      <c r="BF1607">
        <v>5212</v>
      </c>
      <c r="BG1607" t="b">
        <f t="shared" si="563"/>
        <v>0</v>
      </c>
      <c r="BH1607">
        <v>0</v>
      </c>
      <c r="BI1607">
        <v>0</v>
      </c>
      <c r="BJ1607">
        <f t="shared" si="564"/>
        <v>0</v>
      </c>
      <c r="BK1607">
        <f t="shared" si="565"/>
        <v>0</v>
      </c>
      <c r="BL1607">
        <f t="shared" si="566"/>
        <v>0</v>
      </c>
      <c r="BM1607">
        <f t="shared" si="567"/>
        <v>0</v>
      </c>
      <c r="BN1607">
        <f t="shared" si="568"/>
        <v>0</v>
      </c>
      <c r="BO1607">
        <f t="shared" si="569"/>
        <v>0</v>
      </c>
      <c r="BP1607">
        <v>0</v>
      </c>
      <c r="BQ1607">
        <f t="shared" si="570"/>
        <v>0</v>
      </c>
      <c r="BR1607">
        <f t="shared" si="571"/>
        <v>0</v>
      </c>
      <c r="BS1607">
        <v>0</v>
      </c>
      <c r="BT1607">
        <v>0</v>
      </c>
      <c r="BU1607" t="str">
        <f t="shared" si="552"/>
        <v>2016广东省</v>
      </c>
      <c r="BV1607">
        <v>1</v>
      </c>
      <c r="BW1607">
        <v>1</v>
      </c>
    </row>
    <row r="1608" spans="1:75" x14ac:dyDescent="0.3">
      <c r="A1608">
        <v>2018</v>
      </c>
      <c r="B1608" t="s">
        <v>559</v>
      </c>
      <c r="C1608" t="s">
        <v>1979</v>
      </c>
      <c r="D1608" t="s">
        <v>1988</v>
      </c>
      <c r="E1608" t="s">
        <v>24</v>
      </c>
      <c r="F1608">
        <v>440702017</v>
      </c>
      <c r="G1608" t="s">
        <v>1989</v>
      </c>
      <c r="H1608" t="s">
        <v>1982</v>
      </c>
      <c r="I1608" t="s">
        <v>1991</v>
      </c>
      <c r="J1608">
        <v>72.945205479452056</v>
      </c>
      <c r="K1608">
        <v>1.8629967519903194</v>
      </c>
      <c r="L1608" t="str">
        <f t="shared" si="553"/>
        <v>2019江门市</v>
      </c>
      <c r="M1608">
        <v>69.695652173913032</v>
      </c>
      <c r="N1608">
        <f t="shared" si="554"/>
        <v>1.8432056863365518</v>
      </c>
      <c r="O1608">
        <v>0.48549999998276111</v>
      </c>
      <c r="P1608">
        <v>7.4624589895271711</v>
      </c>
      <c r="Q1608">
        <v>4.8015957725263023</v>
      </c>
      <c r="R1608">
        <v>0.24601992768532979</v>
      </c>
      <c r="S1608">
        <v>0.64584071559925826</v>
      </c>
      <c r="T1608">
        <v>2.6009728956867479</v>
      </c>
      <c r="U1608" t="s">
        <v>4982</v>
      </c>
      <c r="V1608">
        <v>2</v>
      </c>
      <c r="W1608" t="s">
        <v>571</v>
      </c>
      <c r="X1608">
        <v>2016</v>
      </c>
      <c r="Y1608" t="s">
        <v>572</v>
      </c>
      <c r="Z1608">
        <v>58.46153846153846</v>
      </c>
      <c r="AA1608">
        <f t="shared" si="550"/>
        <v>1.7668702399739546</v>
      </c>
      <c r="AB1608">
        <v>53.513513513513509</v>
      </c>
      <c r="AC1608">
        <f t="shared" si="555"/>
        <v>1.7284634661945362</v>
      </c>
      <c r="AD1608" t="s">
        <v>1987</v>
      </c>
      <c r="AE1608">
        <v>45.92307692307692</v>
      </c>
      <c r="AF1608">
        <f t="shared" si="556"/>
        <v>1.6620309788225323</v>
      </c>
      <c r="AG1608">
        <v>46.081081081081081</v>
      </c>
      <c r="AH1608">
        <f t="shared" si="557"/>
        <v>1.6635226592615215</v>
      </c>
      <c r="AI1608">
        <f t="shared" si="558"/>
        <v>1.273031825795645</v>
      </c>
      <c r="AJ1608">
        <f t="shared" si="551"/>
        <v>12.53846153846154</v>
      </c>
      <c r="AK1608">
        <f t="shared" si="559"/>
        <v>1.161290322580645</v>
      </c>
      <c r="AL1608">
        <f t="shared" si="560"/>
        <v>7.432432432432428</v>
      </c>
      <c r="AM1608">
        <v>55</v>
      </c>
      <c r="AN1608">
        <v>1</v>
      </c>
      <c r="AO1608">
        <v>1</v>
      </c>
      <c r="AP1608">
        <v>2</v>
      </c>
      <c r="AQ1608">
        <v>1.862996751990319</v>
      </c>
      <c r="AR1608">
        <v>0</v>
      </c>
      <c r="AS1608">
        <v>0</v>
      </c>
      <c r="AT1608">
        <v>5823</v>
      </c>
      <c r="AU1608">
        <v>3.7651467901080253</v>
      </c>
      <c r="AV1608">
        <v>0</v>
      </c>
      <c r="AW1608">
        <v>0</v>
      </c>
      <c r="AX1608">
        <v>1</v>
      </c>
      <c r="AY1608">
        <v>0</v>
      </c>
      <c r="AZ1608">
        <f t="shared" si="561"/>
        <v>1.273031825795645</v>
      </c>
      <c r="BA1608">
        <f t="shared" si="562"/>
        <v>0</v>
      </c>
      <c r="BB1608">
        <v>0</v>
      </c>
      <c r="BC1608" t="s">
        <v>1990</v>
      </c>
      <c r="BD1608">
        <v>3</v>
      </c>
      <c r="BE1608">
        <v>1</v>
      </c>
      <c r="BF1608">
        <v>6386</v>
      </c>
      <c r="BG1608" t="b">
        <f t="shared" si="563"/>
        <v>0</v>
      </c>
      <c r="BH1608">
        <v>0</v>
      </c>
      <c r="BI1608">
        <v>0</v>
      </c>
      <c r="BJ1608">
        <f t="shared" si="564"/>
        <v>0</v>
      </c>
      <c r="BK1608">
        <f t="shared" si="565"/>
        <v>0</v>
      </c>
      <c r="BL1608">
        <f t="shared" si="566"/>
        <v>0</v>
      </c>
      <c r="BM1608">
        <f t="shared" si="567"/>
        <v>0</v>
      </c>
      <c r="BN1608">
        <f t="shared" si="568"/>
        <v>0</v>
      </c>
      <c r="BO1608">
        <f t="shared" si="569"/>
        <v>0</v>
      </c>
      <c r="BP1608">
        <v>0</v>
      </c>
      <c r="BQ1608">
        <f t="shared" si="570"/>
        <v>0</v>
      </c>
      <c r="BR1608">
        <f t="shared" si="571"/>
        <v>0</v>
      </c>
      <c r="BS1608">
        <v>0</v>
      </c>
      <c r="BT1608">
        <v>0</v>
      </c>
      <c r="BU1608" t="str">
        <f t="shared" si="552"/>
        <v>2017广东省</v>
      </c>
      <c r="BV1608">
        <v>0</v>
      </c>
      <c r="BW1608">
        <v>0</v>
      </c>
    </row>
    <row r="1609" spans="1:75" x14ac:dyDescent="0.3">
      <c r="A1609">
        <v>2019</v>
      </c>
      <c r="B1609" t="s">
        <v>559</v>
      </c>
      <c r="C1609" t="s">
        <v>1979</v>
      </c>
      <c r="D1609" t="s">
        <v>1988</v>
      </c>
      <c r="E1609" t="s">
        <v>24</v>
      </c>
      <c r="F1609">
        <v>440702017</v>
      </c>
      <c r="G1609" t="s">
        <v>1989</v>
      </c>
      <c r="H1609" t="s">
        <v>1982</v>
      </c>
      <c r="I1609" t="s">
        <v>1993</v>
      </c>
      <c r="J1609">
        <v>69.695652173913032</v>
      </c>
      <c r="K1609">
        <v>1.8432056863365518</v>
      </c>
      <c r="L1609" t="str">
        <f t="shared" si="553"/>
        <v>2020江门市</v>
      </c>
      <c r="M1609">
        <v>67.540000000000006</v>
      </c>
      <c r="N1609">
        <f t="shared" si="554"/>
        <v>1.8295610562993927</v>
      </c>
      <c r="O1609">
        <v>0.42980000000000002</v>
      </c>
      <c r="P1609">
        <v>7.4978967429132206</v>
      </c>
      <c r="Q1609">
        <v>4.833746165250008</v>
      </c>
      <c r="R1609">
        <v>0.23843339068802841</v>
      </c>
      <c r="S1609">
        <v>0.60970177457705665</v>
      </c>
      <c r="T1609">
        <v>2.602059991327963</v>
      </c>
      <c r="U1609" t="s">
        <v>4961</v>
      </c>
      <c r="V1609">
        <v>2</v>
      </c>
      <c r="W1609" t="s">
        <v>571</v>
      </c>
      <c r="X1609">
        <v>2016</v>
      </c>
      <c r="Y1609" t="s">
        <v>572</v>
      </c>
      <c r="Z1609">
        <v>58.46153846153846</v>
      </c>
      <c r="AA1609">
        <f t="shared" si="550"/>
        <v>1.7668702399739546</v>
      </c>
      <c r="AB1609">
        <v>53.513513513513509</v>
      </c>
      <c r="AC1609">
        <f t="shared" si="555"/>
        <v>1.7284634661945362</v>
      </c>
      <c r="AD1609" t="s">
        <v>1987</v>
      </c>
      <c r="AE1609">
        <v>45.92307692307692</v>
      </c>
      <c r="AF1609">
        <f t="shared" si="556"/>
        <v>1.6620309788225323</v>
      </c>
      <c r="AG1609">
        <v>46.081081081081081</v>
      </c>
      <c r="AH1609">
        <f t="shared" si="557"/>
        <v>1.6635226592615215</v>
      </c>
      <c r="AI1609">
        <f t="shared" si="558"/>
        <v>1.273031825795645</v>
      </c>
      <c r="AJ1609">
        <f t="shared" si="551"/>
        <v>12.53846153846154</v>
      </c>
      <c r="AK1609">
        <f t="shared" si="559"/>
        <v>1.161290322580645</v>
      </c>
      <c r="AL1609">
        <f t="shared" si="560"/>
        <v>7.432432432432428</v>
      </c>
      <c r="AM1609">
        <v>56</v>
      </c>
      <c r="AN1609">
        <v>1</v>
      </c>
      <c r="AO1609">
        <v>1</v>
      </c>
      <c r="AP1609">
        <v>3</v>
      </c>
      <c r="AQ1609">
        <v>1.843205686336552</v>
      </c>
      <c r="AR1609">
        <v>0</v>
      </c>
      <c r="AS1609">
        <v>0</v>
      </c>
      <c r="AT1609">
        <v>6062</v>
      </c>
      <c r="AU1609">
        <v>3.7826159320316033</v>
      </c>
      <c r="AV1609">
        <v>0</v>
      </c>
      <c r="AW1609">
        <v>0</v>
      </c>
      <c r="AX1609">
        <v>1</v>
      </c>
      <c r="AY1609">
        <v>0</v>
      </c>
      <c r="AZ1609">
        <f t="shared" si="561"/>
        <v>1.273031825795645</v>
      </c>
      <c r="BA1609">
        <f t="shared" si="562"/>
        <v>0</v>
      </c>
      <c r="BB1609">
        <v>0</v>
      </c>
      <c r="BC1609" t="s">
        <v>1991</v>
      </c>
      <c r="BD1609">
        <v>0</v>
      </c>
      <c r="BE1609">
        <v>0</v>
      </c>
      <c r="BF1609">
        <v>5823</v>
      </c>
      <c r="BG1609" t="b">
        <f t="shared" si="563"/>
        <v>0</v>
      </c>
      <c r="BH1609">
        <v>0</v>
      </c>
      <c r="BI1609">
        <v>0</v>
      </c>
      <c r="BJ1609">
        <f t="shared" si="564"/>
        <v>0</v>
      </c>
      <c r="BK1609">
        <f t="shared" si="565"/>
        <v>0</v>
      </c>
      <c r="BL1609">
        <f t="shared" si="566"/>
        <v>0</v>
      </c>
      <c r="BM1609">
        <f t="shared" si="567"/>
        <v>0</v>
      </c>
      <c r="BN1609">
        <f t="shared" si="568"/>
        <v>0</v>
      </c>
      <c r="BO1609">
        <f t="shared" si="569"/>
        <v>0</v>
      </c>
      <c r="BP1609">
        <v>0</v>
      </c>
      <c r="BQ1609">
        <f t="shared" si="570"/>
        <v>0</v>
      </c>
      <c r="BR1609">
        <f t="shared" si="571"/>
        <v>0</v>
      </c>
      <c r="BS1609">
        <v>0</v>
      </c>
      <c r="BT1609">
        <v>0</v>
      </c>
      <c r="BU1609" t="str">
        <f t="shared" si="552"/>
        <v>2018广东省</v>
      </c>
      <c r="BV1609">
        <v>0</v>
      </c>
      <c r="BW1609">
        <v>0</v>
      </c>
    </row>
    <row r="1610" spans="1:75" x14ac:dyDescent="0.3">
      <c r="A1610">
        <v>2020</v>
      </c>
      <c r="B1610" t="s">
        <v>559</v>
      </c>
      <c r="C1610" t="s">
        <v>1979</v>
      </c>
      <c r="D1610" t="s">
        <v>1988</v>
      </c>
      <c r="E1610" t="s">
        <v>24</v>
      </c>
      <c r="F1610">
        <v>440702017</v>
      </c>
      <c r="G1610" t="s">
        <v>1989</v>
      </c>
      <c r="H1610" t="s">
        <v>1982</v>
      </c>
      <c r="I1610" t="s">
        <v>1994</v>
      </c>
      <c r="J1610">
        <v>67.540000000000006</v>
      </c>
      <c r="K1610">
        <v>1.8295610562993927</v>
      </c>
      <c r="L1610" t="str">
        <f t="shared" si="553"/>
        <v>2021江门市</v>
      </c>
      <c r="M1610">
        <v>44.13</v>
      </c>
      <c r="N1610">
        <f t="shared" si="554"/>
        <v>1.6447339274471926</v>
      </c>
      <c r="O1610">
        <v>0.41639999999999999</v>
      </c>
      <c r="P1610">
        <v>7.5052856741441323</v>
      </c>
      <c r="Q1610">
        <v>4.8259710782002374</v>
      </c>
      <c r="R1610">
        <v>0.2347143468129797</v>
      </c>
      <c r="S1610">
        <v>0.59678720978281807</v>
      </c>
      <c r="T1610">
        <v>2.6036855496147</v>
      </c>
      <c r="U1610" t="s">
        <v>5259</v>
      </c>
      <c r="V1610">
        <v>2</v>
      </c>
      <c r="W1610" t="s">
        <v>571</v>
      </c>
      <c r="X1610">
        <v>2016</v>
      </c>
      <c r="Y1610" t="s">
        <v>572</v>
      </c>
      <c r="Z1610">
        <v>58.46153846153846</v>
      </c>
      <c r="AA1610">
        <f t="shared" si="550"/>
        <v>1.7668702399739546</v>
      </c>
      <c r="AB1610">
        <v>53.513513513513509</v>
      </c>
      <c r="AC1610">
        <f t="shared" si="555"/>
        <v>1.7284634661945362</v>
      </c>
      <c r="AD1610" t="s">
        <v>1987</v>
      </c>
      <c r="AE1610">
        <v>45.92307692307692</v>
      </c>
      <c r="AF1610">
        <f t="shared" si="556"/>
        <v>1.6620309788225323</v>
      </c>
      <c r="AG1610">
        <v>46.081081081081081</v>
      </c>
      <c r="AH1610">
        <f t="shared" si="557"/>
        <v>1.6635226592615215</v>
      </c>
      <c r="AI1610">
        <f t="shared" si="558"/>
        <v>1.273031825795645</v>
      </c>
      <c r="AJ1610">
        <f t="shared" si="551"/>
        <v>12.53846153846154</v>
      </c>
      <c r="AK1610">
        <f t="shared" si="559"/>
        <v>1.161290322580645</v>
      </c>
      <c r="AL1610">
        <f t="shared" si="560"/>
        <v>7.432432432432428</v>
      </c>
      <c r="AM1610">
        <v>57</v>
      </c>
      <c r="AN1610">
        <v>1</v>
      </c>
      <c r="AO1610">
        <v>1</v>
      </c>
      <c r="AP1610">
        <v>4</v>
      </c>
      <c r="AQ1610">
        <v>1.8295610562993929</v>
      </c>
      <c r="AR1610">
        <v>0</v>
      </c>
      <c r="AS1610">
        <v>0</v>
      </c>
      <c r="AT1610">
        <v>6583</v>
      </c>
      <c r="AU1610">
        <v>3.8184238550920786</v>
      </c>
      <c r="AV1610">
        <v>0</v>
      </c>
      <c r="AW1610">
        <v>0</v>
      </c>
      <c r="AX1610">
        <v>1</v>
      </c>
      <c r="AY1610">
        <v>0</v>
      </c>
      <c r="AZ1610">
        <f t="shared" si="561"/>
        <v>1.273031825795645</v>
      </c>
      <c r="BA1610">
        <f t="shared" si="562"/>
        <v>0</v>
      </c>
      <c r="BB1610">
        <v>0</v>
      </c>
      <c r="BC1610" t="s">
        <v>1993</v>
      </c>
      <c r="BD1610">
        <v>0</v>
      </c>
      <c r="BE1610">
        <v>0</v>
      </c>
      <c r="BF1610">
        <v>6062</v>
      </c>
      <c r="BG1610" t="b">
        <f t="shared" si="563"/>
        <v>1</v>
      </c>
      <c r="BH1610">
        <v>0</v>
      </c>
      <c r="BI1610">
        <v>0</v>
      </c>
      <c r="BJ1610">
        <f t="shared" si="564"/>
        <v>0</v>
      </c>
      <c r="BK1610">
        <f t="shared" si="565"/>
        <v>0</v>
      </c>
      <c r="BL1610">
        <f t="shared" si="566"/>
        <v>0</v>
      </c>
      <c r="BM1610">
        <f t="shared" si="567"/>
        <v>0</v>
      </c>
      <c r="BN1610">
        <f t="shared" si="568"/>
        <v>0</v>
      </c>
      <c r="BO1610">
        <f t="shared" si="569"/>
        <v>0</v>
      </c>
      <c r="BP1610">
        <v>0</v>
      </c>
      <c r="BQ1610">
        <f t="shared" si="570"/>
        <v>0</v>
      </c>
      <c r="BR1610">
        <f t="shared" si="571"/>
        <v>0</v>
      </c>
      <c r="BS1610">
        <v>0</v>
      </c>
      <c r="BT1610">
        <v>0</v>
      </c>
      <c r="BU1610" t="str">
        <f t="shared" si="552"/>
        <v>2019广东省</v>
      </c>
      <c r="BV1610">
        <v>0</v>
      </c>
      <c r="BW1610">
        <v>0</v>
      </c>
    </row>
    <row r="1611" spans="1:75" x14ac:dyDescent="0.3">
      <c r="A1611">
        <v>2021</v>
      </c>
      <c r="B1611" t="s">
        <v>559</v>
      </c>
      <c r="C1611" t="s">
        <v>1979</v>
      </c>
      <c r="D1611" t="s">
        <v>3553</v>
      </c>
      <c r="E1611" t="s">
        <v>24</v>
      </c>
      <c r="F1611">
        <v>440702021</v>
      </c>
      <c r="G1611" t="s">
        <v>3554</v>
      </c>
      <c r="H1611" t="s">
        <v>1982</v>
      </c>
      <c r="I1611" t="s">
        <v>3477</v>
      </c>
      <c r="J1611">
        <v>44.13</v>
      </c>
      <c r="K1611">
        <v>1.6447339274471926</v>
      </c>
      <c r="L1611" t="str">
        <f t="shared" si="553"/>
        <v>2022江门市</v>
      </c>
      <c r="M1611">
        <v>62.23</v>
      </c>
      <c r="N1611">
        <f t="shared" si="554"/>
        <v>1.7939998009844704</v>
      </c>
      <c r="O1611">
        <v>0.45569999999999999</v>
      </c>
      <c r="P1611">
        <v>7.5564231213712851</v>
      </c>
      <c r="Q1611">
        <v>4.8734484876510979</v>
      </c>
      <c r="R1611">
        <v>0.23359250660788641</v>
      </c>
      <c r="S1611">
        <v>0.6080974175738818</v>
      </c>
      <c r="T1611">
        <v>2.60530504614111</v>
      </c>
      <c r="U1611" t="s">
        <v>5253</v>
      </c>
      <c r="V1611">
        <v>2</v>
      </c>
      <c r="W1611" t="s">
        <v>2747</v>
      </c>
      <c r="X1611">
        <v>2020</v>
      </c>
      <c r="Y1611" t="s">
        <v>2761</v>
      </c>
      <c r="Z1611">
        <v>78.59</v>
      </c>
      <c r="AA1611">
        <f t="shared" si="550"/>
        <v>1.8953672887733619</v>
      </c>
      <c r="AB1611">
        <v>92.352941176470594</v>
      </c>
      <c r="AC1611">
        <f t="shared" si="555"/>
        <v>1.9654507310309599</v>
      </c>
      <c r="AD1611" t="s">
        <v>1994</v>
      </c>
      <c r="AE1611">
        <v>67.540000000000006</v>
      </c>
      <c r="AF1611">
        <f t="shared" si="556"/>
        <v>1.8295610562993927</v>
      </c>
      <c r="AG1611">
        <v>65.294117647058826</v>
      </c>
      <c r="AH1611">
        <f t="shared" si="557"/>
        <v>1.8148740574083835</v>
      </c>
      <c r="AI1611">
        <f t="shared" si="558"/>
        <v>1.1636067515546342</v>
      </c>
      <c r="AJ1611">
        <f t="shared" si="551"/>
        <v>11.049999999999997</v>
      </c>
      <c r="AK1611">
        <f t="shared" si="559"/>
        <v>1.4144144144144144</v>
      </c>
      <c r="AL1611">
        <f t="shared" si="560"/>
        <v>27.058823529411768</v>
      </c>
      <c r="AM1611">
        <v>49</v>
      </c>
      <c r="AN1611">
        <v>1</v>
      </c>
      <c r="AO1611">
        <v>0</v>
      </c>
      <c r="AP1611">
        <v>1</v>
      </c>
      <c r="AQ1611">
        <v>1.644733927447193</v>
      </c>
      <c r="AR1611">
        <v>0</v>
      </c>
      <c r="AS1611">
        <v>0</v>
      </c>
      <c r="AT1611">
        <v>8416</v>
      </c>
      <c r="AU1611">
        <v>3.9251057268096639</v>
      </c>
      <c r="AV1611">
        <v>0</v>
      </c>
      <c r="AW1611">
        <v>0</v>
      </c>
      <c r="AX1611">
        <v>1</v>
      </c>
      <c r="AY1611">
        <v>0</v>
      </c>
      <c r="AZ1611">
        <f t="shared" si="561"/>
        <v>1.1636067515546342</v>
      </c>
      <c r="BA1611">
        <f t="shared" si="562"/>
        <v>0</v>
      </c>
      <c r="BB1611">
        <v>0</v>
      </c>
      <c r="BC1611" t="s">
        <v>1994</v>
      </c>
      <c r="BD1611">
        <v>0</v>
      </c>
      <c r="BE1611">
        <v>0</v>
      </c>
      <c r="BF1611">
        <v>6583</v>
      </c>
      <c r="BG1611" t="b">
        <f t="shared" si="563"/>
        <v>0</v>
      </c>
      <c r="BH1611">
        <v>0</v>
      </c>
      <c r="BI1611">
        <v>0</v>
      </c>
      <c r="BJ1611">
        <f t="shared" si="564"/>
        <v>0</v>
      </c>
      <c r="BK1611">
        <f t="shared" si="565"/>
        <v>0</v>
      </c>
      <c r="BL1611">
        <f t="shared" si="566"/>
        <v>0</v>
      </c>
      <c r="BM1611">
        <f t="shared" si="567"/>
        <v>0</v>
      </c>
      <c r="BN1611">
        <f t="shared" si="568"/>
        <v>0</v>
      </c>
      <c r="BO1611">
        <f t="shared" si="569"/>
        <v>0</v>
      </c>
      <c r="BP1611">
        <v>0</v>
      </c>
      <c r="BQ1611">
        <f t="shared" si="570"/>
        <v>0</v>
      </c>
      <c r="BR1611">
        <f t="shared" si="571"/>
        <v>0</v>
      </c>
      <c r="BS1611">
        <v>0</v>
      </c>
      <c r="BT1611">
        <v>0</v>
      </c>
      <c r="BU1611" t="str">
        <f t="shared" si="552"/>
        <v>2020广东省</v>
      </c>
      <c r="BV1611">
        <v>0</v>
      </c>
      <c r="BW1611">
        <v>0</v>
      </c>
    </row>
    <row r="1612" spans="1:75" x14ac:dyDescent="0.3">
      <c r="A1612">
        <v>2022</v>
      </c>
      <c r="B1612" t="s">
        <v>559</v>
      </c>
      <c r="C1612" t="s">
        <v>1979</v>
      </c>
      <c r="D1612" t="s">
        <v>3553</v>
      </c>
      <c r="E1612" t="s">
        <v>24</v>
      </c>
      <c r="F1612">
        <v>440702021</v>
      </c>
      <c r="G1612" t="s">
        <v>3554</v>
      </c>
      <c r="H1612" t="s">
        <v>1982</v>
      </c>
      <c r="I1612" t="s">
        <v>3563</v>
      </c>
      <c r="J1612">
        <v>62.23</v>
      </c>
      <c r="K1612">
        <v>1.7939998009844704</v>
      </c>
      <c r="L1612" t="str">
        <f t="shared" si="553"/>
        <v>2023江门市</v>
      </c>
      <c r="M1612">
        <v>64.02</v>
      </c>
      <c r="N1612">
        <f t="shared" si="554"/>
        <v>1.8063156698081135</v>
      </c>
      <c r="O1612">
        <v>0.45679999999999998</v>
      </c>
      <c r="P1612">
        <v>6.5766868052009952</v>
      </c>
      <c r="Q1612">
        <v>4.8929067530220429</v>
      </c>
      <c r="R1612">
        <v>0.2351646488711906</v>
      </c>
      <c r="S1612">
        <v>0.58365513548752723</v>
      </c>
      <c r="T1612">
        <v>2.60530504614111</v>
      </c>
      <c r="U1612" t="s">
        <v>5413</v>
      </c>
      <c r="V1612">
        <v>2</v>
      </c>
      <c r="W1612" t="s">
        <v>2747</v>
      </c>
      <c r="X1612">
        <v>2020</v>
      </c>
      <c r="Y1612" t="s">
        <v>2761</v>
      </c>
      <c r="Z1612">
        <v>78.59</v>
      </c>
      <c r="AA1612">
        <f t="shared" si="550"/>
        <v>1.8953672887733619</v>
      </c>
      <c r="AB1612">
        <v>92.352941176470594</v>
      </c>
      <c r="AC1612">
        <f t="shared" si="555"/>
        <v>1.9654507310309599</v>
      </c>
      <c r="AD1612" t="s">
        <v>1994</v>
      </c>
      <c r="AE1612">
        <v>67.540000000000006</v>
      </c>
      <c r="AF1612">
        <f t="shared" si="556"/>
        <v>1.8295610562993927</v>
      </c>
      <c r="AG1612">
        <v>65.294117647058826</v>
      </c>
      <c r="AH1612">
        <f t="shared" si="557"/>
        <v>1.8148740574083835</v>
      </c>
      <c r="AI1612">
        <f t="shared" si="558"/>
        <v>1.1636067515546342</v>
      </c>
      <c r="AJ1612">
        <f t="shared" si="551"/>
        <v>11.049999999999997</v>
      </c>
      <c r="AK1612">
        <f t="shared" si="559"/>
        <v>1.4144144144144144</v>
      </c>
      <c r="AL1612">
        <f t="shared" si="560"/>
        <v>27.058823529411768</v>
      </c>
      <c r="AM1612">
        <v>50</v>
      </c>
      <c r="AN1612">
        <v>1</v>
      </c>
      <c r="AO1612">
        <v>0</v>
      </c>
      <c r="AP1612">
        <v>2</v>
      </c>
      <c r="AQ1612">
        <v>1.79399980098447</v>
      </c>
      <c r="AR1612">
        <v>0</v>
      </c>
      <c r="AS1612">
        <v>0</v>
      </c>
      <c r="AT1612">
        <v>7035</v>
      </c>
      <c r="AU1612">
        <v>3.8472641017707647</v>
      </c>
      <c r="AV1612">
        <v>0</v>
      </c>
      <c r="AW1612">
        <v>0</v>
      </c>
      <c r="AX1612">
        <v>1</v>
      </c>
      <c r="AY1612">
        <v>0</v>
      </c>
      <c r="AZ1612">
        <f t="shared" si="561"/>
        <v>1.1636067515546342</v>
      </c>
      <c r="BA1612">
        <f t="shared" si="562"/>
        <v>0</v>
      </c>
      <c r="BB1612">
        <v>0</v>
      </c>
      <c r="BC1612" t="s">
        <v>3477</v>
      </c>
      <c r="BD1612">
        <v>0</v>
      </c>
      <c r="BE1612">
        <v>0</v>
      </c>
      <c r="BF1612">
        <v>8416</v>
      </c>
      <c r="BG1612" t="b">
        <f t="shared" si="563"/>
        <v>0</v>
      </c>
      <c r="BH1612">
        <v>0</v>
      </c>
      <c r="BI1612">
        <v>0</v>
      </c>
      <c r="BJ1612">
        <f t="shared" si="564"/>
        <v>0</v>
      </c>
      <c r="BK1612">
        <f t="shared" si="565"/>
        <v>0</v>
      </c>
      <c r="BL1612">
        <f t="shared" si="566"/>
        <v>0</v>
      </c>
      <c r="BM1612">
        <f t="shared" si="567"/>
        <v>0</v>
      </c>
      <c r="BN1612">
        <f t="shared" si="568"/>
        <v>0</v>
      </c>
      <c r="BO1612">
        <f t="shared" si="569"/>
        <v>0</v>
      </c>
      <c r="BP1612">
        <v>0</v>
      </c>
      <c r="BQ1612">
        <f t="shared" si="570"/>
        <v>0</v>
      </c>
      <c r="BR1612">
        <f t="shared" si="571"/>
        <v>0</v>
      </c>
      <c r="BS1612">
        <v>0</v>
      </c>
      <c r="BT1612">
        <v>0</v>
      </c>
      <c r="BU1612" t="str">
        <f t="shared" si="552"/>
        <v>2021广东省</v>
      </c>
      <c r="BV1612">
        <v>0</v>
      </c>
      <c r="BW1612">
        <v>0</v>
      </c>
    </row>
    <row r="1613" spans="1:75" x14ac:dyDescent="0.3">
      <c r="A1613">
        <v>2015</v>
      </c>
      <c r="B1613" t="s">
        <v>559</v>
      </c>
      <c r="C1613" t="s">
        <v>3564</v>
      </c>
      <c r="D1613" t="s">
        <v>4556</v>
      </c>
      <c r="E1613" t="s">
        <v>24</v>
      </c>
      <c r="F1613">
        <v>440802012</v>
      </c>
      <c r="G1613" t="s">
        <v>4557</v>
      </c>
      <c r="H1613" t="s">
        <v>1805</v>
      </c>
      <c r="I1613" t="s">
        <v>4559</v>
      </c>
      <c r="J1613">
        <v>21.721666666666671</v>
      </c>
      <c r="K1613">
        <v>1.3368931448747696</v>
      </c>
      <c r="L1613" t="str">
        <f t="shared" si="553"/>
        <v>2016湛江市</v>
      </c>
      <c r="M1613">
        <v>28.692307692307693</v>
      </c>
      <c r="N1613">
        <f t="shared" si="554"/>
        <v>1.4577654795018509</v>
      </c>
      <c r="O1613">
        <v>0.38149999997899181</v>
      </c>
      <c r="P1613">
        <v>7.376581391217031</v>
      </c>
      <c r="Q1613">
        <v>4.5176312941525838</v>
      </c>
      <c r="R1613">
        <v>0.24730015627228041</v>
      </c>
      <c r="S1613">
        <v>0.29551345289957348</v>
      </c>
      <c r="T1613">
        <v>2.9153787268265501</v>
      </c>
      <c r="U1613" t="s">
        <v>4960</v>
      </c>
      <c r="V1613">
        <v>2</v>
      </c>
      <c r="W1613" t="s">
        <v>565</v>
      </c>
      <c r="X1613">
        <v>2013</v>
      </c>
      <c r="Y1613" t="s">
        <v>4959</v>
      </c>
      <c r="Z1613">
        <v>43</v>
      </c>
      <c r="AA1613">
        <f t="shared" si="550"/>
        <v>1.6334684555795864</v>
      </c>
      <c r="AB1613">
        <v>80</v>
      </c>
      <c r="AC1613">
        <f t="shared" si="555"/>
        <v>1.9030899869919435</v>
      </c>
      <c r="AD1613" t="s">
        <v>5013</v>
      </c>
      <c r="AE1613">
        <v>29</v>
      </c>
      <c r="AF1613">
        <f t="shared" si="556"/>
        <v>1.4623979978989561</v>
      </c>
      <c r="AG1613">
        <v>57</v>
      </c>
      <c r="AH1613">
        <f t="shared" si="557"/>
        <v>1.7558748556724915</v>
      </c>
      <c r="AI1613">
        <f t="shared" si="558"/>
        <v>1.4827586206896552</v>
      </c>
      <c r="AJ1613">
        <f t="shared" si="551"/>
        <v>14</v>
      </c>
      <c r="AK1613">
        <f t="shared" si="559"/>
        <v>1.4035087719298245</v>
      </c>
      <c r="AL1613">
        <f t="shared" si="560"/>
        <v>23</v>
      </c>
      <c r="AM1613">
        <v>52</v>
      </c>
      <c r="AN1613">
        <v>1</v>
      </c>
      <c r="AO1613">
        <v>1</v>
      </c>
      <c r="AP1613">
        <v>4</v>
      </c>
      <c r="AQ1613">
        <v>1.3368931448747701</v>
      </c>
      <c r="AR1613">
        <v>0</v>
      </c>
      <c r="AS1613">
        <v>0</v>
      </c>
      <c r="AT1613">
        <v>6057</v>
      </c>
      <c r="AU1613">
        <v>3.7822575736633017</v>
      </c>
      <c r="AV1613">
        <v>1</v>
      </c>
      <c r="AW1613">
        <v>0</v>
      </c>
      <c r="AX1613">
        <v>1</v>
      </c>
      <c r="AY1613">
        <v>0</v>
      </c>
      <c r="AZ1613">
        <f t="shared" si="561"/>
        <v>1.4827586206896552</v>
      </c>
      <c r="BA1613">
        <f t="shared" si="562"/>
        <v>0</v>
      </c>
      <c r="BB1613">
        <v>1</v>
      </c>
      <c r="BC1613" t="s">
        <v>4558</v>
      </c>
      <c r="BD1613">
        <v>0</v>
      </c>
      <c r="BE1613">
        <v>0</v>
      </c>
      <c r="BF1613">
        <v>5022</v>
      </c>
      <c r="BG1613" t="b">
        <f t="shared" si="563"/>
        <v>0</v>
      </c>
      <c r="BH1613">
        <v>0</v>
      </c>
      <c r="BI1613">
        <v>0</v>
      </c>
      <c r="BJ1613">
        <f t="shared" si="564"/>
        <v>1</v>
      </c>
      <c r="BK1613">
        <f t="shared" si="565"/>
        <v>0</v>
      </c>
      <c r="BL1613">
        <f t="shared" si="566"/>
        <v>0</v>
      </c>
      <c r="BM1613">
        <f t="shared" si="567"/>
        <v>0</v>
      </c>
      <c r="BN1613">
        <f t="shared" si="568"/>
        <v>1</v>
      </c>
      <c r="BO1613">
        <f t="shared" si="569"/>
        <v>0</v>
      </c>
      <c r="BP1613">
        <v>0</v>
      </c>
      <c r="BQ1613">
        <f t="shared" si="570"/>
        <v>1</v>
      </c>
      <c r="BR1613">
        <f t="shared" si="571"/>
        <v>1</v>
      </c>
      <c r="BS1613">
        <v>1</v>
      </c>
      <c r="BT1613">
        <v>1</v>
      </c>
      <c r="BU1613" t="str">
        <f t="shared" si="552"/>
        <v>2014广东省</v>
      </c>
      <c r="BV1613">
        <v>1</v>
      </c>
      <c r="BW1613">
        <v>1</v>
      </c>
    </row>
    <row r="1614" spans="1:75" x14ac:dyDescent="0.3">
      <c r="A1614">
        <v>2014</v>
      </c>
      <c r="B1614" t="s">
        <v>559</v>
      </c>
      <c r="C1614" t="s">
        <v>3564</v>
      </c>
      <c r="D1614" t="s">
        <v>4556</v>
      </c>
      <c r="E1614" t="s">
        <v>24</v>
      </c>
      <c r="F1614">
        <v>440802012</v>
      </c>
      <c r="G1614" t="s">
        <v>4557</v>
      </c>
      <c r="H1614" t="s">
        <v>1805</v>
      </c>
      <c r="I1614" t="s">
        <v>4558</v>
      </c>
      <c r="J1614">
        <v>31.55555555555555</v>
      </c>
      <c r="K1614">
        <v>1.4990758306077128</v>
      </c>
      <c r="L1614" t="str">
        <f t="shared" si="553"/>
        <v>2015湛江市</v>
      </c>
      <c r="M1614">
        <v>21.721666666666668</v>
      </c>
      <c r="N1614">
        <f t="shared" si="554"/>
        <v>1.3368931448747696</v>
      </c>
      <c r="O1614">
        <v>0.39580000001770699</v>
      </c>
      <c r="P1614">
        <v>7.3539142507329522</v>
      </c>
      <c r="Q1614">
        <v>4.4972061807039543</v>
      </c>
      <c r="R1614">
        <v>0.26926996935235697</v>
      </c>
      <c r="S1614">
        <v>0.40931542388155062</v>
      </c>
      <c r="T1614">
        <v>2.9132839017604191</v>
      </c>
      <c r="U1614" t="s">
        <v>5412</v>
      </c>
      <c r="V1614">
        <v>2</v>
      </c>
      <c r="W1614" t="s">
        <v>565</v>
      </c>
      <c r="X1614">
        <v>2013</v>
      </c>
      <c r="Y1614" t="s">
        <v>4959</v>
      </c>
      <c r="Z1614">
        <v>43</v>
      </c>
      <c r="AA1614">
        <f t="shared" si="550"/>
        <v>1.6334684555795864</v>
      </c>
      <c r="AB1614">
        <v>80</v>
      </c>
      <c r="AC1614">
        <f t="shared" si="555"/>
        <v>1.9030899869919435</v>
      </c>
      <c r="AD1614" t="s">
        <v>5013</v>
      </c>
      <c r="AE1614">
        <v>29</v>
      </c>
      <c r="AF1614">
        <f t="shared" si="556"/>
        <v>1.4623979978989561</v>
      </c>
      <c r="AG1614">
        <v>57</v>
      </c>
      <c r="AH1614">
        <f t="shared" si="557"/>
        <v>1.7558748556724915</v>
      </c>
      <c r="AI1614">
        <f t="shared" si="558"/>
        <v>1.4827586206896552</v>
      </c>
      <c r="AJ1614">
        <f t="shared" si="551"/>
        <v>14</v>
      </c>
      <c r="AK1614">
        <f t="shared" si="559"/>
        <v>1.4035087719298245</v>
      </c>
      <c r="AL1614">
        <f t="shared" si="560"/>
        <v>23</v>
      </c>
      <c r="AM1614">
        <v>51</v>
      </c>
      <c r="AN1614">
        <v>1</v>
      </c>
      <c r="AO1614">
        <v>1</v>
      </c>
      <c r="AP1614">
        <v>3</v>
      </c>
      <c r="AQ1614">
        <v>1.499075830607713</v>
      </c>
      <c r="AR1614">
        <v>0</v>
      </c>
      <c r="AS1614">
        <v>0</v>
      </c>
      <c r="AT1614">
        <v>5022</v>
      </c>
      <c r="AU1614">
        <v>3.7008767083769034</v>
      </c>
      <c r="AV1614">
        <v>1</v>
      </c>
      <c r="AW1614">
        <v>1</v>
      </c>
      <c r="AX1614">
        <v>1</v>
      </c>
      <c r="AY1614">
        <v>0</v>
      </c>
      <c r="AZ1614">
        <f t="shared" si="561"/>
        <v>1.4827586206896552</v>
      </c>
      <c r="BA1614">
        <f t="shared" si="562"/>
        <v>0</v>
      </c>
      <c r="BB1614">
        <v>1</v>
      </c>
      <c r="BC1614" t="s">
        <v>5013</v>
      </c>
      <c r="BD1614">
        <v>1</v>
      </c>
      <c r="BE1614">
        <v>1</v>
      </c>
      <c r="BF1614">
        <v>5084</v>
      </c>
      <c r="BG1614" t="b">
        <f t="shared" si="563"/>
        <v>0</v>
      </c>
      <c r="BH1614">
        <v>0</v>
      </c>
      <c r="BI1614">
        <v>0</v>
      </c>
      <c r="BJ1614">
        <f t="shared" si="564"/>
        <v>1</v>
      </c>
      <c r="BK1614">
        <f t="shared" si="565"/>
        <v>1</v>
      </c>
      <c r="BL1614">
        <f t="shared" si="566"/>
        <v>0</v>
      </c>
      <c r="BM1614">
        <f t="shared" si="567"/>
        <v>0</v>
      </c>
      <c r="BN1614">
        <f t="shared" si="568"/>
        <v>1</v>
      </c>
      <c r="BO1614">
        <f t="shared" si="569"/>
        <v>1</v>
      </c>
      <c r="BP1614">
        <v>0</v>
      </c>
      <c r="BQ1614">
        <f t="shared" si="570"/>
        <v>1</v>
      </c>
      <c r="BR1614">
        <f t="shared" si="571"/>
        <v>1</v>
      </c>
      <c r="BS1614">
        <v>1</v>
      </c>
      <c r="BT1614">
        <v>1</v>
      </c>
      <c r="BU1614" t="str">
        <f t="shared" si="552"/>
        <v>2013广东省</v>
      </c>
      <c r="BV1614">
        <v>1</v>
      </c>
      <c r="BW1614">
        <v>0</v>
      </c>
    </row>
    <row r="1615" spans="1:75" x14ac:dyDescent="0.3">
      <c r="A1615">
        <v>2016</v>
      </c>
      <c r="B1615" t="s">
        <v>559</v>
      </c>
      <c r="C1615" t="s">
        <v>3564</v>
      </c>
      <c r="D1615" t="s">
        <v>4556</v>
      </c>
      <c r="E1615" t="s">
        <v>24</v>
      </c>
      <c r="F1615">
        <v>440802012</v>
      </c>
      <c r="G1615" t="s">
        <v>4557</v>
      </c>
      <c r="H1615" t="s">
        <v>1805</v>
      </c>
      <c r="I1615" t="s">
        <v>1808</v>
      </c>
      <c r="J1615">
        <v>28.69230769230769</v>
      </c>
      <c r="K1615">
        <v>1.4577654795018509</v>
      </c>
      <c r="L1615" t="str">
        <f t="shared" si="553"/>
        <v>2017湛江市</v>
      </c>
      <c r="M1615">
        <v>21.940298507462686</v>
      </c>
      <c r="N1615">
        <f t="shared" si="554"/>
        <v>1.3412425320473496</v>
      </c>
      <c r="O1615">
        <v>0.38149999998065343</v>
      </c>
      <c r="P1615">
        <v>7.4123652273920113</v>
      </c>
      <c r="Q1615">
        <v>4.5515963647041051</v>
      </c>
      <c r="R1615">
        <v>0.28134681512910431</v>
      </c>
      <c r="S1615">
        <v>0.2963410490243541</v>
      </c>
      <c r="T1615">
        <v>2.9216864754836021</v>
      </c>
      <c r="U1615" t="s">
        <v>4981</v>
      </c>
      <c r="V1615">
        <v>2</v>
      </c>
      <c r="W1615" t="s">
        <v>565</v>
      </c>
      <c r="X1615">
        <v>2013</v>
      </c>
      <c r="Y1615" t="s">
        <v>4959</v>
      </c>
      <c r="Z1615">
        <v>43</v>
      </c>
      <c r="AA1615">
        <f t="shared" si="550"/>
        <v>1.6334684555795864</v>
      </c>
      <c r="AB1615">
        <v>80</v>
      </c>
      <c r="AC1615">
        <f t="shared" si="555"/>
        <v>1.9030899869919435</v>
      </c>
      <c r="AD1615" t="s">
        <v>5013</v>
      </c>
      <c r="AE1615">
        <v>29</v>
      </c>
      <c r="AF1615">
        <f t="shared" si="556"/>
        <v>1.4623979978989561</v>
      </c>
      <c r="AG1615">
        <v>57</v>
      </c>
      <c r="AH1615">
        <f t="shared" si="557"/>
        <v>1.7558748556724915</v>
      </c>
      <c r="AI1615">
        <f t="shared" si="558"/>
        <v>1.4827586206896552</v>
      </c>
      <c r="AJ1615">
        <f t="shared" si="551"/>
        <v>14</v>
      </c>
      <c r="AK1615">
        <f t="shared" si="559"/>
        <v>1.4035087719298245</v>
      </c>
      <c r="AL1615">
        <f t="shared" si="560"/>
        <v>23</v>
      </c>
      <c r="AM1615">
        <v>53</v>
      </c>
      <c r="AN1615">
        <v>1</v>
      </c>
      <c r="AO1615">
        <v>1</v>
      </c>
      <c r="AP1615">
        <v>5</v>
      </c>
      <c r="AQ1615">
        <v>1.4577654795018511</v>
      </c>
      <c r="AR1615">
        <v>1</v>
      </c>
      <c r="AS1615">
        <v>1</v>
      </c>
      <c r="AT1615">
        <v>7164</v>
      </c>
      <c r="AU1615">
        <v>3.8551555771769941</v>
      </c>
      <c r="AV1615">
        <v>1</v>
      </c>
      <c r="AW1615">
        <v>0</v>
      </c>
      <c r="AX1615">
        <v>1</v>
      </c>
      <c r="AY1615">
        <v>0</v>
      </c>
      <c r="AZ1615">
        <f t="shared" si="561"/>
        <v>1.4827586206896552</v>
      </c>
      <c r="BA1615">
        <f t="shared" si="562"/>
        <v>0</v>
      </c>
      <c r="BB1615">
        <v>1</v>
      </c>
      <c r="BC1615" t="s">
        <v>4559</v>
      </c>
      <c r="BD1615">
        <v>0</v>
      </c>
      <c r="BE1615">
        <v>0</v>
      </c>
      <c r="BF1615">
        <v>6057</v>
      </c>
      <c r="BG1615" t="b">
        <f t="shared" si="563"/>
        <v>0</v>
      </c>
      <c r="BH1615">
        <v>0</v>
      </c>
      <c r="BI1615">
        <v>0</v>
      </c>
      <c r="BJ1615">
        <f t="shared" si="564"/>
        <v>1</v>
      </c>
      <c r="BK1615">
        <f t="shared" si="565"/>
        <v>0</v>
      </c>
      <c r="BL1615">
        <f t="shared" si="566"/>
        <v>0</v>
      </c>
      <c r="BM1615">
        <f t="shared" si="567"/>
        <v>0</v>
      </c>
      <c r="BN1615">
        <f t="shared" si="568"/>
        <v>1</v>
      </c>
      <c r="BO1615">
        <f t="shared" si="569"/>
        <v>0</v>
      </c>
      <c r="BP1615">
        <v>0</v>
      </c>
      <c r="BQ1615">
        <f t="shared" si="570"/>
        <v>1</v>
      </c>
      <c r="BR1615">
        <f t="shared" si="571"/>
        <v>1</v>
      </c>
      <c r="BS1615">
        <v>1</v>
      </c>
      <c r="BT1615">
        <v>1</v>
      </c>
      <c r="BU1615" t="str">
        <f t="shared" si="552"/>
        <v>2015广东省</v>
      </c>
      <c r="BV1615">
        <v>1</v>
      </c>
      <c r="BW1615">
        <v>1</v>
      </c>
    </row>
    <row r="1616" spans="1:75" x14ac:dyDescent="0.3">
      <c r="A1616">
        <v>2017</v>
      </c>
      <c r="B1616" t="s">
        <v>559</v>
      </c>
      <c r="C1616" t="s">
        <v>3564</v>
      </c>
      <c r="D1616" t="s">
        <v>4560</v>
      </c>
      <c r="E1616" t="s">
        <v>24</v>
      </c>
      <c r="F1616">
        <v>440802017</v>
      </c>
      <c r="G1616" t="s">
        <v>4561</v>
      </c>
      <c r="H1616" t="s">
        <v>1805</v>
      </c>
      <c r="I1616" t="s">
        <v>4562</v>
      </c>
      <c r="J1616">
        <v>21.940298507462689</v>
      </c>
      <c r="K1616">
        <v>1.3412425320473498</v>
      </c>
      <c r="L1616" t="str">
        <f t="shared" si="553"/>
        <v>2018湛江市</v>
      </c>
      <c r="M1616">
        <v>14.178082191780822</v>
      </c>
      <c r="N1616">
        <f t="shared" si="554"/>
        <v>1.1516174896724807</v>
      </c>
      <c r="O1616">
        <v>0.36919863948583481</v>
      </c>
      <c r="P1616">
        <v>7.4482238460324321</v>
      </c>
      <c r="Q1616">
        <v>4.5855509631431293</v>
      </c>
      <c r="R1616">
        <v>0.22755324630264909</v>
      </c>
      <c r="S1616">
        <v>0.30493598291040408</v>
      </c>
      <c r="T1616">
        <v>2.9237619608287</v>
      </c>
      <c r="U1616" t="s">
        <v>5015</v>
      </c>
      <c r="V1616">
        <v>2</v>
      </c>
      <c r="W1616" t="s">
        <v>871</v>
      </c>
      <c r="X1616">
        <v>2016</v>
      </c>
      <c r="Y1616" t="s">
        <v>3467</v>
      </c>
      <c r="Z1616">
        <v>66.307692307692307</v>
      </c>
      <c r="AA1616">
        <f t="shared" si="550"/>
        <v>1.8215639135178761</v>
      </c>
      <c r="AB1616">
        <v>54.594594594594589</v>
      </c>
      <c r="AC1616">
        <f t="shared" si="555"/>
        <v>1.7371496453796287</v>
      </c>
      <c r="AD1616" t="s">
        <v>1808</v>
      </c>
      <c r="AE1616">
        <v>28.692307692307693</v>
      </c>
      <c r="AF1616">
        <f t="shared" si="556"/>
        <v>1.4577654795018509</v>
      </c>
      <c r="AG1616">
        <v>17.972972972972972</v>
      </c>
      <c r="AH1616">
        <f t="shared" si="557"/>
        <v>1.2546199212361095</v>
      </c>
      <c r="AI1616">
        <f t="shared" si="558"/>
        <v>2.3109919571045574</v>
      </c>
      <c r="AJ1616">
        <f t="shared" si="551"/>
        <v>37.615384615384613</v>
      </c>
      <c r="AK1616">
        <f t="shared" si="559"/>
        <v>3.0375939849624061</v>
      </c>
      <c r="AL1616">
        <f t="shared" si="560"/>
        <v>36.621621621621614</v>
      </c>
      <c r="AM1616">
        <v>53</v>
      </c>
      <c r="AN1616">
        <v>1</v>
      </c>
      <c r="AO1616">
        <v>1</v>
      </c>
      <c r="AP1616">
        <v>1</v>
      </c>
      <c r="AQ1616">
        <v>1.34124253204735</v>
      </c>
      <c r="AR1616">
        <v>1</v>
      </c>
      <c r="AS1616">
        <v>1</v>
      </c>
      <c r="AT1616">
        <v>6715</v>
      </c>
      <c r="AU1616">
        <v>3.8270460170047342</v>
      </c>
      <c r="AV1616">
        <v>0</v>
      </c>
      <c r="AW1616">
        <v>0</v>
      </c>
      <c r="AX1616">
        <v>1</v>
      </c>
      <c r="AY1616">
        <v>0</v>
      </c>
      <c r="AZ1616">
        <f t="shared" si="561"/>
        <v>2.3109919571045574</v>
      </c>
      <c r="BA1616">
        <f t="shared" si="562"/>
        <v>0</v>
      </c>
      <c r="BB1616">
        <v>0</v>
      </c>
      <c r="BC1616" t="s">
        <v>1808</v>
      </c>
      <c r="BD1616">
        <v>1</v>
      </c>
      <c r="BE1616">
        <v>1</v>
      </c>
      <c r="BF1616">
        <v>7164</v>
      </c>
      <c r="BG1616" t="b">
        <f t="shared" si="563"/>
        <v>0</v>
      </c>
      <c r="BH1616">
        <v>0</v>
      </c>
      <c r="BI1616">
        <v>0</v>
      </c>
      <c r="BJ1616">
        <f t="shared" si="564"/>
        <v>0</v>
      </c>
      <c r="BK1616">
        <f t="shared" si="565"/>
        <v>0</v>
      </c>
      <c r="BL1616">
        <f t="shared" si="566"/>
        <v>0</v>
      </c>
      <c r="BM1616">
        <f t="shared" si="567"/>
        <v>0</v>
      </c>
      <c r="BN1616">
        <f t="shared" si="568"/>
        <v>0</v>
      </c>
      <c r="BO1616">
        <f t="shared" si="569"/>
        <v>0</v>
      </c>
      <c r="BP1616">
        <v>0</v>
      </c>
      <c r="BQ1616">
        <f t="shared" si="570"/>
        <v>0</v>
      </c>
      <c r="BR1616">
        <f t="shared" si="571"/>
        <v>0</v>
      </c>
      <c r="BS1616">
        <v>0</v>
      </c>
      <c r="BT1616">
        <v>0</v>
      </c>
      <c r="BU1616" t="str">
        <f t="shared" si="552"/>
        <v>2016广东省</v>
      </c>
      <c r="BV1616">
        <v>1</v>
      </c>
      <c r="BW1616">
        <v>1</v>
      </c>
    </row>
    <row r="1617" spans="1:75" x14ac:dyDescent="0.3">
      <c r="A1617">
        <v>2018</v>
      </c>
      <c r="B1617" t="s">
        <v>559</v>
      </c>
      <c r="C1617" t="s">
        <v>3564</v>
      </c>
      <c r="D1617" t="s">
        <v>4560</v>
      </c>
      <c r="E1617" t="s">
        <v>24</v>
      </c>
      <c r="F1617">
        <v>440802017</v>
      </c>
      <c r="G1617" t="s">
        <v>4561</v>
      </c>
      <c r="H1617" t="s">
        <v>1805</v>
      </c>
      <c r="I1617" t="s">
        <v>4563</v>
      </c>
      <c r="J1617">
        <v>14.17808219178082</v>
      </c>
      <c r="K1617">
        <v>1.1516174896724807</v>
      </c>
      <c r="L1617" t="str">
        <f t="shared" si="553"/>
        <v>2019湛江市</v>
      </c>
      <c r="M1617">
        <v>74.884057971014499</v>
      </c>
      <c r="N1617">
        <f t="shared" si="554"/>
        <v>1.8743893708084065</v>
      </c>
      <c r="O1617">
        <v>0.36120000001329611</v>
      </c>
      <c r="P1617">
        <v>7.4783345406081514</v>
      </c>
      <c r="Q1617">
        <v>4.6139157830078634</v>
      </c>
      <c r="R1617">
        <v>0.21179873900262791</v>
      </c>
      <c r="S1617">
        <v>0.25311208750116848</v>
      </c>
      <c r="T1617">
        <v>2.9283958522567142</v>
      </c>
      <c r="U1617" t="s">
        <v>4982</v>
      </c>
      <c r="V1617">
        <v>2</v>
      </c>
      <c r="W1617" t="s">
        <v>871</v>
      </c>
      <c r="X1617">
        <v>2016</v>
      </c>
      <c r="Y1617" t="s">
        <v>3467</v>
      </c>
      <c r="Z1617">
        <v>66.307692307692307</v>
      </c>
      <c r="AA1617">
        <f t="shared" si="550"/>
        <v>1.8215639135178761</v>
      </c>
      <c r="AB1617">
        <v>54.594594594594589</v>
      </c>
      <c r="AC1617">
        <f t="shared" si="555"/>
        <v>1.7371496453796287</v>
      </c>
      <c r="AD1617" t="s">
        <v>1808</v>
      </c>
      <c r="AE1617">
        <v>28.692307692307693</v>
      </c>
      <c r="AF1617">
        <f t="shared" si="556"/>
        <v>1.4577654795018509</v>
      </c>
      <c r="AG1617">
        <v>17.972972972972972</v>
      </c>
      <c r="AH1617">
        <f t="shared" si="557"/>
        <v>1.2546199212361095</v>
      </c>
      <c r="AI1617">
        <f t="shared" si="558"/>
        <v>2.3109919571045574</v>
      </c>
      <c r="AJ1617">
        <f t="shared" si="551"/>
        <v>37.615384615384613</v>
      </c>
      <c r="AK1617">
        <f t="shared" si="559"/>
        <v>3.0375939849624061</v>
      </c>
      <c r="AL1617">
        <f t="shared" si="560"/>
        <v>36.621621621621614</v>
      </c>
      <c r="AM1617">
        <v>54</v>
      </c>
      <c r="AN1617">
        <v>1</v>
      </c>
      <c r="AO1617">
        <v>1</v>
      </c>
      <c r="AP1617">
        <v>2</v>
      </c>
      <c r="AQ1617">
        <v>1.1516174896724809</v>
      </c>
      <c r="AR1617">
        <v>1</v>
      </c>
      <c r="AS1617">
        <v>1</v>
      </c>
      <c r="AT1617">
        <v>7684</v>
      </c>
      <c r="AU1617">
        <v>3.8855873561896561</v>
      </c>
      <c r="AV1617">
        <v>0</v>
      </c>
      <c r="AW1617">
        <v>0</v>
      </c>
      <c r="AX1617">
        <v>1</v>
      </c>
      <c r="AY1617">
        <v>0</v>
      </c>
      <c r="AZ1617">
        <f t="shared" si="561"/>
        <v>2.3109919571045574</v>
      </c>
      <c r="BA1617">
        <f t="shared" si="562"/>
        <v>0</v>
      </c>
      <c r="BB1617">
        <v>0</v>
      </c>
      <c r="BC1617" t="s">
        <v>4562</v>
      </c>
      <c r="BD1617">
        <v>1</v>
      </c>
      <c r="BE1617">
        <v>1</v>
      </c>
      <c r="BF1617">
        <v>6715</v>
      </c>
      <c r="BG1617" t="b">
        <f t="shared" si="563"/>
        <v>0</v>
      </c>
      <c r="BH1617">
        <v>0</v>
      </c>
      <c r="BI1617">
        <v>0</v>
      </c>
      <c r="BJ1617">
        <f t="shared" si="564"/>
        <v>0</v>
      </c>
      <c r="BK1617">
        <f t="shared" si="565"/>
        <v>0</v>
      </c>
      <c r="BL1617">
        <f t="shared" si="566"/>
        <v>0</v>
      </c>
      <c r="BM1617">
        <f t="shared" si="567"/>
        <v>0</v>
      </c>
      <c r="BN1617">
        <f t="shared" si="568"/>
        <v>0</v>
      </c>
      <c r="BO1617">
        <f t="shared" si="569"/>
        <v>0</v>
      </c>
      <c r="BP1617">
        <v>0</v>
      </c>
      <c r="BQ1617">
        <f t="shared" si="570"/>
        <v>0</v>
      </c>
      <c r="BR1617">
        <f t="shared" si="571"/>
        <v>0</v>
      </c>
      <c r="BS1617">
        <v>0</v>
      </c>
      <c r="BT1617">
        <v>0</v>
      </c>
      <c r="BU1617" t="str">
        <f t="shared" si="552"/>
        <v>2017广东省</v>
      </c>
      <c r="BV1617">
        <v>0</v>
      </c>
      <c r="BW1617">
        <v>0</v>
      </c>
    </row>
    <row r="1618" spans="1:75" x14ac:dyDescent="0.3">
      <c r="A1618">
        <v>2019</v>
      </c>
      <c r="B1618" t="s">
        <v>559</v>
      </c>
      <c r="C1618" t="s">
        <v>3564</v>
      </c>
      <c r="D1618" t="s">
        <v>4560</v>
      </c>
      <c r="E1618" t="s">
        <v>24</v>
      </c>
      <c r="F1618">
        <v>440802017</v>
      </c>
      <c r="G1618" t="s">
        <v>4561</v>
      </c>
      <c r="H1618" t="s">
        <v>1805</v>
      </c>
      <c r="I1618" t="s">
        <v>4564</v>
      </c>
      <c r="J1618">
        <v>74.884057971014499</v>
      </c>
      <c r="K1618">
        <v>1.8743893708084065</v>
      </c>
      <c r="L1618" t="str">
        <f t="shared" si="553"/>
        <v>2020湛江市</v>
      </c>
      <c r="M1618">
        <v>35.78</v>
      </c>
      <c r="N1618">
        <f t="shared" si="554"/>
        <v>1.5536403362313542</v>
      </c>
      <c r="O1618">
        <v>0.34420000000000001</v>
      </c>
      <c r="P1618">
        <v>7.4864304788544338</v>
      </c>
      <c r="Q1618">
        <v>4.6203442997544926</v>
      </c>
      <c r="R1618">
        <v>0.22821940729000259</v>
      </c>
      <c r="S1618">
        <v>0.26091173829915842</v>
      </c>
      <c r="T1618">
        <v>2.9314578706890049</v>
      </c>
      <c r="U1618" t="s">
        <v>4961</v>
      </c>
      <c r="V1618">
        <v>2</v>
      </c>
      <c r="W1618" t="s">
        <v>871</v>
      </c>
      <c r="X1618">
        <v>2016</v>
      </c>
      <c r="Y1618" t="s">
        <v>3467</v>
      </c>
      <c r="Z1618">
        <v>66.307692307692307</v>
      </c>
      <c r="AA1618">
        <f t="shared" si="550"/>
        <v>1.8215639135178761</v>
      </c>
      <c r="AB1618">
        <v>54.594594594594589</v>
      </c>
      <c r="AC1618">
        <f t="shared" si="555"/>
        <v>1.7371496453796287</v>
      </c>
      <c r="AD1618" t="s">
        <v>1808</v>
      </c>
      <c r="AE1618">
        <v>28.692307692307693</v>
      </c>
      <c r="AF1618">
        <f t="shared" si="556"/>
        <v>1.4577654795018509</v>
      </c>
      <c r="AG1618">
        <v>17.972972972972972</v>
      </c>
      <c r="AH1618">
        <f t="shared" si="557"/>
        <v>1.2546199212361095</v>
      </c>
      <c r="AI1618">
        <f t="shared" si="558"/>
        <v>2.3109919571045574</v>
      </c>
      <c r="AJ1618">
        <f t="shared" si="551"/>
        <v>37.615384615384613</v>
      </c>
      <c r="AK1618">
        <f t="shared" si="559"/>
        <v>3.0375939849624061</v>
      </c>
      <c r="AL1618">
        <f t="shared" si="560"/>
        <v>36.621621621621614</v>
      </c>
      <c r="AM1618">
        <v>55</v>
      </c>
      <c r="AN1618">
        <v>1</v>
      </c>
      <c r="AO1618">
        <v>1</v>
      </c>
      <c r="AP1618">
        <v>3</v>
      </c>
      <c r="AQ1618">
        <v>1.874389370808407</v>
      </c>
      <c r="AR1618">
        <v>1</v>
      </c>
      <c r="AS1618">
        <v>1</v>
      </c>
      <c r="AT1618">
        <v>6776</v>
      </c>
      <c r="AU1618">
        <v>3.8309733973226505</v>
      </c>
      <c r="AV1618">
        <v>0</v>
      </c>
      <c r="AW1618">
        <v>0</v>
      </c>
      <c r="AX1618">
        <v>1</v>
      </c>
      <c r="AY1618">
        <v>0</v>
      </c>
      <c r="AZ1618">
        <f t="shared" si="561"/>
        <v>2.3109919571045574</v>
      </c>
      <c r="BA1618">
        <f t="shared" si="562"/>
        <v>0</v>
      </c>
      <c r="BB1618">
        <v>0</v>
      </c>
      <c r="BC1618" t="s">
        <v>4563</v>
      </c>
      <c r="BD1618">
        <v>1</v>
      </c>
      <c r="BE1618">
        <v>1</v>
      </c>
      <c r="BF1618">
        <v>7684</v>
      </c>
      <c r="BG1618" t="b">
        <f t="shared" si="563"/>
        <v>0</v>
      </c>
      <c r="BH1618">
        <v>0</v>
      </c>
      <c r="BI1618">
        <v>0</v>
      </c>
      <c r="BJ1618">
        <f t="shared" si="564"/>
        <v>0</v>
      </c>
      <c r="BK1618">
        <f t="shared" si="565"/>
        <v>0</v>
      </c>
      <c r="BL1618">
        <f t="shared" si="566"/>
        <v>0</v>
      </c>
      <c r="BM1618">
        <f t="shared" si="567"/>
        <v>0</v>
      </c>
      <c r="BN1618">
        <f t="shared" si="568"/>
        <v>0</v>
      </c>
      <c r="BO1618">
        <f t="shared" si="569"/>
        <v>0</v>
      </c>
      <c r="BP1618">
        <v>0</v>
      </c>
      <c r="BQ1618">
        <f t="shared" si="570"/>
        <v>0</v>
      </c>
      <c r="BR1618">
        <f t="shared" si="571"/>
        <v>0</v>
      </c>
      <c r="BS1618">
        <v>0</v>
      </c>
      <c r="BT1618">
        <v>0</v>
      </c>
      <c r="BU1618" t="str">
        <f t="shared" si="552"/>
        <v>2018广东省</v>
      </c>
      <c r="BV1618">
        <v>0</v>
      </c>
      <c r="BW1618">
        <v>0</v>
      </c>
    </row>
    <row r="1619" spans="1:75" x14ac:dyDescent="0.3">
      <c r="A1619">
        <v>2020</v>
      </c>
      <c r="B1619" t="s">
        <v>559</v>
      </c>
      <c r="C1619" t="s">
        <v>3564</v>
      </c>
      <c r="D1619" t="s">
        <v>4560</v>
      </c>
      <c r="E1619" t="s">
        <v>24</v>
      </c>
      <c r="F1619">
        <v>440802017</v>
      </c>
      <c r="G1619" t="s">
        <v>4561</v>
      </c>
      <c r="H1619" t="s">
        <v>1805</v>
      </c>
      <c r="I1619" t="s">
        <v>3568</v>
      </c>
      <c r="J1619">
        <v>35.78</v>
      </c>
      <c r="K1619">
        <v>1.5536403362313542</v>
      </c>
      <c r="L1619" t="str">
        <f t="shared" si="553"/>
        <v>2021湛江市</v>
      </c>
      <c r="M1619">
        <v>51.8</v>
      </c>
      <c r="N1619">
        <f t="shared" si="554"/>
        <v>1.7143297597452329</v>
      </c>
      <c r="O1619">
        <v>0.33939999999999998</v>
      </c>
      <c r="P1619">
        <v>7.4913616938342731</v>
      </c>
      <c r="Q1619">
        <v>4.6474612143238039</v>
      </c>
      <c r="R1619">
        <v>0.223132691542513</v>
      </c>
      <c r="S1619">
        <v>0.25581842254923859</v>
      </c>
      <c r="T1619">
        <v>2.9344984512435679</v>
      </c>
      <c r="U1619" t="s">
        <v>5259</v>
      </c>
      <c r="V1619">
        <v>2</v>
      </c>
      <c r="W1619" t="s">
        <v>871</v>
      </c>
      <c r="X1619">
        <v>2016</v>
      </c>
      <c r="Y1619" t="s">
        <v>3467</v>
      </c>
      <c r="Z1619">
        <v>66.307692307692307</v>
      </c>
      <c r="AA1619">
        <f t="shared" si="550"/>
        <v>1.8215639135178761</v>
      </c>
      <c r="AB1619">
        <v>54.594594594594589</v>
      </c>
      <c r="AC1619">
        <f t="shared" si="555"/>
        <v>1.7371496453796287</v>
      </c>
      <c r="AD1619" t="s">
        <v>1808</v>
      </c>
      <c r="AE1619">
        <v>28.692307692307693</v>
      </c>
      <c r="AF1619">
        <f t="shared" si="556"/>
        <v>1.4577654795018509</v>
      </c>
      <c r="AG1619">
        <v>17.972972972972972</v>
      </c>
      <c r="AH1619">
        <f t="shared" si="557"/>
        <v>1.2546199212361095</v>
      </c>
      <c r="AI1619">
        <f t="shared" si="558"/>
        <v>2.3109919571045574</v>
      </c>
      <c r="AJ1619">
        <f t="shared" si="551"/>
        <v>37.615384615384613</v>
      </c>
      <c r="AK1619">
        <f t="shared" si="559"/>
        <v>3.0375939849624061</v>
      </c>
      <c r="AL1619">
        <f t="shared" si="560"/>
        <v>36.621621621621614</v>
      </c>
      <c r="AM1619">
        <v>56</v>
      </c>
      <c r="AN1619">
        <v>1</v>
      </c>
      <c r="AO1619">
        <v>1</v>
      </c>
      <c r="AP1619">
        <v>4</v>
      </c>
      <c r="AQ1619">
        <v>1.553640336231354</v>
      </c>
      <c r="AR1619">
        <v>0</v>
      </c>
      <c r="AS1619">
        <v>0</v>
      </c>
      <c r="AT1619">
        <v>7471</v>
      </c>
      <c r="AU1619">
        <v>3.873378736409141</v>
      </c>
      <c r="AV1619">
        <v>0</v>
      </c>
      <c r="AW1619">
        <v>0</v>
      </c>
      <c r="AX1619">
        <v>1</v>
      </c>
      <c r="AY1619">
        <v>0</v>
      </c>
      <c r="AZ1619">
        <f t="shared" si="561"/>
        <v>2.3109919571045574</v>
      </c>
      <c r="BA1619">
        <f t="shared" si="562"/>
        <v>0</v>
      </c>
      <c r="BB1619">
        <v>0</v>
      </c>
      <c r="BC1619" t="s">
        <v>4564</v>
      </c>
      <c r="BD1619">
        <v>1</v>
      </c>
      <c r="BE1619">
        <v>1</v>
      </c>
      <c r="BF1619">
        <v>6776</v>
      </c>
      <c r="BG1619" t="b">
        <f t="shared" si="563"/>
        <v>0</v>
      </c>
      <c r="BH1619">
        <v>0</v>
      </c>
      <c r="BI1619">
        <v>0</v>
      </c>
      <c r="BJ1619">
        <f t="shared" si="564"/>
        <v>0</v>
      </c>
      <c r="BK1619">
        <f t="shared" si="565"/>
        <v>0</v>
      </c>
      <c r="BL1619">
        <f t="shared" si="566"/>
        <v>0</v>
      </c>
      <c r="BM1619">
        <f t="shared" si="567"/>
        <v>0</v>
      </c>
      <c r="BN1619">
        <f t="shared" si="568"/>
        <v>0</v>
      </c>
      <c r="BO1619">
        <f t="shared" si="569"/>
        <v>0</v>
      </c>
      <c r="BP1619">
        <v>0</v>
      </c>
      <c r="BQ1619">
        <f t="shared" si="570"/>
        <v>0</v>
      </c>
      <c r="BR1619">
        <f t="shared" si="571"/>
        <v>0</v>
      </c>
      <c r="BS1619">
        <v>0</v>
      </c>
      <c r="BT1619">
        <v>0</v>
      </c>
      <c r="BU1619" t="str">
        <f t="shared" si="552"/>
        <v>2019广东省</v>
      </c>
      <c r="BV1619">
        <v>0</v>
      </c>
      <c r="BW1619">
        <v>0</v>
      </c>
    </row>
    <row r="1620" spans="1:75" x14ac:dyDescent="0.3">
      <c r="A1620">
        <v>2021</v>
      </c>
      <c r="B1620" t="s">
        <v>559</v>
      </c>
      <c r="C1620" t="s">
        <v>3564</v>
      </c>
      <c r="D1620" t="s">
        <v>3565</v>
      </c>
      <c r="E1620" t="s">
        <v>24</v>
      </c>
      <c r="F1620">
        <v>440802021</v>
      </c>
      <c r="G1620" t="s">
        <v>3566</v>
      </c>
      <c r="H1620" t="s">
        <v>1805</v>
      </c>
      <c r="I1620" t="s">
        <v>3567</v>
      </c>
      <c r="J1620">
        <v>51.8</v>
      </c>
      <c r="K1620">
        <v>1.7143297597452329</v>
      </c>
      <c r="L1620" t="str">
        <f t="shared" si="553"/>
        <v>2022湛江市</v>
      </c>
      <c r="M1620">
        <v>61.02</v>
      </c>
      <c r="N1620">
        <f t="shared" si="554"/>
        <v>1.7854722033063883</v>
      </c>
      <c r="O1620">
        <v>0.38569999999999999</v>
      </c>
      <c r="P1620">
        <v>7.5514499979728749</v>
      </c>
      <c r="Q1620">
        <v>4.7059833832502251</v>
      </c>
      <c r="R1620">
        <v>0.22644204569598159</v>
      </c>
      <c r="S1620">
        <v>0.29302378772762899</v>
      </c>
      <c r="T1620">
        <v>2.9375178920173468</v>
      </c>
      <c r="U1620" t="s">
        <v>5253</v>
      </c>
      <c r="V1620">
        <v>2</v>
      </c>
      <c r="W1620" t="s">
        <v>3503</v>
      </c>
      <c r="X1620">
        <v>2020</v>
      </c>
      <c r="Y1620" t="s">
        <v>3505</v>
      </c>
      <c r="Z1620">
        <v>87.23</v>
      </c>
      <c r="AA1620">
        <f t="shared" si="550"/>
        <v>1.9406658724758288</v>
      </c>
      <c r="AB1620">
        <v>94.411764705882362</v>
      </c>
      <c r="AC1620">
        <f t="shared" si="555"/>
        <v>1.975026115362617</v>
      </c>
      <c r="AD1620" t="s">
        <v>3568</v>
      </c>
      <c r="AE1620">
        <v>35.78</v>
      </c>
      <c r="AF1620">
        <f t="shared" si="556"/>
        <v>1.5536403362313542</v>
      </c>
      <c r="AG1620">
        <v>17.647058823529413</v>
      </c>
      <c r="AH1620">
        <f t="shared" si="557"/>
        <v>1.2466723333413885</v>
      </c>
      <c r="AI1620">
        <f t="shared" si="558"/>
        <v>2.437954164337619</v>
      </c>
      <c r="AJ1620">
        <f t="shared" si="551"/>
        <v>51.45</v>
      </c>
      <c r="AK1620">
        <f t="shared" si="559"/>
        <v>5.3500000000000005</v>
      </c>
      <c r="AL1620">
        <f t="shared" si="560"/>
        <v>76.764705882352956</v>
      </c>
      <c r="AM1620">
        <v>52</v>
      </c>
      <c r="AN1620">
        <v>1</v>
      </c>
      <c r="AO1620">
        <v>1</v>
      </c>
      <c r="AP1620">
        <v>1</v>
      </c>
      <c r="AQ1620">
        <v>1.7143297597452329</v>
      </c>
      <c r="AR1620">
        <v>0</v>
      </c>
      <c r="AS1620">
        <v>0</v>
      </c>
      <c r="AT1620">
        <v>8332</v>
      </c>
      <c r="AU1620">
        <v>3.9207492612757084</v>
      </c>
      <c r="AV1620">
        <v>0</v>
      </c>
      <c r="AW1620">
        <v>0</v>
      </c>
      <c r="AX1620">
        <v>1</v>
      </c>
      <c r="AY1620">
        <v>0</v>
      </c>
      <c r="AZ1620">
        <f t="shared" si="561"/>
        <v>2.437954164337619</v>
      </c>
      <c r="BA1620">
        <f t="shared" si="562"/>
        <v>0</v>
      </c>
      <c r="BB1620">
        <v>0</v>
      </c>
      <c r="BC1620" t="s">
        <v>3568</v>
      </c>
      <c r="BD1620">
        <v>0</v>
      </c>
      <c r="BE1620">
        <v>0</v>
      </c>
      <c r="BF1620">
        <v>7471</v>
      </c>
      <c r="BG1620" t="b">
        <f t="shared" si="563"/>
        <v>0</v>
      </c>
      <c r="BH1620">
        <v>0</v>
      </c>
      <c r="BI1620">
        <v>0</v>
      </c>
      <c r="BJ1620">
        <f t="shared" si="564"/>
        <v>0</v>
      </c>
      <c r="BK1620">
        <f t="shared" si="565"/>
        <v>0</v>
      </c>
      <c r="BL1620">
        <f t="shared" si="566"/>
        <v>0</v>
      </c>
      <c r="BM1620">
        <f t="shared" si="567"/>
        <v>0</v>
      </c>
      <c r="BN1620">
        <f t="shared" si="568"/>
        <v>0</v>
      </c>
      <c r="BO1620">
        <f t="shared" si="569"/>
        <v>0</v>
      </c>
      <c r="BP1620">
        <v>0</v>
      </c>
      <c r="BQ1620">
        <f t="shared" si="570"/>
        <v>0</v>
      </c>
      <c r="BR1620">
        <f t="shared" si="571"/>
        <v>0</v>
      </c>
      <c r="BS1620">
        <v>0</v>
      </c>
      <c r="BT1620">
        <v>0</v>
      </c>
      <c r="BU1620" t="str">
        <f t="shared" si="552"/>
        <v>2020广东省</v>
      </c>
      <c r="BV1620">
        <v>0</v>
      </c>
      <c r="BW1620">
        <v>0</v>
      </c>
    </row>
    <row r="1621" spans="1:75" x14ac:dyDescent="0.3">
      <c r="A1621">
        <v>2022</v>
      </c>
      <c r="B1621" t="s">
        <v>559</v>
      </c>
      <c r="C1621" t="s">
        <v>3564</v>
      </c>
      <c r="D1621" t="s">
        <v>3565</v>
      </c>
      <c r="E1621" t="s">
        <v>24</v>
      </c>
      <c r="F1621">
        <v>440802021</v>
      </c>
      <c r="G1621" t="s">
        <v>3566</v>
      </c>
      <c r="H1621" t="s">
        <v>1805</v>
      </c>
      <c r="I1621" t="s">
        <v>3569</v>
      </c>
      <c r="J1621">
        <v>61.02</v>
      </c>
      <c r="K1621">
        <v>1.7854722033063883</v>
      </c>
      <c r="L1621" t="str">
        <f t="shared" si="553"/>
        <v>2023湛江市</v>
      </c>
      <c r="M1621">
        <v>60.32</v>
      </c>
      <c r="N1621">
        <f t="shared" si="554"/>
        <v>1.7804613328617176</v>
      </c>
      <c r="O1621">
        <v>0.39269999999999999</v>
      </c>
      <c r="P1621">
        <v>6.5697249492261589</v>
      </c>
      <c r="Q1621">
        <v>4.7225269808024768</v>
      </c>
      <c r="R1621">
        <v>0.24059742816618851</v>
      </c>
      <c r="S1621">
        <v>0.25569464683031978</v>
      </c>
      <c r="T1621">
        <v>2.9390197764486659</v>
      </c>
      <c r="U1621" t="s">
        <v>5413</v>
      </c>
      <c r="V1621">
        <v>2</v>
      </c>
      <c r="W1621" t="s">
        <v>3503</v>
      </c>
      <c r="X1621">
        <v>2020</v>
      </c>
      <c r="Y1621" t="s">
        <v>3505</v>
      </c>
      <c r="Z1621">
        <v>87.23</v>
      </c>
      <c r="AA1621">
        <f t="shared" si="550"/>
        <v>1.9406658724758288</v>
      </c>
      <c r="AB1621">
        <v>94.411764705882362</v>
      </c>
      <c r="AC1621">
        <f t="shared" si="555"/>
        <v>1.975026115362617</v>
      </c>
      <c r="AD1621" t="s">
        <v>3568</v>
      </c>
      <c r="AE1621">
        <v>35.78</v>
      </c>
      <c r="AF1621">
        <f t="shared" si="556"/>
        <v>1.5536403362313542</v>
      </c>
      <c r="AG1621">
        <v>17.647058823529413</v>
      </c>
      <c r="AH1621">
        <f t="shared" si="557"/>
        <v>1.2466723333413885</v>
      </c>
      <c r="AI1621">
        <f t="shared" si="558"/>
        <v>2.437954164337619</v>
      </c>
      <c r="AJ1621">
        <f t="shared" si="551"/>
        <v>51.45</v>
      </c>
      <c r="AK1621">
        <f t="shared" si="559"/>
        <v>5.3500000000000005</v>
      </c>
      <c r="AL1621">
        <f t="shared" si="560"/>
        <v>76.764705882352956</v>
      </c>
      <c r="AM1621">
        <v>53</v>
      </c>
      <c r="AN1621">
        <v>1</v>
      </c>
      <c r="AO1621">
        <v>1</v>
      </c>
      <c r="AP1621">
        <v>2</v>
      </c>
      <c r="AQ1621">
        <v>1.7854722033063879</v>
      </c>
      <c r="AR1621">
        <v>0</v>
      </c>
      <c r="AS1621">
        <v>0</v>
      </c>
      <c r="AT1621">
        <v>7239</v>
      </c>
      <c r="AU1621">
        <v>3.8596785766284483</v>
      </c>
      <c r="AV1621">
        <v>0</v>
      </c>
      <c r="AW1621">
        <v>0</v>
      </c>
      <c r="AX1621">
        <v>1</v>
      </c>
      <c r="AY1621">
        <v>0</v>
      </c>
      <c r="AZ1621">
        <f t="shared" si="561"/>
        <v>2.437954164337619</v>
      </c>
      <c r="BA1621">
        <f t="shared" si="562"/>
        <v>0</v>
      </c>
      <c r="BB1621">
        <v>0</v>
      </c>
      <c r="BC1621" t="s">
        <v>3567</v>
      </c>
      <c r="BD1621">
        <v>0</v>
      </c>
      <c r="BE1621">
        <v>0</v>
      </c>
      <c r="BF1621">
        <v>8332</v>
      </c>
      <c r="BG1621" t="b">
        <f t="shared" si="563"/>
        <v>0</v>
      </c>
      <c r="BH1621">
        <v>0</v>
      </c>
      <c r="BI1621">
        <v>0</v>
      </c>
      <c r="BJ1621">
        <f t="shared" si="564"/>
        <v>0</v>
      </c>
      <c r="BK1621">
        <f t="shared" si="565"/>
        <v>0</v>
      </c>
      <c r="BL1621">
        <f t="shared" si="566"/>
        <v>0</v>
      </c>
      <c r="BM1621">
        <f t="shared" si="567"/>
        <v>0</v>
      </c>
      <c r="BN1621">
        <f t="shared" si="568"/>
        <v>0</v>
      </c>
      <c r="BO1621">
        <f t="shared" si="569"/>
        <v>0</v>
      </c>
      <c r="BP1621">
        <v>0</v>
      </c>
      <c r="BQ1621">
        <f t="shared" si="570"/>
        <v>0</v>
      </c>
      <c r="BR1621">
        <f t="shared" si="571"/>
        <v>0</v>
      </c>
      <c r="BS1621">
        <v>0</v>
      </c>
      <c r="BT1621">
        <v>0</v>
      </c>
      <c r="BU1621" t="str">
        <f t="shared" si="552"/>
        <v>2021广东省</v>
      </c>
      <c r="BV1621">
        <v>0</v>
      </c>
      <c r="BW1621">
        <v>0</v>
      </c>
    </row>
    <row r="1622" spans="1:75" x14ac:dyDescent="0.3">
      <c r="A1622">
        <v>2014</v>
      </c>
      <c r="B1622" t="s">
        <v>559</v>
      </c>
      <c r="C1622" t="s">
        <v>2701</v>
      </c>
      <c r="D1622" t="s">
        <v>2702</v>
      </c>
      <c r="E1622" t="s">
        <v>24</v>
      </c>
      <c r="F1622">
        <v>440902013</v>
      </c>
      <c r="G1622" t="s">
        <v>2703</v>
      </c>
      <c r="H1622" t="s">
        <v>2704</v>
      </c>
      <c r="I1622" t="s">
        <v>2705</v>
      </c>
      <c r="J1622">
        <v>42</v>
      </c>
      <c r="K1622">
        <v>1.6232492903979006</v>
      </c>
      <c r="L1622" t="str">
        <f t="shared" si="553"/>
        <v>2015茂名市</v>
      </c>
      <c r="M1622">
        <v>46.695</v>
      </c>
      <c r="N1622">
        <f t="shared" si="554"/>
        <v>1.6692703797381965</v>
      </c>
      <c r="O1622">
        <v>0.41499999999999998</v>
      </c>
      <c r="P1622">
        <v>7.3708888036344469</v>
      </c>
      <c r="Q1622">
        <v>4.5905186119163357</v>
      </c>
      <c r="R1622">
        <v>0.2865415656332162</v>
      </c>
      <c r="S1622">
        <v>0.38130565545462869</v>
      </c>
      <c r="T1622">
        <v>2.887842265107357</v>
      </c>
      <c r="U1622" t="s">
        <v>5412</v>
      </c>
      <c r="V1622">
        <v>1</v>
      </c>
      <c r="W1622" t="s">
        <v>559</v>
      </c>
      <c r="X1622">
        <v>2013</v>
      </c>
      <c r="Y1622" t="s">
        <v>4958</v>
      </c>
      <c r="Z1622">
        <v>27.904761904761905</v>
      </c>
      <c r="AA1622">
        <f t="shared" si="550"/>
        <v>1.4456783212841713</v>
      </c>
      <c r="AB1622">
        <v>43.476190476190474</v>
      </c>
      <c r="AC1622">
        <f t="shared" si="555"/>
        <v>1.6382514828003796</v>
      </c>
      <c r="AD1622" t="s">
        <v>5093</v>
      </c>
      <c r="AE1622">
        <v>21</v>
      </c>
      <c r="AF1622">
        <f t="shared" si="556"/>
        <v>1.3222192947339193</v>
      </c>
      <c r="AG1622">
        <v>32</v>
      </c>
      <c r="AH1622">
        <f t="shared" si="557"/>
        <v>1.505149978319906</v>
      </c>
      <c r="AI1622">
        <f t="shared" si="558"/>
        <v>1.3287981859410432</v>
      </c>
      <c r="AJ1622">
        <f t="shared" si="551"/>
        <v>6.9047619047619051</v>
      </c>
      <c r="AK1622">
        <f t="shared" si="559"/>
        <v>1.3586309523809523</v>
      </c>
      <c r="AL1622">
        <f t="shared" si="560"/>
        <v>11.476190476190474</v>
      </c>
      <c r="AM1622">
        <v>49</v>
      </c>
      <c r="AN1622">
        <v>1</v>
      </c>
      <c r="AO1622">
        <v>1</v>
      </c>
      <c r="AP1622">
        <v>2</v>
      </c>
      <c r="AQ1622">
        <v>1.623249290397901</v>
      </c>
      <c r="AR1622">
        <v>0</v>
      </c>
      <c r="AS1622">
        <v>0</v>
      </c>
      <c r="AT1622">
        <v>3665</v>
      </c>
      <c r="AU1622">
        <v>3.564073978977147</v>
      </c>
      <c r="AV1622">
        <v>1</v>
      </c>
      <c r="AW1622">
        <v>1</v>
      </c>
      <c r="AX1622">
        <v>1</v>
      </c>
      <c r="AY1622">
        <v>0</v>
      </c>
      <c r="AZ1622">
        <f t="shared" si="561"/>
        <v>1.3287981859410432</v>
      </c>
      <c r="BA1622">
        <f t="shared" si="562"/>
        <v>0</v>
      </c>
      <c r="BB1622">
        <v>1</v>
      </c>
      <c r="BC1622" t="s">
        <v>5093</v>
      </c>
      <c r="BD1622">
        <v>0</v>
      </c>
      <c r="BE1622">
        <v>0</v>
      </c>
      <c r="BF1622">
        <v>3637</v>
      </c>
      <c r="BG1622" t="b">
        <f t="shared" si="563"/>
        <v>0</v>
      </c>
      <c r="BH1622">
        <v>0</v>
      </c>
      <c r="BI1622">
        <v>0</v>
      </c>
      <c r="BJ1622">
        <f t="shared" si="564"/>
        <v>1</v>
      </c>
      <c r="BK1622">
        <f t="shared" si="565"/>
        <v>1</v>
      </c>
      <c r="BL1622">
        <f t="shared" si="566"/>
        <v>0</v>
      </c>
      <c r="BM1622">
        <f t="shared" si="567"/>
        <v>0</v>
      </c>
      <c r="BN1622">
        <f t="shared" si="568"/>
        <v>1</v>
      </c>
      <c r="BO1622">
        <f t="shared" si="569"/>
        <v>1</v>
      </c>
      <c r="BP1622">
        <v>0</v>
      </c>
      <c r="BQ1622">
        <f t="shared" si="570"/>
        <v>1</v>
      </c>
      <c r="BR1622">
        <f t="shared" si="571"/>
        <v>1</v>
      </c>
      <c r="BS1622">
        <v>1</v>
      </c>
      <c r="BT1622">
        <v>1</v>
      </c>
      <c r="BU1622" t="str">
        <f t="shared" si="552"/>
        <v>2013广东省</v>
      </c>
      <c r="BV1622">
        <v>1</v>
      </c>
      <c r="BW1622">
        <v>0</v>
      </c>
    </row>
    <row r="1623" spans="1:75" x14ac:dyDescent="0.3">
      <c r="A1623">
        <v>2016</v>
      </c>
      <c r="B1623" t="s">
        <v>559</v>
      </c>
      <c r="C1623" t="s">
        <v>2701</v>
      </c>
      <c r="D1623" t="s">
        <v>2702</v>
      </c>
      <c r="E1623" t="s">
        <v>24</v>
      </c>
      <c r="F1623">
        <v>440902013</v>
      </c>
      <c r="G1623" t="s">
        <v>2703</v>
      </c>
      <c r="H1623" t="s">
        <v>2704</v>
      </c>
      <c r="I1623" t="s">
        <v>2707</v>
      </c>
      <c r="J1623">
        <v>46.615384615384613</v>
      </c>
      <c r="K1623">
        <v>1.6685292718594493</v>
      </c>
      <c r="L1623" t="str">
        <f t="shared" si="553"/>
        <v>2017茂名市</v>
      </c>
      <c r="M1623">
        <v>33.432835820895519</v>
      </c>
      <c r="N1623">
        <f t="shared" si="554"/>
        <v>1.5241732156333363</v>
      </c>
      <c r="O1623">
        <v>0.40149999998103719</v>
      </c>
      <c r="P1623">
        <v>7.4210678840775799</v>
      </c>
      <c r="Q1623">
        <v>4.6355943169813667</v>
      </c>
      <c r="R1623">
        <v>0.29688016469848172</v>
      </c>
      <c r="S1623">
        <v>0.34718211191490578</v>
      </c>
      <c r="T1623">
        <v>2.9025467793139912</v>
      </c>
      <c r="U1623" t="s">
        <v>4981</v>
      </c>
      <c r="V1623">
        <v>1</v>
      </c>
      <c r="W1623" t="s">
        <v>559</v>
      </c>
      <c r="X1623">
        <v>2013</v>
      </c>
      <c r="Y1623" t="s">
        <v>4958</v>
      </c>
      <c r="Z1623">
        <v>27.904761904761905</v>
      </c>
      <c r="AA1623">
        <f t="shared" si="550"/>
        <v>1.4456783212841713</v>
      </c>
      <c r="AB1623">
        <v>43.476190476190474</v>
      </c>
      <c r="AC1623">
        <f t="shared" si="555"/>
        <v>1.6382514828003796</v>
      </c>
      <c r="AD1623" t="s">
        <v>5093</v>
      </c>
      <c r="AE1623">
        <v>21</v>
      </c>
      <c r="AF1623">
        <f t="shared" si="556"/>
        <v>1.3222192947339193</v>
      </c>
      <c r="AG1623">
        <v>32</v>
      </c>
      <c r="AH1623">
        <f t="shared" si="557"/>
        <v>1.505149978319906</v>
      </c>
      <c r="AI1623">
        <f t="shared" si="558"/>
        <v>1.3287981859410432</v>
      </c>
      <c r="AJ1623">
        <f t="shared" si="551"/>
        <v>6.9047619047619051</v>
      </c>
      <c r="AK1623">
        <f t="shared" si="559"/>
        <v>1.3586309523809523</v>
      </c>
      <c r="AL1623">
        <f t="shared" si="560"/>
        <v>11.476190476190474</v>
      </c>
      <c r="AM1623">
        <v>51</v>
      </c>
      <c r="AN1623">
        <v>1</v>
      </c>
      <c r="AO1623">
        <v>1</v>
      </c>
      <c r="AP1623">
        <v>4</v>
      </c>
      <c r="AQ1623">
        <v>1.6685292718594491</v>
      </c>
      <c r="AR1623">
        <v>0</v>
      </c>
      <c r="AS1623">
        <v>0</v>
      </c>
      <c r="AT1623">
        <v>4554</v>
      </c>
      <c r="AU1623">
        <v>3.658393026279124</v>
      </c>
      <c r="AV1623">
        <v>1</v>
      </c>
      <c r="AW1623">
        <v>0</v>
      </c>
      <c r="AX1623">
        <v>1</v>
      </c>
      <c r="AY1623">
        <v>0</v>
      </c>
      <c r="AZ1623">
        <f t="shared" si="561"/>
        <v>1.3287981859410432</v>
      </c>
      <c r="BA1623">
        <f t="shared" si="562"/>
        <v>0</v>
      </c>
      <c r="BB1623">
        <v>1</v>
      </c>
      <c r="BC1623" t="s">
        <v>2706</v>
      </c>
      <c r="BD1623">
        <v>0</v>
      </c>
      <c r="BE1623">
        <v>0</v>
      </c>
      <c r="BF1623">
        <v>4127</v>
      </c>
      <c r="BG1623" t="b">
        <f t="shared" si="563"/>
        <v>0</v>
      </c>
      <c r="BH1623">
        <v>0</v>
      </c>
      <c r="BI1623">
        <v>0</v>
      </c>
      <c r="BJ1623">
        <f t="shared" si="564"/>
        <v>1</v>
      </c>
      <c r="BK1623">
        <f t="shared" si="565"/>
        <v>0</v>
      </c>
      <c r="BL1623">
        <f t="shared" si="566"/>
        <v>0</v>
      </c>
      <c r="BM1623">
        <f t="shared" si="567"/>
        <v>0</v>
      </c>
      <c r="BN1623">
        <f t="shared" si="568"/>
        <v>1</v>
      </c>
      <c r="BO1623">
        <f t="shared" si="569"/>
        <v>0</v>
      </c>
      <c r="BP1623">
        <v>0</v>
      </c>
      <c r="BQ1623">
        <f t="shared" si="570"/>
        <v>1</v>
      </c>
      <c r="BR1623">
        <f t="shared" si="571"/>
        <v>1</v>
      </c>
      <c r="BS1623">
        <v>1</v>
      </c>
      <c r="BT1623">
        <v>1</v>
      </c>
      <c r="BU1623" t="str">
        <f t="shared" si="552"/>
        <v>2015广东省</v>
      </c>
      <c r="BV1623">
        <v>1</v>
      </c>
      <c r="BW1623">
        <v>1</v>
      </c>
    </row>
    <row r="1624" spans="1:75" x14ac:dyDescent="0.3">
      <c r="A1624">
        <v>2015</v>
      </c>
      <c r="B1624" t="s">
        <v>559</v>
      </c>
      <c r="C1624" t="s">
        <v>2701</v>
      </c>
      <c r="D1624" t="s">
        <v>2702</v>
      </c>
      <c r="E1624" t="s">
        <v>24</v>
      </c>
      <c r="F1624">
        <v>440902013</v>
      </c>
      <c r="G1624" t="s">
        <v>2703</v>
      </c>
      <c r="H1624" t="s">
        <v>2704</v>
      </c>
      <c r="I1624" t="s">
        <v>2706</v>
      </c>
      <c r="J1624">
        <v>46.695</v>
      </c>
      <c r="K1624">
        <v>1.6692703797381965</v>
      </c>
      <c r="L1624" t="str">
        <f t="shared" si="553"/>
        <v>2016茂名市</v>
      </c>
      <c r="M1624">
        <v>46.615384615384613</v>
      </c>
      <c r="N1624">
        <f t="shared" si="554"/>
        <v>1.6685292718594493</v>
      </c>
      <c r="O1624">
        <v>0.41220000000000001</v>
      </c>
      <c r="P1624">
        <v>7.3883907531446544</v>
      </c>
      <c r="Q1624">
        <v>4.6055636060704988</v>
      </c>
      <c r="R1624">
        <v>0.26321006149127152</v>
      </c>
      <c r="S1624">
        <v>0.33515258373077639</v>
      </c>
      <c r="T1624">
        <v>2.8953341310387151</v>
      </c>
      <c r="U1624" t="s">
        <v>4960</v>
      </c>
      <c r="V1624">
        <v>1</v>
      </c>
      <c r="W1624" t="s">
        <v>559</v>
      </c>
      <c r="X1624">
        <v>2013</v>
      </c>
      <c r="Y1624" t="s">
        <v>4958</v>
      </c>
      <c r="Z1624">
        <v>27.904761904761905</v>
      </c>
      <c r="AA1624">
        <f t="shared" si="550"/>
        <v>1.4456783212841713</v>
      </c>
      <c r="AB1624">
        <v>43.476190476190474</v>
      </c>
      <c r="AC1624">
        <f t="shared" si="555"/>
        <v>1.6382514828003796</v>
      </c>
      <c r="AD1624" t="s">
        <v>5093</v>
      </c>
      <c r="AE1624">
        <v>21</v>
      </c>
      <c r="AF1624">
        <f t="shared" si="556"/>
        <v>1.3222192947339193</v>
      </c>
      <c r="AG1624">
        <v>32</v>
      </c>
      <c r="AH1624">
        <f t="shared" si="557"/>
        <v>1.505149978319906</v>
      </c>
      <c r="AI1624">
        <f t="shared" si="558"/>
        <v>1.3287981859410432</v>
      </c>
      <c r="AJ1624">
        <f t="shared" si="551"/>
        <v>6.9047619047619051</v>
      </c>
      <c r="AK1624">
        <f t="shared" si="559"/>
        <v>1.3586309523809523</v>
      </c>
      <c r="AL1624">
        <f t="shared" si="560"/>
        <v>11.476190476190474</v>
      </c>
      <c r="AM1624">
        <v>50</v>
      </c>
      <c r="AN1624">
        <v>1</v>
      </c>
      <c r="AO1624">
        <v>1</v>
      </c>
      <c r="AP1624">
        <v>3</v>
      </c>
      <c r="AQ1624">
        <v>1.669270379738196</v>
      </c>
      <c r="AR1624">
        <v>0</v>
      </c>
      <c r="AS1624">
        <v>0</v>
      </c>
      <c r="AT1624">
        <v>4127</v>
      </c>
      <c r="AU1624">
        <v>3.615634468877416</v>
      </c>
      <c r="AV1624">
        <v>1</v>
      </c>
      <c r="AW1624">
        <v>0</v>
      </c>
      <c r="AX1624">
        <v>1</v>
      </c>
      <c r="AY1624">
        <v>0</v>
      </c>
      <c r="AZ1624">
        <f t="shared" si="561"/>
        <v>1.3287981859410432</v>
      </c>
      <c r="BA1624">
        <f t="shared" si="562"/>
        <v>0</v>
      </c>
      <c r="BB1624">
        <v>1</v>
      </c>
      <c r="BC1624" t="s">
        <v>2705</v>
      </c>
      <c r="BD1624">
        <v>0</v>
      </c>
      <c r="BE1624">
        <v>0</v>
      </c>
      <c r="BF1624">
        <v>3665</v>
      </c>
      <c r="BG1624" t="b">
        <f t="shared" si="563"/>
        <v>0</v>
      </c>
      <c r="BH1624">
        <v>0</v>
      </c>
      <c r="BI1624">
        <v>0</v>
      </c>
      <c r="BJ1624">
        <f t="shared" si="564"/>
        <v>1</v>
      </c>
      <c r="BK1624">
        <f t="shared" si="565"/>
        <v>0</v>
      </c>
      <c r="BL1624">
        <f t="shared" si="566"/>
        <v>0</v>
      </c>
      <c r="BM1624">
        <f t="shared" si="567"/>
        <v>0</v>
      </c>
      <c r="BN1624">
        <f t="shared" si="568"/>
        <v>1</v>
      </c>
      <c r="BO1624">
        <f t="shared" si="569"/>
        <v>0</v>
      </c>
      <c r="BP1624">
        <v>0</v>
      </c>
      <c r="BQ1624">
        <f t="shared" si="570"/>
        <v>1</v>
      </c>
      <c r="BR1624">
        <f t="shared" si="571"/>
        <v>1</v>
      </c>
      <c r="BS1624">
        <v>1</v>
      </c>
      <c r="BT1624">
        <v>1</v>
      </c>
      <c r="BU1624" t="str">
        <f t="shared" si="552"/>
        <v>2014广东省</v>
      </c>
      <c r="BV1624">
        <v>1</v>
      </c>
      <c r="BW1624">
        <v>1</v>
      </c>
    </row>
    <row r="1625" spans="1:75" x14ac:dyDescent="0.3">
      <c r="A1625">
        <v>2017</v>
      </c>
      <c r="B1625" t="s">
        <v>559</v>
      </c>
      <c r="C1625" t="s">
        <v>2701</v>
      </c>
      <c r="D1625" t="s">
        <v>2708</v>
      </c>
      <c r="E1625" t="s">
        <v>24</v>
      </c>
      <c r="F1625">
        <v>440902017</v>
      </c>
      <c r="G1625" t="s">
        <v>2709</v>
      </c>
      <c r="H1625" t="s">
        <v>2704</v>
      </c>
      <c r="I1625" t="s">
        <v>2710</v>
      </c>
      <c r="J1625">
        <v>33.432835820895519</v>
      </c>
      <c r="K1625">
        <v>1.5241732156333363</v>
      </c>
      <c r="L1625" t="str">
        <f t="shared" si="553"/>
        <v>2018茂名市</v>
      </c>
      <c r="M1625">
        <v>64.93150684931507</v>
      </c>
      <c r="N1625">
        <f t="shared" si="554"/>
        <v>1.8124554815536291</v>
      </c>
      <c r="O1625">
        <v>0.38521631906255699</v>
      </c>
      <c r="P1625">
        <v>7.4630070804327877</v>
      </c>
      <c r="Q1625">
        <v>4.6731684131104121</v>
      </c>
      <c r="R1625">
        <v>0.30859400467478998</v>
      </c>
      <c r="S1625">
        <v>0.34074516477102978</v>
      </c>
      <c r="T1625">
        <v>2.9052560487484511</v>
      </c>
      <c r="U1625" t="s">
        <v>5015</v>
      </c>
      <c r="V1625">
        <v>2</v>
      </c>
      <c r="W1625" t="s">
        <v>563</v>
      </c>
      <c r="X1625">
        <v>2016</v>
      </c>
      <c r="Y1625" t="s">
        <v>567</v>
      </c>
      <c r="Z1625">
        <v>46.307692307692307</v>
      </c>
      <c r="AA1625">
        <f t="shared" si="550"/>
        <v>1.6656531389509879</v>
      </c>
      <c r="AB1625">
        <v>60.270270270270267</v>
      </c>
      <c r="AC1625">
        <f t="shared" si="555"/>
        <v>1.7801031389811657</v>
      </c>
      <c r="AD1625" t="s">
        <v>2707</v>
      </c>
      <c r="AE1625">
        <v>46.615384615384613</v>
      </c>
      <c r="AF1625">
        <f t="shared" si="556"/>
        <v>1.6685292718594493</v>
      </c>
      <c r="AG1625">
        <v>36.486486486486484</v>
      </c>
      <c r="AH1625">
        <f t="shared" si="557"/>
        <v>1.5621320444280111</v>
      </c>
      <c r="AI1625">
        <f t="shared" si="558"/>
        <v>0.99339933993399343</v>
      </c>
      <c r="AJ1625">
        <f t="shared" si="551"/>
        <v>-0.3076923076923066</v>
      </c>
      <c r="AK1625">
        <f t="shared" si="559"/>
        <v>1.6518518518518519</v>
      </c>
      <c r="AL1625">
        <f t="shared" si="560"/>
        <v>23.783783783783782</v>
      </c>
      <c r="AM1625">
        <v>49</v>
      </c>
      <c r="AN1625">
        <v>1</v>
      </c>
      <c r="AO1625">
        <v>1</v>
      </c>
      <c r="AP1625">
        <v>1</v>
      </c>
      <c r="AQ1625">
        <v>1.5241732156333361</v>
      </c>
      <c r="AR1625">
        <v>0</v>
      </c>
      <c r="AS1625">
        <v>0</v>
      </c>
      <c r="AT1625">
        <v>5216</v>
      </c>
      <c r="AU1625">
        <v>3.7173375827238639</v>
      </c>
      <c r="AV1625">
        <v>0</v>
      </c>
      <c r="AW1625">
        <v>0</v>
      </c>
      <c r="AX1625">
        <v>0</v>
      </c>
      <c r="AY1625">
        <v>1</v>
      </c>
      <c r="AZ1625">
        <f t="shared" si="561"/>
        <v>0</v>
      </c>
      <c r="BA1625">
        <f t="shared" si="562"/>
        <v>0.99339933993399343</v>
      </c>
      <c r="BB1625">
        <v>0</v>
      </c>
      <c r="BC1625" t="s">
        <v>2707</v>
      </c>
      <c r="BD1625">
        <v>0</v>
      </c>
      <c r="BE1625">
        <v>0</v>
      </c>
      <c r="BF1625">
        <v>4554</v>
      </c>
      <c r="BG1625" t="b">
        <f t="shared" si="563"/>
        <v>0</v>
      </c>
      <c r="BH1625">
        <v>0</v>
      </c>
      <c r="BI1625">
        <v>0</v>
      </c>
      <c r="BJ1625">
        <f t="shared" si="564"/>
        <v>0</v>
      </c>
      <c r="BK1625">
        <f t="shared" si="565"/>
        <v>0</v>
      </c>
      <c r="BL1625">
        <f t="shared" si="566"/>
        <v>0</v>
      </c>
      <c r="BM1625">
        <f t="shared" si="567"/>
        <v>0</v>
      </c>
      <c r="BN1625">
        <f t="shared" si="568"/>
        <v>0</v>
      </c>
      <c r="BO1625">
        <f t="shared" si="569"/>
        <v>0</v>
      </c>
      <c r="BP1625">
        <v>0</v>
      </c>
      <c r="BQ1625">
        <f t="shared" si="570"/>
        <v>0</v>
      </c>
      <c r="BR1625">
        <f t="shared" si="571"/>
        <v>0</v>
      </c>
      <c r="BS1625">
        <v>0</v>
      </c>
      <c r="BT1625">
        <v>0</v>
      </c>
      <c r="BU1625" t="str">
        <f t="shared" si="552"/>
        <v>2016广东省</v>
      </c>
      <c r="BV1625">
        <v>1</v>
      </c>
      <c r="BW1625">
        <v>1</v>
      </c>
    </row>
    <row r="1626" spans="1:75" x14ac:dyDescent="0.3">
      <c r="A1626">
        <v>2018</v>
      </c>
      <c r="B1626" t="s">
        <v>559</v>
      </c>
      <c r="C1626" t="s">
        <v>2701</v>
      </c>
      <c r="D1626" t="s">
        <v>2708</v>
      </c>
      <c r="E1626" t="s">
        <v>24</v>
      </c>
      <c r="F1626">
        <v>440902017</v>
      </c>
      <c r="G1626" t="s">
        <v>2709</v>
      </c>
      <c r="H1626" t="s">
        <v>2704</v>
      </c>
      <c r="I1626" t="s">
        <v>2711</v>
      </c>
      <c r="J1626">
        <v>64.93150684931507</v>
      </c>
      <c r="K1626">
        <v>1.8124554815536291</v>
      </c>
      <c r="L1626" t="str">
        <f t="shared" si="553"/>
        <v>2019茂名市</v>
      </c>
      <c r="M1626">
        <v>48.275362318840578</v>
      </c>
      <c r="N1626">
        <f t="shared" si="554"/>
        <v>1.6837255419539214</v>
      </c>
      <c r="O1626">
        <v>0.38120000001293591</v>
      </c>
      <c r="P1626">
        <v>7.4902643174161634</v>
      </c>
      <c r="Q1626">
        <v>4.6937796940382066</v>
      </c>
      <c r="R1626">
        <v>0.30039780501178592</v>
      </c>
      <c r="S1626">
        <v>0.32147466974344102</v>
      </c>
      <c r="T1626">
        <v>2.909020854211156</v>
      </c>
      <c r="U1626" t="s">
        <v>4982</v>
      </c>
      <c r="V1626">
        <v>2</v>
      </c>
      <c r="W1626" t="s">
        <v>563</v>
      </c>
      <c r="X1626">
        <v>2016</v>
      </c>
      <c r="Y1626" t="s">
        <v>567</v>
      </c>
      <c r="Z1626">
        <v>46.307692307692307</v>
      </c>
      <c r="AA1626">
        <f t="shared" si="550"/>
        <v>1.6656531389509879</v>
      </c>
      <c r="AB1626">
        <v>60.270270270270267</v>
      </c>
      <c r="AC1626">
        <f t="shared" si="555"/>
        <v>1.7801031389811657</v>
      </c>
      <c r="AD1626" t="s">
        <v>2707</v>
      </c>
      <c r="AE1626">
        <v>46.615384615384613</v>
      </c>
      <c r="AF1626">
        <f t="shared" si="556"/>
        <v>1.6685292718594493</v>
      </c>
      <c r="AG1626">
        <v>36.486486486486484</v>
      </c>
      <c r="AH1626">
        <f t="shared" si="557"/>
        <v>1.5621320444280111</v>
      </c>
      <c r="AI1626">
        <f t="shared" si="558"/>
        <v>0.99339933993399343</v>
      </c>
      <c r="AJ1626">
        <f t="shared" si="551"/>
        <v>-0.3076923076923066</v>
      </c>
      <c r="AK1626">
        <f t="shared" si="559"/>
        <v>1.6518518518518519</v>
      </c>
      <c r="AL1626">
        <f t="shared" si="560"/>
        <v>23.783783783783782</v>
      </c>
      <c r="AM1626">
        <v>50</v>
      </c>
      <c r="AN1626">
        <v>1</v>
      </c>
      <c r="AO1626">
        <v>1</v>
      </c>
      <c r="AP1626">
        <v>2</v>
      </c>
      <c r="AQ1626">
        <v>1.8124554815536289</v>
      </c>
      <c r="AR1626">
        <v>0</v>
      </c>
      <c r="AS1626">
        <v>0</v>
      </c>
      <c r="AT1626">
        <v>4348</v>
      </c>
      <c r="AU1626">
        <v>3.6382895354142568</v>
      </c>
      <c r="AV1626">
        <v>0</v>
      </c>
      <c r="AW1626">
        <v>0</v>
      </c>
      <c r="AX1626">
        <v>0</v>
      </c>
      <c r="AY1626">
        <v>1</v>
      </c>
      <c r="AZ1626">
        <f t="shared" si="561"/>
        <v>0</v>
      </c>
      <c r="BA1626">
        <f t="shared" si="562"/>
        <v>0.99339933993399343</v>
      </c>
      <c r="BB1626">
        <v>0</v>
      </c>
      <c r="BC1626" t="s">
        <v>2710</v>
      </c>
      <c r="BD1626">
        <v>0</v>
      </c>
      <c r="BE1626">
        <v>0</v>
      </c>
      <c r="BF1626">
        <v>5216</v>
      </c>
      <c r="BG1626" t="b">
        <f t="shared" si="563"/>
        <v>0</v>
      </c>
      <c r="BH1626">
        <v>0</v>
      </c>
      <c r="BI1626">
        <v>0</v>
      </c>
      <c r="BJ1626">
        <f t="shared" si="564"/>
        <v>0</v>
      </c>
      <c r="BK1626">
        <f t="shared" si="565"/>
        <v>0</v>
      </c>
      <c r="BL1626">
        <f t="shared" si="566"/>
        <v>0</v>
      </c>
      <c r="BM1626">
        <f t="shared" si="567"/>
        <v>0</v>
      </c>
      <c r="BN1626">
        <f t="shared" si="568"/>
        <v>0</v>
      </c>
      <c r="BO1626">
        <f t="shared" si="569"/>
        <v>0</v>
      </c>
      <c r="BP1626">
        <v>0</v>
      </c>
      <c r="BQ1626">
        <f t="shared" si="570"/>
        <v>0</v>
      </c>
      <c r="BR1626">
        <f t="shared" si="571"/>
        <v>0</v>
      </c>
      <c r="BS1626">
        <v>0</v>
      </c>
      <c r="BT1626">
        <v>0</v>
      </c>
      <c r="BU1626" t="str">
        <f t="shared" si="552"/>
        <v>2017广东省</v>
      </c>
      <c r="BV1626">
        <v>0</v>
      </c>
      <c r="BW1626">
        <v>0</v>
      </c>
    </row>
    <row r="1627" spans="1:75" x14ac:dyDescent="0.3">
      <c r="A1627">
        <v>2019</v>
      </c>
      <c r="B1627" t="s">
        <v>559</v>
      </c>
      <c r="C1627" t="s">
        <v>2701</v>
      </c>
      <c r="D1627" t="s">
        <v>2712</v>
      </c>
      <c r="E1627" t="s">
        <v>24</v>
      </c>
      <c r="F1627">
        <v>440902019</v>
      </c>
      <c r="G1627" t="s">
        <v>2713</v>
      </c>
      <c r="H1627" t="s">
        <v>2704</v>
      </c>
      <c r="I1627" t="s">
        <v>2714</v>
      </c>
      <c r="J1627">
        <v>48.275362318840578</v>
      </c>
      <c r="K1627">
        <v>1.6837255419539214</v>
      </c>
      <c r="L1627" t="str">
        <f t="shared" si="553"/>
        <v>2020茂名市</v>
      </c>
      <c r="M1627">
        <v>63.48</v>
      </c>
      <c r="N1627">
        <f t="shared" si="554"/>
        <v>1.8026369180828106</v>
      </c>
      <c r="O1627">
        <v>0.34589999999999999</v>
      </c>
      <c r="P1627">
        <v>7.5121505369220296</v>
      </c>
      <c r="Q1627">
        <v>4.7085823494787924</v>
      </c>
      <c r="R1627">
        <v>0.28029241055349757</v>
      </c>
      <c r="S1627">
        <v>0.30536013254082423</v>
      </c>
      <c r="T1627">
        <v>2.9127533036713231</v>
      </c>
      <c r="U1627" t="s">
        <v>4961</v>
      </c>
      <c r="V1627">
        <v>2</v>
      </c>
      <c r="W1627" t="s">
        <v>2715</v>
      </c>
      <c r="X1627">
        <v>2018</v>
      </c>
      <c r="Y1627" t="s">
        <v>2716</v>
      </c>
      <c r="Z1627">
        <v>64.726027397260282</v>
      </c>
      <c r="AA1627">
        <f t="shared" si="550"/>
        <v>1.8110789527248259</v>
      </c>
      <c r="AB1627">
        <v>77.941176470588232</v>
      </c>
      <c r="AC1627">
        <f t="shared" si="555"/>
        <v>1.8917669568945528</v>
      </c>
      <c r="AD1627" t="s">
        <v>2711</v>
      </c>
      <c r="AE1627">
        <v>64.93150684931507</v>
      </c>
      <c r="AF1627">
        <f t="shared" si="556"/>
        <v>1.8124554815536291</v>
      </c>
      <c r="AG1627">
        <v>82.941176470588232</v>
      </c>
      <c r="AH1627">
        <f t="shared" si="557"/>
        <v>1.918770191277106</v>
      </c>
      <c r="AI1627">
        <f t="shared" si="558"/>
        <v>0.99683544303797478</v>
      </c>
      <c r="AJ1627">
        <f t="shared" si="551"/>
        <v>-0.20547945205478868</v>
      </c>
      <c r="AK1627">
        <f t="shared" si="559"/>
        <v>0.93971631205673756</v>
      </c>
      <c r="AL1627">
        <f t="shared" si="560"/>
        <v>-5</v>
      </c>
      <c r="AM1627">
        <v>51</v>
      </c>
      <c r="AN1627">
        <v>1</v>
      </c>
      <c r="AO1627">
        <v>0</v>
      </c>
      <c r="AP1627">
        <v>1</v>
      </c>
      <c r="AQ1627">
        <v>1.683725541953921</v>
      </c>
      <c r="AR1627">
        <v>1</v>
      </c>
      <c r="AS1627">
        <v>1</v>
      </c>
      <c r="AT1627">
        <v>5441</v>
      </c>
      <c r="AU1627">
        <v>3.7356787259059048</v>
      </c>
      <c r="AV1627">
        <v>0</v>
      </c>
      <c r="AW1627">
        <v>0</v>
      </c>
      <c r="AX1627">
        <v>0</v>
      </c>
      <c r="AY1627">
        <v>1</v>
      </c>
      <c r="AZ1627">
        <f t="shared" si="561"/>
        <v>0</v>
      </c>
      <c r="BA1627">
        <f t="shared" si="562"/>
        <v>0.99683544303797478</v>
      </c>
      <c r="BB1627">
        <v>0</v>
      </c>
      <c r="BC1627" t="s">
        <v>2711</v>
      </c>
      <c r="BD1627">
        <v>0</v>
      </c>
      <c r="BE1627">
        <v>0</v>
      </c>
      <c r="BF1627">
        <v>4348</v>
      </c>
      <c r="BG1627" t="b">
        <f t="shared" si="563"/>
        <v>0</v>
      </c>
      <c r="BH1627">
        <v>0</v>
      </c>
      <c r="BI1627">
        <v>0</v>
      </c>
      <c r="BJ1627">
        <f t="shared" si="564"/>
        <v>0</v>
      </c>
      <c r="BK1627">
        <f t="shared" si="565"/>
        <v>0</v>
      </c>
      <c r="BL1627">
        <f t="shared" si="566"/>
        <v>0</v>
      </c>
      <c r="BM1627">
        <f t="shared" si="567"/>
        <v>0</v>
      </c>
      <c r="BN1627">
        <f t="shared" si="568"/>
        <v>0</v>
      </c>
      <c r="BO1627">
        <f t="shared" si="569"/>
        <v>0</v>
      </c>
      <c r="BP1627">
        <v>0</v>
      </c>
      <c r="BQ1627">
        <f t="shared" si="570"/>
        <v>0</v>
      </c>
      <c r="BR1627">
        <f t="shared" si="571"/>
        <v>0</v>
      </c>
      <c r="BS1627">
        <v>0</v>
      </c>
      <c r="BT1627">
        <v>0</v>
      </c>
      <c r="BU1627" t="str">
        <f t="shared" si="552"/>
        <v>2018广东省</v>
      </c>
      <c r="BV1627">
        <v>0</v>
      </c>
      <c r="BW1627">
        <v>0</v>
      </c>
    </row>
    <row r="1628" spans="1:75" x14ac:dyDescent="0.3">
      <c r="A1628">
        <v>2020</v>
      </c>
      <c r="B1628" t="s">
        <v>559</v>
      </c>
      <c r="C1628" t="s">
        <v>2701</v>
      </c>
      <c r="D1628" t="s">
        <v>2712</v>
      </c>
      <c r="E1628" t="s">
        <v>24</v>
      </c>
      <c r="F1628">
        <v>440902019</v>
      </c>
      <c r="G1628" t="s">
        <v>2713</v>
      </c>
      <c r="H1628" t="s">
        <v>2704</v>
      </c>
      <c r="I1628" t="s">
        <v>2717</v>
      </c>
      <c r="J1628">
        <v>63.48</v>
      </c>
      <c r="K1628">
        <v>1.8026369180828106</v>
      </c>
      <c r="L1628" t="str">
        <f t="shared" si="553"/>
        <v>2021茂名市</v>
      </c>
      <c r="M1628">
        <v>63.47</v>
      </c>
      <c r="N1628">
        <f t="shared" si="554"/>
        <v>1.8025684983139565</v>
      </c>
      <c r="O1628">
        <v>0.31469999999999998</v>
      </c>
      <c r="P1628">
        <v>7.515741416669365</v>
      </c>
      <c r="Q1628">
        <v>4.7268168290342238</v>
      </c>
      <c r="R1628">
        <v>0.2654516421982272</v>
      </c>
      <c r="S1628">
        <v>0.30943258394919249</v>
      </c>
      <c r="T1628">
        <v>2.9156636035057728</v>
      </c>
      <c r="U1628" t="s">
        <v>5259</v>
      </c>
      <c r="V1628">
        <v>2</v>
      </c>
      <c r="W1628" t="s">
        <v>2715</v>
      </c>
      <c r="X1628">
        <v>2018</v>
      </c>
      <c r="Y1628" t="s">
        <v>2716</v>
      </c>
      <c r="Z1628">
        <v>64.726027397260282</v>
      </c>
      <c r="AA1628">
        <f t="shared" si="550"/>
        <v>1.8110789527248259</v>
      </c>
      <c r="AB1628">
        <v>77.941176470588232</v>
      </c>
      <c r="AC1628">
        <f t="shared" si="555"/>
        <v>1.8917669568945528</v>
      </c>
      <c r="AD1628" t="s">
        <v>2711</v>
      </c>
      <c r="AE1628">
        <v>64.93150684931507</v>
      </c>
      <c r="AF1628">
        <f t="shared" si="556"/>
        <v>1.8124554815536291</v>
      </c>
      <c r="AG1628">
        <v>82.941176470588232</v>
      </c>
      <c r="AH1628">
        <f t="shared" si="557"/>
        <v>1.918770191277106</v>
      </c>
      <c r="AI1628">
        <f t="shared" si="558"/>
        <v>0.99683544303797478</v>
      </c>
      <c r="AJ1628">
        <f t="shared" si="551"/>
        <v>-0.20547945205478868</v>
      </c>
      <c r="AK1628">
        <f t="shared" si="559"/>
        <v>0.93971631205673756</v>
      </c>
      <c r="AL1628">
        <f t="shared" si="560"/>
        <v>-5</v>
      </c>
      <c r="AM1628">
        <v>52</v>
      </c>
      <c r="AN1628">
        <v>1</v>
      </c>
      <c r="AO1628">
        <v>0</v>
      </c>
      <c r="AP1628">
        <v>2</v>
      </c>
      <c r="AQ1628">
        <v>1.802636918082811</v>
      </c>
      <c r="AR1628">
        <v>0</v>
      </c>
      <c r="AS1628">
        <v>0</v>
      </c>
      <c r="AT1628">
        <v>7118</v>
      </c>
      <c r="AU1628">
        <v>3.8523579836678272</v>
      </c>
      <c r="AV1628">
        <v>0</v>
      </c>
      <c r="AW1628">
        <v>0</v>
      </c>
      <c r="AX1628">
        <v>0</v>
      </c>
      <c r="AY1628">
        <v>1</v>
      </c>
      <c r="AZ1628">
        <f t="shared" si="561"/>
        <v>0</v>
      </c>
      <c r="BA1628">
        <f t="shared" si="562"/>
        <v>0.99683544303797478</v>
      </c>
      <c r="BB1628">
        <v>0</v>
      </c>
      <c r="BC1628" t="s">
        <v>2714</v>
      </c>
      <c r="BD1628">
        <v>1</v>
      </c>
      <c r="BE1628">
        <v>1</v>
      </c>
      <c r="BF1628">
        <v>5441</v>
      </c>
      <c r="BG1628" t="b">
        <f t="shared" si="563"/>
        <v>0</v>
      </c>
      <c r="BH1628">
        <v>0</v>
      </c>
      <c r="BI1628">
        <v>0</v>
      </c>
      <c r="BJ1628">
        <f t="shared" si="564"/>
        <v>0</v>
      </c>
      <c r="BK1628">
        <f t="shared" si="565"/>
        <v>0</v>
      </c>
      <c r="BL1628">
        <f t="shared" si="566"/>
        <v>0</v>
      </c>
      <c r="BM1628">
        <f t="shared" si="567"/>
        <v>0</v>
      </c>
      <c r="BN1628">
        <f t="shared" si="568"/>
        <v>0</v>
      </c>
      <c r="BO1628">
        <f t="shared" si="569"/>
        <v>0</v>
      </c>
      <c r="BP1628">
        <v>0</v>
      </c>
      <c r="BQ1628">
        <f t="shared" si="570"/>
        <v>0</v>
      </c>
      <c r="BR1628">
        <f t="shared" si="571"/>
        <v>0</v>
      </c>
      <c r="BS1628">
        <v>0</v>
      </c>
      <c r="BT1628">
        <v>0</v>
      </c>
      <c r="BU1628" t="str">
        <f t="shared" si="552"/>
        <v>2019广东省</v>
      </c>
      <c r="BV1628">
        <v>0</v>
      </c>
      <c r="BW1628">
        <v>0</v>
      </c>
    </row>
    <row r="1629" spans="1:75" x14ac:dyDescent="0.3">
      <c r="A1629">
        <v>2021</v>
      </c>
      <c r="B1629" t="s">
        <v>559</v>
      </c>
      <c r="C1629" t="s">
        <v>2701</v>
      </c>
      <c r="D1629" t="s">
        <v>3583</v>
      </c>
      <c r="E1629" t="s">
        <v>24</v>
      </c>
      <c r="F1629">
        <v>440902021</v>
      </c>
      <c r="G1629" t="s">
        <v>3584</v>
      </c>
      <c r="H1629" t="s">
        <v>2704</v>
      </c>
      <c r="I1629" t="s">
        <v>3585</v>
      </c>
      <c r="J1629">
        <v>63.47</v>
      </c>
      <c r="K1629">
        <v>1.8025684983139565</v>
      </c>
      <c r="L1629" t="str">
        <f t="shared" si="553"/>
        <v>2022茂名市</v>
      </c>
      <c r="M1629">
        <v>66.069999999999993</v>
      </c>
      <c r="N1629">
        <f t="shared" si="554"/>
        <v>1.8200043068083178</v>
      </c>
      <c r="O1629">
        <v>0.35670000000000002</v>
      </c>
      <c r="P1629">
        <v>7.5679669068231554</v>
      </c>
      <c r="Q1629">
        <v>4.7755958863378689</v>
      </c>
      <c r="R1629">
        <v>0.28330810885453772</v>
      </c>
      <c r="S1629">
        <v>0.30318420828467352</v>
      </c>
      <c r="T1629">
        <v>2.9185545305502729</v>
      </c>
      <c r="U1629" t="s">
        <v>5253</v>
      </c>
      <c r="V1629">
        <v>2</v>
      </c>
      <c r="W1629" t="s">
        <v>565</v>
      </c>
      <c r="X1629">
        <v>2020</v>
      </c>
      <c r="Y1629" t="s">
        <v>3660</v>
      </c>
      <c r="Z1629">
        <v>90.31</v>
      </c>
      <c r="AA1629">
        <f t="shared" si="550"/>
        <v>1.9557358422776658</v>
      </c>
      <c r="AB1629">
        <v>100</v>
      </c>
      <c r="AC1629">
        <f t="shared" si="555"/>
        <v>2</v>
      </c>
      <c r="AD1629" t="s">
        <v>2717</v>
      </c>
      <c r="AE1629">
        <v>63.48</v>
      </c>
      <c r="AF1629">
        <f t="shared" si="556"/>
        <v>1.8026369180828106</v>
      </c>
      <c r="AG1629">
        <v>60.882352941176471</v>
      </c>
      <c r="AH1629">
        <f t="shared" si="557"/>
        <v>1.7844914284146627</v>
      </c>
      <c r="AI1629">
        <f t="shared" si="558"/>
        <v>1.4226528040327664</v>
      </c>
      <c r="AJ1629">
        <f t="shared" si="551"/>
        <v>26.830000000000005</v>
      </c>
      <c r="AK1629">
        <f t="shared" si="559"/>
        <v>1.642512077294686</v>
      </c>
      <c r="AL1629">
        <f t="shared" si="560"/>
        <v>39.117647058823529</v>
      </c>
      <c r="AM1629">
        <v>52</v>
      </c>
      <c r="AN1629">
        <v>1</v>
      </c>
      <c r="AO1629">
        <v>1</v>
      </c>
      <c r="AP1629">
        <v>1</v>
      </c>
      <c r="AQ1629">
        <v>1.802568498313956</v>
      </c>
      <c r="AR1629">
        <v>0</v>
      </c>
      <c r="AS1629">
        <v>0</v>
      </c>
      <c r="AT1629">
        <v>6404</v>
      </c>
      <c r="AU1629">
        <v>3.8064513232472623</v>
      </c>
      <c r="AV1629">
        <v>0</v>
      </c>
      <c r="AW1629">
        <v>0</v>
      </c>
      <c r="AX1629">
        <v>1</v>
      </c>
      <c r="AY1629">
        <v>0</v>
      </c>
      <c r="AZ1629">
        <f t="shared" si="561"/>
        <v>1.4226528040327664</v>
      </c>
      <c r="BA1629">
        <f t="shared" si="562"/>
        <v>0</v>
      </c>
      <c r="BB1629">
        <v>0</v>
      </c>
      <c r="BC1629" t="s">
        <v>2717</v>
      </c>
      <c r="BD1629">
        <v>0</v>
      </c>
      <c r="BE1629">
        <v>0</v>
      </c>
      <c r="BF1629">
        <v>7118</v>
      </c>
      <c r="BG1629" t="b">
        <f t="shared" si="563"/>
        <v>0</v>
      </c>
      <c r="BH1629">
        <v>0</v>
      </c>
      <c r="BI1629">
        <v>0</v>
      </c>
      <c r="BJ1629">
        <f t="shared" si="564"/>
        <v>0</v>
      </c>
      <c r="BK1629">
        <f t="shared" si="565"/>
        <v>0</v>
      </c>
      <c r="BL1629">
        <f t="shared" si="566"/>
        <v>0</v>
      </c>
      <c r="BM1629">
        <f t="shared" si="567"/>
        <v>0</v>
      </c>
      <c r="BN1629">
        <f t="shared" si="568"/>
        <v>0</v>
      </c>
      <c r="BO1629">
        <f t="shared" si="569"/>
        <v>0</v>
      </c>
      <c r="BP1629">
        <v>0</v>
      </c>
      <c r="BQ1629">
        <f t="shared" si="570"/>
        <v>0</v>
      </c>
      <c r="BR1629">
        <f t="shared" si="571"/>
        <v>0</v>
      </c>
      <c r="BS1629">
        <v>0</v>
      </c>
      <c r="BT1629">
        <v>0</v>
      </c>
      <c r="BU1629" t="str">
        <f t="shared" si="552"/>
        <v>2020广东省</v>
      </c>
      <c r="BV1629">
        <v>0</v>
      </c>
      <c r="BW1629">
        <v>0</v>
      </c>
    </row>
    <row r="1630" spans="1:75" x14ac:dyDescent="0.3">
      <c r="A1630">
        <v>2022</v>
      </c>
      <c r="B1630" t="s">
        <v>559</v>
      </c>
      <c r="C1630" t="s">
        <v>2701</v>
      </c>
      <c r="D1630" t="s">
        <v>3586</v>
      </c>
      <c r="E1630" t="s">
        <v>24</v>
      </c>
      <c r="F1630">
        <v>440902022</v>
      </c>
      <c r="G1630" t="s">
        <v>3587</v>
      </c>
      <c r="H1630" t="s">
        <v>2704</v>
      </c>
      <c r="I1630" t="s">
        <v>3588</v>
      </c>
      <c r="J1630">
        <v>66.069999999999993</v>
      </c>
      <c r="K1630">
        <v>1.8200043068083178</v>
      </c>
      <c r="L1630" t="str">
        <f t="shared" si="553"/>
        <v>2023茂名市</v>
      </c>
      <c r="M1630">
        <v>60.8</v>
      </c>
      <c r="N1630">
        <f t="shared" si="554"/>
        <v>1.7839035792727349</v>
      </c>
      <c r="O1630">
        <v>0.36399999999999999</v>
      </c>
      <c r="P1630">
        <v>6.5916210382133196</v>
      </c>
      <c r="Q1630">
        <v>4.7971636301993072</v>
      </c>
      <c r="R1630">
        <v>0.28010162696450902</v>
      </c>
      <c r="S1630">
        <v>0.27579222339270648</v>
      </c>
      <c r="T1630">
        <v>2.916980047320382</v>
      </c>
      <c r="U1630" t="s">
        <v>5413</v>
      </c>
      <c r="V1630">
        <v>2</v>
      </c>
      <c r="W1630" t="s">
        <v>3774</v>
      </c>
      <c r="X1630">
        <v>2021</v>
      </c>
      <c r="Y1630" t="s">
        <v>3807</v>
      </c>
      <c r="Z1630">
        <v>42.63</v>
      </c>
      <c r="AA1630">
        <f t="shared" si="550"/>
        <v>1.6297153326471323</v>
      </c>
      <c r="AB1630">
        <v>31.764705882352942</v>
      </c>
      <c r="AC1630">
        <f t="shared" si="555"/>
        <v>1.5019448384446945</v>
      </c>
      <c r="AD1630" t="s">
        <v>3585</v>
      </c>
      <c r="AE1630">
        <v>63.47</v>
      </c>
      <c r="AF1630">
        <f t="shared" si="556"/>
        <v>1.8025684983139565</v>
      </c>
      <c r="AG1630">
        <v>54.411764705882355</v>
      </c>
      <c r="AH1630">
        <f t="shared" si="557"/>
        <v>1.7356928113607586</v>
      </c>
      <c r="AI1630">
        <f t="shared" si="558"/>
        <v>0.67165590042539791</v>
      </c>
      <c r="AJ1630">
        <f t="shared" si="551"/>
        <v>-20.839999999999996</v>
      </c>
      <c r="AK1630">
        <f t="shared" si="559"/>
        <v>0.58378378378378382</v>
      </c>
      <c r="AL1630">
        <f t="shared" si="560"/>
        <v>-22.647058823529413</v>
      </c>
      <c r="AM1630">
        <v>48</v>
      </c>
      <c r="AN1630">
        <v>1</v>
      </c>
      <c r="AO1630">
        <v>1</v>
      </c>
      <c r="AP1630">
        <v>1</v>
      </c>
      <c r="AQ1630">
        <v>1.820004306808318</v>
      </c>
      <c r="AR1630">
        <v>1</v>
      </c>
      <c r="AS1630">
        <v>1</v>
      </c>
      <c r="AT1630">
        <v>7046</v>
      </c>
      <c r="AU1630">
        <v>3.8479426388452236</v>
      </c>
      <c r="AV1630">
        <v>0</v>
      </c>
      <c r="AW1630">
        <v>0</v>
      </c>
      <c r="AX1630">
        <v>0</v>
      </c>
      <c r="AY1630">
        <v>1</v>
      </c>
      <c r="AZ1630">
        <f t="shared" si="561"/>
        <v>0</v>
      </c>
      <c r="BA1630">
        <f t="shared" si="562"/>
        <v>0.67165590042539791</v>
      </c>
      <c r="BB1630">
        <v>0</v>
      </c>
      <c r="BC1630" t="s">
        <v>3585</v>
      </c>
      <c r="BD1630">
        <v>0</v>
      </c>
      <c r="BE1630">
        <v>0</v>
      </c>
      <c r="BF1630">
        <v>6404</v>
      </c>
      <c r="BG1630" t="b">
        <f t="shared" si="563"/>
        <v>0</v>
      </c>
      <c r="BH1630">
        <v>0</v>
      </c>
      <c r="BI1630">
        <v>0</v>
      </c>
      <c r="BJ1630">
        <f t="shared" si="564"/>
        <v>0</v>
      </c>
      <c r="BK1630">
        <f t="shared" si="565"/>
        <v>0</v>
      </c>
      <c r="BL1630">
        <f t="shared" si="566"/>
        <v>0</v>
      </c>
      <c r="BM1630">
        <f t="shared" si="567"/>
        <v>0</v>
      </c>
      <c r="BN1630">
        <f t="shared" si="568"/>
        <v>0</v>
      </c>
      <c r="BO1630">
        <f t="shared" si="569"/>
        <v>0</v>
      </c>
      <c r="BP1630">
        <v>0</v>
      </c>
      <c r="BQ1630">
        <f t="shared" si="570"/>
        <v>0</v>
      </c>
      <c r="BR1630">
        <f t="shared" si="571"/>
        <v>0</v>
      </c>
      <c r="BS1630">
        <v>0</v>
      </c>
      <c r="BT1630">
        <v>0</v>
      </c>
      <c r="BU1630" t="str">
        <f t="shared" si="552"/>
        <v>2021广东省</v>
      </c>
      <c r="BV1630">
        <v>0</v>
      </c>
      <c r="BW1630">
        <v>0</v>
      </c>
    </row>
    <row r="1631" spans="1:75" x14ac:dyDescent="0.3">
      <c r="A1631">
        <v>2015</v>
      </c>
      <c r="B1631" t="s">
        <v>559</v>
      </c>
      <c r="C1631" t="s">
        <v>3150</v>
      </c>
      <c r="D1631" t="s">
        <v>3155</v>
      </c>
      <c r="E1631" t="s">
        <v>24</v>
      </c>
      <c r="F1631">
        <v>441202010</v>
      </c>
      <c r="G1631" t="s">
        <v>3156</v>
      </c>
      <c r="H1631" t="s">
        <v>3153</v>
      </c>
      <c r="I1631" t="s">
        <v>3157</v>
      </c>
      <c r="J1631">
        <v>56.445</v>
      </c>
      <c r="K1631">
        <v>1.7516254773755455</v>
      </c>
      <c r="L1631" t="str">
        <f t="shared" si="553"/>
        <v>2016清远市</v>
      </c>
      <c r="M1631">
        <v>76.307692307692307</v>
      </c>
      <c r="N1631">
        <f t="shared" si="554"/>
        <v>1.882568319847342</v>
      </c>
      <c r="O1631">
        <v>0.37940000000000002</v>
      </c>
      <c r="P1631">
        <v>7.1064822563374852</v>
      </c>
      <c r="Q1631">
        <v>4.5236424317213793</v>
      </c>
      <c r="R1631">
        <v>0.19632979988680579</v>
      </c>
      <c r="S1631">
        <v>0.37041207897348682</v>
      </c>
      <c r="T1631">
        <v>2.621705839612273</v>
      </c>
      <c r="U1631" t="s">
        <v>4960</v>
      </c>
      <c r="V1631">
        <v>2</v>
      </c>
      <c r="W1631" t="s">
        <v>3158</v>
      </c>
      <c r="X1631">
        <v>2014</v>
      </c>
      <c r="Y1631" t="s">
        <v>4679</v>
      </c>
      <c r="Z1631">
        <v>30.74074074074074</v>
      </c>
      <c r="AA1631">
        <f t="shared" si="550"/>
        <v>1.4877143282170866</v>
      </c>
      <c r="AB1631">
        <v>23.409090909090907</v>
      </c>
      <c r="AC1631">
        <f t="shared" si="555"/>
        <v>1.3693845482189848</v>
      </c>
      <c r="AD1631" t="s">
        <v>3154</v>
      </c>
      <c r="AE1631">
        <v>68.055555555555557</v>
      </c>
      <c r="AF1631">
        <f t="shared" si="556"/>
        <v>1.8328635835972451</v>
      </c>
      <c r="AG1631">
        <v>69.318181818181813</v>
      </c>
      <c r="AH1631">
        <f t="shared" si="557"/>
        <v>1.8408471628605985</v>
      </c>
      <c r="AI1631">
        <f t="shared" si="558"/>
        <v>0.45170068027210886</v>
      </c>
      <c r="AJ1631">
        <f t="shared" si="551"/>
        <v>-37.314814814814817</v>
      </c>
      <c r="AK1631">
        <f t="shared" si="559"/>
        <v>0.33770491803278685</v>
      </c>
      <c r="AL1631">
        <f t="shared" si="560"/>
        <v>-45.909090909090907</v>
      </c>
      <c r="AM1631">
        <v>55</v>
      </c>
      <c r="AN1631">
        <v>1</v>
      </c>
      <c r="AO1631">
        <v>1</v>
      </c>
      <c r="AP1631">
        <v>1</v>
      </c>
      <c r="AQ1631">
        <v>1.751625477375546</v>
      </c>
      <c r="AR1631">
        <v>0</v>
      </c>
      <c r="AS1631">
        <v>0</v>
      </c>
      <c r="AT1631">
        <v>5296</v>
      </c>
      <c r="AU1631">
        <v>3.7239479764316434</v>
      </c>
      <c r="AV1631">
        <v>1</v>
      </c>
      <c r="AW1631">
        <v>0</v>
      </c>
      <c r="AX1631">
        <v>0</v>
      </c>
      <c r="AY1631">
        <v>1</v>
      </c>
      <c r="AZ1631">
        <f t="shared" si="561"/>
        <v>0</v>
      </c>
      <c r="BA1631">
        <f t="shared" si="562"/>
        <v>0.45170068027210886</v>
      </c>
      <c r="BB1631">
        <v>1</v>
      </c>
      <c r="BC1631" t="s">
        <v>3154</v>
      </c>
      <c r="BD1631">
        <v>0</v>
      </c>
      <c r="BE1631">
        <v>0</v>
      </c>
      <c r="BF1631">
        <v>5521</v>
      </c>
      <c r="BG1631" t="b">
        <f t="shared" si="563"/>
        <v>0</v>
      </c>
      <c r="BH1631">
        <v>0</v>
      </c>
      <c r="BI1631">
        <v>0</v>
      </c>
      <c r="BJ1631">
        <f t="shared" si="564"/>
        <v>1</v>
      </c>
      <c r="BK1631">
        <f t="shared" si="565"/>
        <v>0</v>
      </c>
      <c r="BL1631">
        <f t="shared" si="566"/>
        <v>0</v>
      </c>
      <c r="BM1631">
        <f t="shared" si="567"/>
        <v>0</v>
      </c>
      <c r="BN1631">
        <f t="shared" si="568"/>
        <v>1</v>
      </c>
      <c r="BO1631">
        <f t="shared" si="569"/>
        <v>0</v>
      </c>
      <c r="BP1631">
        <v>0</v>
      </c>
      <c r="BQ1631">
        <f t="shared" si="570"/>
        <v>1</v>
      </c>
      <c r="BR1631">
        <f t="shared" si="571"/>
        <v>1</v>
      </c>
      <c r="BS1631">
        <v>1</v>
      </c>
      <c r="BT1631">
        <v>1</v>
      </c>
      <c r="BU1631" t="str">
        <f t="shared" si="552"/>
        <v>2014广东省</v>
      </c>
      <c r="BV1631">
        <v>1</v>
      </c>
      <c r="BW1631">
        <v>1</v>
      </c>
    </row>
    <row r="1632" spans="1:75" x14ac:dyDescent="0.3">
      <c r="A1632">
        <v>2016</v>
      </c>
      <c r="B1632" t="s">
        <v>559</v>
      </c>
      <c r="C1632" t="s">
        <v>3150</v>
      </c>
      <c r="D1632" t="s">
        <v>3155</v>
      </c>
      <c r="E1632" t="s">
        <v>24</v>
      </c>
      <c r="F1632">
        <v>441202010</v>
      </c>
      <c r="G1632" t="s">
        <v>3156</v>
      </c>
      <c r="H1632" t="s">
        <v>3153</v>
      </c>
      <c r="I1632" t="s">
        <v>3159</v>
      </c>
      <c r="J1632">
        <v>76.307692307692307</v>
      </c>
      <c r="K1632">
        <v>1.882568319847342</v>
      </c>
      <c r="L1632" t="str">
        <f t="shared" si="553"/>
        <v>2017清远市</v>
      </c>
      <c r="M1632">
        <v>73.880597014925371</v>
      </c>
      <c r="N1632">
        <f t="shared" si="554"/>
        <v>1.8685303962327422</v>
      </c>
      <c r="O1632">
        <v>0.36629999998558782</v>
      </c>
      <c r="P1632">
        <v>7.1422988430607424</v>
      </c>
      <c r="Q1632">
        <v>4.5579400775533374</v>
      </c>
      <c r="R1632">
        <v>0.25024689862408328</v>
      </c>
      <c r="S1632">
        <v>0.31484117505309972</v>
      </c>
      <c r="T1632">
        <v>2.6354837468149119</v>
      </c>
      <c r="U1632" t="s">
        <v>4981</v>
      </c>
      <c r="V1632">
        <v>2</v>
      </c>
      <c r="W1632" t="s">
        <v>3158</v>
      </c>
      <c r="X1632">
        <v>2014</v>
      </c>
      <c r="Y1632" t="s">
        <v>4679</v>
      </c>
      <c r="Z1632">
        <v>30.74074074074074</v>
      </c>
      <c r="AA1632">
        <f t="shared" si="550"/>
        <v>1.4877143282170866</v>
      </c>
      <c r="AB1632">
        <v>23.409090909090907</v>
      </c>
      <c r="AC1632">
        <f t="shared" si="555"/>
        <v>1.3693845482189848</v>
      </c>
      <c r="AD1632" t="s">
        <v>3154</v>
      </c>
      <c r="AE1632">
        <v>68.055555555555557</v>
      </c>
      <c r="AF1632">
        <f t="shared" si="556"/>
        <v>1.8328635835972451</v>
      </c>
      <c r="AG1632">
        <v>69.318181818181813</v>
      </c>
      <c r="AH1632">
        <f t="shared" si="557"/>
        <v>1.8408471628605985</v>
      </c>
      <c r="AI1632">
        <f t="shared" si="558"/>
        <v>0.45170068027210886</v>
      </c>
      <c r="AJ1632">
        <f t="shared" si="551"/>
        <v>-37.314814814814817</v>
      </c>
      <c r="AK1632">
        <f t="shared" si="559"/>
        <v>0.33770491803278685</v>
      </c>
      <c r="AL1632">
        <f t="shared" si="560"/>
        <v>-45.909090909090907</v>
      </c>
      <c r="AM1632">
        <v>56</v>
      </c>
      <c r="AN1632">
        <v>1</v>
      </c>
      <c r="AO1632">
        <v>1</v>
      </c>
      <c r="AP1632">
        <v>2</v>
      </c>
      <c r="AQ1632">
        <v>1.882568319847342</v>
      </c>
      <c r="AR1632">
        <v>0</v>
      </c>
      <c r="AS1632">
        <v>0</v>
      </c>
      <c r="AT1632">
        <v>4752</v>
      </c>
      <c r="AU1632">
        <v>3.6768764319731373</v>
      </c>
      <c r="AV1632">
        <v>1</v>
      </c>
      <c r="AW1632">
        <v>0</v>
      </c>
      <c r="AX1632">
        <v>0</v>
      </c>
      <c r="AY1632">
        <v>1</v>
      </c>
      <c r="AZ1632">
        <f t="shared" si="561"/>
        <v>0</v>
      </c>
      <c r="BA1632">
        <f t="shared" si="562"/>
        <v>0.45170068027210886</v>
      </c>
      <c r="BB1632">
        <v>1</v>
      </c>
      <c r="BC1632" t="s">
        <v>3157</v>
      </c>
      <c r="BD1632">
        <v>0</v>
      </c>
      <c r="BE1632">
        <v>0</v>
      </c>
      <c r="BF1632">
        <v>5296</v>
      </c>
      <c r="BG1632" t="b">
        <f t="shared" si="563"/>
        <v>0</v>
      </c>
      <c r="BH1632">
        <v>0</v>
      </c>
      <c r="BI1632">
        <v>0</v>
      </c>
      <c r="BJ1632">
        <f t="shared" si="564"/>
        <v>1</v>
      </c>
      <c r="BK1632">
        <f t="shared" si="565"/>
        <v>0</v>
      </c>
      <c r="BL1632">
        <f t="shared" si="566"/>
        <v>0</v>
      </c>
      <c r="BM1632">
        <f t="shared" si="567"/>
        <v>0</v>
      </c>
      <c r="BN1632">
        <f t="shared" si="568"/>
        <v>1</v>
      </c>
      <c r="BO1632">
        <f t="shared" si="569"/>
        <v>0</v>
      </c>
      <c r="BP1632">
        <v>0</v>
      </c>
      <c r="BQ1632">
        <f t="shared" si="570"/>
        <v>1</v>
      </c>
      <c r="BR1632">
        <f t="shared" si="571"/>
        <v>1</v>
      </c>
      <c r="BS1632">
        <v>1</v>
      </c>
      <c r="BT1632">
        <v>1</v>
      </c>
      <c r="BU1632" t="str">
        <f t="shared" si="552"/>
        <v>2015广东省</v>
      </c>
      <c r="BV1632">
        <v>1</v>
      </c>
      <c r="BW1632">
        <v>1</v>
      </c>
    </row>
    <row r="1633" spans="1:75" x14ac:dyDescent="0.3">
      <c r="A1633">
        <v>2017</v>
      </c>
      <c r="B1633" t="s">
        <v>559</v>
      </c>
      <c r="C1633" t="s">
        <v>3150</v>
      </c>
      <c r="D1633" t="s">
        <v>3155</v>
      </c>
      <c r="E1633" t="s">
        <v>24</v>
      </c>
      <c r="F1633">
        <v>441202010</v>
      </c>
      <c r="G1633" t="s">
        <v>3156</v>
      </c>
      <c r="H1633" t="s">
        <v>3153</v>
      </c>
      <c r="I1633" t="s">
        <v>3160</v>
      </c>
      <c r="J1633">
        <v>73.880597014925371</v>
      </c>
      <c r="K1633">
        <v>1.8685303962327422</v>
      </c>
      <c r="L1633" t="str">
        <f t="shared" si="553"/>
        <v>2018清远市</v>
      </c>
      <c r="M1633">
        <v>60.205479452054796</v>
      </c>
      <c r="N1633">
        <f t="shared" si="554"/>
        <v>1.7796360192893348</v>
      </c>
      <c r="O1633">
        <v>0.35768709447779268</v>
      </c>
      <c r="P1633">
        <v>7.1671223016027259</v>
      </c>
      <c r="Q1633">
        <v>4.5813237507247324</v>
      </c>
      <c r="R1633">
        <v>0.23791317193270409</v>
      </c>
      <c r="S1633">
        <v>0.33835601148953631</v>
      </c>
      <c r="T1633">
        <v>2.6404814369704219</v>
      </c>
      <c r="U1633" t="s">
        <v>5015</v>
      </c>
      <c r="V1633">
        <v>2</v>
      </c>
      <c r="W1633" t="s">
        <v>3158</v>
      </c>
      <c r="X1633">
        <v>2014</v>
      </c>
      <c r="Y1633" t="s">
        <v>4679</v>
      </c>
      <c r="Z1633">
        <v>30.74074074074074</v>
      </c>
      <c r="AA1633">
        <f t="shared" si="550"/>
        <v>1.4877143282170866</v>
      </c>
      <c r="AB1633">
        <v>23.409090909090907</v>
      </c>
      <c r="AC1633">
        <f t="shared" si="555"/>
        <v>1.3693845482189848</v>
      </c>
      <c r="AD1633" t="s">
        <v>3154</v>
      </c>
      <c r="AE1633">
        <v>68.055555555555557</v>
      </c>
      <c r="AF1633">
        <f t="shared" si="556"/>
        <v>1.8328635835972451</v>
      </c>
      <c r="AG1633">
        <v>69.318181818181813</v>
      </c>
      <c r="AH1633">
        <f t="shared" si="557"/>
        <v>1.8408471628605985</v>
      </c>
      <c r="AI1633">
        <f t="shared" si="558"/>
        <v>0.45170068027210886</v>
      </c>
      <c r="AJ1633">
        <f t="shared" si="551"/>
        <v>-37.314814814814817</v>
      </c>
      <c r="AK1633">
        <f t="shared" si="559"/>
        <v>0.33770491803278685</v>
      </c>
      <c r="AL1633">
        <f t="shared" si="560"/>
        <v>-45.909090909090907</v>
      </c>
      <c r="AM1633">
        <v>57</v>
      </c>
      <c r="AN1633">
        <v>1</v>
      </c>
      <c r="AO1633">
        <v>1</v>
      </c>
      <c r="AP1633">
        <v>3</v>
      </c>
      <c r="AQ1633">
        <v>1.868530396232742</v>
      </c>
      <c r="AR1633">
        <v>0</v>
      </c>
      <c r="AS1633">
        <v>0</v>
      </c>
      <c r="AT1633">
        <v>5391</v>
      </c>
      <c r="AU1633">
        <v>3.7316693318286362</v>
      </c>
      <c r="AV1633">
        <v>0</v>
      </c>
      <c r="AW1633">
        <v>0</v>
      </c>
      <c r="AX1633">
        <v>0</v>
      </c>
      <c r="AY1633">
        <v>1</v>
      </c>
      <c r="AZ1633">
        <f t="shared" si="561"/>
        <v>0</v>
      </c>
      <c r="BA1633">
        <f t="shared" si="562"/>
        <v>0.45170068027210886</v>
      </c>
      <c r="BB1633">
        <v>0</v>
      </c>
      <c r="BC1633" t="s">
        <v>3159</v>
      </c>
      <c r="BD1633">
        <v>0</v>
      </c>
      <c r="BE1633">
        <v>0</v>
      </c>
      <c r="BF1633">
        <v>4752</v>
      </c>
      <c r="BG1633" t="b">
        <f t="shared" si="563"/>
        <v>1</v>
      </c>
      <c r="BH1633">
        <v>0</v>
      </c>
      <c r="BI1633">
        <v>0</v>
      </c>
      <c r="BJ1633">
        <f t="shared" si="564"/>
        <v>0</v>
      </c>
      <c r="BK1633">
        <f t="shared" si="565"/>
        <v>0</v>
      </c>
      <c r="BL1633">
        <f t="shared" si="566"/>
        <v>0</v>
      </c>
      <c r="BM1633">
        <f t="shared" si="567"/>
        <v>0</v>
      </c>
      <c r="BN1633">
        <f t="shared" si="568"/>
        <v>0</v>
      </c>
      <c r="BO1633">
        <f t="shared" si="569"/>
        <v>0</v>
      </c>
      <c r="BP1633">
        <v>0</v>
      </c>
      <c r="BQ1633">
        <f t="shared" si="570"/>
        <v>0</v>
      </c>
      <c r="BR1633">
        <f t="shared" si="571"/>
        <v>0</v>
      </c>
      <c r="BS1633">
        <v>0</v>
      </c>
      <c r="BT1633">
        <v>0</v>
      </c>
      <c r="BU1633" t="str">
        <f t="shared" si="552"/>
        <v>2016广东省</v>
      </c>
      <c r="BV1633">
        <v>1</v>
      </c>
      <c r="BW1633">
        <v>1</v>
      </c>
    </row>
    <row r="1634" spans="1:75" x14ac:dyDescent="0.3">
      <c r="A1634">
        <v>2014</v>
      </c>
      <c r="B1634" t="s">
        <v>559</v>
      </c>
      <c r="C1634" t="s">
        <v>3589</v>
      </c>
      <c r="D1634" t="s">
        <v>3155</v>
      </c>
      <c r="E1634" t="s">
        <v>24</v>
      </c>
      <c r="F1634">
        <v>441202010</v>
      </c>
      <c r="G1634" t="s">
        <v>3156</v>
      </c>
      <c r="H1634" t="s">
        <v>3158</v>
      </c>
      <c r="I1634" t="s">
        <v>4679</v>
      </c>
      <c r="J1634">
        <v>30.74074074074074</v>
      </c>
      <c r="K1634">
        <v>1.4877143282170866</v>
      </c>
      <c r="L1634" t="str">
        <f t="shared" si="553"/>
        <v>2015肇庆市</v>
      </c>
      <c r="M1634">
        <v>23.611666666666665</v>
      </c>
      <c r="N1634">
        <f t="shared" si="554"/>
        <v>1.3731266435204792</v>
      </c>
      <c r="O1634">
        <v>0.50010000001625954</v>
      </c>
      <c r="P1634">
        <v>7.2660115999586612</v>
      </c>
      <c r="Q1634">
        <v>4.660818063354343</v>
      </c>
      <c r="R1634">
        <v>0.24571992404214921</v>
      </c>
      <c r="S1634">
        <v>0.57561074497441178</v>
      </c>
      <c r="T1634">
        <v>2.637189422148762</v>
      </c>
      <c r="U1634" t="s">
        <v>5412</v>
      </c>
      <c r="V1634">
        <v>1</v>
      </c>
      <c r="W1634" t="s">
        <v>559</v>
      </c>
      <c r="X1634">
        <v>2013</v>
      </c>
      <c r="Y1634" t="s">
        <v>4958</v>
      </c>
      <c r="Z1634">
        <v>27.904761904761905</v>
      </c>
      <c r="AA1634">
        <f t="shared" si="550"/>
        <v>1.4456783212841713</v>
      </c>
      <c r="AB1634">
        <v>43.476190476190474</v>
      </c>
      <c r="AC1634">
        <f t="shared" si="555"/>
        <v>1.6382514828003796</v>
      </c>
      <c r="AD1634" t="s">
        <v>5326</v>
      </c>
      <c r="AE1634">
        <v>26</v>
      </c>
      <c r="AF1634">
        <f t="shared" si="556"/>
        <v>1.414973347970818</v>
      </c>
      <c r="AG1634">
        <v>37</v>
      </c>
      <c r="AH1634">
        <f t="shared" si="557"/>
        <v>1.568201724066995</v>
      </c>
      <c r="AI1634">
        <f t="shared" si="558"/>
        <v>1.0732600732600732</v>
      </c>
      <c r="AJ1634">
        <f t="shared" si="551"/>
        <v>1.9047619047619051</v>
      </c>
      <c r="AK1634">
        <f t="shared" si="559"/>
        <v>1.1750321750321751</v>
      </c>
      <c r="AL1634">
        <f t="shared" si="560"/>
        <v>6.4761904761904745</v>
      </c>
      <c r="AM1634">
        <v>54</v>
      </c>
      <c r="AN1634">
        <v>1</v>
      </c>
      <c r="AO1634">
        <v>1</v>
      </c>
      <c r="AP1634">
        <v>5</v>
      </c>
      <c r="AQ1634">
        <v>1.487714328217087</v>
      </c>
      <c r="AR1634">
        <v>0</v>
      </c>
      <c r="AS1634">
        <v>0</v>
      </c>
      <c r="AT1634">
        <v>4210</v>
      </c>
      <c r="AU1634">
        <v>3.6242820958356683</v>
      </c>
      <c r="AV1634">
        <v>1</v>
      </c>
      <c r="AW1634">
        <v>1</v>
      </c>
      <c r="AX1634">
        <v>1</v>
      </c>
      <c r="AY1634">
        <v>0</v>
      </c>
      <c r="AZ1634">
        <f t="shared" si="561"/>
        <v>1.0732600732600732</v>
      </c>
      <c r="BA1634">
        <f t="shared" si="562"/>
        <v>0</v>
      </c>
      <c r="BB1634">
        <v>1</v>
      </c>
      <c r="BC1634" t="s">
        <v>5326</v>
      </c>
      <c r="BD1634">
        <v>0</v>
      </c>
      <c r="BE1634">
        <v>0</v>
      </c>
      <c r="BF1634">
        <v>3536</v>
      </c>
      <c r="BG1634" t="b">
        <f t="shared" si="563"/>
        <v>0</v>
      </c>
      <c r="BH1634">
        <v>0</v>
      </c>
      <c r="BI1634">
        <v>0</v>
      </c>
      <c r="BJ1634">
        <f t="shared" si="564"/>
        <v>1</v>
      </c>
      <c r="BK1634">
        <f t="shared" si="565"/>
        <v>1</v>
      </c>
      <c r="BL1634">
        <f t="shared" si="566"/>
        <v>0</v>
      </c>
      <c r="BM1634">
        <f t="shared" si="567"/>
        <v>0</v>
      </c>
      <c r="BN1634">
        <f t="shared" si="568"/>
        <v>1</v>
      </c>
      <c r="BO1634">
        <f t="shared" si="569"/>
        <v>1</v>
      </c>
      <c r="BP1634">
        <v>0</v>
      </c>
      <c r="BQ1634">
        <f t="shared" si="570"/>
        <v>1</v>
      </c>
      <c r="BR1634">
        <f t="shared" si="571"/>
        <v>1</v>
      </c>
      <c r="BS1634">
        <v>1</v>
      </c>
      <c r="BT1634">
        <v>1</v>
      </c>
      <c r="BU1634" t="str">
        <f t="shared" si="552"/>
        <v>2013广东省</v>
      </c>
      <c r="BV1634">
        <v>1</v>
      </c>
      <c r="BW1634">
        <v>0</v>
      </c>
    </row>
    <row r="1635" spans="1:75" x14ac:dyDescent="0.3">
      <c r="A1635">
        <v>2015</v>
      </c>
      <c r="B1635" t="s">
        <v>559</v>
      </c>
      <c r="C1635" t="s">
        <v>3589</v>
      </c>
      <c r="D1635" t="s">
        <v>4680</v>
      </c>
      <c r="E1635" t="s">
        <v>24</v>
      </c>
      <c r="F1635">
        <v>441202015</v>
      </c>
      <c r="G1635" t="s">
        <v>4681</v>
      </c>
      <c r="H1635" t="s">
        <v>3158</v>
      </c>
      <c r="I1635" t="s">
        <v>4682</v>
      </c>
      <c r="J1635">
        <v>23.611666666666661</v>
      </c>
      <c r="K1635">
        <v>1.3731266435204792</v>
      </c>
      <c r="L1635" t="str">
        <f t="shared" si="553"/>
        <v>2016肇庆市</v>
      </c>
      <c r="M1635">
        <v>51.46153846153846</v>
      </c>
      <c r="N1635">
        <f t="shared" si="554"/>
        <v>1.7114827654609863</v>
      </c>
      <c r="O1635">
        <v>0.50269999999999992</v>
      </c>
      <c r="P1635">
        <v>7.2944684306965151</v>
      </c>
      <c r="Q1635">
        <v>4.6872613462435062</v>
      </c>
      <c r="R1635">
        <v>0.2248908973888214</v>
      </c>
      <c r="S1635">
        <v>0.53551293262365118</v>
      </c>
      <c r="T1635">
        <v>2.6417417437993729</v>
      </c>
      <c r="U1635" t="s">
        <v>4960</v>
      </c>
      <c r="V1635">
        <v>2</v>
      </c>
      <c r="W1635" t="s">
        <v>1428</v>
      </c>
      <c r="X1635">
        <v>2014</v>
      </c>
      <c r="Y1635" t="s">
        <v>1429</v>
      </c>
      <c r="Z1635">
        <v>64.629629629629619</v>
      </c>
      <c r="AA1635">
        <f t="shared" si="550"/>
        <v>1.8104316671362113</v>
      </c>
      <c r="AB1635">
        <v>65.22727272727272</v>
      </c>
      <c r="AC1635">
        <f t="shared" si="555"/>
        <v>1.814429220247805</v>
      </c>
      <c r="AD1635" t="s">
        <v>4679</v>
      </c>
      <c r="AE1635">
        <v>30.74074074074074</v>
      </c>
      <c r="AF1635">
        <f t="shared" si="556"/>
        <v>1.4877143282170866</v>
      </c>
      <c r="AG1635">
        <v>23.409090909090907</v>
      </c>
      <c r="AH1635">
        <f t="shared" si="557"/>
        <v>1.3693845482189848</v>
      </c>
      <c r="AI1635">
        <f t="shared" si="558"/>
        <v>2.1024096385542164</v>
      </c>
      <c r="AJ1635">
        <f t="shared" si="551"/>
        <v>33.888888888888879</v>
      </c>
      <c r="AK1635">
        <f t="shared" si="559"/>
        <v>2.7864077669902914</v>
      </c>
      <c r="AL1635">
        <f t="shared" si="560"/>
        <v>41.818181818181813</v>
      </c>
      <c r="AM1635">
        <v>50</v>
      </c>
      <c r="AN1635">
        <v>1</v>
      </c>
      <c r="AO1635">
        <v>1</v>
      </c>
      <c r="AP1635">
        <v>1</v>
      </c>
      <c r="AQ1635">
        <v>1.373126643520479</v>
      </c>
      <c r="AR1635">
        <v>0</v>
      </c>
      <c r="AS1635">
        <v>0</v>
      </c>
      <c r="AT1635">
        <v>3952</v>
      </c>
      <c r="AU1635">
        <v>3.5968169359155904</v>
      </c>
      <c r="AV1635">
        <v>1</v>
      </c>
      <c r="AW1635">
        <v>0</v>
      </c>
      <c r="AX1635">
        <v>1</v>
      </c>
      <c r="AY1635">
        <v>0</v>
      </c>
      <c r="AZ1635">
        <f t="shared" si="561"/>
        <v>2.1024096385542164</v>
      </c>
      <c r="BA1635">
        <f t="shared" si="562"/>
        <v>0</v>
      </c>
      <c r="BB1635">
        <v>1</v>
      </c>
      <c r="BC1635" t="s">
        <v>4679</v>
      </c>
      <c r="BD1635">
        <v>0</v>
      </c>
      <c r="BE1635">
        <v>0</v>
      </c>
      <c r="BF1635">
        <v>4210</v>
      </c>
      <c r="BG1635" t="b">
        <f t="shared" si="563"/>
        <v>0</v>
      </c>
      <c r="BH1635">
        <v>0</v>
      </c>
      <c r="BI1635">
        <v>0</v>
      </c>
      <c r="BJ1635">
        <f t="shared" si="564"/>
        <v>1</v>
      </c>
      <c r="BK1635">
        <f t="shared" si="565"/>
        <v>0</v>
      </c>
      <c r="BL1635">
        <f t="shared" si="566"/>
        <v>0</v>
      </c>
      <c r="BM1635">
        <f t="shared" si="567"/>
        <v>0</v>
      </c>
      <c r="BN1635">
        <f t="shared" si="568"/>
        <v>1</v>
      </c>
      <c r="BO1635">
        <f t="shared" si="569"/>
        <v>0</v>
      </c>
      <c r="BP1635">
        <v>0</v>
      </c>
      <c r="BQ1635">
        <f t="shared" si="570"/>
        <v>1</v>
      </c>
      <c r="BR1635">
        <f t="shared" si="571"/>
        <v>1</v>
      </c>
      <c r="BS1635">
        <v>1</v>
      </c>
      <c r="BT1635">
        <v>1</v>
      </c>
      <c r="BU1635" t="str">
        <f t="shared" si="552"/>
        <v>2014广东省</v>
      </c>
      <c r="BV1635">
        <v>1</v>
      </c>
      <c r="BW1635">
        <v>1</v>
      </c>
    </row>
    <row r="1636" spans="1:75" x14ac:dyDescent="0.3">
      <c r="A1636">
        <v>2016</v>
      </c>
      <c r="B1636" t="s">
        <v>559</v>
      </c>
      <c r="C1636" t="s">
        <v>3589</v>
      </c>
      <c r="D1636" t="s">
        <v>4680</v>
      </c>
      <c r="E1636" t="s">
        <v>24</v>
      </c>
      <c r="F1636">
        <v>441202015</v>
      </c>
      <c r="G1636" t="s">
        <v>4681</v>
      </c>
      <c r="H1636" t="s">
        <v>3158</v>
      </c>
      <c r="I1636" t="s">
        <v>4683</v>
      </c>
      <c r="J1636">
        <v>51.46153846153846</v>
      </c>
      <c r="K1636">
        <v>1.7114827654609863</v>
      </c>
      <c r="L1636" t="str">
        <f t="shared" si="553"/>
        <v>2017肇庆市</v>
      </c>
      <c r="M1636">
        <v>67.68656716417911</v>
      </c>
      <c r="N1636">
        <f t="shared" si="554"/>
        <v>1.8305024886952876</v>
      </c>
      <c r="O1636">
        <v>0.47960000000000003</v>
      </c>
      <c r="P1636">
        <v>7.3189016741080728</v>
      </c>
      <c r="Q1636">
        <v>4.7090833099619616</v>
      </c>
      <c r="R1636">
        <v>0.24415899572485111</v>
      </c>
      <c r="S1636">
        <v>0.36952776711016622</v>
      </c>
      <c r="T1636">
        <v>2.6473829701146201</v>
      </c>
      <c r="U1636" t="s">
        <v>4981</v>
      </c>
      <c r="V1636">
        <v>2</v>
      </c>
      <c r="W1636" t="s">
        <v>1428</v>
      </c>
      <c r="X1636">
        <v>2014</v>
      </c>
      <c r="Y1636" t="s">
        <v>1429</v>
      </c>
      <c r="Z1636">
        <v>64.629629629629619</v>
      </c>
      <c r="AA1636">
        <f t="shared" si="550"/>
        <v>1.8104316671362113</v>
      </c>
      <c r="AB1636">
        <v>65.22727272727272</v>
      </c>
      <c r="AC1636">
        <f t="shared" si="555"/>
        <v>1.814429220247805</v>
      </c>
      <c r="AD1636" t="s">
        <v>4679</v>
      </c>
      <c r="AE1636">
        <v>30.74074074074074</v>
      </c>
      <c r="AF1636">
        <f t="shared" si="556"/>
        <v>1.4877143282170866</v>
      </c>
      <c r="AG1636">
        <v>23.409090909090907</v>
      </c>
      <c r="AH1636">
        <f t="shared" si="557"/>
        <v>1.3693845482189848</v>
      </c>
      <c r="AI1636">
        <f t="shared" si="558"/>
        <v>2.1024096385542164</v>
      </c>
      <c r="AJ1636">
        <f t="shared" si="551"/>
        <v>33.888888888888879</v>
      </c>
      <c r="AK1636">
        <f t="shared" si="559"/>
        <v>2.7864077669902914</v>
      </c>
      <c r="AL1636">
        <f t="shared" si="560"/>
        <v>41.818181818181813</v>
      </c>
      <c r="AM1636">
        <v>51</v>
      </c>
      <c r="AN1636">
        <v>1</v>
      </c>
      <c r="AO1636">
        <v>1</v>
      </c>
      <c r="AP1636">
        <v>2</v>
      </c>
      <c r="AQ1636">
        <v>1.7114827654609861</v>
      </c>
      <c r="AR1636">
        <v>0</v>
      </c>
      <c r="AS1636">
        <v>0</v>
      </c>
      <c r="AT1636">
        <v>5917</v>
      </c>
      <c r="AU1636">
        <v>3.7721015692770119</v>
      </c>
      <c r="AV1636">
        <v>1</v>
      </c>
      <c r="AW1636">
        <v>0</v>
      </c>
      <c r="AX1636">
        <v>1</v>
      </c>
      <c r="AY1636">
        <v>0</v>
      </c>
      <c r="AZ1636">
        <f t="shared" si="561"/>
        <v>2.1024096385542164</v>
      </c>
      <c r="BA1636">
        <f t="shared" si="562"/>
        <v>0</v>
      </c>
      <c r="BB1636">
        <v>1</v>
      </c>
      <c r="BC1636" t="s">
        <v>4682</v>
      </c>
      <c r="BD1636">
        <v>0</v>
      </c>
      <c r="BE1636">
        <v>0</v>
      </c>
      <c r="BF1636">
        <v>3952</v>
      </c>
      <c r="BG1636" t="b">
        <f t="shared" si="563"/>
        <v>0</v>
      </c>
      <c r="BH1636">
        <v>0</v>
      </c>
      <c r="BI1636">
        <v>0</v>
      </c>
      <c r="BJ1636">
        <f t="shared" si="564"/>
        <v>1</v>
      </c>
      <c r="BK1636">
        <f t="shared" si="565"/>
        <v>0</v>
      </c>
      <c r="BL1636">
        <f t="shared" si="566"/>
        <v>0</v>
      </c>
      <c r="BM1636">
        <f t="shared" si="567"/>
        <v>0</v>
      </c>
      <c r="BN1636">
        <f t="shared" si="568"/>
        <v>1</v>
      </c>
      <c r="BO1636">
        <f t="shared" si="569"/>
        <v>0</v>
      </c>
      <c r="BP1636">
        <v>0</v>
      </c>
      <c r="BQ1636">
        <f t="shared" si="570"/>
        <v>1</v>
      </c>
      <c r="BR1636">
        <f t="shared" si="571"/>
        <v>1</v>
      </c>
      <c r="BS1636">
        <v>1</v>
      </c>
      <c r="BT1636">
        <v>1</v>
      </c>
      <c r="BU1636" t="str">
        <f t="shared" si="552"/>
        <v>2015广东省</v>
      </c>
      <c r="BV1636">
        <v>1</v>
      </c>
      <c r="BW1636">
        <v>1</v>
      </c>
    </row>
    <row r="1637" spans="1:75" x14ac:dyDescent="0.3">
      <c r="A1637">
        <v>2017</v>
      </c>
      <c r="B1637" t="s">
        <v>559</v>
      </c>
      <c r="C1637" t="s">
        <v>3589</v>
      </c>
      <c r="D1637" t="s">
        <v>4684</v>
      </c>
      <c r="E1637" t="s">
        <v>24</v>
      </c>
      <c r="F1637">
        <v>441202017</v>
      </c>
      <c r="G1637" t="s">
        <v>4685</v>
      </c>
      <c r="H1637" t="s">
        <v>3158</v>
      </c>
      <c r="I1637" t="s">
        <v>3332</v>
      </c>
      <c r="J1637">
        <v>67.68656716417911</v>
      </c>
      <c r="K1637">
        <v>1.8305024886952876</v>
      </c>
      <c r="L1637" t="str">
        <f t="shared" si="553"/>
        <v>2018肇庆市</v>
      </c>
      <c r="M1637">
        <v>54.589041095890416</v>
      </c>
      <c r="N1637">
        <f t="shared" si="554"/>
        <v>1.7371054656116753</v>
      </c>
      <c r="O1637">
        <v>0.42039828593229422</v>
      </c>
      <c r="P1637">
        <v>7.3242845135605021</v>
      </c>
      <c r="Q1637">
        <v>4.7115035383923116</v>
      </c>
      <c r="R1637">
        <v>0.23719785597693999</v>
      </c>
      <c r="S1637">
        <v>0.34981807372789908</v>
      </c>
      <c r="T1637">
        <v>2.6493348587121419</v>
      </c>
      <c r="U1637" t="s">
        <v>5015</v>
      </c>
      <c r="V1637">
        <v>0</v>
      </c>
      <c r="W1637" t="s">
        <v>127</v>
      </c>
      <c r="X1637">
        <v>2016</v>
      </c>
      <c r="Y1637" t="s">
        <v>4899</v>
      </c>
      <c r="Z1637">
        <v>44.620078226857885</v>
      </c>
      <c r="AA1637">
        <f t="shared" si="550"/>
        <v>1.6495303273432231</v>
      </c>
      <c r="AB1637">
        <v>43.592572164000728</v>
      </c>
      <c r="AC1637">
        <f t="shared" si="555"/>
        <v>1.6394124951630169</v>
      </c>
      <c r="AD1637" t="s">
        <v>4683</v>
      </c>
      <c r="AE1637">
        <v>51.46153846153846</v>
      </c>
      <c r="AF1637">
        <f t="shared" si="556"/>
        <v>1.7114827654609863</v>
      </c>
      <c r="AG1637">
        <v>49.054054054054049</v>
      </c>
      <c r="AH1637">
        <f t="shared" si="557"/>
        <v>1.6906749053051362</v>
      </c>
      <c r="AI1637">
        <f t="shared" si="558"/>
        <v>0.86705682653087068</v>
      </c>
      <c r="AJ1637">
        <f t="shared" si="551"/>
        <v>-6.8414602346805751</v>
      </c>
      <c r="AK1637">
        <f t="shared" si="559"/>
        <v>0.88866400554712233</v>
      </c>
      <c r="AL1637">
        <f t="shared" si="560"/>
        <v>-5.4614818900533209</v>
      </c>
      <c r="AM1637">
        <v>51</v>
      </c>
      <c r="AN1637">
        <v>1</v>
      </c>
      <c r="AO1637">
        <v>1</v>
      </c>
      <c r="AP1637">
        <v>1</v>
      </c>
      <c r="AQ1637">
        <v>1.8305024886952881</v>
      </c>
      <c r="AR1637">
        <v>0</v>
      </c>
      <c r="AS1637">
        <v>0</v>
      </c>
      <c r="AT1637">
        <v>6590</v>
      </c>
      <c r="AU1637">
        <v>3.8188854145940097</v>
      </c>
      <c r="AV1637">
        <v>0</v>
      </c>
      <c r="AW1637">
        <v>0</v>
      </c>
      <c r="AX1637">
        <v>0</v>
      </c>
      <c r="AY1637">
        <v>1</v>
      </c>
      <c r="AZ1637">
        <f t="shared" si="561"/>
        <v>0</v>
      </c>
      <c r="BA1637">
        <f t="shared" si="562"/>
        <v>0.86705682653087068</v>
      </c>
      <c r="BB1637">
        <v>0</v>
      </c>
      <c r="BC1637" t="s">
        <v>4683</v>
      </c>
      <c r="BD1637">
        <v>0</v>
      </c>
      <c r="BE1637">
        <v>0</v>
      </c>
      <c r="BF1637">
        <v>5917</v>
      </c>
      <c r="BG1637" t="b">
        <f t="shared" si="563"/>
        <v>0</v>
      </c>
      <c r="BH1637">
        <v>0</v>
      </c>
      <c r="BI1637">
        <v>0</v>
      </c>
      <c r="BJ1637">
        <f t="shared" si="564"/>
        <v>0</v>
      </c>
      <c r="BK1637">
        <f t="shared" si="565"/>
        <v>0</v>
      </c>
      <c r="BL1637">
        <f t="shared" si="566"/>
        <v>0</v>
      </c>
      <c r="BM1637">
        <f t="shared" si="567"/>
        <v>0</v>
      </c>
      <c r="BN1637">
        <f t="shared" si="568"/>
        <v>0</v>
      </c>
      <c r="BO1637">
        <f t="shared" si="569"/>
        <v>0</v>
      </c>
      <c r="BP1637">
        <v>0</v>
      </c>
      <c r="BQ1637">
        <f t="shared" si="570"/>
        <v>0</v>
      </c>
      <c r="BR1637">
        <f t="shared" si="571"/>
        <v>0</v>
      </c>
      <c r="BS1637">
        <v>0</v>
      </c>
      <c r="BT1637">
        <v>0</v>
      </c>
      <c r="BU1637" t="str">
        <f t="shared" si="552"/>
        <v>2016广东省</v>
      </c>
      <c r="BV1637">
        <v>1</v>
      </c>
      <c r="BW1637">
        <v>1</v>
      </c>
    </row>
    <row r="1638" spans="1:75" x14ac:dyDescent="0.3">
      <c r="A1638">
        <v>2018</v>
      </c>
      <c r="B1638" t="s">
        <v>559</v>
      </c>
      <c r="C1638" t="s">
        <v>3589</v>
      </c>
      <c r="D1638" t="s">
        <v>4686</v>
      </c>
      <c r="E1638" t="s">
        <v>24</v>
      </c>
      <c r="F1638">
        <v>441202018</v>
      </c>
      <c r="G1638" t="s">
        <v>4687</v>
      </c>
      <c r="H1638" t="s">
        <v>3158</v>
      </c>
      <c r="I1638" t="s">
        <v>4688</v>
      </c>
      <c r="J1638">
        <v>54.589041095890423</v>
      </c>
      <c r="K1638">
        <v>1.7371054656116753</v>
      </c>
      <c r="L1638" t="str">
        <f t="shared" si="553"/>
        <v>2019肇庆市</v>
      </c>
      <c r="M1638">
        <v>75.492753623188392</v>
      </c>
      <c r="N1638">
        <f t="shared" si="554"/>
        <v>1.8779052666954419</v>
      </c>
      <c r="O1638">
        <v>0.35180000001816703</v>
      </c>
      <c r="P1638">
        <v>7.3427781040814244</v>
      </c>
      <c r="Q1638">
        <v>4.7264582379874902</v>
      </c>
      <c r="R1638">
        <v>0.2234582459527798</v>
      </c>
      <c r="S1638">
        <v>0.33587738627700092</v>
      </c>
      <c r="T1638">
        <v>2.653212513775344</v>
      </c>
      <c r="U1638" t="s">
        <v>4982</v>
      </c>
      <c r="V1638">
        <v>2</v>
      </c>
      <c r="W1638" t="s">
        <v>1803</v>
      </c>
      <c r="X1638">
        <v>2017</v>
      </c>
      <c r="Y1638" t="s">
        <v>5016</v>
      </c>
      <c r="Z1638">
        <v>24.850746268656717</v>
      </c>
      <c r="AA1638">
        <f t="shared" si="550"/>
        <v>1.3953394351415123</v>
      </c>
      <c r="AB1638">
        <v>15</v>
      </c>
      <c r="AC1638">
        <f t="shared" si="555"/>
        <v>1.1760912590556813</v>
      </c>
      <c r="AD1638" t="s">
        <v>3332</v>
      </c>
      <c r="AE1638">
        <v>67.68656716417911</v>
      </c>
      <c r="AF1638">
        <f t="shared" si="556"/>
        <v>1.8305024886952876</v>
      </c>
      <c r="AG1638">
        <v>83.235294117647058</v>
      </c>
      <c r="AH1638">
        <f t="shared" si="557"/>
        <v>1.9203075184820351</v>
      </c>
      <c r="AI1638">
        <f t="shared" si="558"/>
        <v>0.3671444321940463</v>
      </c>
      <c r="AJ1638">
        <f t="shared" si="551"/>
        <v>-42.835820895522389</v>
      </c>
      <c r="AK1638">
        <f t="shared" si="559"/>
        <v>0.18021201413427562</v>
      </c>
      <c r="AL1638">
        <f t="shared" si="560"/>
        <v>-68.235294117647058</v>
      </c>
      <c r="AM1638">
        <v>52</v>
      </c>
      <c r="AN1638">
        <v>1</v>
      </c>
      <c r="AO1638">
        <v>1</v>
      </c>
      <c r="AP1638">
        <v>1</v>
      </c>
      <c r="AQ1638">
        <v>1.7371054656116749</v>
      </c>
      <c r="AR1638">
        <v>0</v>
      </c>
      <c r="AS1638">
        <v>0</v>
      </c>
      <c r="AT1638">
        <v>5268</v>
      </c>
      <c r="AU1638">
        <v>3.7216457662897464</v>
      </c>
      <c r="AV1638">
        <v>0</v>
      </c>
      <c r="AW1638">
        <v>0</v>
      </c>
      <c r="AX1638">
        <v>0</v>
      </c>
      <c r="AY1638">
        <v>1</v>
      </c>
      <c r="AZ1638">
        <f t="shared" si="561"/>
        <v>0</v>
      </c>
      <c r="BA1638">
        <f t="shared" si="562"/>
        <v>0.3671444321940463</v>
      </c>
      <c r="BB1638">
        <v>0</v>
      </c>
      <c r="BC1638" t="s">
        <v>3332</v>
      </c>
      <c r="BD1638">
        <v>0</v>
      </c>
      <c r="BE1638">
        <v>0</v>
      </c>
      <c r="BF1638">
        <v>6590</v>
      </c>
      <c r="BG1638" t="b">
        <f t="shared" si="563"/>
        <v>0</v>
      </c>
      <c r="BH1638">
        <v>0</v>
      </c>
      <c r="BI1638">
        <v>0</v>
      </c>
      <c r="BJ1638">
        <f t="shared" si="564"/>
        <v>0</v>
      </c>
      <c r="BK1638">
        <f t="shared" si="565"/>
        <v>0</v>
      </c>
      <c r="BL1638">
        <f t="shared" si="566"/>
        <v>0</v>
      </c>
      <c r="BM1638">
        <f t="shared" si="567"/>
        <v>0</v>
      </c>
      <c r="BN1638">
        <f t="shared" si="568"/>
        <v>0</v>
      </c>
      <c r="BO1638">
        <f t="shared" si="569"/>
        <v>0</v>
      </c>
      <c r="BP1638">
        <v>0</v>
      </c>
      <c r="BQ1638">
        <f t="shared" si="570"/>
        <v>0</v>
      </c>
      <c r="BR1638">
        <f t="shared" si="571"/>
        <v>0</v>
      </c>
      <c r="BS1638">
        <v>0</v>
      </c>
      <c r="BT1638">
        <v>0</v>
      </c>
      <c r="BU1638" t="str">
        <f t="shared" si="552"/>
        <v>2017广东省</v>
      </c>
      <c r="BV1638">
        <v>0</v>
      </c>
      <c r="BW1638">
        <v>0</v>
      </c>
    </row>
    <row r="1639" spans="1:75" x14ac:dyDescent="0.3">
      <c r="A1639">
        <v>2019</v>
      </c>
      <c r="B1639" t="s">
        <v>559</v>
      </c>
      <c r="C1639" t="s">
        <v>3589</v>
      </c>
      <c r="D1639" t="s">
        <v>4686</v>
      </c>
      <c r="E1639" t="s">
        <v>24</v>
      </c>
      <c r="F1639">
        <v>441202018</v>
      </c>
      <c r="G1639" t="s">
        <v>4687</v>
      </c>
      <c r="H1639" t="s">
        <v>3158</v>
      </c>
      <c r="I1639" t="s">
        <v>3593</v>
      </c>
      <c r="J1639">
        <v>75.492753623188392</v>
      </c>
      <c r="K1639">
        <v>1.8779052666954419</v>
      </c>
      <c r="L1639" t="str">
        <f t="shared" si="553"/>
        <v>2020肇庆市</v>
      </c>
      <c r="M1639">
        <v>61.33</v>
      </c>
      <c r="N1639">
        <f t="shared" si="554"/>
        <v>1.7876729646874929</v>
      </c>
      <c r="O1639">
        <v>0.41149999999999998</v>
      </c>
      <c r="P1639">
        <v>7.351989455435632</v>
      </c>
      <c r="Q1639">
        <v>4.7318787351768963</v>
      </c>
      <c r="R1639">
        <v>0.22740705688574731</v>
      </c>
      <c r="S1639">
        <v>0.32478219523542479</v>
      </c>
      <c r="T1639">
        <v>2.6570558528571042</v>
      </c>
      <c r="U1639" t="s">
        <v>4961</v>
      </c>
      <c r="V1639">
        <v>2</v>
      </c>
      <c r="W1639" t="s">
        <v>1803</v>
      </c>
      <c r="X1639">
        <v>2017</v>
      </c>
      <c r="Y1639" t="s">
        <v>5016</v>
      </c>
      <c r="Z1639">
        <v>24.850746268656717</v>
      </c>
      <c r="AA1639">
        <f t="shared" si="550"/>
        <v>1.3953394351415123</v>
      </c>
      <c r="AB1639">
        <v>15</v>
      </c>
      <c r="AC1639">
        <f t="shared" si="555"/>
        <v>1.1760912590556813</v>
      </c>
      <c r="AD1639" t="s">
        <v>3332</v>
      </c>
      <c r="AE1639">
        <v>67.68656716417911</v>
      </c>
      <c r="AF1639">
        <f t="shared" si="556"/>
        <v>1.8305024886952876</v>
      </c>
      <c r="AG1639">
        <v>83.235294117647058</v>
      </c>
      <c r="AH1639">
        <f t="shared" si="557"/>
        <v>1.9203075184820351</v>
      </c>
      <c r="AI1639">
        <f t="shared" si="558"/>
        <v>0.3671444321940463</v>
      </c>
      <c r="AJ1639">
        <f t="shared" si="551"/>
        <v>-42.835820895522389</v>
      </c>
      <c r="AK1639">
        <f t="shared" si="559"/>
        <v>0.18021201413427562</v>
      </c>
      <c r="AL1639">
        <f t="shared" si="560"/>
        <v>-68.235294117647058</v>
      </c>
      <c r="AM1639">
        <v>53</v>
      </c>
      <c r="AN1639">
        <v>1</v>
      </c>
      <c r="AO1639">
        <v>1</v>
      </c>
      <c r="AP1639">
        <v>2</v>
      </c>
      <c r="AQ1639">
        <v>1.8779052666954421</v>
      </c>
      <c r="AR1639">
        <v>0</v>
      </c>
      <c r="AS1639">
        <v>0</v>
      </c>
      <c r="AT1639">
        <v>5384</v>
      </c>
      <c r="AU1639">
        <v>3.7311050512159203</v>
      </c>
      <c r="AV1639">
        <v>0</v>
      </c>
      <c r="AW1639">
        <v>0</v>
      </c>
      <c r="AX1639">
        <v>0</v>
      </c>
      <c r="AY1639">
        <v>1</v>
      </c>
      <c r="AZ1639">
        <f t="shared" si="561"/>
        <v>0</v>
      </c>
      <c r="BA1639">
        <f t="shared" si="562"/>
        <v>0.3671444321940463</v>
      </c>
      <c r="BB1639">
        <v>0</v>
      </c>
      <c r="BC1639" t="s">
        <v>4688</v>
      </c>
      <c r="BD1639">
        <v>0</v>
      </c>
      <c r="BE1639">
        <v>0</v>
      </c>
      <c r="BF1639">
        <v>5268</v>
      </c>
      <c r="BG1639" t="b">
        <f t="shared" si="563"/>
        <v>0</v>
      </c>
      <c r="BH1639">
        <v>0</v>
      </c>
      <c r="BI1639">
        <v>0</v>
      </c>
      <c r="BJ1639">
        <f t="shared" si="564"/>
        <v>0</v>
      </c>
      <c r="BK1639">
        <f t="shared" si="565"/>
        <v>0</v>
      </c>
      <c r="BL1639">
        <f t="shared" si="566"/>
        <v>0</v>
      </c>
      <c r="BM1639">
        <f t="shared" si="567"/>
        <v>0</v>
      </c>
      <c r="BN1639">
        <f t="shared" si="568"/>
        <v>0</v>
      </c>
      <c r="BO1639">
        <f t="shared" si="569"/>
        <v>0</v>
      </c>
      <c r="BP1639">
        <v>0</v>
      </c>
      <c r="BQ1639">
        <f t="shared" si="570"/>
        <v>0</v>
      </c>
      <c r="BR1639">
        <f t="shared" si="571"/>
        <v>0</v>
      </c>
      <c r="BS1639">
        <v>0</v>
      </c>
      <c r="BT1639">
        <v>0</v>
      </c>
      <c r="BU1639" t="str">
        <f t="shared" si="552"/>
        <v>2018广东省</v>
      </c>
      <c r="BV1639">
        <v>0</v>
      </c>
      <c r="BW1639">
        <v>0</v>
      </c>
    </row>
    <row r="1640" spans="1:75" x14ac:dyDescent="0.3">
      <c r="A1640">
        <v>2020</v>
      </c>
      <c r="B1640" t="s">
        <v>559</v>
      </c>
      <c r="C1640" t="s">
        <v>3589</v>
      </c>
      <c r="D1640" t="s">
        <v>3590</v>
      </c>
      <c r="E1640" t="s">
        <v>24</v>
      </c>
      <c r="F1640">
        <v>441202020</v>
      </c>
      <c r="G1640" t="s">
        <v>3591</v>
      </c>
      <c r="H1640" t="s">
        <v>3158</v>
      </c>
      <c r="I1640" t="s">
        <v>3592</v>
      </c>
      <c r="J1640">
        <v>61.33</v>
      </c>
      <c r="K1640">
        <v>1.7876729646874929</v>
      </c>
      <c r="L1640" t="str">
        <f t="shared" si="553"/>
        <v>2021肇庆市</v>
      </c>
      <c r="M1640">
        <v>40.69</v>
      </c>
      <c r="N1640">
        <f t="shared" si="554"/>
        <v>1.6094876898532853</v>
      </c>
      <c r="O1640">
        <v>0.39029999999999998</v>
      </c>
      <c r="P1640">
        <v>7.3637999454791094</v>
      </c>
      <c r="Q1640">
        <v>4.750647223470942</v>
      </c>
      <c r="R1640">
        <v>0.2059794576763383</v>
      </c>
      <c r="S1640">
        <v>0.28915738199404439</v>
      </c>
      <c r="T1640">
        <v>2.6589648426644348</v>
      </c>
      <c r="U1640" t="s">
        <v>5259</v>
      </c>
      <c r="V1640">
        <v>2</v>
      </c>
      <c r="W1640" t="s">
        <v>871</v>
      </c>
      <c r="X1640">
        <v>2019</v>
      </c>
      <c r="Y1640" t="s">
        <v>3471</v>
      </c>
      <c r="Z1640">
        <v>78.347826086956516</v>
      </c>
      <c r="AA1640">
        <f t="shared" si="550"/>
        <v>1.8940269506254512</v>
      </c>
      <c r="AB1640">
        <v>95.294117647058826</v>
      </c>
      <c r="AC1640">
        <f t="shared" si="555"/>
        <v>1.9790660931643571</v>
      </c>
      <c r="AD1640" t="s">
        <v>3593</v>
      </c>
      <c r="AE1640">
        <v>75.492753623188392</v>
      </c>
      <c r="AF1640">
        <f t="shared" si="556"/>
        <v>1.8779052666954419</v>
      </c>
      <c r="AG1640">
        <v>83.529411764705884</v>
      </c>
      <c r="AH1640">
        <f t="shared" si="557"/>
        <v>1.9218394230047826</v>
      </c>
      <c r="AI1640">
        <f t="shared" si="558"/>
        <v>1.0378191591476291</v>
      </c>
      <c r="AJ1640">
        <f t="shared" si="551"/>
        <v>2.8550724637681242</v>
      </c>
      <c r="AK1640">
        <f t="shared" si="559"/>
        <v>1.1408450704225352</v>
      </c>
      <c r="AL1640">
        <f t="shared" si="560"/>
        <v>11.764705882352942</v>
      </c>
      <c r="AM1640">
        <v>50</v>
      </c>
      <c r="AN1640">
        <v>1</v>
      </c>
      <c r="AO1640">
        <v>1</v>
      </c>
      <c r="AP1640">
        <v>1</v>
      </c>
      <c r="AQ1640">
        <v>1.7876729646874929</v>
      </c>
      <c r="AR1640">
        <v>0</v>
      </c>
      <c r="AS1640">
        <v>0</v>
      </c>
      <c r="AT1640">
        <v>8375</v>
      </c>
      <c r="AU1640">
        <v>3.9229848157088827</v>
      </c>
      <c r="AV1640">
        <v>0</v>
      </c>
      <c r="AW1640">
        <v>0</v>
      </c>
      <c r="AX1640">
        <v>1</v>
      </c>
      <c r="AY1640">
        <v>0</v>
      </c>
      <c r="AZ1640">
        <f t="shared" si="561"/>
        <v>1.0378191591476291</v>
      </c>
      <c r="BA1640">
        <f t="shared" si="562"/>
        <v>0</v>
      </c>
      <c r="BB1640">
        <v>0</v>
      </c>
      <c r="BC1640" t="s">
        <v>3593</v>
      </c>
      <c r="BD1640">
        <v>0</v>
      </c>
      <c r="BE1640">
        <v>0</v>
      </c>
      <c r="BF1640">
        <v>5384</v>
      </c>
      <c r="BG1640" t="b">
        <f t="shared" si="563"/>
        <v>0</v>
      </c>
      <c r="BH1640">
        <v>0</v>
      </c>
      <c r="BI1640">
        <v>0</v>
      </c>
      <c r="BJ1640">
        <f t="shared" si="564"/>
        <v>0</v>
      </c>
      <c r="BK1640">
        <f t="shared" si="565"/>
        <v>0</v>
      </c>
      <c r="BL1640">
        <f t="shared" si="566"/>
        <v>0</v>
      </c>
      <c r="BM1640">
        <f t="shared" si="567"/>
        <v>0</v>
      </c>
      <c r="BN1640">
        <f t="shared" si="568"/>
        <v>0</v>
      </c>
      <c r="BO1640">
        <f t="shared" si="569"/>
        <v>0</v>
      </c>
      <c r="BP1640">
        <v>0</v>
      </c>
      <c r="BQ1640">
        <f t="shared" si="570"/>
        <v>0</v>
      </c>
      <c r="BR1640">
        <f t="shared" si="571"/>
        <v>0</v>
      </c>
      <c r="BS1640">
        <v>0</v>
      </c>
      <c r="BT1640">
        <v>0</v>
      </c>
      <c r="BU1640" t="str">
        <f t="shared" si="552"/>
        <v>2019广东省</v>
      </c>
      <c r="BV1640">
        <v>0</v>
      </c>
      <c r="BW1640">
        <v>0</v>
      </c>
    </row>
    <row r="1641" spans="1:75" x14ac:dyDescent="0.3">
      <c r="A1641">
        <v>2021</v>
      </c>
      <c r="B1641" t="s">
        <v>559</v>
      </c>
      <c r="C1641" t="s">
        <v>3589</v>
      </c>
      <c r="D1641" t="s">
        <v>3590</v>
      </c>
      <c r="E1641" t="s">
        <v>24</v>
      </c>
      <c r="F1641">
        <v>441202020</v>
      </c>
      <c r="G1641" t="s">
        <v>3591</v>
      </c>
      <c r="H1641" t="s">
        <v>3158</v>
      </c>
      <c r="I1641" t="s">
        <v>3608</v>
      </c>
      <c r="J1641">
        <v>40.69</v>
      </c>
      <c r="K1641">
        <v>1.6094876898532853</v>
      </c>
      <c r="L1641" t="str">
        <f t="shared" si="553"/>
        <v>2022肇庆市</v>
      </c>
      <c r="M1641">
        <v>61.42</v>
      </c>
      <c r="N1641">
        <f t="shared" si="554"/>
        <v>1.7883098121070502</v>
      </c>
      <c r="O1641">
        <v>0.41549999999999998</v>
      </c>
      <c r="P1641">
        <v>7.4232458739368079</v>
      </c>
      <c r="Q1641">
        <v>4.8080015425140941</v>
      </c>
      <c r="R1641">
        <v>0.22677168370593581</v>
      </c>
      <c r="S1641">
        <v>0.36910693597843341</v>
      </c>
      <c r="T1641">
        <v>2.6608654780038692</v>
      </c>
      <c r="U1641" t="s">
        <v>5253</v>
      </c>
      <c r="V1641">
        <v>2</v>
      </c>
      <c r="W1641" t="s">
        <v>871</v>
      </c>
      <c r="X1641">
        <v>2019</v>
      </c>
      <c r="Y1641" t="s">
        <v>3471</v>
      </c>
      <c r="Z1641">
        <v>78.347826086956516</v>
      </c>
      <c r="AA1641">
        <f t="shared" si="550"/>
        <v>1.8940269506254512</v>
      </c>
      <c r="AB1641">
        <v>95.294117647058826</v>
      </c>
      <c r="AC1641">
        <f t="shared" si="555"/>
        <v>1.9790660931643571</v>
      </c>
      <c r="AD1641" t="s">
        <v>3593</v>
      </c>
      <c r="AE1641">
        <v>75.492753623188392</v>
      </c>
      <c r="AF1641">
        <f t="shared" si="556"/>
        <v>1.8779052666954419</v>
      </c>
      <c r="AG1641">
        <v>83.529411764705884</v>
      </c>
      <c r="AH1641">
        <f t="shared" si="557"/>
        <v>1.9218394230047826</v>
      </c>
      <c r="AI1641">
        <f t="shared" si="558"/>
        <v>1.0378191591476291</v>
      </c>
      <c r="AJ1641">
        <f t="shared" si="551"/>
        <v>2.8550724637681242</v>
      </c>
      <c r="AK1641">
        <f t="shared" si="559"/>
        <v>1.1408450704225352</v>
      </c>
      <c r="AL1641">
        <f t="shared" si="560"/>
        <v>11.764705882352942</v>
      </c>
      <c r="AM1641">
        <v>51</v>
      </c>
      <c r="AN1641">
        <v>1</v>
      </c>
      <c r="AO1641">
        <v>1</v>
      </c>
      <c r="AP1641">
        <v>2</v>
      </c>
      <c r="AQ1641">
        <v>1.6094876898532851</v>
      </c>
      <c r="AR1641">
        <v>0</v>
      </c>
      <c r="AS1641">
        <v>0</v>
      </c>
      <c r="AT1641">
        <v>7316</v>
      </c>
      <c r="AU1641">
        <v>3.8642736968043794</v>
      </c>
      <c r="AV1641">
        <v>0</v>
      </c>
      <c r="AW1641">
        <v>0</v>
      </c>
      <c r="AX1641">
        <v>1</v>
      </c>
      <c r="AY1641">
        <v>0</v>
      </c>
      <c r="AZ1641">
        <f t="shared" si="561"/>
        <v>1.0378191591476291</v>
      </c>
      <c r="BA1641">
        <f t="shared" si="562"/>
        <v>0</v>
      </c>
      <c r="BB1641">
        <v>0</v>
      </c>
      <c r="BC1641" t="s">
        <v>3592</v>
      </c>
      <c r="BD1641">
        <v>0</v>
      </c>
      <c r="BE1641">
        <v>0</v>
      </c>
      <c r="BF1641">
        <v>8375</v>
      </c>
      <c r="BG1641" t="b">
        <f t="shared" si="563"/>
        <v>0</v>
      </c>
      <c r="BH1641">
        <v>0</v>
      </c>
      <c r="BI1641">
        <v>0</v>
      </c>
      <c r="BJ1641">
        <f t="shared" si="564"/>
        <v>0</v>
      </c>
      <c r="BK1641">
        <f t="shared" si="565"/>
        <v>0</v>
      </c>
      <c r="BL1641">
        <f t="shared" si="566"/>
        <v>0</v>
      </c>
      <c r="BM1641">
        <f t="shared" si="567"/>
        <v>0</v>
      </c>
      <c r="BN1641">
        <f t="shared" si="568"/>
        <v>0</v>
      </c>
      <c r="BO1641">
        <f t="shared" si="569"/>
        <v>0</v>
      </c>
      <c r="BP1641">
        <v>0</v>
      </c>
      <c r="BQ1641">
        <f t="shared" si="570"/>
        <v>0</v>
      </c>
      <c r="BR1641">
        <f t="shared" si="571"/>
        <v>0</v>
      </c>
      <c r="BS1641">
        <v>0</v>
      </c>
      <c r="BT1641">
        <v>0</v>
      </c>
      <c r="BU1641" t="str">
        <f t="shared" si="552"/>
        <v>2020广东省</v>
      </c>
      <c r="BV1641">
        <v>0</v>
      </c>
      <c r="BW1641">
        <v>0</v>
      </c>
    </row>
    <row r="1642" spans="1:75" x14ac:dyDescent="0.3">
      <c r="A1642">
        <v>2022</v>
      </c>
      <c r="B1642" t="s">
        <v>559</v>
      </c>
      <c r="C1642" t="s">
        <v>3589</v>
      </c>
      <c r="D1642" t="s">
        <v>3617</v>
      </c>
      <c r="E1642" t="s">
        <v>24</v>
      </c>
      <c r="F1642">
        <v>441202022</v>
      </c>
      <c r="G1642" t="s">
        <v>3618</v>
      </c>
      <c r="H1642" t="s">
        <v>3158</v>
      </c>
      <c r="I1642" t="s">
        <v>3619</v>
      </c>
      <c r="J1642">
        <v>61.42</v>
      </c>
      <c r="K1642">
        <v>1.7883098121070502</v>
      </c>
      <c r="L1642" t="str">
        <f t="shared" si="553"/>
        <v>2023肇庆市</v>
      </c>
      <c r="M1642">
        <v>49.03</v>
      </c>
      <c r="N1642">
        <f t="shared" si="554"/>
        <v>1.6904618932461783</v>
      </c>
      <c r="O1642">
        <v>0.41660000000000003</v>
      </c>
      <c r="P1642">
        <v>6.432167269442588</v>
      </c>
      <c r="Q1642">
        <v>4.816327487290498</v>
      </c>
      <c r="R1642">
        <v>0.23572638629843759</v>
      </c>
      <c r="S1642">
        <v>0.40456257601044371</v>
      </c>
      <c r="T1642">
        <v>2.6608654780038692</v>
      </c>
      <c r="U1642" t="s">
        <v>5413</v>
      </c>
      <c r="V1642">
        <v>2</v>
      </c>
      <c r="W1642" t="s">
        <v>1982</v>
      </c>
      <c r="X1642">
        <v>2021</v>
      </c>
      <c r="Y1642" t="s">
        <v>3477</v>
      </c>
      <c r="Z1642">
        <v>44.13</v>
      </c>
      <c r="AA1642">
        <f t="shared" si="550"/>
        <v>1.6447339274471926</v>
      </c>
      <c r="AB1642">
        <v>45.705882352941181</v>
      </c>
      <c r="AC1642">
        <f t="shared" si="555"/>
        <v>1.6599720974226404</v>
      </c>
      <c r="AD1642" t="s">
        <v>3608</v>
      </c>
      <c r="AE1642">
        <v>40.69</v>
      </c>
      <c r="AF1642">
        <f t="shared" si="556"/>
        <v>1.6094876898532853</v>
      </c>
      <c r="AG1642">
        <v>33.308823529411768</v>
      </c>
      <c r="AH1642">
        <f t="shared" si="557"/>
        <v>1.5225592936426144</v>
      </c>
      <c r="AI1642">
        <f t="shared" si="558"/>
        <v>1.0845416564266406</v>
      </c>
      <c r="AJ1642">
        <f t="shared" si="551"/>
        <v>3.4400000000000048</v>
      </c>
      <c r="AK1642">
        <f t="shared" si="559"/>
        <v>1.3721854304635761</v>
      </c>
      <c r="AL1642">
        <f t="shared" si="560"/>
        <v>12.397058823529413</v>
      </c>
      <c r="AM1642">
        <v>53</v>
      </c>
      <c r="AN1642">
        <v>1</v>
      </c>
      <c r="AO1642">
        <v>1</v>
      </c>
      <c r="AP1642">
        <v>1</v>
      </c>
      <c r="AQ1642">
        <v>1.78830981210705</v>
      </c>
      <c r="AR1642">
        <v>0</v>
      </c>
      <c r="AS1642">
        <v>0</v>
      </c>
      <c r="AT1642">
        <v>5208</v>
      </c>
      <c r="AU1642">
        <v>3.7166709755601355</v>
      </c>
      <c r="AV1642">
        <v>0</v>
      </c>
      <c r="AW1642">
        <v>0</v>
      </c>
      <c r="AX1642">
        <v>1</v>
      </c>
      <c r="AY1642">
        <v>0</v>
      </c>
      <c r="AZ1642">
        <f t="shared" si="561"/>
        <v>1.0845416564266406</v>
      </c>
      <c r="BA1642">
        <f t="shared" si="562"/>
        <v>0</v>
      </c>
      <c r="BB1642">
        <v>0</v>
      </c>
      <c r="BC1642" t="s">
        <v>3608</v>
      </c>
      <c r="BD1642">
        <v>0</v>
      </c>
      <c r="BE1642">
        <v>0</v>
      </c>
      <c r="BF1642">
        <v>7316</v>
      </c>
      <c r="BG1642" t="b">
        <f t="shared" si="563"/>
        <v>0</v>
      </c>
      <c r="BH1642">
        <v>0</v>
      </c>
      <c r="BI1642">
        <v>0</v>
      </c>
      <c r="BJ1642">
        <f t="shared" si="564"/>
        <v>0</v>
      </c>
      <c r="BK1642">
        <f t="shared" si="565"/>
        <v>0</v>
      </c>
      <c r="BL1642">
        <f t="shared" si="566"/>
        <v>0</v>
      </c>
      <c r="BM1642">
        <f t="shared" si="567"/>
        <v>0</v>
      </c>
      <c r="BN1642">
        <f t="shared" si="568"/>
        <v>0</v>
      </c>
      <c r="BO1642">
        <f t="shared" si="569"/>
        <v>0</v>
      </c>
      <c r="BP1642">
        <v>0</v>
      </c>
      <c r="BQ1642">
        <f t="shared" si="570"/>
        <v>0</v>
      </c>
      <c r="BR1642">
        <f t="shared" si="571"/>
        <v>0</v>
      </c>
      <c r="BS1642">
        <v>0</v>
      </c>
      <c r="BT1642">
        <v>0</v>
      </c>
      <c r="BU1642" t="str">
        <f t="shared" si="552"/>
        <v>2021广东省</v>
      </c>
      <c r="BV1642">
        <v>0</v>
      </c>
      <c r="BW1642">
        <v>0</v>
      </c>
    </row>
    <row r="1643" spans="1:75" x14ac:dyDescent="0.3">
      <c r="A1643">
        <v>2014</v>
      </c>
      <c r="B1643" t="s">
        <v>559</v>
      </c>
      <c r="C1643" t="s">
        <v>1800</v>
      </c>
      <c r="D1643" t="s">
        <v>1801</v>
      </c>
      <c r="E1643" t="s">
        <v>24</v>
      </c>
      <c r="F1643">
        <v>441302013</v>
      </c>
      <c r="G1643" t="s">
        <v>1802</v>
      </c>
      <c r="H1643" t="s">
        <v>1803</v>
      </c>
      <c r="I1643" t="s">
        <v>1804</v>
      </c>
      <c r="J1643">
        <v>50.111111111111107</v>
      </c>
      <c r="K1643">
        <v>1.6999340324386356</v>
      </c>
      <c r="L1643" t="str">
        <f t="shared" si="553"/>
        <v>2015惠州市</v>
      </c>
      <c r="M1643">
        <v>60.528333333333336</v>
      </c>
      <c r="N1643">
        <f t="shared" si="554"/>
        <v>1.7819587156422434</v>
      </c>
      <c r="O1643">
        <v>0.56559999998666821</v>
      </c>
      <c r="P1643">
        <v>7.4771744380606862</v>
      </c>
      <c r="Q1643">
        <v>4.8038461675217716</v>
      </c>
      <c r="R1643">
        <v>0.28099466930779288</v>
      </c>
      <c r="S1643">
        <v>0.80634776532942665</v>
      </c>
      <c r="T1643">
        <v>2.5422027824340279</v>
      </c>
      <c r="U1643" t="s">
        <v>5412</v>
      </c>
      <c r="V1643">
        <v>2</v>
      </c>
      <c r="W1643" t="s">
        <v>1805</v>
      </c>
      <c r="X1643">
        <v>2013</v>
      </c>
      <c r="Y1643" t="s">
        <v>5013</v>
      </c>
      <c r="Z1643">
        <v>29</v>
      </c>
      <c r="AA1643">
        <f t="shared" si="550"/>
        <v>1.4623979978989561</v>
      </c>
      <c r="AB1643">
        <v>57</v>
      </c>
      <c r="AC1643">
        <f t="shared" si="555"/>
        <v>1.7558748556724915</v>
      </c>
      <c r="AD1643" t="s">
        <v>5014</v>
      </c>
      <c r="AE1643">
        <v>14</v>
      </c>
      <c r="AF1643">
        <f t="shared" si="556"/>
        <v>1.146128035678238</v>
      </c>
      <c r="AG1643">
        <v>16</v>
      </c>
      <c r="AH1643">
        <f t="shared" si="557"/>
        <v>1.2041199826559248</v>
      </c>
      <c r="AI1643">
        <f t="shared" si="558"/>
        <v>2.0714285714285716</v>
      </c>
      <c r="AJ1643">
        <f t="shared" si="551"/>
        <v>15</v>
      </c>
      <c r="AK1643">
        <f t="shared" si="559"/>
        <v>3.5625</v>
      </c>
      <c r="AL1643">
        <f t="shared" si="560"/>
        <v>41</v>
      </c>
      <c r="AM1643">
        <v>48</v>
      </c>
      <c r="AN1643">
        <v>1</v>
      </c>
      <c r="AO1643">
        <v>1</v>
      </c>
      <c r="AP1643">
        <v>2</v>
      </c>
      <c r="AQ1643">
        <v>1.6999340324386361</v>
      </c>
      <c r="AR1643">
        <v>0</v>
      </c>
      <c r="AS1643">
        <v>0</v>
      </c>
      <c r="AT1643">
        <v>5105</v>
      </c>
      <c r="AU1643">
        <v>3.7079957464229292</v>
      </c>
      <c r="AV1643">
        <v>1</v>
      </c>
      <c r="AW1643">
        <v>1</v>
      </c>
      <c r="AX1643">
        <v>1</v>
      </c>
      <c r="AY1643">
        <v>0</v>
      </c>
      <c r="AZ1643">
        <f t="shared" si="561"/>
        <v>2.0714285714285716</v>
      </c>
      <c r="BA1643">
        <f t="shared" si="562"/>
        <v>0</v>
      </c>
      <c r="BB1643">
        <v>1</v>
      </c>
      <c r="BC1643" t="s">
        <v>5014</v>
      </c>
      <c r="BD1643">
        <v>0</v>
      </c>
      <c r="BE1643">
        <v>0</v>
      </c>
      <c r="BF1643">
        <v>4550</v>
      </c>
      <c r="BG1643" t="b">
        <f t="shared" si="563"/>
        <v>0</v>
      </c>
      <c r="BH1643">
        <v>0</v>
      </c>
      <c r="BI1643">
        <v>0</v>
      </c>
      <c r="BJ1643">
        <f t="shared" si="564"/>
        <v>1</v>
      </c>
      <c r="BK1643">
        <f t="shared" si="565"/>
        <v>1</v>
      </c>
      <c r="BL1643">
        <f t="shared" si="566"/>
        <v>0</v>
      </c>
      <c r="BM1643">
        <f t="shared" si="567"/>
        <v>0</v>
      </c>
      <c r="BN1643">
        <f t="shared" si="568"/>
        <v>1</v>
      </c>
      <c r="BO1643">
        <f t="shared" si="569"/>
        <v>1</v>
      </c>
      <c r="BP1643">
        <v>0</v>
      </c>
      <c r="BQ1643">
        <f t="shared" si="570"/>
        <v>1</v>
      </c>
      <c r="BR1643">
        <f t="shared" si="571"/>
        <v>1</v>
      </c>
      <c r="BS1643">
        <v>1</v>
      </c>
      <c r="BT1643">
        <v>1</v>
      </c>
      <c r="BU1643" t="str">
        <f t="shared" si="552"/>
        <v>2013广东省</v>
      </c>
      <c r="BV1643">
        <v>1</v>
      </c>
      <c r="BW1643">
        <v>0</v>
      </c>
    </row>
    <row r="1644" spans="1:75" x14ac:dyDescent="0.3">
      <c r="A1644">
        <v>2016</v>
      </c>
      <c r="B1644" t="s">
        <v>559</v>
      </c>
      <c r="C1644" t="s">
        <v>1800</v>
      </c>
      <c r="D1644" t="s">
        <v>1801</v>
      </c>
      <c r="E1644" t="s">
        <v>24</v>
      </c>
      <c r="F1644">
        <v>441302013</v>
      </c>
      <c r="G1644" t="s">
        <v>1802</v>
      </c>
      <c r="H1644" t="s">
        <v>1803</v>
      </c>
      <c r="I1644" t="s">
        <v>1807</v>
      </c>
      <c r="J1644">
        <v>54.769230769230766</v>
      </c>
      <c r="K1644">
        <v>1.7385366413300196</v>
      </c>
      <c r="L1644" t="str">
        <f t="shared" si="553"/>
        <v>2017惠州市</v>
      </c>
      <c r="M1644">
        <v>24.850746268656717</v>
      </c>
      <c r="N1644">
        <f t="shared" si="554"/>
        <v>1.3953394351415123</v>
      </c>
      <c r="O1644">
        <v>0.53850000001465337</v>
      </c>
      <c r="P1644">
        <v>7.5330302912032643</v>
      </c>
      <c r="Q1644">
        <v>4.8549433490759206</v>
      </c>
      <c r="R1644">
        <v>0.24304297009281539</v>
      </c>
      <c r="S1644">
        <v>0.70972725040514661</v>
      </c>
      <c r="T1644">
        <v>2.5611013836490559</v>
      </c>
      <c r="U1644" t="s">
        <v>4981</v>
      </c>
      <c r="V1644">
        <v>2</v>
      </c>
      <c r="W1644" t="s">
        <v>1805</v>
      </c>
      <c r="X1644">
        <v>2013</v>
      </c>
      <c r="Y1644" t="s">
        <v>5013</v>
      </c>
      <c r="Z1644">
        <v>29</v>
      </c>
      <c r="AA1644">
        <f t="shared" si="550"/>
        <v>1.4623979978989561</v>
      </c>
      <c r="AB1644">
        <v>57</v>
      </c>
      <c r="AC1644">
        <f t="shared" si="555"/>
        <v>1.7558748556724915</v>
      </c>
      <c r="AD1644" t="s">
        <v>5014</v>
      </c>
      <c r="AE1644">
        <v>14</v>
      </c>
      <c r="AF1644">
        <f t="shared" si="556"/>
        <v>1.146128035678238</v>
      </c>
      <c r="AG1644">
        <v>16</v>
      </c>
      <c r="AH1644">
        <f t="shared" si="557"/>
        <v>1.2041199826559248</v>
      </c>
      <c r="AI1644">
        <f t="shared" si="558"/>
        <v>2.0714285714285716</v>
      </c>
      <c r="AJ1644">
        <f t="shared" si="551"/>
        <v>15</v>
      </c>
      <c r="AK1644">
        <f t="shared" si="559"/>
        <v>3.5625</v>
      </c>
      <c r="AL1644">
        <f t="shared" si="560"/>
        <v>41</v>
      </c>
      <c r="AM1644">
        <v>50</v>
      </c>
      <c r="AN1644">
        <v>1</v>
      </c>
      <c r="AO1644">
        <v>1</v>
      </c>
      <c r="AP1644">
        <v>4</v>
      </c>
      <c r="AQ1644">
        <v>1.7385366413300201</v>
      </c>
      <c r="AR1644">
        <v>0</v>
      </c>
      <c r="AS1644">
        <v>0</v>
      </c>
      <c r="AT1644">
        <v>6805</v>
      </c>
      <c r="AU1644">
        <v>3.8328281295393536</v>
      </c>
      <c r="AV1644">
        <v>1</v>
      </c>
      <c r="AW1644">
        <v>0</v>
      </c>
      <c r="AX1644">
        <v>1</v>
      </c>
      <c r="AY1644">
        <v>0</v>
      </c>
      <c r="AZ1644">
        <f t="shared" si="561"/>
        <v>2.0714285714285716</v>
      </c>
      <c r="BA1644">
        <f t="shared" si="562"/>
        <v>0</v>
      </c>
      <c r="BB1644">
        <v>1</v>
      </c>
      <c r="BC1644" t="s">
        <v>1806</v>
      </c>
      <c r="BD1644">
        <v>0</v>
      </c>
      <c r="BE1644">
        <v>0</v>
      </c>
      <c r="BF1644">
        <v>5364</v>
      </c>
      <c r="BG1644" t="b">
        <f t="shared" si="563"/>
        <v>0</v>
      </c>
      <c r="BH1644">
        <v>0</v>
      </c>
      <c r="BI1644">
        <v>0</v>
      </c>
      <c r="BJ1644">
        <f t="shared" si="564"/>
        <v>1</v>
      </c>
      <c r="BK1644">
        <f t="shared" si="565"/>
        <v>0</v>
      </c>
      <c r="BL1644">
        <f t="shared" si="566"/>
        <v>0</v>
      </c>
      <c r="BM1644">
        <f t="shared" si="567"/>
        <v>0</v>
      </c>
      <c r="BN1644">
        <f t="shared" si="568"/>
        <v>1</v>
      </c>
      <c r="BO1644">
        <f t="shared" si="569"/>
        <v>0</v>
      </c>
      <c r="BP1644">
        <v>0</v>
      </c>
      <c r="BQ1644">
        <f t="shared" si="570"/>
        <v>1</v>
      </c>
      <c r="BR1644">
        <f t="shared" si="571"/>
        <v>1</v>
      </c>
      <c r="BS1644">
        <v>1</v>
      </c>
      <c r="BT1644">
        <v>1</v>
      </c>
      <c r="BU1644" t="str">
        <f t="shared" si="552"/>
        <v>2015广东省</v>
      </c>
      <c r="BV1644">
        <v>1</v>
      </c>
      <c r="BW1644">
        <v>1</v>
      </c>
    </row>
    <row r="1645" spans="1:75" x14ac:dyDescent="0.3">
      <c r="A1645">
        <v>2015</v>
      </c>
      <c r="B1645" t="s">
        <v>559</v>
      </c>
      <c r="C1645" t="s">
        <v>1800</v>
      </c>
      <c r="D1645" t="s">
        <v>1801</v>
      </c>
      <c r="E1645" t="s">
        <v>24</v>
      </c>
      <c r="F1645">
        <v>441302013</v>
      </c>
      <c r="G1645" t="s">
        <v>1802</v>
      </c>
      <c r="H1645" t="s">
        <v>1803</v>
      </c>
      <c r="I1645" t="s">
        <v>1806</v>
      </c>
      <c r="J1645">
        <v>60.528333333333343</v>
      </c>
      <c r="K1645">
        <v>1.7819587156422436</v>
      </c>
      <c r="L1645" t="str">
        <f t="shared" si="553"/>
        <v>2016惠州市</v>
      </c>
      <c r="M1645">
        <v>54.769230769230766</v>
      </c>
      <c r="N1645">
        <f t="shared" si="554"/>
        <v>1.7385366413300196</v>
      </c>
      <c r="O1645">
        <v>0.54969999999363062</v>
      </c>
      <c r="P1645">
        <v>7.4969338803491361</v>
      </c>
      <c r="Q1645">
        <v>4.8210613123653729</v>
      </c>
      <c r="R1645">
        <v>0.2360434820892931</v>
      </c>
      <c r="S1645">
        <v>0.69952998229872931</v>
      </c>
      <c r="T1645">
        <v>2.552753363545444</v>
      </c>
      <c r="U1645" t="s">
        <v>4960</v>
      </c>
      <c r="V1645">
        <v>2</v>
      </c>
      <c r="W1645" t="s">
        <v>1805</v>
      </c>
      <c r="X1645">
        <v>2013</v>
      </c>
      <c r="Y1645" t="s">
        <v>5013</v>
      </c>
      <c r="Z1645">
        <v>29</v>
      </c>
      <c r="AA1645">
        <f t="shared" si="550"/>
        <v>1.4623979978989561</v>
      </c>
      <c r="AB1645">
        <v>57</v>
      </c>
      <c r="AC1645">
        <f t="shared" si="555"/>
        <v>1.7558748556724915</v>
      </c>
      <c r="AD1645" t="s">
        <v>5014</v>
      </c>
      <c r="AE1645">
        <v>14</v>
      </c>
      <c r="AF1645">
        <f t="shared" si="556"/>
        <v>1.146128035678238</v>
      </c>
      <c r="AG1645">
        <v>16</v>
      </c>
      <c r="AH1645">
        <f t="shared" si="557"/>
        <v>1.2041199826559248</v>
      </c>
      <c r="AI1645">
        <f t="shared" si="558"/>
        <v>2.0714285714285716</v>
      </c>
      <c r="AJ1645">
        <f t="shared" si="551"/>
        <v>15</v>
      </c>
      <c r="AK1645">
        <f t="shared" si="559"/>
        <v>3.5625</v>
      </c>
      <c r="AL1645">
        <f t="shared" si="560"/>
        <v>41</v>
      </c>
      <c r="AM1645">
        <v>49</v>
      </c>
      <c r="AN1645">
        <v>1</v>
      </c>
      <c r="AO1645">
        <v>1</v>
      </c>
      <c r="AP1645">
        <v>3</v>
      </c>
      <c r="AQ1645">
        <v>1.7819587156422441</v>
      </c>
      <c r="AR1645">
        <v>0</v>
      </c>
      <c r="AS1645">
        <v>0</v>
      </c>
      <c r="AT1645">
        <v>5364</v>
      </c>
      <c r="AU1645">
        <v>3.7294887691795613</v>
      </c>
      <c r="AV1645">
        <v>1</v>
      </c>
      <c r="AW1645">
        <v>0</v>
      </c>
      <c r="AX1645">
        <v>1</v>
      </c>
      <c r="AY1645">
        <v>0</v>
      </c>
      <c r="AZ1645">
        <f t="shared" si="561"/>
        <v>2.0714285714285716</v>
      </c>
      <c r="BA1645">
        <f t="shared" si="562"/>
        <v>0</v>
      </c>
      <c r="BB1645">
        <v>1</v>
      </c>
      <c r="BC1645" t="s">
        <v>1804</v>
      </c>
      <c r="BD1645">
        <v>0</v>
      </c>
      <c r="BE1645">
        <v>0</v>
      </c>
      <c r="BF1645">
        <v>5105</v>
      </c>
      <c r="BG1645" t="b">
        <f t="shared" si="563"/>
        <v>0</v>
      </c>
      <c r="BH1645">
        <v>0</v>
      </c>
      <c r="BI1645">
        <v>0</v>
      </c>
      <c r="BJ1645">
        <f t="shared" si="564"/>
        <v>1</v>
      </c>
      <c r="BK1645">
        <f t="shared" si="565"/>
        <v>0</v>
      </c>
      <c r="BL1645">
        <f t="shared" si="566"/>
        <v>0</v>
      </c>
      <c r="BM1645">
        <f t="shared" si="567"/>
        <v>0</v>
      </c>
      <c r="BN1645">
        <f t="shared" si="568"/>
        <v>1</v>
      </c>
      <c r="BO1645">
        <f t="shared" si="569"/>
        <v>0</v>
      </c>
      <c r="BP1645">
        <v>0</v>
      </c>
      <c r="BQ1645">
        <f t="shared" si="570"/>
        <v>1</v>
      </c>
      <c r="BR1645">
        <f t="shared" si="571"/>
        <v>1</v>
      </c>
      <c r="BS1645">
        <v>1</v>
      </c>
      <c r="BT1645">
        <v>1</v>
      </c>
      <c r="BU1645" t="str">
        <f t="shared" si="552"/>
        <v>2014广东省</v>
      </c>
      <c r="BV1645">
        <v>1</v>
      </c>
      <c r="BW1645">
        <v>1</v>
      </c>
    </row>
    <row r="1646" spans="1:75" x14ac:dyDescent="0.3">
      <c r="A1646">
        <v>2018</v>
      </c>
      <c r="B1646" t="s">
        <v>559</v>
      </c>
      <c r="C1646" t="s">
        <v>1800</v>
      </c>
      <c r="D1646" t="s">
        <v>1809</v>
      </c>
      <c r="E1646" t="s">
        <v>24</v>
      </c>
      <c r="F1646">
        <v>441302018</v>
      </c>
      <c r="G1646" t="s">
        <v>1810</v>
      </c>
      <c r="H1646" t="s">
        <v>1803</v>
      </c>
      <c r="I1646" t="s">
        <v>1811</v>
      </c>
      <c r="J1646">
        <v>49.109589041095887</v>
      </c>
      <c r="K1646">
        <v>1.691166299883363</v>
      </c>
      <c r="L1646" t="str">
        <f t="shared" si="553"/>
        <v>2019惠州市</v>
      </c>
      <c r="M1646">
        <v>55.115942028985508</v>
      </c>
      <c r="N1646">
        <f t="shared" si="554"/>
        <v>1.741277234674327</v>
      </c>
      <c r="O1646">
        <v>0.52680000000974891</v>
      </c>
      <c r="P1646">
        <v>7.6131071480457946</v>
      </c>
      <c r="Q1646">
        <v>4.9315493985221748</v>
      </c>
      <c r="R1646">
        <v>0.23721227139783521</v>
      </c>
      <c r="S1646">
        <v>0.72215159042812305</v>
      </c>
      <c r="T1646">
        <v>2.580924975675619</v>
      </c>
      <c r="U1646" t="s">
        <v>4982</v>
      </c>
      <c r="V1646">
        <v>1</v>
      </c>
      <c r="W1646" t="s">
        <v>559</v>
      </c>
      <c r="X1646">
        <v>2017</v>
      </c>
      <c r="Y1646" t="s">
        <v>5015</v>
      </c>
      <c r="Z1646">
        <v>53.782871357498216</v>
      </c>
      <c r="AA1646">
        <f t="shared" si="550"/>
        <v>1.7306439846003485</v>
      </c>
      <c r="AB1646">
        <v>59.485294117647058</v>
      </c>
      <c r="AC1646">
        <f t="shared" si="555"/>
        <v>1.7744096132420548</v>
      </c>
      <c r="AD1646" t="s">
        <v>5016</v>
      </c>
      <c r="AE1646">
        <v>24.850746268656717</v>
      </c>
      <c r="AF1646">
        <f t="shared" si="556"/>
        <v>1.3953394351415123</v>
      </c>
      <c r="AG1646">
        <v>15</v>
      </c>
      <c r="AH1646">
        <f t="shared" si="557"/>
        <v>1.1760912590556813</v>
      </c>
      <c r="AI1646">
        <f t="shared" si="558"/>
        <v>2.1642356642356639</v>
      </c>
      <c r="AJ1646">
        <f t="shared" si="551"/>
        <v>28.932125088841499</v>
      </c>
      <c r="AK1646">
        <f t="shared" si="559"/>
        <v>3.965686274509804</v>
      </c>
      <c r="AL1646">
        <f t="shared" si="560"/>
        <v>44.485294117647058</v>
      </c>
      <c r="AM1646">
        <v>49</v>
      </c>
      <c r="AN1646">
        <v>1</v>
      </c>
      <c r="AO1646">
        <v>1</v>
      </c>
      <c r="AP1646">
        <v>1</v>
      </c>
      <c r="AQ1646">
        <v>1.691166299883363</v>
      </c>
      <c r="AR1646">
        <v>0</v>
      </c>
      <c r="AS1646">
        <v>0</v>
      </c>
      <c r="AT1646">
        <v>7325</v>
      </c>
      <c r="AU1646">
        <v>3.8648076290261471</v>
      </c>
      <c r="AV1646">
        <v>0</v>
      </c>
      <c r="AW1646">
        <v>0</v>
      </c>
      <c r="AX1646">
        <v>1</v>
      </c>
      <c r="AY1646">
        <v>0</v>
      </c>
      <c r="AZ1646">
        <f t="shared" si="561"/>
        <v>2.1642356642356639</v>
      </c>
      <c r="BA1646">
        <f t="shared" si="562"/>
        <v>0</v>
      </c>
      <c r="BB1646">
        <v>0</v>
      </c>
      <c r="BC1646" t="s">
        <v>5016</v>
      </c>
      <c r="BD1646" t="e">
        <v>#N/A</v>
      </c>
      <c r="BE1646" t="e">
        <v>#N/A</v>
      </c>
      <c r="BF1646" t="e">
        <v>#N/A</v>
      </c>
      <c r="BG1646" t="b">
        <f t="shared" si="563"/>
        <v>0</v>
      </c>
      <c r="BH1646">
        <v>0</v>
      </c>
      <c r="BI1646">
        <v>0</v>
      </c>
      <c r="BJ1646">
        <f t="shared" si="564"/>
        <v>0</v>
      </c>
      <c r="BK1646">
        <f t="shared" si="565"/>
        <v>0</v>
      </c>
      <c r="BL1646">
        <f t="shared" si="566"/>
        <v>0</v>
      </c>
      <c r="BM1646">
        <f t="shared" si="567"/>
        <v>0</v>
      </c>
      <c r="BN1646">
        <f t="shared" si="568"/>
        <v>0</v>
      </c>
      <c r="BO1646">
        <f t="shared" si="569"/>
        <v>0</v>
      </c>
      <c r="BP1646">
        <v>0</v>
      </c>
      <c r="BQ1646">
        <f t="shared" si="570"/>
        <v>0</v>
      </c>
      <c r="BR1646">
        <f t="shared" si="571"/>
        <v>0</v>
      </c>
      <c r="BS1646">
        <v>0</v>
      </c>
      <c r="BT1646">
        <v>0</v>
      </c>
      <c r="BU1646" t="str">
        <f t="shared" si="552"/>
        <v>2017广东省</v>
      </c>
      <c r="BV1646">
        <v>0</v>
      </c>
      <c r="BW1646">
        <v>0</v>
      </c>
    </row>
    <row r="1647" spans="1:75" x14ac:dyDescent="0.3">
      <c r="A1647">
        <v>2019</v>
      </c>
      <c r="B1647" t="s">
        <v>559</v>
      </c>
      <c r="C1647" t="s">
        <v>1800</v>
      </c>
      <c r="D1647" t="s">
        <v>1809</v>
      </c>
      <c r="E1647" t="s">
        <v>24</v>
      </c>
      <c r="F1647">
        <v>441302018</v>
      </c>
      <c r="G1647" t="s">
        <v>1810</v>
      </c>
      <c r="H1647" t="s">
        <v>1803</v>
      </c>
      <c r="I1647" t="s">
        <v>1812</v>
      </c>
      <c r="J1647">
        <v>55.115942028985508</v>
      </c>
      <c r="K1647">
        <v>1.741277234674327</v>
      </c>
      <c r="L1647" t="str">
        <f t="shared" si="553"/>
        <v>2020惠州市</v>
      </c>
      <c r="M1647">
        <v>55.2</v>
      </c>
      <c r="N1647">
        <f t="shared" si="554"/>
        <v>1.741939077729199</v>
      </c>
      <c r="O1647">
        <v>0.51929999999999998</v>
      </c>
      <c r="P1647">
        <v>7.6208644752651207</v>
      </c>
      <c r="Q1647">
        <v>4.9347155442157984</v>
      </c>
      <c r="R1647">
        <v>0.2351453360400432</v>
      </c>
      <c r="S1647">
        <v>0.65188725685105431</v>
      </c>
      <c r="T1647">
        <v>2.5910646070264991</v>
      </c>
      <c r="U1647" t="s">
        <v>4961</v>
      </c>
      <c r="V1647">
        <v>1</v>
      </c>
      <c r="W1647" t="s">
        <v>559</v>
      </c>
      <c r="X1647">
        <v>2017</v>
      </c>
      <c r="Y1647" t="s">
        <v>5015</v>
      </c>
      <c r="Z1647">
        <v>53.782871357498216</v>
      </c>
      <c r="AA1647">
        <f t="shared" si="550"/>
        <v>1.7306439846003485</v>
      </c>
      <c r="AB1647">
        <v>59.485294117647058</v>
      </c>
      <c r="AC1647">
        <f t="shared" si="555"/>
        <v>1.7744096132420548</v>
      </c>
      <c r="AD1647" t="s">
        <v>5016</v>
      </c>
      <c r="AE1647">
        <v>24.850746268656717</v>
      </c>
      <c r="AF1647">
        <f t="shared" si="556"/>
        <v>1.3953394351415123</v>
      </c>
      <c r="AG1647">
        <v>15</v>
      </c>
      <c r="AH1647">
        <f t="shared" si="557"/>
        <v>1.1760912590556813</v>
      </c>
      <c r="AI1647">
        <f t="shared" si="558"/>
        <v>2.1642356642356639</v>
      </c>
      <c r="AJ1647">
        <f t="shared" si="551"/>
        <v>28.932125088841499</v>
      </c>
      <c r="AK1647">
        <f t="shared" si="559"/>
        <v>3.965686274509804</v>
      </c>
      <c r="AL1647">
        <f t="shared" si="560"/>
        <v>44.485294117647058</v>
      </c>
      <c r="AM1647">
        <v>50</v>
      </c>
      <c r="AN1647">
        <v>1</v>
      </c>
      <c r="AO1647">
        <v>1</v>
      </c>
      <c r="AP1647">
        <v>2</v>
      </c>
      <c r="AQ1647">
        <v>1.741277234674327</v>
      </c>
      <c r="AR1647">
        <v>0</v>
      </c>
      <c r="AS1647">
        <v>0</v>
      </c>
      <c r="AT1647">
        <v>5520</v>
      </c>
      <c r="AU1647">
        <v>3.741939077729199</v>
      </c>
      <c r="AV1647">
        <v>0</v>
      </c>
      <c r="AW1647">
        <v>0</v>
      </c>
      <c r="AX1647">
        <v>1</v>
      </c>
      <c r="AY1647">
        <v>0</v>
      </c>
      <c r="AZ1647">
        <f t="shared" si="561"/>
        <v>2.1642356642356639</v>
      </c>
      <c r="BA1647">
        <f t="shared" si="562"/>
        <v>0</v>
      </c>
      <c r="BB1647">
        <v>0</v>
      </c>
      <c r="BC1647" t="s">
        <v>1811</v>
      </c>
      <c r="BD1647">
        <v>0</v>
      </c>
      <c r="BE1647">
        <v>0</v>
      </c>
      <c r="BF1647">
        <v>7325</v>
      </c>
      <c r="BG1647" t="b">
        <f t="shared" si="563"/>
        <v>0</v>
      </c>
      <c r="BH1647">
        <v>0</v>
      </c>
      <c r="BI1647">
        <v>0</v>
      </c>
      <c r="BJ1647">
        <f t="shared" si="564"/>
        <v>0</v>
      </c>
      <c r="BK1647">
        <f t="shared" si="565"/>
        <v>0</v>
      </c>
      <c r="BL1647">
        <f t="shared" si="566"/>
        <v>0</v>
      </c>
      <c r="BM1647">
        <f t="shared" si="567"/>
        <v>0</v>
      </c>
      <c r="BN1647">
        <f t="shared" si="568"/>
        <v>0</v>
      </c>
      <c r="BO1647">
        <f t="shared" si="569"/>
        <v>0</v>
      </c>
      <c r="BP1647">
        <v>0</v>
      </c>
      <c r="BQ1647">
        <f t="shared" si="570"/>
        <v>0</v>
      </c>
      <c r="BR1647">
        <f t="shared" si="571"/>
        <v>0</v>
      </c>
      <c r="BS1647">
        <v>0</v>
      </c>
      <c r="BT1647">
        <v>0</v>
      </c>
      <c r="BU1647" t="str">
        <f t="shared" si="552"/>
        <v>2018广东省</v>
      </c>
      <c r="BV1647">
        <v>0</v>
      </c>
      <c r="BW1647">
        <v>0</v>
      </c>
    </row>
    <row r="1648" spans="1:75" x14ac:dyDescent="0.3">
      <c r="A1648">
        <v>2020</v>
      </c>
      <c r="B1648" t="s">
        <v>559</v>
      </c>
      <c r="C1648" t="s">
        <v>1800</v>
      </c>
      <c r="D1648" t="s">
        <v>1809</v>
      </c>
      <c r="E1648" t="s">
        <v>24</v>
      </c>
      <c r="F1648">
        <v>441302018</v>
      </c>
      <c r="G1648" t="s">
        <v>1810</v>
      </c>
      <c r="H1648" t="s">
        <v>1803</v>
      </c>
      <c r="I1648" t="s">
        <v>1813</v>
      </c>
      <c r="J1648">
        <v>55.2</v>
      </c>
      <c r="K1648">
        <v>1.741939077729199</v>
      </c>
      <c r="L1648" t="str">
        <f t="shared" si="553"/>
        <v>2021惠州市</v>
      </c>
      <c r="M1648">
        <v>51.61</v>
      </c>
      <c r="N1648">
        <f t="shared" si="554"/>
        <v>1.7127338590699519</v>
      </c>
      <c r="O1648">
        <v>0.50560000000000005</v>
      </c>
      <c r="P1648">
        <v>7.6254153521544081</v>
      </c>
      <c r="Q1648">
        <v>4.8462814297806167</v>
      </c>
      <c r="R1648">
        <v>0.24108860840522189</v>
      </c>
      <c r="S1648">
        <v>0.64675610221420599</v>
      </c>
      <c r="T1648">
        <v>2.5998830720736881</v>
      </c>
      <c r="U1648" t="s">
        <v>5259</v>
      </c>
      <c r="V1648">
        <v>1</v>
      </c>
      <c r="W1648" t="s">
        <v>559</v>
      </c>
      <c r="X1648">
        <v>2017</v>
      </c>
      <c r="Y1648" t="s">
        <v>5015</v>
      </c>
      <c r="Z1648">
        <v>53.782871357498216</v>
      </c>
      <c r="AA1648">
        <f t="shared" si="550"/>
        <v>1.7306439846003485</v>
      </c>
      <c r="AB1648">
        <v>59.485294117647058</v>
      </c>
      <c r="AC1648">
        <f t="shared" si="555"/>
        <v>1.7744096132420548</v>
      </c>
      <c r="AD1648" t="s">
        <v>5016</v>
      </c>
      <c r="AE1648">
        <v>24.850746268656717</v>
      </c>
      <c r="AF1648">
        <f t="shared" si="556"/>
        <v>1.3953394351415123</v>
      </c>
      <c r="AG1648">
        <v>15</v>
      </c>
      <c r="AH1648">
        <f t="shared" si="557"/>
        <v>1.1760912590556813</v>
      </c>
      <c r="AI1648">
        <f t="shared" si="558"/>
        <v>2.1642356642356639</v>
      </c>
      <c r="AJ1648">
        <f t="shared" si="551"/>
        <v>28.932125088841499</v>
      </c>
      <c r="AK1648">
        <f t="shared" si="559"/>
        <v>3.965686274509804</v>
      </c>
      <c r="AL1648">
        <f t="shared" si="560"/>
        <v>44.485294117647058</v>
      </c>
      <c r="AM1648">
        <v>51</v>
      </c>
      <c r="AN1648">
        <v>1</v>
      </c>
      <c r="AO1648">
        <v>1</v>
      </c>
      <c r="AP1648">
        <v>3</v>
      </c>
      <c r="AQ1648">
        <v>1.741939077729199</v>
      </c>
      <c r="AR1648">
        <v>1</v>
      </c>
      <c r="AS1648">
        <v>1</v>
      </c>
      <c r="AT1648">
        <v>6512</v>
      </c>
      <c r="AU1648">
        <v>3.8137143918811449</v>
      </c>
      <c r="AV1648">
        <v>0</v>
      </c>
      <c r="AW1648">
        <v>0</v>
      </c>
      <c r="AX1648">
        <v>1</v>
      </c>
      <c r="AY1648">
        <v>0</v>
      </c>
      <c r="AZ1648">
        <f t="shared" si="561"/>
        <v>2.1642356642356639</v>
      </c>
      <c r="BA1648">
        <f t="shared" si="562"/>
        <v>0</v>
      </c>
      <c r="BB1648">
        <v>0</v>
      </c>
      <c r="BC1648" t="s">
        <v>1812</v>
      </c>
      <c r="BD1648">
        <v>0</v>
      </c>
      <c r="BE1648">
        <v>0</v>
      </c>
      <c r="BF1648">
        <v>5520</v>
      </c>
      <c r="BG1648" t="b">
        <f t="shared" si="563"/>
        <v>0</v>
      </c>
      <c r="BH1648">
        <v>0</v>
      </c>
      <c r="BI1648">
        <v>0</v>
      </c>
      <c r="BJ1648">
        <f t="shared" si="564"/>
        <v>0</v>
      </c>
      <c r="BK1648">
        <f t="shared" si="565"/>
        <v>0</v>
      </c>
      <c r="BL1648">
        <f t="shared" si="566"/>
        <v>0</v>
      </c>
      <c r="BM1648">
        <f t="shared" si="567"/>
        <v>0</v>
      </c>
      <c r="BN1648">
        <f t="shared" si="568"/>
        <v>0</v>
      </c>
      <c r="BO1648">
        <f t="shared" si="569"/>
        <v>0</v>
      </c>
      <c r="BP1648">
        <v>0</v>
      </c>
      <c r="BQ1648">
        <f t="shared" si="570"/>
        <v>0</v>
      </c>
      <c r="BR1648">
        <f t="shared" si="571"/>
        <v>0</v>
      </c>
      <c r="BS1648">
        <v>0</v>
      </c>
      <c r="BT1648">
        <v>0</v>
      </c>
      <c r="BU1648" t="str">
        <f t="shared" si="552"/>
        <v>2019广东省</v>
      </c>
      <c r="BV1648">
        <v>0</v>
      </c>
      <c r="BW1648">
        <v>0</v>
      </c>
    </row>
    <row r="1649" spans="1:75" x14ac:dyDescent="0.3">
      <c r="A1649">
        <v>2021</v>
      </c>
      <c r="B1649" t="s">
        <v>559</v>
      </c>
      <c r="C1649" t="s">
        <v>1800</v>
      </c>
      <c r="D1649" t="s">
        <v>1809</v>
      </c>
      <c r="E1649" t="s">
        <v>24</v>
      </c>
      <c r="F1649">
        <v>441302018</v>
      </c>
      <c r="G1649" t="s">
        <v>1810</v>
      </c>
      <c r="H1649" t="s">
        <v>1803</v>
      </c>
      <c r="I1649" t="s">
        <v>1814</v>
      </c>
      <c r="J1649">
        <v>51.61</v>
      </c>
      <c r="K1649">
        <v>1.7127338590699519</v>
      </c>
      <c r="L1649" t="str">
        <f t="shared" si="553"/>
        <v>2022惠州市</v>
      </c>
      <c r="M1649">
        <v>65.180000000000007</v>
      </c>
      <c r="N1649">
        <f t="shared" si="554"/>
        <v>1.8141143561291255</v>
      </c>
      <c r="O1649">
        <v>0.53310000000000002</v>
      </c>
      <c r="P1649">
        <v>7.6969676407440231</v>
      </c>
      <c r="Q1649">
        <v>4.9144119193767111</v>
      </c>
      <c r="R1649">
        <v>0.24300312493215839</v>
      </c>
      <c r="S1649">
        <v>0.68654147439871283</v>
      </c>
      <c r="T1649">
        <v>2.6085260335771938</v>
      </c>
      <c r="U1649" t="s">
        <v>5253</v>
      </c>
      <c r="V1649">
        <v>1</v>
      </c>
      <c r="W1649" t="s">
        <v>559</v>
      </c>
      <c r="X1649">
        <v>2017</v>
      </c>
      <c r="Y1649" t="s">
        <v>5015</v>
      </c>
      <c r="Z1649">
        <v>53.782871357498216</v>
      </c>
      <c r="AA1649">
        <f t="shared" si="550"/>
        <v>1.7306439846003485</v>
      </c>
      <c r="AB1649">
        <v>59.485294117647058</v>
      </c>
      <c r="AC1649">
        <f t="shared" si="555"/>
        <v>1.7744096132420548</v>
      </c>
      <c r="AD1649" t="s">
        <v>5016</v>
      </c>
      <c r="AE1649">
        <v>24.850746268656717</v>
      </c>
      <c r="AF1649">
        <f t="shared" si="556"/>
        <v>1.3953394351415123</v>
      </c>
      <c r="AG1649">
        <v>15</v>
      </c>
      <c r="AH1649">
        <f t="shared" si="557"/>
        <v>1.1760912590556813</v>
      </c>
      <c r="AI1649">
        <f t="shared" si="558"/>
        <v>2.1642356642356639</v>
      </c>
      <c r="AJ1649">
        <f t="shared" si="551"/>
        <v>28.932125088841499</v>
      </c>
      <c r="AK1649">
        <f t="shared" si="559"/>
        <v>3.965686274509804</v>
      </c>
      <c r="AL1649">
        <f t="shared" si="560"/>
        <v>44.485294117647058</v>
      </c>
      <c r="AM1649">
        <v>52</v>
      </c>
      <c r="AN1649">
        <v>1</v>
      </c>
      <c r="AO1649">
        <v>1</v>
      </c>
      <c r="AP1649">
        <v>4</v>
      </c>
      <c r="AQ1649">
        <v>1.7127338590699519</v>
      </c>
      <c r="AR1649">
        <v>0</v>
      </c>
      <c r="AS1649">
        <v>0</v>
      </c>
      <c r="AT1649">
        <v>7569</v>
      </c>
      <c r="AU1649">
        <v>3.8790385052372369</v>
      </c>
      <c r="AV1649">
        <v>0</v>
      </c>
      <c r="AW1649">
        <v>0</v>
      </c>
      <c r="AX1649">
        <v>1</v>
      </c>
      <c r="AY1649">
        <v>0</v>
      </c>
      <c r="AZ1649">
        <f t="shared" si="561"/>
        <v>2.1642356642356639</v>
      </c>
      <c r="BA1649">
        <f t="shared" si="562"/>
        <v>0</v>
      </c>
      <c r="BB1649">
        <v>0</v>
      </c>
      <c r="BC1649" t="s">
        <v>1813</v>
      </c>
      <c r="BD1649">
        <v>1</v>
      </c>
      <c r="BE1649">
        <v>1</v>
      </c>
      <c r="BF1649">
        <v>6512</v>
      </c>
      <c r="BG1649" t="b">
        <f t="shared" si="563"/>
        <v>0</v>
      </c>
      <c r="BH1649">
        <v>0</v>
      </c>
      <c r="BI1649">
        <v>0</v>
      </c>
      <c r="BJ1649">
        <f t="shared" si="564"/>
        <v>0</v>
      </c>
      <c r="BK1649">
        <f t="shared" si="565"/>
        <v>0</v>
      </c>
      <c r="BL1649">
        <f t="shared" si="566"/>
        <v>0</v>
      </c>
      <c r="BM1649">
        <f t="shared" si="567"/>
        <v>0</v>
      </c>
      <c r="BN1649">
        <f t="shared" si="568"/>
        <v>0</v>
      </c>
      <c r="BO1649">
        <f t="shared" si="569"/>
        <v>0</v>
      </c>
      <c r="BP1649">
        <v>0</v>
      </c>
      <c r="BQ1649">
        <f t="shared" si="570"/>
        <v>0</v>
      </c>
      <c r="BR1649">
        <f t="shared" si="571"/>
        <v>0</v>
      </c>
      <c r="BS1649">
        <v>0</v>
      </c>
      <c r="BT1649">
        <v>0</v>
      </c>
      <c r="BU1649" t="str">
        <f t="shared" si="552"/>
        <v>2020广东省</v>
      </c>
      <c r="BV1649">
        <v>0</v>
      </c>
      <c r="BW1649">
        <v>0</v>
      </c>
    </row>
    <row r="1650" spans="1:75" x14ac:dyDescent="0.3">
      <c r="A1650">
        <v>2022</v>
      </c>
      <c r="B1650" t="s">
        <v>559</v>
      </c>
      <c r="C1650" t="s">
        <v>1800</v>
      </c>
      <c r="D1650" t="s">
        <v>3620</v>
      </c>
      <c r="E1650" t="s">
        <v>24</v>
      </c>
      <c r="F1650">
        <v>441302022</v>
      </c>
      <c r="G1650" t="s">
        <v>3621</v>
      </c>
      <c r="H1650" t="s">
        <v>1803</v>
      </c>
      <c r="I1650" t="s">
        <v>3622</v>
      </c>
      <c r="J1650">
        <v>65.180000000000007</v>
      </c>
      <c r="K1650">
        <v>1.8141143561291255</v>
      </c>
      <c r="L1650" t="str">
        <f t="shared" si="553"/>
        <v>2023惠州市</v>
      </c>
      <c r="M1650">
        <v>62.83</v>
      </c>
      <c r="N1650">
        <f t="shared" si="554"/>
        <v>1.7981670597159392</v>
      </c>
      <c r="O1650">
        <v>0.55909999999999993</v>
      </c>
      <c r="P1650">
        <v>6.7324741772811931</v>
      </c>
      <c r="Q1650">
        <v>4.9501554466928397</v>
      </c>
      <c r="R1650">
        <v>0.2477955595188108</v>
      </c>
      <c r="S1650">
        <v>0.63738234687237116</v>
      </c>
      <c r="T1650">
        <v>2.6190933306267432</v>
      </c>
      <c r="U1650" t="s">
        <v>5413</v>
      </c>
      <c r="V1650">
        <v>2</v>
      </c>
      <c r="W1650" t="s">
        <v>563</v>
      </c>
      <c r="X1650">
        <v>2021</v>
      </c>
      <c r="Y1650" t="s">
        <v>3747</v>
      </c>
      <c r="Z1650">
        <v>47.74</v>
      </c>
      <c r="AA1650">
        <f t="shared" si="550"/>
        <v>1.6788824146707357</v>
      </c>
      <c r="AB1650">
        <v>38.985294117647065</v>
      </c>
      <c r="AC1650">
        <f t="shared" si="555"/>
        <v>1.5909008150268571</v>
      </c>
      <c r="AD1650" t="s">
        <v>1814</v>
      </c>
      <c r="AE1650">
        <v>51.61</v>
      </c>
      <c r="AF1650">
        <f t="shared" si="556"/>
        <v>1.7127338590699519</v>
      </c>
      <c r="AG1650">
        <v>73</v>
      </c>
      <c r="AH1650">
        <f t="shared" si="557"/>
        <v>1.8633228601204559</v>
      </c>
      <c r="AI1650">
        <f t="shared" si="558"/>
        <v>0.9250145320674289</v>
      </c>
      <c r="AJ1650">
        <f t="shared" si="551"/>
        <v>-3.8699999999999974</v>
      </c>
      <c r="AK1650">
        <f t="shared" si="559"/>
        <v>0.53404512489927491</v>
      </c>
      <c r="AL1650">
        <f t="shared" si="560"/>
        <v>-34.014705882352935</v>
      </c>
      <c r="AM1650">
        <v>49</v>
      </c>
      <c r="AN1650">
        <v>1</v>
      </c>
      <c r="AO1650">
        <v>1</v>
      </c>
      <c r="AP1650">
        <v>1</v>
      </c>
      <c r="AQ1650">
        <v>1.814114356129126</v>
      </c>
      <c r="AR1650">
        <v>0</v>
      </c>
      <c r="AS1650">
        <v>0</v>
      </c>
      <c r="AT1650">
        <v>8119</v>
      </c>
      <c r="AU1650">
        <v>3.9095025414054154</v>
      </c>
      <c r="AV1650">
        <v>0</v>
      </c>
      <c r="AW1650">
        <v>0</v>
      </c>
      <c r="AX1650">
        <v>0</v>
      </c>
      <c r="AY1650">
        <v>1</v>
      </c>
      <c r="AZ1650">
        <f t="shared" si="561"/>
        <v>0</v>
      </c>
      <c r="BA1650">
        <f t="shared" si="562"/>
        <v>0.9250145320674289</v>
      </c>
      <c r="BB1650">
        <v>0</v>
      </c>
      <c r="BC1650" t="s">
        <v>1814</v>
      </c>
      <c r="BD1650">
        <v>0</v>
      </c>
      <c r="BE1650">
        <v>0</v>
      </c>
      <c r="BF1650">
        <v>7569</v>
      </c>
      <c r="BG1650" t="b">
        <f t="shared" si="563"/>
        <v>0</v>
      </c>
      <c r="BH1650">
        <v>0</v>
      </c>
      <c r="BI1650">
        <v>0</v>
      </c>
      <c r="BJ1650">
        <f t="shared" si="564"/>
        <v>0</v>
      </c>
      <c r="BK1650">
        <f t="shared" si="565"/>
        <v>0</v>
      </c>
      <c r="BL1650">
        <f t="shared" si="566"/>
        <v>0</v>
      </c>
      <c r="BM1650">
        <f t="shared" si="567"/>
        <v>0</v>
      </c>
      <c r="BN1650">
        <f t="shared" si="568"/>
        <v>0</v>
      </c>
      <c r="BO1650">
        <f t="shared" si="569"/>
        <v>0</v>
      </c>
      <c r="BP1650">
        <v>0</v>
      </c>
      <c r="BQ1650">
        <f t="shared" si="570"/>
        <v>0</v>
      </c>
      <c r="BR1650">
        <f t="shared" si="571"/>
        <v>0</v>
      </c>
      <c r="BS1650">
        <v>0</v>
      </c>
      <c r="BT1650">
        <v>0</v>
      </c>
      <c r="BU1650" t="str">
        <f t="shared" si="552"/>
        <v>2021广东省</v>
      </c>
      <c r="BV1650">
        <v>0</v>
      </c>
      <c r="BW1650">
        <v>0</v>
      </c>
    </row>
    <row r="1651" spans="1:75" x14ac:dyDescent="0.3">
      <c r="A1651">
        <v>2015</v>
      </c>
      <c r="B1651" t="s">
        <v>559</v>
      </c>
      <c r="C1651" t="s">
        <v>2744</v>
      </c>
      <c r="D1651" t="s">
        <v>2745</v>
      </c>
      <c r="E1651" t="s">
        <v>24</v>
      </c>
      <c r="F1651">
        <v>441402012</v>
      </c>
      <c r="G1651" t="s">
        <v>2746</v>
      </c>
      <c r="H1651" t="s">
        <v>2747</v>
      </c>
      <c r="I1651" t="s">
        <v>2749</v>
      </c>
      <c r="J1651">
        <v>20</v>
      </c>
      <c r="K1651">
        <v>1.3010299956639813</v>
      </c>
      <c r="L1651" t="str">
        <f t="shared" si="553"/>
        <v>2016梅州市</v>
      </c>
      <c r="M1651">
        <v>13.076923076923077</v>
      </c>
      <c r="N1651">
        <f t="shared" si="554"/>
        <v>1.1165055690714372</v>
      </c>
      <c r="O1651">
        <v>0.36660000004167631</v>
      </c>
      <c r="P1651">
        <v>6.98217083607602</v>
      </c>
      <c r="Q1651">
        <v>4.3454717543676296</v>
      </c>
      <c r="R1651">
        <v>0.19253731263972149</v>
      </c>
      <c r="S1651">
        <v>0.27523435478239983</v>
      </c>
      <c r="T1651">
        <v>2.7354312168874668</v>
      </c>
      <c r="U1651" t="s">
        <v>4960</v>
      </c>
      <c r="V1651">
        <v>2</v>
      </c>
      <c r="W1651" t="s">
        <v>2715</v>
      </c>
      <c r="X1651">
        <v>2013</v>
      </c>
      <c r="Y1651" t="s">
        <v>5095</v>
      </c>
      <c r="Z1651">
        <v>19</v>
      </c>
      <c r="AA1651">
        <f t="shared" si="550"/>
        <v>1.2787536009528289</v>
      </c>
      <c r="AB1651">
        <v>32</v>
      </c>
      <c r="AC1651">
        <f t="shared" si="555"/>
        <v>1.505149978319906</v>
      </c>
      <c r="AD1651" t="s">
        <v>5096</v>
      </c>
      <c r="AE1651">
        <v>17</v>
      </c>
      <c r="AF1651">
        <f t="shared" si="556"/>
        <v>1.2304489213782739</v>
      </c>
      <c r="AG1651">
        <v>26</v>
      </c>
      <c r="AH1651">
        <f t="shared" si="557"/>
        <v>1.414973347970818</v>
      </c>
      <c r="AI1651">
        <f t="shared" si="558"/>
        <v>1.1176470588235294</v>
      </c>
      <c r="AJ1651">
        <f t="shared" si="551"/>
        <v>2</v>
      </c>
      <c r="AK1651">
        <f t="shared" si="559"/>
        <v>1.2307692307692308</v>
      </c>
      <c r="AL1651">
        <f t="shared" si="560"/>
        <v>6</v>
      </c>
      <c r="AM1651">
        <v>47</v>
      </c>
      <c r="AN1651">
        <v>1</v>
      </c>
      <c r="AO1651">
        <v>1</v>
      </c>
      <c r="AP1651">
        <v>4</v>
      </c>
      <c r="AQ1651">
        <v>1.301029995663981</v>
      </c>
      <c r="AR1651">
        <v>1</v>
      </c>
      <c r="AS1651">
        <v>1</v>
      </c>
      <c r="AT1651">
        <v>5386</v>
      </c>
      <c r="AU1651">
        <v>3.7312663490754918</v>
      </c>
      <c r="AV1651">
        <v>1</v>
      </c>
      <c r="AW1651">
        <v>0</v>
      </c>
      <c r="AX1651">
        <v>0</v>
      </c>
      <c r="AY1651">
        <v>1</v>
      </c>
      <c r="AZ1651">
        <f t="shared" si="561"/>
        <v>1.1176470588235294</v>
      </c>
      <c r="BA1651">
        <f t="shared" si="562"/>
        <v>0</v>
      </c>
      <c r="BB1651">
        <v>1</v>
      </c>
      <c r="BC1651" t="s">
        <v>2748</v>
      </c>
      <c r="BD1651">
        <v>0</v>
      </c>
      <c r="BE1651">
        <v>0</v>
      </c>
      <c r="BF1651">
        <v>5224</v>
      </c>
      <c r="BG1651" t="b">
        <f t="shared" si="563"/>
        <v>0</v>
      </c>
      <c r="BH1651">
        <v>0</v>
      </c>
      <c r="BI1651">
        <v>0</v>
      </c>
      <c r="BJ1651">
        <f t="shared" si="564"/>
        <v>1</v>
      </c>
      <c r="BK1651">
        <f t="shared" si="565"/>
        <v>0</v>
      </c>
      <c r="BL1651">
        <f t="shared" si="566"/>
        <v>0</v>
      </c>
      <c r="BM1651">
        <f t="shared" si="567"/>
        <v>0</v>
      </c>
      <c r="BN1651">
        <f t="shared" si="568"/>
        <v>1</v>
      </c>
      <c r="BO1651">
        <f t="shared" si="569"/>
        <v>0</v>
      </c>
      <c r="BP1651">
        <v>0</v>
      </c>
      <c r="BQ1651">
        <f t="shared" si="570"/>
        <v>1</v>
      </c>
      <c r="BR1651">
        <f t="shared" si="571"/>
        <v>1</v>
      </c>
      <c r="BS1651">
        <v>1</v>
      </c>
      <c r="BT1651">
        <v>1</v>
      </c>
      <c r="BU1651" t="str">
        <f t="shared" si="552"/>
        <v>2014广东省</v>
      </c>
      <c r="BV1651">
        <v>1</v>
      </c>
      <c r="BW1651">
        <v>1</v>
      </c>
    </row>
    <row r="1652" spans="1:75" x14ac:dyDescent="0.3">
      <c r="A1652">
        <v>2014</v>
      </c>
      <c r="B1652" t="s">
        <v>559</v>
      </c>
      <c r="C1652" t="s">
        <v>2744</v>
      </c>
      <c r="D1652" t="s">
        <v>2745</v>
      </c>
      <c r="E1652" t="s">
        <v>24</v>
      </c>
      <c r="F1652">
        <v>441402012</v>
      </c>
      <c r="G1652" t="s">
        <v>2746</v>
      </c>
      <c r="H1652" t="s">
        <v>2747</v>
      </c>
      <c r="I1652" t="s">
        <v>2748</v>
      </c>
      <c r="J1652">
        <v>35.814814814814817</v>
      </c>
      <c r="K1652">
        <v>1.5540627099240143</v>
      </c>
      <c r="L1652" t="str">
        <f t="shared" si="553"/>
        <v>2015梅州市</v>
      </c>
      <c r="M1652">
        <v>20</v>
      </c>
      <c r="N1652">
        <f t="shared" si="554"/>
        <v>1.3010299956639813</v>
      </c>
      <c r="O1652">
        <v>0.37310000001128868</v>
      </c>
      <c r="P1652">
        <v>6.9473547476177453</v>
      </c>
      <c r="Q1652">
        <v>4.3123677947159731</v>
      </c>
      <c r="R1652">
        <v>0.21153014304168</v>
      </c>
      <c r="S1652">
        <v>0.31581198670316779</v>
      </c>
      <c r="T1652">
        <v>2.723127158795692</v>
      </c>
      <c r="U1652" t="s">
        <v>5412</v>
      </c>
      <c r="V1652">
        <v>2</v>
      </c>
      <c r="W1652" t="s">
        <v>2715</v>
      </c>
      <c r="X1652">
        <v>2013</v>
      </c>
      <c r="Y1652" t="s">
        <v>5095</v>
      </c>
      <c r="Z1652">
        <v>19</v>
      </c>
      <c r="AA1652">
        <f t="shared" si="550"/>
        <v>1.2787536009528289</v>
      </c>
      <c r="AB1652">
        <v>32</v>
      </c>
      <c r="AC1652">
        <f t="shared" si="555"/>
        <v>1.505149978319906</v>
      </c>
      <c r="AD1652" t="s">
        <v>5096</v>
      </c>
      <c r="AE1652">
        <v>17</v>
      </c>
      <c r="AF1652">
        <f t="shared" si="556"/>
        <v>1.2304489213782739</v>
      </c>
      <c r="AG1652">
        <v>26</v>
      </c>
      <c r="AH1652">
        <f t="shared" si="557"/>
        <v>1.414973347970818</v>
      </c>
      <c r="AI1652">
        <f t="shared" si="558"/>
        <v>1.1176470588235294</v>
      </c>
      <c r="AJ1652">
        <f t="shared" si="551"/>
        <v>2</v>
      </c>
      <c r="AK1652">
        <f t="shared" si="559"/>
        <v>1.2307692307692308</v>
      </c>
      <c r="AL1652">
        <f t="shared" si="560"/>
        <v>6</v>
      </c>
      <c r="AM1652">
        <v>46</v>
      </c>
      <c r="AN1652">
        <v>1</v>
      </c>
      <c r="AO1652">
        <v>1</v>
      </c>
      <c r="AP1652">
        <v>3</v>
      </c>
      <c r="AQ1652">
        <v>1.5540627099240141</v>
      </c>
      <c r="AR1652">
        <v>0</v>
      </c>
      <c r="AS1652">
        <v>0</v>
      </c>
      <c r="AT1652">
        <v>5224</v>
      </c>
      <c r="AU1652">
        <v>3.7180031682670176</v>
      </c>
      <c r="AV1652">
        <v>1</v>
      </c>
      <c r="AW1652">
        <v>1</v>
      </c>
      <c r="AX1652">
        <v>0</v>
      </c>
      <c r="AY1652">
        <v>1</v>
      </c>
      <c r="AZ1652">
        <f t="shared" si="561"/>
        <v>1.1176470588235294</v>
      </c>
      <c r="BA1652">
        <f t="shared" si="562"/>
        <v>0</v>
      </c>
      <c r="BB1652">
        <v>1</v>
      </c>
      <c r="BC1652" t="s">
        <v>5096</v>
      </c>
      <c r="BD1652">
        <v>0</v>
      </c>
      <c r="BE1652">
        <v>0</v>
      </c>
      <c r="BF1652">
        <v>3658</v>
      </c>
      <c r="BG1652" t="b">
        <f t="shared" si="563"/>
        <v>0</v>
      </c>
      <c r="BH1652">
        <v>0</v>
      </c>
      <c r="BI1652">
        <v>0</v>
      </c>
      <c r="BJ1652">
        <f t="shared" si="564"/>
        <v>1</v>
      </c>
      <c r="BK1652">
        <f t="shared" si="565"/>
        <v>1</v>
      </c>
      <c r="BL1652">
        <f t="shared" si="566"/>
        <v>0</v>
      </c>
      <c r="BM1652">
        <f t="shared" si="567"/>
        <v>0</v>
      </c>
      <c r="BN1652">
        <f t="shared" si="568"/>
        <v>1</v>
      </c>
      <c r="BO1652">
        <f t="shared" si="569"/>
        <v>1</v>
      </c>
      <c r="BP1652">
        <v>0</v>
      </c>
      <c r="BQ1652">
        <f t="shared" si="570"/>
        <v>1</v>
      </c>
      <c r="BR1652">
        <f t="shared" si="571"/>
        <v>1</v>
      </c>
      <c r="BS1652">
        <v>1</v>
      </c>
      <c r="BT1652">
        <v>1</v>
      </c>
      <c r="BU1652" t="str">
        <f t="shared" si="552"/>
        <v>2013广东省</v>
      </c>
      <c r="BV1652">
        <v>1</v>
      </c>
      <c r="BW1652">
        <v>0</v>
      </c>
    </row>
    <row r="1653" spans="1:75" x14ac:dyDescent="0.3">
      <c r="A1653">
        <v>2016</v>
      </c>
      <c r="B1653" t="s">
        <v>559</v>
      </c>
      <c r="C1653" t="s">
        <v>2744</v>
      </c>
      <c r="D1653" t="s">
        <v>2745</v>
      </c>
      <c r="E1653" t="s">
        <v>24</v>
      </c>
      <c r="F1653">
        <v>441402012</v>
      </c>
      <c r="G1653" t="s">
        <v>2746</v>
      </c>
      <c r="H1653" t="s">
        <v>2747</v>
      </c>
      <c r="I1653" t="s">
        <v>2750</v>
      </c>
      <c r="J1653">
        <v>13.07692307692308</v>
      </c>
      <c r="K1653">
        <v>1.1165055690714372</v>
      </c>
      <c r="L1653" t="str">
        <f t="shared" si="553"/>
        <v>2017梅州市</v>
      </c>
      <c r="M1653">
        <v>57.835820895522389</v>
      </c>
      <c r="N1653">
        <f t="shared" si="554"/>
        <v>1.7621969041415027</v>
      </c>
      <c r="O1653">
        <v>0.35299999999999998</v>
      </c>
      <c r="P1653">
        <v>7.0193517845899764</v>
      </c>
      <c r="Q1653">
        <v>4.3807899153240744</v>
      </c>
      <c r="R1653">
        <v>0.19991781598854011</v>
      </c>
      <c r="S1653">
        <v>0.27463495690156903</v>
      </c>
      <c r="T1653">
        <v>2.7411515988517849</v>
      </c>
      <c r="U1653" t="s">
        <v>4981</v>
      </c>
      <c r="V1653">
        <v>2</v>
      </c>
      <c r="W1653" t="s">
        <v>2715</v>
      </c>
      <c r="X1653">
        <v>2013</v>
      </c>
      <c r="Y1653" t="s">
        <v>5095</v>
      </c>
      <c r="Z1653">
        <v>19</v>
      </c>
      <c r="AA1653">
        <f t="shared" si="550"/>
        <v>1.2787536009528289</v>
      </c>
      <c r="AB1653">
        <v>32</v>
      </c>
      <c r="AC1653">
        <f t="shared" si="555"/>
        <v>1.505149978319906</v>
      </c>
      <c r="AD1653" t="s">
        <v>5096</v>
      </c>
      <c r="AE1653">
        <v>17</v>
      </c>
      <c r="AF1653">
        <f t="shared" si="556"/>
        <v>1.2304489213782739</v>
      </c>
      <c r="AG1653">
        <v>26</v>
      </c>
      <c r="AH1653">
        <f t="shared" si="557"/>
        <v>1.414973347970818</v>
      </c>
      <c r="AI1653">
        <f t="shared" si="558"/>
        <v>1.1176470588235294</v>
      </c>
      <c r="AJ1653">
        <f t="shared" si="551"/>
        <v>2</v>
      </c>
      <c r="AK1653">
        <f t="shared" si="559"/>
        <v>1.2307692307692308</v>
      </c>
      <c r="AL1653">
        <f t="shared" si="560"/>
        <v>6</v>
      </c>
      <c r="AM1653">
        <v>48</v>
      </c>
      <c r="AN1653">
        <v>1</v>
      </c>
      <c r="AO1653">
        <v>1</v>
      </c>
      <c r="AP1653">
        <v>5</v>
      </c>
      <c r="AQ1653">
        <v>1.1165055690714369</v>
      </c>
      <c r="AR1653">
        <v>0</v>
      </c>
      <c r="AS1653">
        <v>0</v>
      </c>
      <c r="AT1653">
        <v>6753</v>
      </c>
      <c r="AU1653">
        <v>3.8294967497201826</v>
      </c>
      <c r="AV1653">
        <v>1</v>
      </c>
      <c r="AW1653">
        <v>0</v>
      </c>
      <c r="AX1653">
        <v>0</v>
      </c>
      <c r="AY1653">
        <v>1</v>
      </c>
      <c r="AZ1653">
        <f t="shared" si="561"/>
        <v>1.1176470588235294</v>
      </c>
      <c r="BA1653">
        <f t="shared" si="562"/>
        <v>0</v>
      </c>
      <c r="BB1653">
        <v>1</v>
      </c>
      <c r="BC1653" t="s">
        <v>2749</v>
      </c>
      <c r="BD1653">
        <v>1</v>
      </c>
      <c r="BE1653">
        <v>1</v>
      </c>
      <c r="BF1653">
        <v>5386</v>
      </c>
      <c r="BG1653" t="b">
        <f t="shared" si="563"/>
        <v>0</v>
      </c>
      <c r="BH1653">
        <v>0</v>
      </c>
      <c r="BI1653">
        <v>0</v>
      </c>
      <c r="BJ1653">
        <f t="shared" si="564"/>
        <v>1</v>
      </c>
      <c r="BK1653">
        <f t="shared" si="565"/>
        <v>0</v>
      </c>
      <c r="BL1653">
        <f t="shared" si="566"/>
        <v>0</v>
      </c>
      <c r="BM1653">
        <f t="shared" si="567"/>
        <v>0</v>
      </c>
      <c r="BN1653">
        <f t="shared" si="568"/>
        <v>1</v>
      </c>
      <c r="BO1653">
        <f t="shared" si="569"/>
        <v>0</v>
      </c>
      <c r="BP1653">
        <v>0</v>
      </c>
      <c r="BQ1653">
        <f t="shared" si="570"/>
        <v>1</v>
      </c>
      <c r="BR1653">
        <f t="shared" si="571"/>
        <v>1</v>
      </c>
      <c r="BS1653">
        <v>1</v>
      </c>
      <c r="BT1653">
        <v>1</v>
      </c>
      <c r="BU1653" t="str">
        <f t="shared" si="552"/>
        <v>2015广东省</v>
      </c>
      <c r="BV1653">
        <v>1</v>
      </c>
      <c r="BW1653">
        <v>1</v>
      </c>
    </row>
    <row r="1654" spans="1:75" x14ac:dyDescent="0.3">
      <c r="A1654">
        <v>2017</v>
      </c>
      <c r="B1654" t="s">
        <v>559</v>
      </c>
      <c r="C1654" t="s">
        <v>2744</v>
      </c>
      <c r="D1654" t="s">
        <v>2751</v>
      </c>
      <c r="E1654" t="s">
        <v>24</v>
      </c>
      <c r="F1654">
        <v>441402017</v>
      </c>
      <c r="G1654" t="s">
        <v>2752</v>
      </c>
      <c r="H1654" t="s">
        <v>2747</v>
      </c>
      <c r="I1654" t="s">
        <v>2753</v>
      </c>
      <c r="J1654">
        <v>57.835820895522389</v>
      </c>
      <c r="K1654">
        <v>1.7621969041415027</v>
      </c>
      <c r="L1654" t="str">
        <f t="shared" si="553"/>
        <v>2018梅州市</v>
      </c>
      <c r="M1654">
        <v>44.246575342465754</v>
      </c>
      <c r="N1654">
        <f t="shared" si="554"/>
        <v>1.6458796622106471</v>
      </c>
      <c r="O1654">
        <v>0.33744484243511902</v>
      </c>
      <c r="P1654">
        <v>7.0315821473100888</v>
      </c>
      <c r="Q1654">
        <v>4.3913409650889026</v>
      </c>
      <c r="R1654">
        <v>0.2149535926651156</v>
      </c>
      <c r="S1654">
        <v>0.2746917438519581</v>
      </c>
      <c r="T1654">
        <v>2.7403626894942441</v>
      </c>
      <c r="U1654" t="s">
        <v>5015</v>
      </c>
      <c r="V1654">
        <v>1</v>
      </c>
      <c r="W1654" t="s">
        <v>559</v>
      </c>
      <c r="X1654">
        <v>2016</v>
      </c>
      <c r="Y1654" t="s">
        <v>4981</v>
      </c>
      <c r="Z1654">
        <v>51.379120879120876</v>
      </c>
      <c r="AA1654">
        <f t="shared" si="550"/>
        <v>1.7107866690114275</v>
      </c>
      <c r="AB1654">
        <v>50.080437580437582</v>
      </c>
      <c r="AC1654">
        <f t="shared" si="555"/>
        <v>1.6996681148896575</v>
      </c>
      <c r="AD1654" t="s">
        <v>2750</v>
      </c>
      <c r="AE1654">
        <v>13.076923076923077</v>
      </c>
      <c r="AF1654">
        <f t="shared" si="556"/>
        <v>1.1165055690714372</v>
      </c>
      <c r="AG1654">
        <v>0</v>
      </c>
      <c r="AH1654" t="e">
        <f t="shared" si="557"/>
        <v>#NUM!</v>
      </c>
      <c r="AI1654">
        <f t="shared" si="558"/>
        <v>3.9289915966386553</v>
      </c>
      <c r="AJ1654">
        <f t="shared" si="551"/>
        <v>38.302197802197796</v>
      </c>
      <c r="AK1654" t="e">
        <f t="shared" si="559"/>
        <v>#DIV/0!</v>
      </c>
      <c r="AL1654">
        <f t="shared" si="560"/>
        <v>50.080437580437582</v>
      </c>
      <c r="AM1654">
        <v>54</v>
      </c>
      <c r="AN1654">
        <v>1</v>
      </c>
      <c r="AO1654">
        <v>1</v>
      </c>
      <c r="AP1654">
        <v>1</v>
      </c>
      <c r="AQ1654">
        <v>1.7621969041415031</v>
      </c>
      <c r="AR1654">
        <v>0</v>
      </c>
      <c r="AS1654">
        <v>0</v>
      </c>
      <c r="AT1654">
        <v>6250</v>
      </c>
      <c r="AU1654">
        <v>3.7958800173440754</v>
      </c>
      <c r="AV1654">
        <v>0</v>
      </c>
      <c r="AW1654">
        <v>0</v>
      </c>
      <c r="AX1654">
        <v>1</v>
      </c>
      <c r="AY1654">
        <v>0</v>
      </c>
      <c r="AZ1654">
        <f t="shared" si="561"/>
        <v>3.9289915966386553</v>
      </c>
      <c r="BA1654">
        <f t="shared" si="562"/>
        <v>0</v>
      </c>
      <c r="BB1654">
        <v>0</v>
      </c>
      <c r="BC1654" t="s">
        <v>2750</v>
      </c>
      <c r="BD1654">
        <v>0</v>
      </c>
      <c r="BE1654">
        <v>0</v>
      </c>
      <c r="BF1654">
        <v>6753</v>
      </c>
      <c r="BG1654" t="b">
        <f t="shared" si="563"/>
        <v>0</v>
      </c>
      <c r="BH1654">
        <v>0</v>
      </c>
      <c r="BI1654">
        <v>0</v>
      </c>
      <c r="BJ1654">
        <f t="shared" si="564"/>
        <v>0</v>
      </c>
      <c r="BK1654">
        <f t="shared" si="565"/>
        <v>0</v>
      </c>
      <c r="BL1654">
        <f t="shared" si="566"/>
        <v>0</v>
      </c>
      <c r="BM1654">
        <f t="shared" si="567"/>
        <v>0</v>
      </c>
      <c r="BN1654">
        <f t="shared" si="568"/>
        <v>0</v>
      </c>
      <c r="BO1654">
        <f t="shared" si="569"/>
        <v>0</v>
      </c>
      <c r="BP1654">
        <v>0</v>
      </c>
      <c r="BQ1654">
        <f t="shared" si="570"/>
        <v>0</v>
      </c>
      <c r="BR1654">
        <f t="shared" si="571"/>
        <v>0</v>
      </c>
      <c r="BS1654">
        <v>0</v>
      </c>
      <c r="BT1654">
        <v>0</v>
      </c>
      <c r="BU1654" t="str">
        <f t="shared" si="552"/>
        <v>2016广东省</v>
      </c>
      <c r="BV1654">
        <v>1</v>
      </c>
      <c r="BW1654">
        <v>1</v>
      </c>
    </row>
    <row r="1655" spans="1:75" x14ac:dyDescent="0.3">
      <c r="A1655">
        <v>2018</v>
      </c>
      <c r="B1655" t="s">
        <v>559</v>
      </c>
      <c r="C1655" t="s">
        <v>2744</v>
      </c>
      <c r="D1655" t="s">
        <v>2754</v>
      </c>
      <c r="E1655" t="s">
        <v>24</v>
      </c>
      <c r="F1655">
        <v>441402018</v>
      </c>
      <c r="G1655" t="s">
        <v>2755</v>
      </c>
      <c r="H1655" t="s">
        <v>2747</v>
      </c>
      <c r="I1655" t="s">
        <v>2756</v>
      </c>
      <c r="J1655">
        <v>44.246575342465754</v>
      </c>
      <c r="K1655">
        <v>1.6458796622106471</v>
      </c>
      <c r="L1655" t="str">
        <f t="shared" si="553"/>
        <v>2019梅州市</v>
      </c>
      <c r="M1655">
        <v>70.181159420289845</v>
      </c>
      <c r="N1655">
        <f t="shared" si="554"/>
        <v>1.846220538653893</v>
      </c>
      <c r="O1655">
        <v>0.32130000000900732</v>
      </c>
      <c r="P1655">
        <v>7.0454064257358988</v>
      </c>
      <c r="Q1655">
        <v>4.4042691089054236</v>
      </c>
      <c r="R1655">
        <v>0.19233322467747521</v>
      </c>
      <c r="S1655">
        <v>0.21810802668755619</v>
      </c>
      <c r="T1655">
        <v>2.7387805584843692</v>
      </c>
      <c r="U1655" t="s">
        <v>4982</v>
      </c>
      <c r="V1655">
        <v>1</v>
      </c>
      <c r="W1655" t="s">
        <v>559</v>
      </c>
      <c r="X1655">
        <v>2017</v>
      </c>
      <c r="Y1655" t="s">
        <v>5015</v>
      </c>
      <c r="Z1655">
        <v>53.782871357498216</v>
      </c>
      <c r="AA1655">
        <f t="shared" si="550"/>
        <v>1.7306439846003485</v>
      </c>
      <c r="AB1655">
        <v>59.485294117647058</v>
      </c>
      <c r="AC1655">
        <f t="shared" si="555"/>
        <v>1.7744096132420548</v>
      </c>
      <c r="AD1655" t="s">
        <v>2753</v>
      </c>
      <c r="AE1655">
        <v>57.835820895522389</v>
      </c>
      <c r="AF1655">
        <f t="shared" si="556"/>
        <v>1.7621969041415027</v>
      </c>
      <c r="AG1655">
        <v>72.64705882352942</v>
      </c>
      <c r="AH1655">
        <f t="shared" si="557"/>
        <v>1.8612180362174107</v>
      </c>
      <c r="AI1655">
        <f t="shared" si="558"/>
        <v>0.92992319508448529</v>
      </c>
      <c r="AJ1655">
        <f t="shared" si="551"/>
        <v>-4.0529495380241727</v>
      </c>
      <c r="AK1655">
        <f t="shared" si="559"/>
        <v>0.81882591093117396</v>
      </c>
      <c r="AL1655">
        <f t="shared" si="560"/>
        <v>-13.161764705882362</v>
      </c>
      <c r="AM1655">
        <v>53</v>
      </c>
      <c r="AN1655">
        <v>1</v>
      </c>
      <c r="AO1655">
        <v>1</v>
      </c>
      <c r="AP1655">
        <v>1</v>
      </c>
      <c r="AQ1655">
        <v>1.6458796622106471</v>
      </c>
      <c r="AR1655">
        <v>0</v>
      </c>
      <c r="AS1655">
        <v>0</v>
      </c>
      <c r="AT1655">
        <v>5422</v>
      </c>
      <c r="AU1655">
        <v>3.7341595132444669</v>
      </c>
      <c r="AV1655">
        <v>0</v>
      </c>
      <c r="AW1655">
        <v>0</v>
      </c>
      <c r="AX1655">
        <v>0</v>
      </c>
      <c r="AY1655">
        <v>1</v>
      </c>
      <c r="AZ1655">
        <f t="shared" si="561"/>
        <v>0</v>
      </c>
      <c r="BA1655">
        <f t="shared" si="562"/>
        <v>0.92992319508448529</v>
      </c>
      <c r="BB1655">
        <v>0</v>
      </c>
      <c r="BC1655" t="s">
        <v>2753</v>
      </c>
      <c r="BD1655">
        <v>0</v>
      </c>
      <c r="BE1655">
        <v>0</v>
      </c>
      <c r="BF1655">
        <v>6250</v>
      </c>
      <c r="BG1655" t="b">
        <f t="shared" si="563"/>
        <v>0</v>
      </c>
      <c r="BH1655">
        <v>0</v>
      </c>
      <c r="BI1655">
        <v>0</v>
      </c>
      <c r="BJ1655">
        <f t="shared" si="564"/>
        <v>0</v>
      </c>
      <c r="BK1655">
        <f t="shared" si="565"/>
        <v>0</v>
      </c>
      <c r="BL1655">
        <f t="shared" si="566"/>
        <v>0</v>
      </c>
      <c r="BM1655">
        <f t="shared" si="567"/>
        <v>0</v>
      </c>
      <c r="BN1655">
        <f t="shared" si="568"/>
        <v>0</v>
      </c>
      <c r="BO1655">
        <f t="shared" si="569"/>
        <v>0</v>
      </c>
      <c r="BP1655">
        <v>0</v>
      </c>
      <c r="BQ1655">
        <f t="shared" si="570"/>
        <v>0</v>
      </c>
      <c r="BR1655">
        <f t="shared" si="571"/>
        <v>0</v>
      </c>
      <c r="BS1655">
        <v>0</v>
      </c>
      <c r="BT1655">
        <v>0</v>
      </c>
      <c r="BU1655" t="str">
        <f t="shared" si="552"/>
        <v>2017广东省</v>
      </c>
      <c r="BV1655">
        <v>0</v>
      </c>
      <c r="BW1655">
        <v>0</v>
      </c>
    </row>
    <row r="1656" spans="1:75" x14ac:dyDescent="0.3">
      <c r="A1656">
        <v>2019</v>
      </c>
      <c r="B1656" t="s">
        <v>559</v>
      </c>
      <c r="C1656" t="s">
        <v>2744</v>
      </c>
      <c r="D1656" t="s">
        <v>2757</v>
      </c>
      <c r="E1656" t="s">
        <v>24</v>
      </c>
      <c r="F1656">
        <v>441402019</v>
      </c>
      <c r="G1656" t="s">
        <v>2758</v>
      </c>
      <c r="H1656" t="s">
        <v>2747</v>
      </c>
      <c r="I1656" t="s">
        <v>2759</v>
      </c>
      <c r="J1656">
        <v>70.181159420289845</v>
      </c>
      <c r="K1656">
        <v>1.846220538653893</v>
      </c>
      <c r="L1656" t="str">
        <f t="shared" si="553"/>
        <v>2020梅州市</v>
      </c>
      <c r="M1656">
        <v>78.59</v>
      </c>
      <c r="N1656">
        <f t="shared" si="554"/>
        <v>1.8953672887733619</v>
      </c>
      <c r="O1656">
        <v>0.3125</v>
      </c>
      <c r="P1656">
        <v>7.0744507189545924</v>
      </c>
      <c r="Q1656">
        <v>4.4329051836365743</v>
      </c>
      <c r="R1656">
        <v>0.20378144255197581</v>
      </c>
      <c r="S1656">
        <v>0.20635128059314911</v>
      </c>
      <c r="T1656">
        <v>2.7371926427047368</v>
      </c>
      <c r="U1656" t="s">
        <v>4961</v>
      </c>
      <c r="V1656">
        <v>2</v>
      </c>
      <c r="W1656" t="s">
        <v>1663</v>
      </c>
      <c r="X1656">
        <v>2018</v>
      </c>
      <c r="Y1656" t="s">
        <v>2760</v>
      </c>
      <c r="Z1656">
        <v>67.397260273972606</v>
      </c>
      <c r="AA1656">
        <f t="shared" si="550"/>
        <v>1.8286422426469044</v>
      </c>
      <c r="AB1656">
        <v>78.67647058823529</v>
      </c>
      <c r="AC1656">
        <f t="shared" si="555"/>
        <v>1.8958448693149921</v>
      </c>
      <c r="AD1656" t="s">
        <v>2756</v>
      </c>
      <c r="AE1656">
        <v>44.246575342465754</v>
      </c>
      <c r="AF1656">
        <f t="shared" si="556"/>
        <v>1.6458796622106471</v>
      </c>
      <c r="AG1656">
        <v>54.411764705882355</v>
      </c>
      <c r="AH1656">
        <f t="shared" si="557"/>
        <v>1.7356928113607586</v>
      </c>
      <c r="AI1656">
        <f t="shared" si="558"/>
        <v>1.5232198142414861</v>
      </c>
      <c r="AJ1656">
        <f t="shared" si="551"/>
        <v>23.150684931506852</v>
      </c>
      <c r="AK1656">
        <f t="shared" si="559"/>
        <v>1.4459459459459458</v>
      </c>
      <c r="AL1656">
        <f t="shared" si="560"/>
        <v>24.264705882352935</v>
      </c>
      <c r="AM1656">
        <v>49</v>
      </c>
      <c r="AN1656">
        <v>1</v>
      </c>
      <c r="AO1656">
        <v>1</v>
      </c>
      <c r="AP1656">
        <v>1</v>
      </c>
      <c r="AQ1656">
        <v>1.846220538653893</v>
      </c>
      <c r="AR1656">
        <v>0</v>
      </c>
      <c r="AS1656">
        <v>0</v>
      </c>
      <c r="AT1656">
        <v>7279</v>
      </c>
      <c r="AU1656">
        <v>3.8620717193799941</v>
      </c>
      <c r="AV1656">
        <v>0</v>
      </c>
      <c r="AW1656">
        <v>0</v>
      </c>
      <c r="AX1656">
        <v>1</v>
      </c>
      <c r="AY1656">
        <v>0</v>
      </c>
      <c r="AZ1656">
        <f t="shared" si="561"/>
        <v>1.5232198142414861</v>
      </c>
      <c r="BA1656">
        <f t="shared" si="562"/>
        <v>0</v>
      </c>
      <c r="BB1656">
        <v>0</v>
      </c>
      <c r="BC1656" t="s">
        <v>2756</v>
      </c>
      <c r="BD1656">
        <v>0</v>
      </c>
      <c r="BE1656">
        <v>0</v>
      </c>
      <c r="BF1656">
        <v>5422</v>
      </c>
      <c r="BG1656" t="b">
        <f t="shared" si="563"/>
        <v>0</v>
      </c>
      <c r="BH1656">
        <v>0</v>
      </c>
      <c r="BI1656">
        <v>0</v>
      </c>
      <c r="BJ1656">
        <f t="shared" si="564"/>
        <v>0</v>
      </c>
      <c r="BK1656">
        <f t="shared" si="565"/>
        <v>0</v>
      </c>
      <c r="BL1656">
        <f t="shared" si="566"/>
        <v>0</v>
      </c>
      <c r="BM1656">
        <f t="shared" si="567"/>
        <v>0</v>
      </c>
      <c r="BN1656">
        <f t="shared" si="568"/>
        <v>0</v>
      </c>
      <c r="BO1656">
        <f t="shared" si="569"/>
        <v>0</v>
      </c>
      <c r="BP1656">
        <v>0</v>
      </c>
      <c r="BQ1656">
        <f t="shared" si="570"/>
        <v>0</v>
      </c>
      <c r="BR1656">
        <f t="shared" si="571"/>
        <v>0</v>
      </c>
      <c r="BS1656">
        <v>0</v>
      </c>
      <c r="BT1656">
        <v>0</v>
      </c>
      <c r="BU1656" t="str">
        <f t="shared" si="552"/>
        <v>2018广东省</v>
      </c>
      <c r="BV1656">
        <v>0</v>
      </c>
      <c r="BW1656">
        <v>0</v>
      </c>
    </row>
    <row r="1657" spans="1:75" x14ac:dyDescent="0.3">
      <c r="A1657">
        <v>2020</v>
      </c>
      <c r="B1657" t="s">
        <v>559</v>
      </c>
      <c r="C1657" t="s">
        <v>2744</v>
      </c>
      <c r="D1657" t="s">
        <v>2757</v>
      </c>
      <c r="E1657" t="s">
        <v>24</v>
      </c>
      <c r="F1657">
        <v>441402019</v>
      </c>
      <c r="G1657" t="s">
        <v>2758</v>
      </c>
      <c r="H1657" t="s">
        <v>2747</v>
      </c>
      <c r="I1657" t="s">
        <v>2761</v>
      </c>
      <c r="J1657">
        <v>78.59</v>
      </c>
      <c r="K1657">
        <v>1.8953672887733619</v>
      </c>
      <c r="L1657" t="str">
        <f t="shared" si="553"/>
        <v>2021梅州市</v>
      </c>
      <c r="M1657">
        <v>61.73</v>
      </c>
      <c r="N1657">
        <f t="shared" si="554"/>
        <v>1.7904962769671096</v>
      </c>
      <c r="O1657">
        <v>0.30380000000000001</v>
      </c>
      <c r="P1657">
        <v>7.0820669342851126</v>
      </c>
      <c r="Q1657">
        <v>4.4915157709931979</v>
      </c>
      <c r="R1657">
        <v>0.1925881218024989</v>
      </c>
      <c r="S1657">
        <v>0.18591547929946109</v>
      </c>
      <c r="T1657">
        <v>2.7355988996981799</v>
      </c>
      <c r="U1657" t="s">
        <v>5259</v>
      </c>
      <c r="V1657">
        <v>2</v>
      </c>
      <c r="W1657" t="s">
        <v>1663</v>
      </c>
      <c r="X1657">
        <v>2018</v>
      </c>
      <c r="Y1657" t="s">
        <v>2760</v>
      </c>
      <c r="Z1657">
        <v>67.397260273972606</v>
      </c>
      <c r="AA1657">
        <f t="shared" si="550"/>
        <v>1.8286422426469044</v>
      </c>
      <c r="AB1657">
        <v>78.67647058823529</v>
      </c>
      <c r="AC1657">
        <f t="shared" si="555"/>
        <v>1.8958448693149921</v>
      </c>
      <c r="AD1657" t="s">
        <v>2756</v>
      </c>
      <c r="AE1657">
        <v>44.246575342465754</v>
      </c>
      <c r="AF1657">
        <f t="shared" si="556"/>
        <v>1.6458796622106471</v>
      </c>
      <c r="AG1657">
        <v>54.411764705882355</v>
      </c>
      <c r="AH1657">
        <f t="shared" si="557"/>
        <v>1.7356928113607586</v>
      </c>
      <c r="AI1657">
        <f t="shared" si="558"/>
        <v>1.5232198142414861</v>
      </c>
      <c r="AJ1657">
        <f t="shared" si="551"/>
        <v>23.150684931506852</v>
      </c>
      <c r="AK1657">
        <f t="shared" si="559"/>
        <v>1.4459459459459458</v>
      </c>
      <c r="AL1657">
        <f t="shared" si="560"/>
        <v>24.264705882352935</v>
      </c>
      <c r="AM1657">
        <v>50</v>
      </c>
      <c r="AN1657">
        <v>1</v>
      </c>
      <c r="AO1657">
        <v>1</v>
      </c>
      <c r="AP1657">
        <v>2</v>
      </c>
      <c r="AQ1657">
        <v>1.8953672887733619</v>
      </c>
      <c r="AR1657">
        <v>0</v>
      </c>
      <c r="AS1657">
        <v>0</v>
      </c>
      <c r="AT1657">
        <v>7413</v>
      </c>
      <c r="AU1657">
        <v>3.8699940001217419</v>
      </c>
      <c r="AV1657">
        <v>0</v>
      </c>
      <c r="AW1657">
        <v>0</v>
      </c>
      <c r="AX1657">
        <v>1</v>
      </c>
      <c r="AY1657">
        <v>0</v>
      </c>
      <c r="AZ1657">
        <f t="shared" si="561"/>
        <v>1.5232198142414861</v>
      </c>
      <c r="BA1657">
        <f t="shared" si="562"/>
        <v>0</v>
      </c>
      <c r="BB1657">
        <v>0</v>
      </c>
      <c r="BC1657" t="s">
        <v>2759</v>
      </c>
      <c r="BD1657">
        <v>0</v>
      </c>
      <c r="BE1657">
        <v>0</v>
      </c>
      <c r="BF1657">
        <v>7279</v>
      </c>
      <c r="BG1657" t="b">
        <f t="shared" si="563"/>
        <v>0</v>
      </c>
      <c r="BH1657">
        <v>0</v>
      </c>
      <c r="BI1657">
        <v>0</v>
      </c>
      <c r="BJ1657">
        <f t="shared" si="564"/>
        <v>0</v>
      </c>
      <c r="BK1657">
        <f t="shared" si="565"/>
        <v>0</v>
      </c>
      <c r="BL1657">
        <f t="shared" si="566"/>
        <v>0</v>
      </c>
      <c r="BM1657">
        <f t="shared" si="567"/>
        <v>0</v>
      </c>
      <c r="BN1657">
        <f t="shared" si="568"/>
        <v>0</v>
      </c>
      <c r="BO1657">
        <f t="shared" si="569"/>
        <v>0</v>
      </c>
      <c r="BP1657">
        <v>0</v>
      </c>
      <c r="BQ1657">
        <f t="shared" si="570"/>
        <v>0</v>
      </c>
      <c r="BR1657">
        <f t="shared" si="571"/>
        <v>0</v>
      </c>
      <c r="BS1657">
        <v>0</v>
      </c>
      <c r="BT1657">
        <v>0</v>
      </c>
      <c r="BU1657" t="str">
        <f t="shared" si="552"/>
        <v>2019广东省</v>
      </c>
      <c r="BV1657">
        <v>0</v>
      </c>
      <c r="BW1657">
        <v>0</v>
      </c>
    </row>
    <row r="1658" spans="1:75" x14ac:dyDescent="0.3">
      <c r="A1658">
        <v>2021</v>
      </c>
      <c r="B1658" t="s">
        <v>559</v>
      </c>
      <c r="C1658" t="s">
        <v>2744</v>
      </c>
      <c r="D1658" t="s">
        <v>2757</v>
      </c>
      <c r="E1658" t="s">
        <v>24</v>
      </c>
      <c r="F1658">
        <v>441402019</v>
      </c>
      <c r="G1658" t="s">
        <v>2758</v>
      </c>
      <c r="H1658" t="s">
        <v>2747</v>
      </c>
      <c r="I1658" t="s">
        <v>2762</v>
      </c>
      <c r="J1658">
        <v>61.73</v>
      </c>
      <c r="K1658">
        <v>1.7904962769671096</v>
      </c>
      <c r="L1658" t="str">
        <f t="shared" si="553"/>
        <v>2022梅州市</v>
      </c>
      <c r="M1658">
        <v>68.260000000000005</v>
      </c>
      <c r="N1658">
        <f t="shared" si="554"/>
        <v>1.83416628394262</v>
      </c>
      <c r="O1658">
        <v>0.31269999999999998</v>
      </c>
      <c r="P1658">
        <v>7.116607743988248</v>
      </c>
      <c r="Q1658">
        <v>4.5284538915976444</v>
      </c>
      <c r="R1658">
        <v>0.20675424603292819</v>
      </c>
      <c r="S1658">
        <v>0.2144410258910282</v>
      </c>
      <c r="T1658">
        <v>2.7339992865383871</v>
      </c>
      <c r="U1658" t="s">
        <v>5253</v>
      </c>
      <c r="V1658">
        <v>2</v>
      </c>
      <c r="W1658" t="s">
        <v>1663</v>
      </c>
      <c r="X1658">
        <v>2018</v>
      </c>
      <c r="Y1658" t="s">
        <v>2760</v>
      </c>
      <c r="Z1658">
        <v>67.397260273972606</v>
      </c>
      <c r="AA1658">
        <f t="shared" si="550"/>
        <v>1.8286422426469044</v>
      </c>
      <c r="AB1658">
        <v>78.67647058823529</v>
      </c>
      <c r="AC1658">
        <f t="shared" si="555"/>
        <v>1.8958448693149921</v>
      </c>
      <c r="AD1658" t="s">
        <v>2756</v>
      </c>
      <c r="AE1658">
        <v>44.246575342465754</v>
      </c>
      <c r="AF1658">
        <f t="shared" si="556"/>
        <v>1.6458796622106471</v>
      </c>
      <c r="AG1658">
        <v>54.411764705882355</v>
      </c>
      <c r="AH1658">
        <f t="shared" si="557"/>
        <v>1.7356928113607586</v>
      </c>
      <c r="AI1658">
        <f t="shared" si="558"/>
        <v>1.5232198142414861</v>
      </c>
      <c r="AJ1658">
        <f t="shared" si="551"/>
        <v>23.150684931506852</v>
      </c>
      <c r="AK1658">
        <f t="shared" si="559"/>
        <v>1.4459459459459458</v>
      </c>
      <c r="AL1658">
        <f t="shared" si="560"/>
        <v>24.264705882352935</v>
      </c>
      <c r="AM1658">
        <v>51</v>
      </c>
      <c r="AN1658">
        <v>1</v>
      </c>
      <c r="AO1658">
        <v>1</v>
      </c>
      <c r="AP1658">
        <v>3</v>
      </c>
      <c r="AQ1658">
        <v>1.79049627696711</v>
      </c>
      <c r="AR1658">
        <v>0</v>
      </c>
      <c r="AS1658">
        <v>0</v>
      </c>
      <c r="AT1658">
        <v>7213</v>
      </c>
      <c r="AU1658">
        <v>3.8581159321900662</v>
      </c>
      <c r="AV1658">
        <v>0</v>
      </c>
      <c r="AW1658">
        <v>0</v>
      </c>
      <c r="AX1658">
        <v>1</v>
      </c>
      <c r="AY1658">
        <v>0</v>
      </c>
      <c r="AZ1658">
        <f t="shared" si="561"/>
        <v>1.5232198142414861</v>
      </c>
      <c r="BA1658">
        <f t="shared" si="562"/>
        <v>0</v>
      </c>
      <c r="BB1658">
        <v>0</v>
      </c>
      <c r="BC1658" t="s">
        <v>2761</v>
      </c>
      <c r="BD1658">
        <v>0</v>
      </c>
      <c r="BE1658">
        <v>0</v>
      </c>
      <c r="BF1658">
        <v>7413</v>
      </c>
      <c r="BG1658" t="b">
        <f t="shared" si="563"/>
        <v>0</v>
      </c>
      <c r="BH1658">
        <v>0</v>
      </c>
      <c r="BI1658">
        <v>0</v>
      </c>
      <c r="BJ1658">
        <f t="shared" si="564"/>
        <v>0</v>
      </c>
      <c r="BK1658">
        <f t="shared" si="565"/>
        <v>0</v>
      </c>
      <c r="BL1658">
        <f t="shared" si="566"/>
        <v>0</v>
      </c>
      <c r="BM1658">
        <f t="shared" si="567"/>
        <v>0</v>
      </c>
      <c r="BN1658">
        <f t="shared" si="568"/>
        <v>0</v>
      </c>
      <c r="BO1658">
        <f t="shared" si="569"/>
        <v>0</v>
      </c>
      <c r="BP1658">
        <v>0</v>
      </c>
      <c r="BQ1658">
        <f t="shared" si="570"/>
        <v>0</v>
      </c>
      <c r="BR1658">
        <f t="shared" si="571"/>
        <v>0</v>
      </c>
      <c r="BS1658">
        <v>0</v>
      </c>
      <c r="BT1658">
        <v>0</v>
      </c>
      <c r="BU1658" t="str">
        <f t="shared" si="552"/>
        <v>2020广东省</v>
      </c>
      <c r="BV1658">
        <v>0</v>
      </c>
      <c r="BW1658">
        <v>0</v>
      </c>
    </row>
    <row r="1659" spans="1:75" x14ac:dyDescent="0.3">
      <c r="A1659">
        <v>2022</v>
      </c>
      <c r="B1659" t="s">
        <v>559</v>
      </c>
      <c r="C1659" t="s">
        <v>2744</v>
      </c>
      <c r="D1659" t="s">
        <v>1574</v>
      </c>
      <c r="E1659" t="s">
        <v>24</v>
      </c>
      <c r="F1659">
        <v>441402022</v>
      </c>
      <c r="G1659" t="s">
        <v>3633</v>
      </c>
      <c r="H1659" t="s">
        <v>2747</v>
      </c>
      <c r="I1659" t="s">
        <v>3634</v>
      </c>
      <c r="J1659">
        <v>68.260000000000005</v>
      </c>
      <c r="K1659">
        <v>1.83416628394262</v>
      </c>
      <c r="L1659" t="str">
        <f t="shared" si="553"/>
        <v>2023梅州市</v>
      </c>
      <c r="M1659">
        <v>67.290000000000006</v>
      </c>
      <c r="N1659">
        <f t="shared" si="554"/>
        <v>1.8279505283026303</v>
      </c>
      <c r="O1659">
        <v>0.30930000000000002</v>
      </c>
      <c r="P1659">
        <v>6.1199154102579909</v>
      </c>
      <c r="Q1659">
        <v>4.532563298334475</v>
      </c>
      <c r="R1659">
        <v>0.20670187984819899</v>
      </c>
      <c r="S1659">
        <v>0.18290573039914379</v>
      </c>
      <c r="T1659">
        <v>2.7315887651867392</v>
      </c>
      <c r="U1659" t="s">
        <v>5413</v>
      </c>
      <c r="V1659">
        <v>2</v>
      </c>
      <c r="W1659" t="s">
        <v>491</v>
      </c>
      <c r="X1659">
        <v>2021</v>
      </c>
      <c r="Y1659" t="s">
        <v>5097</v>
      </c>
      <c r="Z1659">
        <v>38.94</v>
      </c>
      <c r="AA1659">
        <f t="shared" si="550"/>
        <v>1.5903959471840128</v>
      </c>
      <c r="AB1659">
        <v>29.411764705882355</v>
      </c>
      <c r="AC1659">
        <f t="shared" si="555"/>
        <v>1.4685210829577449</v>
      </c>
      <c r="AD1659" t="s">
        <v>2762</v>
      </c>
      <c r="AE1659">
        <v>61.73</v>
      </c>
      <c r="AF1659">
        <f t="shared" si="556"/>
        <v>1.7904962769671096</v>
      </c>
      <c r="AG1659">
        <v>70.058823529411768</v>
      </c>
      <c r="AH1659">
        <f t="shared" si="557"/>
        <v>1.8454628401045037</v>
      </c>
      <c r="AI1659">
        <f t="shared" si="558"/>
        <v>0.63081159889842864</v>
      </c>
      <c r="AJ1659">
        <f t="shared" si="551"/>
        <v>-22.79</v>
      </c>
      <c r="AK1659">
        <f t="shared" si="559"/>
        <v>0.41981528127623846</v>
      </c>
      <c r="AL1659">
        <f t="shared" si="560"/>
        <v>-40.647058823529413</v>
      </c>
      <c r="AM1659">
        <v>51</v>
      </c>
      <c r="AN1659">
        <v>1</v>
      </c>
      <c r="AO1659">
        <v>1</v>
      </c>
      <c r="AP1659">
        <v>1</v>
      </c>
      <c r="AQ1659">
        <v>1.83416628394262</v>
      </c>
      <c r="AR1659">
        <v>0</v>
      </c>
      <c r="AS1659">
        <v>0</v>
      </c>
      <c r="AT1659">
        <v>5460</v>
      </c>
      <c r="AU1659">
        <v>3.7371926427047373</v>
      </c>
      <c r="AV1659">
        <v>0</v>
      </c>
      <c r="AW1659">
        <v>0</v>
      </c>
      <c r="AX1659">
        <v>0</v>
      </c>
      <c r="AY1659">
        <v>1</v>
      </c>
      <c r="AZ1659">
        <f t="shared" si="561"/>
        <v>0</v>
      </c>
      <c r="BA1659">
        <f t="shared" si="562"/>
        <v>0.63081159889842864</v>
      </c>
      <c r="BB1659">
        <v>0</v>
      </c>
      <c r="BC1659" t="s">
        <v>2762</v>
      </c>
      <c r="BD1659">
        <v>0</v>
      </c>
      <c r="BE1659">
        <v>0</v>
      </c>
      <c r="BF1659">
        <v>7213</v>
      </c>
      <c r="BG1659" t="b">
        <f t="shared" si="563"/>
        <v>0</v>
      </c>
      <c r="BH1659">
        <v>0</v>
      </c>
      <c r="BI1659">
        <v>0</v>
      </c>
      <c r="BJ1659">
        <f t="shared" si="564"/>
        <v>0</v>
      </c>
      <c r="BK1659">
        <f t="shared" si="565"/>
        <v>0</v>
      </c>
      <c r="BL1659">
        <f t="shared" si="566"/>
        <v>0</v>
      </c>
      <c r="BM1659">
        <f t="shared" si="567"/>
        <v>0</v>
      </c>
      <c r="BN1659">
        <f t="shared" si="568"/>
        <v>0</v>
      </c>
      <c r="BO1659">
        <f t="shared" si="569"/>
        <v>0</v>
      </c>
      <c r="BP1659">
        <v>0</v>
      </c>
      <c r="BQ1659">
        <f t="shared" si="570"/>
        <v>0</v>
      </c>
      <c r="BR1659">
        <f t="shared" si="571"/>
        <v>0</v>
      </c>
      <c r="BS1659">
        <v>0</v>
      </c>
      <c r="BT1659">
        <v>0</v>
      </c>
      <c r="BU1659" t="str">
        <f t="shared" si="552"/>
        <v>2021广东省</v>
      </c>
      <c r="BV1659">
        <v>0</v>
      </c>
      <c r="BW1659">
        <v>0</v>
      </c>
    </row>
    <row r="1660" spans="1:75" x14ac:dyDescent="0.3">
      <c r="A1660">
        <v>2014</v>
      </c>
      <c r="B1660" t="s">
        <v>559</v>
      </c>
      <c r="C1660" t="s">
        <v>3339</v>
      </c>
      <c r="D1660" t="s">
        <v>3340</v>
      </c>
      <c r="E1660" t="s">
        <v>24</v>
      </c>
      <c r="F1660">
        <v>441502012</v>
      </c>
      <c r="G1660" t="s">
        <v>3341</v>
      </c>
      <c r="H1660" t="s">
        <v>1307</v>
      </c>
      <c r="I1660" t="s">
        <v>3342</v>
      </c>
      <c r="J1660">
        <v>38.666666666666657</v>
      </c>
      <c r="K1660">
        <v>1.587336734507256</v>
      </c>
      <c r="L1660" t="str">
        <f t="shared" si="553"/>
        <v>2015汕尾市</v>
      </c>
      <c r="M1660">
        <v>57.555</v>
      </c>
      <c r="N1660">
        <f t="shared" si="554"/>
        <v>1.7600830582539977</v>
      </c>
      <c r="O1660">
        <v>0.46470000004184142</v>
      </c>
      <c r="P1660">
        <v>6.8555149762447263</v>
      </c>
      <c r="Q1660">
        <v>4.3789064000232614</v>
      </c>
      <c r="R1660">
        <v>0.26137249232489418</v>
      </c>
      <c r="S1660">
        <v>0.39427656972231861</v>
      </c>
      <c r="T1660">
        <v>2.5552154051260731</v>
      </c>
      <c r="U1660" t="s">
        <v>5412</v>
      </c>
      <c r="V1660">
        <v>2</v>
      </c>
      <c r="W1660" t="s">
        <v>1982</v>
      </c>
      <c r="X1660">
        <v>2013</v>
      </c>
      <c r="Y1660" t="s">
        <v>5141</v>
      </c>
      <c r="Z1660">
        <v>25</v>
      </c>
      <c r="AA1660">
        <f t="shared" si="550"/>
        <v>1.3979400086720377</v>
      </c>
      <c r="AB1660">
        <v>20</v>
      </c>
      <c r="AC1660">
        <f t="shared" si="555"/>
        <v>1.3010299956639813</v>
      </c>
      <c r="AD1660" t="s">
        <v>5142</v>
      </c>
      <c r="AE1660">
        <v>18</v>
      </c>
      <c r="AF1660">
        <f t="shared" si="556"/>
        <v>1.255272505103306</v>
      </c>
      <c r="AG1660">
        <v>8</v>
      </c>
      <c r="AH1660">
        <f t="shared" si="557"/>
        <v>0.90308998699194354</v>
      </c>
      <c r="AI1660">
        <f t="shared" si="558"/>
        <v>1.3888888888888888</v>
      </c>
      <c r="AJ1660">
        <f t="shared" si="551"/>
        <v>7</v>
      </c>
      <c r="AK1660">
        <f t="shared" si="559"/>
        <v>2.5</v>
      </c>
      <c r="AL1660">
        <f t="shared" si="560"/>
        <v>12</v>
      </c>
      <c r="AM1660">
        <v>52</v>
      </c>
      <c r="AN1660">
        <v>1</v>
      </c>
      <c r="AO1660">
        <v>1</v>
      </c>
      <c r="AP1660">
        <v>3</v>
      </c>
      <c r="AQ1660">
        <v>1.587336734507256</v>
      </c>
      <c r="AR1660">
        <v>1</v>
      </c>
      <c r="AS1660">
        <v>1</v>
      </c>
      <c r="AT1660">
        <v>4478</v>
      </c>
      <c r="AU1660">
        <v>3.6510840892430116</v>
      </c>
      <c r="AV1660">
        <v>1</v>
      </c>
      <c r="AW1660">
        <v>1</v>
      </c>
      <c r="AX1660">
        <v>1</v>
      </c>
      <c r="AY1660">
        <v>0</v>
      </c>
      <c r="AZ1660">
        <f t="shared" si="561"/>
        <v>1.3888888888888888</v>
      </c>
      <c r="BA1660">
        <f t="shared" si="562"/>
        <v>0</v>
      </c>
      <c r="BB1660">
        <v>1</v>
      </c>
      <c r="BC1660" t="s">
        <v>5142</v>
      </c>
      <c r="BD1660">
        <v>0</v>
      </c>
      <c r="BE1660">
        <v>0</v>
      </c>
      <c r="BF1660">
        <v>3710</v>
      </c>
      <c r="BG1660" t="b">
        <f t="shared" si="563"/>
        <v>0</v>
      </c>
      <c r="BH1660">
        <v>0</v>
      </c>
      <c r="BI1660">
        <v>0</v>
      </c>
      <c r="BJ1660">
        <f t="shared" si="564"/>
        <v>1</v>
      </c>
      <c r="BK1660">
        <f t="shared" si="565"/>
        <v>1</v>
      </c>
      <c r="BL1660">
        <f t="shared" si="566"/>
        <v>0</v>
      </c>
      <c r="BM1660">
        <f t="shared" si="567"/>
        <v>0</v>
      </c>
      <c r="BN1660">
        <f t="shared" si="568"/>
        <v>1</v>
      </c>
      <c r="BO1660">
        <f t="shared" si="569"/>
        <v>1</v>
      </c>
      <c r="BP1660">
        <v>0</v>
      </c>
      <c r="BQ1660">
        <f t="shared" si="570"/>
        <v>1</v>
      </c>
      <c r="BR1660">
        <f t="shared" si="571"/>
        <v>1</v>
      </c>
      <c r="BS1660">
        <v>1</v>
      </c>
      <c r="BT1660">
        <v>1</v>
      </c>
      <c r="BU1660" t="str">
        <f t="shared" si="552"/>
        <v>2013广东省</v>
      </c>
      <c r="BV1660">
        <v>1</v>
      </c>
      <c r="BW1660">
        <v>0</v>
      </c>
    </row>
    <row r="1661" spans="1:75" x14ac:dyDescent="0.3">
      <c r="A1661">
        <v>2015</v>
      </c>
      <c r="B1661" t="s">
        <v>559</v>
      </c>
      <c r="C1661" t="s">
        <v>3339</v>
      </c>
      <c r="D1661" t="s">
        <v>3340</v>
      </c>
      <c r="E1661" t="s">
        <v>24</v>
      </c>
      <c r="F1661">
        <v>441502012</v>
      </c>
      <c r="G1661" t="s">
        <v>3341</v>
      </c>
      <c r="H1661" t="s">
        <v>1307</v>
      </c>
      <c r="I1661" t="s">
        <v>3343</v>
      </c>
      <c r="J1661">
        <v>57.555</v>
      </c>
      <c r="K1661">
        <v>1.7600830582539977</v>
      </c>
      <c r="L1661" t="str">
        <f t="shared" si="553"/>
        <v>2016汕尾市</v>
      </c>
      <c r="M1661">
        <v>32.115384615384613</v>
      </c>
      <c r="N1661">
        <f t="shared" si="554"/>
        <v>1.5067131275127841</v>
      </c>
      <c r="O1661">
        <v>0.45760000005248908</v>
      </c>
      <c r="P1661">
        <v>6.8819909330813731</v>
      </c>
      <c r="Q1661">
        <v>4.4028286046635383</v>
      </c>
      <c r="R1661">
        <v>0.1970103527524534</v>
      </c>
      <c r="S1661">
        <v>0.1353732973558828</v>
      </c>
      <c r="T1661">
        <v>2.5550460565250179</v>
      </c>
      <c r="U1661" t="s">
        <v>4960</v>
      </c>
      <c r="V1661">
        <v>2</v>
      </c>
      <c r="W1661" t="s">
        <v>1982</v>
      </c>
      <c r="X1661">
        <v>2013</v>
      </c>
      <c r="Y1661" t="s">
        <v>5141</v>
      </c>
      <c r="Z1661">
        <v>25</v>
      </c>
      <c r="AA1661">
        <f t="shared" si="550"/>
        <v>1.3979400086720377</v>
      </c>
      <c r="AB1661">
        <v>20</v>
      </c>
      <c r="AC1661">
        <f t="shared" si="555"/>
        <v>1.3010299956639813</v>
      </c>
      <c r="AD1661" t="s">
        <v>5142</v>
      </c>
      <c r="AE1661">
        <v>18</v>
      </c>
      <c r="AF1661">
        <f t="shared" si="556"/>
        <v>1.255272505103306</v>
      </c>
      <c r="AG1661">
        <v>8</v>
      </c>
      <c r="AH1661">
        <f t="shared" si="557"/>
        <v>0.90308998699194354</v>
      </c>
      <c r="AI1661">
        <f t="shared" si="558"/>
        <v>1.3888888888888888</v>
      </c>
      <c r="AJ1661">
        <f t="shared" si="551"/>
        <v>7</v>
      </c>
      <c r="AK1661">
        <f t="shared" si="559"/>
        <v>2.5</v>
      </c>
      <c r="AL1661">
        <f t="shared" si="560"/>
        <v>12</v>
      </c>
      <c r="AM1661">
        <v>53</v>
      </c>
      <c r="AN1661">
        <v>1</v>
      </c>
      <c r="AO1661">
        <v>1</v>
      </c>
      <c r="AP1661">
        <v>4</v>
      </c>
      <c r="AQ1661">
        <v>1.7600830582539979</v>
      </c>
      <c r="AR1661">
        <v>0</v>
      </c>
      <c r="AS1661">
        <v>0</v>
      </c>
      <c r="AT1661">
        <v>4635</v>
      </c>
      <c r="AU1661">
        <v>3.666049738480516</v>
      </c>
      <c r="AV1661">
        <v>1</v>
      </c>
      <c r="AW1661">
        <v>0</v>
      </c>
      <c r="AX1661">
        <v>1</v>
      </c>
      <c r="AY1661">
        <v>0</v>
      </c>
      <c r="AZ1661">
        <f t="shared" si="561"/>
        <v>1.3888888888888888</v>
      </c>
      <c r="BA1661">
        <f t="shared" si="562"/>
        <v>0</v>
      </c>
      <c r="BB1661">
        <v>1</v>
      </c>
      <c r="BC1661" t="s">
        <v>3342</v>
      </c>
      <c r="BD1661">
        <v>1</v>
      </c>
      <c r="BE1661">
        <v>1</v>
      </c>
      <c r="BF1661">
        <v>4478</v>
      </c>
      <c r="BG1661" t="b">
        <f t="shared" si="563"/>
        <v>0</v>
      </c>
      <c r="BH1661">
        <v>0</v>
      </c>
      <c r="BI1661">
        <v>0</v>
      </c>
      <c r="BJ1661">
        <f t="shared" si="564"/>
        <v>1</v>
      </c>
      <c r="BK1661">
        <f t="shared" si="565"/>
        <v>0</v>
      </c>
      <c r="BL1661">
        <f t="shared" si="566"/>
        <v>0</v>
      </c>
      <c r="BM1661">
        <f t="shared" si="567"/>
        <v>0</v>
      </c>
      <c r="BN1661">
        <f t="shared" si="568"/>
        <v>1</v>
      </c>
      <c r="BO1661">
        <f t="shared" si="569"/>
        <v>0</v>
      </c>
      <c r="BP1661">
        <v>0</v>
      </c>
      <c r="BQ1661">
        <f t="shared" si="570"/>
        <v>1</v>
      </c>
      <c r="BR1661">
        <f t="shared" si="571"/>
        <v>1</v>
      </c>
      <c r="BS1661">
        <v>1</v>
      </c>
      <c r="BT1661">
        <v>1</v>
      </c>
      <c r="BU1661" t="str">
        <f t="shared" si="552"/>
        <v>2014广东省</v>
      </c>
      <c r="BV1661">
        <v>1</v>
      </c>
      <c r="BW1661">
        <v>1</v>
      </c>
    </row>
    <row r="1662" spans="1:75" x14ac:dyDescent="0.3">
      <c r="A1662">
        <v>2016</v>
      </c>
      <c r="B1662" t="s">
        <v>559</v>
      </c>
      <c r="C1662" t="s">
        <v>3339</v>
      </c>
      <c r="D1662" t="s">
        <v>3344</v>
      </c>
      <c r="E1662" t="s">
        <v>24</v>
      </c>
      <c r="F1662">
        <v>441502016</v>
      </c>
      <c r="G1662" t="s">
        <v>3345</v>
      </c>
      <c r="H1662" t="s">
        <v>1307</v>
      </c>
      <c r="I1662" t="s">
        <v>3346</v>
      </c>
      <c r="J1662">
        <v>32.115384615384613</v>
      </c>
      <c r="K1662">
        <v>1.5067131275127841</v>
      </c>
      <c r="L1662" t="str">
        <f t="shared" si="553"/>
        <v>2017汕尾市</v>
      </c>
      <c r="M1662">
        <v>63.731343283582085</v>
      </c>
      <c r="N1662">
        <f t="shared" si="554"/>
        <v>1.8043530723241974</v>
      </c>
      <c r="O1662">
        <v>0.44500000000000001</v>
      </c>
      <c r="P1662">
        <v>6.9182863272256254</v>
      </c>
      <c r="Q1662">
        <v>4.4369732095192678</v>
      </c>
      <c r="R1662">
        <v>0.22167220762999831</v>
      </c>
      <c r="S1662">
        <v>0.14876882340487441</v>
      </c>
      <c r="T1662">
        <v>2.5587085705331658</v>
      </c>
      <c r="U1662" t="s">
        <v>4981</v>
      </c>
      <c r="V1662">
        <v>2</v>
      </c>
      <c r="W1662" t="s">
        <v>871</v>
      </c>
      <c r="X1662">
        <v>2015</v>
      </c>
      <c r="Y1662" t="s">
        <v>1000</v>
      </c>
      <c r="Z1662">
        <v>26</v>
      </c>
      <c r="AA1662">
        <f t="shared" si="550"/>
        <v>1.414973347970818</v>
      </c>
      <c r="AB1662">
        <v>6.5789473684210531</v>
      </c>
      <c r="AC1662">
        <f t="shared" si="555"/>
        <v>0.81815641205522749</v>
      </c>
      <c r="AD1662" t="s">
        <v>3343</v>
      </c>
      <c r="AE1662">
        <v>57.555</v>
      </c>
      <c r="AF1662">
        <f t="shared" si="556"/>
        <v>1.7600830582539977</v>
      </c>
      <c r="AG1662">
        <v>53.15789473684211</v>
      </c>
      <c r="AH1662">
        <f t="shared" si="557"/>
        <v>1.7255677728298136</v>
      </c>
      <c r="AI1662">
        <f t="shared" si="558"/>
        <v>0.45174181217965426</v>
      </c>
      <c r="AJ1662">
        <f t="shared" si="551"/>
        <v>-31.555</v>
      </c>
      <c r="AK1662">
        <f t="shared" si="559"/>
        <v>0.12376237623762376</v>
      </c>
      <c r="AL1662">
        <f t="shared" si="560"/>
        <v>-46.578947368421055</v>
      </c>
      <c r="AM1662">
        <v>54</v>
      </c>
      <c r="AN1662">
        <v>1</v>
      </c>
      <c r="AO1662">
        <v>1</v>
      </c>
      <c r="AP1662">
        <v>1</v>
      </c>
      <c r="AQ1662">
        <v>1.5067131275127841</v>
      </c>
      <c r="AR1662">
        <v>0</v>
      </c>
      <c r="AS1662">
        <v>0</v>
      </c>
      <c r="AT1662">
        <v>1823</v>
      </c>
      <c r="AU1662">
        <v>3.2607866686549762</v>
      </c>
      <c r="AV1662">
        <v>1</v>
      </c>
      <c r="AW1662">
        <v>0</v>
      </c>
      <c r="AX1662">
        <v>0</v>
      </c>
      <c r="AY1662">
        <v>1</v>
      </c>
      <c r="AZ1662">
        <f t="shared" si="561"/>
        <v>0</v>
      </c>
      <c r="BA1662">
        <f t="shared" si="562"/>
        <v>0.45174181217965426</v>
      </c>
      <c r="BB1662">
        <v>1</v>
      </c>
      <c r="BC1662" t="s">
        <v>3343</v>
      </c>
      <c r="BD1662">
        <v>0</v>
      </c>
      <c r="BE1662">
        <v>0</v>
      </c>
      <c r="BF1662">
        <v>4635</v>
      </c>
      <c r="BG1662" t="b">
        <f t="shared" si="563"/>
        <v>0</v>
      </c>
      <c r="BH1662">
        <v>0</v>
      </c>
      <c r="BI1662">
        <v>0</v>
      </c>
      <c r="BJ1662">
        <f t="shared" si="564"/>
        <v>1</v>
      </c>
      <c r="BK1662">
        <f t="shared" si="565"/>
        <v>0</v>
      </c>
      <c r="BL1662">
        <f t="shared" si="566"/>
        <v>0</v>
      </c>
      <c r="BM1662">
        <f t="shared" si="567"/>
        <v>0</v>
      </c>
      <c r="BN1662">
        <f t="shared" si="568"/>
        <v>1</v>
      </c>
      <c r="BO1662">
        <f t="shared" si="569"/>
        <v>0</v>
      </c>
      <c r="BP1662">
        <v>0</v>
      </c>
      <c r="BQ1662">
        <f t="shared" si="570"/>
        <v>1</v>
      </c>
      <c r="BR1662">
        <f t="shared" si="571"/>
        <v>1</v>
      </c>
      <c r="BS1662">
        <v>1</v>
      </c>
      <c r="BT1662">
        <v>1</v>
      </c>
      <c r="BU1662" t="str">
        <f t="shared" si="552"/>
        <v>2015广东省</v>
      </c>
      <c r="BV1662">
        <v>1</v>
      </c>
      <c r="BW1662">
        <v>1</v>
      </c>
    </row>
    <row r="1663" spans="1:75" x14ac:dyDescent="0.3">
      <c r="A1663">
        <v>2017</v>
      </c>
      <c r="B1663" t="s">
        <v>559</v>
      </c>
      <c r="C1663" t="s">
        <v>3339</v>
      </c>
      <c r="D1663" t="s">
        <v>3344</v>
      </c>
      <c r="E1663" t="s">
        <v>24</v>
      </c>
      <c r="F1663">
        <v>441502016</v>
      </c>
      <c r="G1663" t="s">
        <v>3345</v>
      </c>
      <c r="H1663" t="s">
        <v>1307</v>
      </c>
      <c r="I1663" t="s">
        <v>3347</v>
      </c>
      <c r="J1663">
        <v>63.731343283582078</v>
      </c>
      <c r="K1663">
        <v>1.8043530723241974</v>
      </c>
      <c r="L1663" t="str">
        <f t="shared" si="553"/>
        <v>2018汕尾市</v>
      </c>
      <c r="M1663">
        <v>62.054794520547944</v>
      </c>
      <c r="N1663">
        <f t="shared" si="554"/>
        <v>1.792775341892376</v>
      </c>
      <c r="O1663">
        <v>0.4555557426754886</v>
      </c>
      <c r="P1663">
        <v>6.9298836275694633</v>
      </c>
      <c r="Q1663">
        <v>4.4567910085419049</v>
      </c>
      <c r="R1663">
        <v>0.20397961897437189</v>
      </c>
      <c r="S1663">
        <v>0.16519870691359179</v>
      </c>
      <c r="T1663">
        <v>2.559906625036112</v>
      </c>
      <c r="U1663" t="s">
        <v>5015</v>
      </c>
      <c r="V1663">
        <v>2</v>
      </c>
      <c r="W1663" t="s">
        <v>871</v>
      </c>
      <c r="X1663">
        <v>2015</v>
      </c>
      <c r="Y1663" t="s">
        <v>1000</v>
      </c>
      <c r="Z1663">
        <v>26</v>
      </c>
      <c r="AA1663">
        <f t="shared" si="550"/>
        <v>1.414973347970818</v>
      </c>
      <c r="AB1663">
        <v>6.5789473684210531</v>
      </c>
      <c r="AC1663">
        <f t="shared" si="555"/>
        <v>0.81815641205522749</v>
      </c>
      <c r="AD1663" t="s">
        <v>3343</v>
      </c>
      <c r="AE1663">
        <v>57.555</v>
      </c>
      <c r="AF1663">
        <f t="shared" si="556"/>
        <v>1.7600830582539977</v>
      </c>
      <c r="AG1663">
        <v>53.15789473684211</v>
      </c>
      <c r="AH1663">
        <f t="shared" si="557"/>
        <v>1.7255677728298136</v>
      </c>
      <c r="AI1663">
        <f t="shared" si="558"/>
        <v>0.45174181217965426</v>
      </c>
      <c r="AJ1663">
        <f t="shared" si="551"/>
        <v>-31.555</v>
      </c>
      <c r="AK1663">
        <f t="shared" si="559"/>
        <v>0.12376237623762376</v>
      </c>
      <c r="AL1663">
        <f t="shared" si="560"/>
        <v>-46.578947368421055</v>
      </c>
      <c r="AM1663">
        <v>55</v>
      </c>
      <c r="AN1663">
        <v>1</v>
      </c>
      <c r="AO1663">
        <v>1</v>
      </c>
      <c r="AP1663">
        <v>2</v>
      </c>
      <c r="AQ1663">
        <v>1.8043530723241969</v>
      </c>
      <c r="AR1663">
        <v>0</v>
      </c>
      <c r="AS1663">
        <v>0</v>
      </c>
      <c r="AT1663">
        <v>6961</v>
      </c>
      <c r="AU1663">
        <v>3.8426716337607885</v>
      </c>
      <c r="AV1663">
        <v>0</v>
      </c>
      <c r="AW1663">
        <v>0</v>
      </c>
      <c r="AX1663">
        <v>0</v>
      </c>
      <c r="AY1663">
        <v>1</v>
      </c>
      <c r="AZ1663">
        <f t="shared" si="561"/>
        <v>0</v>
      </c>
      <c r="BA1663">
        <f t="shared" si="562"/>
        <v>0.45174181217965426</v>
      </c>
      <c r="BB1663">
        <v>0</v>
      </c>
      <c r="BC1663" t="s">
        <v>3346</v>
      </c>
      <c r="BD1663">
        <v>0</v>
      </c>
      <c r="BE1663">
        <v>0</v>
      </c>
      <c r="BF1663">
        <v>1823</v>
      </c>
      <c r="BG1663" t="b">
        <f t="shared" si="563"/>
        <v>0</v>
      </c>
      <c r="BH1663">
        <v>0</v>
      </c>
      <c r="BI1663">
        <v>0</v>
      </c>
      <c r="BJ1663">
        <f t="shared" si="564"/>
        <v>0</v>
      </c>
      <c r="BK1663">
        <f t="shared" si="565"/>
        <v>0</v>
      </c>
      <c r="BL1663">
        <f t="shared" si="566"/>
        <v>0</v>
      </c>
      <c r="BM1663">
        <f t="shared" si="567"/>
        <v>0</v>
      </c>
      <c r="BN1663">
        <f t="shared" si="568"/>
        <v>0</v>
      </c>
      <c r="BO1663">
        <f t="shared" si="569"/>
        <v>0</v>
      </c>
      <c r="BP1663">
        <v>0</v>
      </c>
      <c r="BQ1663">
        <f t="shared" si="570"/>
        <v>0</v>
      </c>
      <c r="BR1663">
        <f t="shared" si="571"/>
        <v>0</v>
      </c>
      <c r="BS1663">
        <v>0</v>
      </c>
      <c r="BT1663">
        <v>0</v>
      </c>
      <c r="BU1663" t="str">
        <f t="shared" si="552"/>
        <v>2016广东省</v>
      </c>
      <c r="BV1663">
        <v>1</v>
      </c>
      <c r="BW1663">
        <v>1</v>
      </c>
    </row>
    <row r="1664" spans="1:75" x14ac:dyDescent="0.3">
      <c r="A1664">
        <v>2018</v>
      </c>
      <c r="B1664" t="s">
        <v>559</v>
      </c>
      <c r="C1664" t="s">
        <v>3339</v>
      </c>
      <c r="D1664" t="s">
        <v>3344</v>
      </c>
      <c r="E1664" t="s">
        <v>24</v>
      </c>
      <c r="F1664">
        <v>441502016</v>
      </c>
      <c r="G1664" t="s">
        <v>3345</v>
      </c>
      <c r="H1664" t="s">
        <v>1307</v>
      </c>
      <c r="I1664" t="s">
        <v>3348</v>
      </c>
      <c r="J1664">
        <v>62.054794520547937</v>
      </c>
      <c r="K1664">
        <v>1.792775341892376</v>
      </c>
      <c r="L1664" t="str">
        <f t="shared" si="553"/>
        <v>2019汕尾市</v>
      </c>
      <c r="M1664">
        <v>60.89855072463768</v>
      </c>
      <c r="N1664">
        <f t="shared" si="554"/>
        <v>1.7846069573326784</v>
      </c>
      <c r="O1664">
        <v>0.44179999995653668</v>
      </c>
      <c r="P1664">
        <v>6.9639380578083703</v>
      </c>
      <c r="Q1664">
        <v>4.4889030852677694</v>
      </c>
      <c r="R1664">
        <v>0.2213884511414293</v>
      </c>
      <c r="S1664">
        <v>0.1660520560016831</v>
      </c>
      <c r="T1664">
        <v>2.5514499979728749</v>
      </c>
      <c r="U1664" t="s">
        <v>4982</v>
      </c>
      <c r="V1664">
        <v>2</v>
      </c>
      <c r="W1664" t="s">
        <v>871</v>
      </c>
      <c r="X1664">
        <v>2015</v>
      </c>
      <c r="Y1664" t="s">
        <v>1000</v>
      </c>
      <c r="Z1664">
        <v>26</v>
      </c>
      <c r="AA1664">
        <f t="shared" si="550"/>
        <v>1.414973347970818</v>
      </c>
      <c r="AB1664">
        <v>6.5789473684210531</v>
      </c>
      <c r="AC1664">
        <f t="shared" si="555"/>
        <v>0.81815641205522749</v>
      </c>
      <c r="AD1664" t="s">
        <v>3343</v>
      </c>
      <c r="AE1664">
        <v>57.555</v>
      </c>
      <c r="AF1664">
        <f t="shared" si="556"/>
        <v>1.7600830582539977</v>
      </c>
      <c r="AG1664">
        <v>53.15789473684211</v>
      </c>
      <c r="AH1664">
        <f t="shared" si="557"/>
        <v>1.7255677728298136</v>
      </c>
      <c r="AI1664">
        <f t="shared" si="558"/>
        <v>0.45174181217965426</v>
      </c>
      <c r="AJ1664">
        <f t="shared" si="551"/>
        <v>-31.555</v>
      </c>
      <c r="AK1664">
        <f t="shared" si="559"/>
        <v>0.12376237623762376</v>
      </c>
      <c r="AL1664">
        <f t="shared" si="560"/>
        <v>-46.578947368421055</v>
      </c>
      <c r="AM1664">
        <v>56</v>
      </c>
      <c r="AN1664">
        <v>1</v>
      </c>
      <c r="AO1664">
        <v>1</v>
      </c>
      <c r="AP1664">
        <v>3</v>
      </c>
      <c r="AQ1664">
        <v>1.792775341892376</v>
      </c>
      <c r="AR1664">
        <v>0</v>
      </c>
      <c r="AS1664">
        <v>0</v>
      </c>
      <c r="AT1664">
        <v>7832</v>
      </c>
      <c r="AU1664">
        <v>3.8938726787950815</v>
      </c>
      <c r="AV1664">
        <v>0</v>
      </c>
      <c r="AW1664">
        <v>0</v>
      </c>
      <c r="AX1664">
        <v>0</v>
      </c>
      <c r="AY1664">
        <v>1</v>
      </c>
      <c r="AZ1664">
        <f t="shared" si="561"/>
        <v>0</v>
      </c>
      <c r="BA1664">
        <f t="shared" si="562"/>
        <v>0.45174181217965426</v>
      </c>
      <c r="BB1664">
        <v>0</v>
      </c>
      <c r="BC1664" t="s">
        <v>3347</v>
      </c>
      <c r="BD1664">
        <v>0</v>
      </c>
      <c r="BE1664">
        <v>0</v>
      </c>
      <c r="BF1664">
        <v>6961</v>
      </c>
      <c r="BG1664" t="b">
        <f t="shared" si="563"/>
        <v>0</v>
      </c>
      <c r="BH1664">
        <v>0</v>
      </c>
      <c r="BI1664">
        <v>0</v>
      </c>
      <c r="BJ1664">
        <f t="shared" si="564"/>
        <v>0</v>
      </c>
      <c r="BK1664">
        <f t="shared" si="565"/>
        <v>0</v>
      </c>
      <c r="BL1664">
        <f t="shared" si="566"/>
        <v>0</v>
      </c>
      <c r="BM1664">
        <f t="shared" si="567"/>
        <v>0</v>
      </c>
      <c r="BN1664">
        <f t="shared" si="568"/>
        <v>0</v>
      </c>
      <c r="BO1664">
        <f t="shared" si="569"/>
        <v>0</v>
      </c>
      <c r="BP1664">
        <v>0</v>
      </c>
      <c r="BQ1664">
        <f t="shared" si="570"/>
        <v>0</v>
      </c>
      <c r="BR1664">
        <f t="shared" si="571"/>
        <v>0</v>
      </c>
      <c r="BS1664">
        <v>0</v>
      </c>
      <c r="BT1664">
        <v>0</v>
      </c>
      <c r="BU1664" t="str">
        <f t="shared" si="552"/>
        <v>2017广东省</v>
      </c>
      <c r="BV1664">
        <v>0</v>
      </c>
      <c r="BW1664">
        <v>0</v>
      </c>
    </row>
    <row r="1665" spans="1:75" x14ac:dyDescent="0.3">
      <c r="A1665">
        <v>2019</v>
      </c>
      <c r="B1665" t="s">
        <v>559</v>
      </c>
      <c r="C1665" t="s">
        <v>3339</v>
      </c>
      <c r="D1665" t="s">
        <v>3344</v>
      </c>
      <c r="E1665" t="s">
        <v>24</v>
      </c>
      <c r="F1665">
        <v>441502016</v>
      </c>
      <c r="G1665" t="s">
        <v>3345</v>
      </c>
      <c r="H1665" t="s">
        <v>1307</v>
      </c>
      <c r="I1665" t="s">
        <v>3349</v>
      </c>
      <c r="J1665">
        <v>60.89855072463768</v>
      </c>
      <c r="K1665">
        <v>1.7846069573326784</v>
      </c>
      <c r="L1665" t="str">
        <f t="shared" si="553"/>
        <v>2020汕尾市</v>
      </c>
      <c r="M1665">
        <v>76.48</v>
      </c>
      <c r="N1665">
        <f t="shared" si="554"/>
        <v>1.8835478792680438</v>
      </c>
      <c r="O1665">
        <v>0.37330000000000002</v>
      </c>
      <c r="P1665">
        <v>7.0334237554869494</v>
      </c>
      <c r="Q1665">
        <v>4.5557955280801288</v>
      </c>
      <c r="R1665">
        <v>0.20653796995244231</v>
      </c>
      <c r="S1665">
        <v>0.15219494881231299</v>
      </c>
      <c r="T1665">
        <v>2.5526682161121932</v>
      </c>
      <c r="U1665" t="s">
        <v>4961</v>
      </c>
      <c r="V1665">
        <v>2</v>
      </c>
      <c r="W1665" t="s">
        <v>871</v>
      </c>
      <c r="X1665">
        <v>2015</v>
      </c>
      <c r="Y1665" t="s">
        <v>1000</v>
      </c>
      <c r="Z1665">
        <v>26</v>
      </c>
      <c r="AA1665">
        <f t="shared" si="550"/>
        <v>1.414973347970818</v>
      </c>
      <c r="AB1665">
        <v>6.5789473684210531</v>
      </c>
      <c r="AC1665">
        <f t="shared" si="555"/>
        <v>0.81815641205522749</v>
      </c>
      <c r="AD1665" t="s">
        <v>3343</v>
      </c>
      <c r="AE1665">
        <v>57.555</v>
      </c>
      <c r="AF1665">
        <f t="shared" si="556"/>
        <v>1.7600830582539977</v>
      </c>
      <c r="AG1665">
        <v>53.15789473684211</v>
      </c>
      <c r="AH1665">
        <f t="shared" si="557"/>
        <v>1.7255677728298136</v>
      </c>
      <c r="AI1665">
        <f t="shared" si="558"/>
        <v>0.45174181217965426</v>
      </c>
      <c r="AJ1665">
        <f t="shared" si="551"/>
        <v>-31.555</v>
      </c>
      <c r="AK1665">
        <f t="shared" si="559"/>
        <v>0.12376237623762376</v>
      </c>
      <c r="AL1665">
        <f t="shared" si="560"/>
        <v>-46.578947368421055</v>
      </c>
      <c r="AM1665">
        <v>57</v>
      </c>
      <c r="AN1665">
        <v>1</v>
      </c>
      <c r="AO1665">
        <v>1</v>
      </c>
      <c r="AP1665">
        <v>4</v>
      </c>
      <c r="AQ1665">
        <v>1.7846069573326779</v>
      </c>
      <c r="AR1665">
        <v>1</v>
      </c>
      <c r="AS1665">
        <v>1</v>
      </c>
      <c r="AT1665">
        <v>7078</v>
      </c>
      <c r="AU1665">
        <v>3.8499105583014961</v>
      </c>
      <c r="AV1665">
        <v>0</v>
      </c>
      <c r="AW1665">
        <v>0</v>
      </c>
      <c r="AX1665">
        <v>0</v>
      </c>
      <c r="AY1665">
        <v>1</v>
      </c>
      <c r="AZ1665">
        <f t="shared" si="561"/>
        <v>0</v>
      </c>
      <c r="BA1665">
        <f t="shared" si="562"/>
        <v>0.45174181217965426</v>
      </c>
      <c r="BB1665">
        <v>0</v>
      </c>
      <c r="BC1665" t="s">
        <v>3348</v>
      </c>
      <c r="BD1665">
        <v>0</v>
      </c>
      <c r="BE1665">
        <v>0</v>
      </c>
      <c r="BF1665">
        <v>7832</v>
      </c>
      <c r="BG1665" t="b">
        <f t="shared" si="563"/>
        <v>1</v>
      </c>
      <c r="BH1665">
        <v>0</v>
      </c>
      <c r="BI1665">
        <v>0</v>
      </c>
      <c r="BJ1665">
        <f t="shared" si="564"/>
        <v>0</v>
      </c>
      <c r="BK1665">
        <f t="shared" si="565"/>
        <v>0</v>
      </c>
      <c r="BL1665">
        <f t="shared" si="566"/>
        <v>0</v>
      </c>
      <c r="BM1665">
        <f t="shared" si="567"/>
        <v>0</v>
      </c>
      <c r="BN1665">
        <f t="shared" si="568"/>
        <v>0</v>
      </c>
      <c r="BO1665">
        <f t="shared" si="569"/>
        <v>0</v>
      </c>
      <c r="BP1665">
        <v>0</v>
      </c>
      <c r="BQ1665">
        <f t="shared" si="570"/>
        <v>0</v>
      </c>
      <c r="BR1665">
        <f t="shared" si="571"/>
        <v>0</v>
      </c>
      <c r="BS1665">
        <v>0</v>
      </c>
      <c r="BT1665">
        <v>0</v>
      </c>
      <c r="BU1665" t="str">
        <f t="shared" si="552"/>
        <v>2018广东省</v>
      </c>
      <c r="BV1665">
        <v>0</v>
      </c>
      <c r="BW1665">
        <v>0</v>
      </c>
    </row>
    <row r="1666" spans="1:75" x14ac:dyDescent="0.3">
      <c r="A1666">
        <v>2020</v>
      </c>
      <c r="B1666" t="s">
        <v>559</v>
      </c>
      <c r="C1666" t="s">
        <v>3339</v>
      </c>
      <c r="D1666" t="s">
        <v>3635</v>
      </c>
      <c r="E1666" t="s">
        <v>24</v>
      </c>
      <c r="F1666">
        <v>441502020</v>
      </c>
      <c r="G1666" t="s">
        <v>3636</v>
      </c>
      <c r="H1666" t="s">
        <v>1307</v>
      </c>
      <c r="I1666" t="s">
        <v>3462</v>
      </c>
      <c r="J1666">
        <v>76.48</v>
      </c>
      <c r="K1666">
        <v>1.8835478792680438</v>
      </c>
      <c r="L1666" t="str">
        <f t="shared" si="553"/>
        <v>2021汕尾市</v>
      </c>
      <c r="M1666">
        <v>58.92</v>
      </c>
      <c r="N1666">
        <f t="shared" si="554"/>
        <v>1.7702627381705933</v>
      </c>
      <c r="O1666">
        <v>0.36299999999999999</v>
      </c>
      <c r="P1666">
        <v>7.0507663112330423</v>
      </c>
      <c r="Q1666">
        <v>4.6227319651647187</v>
      </c>
      <c r="R1666">
        <v>0.23300399654340831</v>
      </c>
      <c r="S1666">
        <v>0.17265510291915401</v>
      </c>
      <c r="T1666">
        <v>2.552059534187884</v>
      </c>
      <c r="U1666" t="s">
        <v>5259</v>
      </c>
      <c r="V1666">
        <v>1</v>
      </c>
      <c r="W1666" t="s">
        <v>559</v>
      </c>
      <c r="X1666">
        <v>2019</v>
      </c>
      <c r="Y1666" t="s">
        <v>4961</v>
      </c>
      <c r="Z1666">
        <v>57.879917184265004</v>
      </c>
      <c r="AA1666">
        <f t="shared" ref="AA1666:AA1729" si="572">LOG10(Z1666)</f>
        <v>1.7625279010502746</v>
      </c>
      <c r="AB1666">
        <v>66.358543417366946</v>
      </c>
      <c r="AC1666">
        <f t="shared" si="555"/>
        <v>1.8218968446105719</v>
      </c>
      <c r="AD1666" t="s">
        <v>3349</v>
      </c>
      <c r="AE1666">
        <v>60.89855072463768</v>
      </c>
      <c r="AF1666">
        <f t="shared" si="556"/>
        <v>1.7846069573326784</v>
      </c>
      <c r="AG1666">
        <v>71.617647058823536</v>
      </c>
      <c r="AH1666">
        <f t="shared" si="557"/>
        <v>1.8550200485083981</v>
      </c>
      <c r="AI1666">
        <f t="shared" si="558"/>
        <v>0.95043176718569378</v>
      </c>
      <c r="AJ1666">
        <f t="shared" ref="AJ1666:AJ1729" si="573">Z1666-AE1666</f>
        <v>-3.0186335403726758</v>
      </c>
      <c r="AK1666">
        <f t="shared" si="559"/>
        <v>0.92656693067370677</v>
      </c>
      <c r="AL1666">
        <f t="shared" si="560"/>
        <v>-5.2591036414565906</v>
      </c>
      <c r="AM1666">
        <v>48</v>
      </c>
      <c r="AN1666">
        <v>1</v>
      </c>
      <c r="AO1666">
        <v>1</v>
      </c>
      <c r="AP1666">
        <v>1</v>
      </c>
      <c r="AQ1666">
        <v>1.883547879268044</v>
      </c>
      <c r="AR1666">
        <v>0</v>
      </c>
      <c r="AS1666">
        <v>0</v>
      </c>
      <c r="AT1666">
        <v>5387</v>
      </c>
      <c r="AU1666">
        <v>3.731346975545955</v>
      </c>
      <c r="AV1666">
        <v>0</v>
      </c>
      <c r="AW1666">
        <v>0</v>
      </c>
      <c r="AX1666">
        <v>0</v>
      </c>
      <c r="AY1666">
        <v>1</v>
      </c>
      <c r="AZ1666">
        <f t="shared" si="561"/>
        <v>0</v>
      </c>
      <c r="BA1666">
        <f t="shared" si="562"/>
        <v>0.95043176718569378</v>
      </c>
      <c r="BB1666">
        <v>0</v>
      </c>
      <c r="BC1666" t="s">
        <v>3349</v>
      </c>
      <c r="BD1666">
        <v>1</v>
      </c>
      <c r="BE1666">
        <v>1</v>
      </c>
      <c r="BF1666">
        <v>7078</v>
      </c>
      <c r="BG1666" t="b">
        <f t="shared" si="563"/>
        <v>0</v>
      </c>
      <c r="BH1666">
        <v>0</v>
      </c>
      <c r="BI1666">
        <v>0</v>
      </c>
      <c r="BJ1666">
        <f t="shared" si="564"/>
        <v>0</v>
      </c>
      <c r="BK1666">
        <f t="shared" si="565"/>
        <v>0</v>
      </c>
      <c r="BL1666">
        <f t="shared" si="566"/>
        <v>0</v>
      </c>
      <c r="BM1666">
        <f t="shared" si="567"/>
        <v>0</v>
      </c>
      <c r="BN1666">
        <f t="shared" si="568"/>
        <v>0</v>
      </c>
      <c r="BO1666">
        <f t="shared" si="569"/>
        <v>0</v>
      </c>
      <c r="BP1666">
        <v>0</v>
      </c>
      <c r="BQ1666">
        <f t="shared" si="570"/>
        <v>0</v>
      </c>
      <c r="BR1666">
        <f t="shared" si="571"/>
        <v>0</v>
      </c>
      <c r="BS1666">
        <v>0</v>
      </c>
      <c r="BT1666">
        <v>0</v>
      </c>
      <c r="BU1666" t="str">
        <f t="shared" ref="BU1666:BU1729" si="574">A1666-1&amp;B1666</f>
        <v>2019广东省</v>
      </c>
      <c r="BV1666">
        <v>0</v>
      </c>
      <c r="BW1666">
        <v>0</v>
      </c>
    </row>
    <row r="1667" spans="1:75" x14ac:dyDescent="0.3">
      <c r="A1667">
        <v>2021</v>
      </c>
      <c r="B1667" t="s">
        <v>559</v>
      </c>
      <c r="C1667" t="s">
        <v>3339</v>
      </c>
      <c r="D1667" t="s">
        <v>3635</v>
      </c>
      <c r="E1667" t="s">
        <v>24</v>
      </c>
      <c r="F1667">
        <v>441502020</v>
      </c>
      <c r="G1667" t="s">
        <v>3636</v>
      </c>
      <c r="H1667" t="s">
        <v>1307</v>
      </c>
      <c r="I1667" t="s">
        <v>3646</v>
      </c>
      <c r="J1667">
        <v>58.92</v>
      </c>
      <c r="K1667">
        <v>1.7702627381705933</v>
      </c>
      <c r="L1667" t="str">
        <f t="shared" ref="L1667:L1730" si="575">A1667+1&amp;H1667</f>
        <v>2022汕尾市</v>
      </c>
      <c r="M1667">
        <v>60.38</v>
      </c>
      <c r="N1667">
        <f t="shared" ref="N1667:N1730" si="576">LOG10(M1667)</f>
        <v>1.780893108687079</v>
      </c>
      <c r="O1667">
        <v>0.38740000000000002</v>
      </c>
      <c r="P1667">
        <v>7.1099158630237929</v>
      </c>
      <c r="Q1667">
        <v>4.682099929070719</v>
      </c>
      <c r="R1667">
        <v>0.23310169364838049</v>
      </c>
      <c r="S1667">
        <v>0.1887250089676781</v>
      </c>
      <c r="T1667">
        <v>2.5514499979728749</v>
      </c>
      <c r="U1667" t="s">
        <v>5253</v>
      </c>
      <c r="V1667">
        <v>1</v>
      </c>
      <c r="W1667" t="s">
        <v>559</v>
      </c>
      <c r="X1667">
        <v>2019</v>
      </c>
      <c r="Y1667" t="s">
        <v>4961</v>
      </c>
      <c r="Z1667">
        <v>57.879917184265004</v>
      </c>
      <c r="AA1667">
        <f t="shared" si="572"/>
        <v>1.7625279010502746</v>
      </c>
      <c r="AB1667">
        <v>66.358543417366946</v>
      </c>
      <c r="AC1667">
        <f t="shared" ref="AC1667:AC1730" si="577">LOG10(AB1667)</f>
        <v>1.8218968446105719</v>
      </c>
      <c r="AD1667" t="s">
        <v>3349</v>
      </c>
      <c r="AE1667">
        <v>60.89855072463768</v>
      </c>
      <c r="AF1667">
        <f t="shared" ref="AF1667:AF1730" si="578">LOG10(AE1667)</f>
        <v>1.7846069573326784</v>
      </c>
      <c r="AG1667">
        <v>71.617647058823536</v>
      </c>
      <c r="AH1667">
        <f t="shared" ref="AH1667:AH1730" si="579">LOG10(AG1667)</f>
        <v>1.8550200485083981</v>
      </c>
      <c r="AI1667">
        <f t="shared" ref="AI1667:AI1730" si="580">Z1667/AE1667</f>
        <v>0.95043176718569378</v>
      </c>
      <c r="AJ1667">
        <f t="shared" si="573"/>
        <v>-3.0186335403726758</v>
      </c>
      <c r="AK1667">
        <f t="shared" ref="AK1667:AK1730" si="581">AB1667/AG1667</f>
        <v>0.92656693067370677</v>
      </c>
      <c r="AL1667">
        <f t="shared" ref="AL1667:AL1730" si="582">AB1667-AG1667</f>
        <v>-5.2591036414565906</v>
      </c>
      <c r="AM1667">
        <v>49</v>
      </c>
      <c r="AN1667">
        <v>1</v>
      </c>
      <c r="AO1667">
        <v>1</v>
      </c>
      <c r="AP1667">
        <v>2</v>
      </c>
      <c r="AQ1667">
        <v>1.7702627381705931</v>
      </c>
      <c r="AR1667">
        <v>0</v>
      </c>
      <c r="AS1667">
        <v>0</v>
      </c>
      <c r="AT1667">
        <v>8749</v>
      </c>
      <c r="AU1667">
        <v>3.9419584165308135</v>
      </c>
      <c r="AV1667">
        <v>0</v>
      </c>
      <c r="AW1667">
        <v>0</v>
      </c>
      <c r="AX1667">
        <v>0</v>
      </c>
      <c r="AY1667">
        <v>1</v>
      </c>
      <c r="AZ1667">
        <f t="shared" ref="AZ1667:AZ1730" si="583">IF(AI1667&gt;1,AI1667,0)</f>
        <v>0</v>
      </c>
      <c r="BA1667">
        <f t="shared" ref="BA1667:BA1730" si="584">IF(AI1667&lt;1,AI1667,0)</f>
        <v>0.95043176718569378</v>
      </c>
      <c r="BB1667">
        <v>0</v>
      </c>
      <c r="BC1667" t="s">
        <v>3462</v>
      </c>
      <c r="BD1667">
        <v>0</v>
      </c>
      <c r="BE1667">
        <v>0</v>
      </c>
      <c r="BF1667">
        <v>5387</v>
      </c>
      <c r="BG1667" t="b">
        <f t="shared" ref="BG1667:BG1730" si="585">IF(AM1667&gt;=57,TRUE,FALSE)</f>
        <v>0</v>
      </c>
      <c r="BH1667">
        <v>0</v>
      </c>
      <c r="BI1667">
        <v>0</v>
      </c>
      <c r="BJ1667">
        <f t="shared" ref="BJ1667:BJ1730" si="586">BI1667+AV1667</f>
        <v>0</v>
      </c>
      <c r="BK1667">
        <f t="shared" ref="BK1667:BK1730" si="587">AW1667+BH1667</f>
        <v>0</v>
      </c>
      <c r="BL1667">
        <f t="shared" ref="BL1667:BL1730" si="588">IF(BH1667=0,0,1)</f>
        <v>0</v>
      </c>
      <c r="BM1667">
        <f t="shared" ref="BM1667:BM1730" si="589">IF(BI1667=0,0,1)</f>
        <v>0</v>
      </c>
      <c r="BN1667">
        <f t="shared" ref="BN1667:BN1730" si="590">IF(BJ1667=0,0,1)</f>
        <v>0</v>
      </c>
      <c r="BO1667">
        <f t="shared" ref="BO1667:BO1730" si="591">IF(BK1667=0,0,1)</f>
        <v>0</v>
      </c>
      <c r="BP1667">
        <v>0</v>
      </c>
      <c r="BQ1667">
        <f t="shared" ref="BQ1667:BQ1730" si="592">BB1667+BP1667</f>
        <v>0</v>
      </c>
      <c r="BR1667">
        <f t="shared" ref="BR1667:BR1730" si="593">IF(BQ1667=0,0,1)</f>
        <v>0</v>
      </c>
      <c r="BS1667">
        <v>0</v>
      </c>
      <c r="BT1667">
        <v>0</v>
      </c>
      <c r="BU1667" t="str">
        <f t="shared" si="574"/>
        <v>2020广东省</v>
      </c>
      <c r="BV1667">
        <v>0</v>
      </c>
      <c r="BW1667">
        <v>0</v>
      </c>
    </row>
    <row r="1668" spans="1:75" x14ac:dyDescent="0.3">
      <c r="A1668">
        <v>2022</v>
      </c>
      <c r="B1668" t="s">
        <v>559</v>
      </c>
      <c r="C1668" t="s">
        <v>3339</v>
      </c>
      <c r="D1668" t="s">
        <v>3635</v>
      </c>
      <c r="E1668" t="s">
        <v>24</v>
      </c>
      <c r="F1668">
        <v>441502020</v>
      </c>
      <c r="G1668" t="s">
        <v>3636</v>
      </c>
      <c r="H1668" t="s">
        <v>1307</v>
      </c>
      <c r="I1668" t="s">
        <v>3659</v>
      </c>
      <c r="J1668">
        <v>60.38</v>
      </c>
      <c r="K1668">
        <v>1.780893108687079</v>
      </c>
      <c r="L1668" t="str">
        <f t="shared" si="575"/>
        <v>2023汕尾市</v>
      </c>
      <c r="M1668">
        <v>57.33</v>
      </c>
      <c r="N1668">
        <f t="shared" si="576"/>
        <v>1.7583819417746753</v>
      </c>
      <c r="O1668">
        <v>0.37130000000000002</v>
      </c>
      <c r="P1668">
        <v>6.1212314551496219</v>
      </c>
      <c r="Q1668">
        <v>4.6923356838068901</v>
      </c>
      <c r="R1668">
        <v>0.23423520276728171</v>
      </c>
      <c r="S1668">
        <v>0.2065853027253573</v>
      </c>
      <c r="T1668">
        <v>2.5514499979728749</v>
      </c>
      <c r="U1668" t="s">
        <v>5413</v>
      </c>
      <c r="V1668">
        <v>1</v>
      </c>
      <c r="W1668" t="s">
        <v>559</v>
      </c>
      <c r="X1668">
        <v>2019</v>
      </c>
      <c r="Y1668" t="s">
        <v>4961</v>
      </c>
      <c r="Z1668">
        <v>57.879917184265004</v>
      </c>
      <c r="AA1668">
        <f t="shared" si="572"/>
        <v>1.7625279010502746</v>
      </c>
      <c r="AB1668">
        <v>66.358543417366946</v>
      </c>
      <c r="AC1668">
        <f t="shared" si="577"/>
        <v>1.8218968446105719</v>
      </c>
      <c r="AD1668" t="s">
        <v>3349</v>
      </c>
      <c r="AE1668">
        <v>60.89855072463768</v>
      </c>
      <c r="AF1668">
        <f t="shared" si="578"/>
        <v>1.7846069573326784</v>
      </c>
      <c r="AG1668">
        <v>71.617647058823536</v>
      </c>
      <c r="AH1668">
        <f t="shared" si="579"/>
        <v>1.8550200485083981</v>
      </c>
      <c r="AI1668">
        <f t="shared" si="580"/>
        <v>0.95043176718569378</v>
      </c>
      <c r="AJ1668">
        <f t="shared" si="573"/>
        <v>-3.0186335403726758</v>
      </c>
      <c r="AK1668">
        <f t="shared" si="581"/>
        <v>0.92656693067370677</v>
      </c>
      <c r="AL1668">
        <f t="shared" si="582"/>
        <v>-5.2591036414565906</v>
      </c>
      <c r="AM1668">
        <v>50</v>
      </c>
      <c r="AN1668">
        <v>1</v>
      </c>
      <c r="AO1668">
        <v>1</v>
      </c>
      <c r="AP1668">
        <v>3</v>
      </c>
      <c r="AQ1668">
        <v>1.780893108687079</v>
      </c>
      <c r="AR1668">
        <v>0</v>
      </c>
      <c r="AS1668">
        <v>0</v>
      </c>
      <c r="AT1668">
        <v>6526</v>
      </c>
      <c r="AU1668">
        <v>3.8146470694518562</v>
      </c>
      <c r="AV1668">
        <v>0</v>
      </c>
      <c r="AW1668">
        <v>0</v>
      </c>
      <c r="AX1668">
        <v>0</v>
      </c>
      <c r="AY1668">
        <v>1</v>
      </c>
      <c r="AZ1668">
        <f t="shared" si="583"/>
        <v>0</v>
      </c>
      <c r="BA1668">
        <f t="shared" si="584"/>
        <v>0.95043176718569378</v>
      </c>
      <c r="BB1668">
        <v>0</v>
      </c>
      <c r="BC1668" t="s">
        <v>3646</v>
      </c>
      <c r="BD1668">
        <v>0</v>
      </c>
      <c r="BE1668">
        <v>0</v>
      </c>
      <c r="BF1668">
        <v>8749</v>
      </c>
      <c r="BG1668" t="b">
        <f t="shared" si="585"/>
        <v>0</v>
      </c>
      <c r="BH1668">
        <v>0</v>
      </c>
      <c r="BI1668">
        <v>0</v>
      </c>
      <c r="BJ1668">
        <f t="shared" si="586"/>
        <v>0</v>
      </c>
      <c r="BK1668">
        <f t="shared" si="587"/>
        <v>0</v>
      </c>
      <c r="BL1668">
        <f t="shared" si="588"/>
        <v>0</v>
      </c>
      <c r="BM1668">
        <f t="shared" si="589"/>
        <v>0</v>
      </c>
      <c r="BN1668">
        <f t="shared" si="590"/>
        <v>0</v>
      </c>
      <c r="BO1668">
        <f t="shared" si="591"/>
        <v>0</v>
      </c>
      <c r="BP1668">
        <v>0</v>
      </c>
      <c r="BQ1668">
        <f t="shared" si="592"/>
        <v>0</v>
      </c>
      <c r="BR1668">
        <f t="shared" si="593"/>
        <v>0</v>
      </c>
      <c r="BS1668">
        <v>0</v>
      </c>
      <c r="BT1668">
        <v>0</v>
      </c>
      <c r="BU1668" t="str">
        <f t="shared" si="574"/>
        <v>2021广东省</v>
      </c>
      <c r="BV1668">
        <v>0</v>
      </c>
      <c r="BW1668">
        <v>0</v>
      </c>
    </row>
    <row r="1669" spans="1:75" x14ac:dyDescent="0.3">
      <c r="A1669">
        <v>2016</v>
      </c>
      <c r="B1669" t="s">
        <v>559</v>
      </c>
      <c r="C1669" t="s">
        <v>1200</v>
      </c>
      <c r="D1669" t="s">
        <v>1204</v>
      </c>
      <c r="E1669" t="s">
        <v>24</v>
      </c>
      <c r="F1669">
        <v>441512013</v>
      </c>
      <c r="G1669" t="s">
        <v>1205</v>
      </c>
      <c r="H1669" t="s">
        <v>565</v>
      </c>
      <c r="I1669" t="s">
        <v>1206</v>
      </c>
      <c r="J1669">
        <v>85.538461538461533</v>
      </c>
      <c r="K1669">
        <v>1.9321614349392018</v>
      </c>
      <c r="L1669" t="str">
        <f t="shared" si="575"/>
        <v>2017广州市</v>
      </c>
      <c r="M1669">
        <v>82.835820895522389</v>
      </c>
      <c r="N1669">
        <f t="shared" si="576"/>
        <v>1.9182181804218499</v>
      </c>
      <c r="O1669">
        <v>0.29420000000000002</v>
      </c>
      <c r="P1669">
        <v>8.2910899331912216</v>
      </c>
      <c r="Q1669">
        <v>5.1520833824319796</v>
      </c>
      <c r="R1669">
        <v>0.2237619977707998</v>
      </c>
      <c r="S1669">
        <v>0.71698866081559509</v>
      </c>
      <c r="T1669">
        <v>2.9395192526186191</v>
      </c>
      <c r="U1669" t="s">
        <v>4981</v>
      </c>
      <c r="V1669">
        <v>1</v>
      </c>
      <c r="W1669" t="s">
        <v>559</v>
      </c>
      <c r="X1669">
        <v>2015</v>
      </c>
      <c r="Y1669" t="s">
        <v>4960</v>
      </c>
      <c r="Z1669">
        <v>46.961587301587301</v>
      </c>
      <c r="AA1669">
        <f t="shared" si="572"/>
        <v>1.6717427676405425</v>
      </c>
      <c r="AB1669">
        <v>35.181704260651642</v>
      </c>
      <c r="AC1669">
        <f t="shared" si="577"/>
        <v>1.5463168735827661</v>
      </c>
      <c r="AD1669" t="s">
        <v>1203</v>
      </c>
      <c r="AE1669">
        <v>90.333333333333329</v>
      </c>
      <c r="AF1669">
        <f t="shared" si="578"/>
        <v>1.9558480361547432</v>
      </c>
      <c r="AG1669">
        <v>87.631578947368425</v>
      </c>
      <c r="AH1669">
        <f t="shared" si="579"/>
        <v>1.9426606368895096</v>
      </c>
      <c r="AI1669">
        <f t="shared" si="580"/>
        <v>0.51986997012827274</v>
      </c>
      <c r="AJ1669">
        <f t="shared" si="573"/>
        <v>-43.371746031746028</v>
      </c>
      <c r="AK1669">
        <f t="shared" si="581"/>
        <v>0.4014729014729016</v>
      </c>
      <c r="AL1669">
        <f t="shared" si="582"/>
        <v>-52.449874686716782</v>
      </c>
      <c r="AM1669">
        <v>53</v>
      </c>
      <c r="AN1669">
        <v>1</v>
      </c>
      <c r="AO1669">
        <v>1</v>
      </c>
      <c r="AP1669">
        <v>1</v>
      </c>
      <c r="AQ1669">
        <v>1.932161434939202</v>
      </c>
      <c r="AR1669">
        <v>0</v>
      </c>
      <c r="AS1669">
        <v>0</v>
      </c>
      <c r="AT1669">
        <v>6788</v>
      </c>
      <c r="AU1669">
        <v>3.8317418336456384</v>
      </c>
      <c r="AV1669">
        <v>1</v>
      </c>
      <c r="AW1669">
        <v>0</v>
      </c>
      <c r="AX1669">
        <v>0</v>
      </c>
      <c r="AY1669">
        <v>1</v>
      </c>
      <c r="AZ1669">
        <f t="shared" si="583"/>
        <v>0</v>
      </c>
      <c r="BA1669">
        <f t="shared" si="584"/>
        <v>0.51986997012827274</v>
      </c>
      <c r="BB1669">
        <v>1</v>
      </c>
      <c r="BC1669" t="s">
        <v>1203</v>
      </c>
      <c r="BD1669">
        <v>1</v>
      </c>
      <c r="BE1669">
        <v>1</v>
      </c>
      <c r="BF1669">
        <v>5020</v>
      </c>
      <c r="BG1669" t="b">
        <f t="shared" si="585"/>
        <v>0</v>
      </c>
      <c r="BH1669">
        <v>0</v>
      </c>
      <c r="BI1669">
        <v>0</v>
      </c>
      <c r="BJ1669">
        <f t="shared" si="586"/>
        <v>1</v>
      </c>
      <c r="BK1669">
        <f t="shared" si="587"/>
        <v>0</v>
      </c>
      <c r="BL1669">
        <f t="shared" si="588"/>
        <v>0</v>
      </c>
      <c r="BM1669">
        <f t="shared" si="589"/>
        <v>0</v>
      </c>
      <c r="BN1669">
        <f t="shared" si="590"/>
        <v>1</v>
      </c>
      <c r="BO1669">
        <f t="shared" si="591"/>
        <v>0</v>
      </c>
      <c r="BP1669">
        <v>0</v>
      </c>
      <c r="BQ1669">
        <f t="shared" si="592"/>
        <v>1</v>
      </c>
      <c r="BR1669">
        <f t="shared" si="593"/>
        <v>1</v>
      </c>
      <c r="BS1669">
        <v>1</v>
      </c>
      <c r="BT1669">
        <v>1</v>
      </c>
      <c r="BU1669" t="str">
        <f t="shared" si="574"/>
        <v>2015广东省</v>
      </c>
      <c r="BV1669">
        <v>1</v>
      </c>
      <c r="BW1669">
        <v>1</v>
      </c>
    </row>
    <row r="1670" spans="1:75" x14ac:dyDescent="0.3">
      <c r="A1670">
        <v>2017</v>
      </c>
      <c r="B1670" t="s">
        <v>559</v>
      </c>
      <c r="C1670" t="s">
        <v>1200</v>
      </c>
      <c r="D1670" t="s">
        <v>1204</v>
      </c>
      <c r="E1670" t="s">
        <v>24</v>
      </c>
      <c r="F1670">
        <v>441512013</v>
      </c>
      <c r="G1670" t="s">
        <v>1205</v>
      </c>
      <c r="H1670" t="s">
        <v>565</v>
      </c>
      <c r="I1670" t="s">
        <v>1207</v>
      </c>
      <c r="J1670">
        <v>82.835820895522389</v>
      </c>
      <c r="K1670">
        <v>1.9182181804218499</v>
      </c>
      <c r="L1670" t="str">
        <f t="shared" si="575"/>
        <v>2018广州市</v>
      </c>
      <c r="M1670">
        <v>81.027397260273972</v>
      </c>
      <c r="N1670">
        <f t="shared" si="576"/>
        <v>1.9086318888434932</v>
      </c>
      <c r="O1670">
        <v>0.27867083172930479</v>
      </c>
      <c r="P1670">
        <v>8.3325020844463875</v>
      </c>
      <c r="Q1670">
        <v>5.1780498470321037</v>
      </c>
      <c r="R1670">
        <v>0.26330602791474711</v>
      </c>
      <c r="S1670">
        <v>0.70298598407237289</v>
      </c>
      <c r="T1670">
        <v>2.953276336667304</v>
      </c>
      <c r="U1670" t="s">
        <v>5015</v>
      </c>
      <c r="V1670">
        <v>1</v>
      </c>
      <c r="W1670" t="s">
        <v>559</v>
      </c>
      <c r="X1670">
        <v>2015</v>
      </c>
      <c r="Y1670" t="s">
        <v>4960</v>
      </c>
      <c r="Z1670">
        <v>46.961587301587301</v>
      </c>
      <c r="AA1670">
        <f t="shared" si="572"/>
        <v>1.6717427676405425</v>
      </c>
      <c r="AB1670">
        <v>35.181704260651642</v>
      </c>
      <c r="AC1670">
        <f t="shared" si="577"/>
        <v>1.5463168735827661</v>
      </c>
      <c r="AD1670" t="s">
        <v>1203</v>
      </c>
      <c r="AE1670">
        <v>90.333333333333329</v>
      </c>
      <c r="AF1670">
        <f t="shared" si="578"/>
        <v>1.9558480361547432</v>
      </c>
      <c r="AG1670">
        <v>87.631578947368425</v>
      </c>
      <c r="AH1670">
        <f t="shared" si="579"/>
        <v>1.9426606368895096</v>
      </c>
      <c r="AI1670">
        <f t="shared" si="580"/>
        <v>0.51986997012827274</v>
      </c>
      <c r="AJ1670">
        <f t="shared" si="573"/>
        <v>-43.371746031746028</v>
      </c>
      <c r="AK1670">
        <f t="shared" si="581"/>
        <v>0.4014729014729016</v>
      </c>
      <c r="AL1670">
        <f t="shared" si="582"/>
        <v>-52.449874686716782</v>
      </c>
      <c r="AM1670">
        <v>54</v>
      </c>
      <c r="AN1670">
        <v>1</v>
      </c>
      <c r="AO1670">
        <v>1</v>
      </c>
      <c r="AP1670">
        <v>2</v>
      </c>
      <c r="AQ1670">
        <v>1.9182181804218501</v>
      </c>
      <c r="AR1670">
        <v>0</v>
      </c>
      <c r="AS1670">
        <v>0</v>
      </c>
      <c r="AT1670">
        <v>6989</v>
      </c>
      <c r="AU1670">
        <v>3.8444150404738244</v>
      </c>
      <c r="AV1670">
        <v>0</v>
      </c>
      <c r="AW1670">
        <v>0</v>
      </c>
      <c r="AX1670">
        <v>0</v>
      </c>
      <c r="AY1670">
        <v>1</v>
      </c>
      <c r="AZ1670">
        <f t="shared" si="583"/>
        <v>0</v>
      </c>
      <c r="BA1670">
        <f t="shared" si="584"/>
        <v>0.51986997012827274</v>
      </c>
      <c r="BB1670">
        <v>0</v>
      </c>
      <c r="BC1670" t="s">
        <v>1206</v>
      </c>
      <c r="BD1670">
        <v>0</v>
      </c>
      <c r="BE1670">
        <v>0</v>
      </c>
      <c r="BF1670">
        <v>6788</v>
      </c>
      <c r="BG1670" t="b">
        <f t="shared" si="585"/>
        <v>0</v>
      </c>
      <c r="BH1670">
        <v>0</v>
      </c>
      <c r="BI1670">
        <v>0</v>
      </c>
      <c r="BJ1670">
        <f t="shared" si="586"/>
        <v>0</v>
      </c>
      <c r="BK1670">
        <f t="shared" si="587"/>
        <v>0</v>
      </c>
      <c r="BL1670">
        <f t="shared" si="588"/>
        <v>0</v>
      </c>
      <c r="BM1670">
        <f t="shared" si="589"/>
        <v>0</v>
      </c>
      <c r="BN1670">
        <f t="shared" si="590"/>
        <v>0</v>
      </c>
      <c r="BO1670">
        <f t="shared" si="591"/>
        <v>0</v>
      </c>
      <c r="BP1670">
        <v>0</v>
      </c>
      <c r="BQ1670">
        <f t="shared" si="592"/>
        <v>0</v>
      </c>
      <c r="BR1670">
        <f t="shared" si="593"/>
        <v>0</v>
      </c>
      <c r="BS1670">
        <v>0</v>
      </c>
      <c r="BT1670">
        <v>0</v>
      </c>
      <c r="BU1670" t="str">
        <f t="shared" si="574"/>
        <v>2016广东省</v>
      </c>
      <c r="BV1670">
        <v>1</v>
      </c>
      <c r="BW1670">
        <v>1</v>
      </c>
    </row>
    <row r="1671" spans="1:75" x14ac:dyDescent="0.3">
      <c r="A1671">
        <v>2018</v>
      </c>
      <c r="B1671" t="s">
        <v>559</v>
      </c>
      <c r="C1671" t="s">
        <v>1200</v>
      </c>
      <c r="D1671" t="s">
        <v>1204</v>
      </c>
      <c r="E1671" t="s">
        <v>24</v>
      </c>
      <c r="F1671">
        <v>441512013</v>
      </c>
      <c r="G1671" t="s">
        <v>1205</v>
      </c>
      <c r="H1671" t="s">
        <v>565</v>
      </c>
      <c r="I1671" t="s">
        <v>1208</v>
      </c>
      <c r="J1671">
        <v>81.027397260273972</v>
      </c>
      <c r="K1671">
        <v>1.9086318888434932</v>
      </c>
      <c r="L1671" t="str">
        <f t="shared" si="575"/>
        <v>2019广州市</v>
      </c>
      <c r="M1671">
        <v>85.869565217391298</v>
      </c>
      <c r="N1671">
        <f t="shared" si="576"/>
        <v>1.933839263944886</v>
      </c>
      <c r="O1671">
        <v>0.27270000000131239</v>
      </c>
      <c r="P1671">
        <v>8.3590638220821614</v>
      </c>
      <c r="Q1671">
        <v>5.1917052566203896</v>
      </c>
      <c r="R1671">
        <v>0.2411981445240724</v>
      </c>
      <c r="S1671">
        <v>0.65207727547937666</v>
      </c>
      <c r="T1671">
        <v>2.9675479762188619</v>
      </c>
      <c r="U1671" t="s">
        <v>4982</v>
      </c>
      <c r="V1671">
        <v>1</v>
      </c>
      <c r="W1671" t="s">
        <v>559</v>
      </c>
      <c r="X1671">
        <v>2015</v>
      </c>
      <c r="Y1671" t="s">
        <v>4960</v>
      </c>
      <c r="Z1671">
        <v>46.961587301587301</v>
      </c>
      <c r="AA1671">
        <f t="shared" si="572"/>
        <v>1.6717427676405425</v>
      </c>
      <c r="AB1671">
        <v>35.181704260651642</v>
      </c>
      <c r="AC1671">
        <f t="shared" si="577"/>
        <v>1.5463168735827661</v>
      </c>
      <c r="AD1671" t="s">
        <v>1203</v>
      </c>
      <c r="AE1671">
        <v>90.333333333333329</v>
      </c>
      <c r="AF1671">
        <f t="shared" si="578"/>
        <v>1.9558480361547432</v>
      </c>
      <c r="AG1671">
        <v>87.631578947368425</v>
      </c>
      <c r="AH1671">
        <f t="shared" si="579"/>
        <v>1.9426606368895096</v>
      </c>
      <c r="AI1671">
        <f t="shared" si="580"/>
        <v>0.51986997012827274</v>
      </c>
      <c r="AJ1671">
        <f t="shared" si="573"/>
        <v>-43.371746031746028</v>
      </c>
      <c r="AK1671">
        <f t="shared" si="581"/>
        <v>0.4014729014729016</v>
      </c>
      <c r="AL1671">
        <f t="shared" si="582"/>
        <v>-52.449874686716782</v>
      </c>
      <c r="AM1671">
        <v>55</v>
      </c>
      <c r="AN1671">
        <v>1</v>
      </c>
      <c r="AO1671">
        <v>1</v>
      </c>
      <c r="AP1671">
        <v>3</v>
      </c>
      <c r="AQ1671">
        <v>1.908631888843493</v>
      </c>
      <c r="AR1671">
        <v>0</v>
      </c>
      <c r="AS1671">
        <v>0</v>
      </c>
      <c r="AT1671">
        <v>6787</v>
      </c>
      <c r="AU1671">
        <v>3.8316778491914669</v>
      </c>
      <c r="AV1671">
        <v>0</v>
      </c>
      <c r="AW1671">
        <v>0</v>
      </c>
      <c r="AX1671">
        <v>0</v>
      </c>
      <c r="AY1671">
        <v>1</v>
      </c>
      <c r="AZ1671">
        <f t="shared" si="583"/>
        <v>0</v>
      </c>
      <c r="BA1671">
        <f t="shared" si="584"/>
        <v>0.51986997012827274</v>
      </c>
      <c r="BB1671">
        <v>0</v>
      </c>
      <c r="BC1671" t="s">
        <v>1207</v>
      </c>
      <c r="BD1671">
        <v>0</v>
      </c>
      <c r="BE1671">
        <v>0</v>
      </c>
      <c r="BF1671">
        <v>6989</v>
      </c>
      <c r="BG1671" t="b">
        <f t="shared" si="585"/>
        <v>0</v>
      </c>
      <c r="BH1671">
        <v>0</v>
      </c>
      <c r="BI1671">
        <v>0</v>
      </c>
      <c r="BJ1671">
        <f t="shared" si="586"/>
        <v>0</v>
      </c>
      <c r="BK1671">
        <f t="shared" si="587"/>
        <v>0</v>
      </c>
      <c r="BL1671">
        <f t="shared" si="588"/>
        <v>0</v>
      </c>
      <c r="BM1671">
        <f t="shared" si="589"/>
        <v>0</v>
      </c>
      <c r="BN1671">
        <f t="shared" si="590"/>
        <v>0</v>
      </c>
      <c r="BO1671">
        <f t="shared" si="591"/>
        <v>0</v>
      </c>
      <c r="BP1671">
        <v>0</v>
      </c>
      <c r="BQ1671">
        <f t="shared" si="592"/>
        <v>0</v>
      </c>
      <c r="BR1671">
        <f t="shared" si="593"/>
        <v>0</v>
      </c>
      <c r="BS1671">
        <v>0</v>
      </c>
      <c r="BT1671">
        <v>0</v>
      </c>
      <c r="BU1671" t="str">
        <f t="shared" si="574"/>
        <v>2017广东省</v>
      </c>
      <c r="BV1671">
        <v>0</v>
      </c>
      <c r="BW1671">
        <v>0</v>
      </c>
    </row>
    <row r="1672" spans="1:75" x14ac:dyDescent="0.3">
      <c r="A1672">
        <v>2019</v>
      </c>
      <c r="B1672" t="s">
        <v>559</v>
      </c>
      <c r="C1672" t="s">
        <v>1200</v>
      </c>
      <c r="D1672" t="s">
        <v>1204</v>
      </c>
      <c r="E1672" t="s">
        <v>24</v>
      </c>
      <c r="F1672">
        <v>441512013</v>
      </c>
      <c r="G1672" t="s">
        <v>1205</v>
      </c>
      <c r="H1672" t="s">
        <v>565</v>
      </c>
      <c r="I1672" t="s">
        <v>1209</v>
      </c>
      <c r="J1672">
        <v>85.869565217391298</v>
      </c>
      <c r="K1672">
        <v>1.933839263944886</v>
      </c>
      <c r="L1672" t="str">
        <f t="shared" si="575"/>
        <v>2020广州市</v>
      </c>
      <c r="M1672">
        <v>90.31</v>
      </c>
      <c r="N1672">
        <f t="shared" si="576"/>
        <v>1.9557358422776658</v>
      </c>
      <c r="O1672">
        <v>0.27310000000000001</v>
      </c>
      <c r="P1672">
        <v>8.3734453422979787</v>
      </c>
      <c r="Q1672">
        <v>5.1943117163643491</v>
      </c>
      <c r="R1672">
        <v>0.26800434561327269</v>
      </c>
      <c r="S1672">
        <v>0.5929650315916899</v>
      </c>
      <c r="T1672">
        <v>2.9795483747040952</v>
      </c>
      <c r="U1672" t="s">
        <v>4961</v>
      </c>
      <c r="V1672">
        <v>1</v>
      </c>
      <c r="W1672" t="s">
        <v>559</v>
      </c>
      <c r="X1672">
        <v>2015</v>
      </c>
      <c r="Y1672" t="s">
        <v>4960</v>
      </c>
      <c r="Z1672">
        <v>46.961587301587301</v>
      </c>
      <c r="AA1672">
        <f t="shared" si="572"/>
        <v>1.6717427676405425</v>
      </c>
      <c r="AB1672">
        <v>35.181704260651642</v>
      </c>
      <c r="AC1672">
        <f t="shared" si="577"/>
        <v>1.5463168735827661</v>
      </c>
      <c r="AD1672" t="s">
        <v>1203</v>
      </c>
      <c r="AE1672">
        <v>90.333333333333329</v>
      </c>
      <c r="AF1672">
        <f t="shared" si="578"/>
        <v>1.9558480361547432</v>
      </c>
      <c r="AG1672">
        <v>87.631578947368425</v>
      </c>
      <c r="AH1672">
        <f t="shared" si="579"/>
        <v>1.9426606368895096</v>
      </c>
      <c r="AI1672">
        <f t="shared" si="580"/>
        <v>0.51986997012827274</v>
      </c>
      <c r="AJ1672">
        <f t="shared" si="573"/>
        <v>-43.371746031746028</v>
      </c>
      <c r="AK1672">
        <f t="shared" si="581"/>
        <v>0.4014729014729016</v>
      </c>
      <c r="AL1672">
        <f t="shared" si="582"/>
        <v>-52.449874686716782</v>
      </c>
      <c r="AM1672">
        <v>56</v>
      </c>
      <c r="AN1672">
        <v>1</v>
      </c>
      <c r="AO1672">
        <v>1</v>
      </c>
      <c r="AP1672">
        <v>4</v>
      </c>
      <c r="AQ1672">
        <v>1.933839263944886</v>
      </c>
      <c r="AR1672">
        <v>1</v>
      </c>
      <c r="AS1672">
        <v>1</v>
      </c>
      <c r="AT1672">
        <v>6381</v>
      </c>
      <c r="AU1672">
        <v>3.8048887446223913</v>
      </c>
      <c r="AV1672">
        <v>0</v>
      </c>
      <c r="AW1672">
        <v>0</v>
      </c>
      <c r="AX1672">
        <v>0</v>
      </c>
      <c r="AY1672">
        <v>1</v>
      </c>
      <c r="AZ1672">
        <f t="shared" si="583"/>
        <v>0</v>
      </c>
      <c r="BA1672">
        <f t="shared" si="584"/>
        <v>0.51986997012827274</v>
      </c>
      <c r="BB1672">
        <v>0</v>
      </c>
      <c r="BC1672" t="s">
        <v>1208</v>
      </c>
      <c r="BD1672">
        <v>0</v>
      </c>
      <c r="BE1672">
        <v>0</v>
      </c>
      <c r="BF1672">
        <v>6787</v>
      </c>
      <c r="BG1672" t="b">
        <f t="shared" si="585"/>
        <v>0</v>
      </c>
      <c r="BH1672">
        <v>0</v>
      </c>
      <c r="BI1672">
        <v>0</v>
      </c>
      <c r="BJ1672">
        <f t="shared" si="586"/>
        <v>0</v>
      </c>
      <c r="BK1672">
        <f t="shared" si="587"/>
        <v>0</v>
      </c>
      <c r="BL1672">
        <f t="shared" si="588"/>
        <v>0</v>
      </c>
      <c r="BM1672">
        <f t="shared" si="589"/>
        <v>0</v>
      </c>
      <c r="BN1672">
        <f t="shared" si="590"/>
        <v>0</v>
      </c>
      <c r="BO1672">
        <f t="shared" si="591"/>
        <v>0</v>
      </c>
      <c r="BP1672">
        <v>0</v>
      </c>
      <c r="BQ1672">
        <f t="shared" si="592"/>
        <v>0</v>
      </c>
      <c r="BR1672">
        <f t="shared" si="593"/>
        <v>0</v>
      </c>
      <c r="BS1672">
        <v>0</v>
      </c>
      <c r="BT1672">
        <v>0</v>
      </c>
      <c r="BU1672" t="str">
        <f t="shared" si="574"/>
        <v>2018广东省</v>
      </c>
      <c r="BV1672">
        <v>0</v>
      </c>
      <c r="BW1672">
        <v>0</v>
      </c>
    </row>
    <row r="1673" spans="1:75" x14ac:dyDescent="0.3">
      <c r="A1673">
        <v>2020</v>
      </c>
      <c r="B1673" t="s">
        <v>559</v>
      </c>
      <c r="C1673" t="s">
        <v>1200</v>
      </c>
      <c r="D1673" t="s">
        <v>1204</v>
      </c>
      <c r="E1673" t="s">
        <v>24</v>
      </c>
      <c r="F1673">
        <v>441512013</v>
      </c>
      <c r="G1673" t="s">
        <v>1205</v>
      </c>
      <c r="H1673" t="s">
        <v>565</v>
      </c>
      <c r="I1673" t="s">
        <v>3660</v>
      </c>
      <c r="J1673">
        <v>90.31</v>
      </c>
      <c r="K1673">
        <v>1.9557358422776658</v>
      </c>
      <c r="L1673" t="str">
        <f t="shared" si="575"/>
        <v>2021广州市</v>
      </c>
      <c r="M1673">
        <v>80.8</v>
      </c>
      <c r="N1673">
        <f t="shared" si="576"/>
        <v>1.9074113607745862</v>
      </c>
      <c r="O1673">
        <v>0.26340000000000002</v>
      </c>
      <c r="P1673">
        <v>8.3982699471175497</v>
      </c>
      <c r="Q1673">
        <v>5.1304849410009448</v>
      </c>
      <c r="R1673">
        <v>0.26509222166362728</v>
      </c>
      <c r="S1673">
        <v>0.58347283528798632</v>
      </c>
      <c r="T1673">
        <v>2.992553517832135</v>
      </c>
      <c r="U1673" t="s">
        <v>5259</v>
      </c>
      <c r="V1673">
        <v>1</v>
      </c>
      <c r="W1673" t="s">
        <v>559</v>
      </c>
      <c r="X1673">
        <v>2019</v>
      </c>
      <c r="Y1673" t="s">
        <v>4961</v>
      </c>
      <c r="Z1673">
        <v>57.879917184265004</v>
      </c>
      <c r="AA1673">
        <f t="shared" si="572"/>
        <v>1.7625279010502746</v>
      </c>
      <c r="AB1673">
        <v>66.358543417366946</v>
      </c>
      <c r="AC1673">
        <f t="shared" si="577"/>
        <v>1.8218968446105719</v>
      </c>
      <c r="AD1673" t="s">
        <v>1209</v>
      </c>
      <c r="AE1673">
        <v>85.869565217391298</v>
      </c>
      <c r="AF1673">
        <f t="shared" si="578"/>
        <v>1.933839263944886</v>
      </c>
      <c r="AG1673">
        <v>95.294117647058826</v>
      </c>
      <c r="AH1673">
        <f t="shared" si="579"/>
        <v>1.9790660931643571</v>
      </c>
      <c r="AI1673">
        <f t="shared" si="580"/>
        <v>0.67404460518384568</v>
      </c>
      <c r="AJ1673">
        <f t="shared" si="573"/>
        <v>-27.989648033126294</v>
      </c>
      <c r="AK1673">
        <f t="shared" si="581"/>
        <v>0.69635508524397405</v>
      </c>
      <c r="AL1673">
        <f t="shared" si="582"/>
        <v>-28.935574229691881</v>
      </c>
      <c r="AM1673">
        <v>57</v>
      </c>
      <c r="AN1673">
        <v>1</v>
      </c>
      <c r="AO1673">
        <v>1</v>
      </c>
      <c r="AP1673">
        <v>5</v>
      </c>
      <c r="AQ1673">
        <v>1.9557358422776661</v>
      </c>
      <c r="AR1673">
        <v>0</v>
      </c>
      <c r="AS1673">
        <v>0</v>
      </c>
      <c r="AT1673">
        <v>6644</v>
      </c>
      <c r="AU1673">
        <v>3.8224296237793567</v>
      </c>
      <c r="AV1673">
        <v>0</v>
      </c>
      <c r="AW1673">
        <v>0</v>
      </c>
      <c r="AX1673">
        <v>0</v>
      </c>
      <c r="AY1673">
        <v>1</v>
      </c>
      <c r="AZ1673">
        <f t="shared" si="583"/>
        <v>0</v>
      </c>
      <c r="BA1673">
        <f t="shared" si="584"/>
        <v>0.67404460518384568</v>
      </c>
      <c r="BB1673">
        <v>0</v>
      </c>
      <c r="BC1673" t="s">
        <v>1209</v>
      </c>
      <c r="BD1673">
        <v>1</v>
      </c>
      <c r="BE1673">
        <v>1</v>
      </c>
      <c r="BF1673">
        <v>6381</v>
      </c>
      <c r="BG1673" t="b">
        <f t="shared" si="585"/>
        <v>1</v>
      </c>
      <c r="BH1673">
        <v>0</v>
      </c>
      <c r="BI1673">
        <v>0</v>
      </c>
      <c r="BJ1673">
        <f t="shared" si="586"/>
        <v>0</v>
      </c>
      <c r="BK1673">
        <f t="shared" si="587"/>
        <v>0</v>
      </c>
      <c r="BL1673">
        <f t="shared" si="588"/>
        <v>0</v>
      </c>
      <c r="BM1673">
        <f t="shared" si="589"/>
        <v>0</v>
      </c>
      <c r="BN1673">
        <f t="shared" si="590"/>
        <v>0</v>
      </c>
      <c r="BO1673">
        <f t="shared" si="591"/>
        <v>0</v>
      </c>
      <c r="BP1673">
        <v>0</v>
      </c>
      <c r="BQ1673">
        <f t="shared" si="592"/>
        <v>0</v>
      </c>
      <c r="BR1673">
        <f t="shared" si="593"/>
        <v>0</v>
      </c>
      <c r="BS1673">
        <v>0</v>
      </c>
      <c r="BT1673">
        <v>0</v>
      </c>
      <c r="BU1673" t="str">
        <f t="shared" si="574"/>
        <v>2019广东省</v>
      </c>
      <c r="BV1673">
        <v>0</v>
      </c>
      <c r="BW1673">
        <v>0</v>
      </c>
    </row>
    <row r="1674" spans="1:75" x14ac:dyDescent="0.3">
      <c r="A1674">
        <v>2021</v>
      </c>
      <c r="B1674" t="s">
        <v>559</v>
      </c>
      <c r="C1674" t="s">
        <v>1200</v>
      </c>
      <c r="D1674" t="s">
        <v>1204</v>
      </c>
      <c r="E1674" t="s">
        <v>24</v>
      </c>
      <c r="F1674">
        <v>441512013</v>
      </c>
      <c r="G1674" t="s">
        <v>1205</v>
      </c>
      <c r="H1674" t="s">
        <v>565</v>
      </c>
      <c r="I1674" t="s">
        <v>3670</v>
      </c>
      <c r="J1674">
        <v>80.8</v>
      </c>
      <c r="K1674">
        <v>1.9074113607745862</v>
      </c>
      <c r="L1674" t="str">
        <f t="shared" si="575"/>
        <v>2022广州市</v>
      </c>
      <c r="M1674">
        <v>81.87</v>
      </c>
      <c r="N1674">
        <f t="shared" si="576"/>
        <v>1.913124790389559</v>
      </c>
      <c r="O1674">
        <v>0.27360000000000001</v>
      </c>
      <c r="P1674">
        <v>8.4507416453519131</v>
      </c>
      <c r="Q1674">
        <v>5.177149646882838</v>
      </c>
      <c r="R1674">
        <v>0.26159732639865563</v>
      </c>
      <c r="S1674">
        <v>0.62368176655544971</v>
      </c>
      <c r="T1674">
        <v>3.00518051250378</v>
      </c>
      <c r="U1674" t="s">
        <v>5253</v>
      </c>
      <c r="V1674">
        <v>1</v>
      </c>
      <c r="W1674" t="s">
        <v>559</v>
      </c>
      <c r="X1674">
        <v>2019</v>
      </c>
      <c r="Y1674" t="s">
        <v>4961</v>
      </c>
      <c r="Z1674">
        <v>57.879917184265004</v>
      </c>
      <c r="AA1674">
        <f t="shared" si="572"/>
        <v>1.7625279010502746</v>
      </c>
      <c r="AB1674">
        <v>66.358543417366946</v>
      </c>
      <c r="AC1674">
        <f t="shared" si="577"/>
        <v>1.8218968446105719</v>
      </c>
      <c r="AD1674" t="s">
        <v>1209</v>
      </c>
      <c r="AE1674">
        <v>85.869565217391298</v>
      </c>
      <c r="AF1674">
        <f t="shared" si="578"/>
        <v>1.933839263944886</v>
      </c>
      <c r="AG1674">
        <v>95.294117647058826</v>
      </c>
      <c r="AH1674">
        <f t="shared" si="579"/>
        <v>1.9790660931643571</v>
      </c>
      <c r="AI1674">
        <f t="shared" si="580"/>
        <v>0.67404460518384568</v>
      </c>
      <c r="AJ1674">
        <f t="shared" si="573"/>
        <v>-27.989648033126294</v>
      </c>
      <c r="AK1674">
        <f t="shared" si="581"/>
        <v>0.69635508524397405</v>
      </c>
      <c r="AL1674">
        <f t="shared" si="582"/>
        <v>-28.935574229691881</v>
      </c>
      <c r="AM1674">
        <v>58</v>
      </c>
      <c r="AN1674">
        <v>1</v>
      </c>
      <c r="AO1674">
        <v>1</v>
      </c>
      <c r="AP1674">
        <v>6</v>
      </c>
      <c r="AQ1674">
        <v>1.907411360774586</v>
      </c>
      <c r="AR1674">
        <v>0</v>
      </c>
      <c r="AS1674">
        <v>0</v>
      </c>
      <c r="AT1674">
        <v>8151</v>
      </c>
      <c r="AU1674">
        <v>3.9112108931375533</v>
      </c>
      <c r="AV1674">
        <v>0</v>
      </c>
      <c r="AW1674">
        <v>0</v>
      </c>
      <c r="AX1674">
        <v>0</v>
      </c>
      <c r="AY1674">
        <v>1</v>
      </c>
      <c r="AZ1674">
        <f t="shared" si="583"/>
        <v>0</v>
      </c>
      <c r="BA1674">
        <f t="shared" si="584"/>
        <v>0.67404460518384568</v>
      </c>
      <c r="BB1674">
        <v>0</v>
      </c>
      <c r="BC1674" t="s">
        <v>3660</v>
      </c>
      <c r="BD1674">
        <v>0</v>
      </c>
      <c r="BE1674">
        <v>0</v>
      </c>
      <c r="BF1674">
        <v>6644</v>
      </c>
      <c r="BG1674" t="b">
        <f t="shared" si="585"/>
        <v>1</v>
      </c>
      <c r="BH1674">
        <v>0</v>
      </c>
      <c r="BI1674">
        <v>0</v>
      </c>
      <c r="BJ1674">
        <f t="shared" si="586"/>
        <v>0</v>
      </c>
      <c r="BK1674">
        <f t="shared" si="587"/>
        <v>0</v>
      </c>
      <c r="BL1674">
        <f t="shared" si="588"/>
        <v>0</v>
      </c>
      <c r="BM1674">
        <f t="shared" si="589"/>
        <v>0</v>
      </c>
      <c r="BN1674">
        <f t="shared" si="590"/>
        <v>0</v>
      </c>
      <c r="BO1674">
        <f t="shared" si="591"/>
        <v>0</v>
      </c>
      <c r="BP1674">
        <v>0</v>
      </c>
      <c r="BQ1674">
        <f t="shared" si="592"/>
        <v>0</v>
      </c>
      <c r="BR1674">
        <f t="shared" si="593"/>
        <v>0</v>
      </c>
      <c r="BS1674">
        <v>0</v>
      </c>
      <c r="BT1674">
        <v>0</v>
      </c>
      <c r="BU1674" t="str">
        <f t="shared" si="574"/>
        <v>2020广东省</v>
      </c>
      <c r="BV1674">
        <v>0</v>
      </c>
      <c r="BW1674">
        <v>0</v>
      </c>
    </row>
    <row r="1675" spans="1:75" x14ac:dyDescent="0.3">
      <c r="A1675">
        <v>2015</v>
      </c>
      <c r="B1675" t="s">
        <v>559</v>
      </c>
      <c r="C1675" t="s">
        <v>1425</v>
      </c>
      <c r="D1675" t="s">
        <v>1426</v>
      </c>
      <c r="E1675" t="s">
        <v>24</v>
      </c>
      <c r="F1675">
        <v>441602011</v>
      </c>
      <c r="G1675" t="s">
        <v>1427</v>
      </c>
      <c r="H1675" t="s">
        <v>1428</v>
      </c>
      <c r="I1675" t="s">
        <v>1430</v>
      </c>
      <c r="J1675">
        <v>55.305</v>
      </c>
      <c r="K1675">
        <v>1.7427643966617978</v>
      </c>
      <c r="L1675" t="str">
        <f t="shared" si="575"/>
        <v>2016河源市</v>
      </c>
      <c r="M1675">
        <v>54.153846153846153</v>
      </c>
      <c r="N1675">
        <f t="shared" si="576"/>
        <v>1.7336293068352755</v>
      </c>
      <c r="O1675">
        <v>0.45709999996296657</v>
      </c>
      <c r="P1675">
        <v>6.9085275347634489</v>
      </c>
      <c r="Q1675">
        <v>4.4216203771068328</v>
      </c>
      <c r="R1675">
        <v>0.1868754764617642</v>
      </c>
      <c r="S1675">
        <v>0.25143059624136399</v>
      </c>
      <c r="T1675">
        <v>2.5639673178494018</v>
      </c>
      <c r="U1675" t="s">
        <v>4960</v>
      </c>
      <c r="V1675">
        <v>2</v>
      </c>
      <c r="W1675" t="s">
        <v>571</v>
      </c>
      <c r="X1675">
        <v>2013</v>
      </c>
      <c r="Y1675" t="s">
        <v>4979</v>
      </c>
      <c r="Z1675">
        <v>30</v>
      </c>
      <c r="AA1675">
        <f t="shared" si="572"/>
        <v>1.4771212547196624</v>
      </c>
      <c r="AB1675">
        <v>55</v>
      </c>
      <c r="AC1675">
        <f t="shared" si="577"/>
        <v>1.7403626894942439</v>
      </c>
      <c r="AD1675" t="s">
        <v>4980</v>
      </c>
      <c r="AE1675">
        <v>37</v>
      </c>
      <c r="AF1675">
        <f t="shared" si="578"/>
        <v>1.568201724066995</v>
      </c>
      <c r="AG1675">
        <v>68</v>
      </c>
      <c r="AH1675">
        <f t="shared" si="579"/>
        <v>1.8325089127062364</v>
      </c>
      <c r="AI1675">
        <f t="shared" si="580"/>
        <v>0.81081081081081086</v>
      </c>
      <c r="AJ1675">
        <f t="shared" si="573"/>
        <v>-7</v>
      </c>
      <c r="AK1675">
        <f t="shared" si="581"/>
        <v>0.80882352941176472</v>
      </c>
      <c r="AL1675">
        <f t="shared" si="582"/>
        <v>-13</v>
      </c>
      <c r="AM1675">
        <v>49</v>
      </c>
      <c r="AN1675">
        <v>1</v>
      </c>
      <c r="AO1675">
        <v>1</v>
      </c>
      <c r="AP1675">
        <v>5</v>
      </c>
      <c r="AQ1675">
        <v>1.7427643966617981</v>
      </c>
      <c r="AR1675">
        <v>0</v>
      </c>
      <c r="AS1675">
        <v>0</v>
      </c>
      <c r="AT1675">
        <v>2558</v>
      </c>
      <c r="AU1675">
        <v>3.4079005401426352</v>
      </c>
      <c r="AV1675">
        <v>1</v>
      </c>
      <c r="AW1675">
        <v>0</v>
      </c>
      <c r="AX1675">
        <v>0</v>
      </c>
      <c r="AY1675">
        <v>1</v>
      </c>
      <c r="AZ1675">
        <f t="shared" si="583"/>
        <v>0</v>
      </c>
      <c r="BA1675">
        <f t="shared" si="584"/>
        <v>0.81081081081081086</v>
      </c>
      <c r="BB1675">
        <v>1</v>
      </c>
      <c r="BC1675" t="s">
        <v>1429</v>
      </c>
      <c r="BD1675">
        <v>1</v>
      </c>
      <c r="BE1675">
        <v>1</v>
      </c>
      <c r="BF1675">
        <v>1998</v>
      </c>
      <c r="BG1675" t="b">
        <f t="shared" si="585"/>
        <v>0</v>
      </c>
      <c r="BH1675">
        <v>0</v>
      </c>
      <c r="BI1675">
        <v>0</v>
      </c>
      <c r="BJ1675">
        <f t="shared" si="586"/>
        <v>1</v>
      </c>
      <c r="BK1675">
        <f t="shared" si="587"/>
        <v>0</v>
      </c>
      <c r="BL1675">
        <f t="shared" si="588"/>
        <v>0</v>
      </c>
      <c r="BM1675">
        <f t="shared" si="589"/>
        <v>0</v>
      </c>
      <c r="BN1675">
        <f t="shared" si="590"/>
        <v>1</v>
      </c>
      <c r="BO1675">
        <f t="shared" si="591"/>
        <v>0</v>
      </c>
      <c r="BP1675">
        <v>0</v>
      </c>
      <c r="BQ1675">
        <f t="shared" si="592"/>
        <v>1</v>
      </c>
      <c r="BR1675">
        <f t="shared" si="593"/>
        <v>1</v>
      </c>
      <c r="BS1675">
        <v>1</v>
      </c>
      <c r="BT1675">
        <v>1</v>
      </c>
      <c r="BU1675" t="str">
        <f t="shared" si="574"/>
        <v>2014广东省</v>
      </c>
      <c r="BV1675">
        <v>1</v>
      </c>
      <c r="BW1675">
        <v>1</v>
      </c>
    </row>
    <row r="1676" spans="1:75" x14ac:dyDescent="0.3">
      <c r="A1676">
        <v>2014</v>
      </c>
      <c r="B1676" t="s">
        <v>559</v>
      </c>
      <c r="C1676" t="s">
        <v>1425</v>
      </c>
      <c r="D1676" t="s">
        <v>1426</v>
      </c>
      <c r="E1676" t="s">
        <v>24</v>
      </c>
      <c r="F1676">
        <v>441602011</v>
      </c>
      <c r="G1676" t="s">
        <v>1427</v>
      </c>
      <c r="H1676" t="s">
        <v>1428</v>
      </c>
      <c r="I1676" t="s">
        <v>1429</v>
      </c>
      <c r="J1676">
        <v>64.629629629629619</v>
      </c>
      <c r="K1676">
        <v>1.8104316671362113</v>
      </c>
      <c r="L1676" t="str">
        <f t="shared" si="575"/>
        <v>2015河源市</v>
      </c>
      <c r="M1676">
        <v>55.305</v>
      </c>
      <c r="N1676">
        <f t="shared" si="576"/>
        <v>1.7427643966617978</v>
      </c>
      <c r="O1676">
        <v>0.47080000002600952</v>
      </c>
      <c r="P1676">
        <v>6.8858984401440386</v>
      </c>
      <c r="Q1676">
        <v>4.4015383901659444</v>
      </c>
      <c r="R1676">
        <v>0.19684585485462389</v>
      </c>
      <c r="S1676">
        <v>0.28711087180100803</v>
      </c>
      <c r="T1676">
        <v>2.5626496722119172</v>
      </c>
      <c r="U1676" t="s">
        <v>5412</v>
      </c>
      <c r="V1676">
        <v>2</v>
      </c>
      <c r="W1676" t="s">
        <v>571</v>
      </c>
      <c r="X1676">
        <v>2013</v>
      </c>
      <c r="Y1676" t="s">
        <v>4979</v>
      </c>
      <c r="Z1676">
        <v>30</v>
      </c>
      <c r="AA1676">
        <f t="shared" si="572"/>
        <v>1.4771212547196624</v>
      </c>
      <c r="AB1676">
        <v>55</v>
      </c>
      <c r="AC1676">
        <f t="shared" si="577"/>
        <v>1.7403626894942439</v>
      </c>
      <c r="AD1676" t="s">
        <v>4980</v>
      </c>
      <c r="AE1676">
        <v>37</v>
      </c>
      <c r="AF1676">
        <f t="shared" si="578"/>
        <v>1.568201724066995</v>
      </c>
      <c r="AG1676">
        <v>68</v>
      </c>
      <c r="AH1676">
        <f t="shared" si="579"/>
        <v>1.8325089127062364</v>
      </c>
      <c r="AI1676">
        <f t="shared" si="580"/>
        <v>0.81081081081081086</v>
      </c>
      <c r="AJ1676">
        <f t="shared" si="573"/>
        <v>-7</v>
      </c>
      <c r="AK1676">
        <f t="shared" si="581"/>
        <v>0.80882352941176472</v>
      </c>
      <c r="AL1676">
        <f t="shared" si="582"/>
        <v>-13</v>
      </c>
      <c r="AM1676">
        <v>48</v>
      </c>
      <c r="AN1676">
        <v>1</v>
      </c>
      <c r="AO1676">
        <v>1</v>
      </c>
      <c r="AP1676">
        <v>4</v>
      </c>
      <c r="AQ1676">
        <v>1.8104316671362111</v>
      </c>
      <c r="AR1676">
        <v>1</v>
      </c>
      <c r="AS1676">
        <v>1</v>
      </c>
      <c r="AT1676">
        <v>1998</v>
      </c>
      <c r="AU1676">
        <v>3.3005954838899636</v>
      </c>
      <c r="AV1676">
        <v>1</v>
      </c>
      <c r="AW1676">
        <v>1</v>
      </c>
      <c r="AX1676">
        <v>0</v>
      </c>
      <c r="AY1676">
        <v>1</v>
      </c>
      <c r="AZ1676">
        <f t="shared" si="583"/>
        <v>0</v>
      </c>
      <c r="BA1676">
        <f t="shared" si="584"/>
        <v>0.81081081081081086</v>
      </c>
      <c r="BB1676">
        <v>1</v>
      </c>
      <c r="BC1676" t="s">
        <v>4980</v>
      </c>
      <c r="BD1676">
        <v>0</v>
      </c>
      <c r="BE1676">
        <v>0</v>
      </c>
      <c r="BF1676">
        <v>1735</v>
      </c>
      <c r="BG1676" t="b">
        <f t="shared" si="585"/>
        <v>0</v>
      </c>
      <c r="BH1676">
        <v>0</v>
      </c>
      <c r="BI1676">
        <v>0</v>
      </c>
      <c r="BJ1676">
        <f t="shared" si="586"/>
        <v>1</v>
      </c>
      <c r="BK1676">
        <f t="shared" si="587"/>
        <v>1</v>
      </c>
      <c r="BL1676">
        <f t="shared" si="588"/>
        <v>0</v>
      </c>
      <c r="BM1676">
        <f t="shared" si="589"/>
        <v>0</v>
      </c>
      <c r="BN1676">
        <f t="shared" si="590"/>
        <v>1</v>
      </c>
      <c r="BO1676">
        <f t="shared" si="591"/>
        <v>1</v>
      </c>
      <c r="BP1676">
        <v>0</v>
      </c>
      <c r="BQ1676">
        <f t="shared" si="592"/>
        <v>1</v>
      </c>
      <c r="BR1676">
        <f t="shared" si="593"/>
        <v>1</v>
      </c>
      <c r="BS1676">
        <v>1</v>
      </c>
      <c r="BT1676">
        <v>1</v>
      </c>
      <c r="BU1676" t="str">
        <f t="shared" si="574"/>
        <v>2013广东省</v>
      </c>
      <c r="BV1676">
        <v>1</v>
      </c>
      <c r="BW1676">
        <v>0</v>
      </c>
    </row>
    <row r="1677" spans="1:75" x14ac:dyDescent="0.3">
      <c r="A1677">
        <v>2016</v>
      </c>
      <c r="B1677" t="s">
        <v>559</v>
      </c>
      <c r="C1677" t="s">
        <v>1425</v>
      </c>
      <c r="D1677" t="s">
        <v>1426</v>
      </c>
      <c r="E1677" t="s">
        <v>24</v>
      </c>
      <c r="F1677">
        <v>441602011</v>
      </c>
      <c r="G1677" t="s">
        <v>1427</v>
      </c>
      <c r="H1677" t="s">
        <v>1428</v>
      </c>
      <c r="I1677" t="s">
        <v>1431</v>
      </c>
      <c r="J1677">
        <v>54.153846153846153</v>
      </c>
      <c r="K1677">
        <v>1.7336293068352755</v>
      </c>
      <c r="L1677" t="str">
        <f t="shared" si="575"/>
        <v>2017河源市</v>
      </c>
      <c r="M1677">
        <v>61.71641791044776</v>
      </c>
      <c r="N1677">
        <f t="shared" si="576"/>
        <v>1.7904007111877391</v>
      </c>
      <c r="O1677">
        <v>0.4355</v>
      </c>
      <c r="P1677">
        <v>6.9536225702287462</v>
      </c>
      <c r="Q1677">
        <v>4.4654572105757131</v>
      </c>
      <c r="R1677">
        <v>0.2030155759170319</v>
      </c>
      <c r="S1677">
        <v>0.23436812179328859</v>
      </c>
      <c r="T1677">
        <v>2.5717088318086878</v>
      </c>
      <c r="U1677" t="s">
        <v>4981</v>
      </c>
      <c r="V1677">
        <v>2</v>
      </c>
      <c r="W1677" t="s">
        <v>571</v>
      </c>
      <c r="X1677">
        <v>2013</v>
      </c>
      <c r="Y1677" t="s">
        <v>4979</v>
      </c>
      <c r="Z1677">
        <v>30</v>
      </c>
      <c r="AA1677">
        <f t="shared" si="572"/>
        <v>1.4771212547196624</v>
      </c>
      <c r="AB1677">
        <v>55</v>
      </c>
      <c r="AC1677">
        <f t="shared" si="577"/>
        <v>1.7403626894942439</v>
      </c>
      <c r="AD1677" t="s">
        <v>4980</v>
      </c>
      <c r="AE1677">
        <v>37</v>
      </c>
      <c r="AF1677">
        <f t="shared" si="578"/>
        <v>1.568201724066995</v>
      </c>
      <c r="AG1677">
        <v>68</v>
      </c>
      <c r="AH1677">
        <f t="shared" si="579"/>
        <v>1.8325089127062364</v>
      </c>
      <c r="AI1677">
        <f t="shared" si="580"/>
        <v>0.81081081081081086</v>
      </c>
      <c r="AJ1677">
        <f t="shared" si="573"/>
        <v>-7</v>
      </c>
      <c r="AK1677">
        <f t="shared" si="581"/>
        <v>0.80882352941176472</v>
      </c>
      <c r="AL1677">
        <f t="shared" si="582"/>
        <v>-13</v>
      </c>
      <c r="AM1677">
        <v>50</v>
      </c>
      <c r="AN1677">
        <v>1</v>
      </c>
      <c r="AO1677">
        <v>1</v>
      </c>
      <c r="AP1677">
        <v>6</v>
      </c>
      <c r="AQ1677">
        <v>1.7336293068352751</v>
      </c>
      <c r="AR1677">
        <v>0</v>
      </c>
      <c r="AS1677">
        <v>0</v>
      </c>
      <c r="AT1677">
        <v>2510</v>
      </c>
      <c r="AU1677">
        <v>3.399673721481038</v>
      </c>
      <c r="AV1677">
        <v>1</v>
      </c>
      <c r="AW1677">
        <v>0</v>
      </c>
      <c r="AX1677">
        <v>0</v>
      </c>
      <c r="AY1677">
        <v>1</v>
      </c>
      <c r="AZ1677">
        <f t="shared" si="583"/>
        <v>0</v>
      </c>
      <c r="BA1677">
        <f t="shared" si="584"/>
        <v>0.81081081081081086</v>
      </c>
      <c r="BB1677">
        <v>1</v>
      </c>
      <c r="BC1677" t="s">
        <v>1430</v>
      </c>
      <c r="BD1677">
        <v>0</v>
      </c>
      <c r="BE1677">
        <v>0</v>
      </c>
      <c r="BF1677">
        <v>2558</v>
      </c>
      <c r="BG1677" t="b">
        <f t="shared" si="585"/>
        <v>0</v>
      </c>
      <c r="BH1677">
        <v>0</v>
      </c>
      <c r="BI1677">
        <v>0</v>
      </c>
      <c r="BJ1677">
        <f t="shared" si="586"/>
        <v>1</v>
      </c>
      <c r="BK1677">
        <f t="shared" si="587"/>
        <v>0</v>
      </c>
      <c r="BL1677">
        <f t="shared" si="588"/>
        <v>0</v>
      </c>
      <c r="BM1677">
        <f t="shared" si="589"/>
        <v>0</v>
      </c>
      <c r="BN1677">
        <f t="shared" si="590"/>
        <v>1</v>
      </c>
      <c r="BO1677">
        <f t="shared" si="591"/>
        <v>0</v>
      </c>
      <c r="BP1677">
        <v>0</v>
      </c>
      <c r="BQ1677">
        <f t="shared" si="592"/>
        <v>1</v>
      </c>
      <c r="BR1677">
        <f t="shared" si="593"/>
        <v>1</v>
      </c>
      <c r="BS1677">
        <v>1</v>
      </c>
      <c r="BT1677">
        <v>1</v>
      </c>
      <c r="BU1677" t="str">
        <f t="shared" si="574"/>
        <v>2015广东省</v>
      </c>
      <c r="BV1677">
        <v>1</v>
      </c>
      <c r="BW1677">
        <v>1</v>
      </c>
    </row>
    <row r="1678" spans="1:75" x14ac:dyDescent="0.3">
      <c r="A1678">
        <v>2017</v>
      </c>
      <c r="B1678" t="s">
        <v>559</v>
      </c>
      <c r="C1678" t="s">
        <v>1425</v>
      </c>
      <c r="D1678" t="s">
        <v>1432</v>
      </c>
      <c r="E1678" t="s">
        <v>24</v>
      </c>
      <c r="F1678">
        <v>441602017</v>
      </c>
      <c r="G1678" t="s">
        <v>1433</v>
      </c>
      <c r="H1678" t="s">
        <v>1428</v>
      </c>
      <c r="I1678" t="s">
        <v>1434</v>
      </c>
      <c r="J1678">
        <v>61.71641791044776</v>
      </c>
      <c r="K1678">
        <v>1.7904007111877391</v>
      </c>
      <c r="L1678" t="str">
        <f t="shared" si="575"/>
        <v>2018河源市</v>
      </c>
      <c r="M1678">
        <v>66.232876712328775</v>
      </c>
      <c r="N1678">
        <f t="shared" si="576"/>
        <v>1.8210736182985647</v>
      </c>
      <c r="O1678">
        <v>0.41060272047011082</v>
      </c>
      <c r="P1678">
        <v>6.9759645838029316</v>
      </c>
      <c r="Q1678">
        <v>4.4865579854314523</v>
      </c>
      <c r="R1678">
        <v>0.22177852804643811</v>
      </c>
      <c r="S1678">
        <v>0.25171816080768761</v>
      </c>
      <c r="T1678">
        <v>2.5717088318086878</v>
      </c>
      <c r="U1678" t="s">
        <v>5015</v>
      </c>
      <c r="V1678">
        <v>1</v>
      </c>
      <c r="W1678" t="s">
        <v>559</v>
      </c>
      <c r="X1678">
        <v>2016</v>
      </c>
      <c r="Y1678" t="s">
        <v>4981</v>
      </c>
      <c r="Z1678">
        <v>51.379120879120876</v>
      </c>
      <c r="AA1678">
        <f t="shared" si="572"/>
        <v>1.7107866690114275</v>
      </c>
      <c r="AB1678">
        <v>50.080437580437582</v>
      </c>
      <c r="AC1678">
        <f t="shared" si="577"/>
        <v>1.6996681148896575</v>
      </c>
      <c r="AD1678" t="s">
        <v>1431</v>
      </c>
      <c r="AE1678">
        <v>54.153846153846153</v>
      </c>
      <c r="AF1678">
        <f t="shared" si="578"/>
        <v>1.7336293068352755</v>
      </c>
      <c r="AG1678">
        <v>65.675675675675677</v>
      </c>
      <c r="AH1678">
        <f t="shared" si="579"/>
        <v>1.8174045495313171</v>
      </c>
      <c r="AI1678">
        <f t="shared" si="580"/>
        <v>0.94876217532467533</v>
      </c>
      <c r="AJ1678">
        <f t="shared" si="573"/>
        <v>-2.7747252747252773</v>
      </c>
      <c r="AK1678">
        <f t="shared" si="581"/>
        <v>0.76254164217127185</v>
      </c>
      <c r="AL1678">
        <f t="shared" si="582"/>
        <v>-15.595238095238095</v>
      </c>
      <c r="AM1678">
        <v>49</v>
      </c>
      <c r="AN1678">
        <v>1</v>
      </c>
      <c r="AO1678">
        <v>0</v>
      </c>
      <c r="AP1678">
        <v>1</v>
      </c>
      <c r="AQ1678">
        <v>1.7904007111877389</v>
      </c>
      <c r="AR1678">
        <v>0</v>
      </c>
      <c r="AS1678">
        <v>0</v>
      </c>
      <c r="AT1678">
        <v>5562</v>
      </c>
      <c r="AU1678">
        <v>3.7452309845281406</v>
      </c>
      <c r="AV1678">
        <v>0</v>
      </c>
      <c r="AW1678">
        <v>0</v>
      </c>
      <c r="AX1678">
        <v>0</v>
      </c>
      <c r="AY1678">
        <v>1</v>
      </c>
      <c r="AZ1678">
        <f t="shared" si="583"/>
        <v>0</v>
      </c>
      <c r="BA1678">
        <f t="shared" si="584"/>
        <v>0.94876217532467533</v>
      </c>
      <c r="BB1678">
        <v>0</v>
      </c>
      <c r="BC1678" t="s">
        <v>1431</v>
      </c>
      <c r="BD1678">
        <v>0</v>
      </c>
      <c r="BE1678">
        <v>0</v>
      </c>
      <c r="BF1678">
        <v>2510</v>
      </c>
      <c r="BG1678" t="b">
        <f t="shared" si="585"/>
        <v>0</v>
      </c>
      <c r="BH1678">
        <v>0</v>
      </c>
      <c r="BI1678">
        <v>0</v>
      </c>
      <c r="BJ1678">
        <f t="shared" si="586"/>
        <v>0</v>
      </c>
      <c r="BK1678">
        <f t="shared" si="587"/>
        <v>0</v>
      </c>
      <c r="BL1678">
        <f t="shared" si="588"/>
        <v>0</v>
      </c>
      <c r="BM1678">
        <f t="shared" si="589"/>
        <v>0</v>
      </c>
      <c r="BN1678">
        <f t="shared" si="590"/>
        <v>0</v>
      </c>
      <c r="BO1678">
        <f t="shared" si="591"/>
        <v>0</v>
      </c>
      <c r="BP1678">
        <v>0</v>
      </c>
      <c r="BQ1678">
        <f t="shared" si="592"/>
        <v>0</v>
      </c>
      <c r="BR1678">
        <f t="shared" si="593"/>
        <v>0</v>
      </c>
      <c r="BS1678">
        <v>0</v>
      </c>
      <c r="BT1678">
        <v>0</v>
      </c>
      <c r="BU1678" t="str">
        <f t="shared" si="574"/>
        <v>2016广东省</v>
      </c>
      <c r="BV1678">
        <v>1</v>
      </c>
      <c r="BW1678">
        <v>1</v>
      </c>
    </row>
    <row r="1679" spans="1:75" x14ac:dyDescent="0.3">
      <c r="A1679">
        <v>2018</v>
      </c>
      <c r="B1679" t="s">
        <v>559</v>
      </c>
      <c r="C1679" t="s">
        <v>1425</v>
      </c>
      <c r="D1679" t="s">
        <v>1432</v>
      </c>
      <c r="E1679" t="s">
        <v>24</v>
      </c>
      <c r="F1679">
        <v>441602017</v>
      </c>
      <c r="G1679" t="s">
        <v>1433</v>
      </c>
      <c r="H1679" t="s">
        <v>1428</v>
      </c>
      <c r="I1679" t="s">
        <v>1435</v>
      </c>
      <c r="J1679">
        <v>66.232876712328775</v>
      </c>
      <c r="K1679">
        <v>1.8210736182985647</v>
      </c>
      <c r="L1679" t="str">
        <f t="shared" si="575"/>
        <v>2019河源市</v>
      </c>
      <c r="M1679">
        <v>65.637681159420282</v>
      </c>
      <c r="N1679">
        <f t="shared" si="576"/>
        <v>1.8171532299457018</v>
      </c>
      <c r="O1679">
        <v>0.38329999999005959</v>
      </c>
      <c r="P1679">
        <v>7.0025991463198363</v>
      </c>
      <c r="Q1679">
        <v>4.5122840632818537</v>
      </c>
      <c r="R1679">
        <v>0.22091119740918669</v>
      </c>
      <c r="S1679">
        <v>0.2297498666168265</v>
      </c>
      <c r="T1679">
        <v>2.5717088318086878</v>
      </c>
      <c r="U1679" t="s">
        <v>4982</v>
      </c>
      <c r="V1679">
        <v>1</v>
      </c>
      <c r="W1679" t="s">
        <v>559</v>
      </c>
      <c r="X1679">
        <v>2016</v>
      </c>
      <c r="Y1679" t="s">
        <v>4981</v>
      </c>
      <c r="Z1679">
        <v>51.379120879120876</v>
      </c>
      <c r="AA1679">
        <f t="shared" si="572"/>
        <v>1.7107866690114275</v>
      </c>
      <c r="AB1679">
        <v>50.080437580437582</v>
      </c>
      <c r="AC1679">
        <f t="shared" si="577"/>
        <v>1.6996681148896575</v>
      </c>
      <c r="AD1679" t="s">
        <v>1431</v>
      </c>
      <c r="AE1679">
        <v>54.153846153846153</v>
      </c>
      <c r="AF1679">
        <f t="shared" si="578"/>
        <v>1.7336293068352755</v>
      </c>
      <c r="AG1679">
        <v>65.675675675675677</v>
      </c>
      <c r="AH1679">
        <f t="shared" si="579"/>
        <v>1.8174045495313171</v>
      </c>
      <c r="AI1679">
        <f t="shared" si="580"/>
        <v>0.94876217532467533</v>
      </c>
      <c r="AJ1679">
        <f t="shared" si="573"/>
        <v>-2.7747252747252773</v>
      </c>
      <c r="AK1679">
        <f t="shared" si="581"/>
        <v>0.76254164217127185</v>
      </c>
      <c r="AL1679">
        <f t="shared" si="582"/>
        <v>-15.595238095238095</v>
      </c>
      <c r="AM1679">
        <v>50</v>
      </c>
      <c r="AN1679">
        <v>1</v>
      </c>
      <c r="AO1679">
        <v>0</v>
      </c>
      <c r="AP1679">
        <v>2</v>
      </c>
      <c r="AQ1679">
        <v>1.821073618298565</v>
      </c>
      <c r="AR1679">
        <v>1</v>
      </c>
      <c r="AS1679">
        <v>1</v>
      </c>
      <c r="AT1679">
        <v>6407</v>
      </c>
      <c r="AU1679">
        <v>3.8066547239918607</v>
      </c>
      <c r="AV1679">
        <v>0</v>
      </c>
      <c r="AW1679">
        <v>0</v>
      </c>
      <c r="AX1679">
        <v>0</v>
      </c>
      <c r="AY1679">
        <v>1</v>
      </c>
      <c r="AZ1679">
        <f t="shared" si="583"/>
        <v>0</v>
      </c>
      <c r="BA1679">
        <f t="shared" si="584"/>
        <v>0.94876217532467533</v>
      </c>
      <c r="BB1679">
        <v>0</v>
      </c>
      <c r="BC1679" t="s">
        <v>1434</v>
      </c>
      <c r="BD1679">
        <v>0</v>
      </c>
      <c r="BE1679">
        <v>0</v>
      </c>
      <c r="BF1679">
        <v>5562</v>
      </c>
      <c r="BG1679" t="b">
        <f t="shared" si="585"/>
        <v>0</v>
      </c>
      <c r="BH1679">
        <v>0</v>
      </c>
      <c r="BI1679">
        <v>0</v>
      </c>
      <c r="BJ1679">
        <f t="shared" si="586"/>
        <v>0</v>
      </c>
      <c r="BK1679">
        <f t="shared" si="587"/>
        <v>0</v>
      </c>
      <c r="BL1679">
        <f t="shared" si="588"/>
        <v>0</v>
      </c>
      <c r="BM1679">
        <f t="shared" si="589"/>
        <v>0</v>
      </c>
      <c r="BN1679">
        <f t="shared" si="590"/>
        <v>0</v>
      </c>
      <c r="BO1679">
        <f t="shared" si="591"/>
        <v>0</v>
      </c>
      <c r="BP1679">
        <v>0</v>
      </c>
      <c r="BQ1679">
        <f t="shared" si="592"/>
        <v>0</v>
      </c>
      <c r="BR1679">
        <f t="shared" si="593"/>
        <v>0</v>
      </c>
      <c r="BS1679">
        <v>0</v>
      </c>
      <c r="BT1679">
        <v>0</v>
      </c>
      <c r="BU1679" t="str">
        <f t="shared" si="574"/>
        <v>2017广东省</v>
      </c>
      <c r="BV1679">
        <v>0</v>
      </c>
      <c r="BW1679">
        <v>0</v>
      </c>
    </row>
    <row r="1680" spans="1:75" x14ac:dyDescent="0.3">
      <c r="A1680">
        <v>2019</v>
      </c>
      <c r="B1680" t="s">
        <v>559</v>
      </c>
      <c r="C1680" t="s">
        <v>1425</v>
      </c>
      <c r="D1680" t="s">
        <v>1436</v>
      </c>
      <c r="E1680" t="s">
        <v>24</v>
      </c>
      <c r="F1680">
        <v>441602019</v>
      </c>
      <c r="G1680" t="s">
        <v>1437</v>
      </c>
      <c r="H1680" t="s">
        <v>1428</v>
      </c>
      <c r="I1680" t="s">
        <v>1438</v>
      </c>
      <c r="J1680">
        <v>65.637681159420282</v>
      </c>
      <c r="K1680">
        <v>1.8171532299457018</v>
      </c>
      <c r="L1680" t="str">
        <f t="shared" si="575"/>
        <v>2020河源市</v>
      </c>
      <c r="M1680">
        <v>63.59</v>
      </c>
      <c r="N1680">
        <f t="shared" si="576"/>
        <v>1.8033888249836134</v>
      </c>
      <c r="O1680">
        <v>0.34429999999999999</v>
      </c>
      <c r="P1680">
        <v>7.0334237554869494</v>
      </c>
      <c r="Q1680">
        <v>4.5421030764169679</v>
      </c>
      <c r="R1680">
        <v>0.2029252774524492</v>
      </c>
      <c r="S1680">
        <v>0.20763225389746651</v>
      </c>
      <c r="T1680">
        <v>2.5717088318086878</v>
      </c>
      <c r="U1680" t="s">
        <v>4961</v>
      </c>
      <c r="V1680">
        <v>1</v>
      </c>
      <c r="W1680" t="s">
        <v>559</v>
      </c>
      <c r="X1680">
        <v>2018</v>
      </c>
      <c r="Y1680" t="s">
        <v>4982</v>
      </c>
      <c r="Z1680">
        <v>58.962818003913895</v>
      </c>
      <c r="AA1680">
        <f t="shared" si="572"/>
        <v>1.7705782315386445</v>
      </c>
      <c r="AB1680">
        <v>72.556022408963585</v>
      </c>
      <c r="AC1680">
        <f t="shared" si="577"/>
        <v>1.8606734662627935</v>
      </c>
      <c r="AD1680" t="s">
        <v>1435</v>
      </c>
      <c r="AE1680">
        <v>66.232876712328775</v>
      </c>
      <c r="AF1680">
        <f t="shared" si="578"/>
        <v>1.8210736182985647</v>
      </c>
      <c r="AG1680">
        <v>82.941176470588232</v>
      </c>
      <c r="AH1680">
        <f t="shared" si="579"/>
        <v>1.918770191277106</v>
      </c>
      <c r="AI1680">
        <f t="shared" si="580"/>
        <v>0.89023489437139891</v>
      </c>
      <c r="AJ1680">
        <f t="shared" si="573"/>
        <v>-7.2700587084148793</v>
      </c>
      <c r="AK1680">
        <f t="shared" si="581"/>
        <v>0.87478892266126307</v>
      </c>
      <c r="AL1680">
        <f t="shared" si="582"/>
        <v>-10.385154061624647</v>
      </c>
      <c r="AM1680">
        <v>48</v>
      </c>
      <c r="AN1680">
        <v>1</v>
      </c>
      <c r="AO1680">
        <v>1</v>
      </c>
      <c r="AP1680">
        <v>1</v>
      </c>
      <c r="AQ1680">
        <v>1.8171532299457021</v>
      </c>
      <c r="AR1680">
        <v>1</v>
      </c>
      <c r="AS1680">
        <v>1</v>
      </c>
      <c r="AT1680">
        <v>7002</v>
      </c>
      <c r="AU1680">
        <v>3.8452221064290137</v>
      </c>
      <c r="AV1680">
        <v>0</v>
      </c>
      <c r="AW1680">
        <v>0</v>
      </c>
      <c r="AX1680">
        <v>0</v>
      </c>
      <c r="AY1680">
        <v>1</v>
      </c>
      <c r="AZ1680">
        <f t="shared" si="583"/>
        <v>0</v>
      </c>
      <c r="BA1680">
        <f t="shared" si="584"/>
        <v>0.89023489437139891</v>
      </c>
      <c r="BB1680">
        <v>0</v>
      </c>
      <c r="BC1680" t="s">
        <v>1435</v>
      </c>
      <c r="BD1680">
        <v>1</v>
      </c>
      <c r="BE1680">
        <v>1</v>
      </c>
      <c r="BF1680">
        <v>6407</v>
      </c>
      <c r="BG1680" t="b">
        <f t="shared" si="585"/>
        <v>0</v>
      </c>
      <c r="BH1680">
        <v>0</v>
      </c>
      <c r="BI1680">
        <v>0</v>
      </c>
      <c r="BJ1680">
        <f t="shared" si="586"/>
        <v>0</v>
      </c>
      <c r="BK1680">
        <f t="shared" si="587"/>
        <v>0</v>
      </c>
      <c r="BL1680">
        <f t="shared" si="588"/>
        <v>0</v>
      </c>
      <c r="BM1680">
        <f t="shared" si="589"/>
        <v>0</v>
      </c>
      <c r="BN1680">
        <f t="shared" si="590"/>
        <v>0</v>
      </c>
      <c r="BO1680">
        <f t="shared" si="591"/>
        <v>0</v>
      </c>
      <c r="BP1680">
        <v>0</v>
      </c>
      <c r="BQ1680">
        <f t="shared" si="592"/>
        <v>0</v>
      </c>
      <c r="BR1680">
        <f t="shared" si="593"/>
        <v>0</v>
      </c>
      <c r="BS1680">
        <v>0</v>
      </c>
      <c r="BT1680">
        <v>0</v>
      </c>
      <c r="BU1680" t="str">
        <f t="shared" si="574"/>
        <v>2018广东省</v>
      </c>
      <c r="BV1680">
        <v>0</v>
      </c>
      <c r="BW1680">
        <v>0</v>
      </c>
    </row>
    <row r="1681" spans="1:75" x14ac:dyDescent="0.3">
      <c r="A1681">
        <v>2020</v>
      </c>
      <c r="B1681" t="s">
        <v>559</v>
      </c>
      <c r="C1681" t="s">
        <v>1425</v>
      </c>
      <c r="D1681" t="s">
        <v>1436</v>
      </c>
      <c r="E1681" t="s">
        <v>24</v>
      </c>
      <c r="F1681">
        <v>441602019</v>
      </c>
      <c r="G1681" t="s">
        <v>1437</v>
      </c>
      <c r="H1681" t="s">
        <v>1428</v>
      </c>
      <c r="I1681" t="s">
        <v>1439</v>
      </c>
      <c r="J1681">
        <v>63.59</v>
      </c>
      <c r="K1681">
        <v>1.8033888249836134</v>
      </c>
      <c r="L1681" t="str">
        <f t="shared" si="575"/>
        <v>2021河源市</v>
      </c>
      <c r="M1681">
        <v>66.739999999999995</v>
      </c>
      <c r="N1681">
        <f t="shared" si="576"/>
        <v>1.824386202318774</v>
      </c>
      <c r="O1681">
        <v>0.34</v>
      </c>
      <c r="P1681">
        <v>7.042575512440191</v>
      </c>
      <c r="Q1681">
        <v>4.5888541113307602</v>
      </c>
      <c r="R1681">
        <v>0.21282370092552719</v>
      </c>
      <c r="S1681">
        <v>0.2206020321681639</v>
      </c>
      <c r="T1681">
        <v>2.571126277084312</v>
      </c>
      <c r="U1681" t="s">
        <v>5259</v>
      </c>
      <c r="V1681">
        <v>1</v>
      </c>
      <c r="W1681" t="s">
        <v>559</v>
      </c>
      <c r="X1681">
        <v>2018</v>
      </c>
      <c r="Y1681" t="s">
        <v>4982</v>
      </c>
      <c r="Z1681">
        <v>58.962818003913895</v>
      </c>
      <c r="AA1681">
        <f t="shared" si="572"/>
        <v>1.7705782315386445</v>
      </c>
      <c r="AB1681">
        <v>72.556022408963585</v>
      </c>
      <c r="AC1681">
        <f t="shared" si="577"/>
        <v>1.8606734662627935</v>
      </c>
      <c r="AD1681" t="s">
        <v>1435</v>
      </c>
      <c r="AE1681">
        <v>66.232876712328775</v>
      </c>
      <c r="AF1681">
        <f t="shared" si="578"/>
        <v>1.8210736182985647</v>
      </c>
      <c r="AG1681">
        <v>82.941176470588232</v>
      </c>
      <c r="AH1681">
        <f t="shared" si="579"/>
        <v>1.918770191277106</v>
      </c>
      <c r="AI1681">
        <f t="shared" si="580"/>
        <v>0.89023489437139891</v>
      </c>
      <c r="AJ1681">
        <f t="shared" si="573"/>
        <v>-7.2700587084148793</v>
      </c>
      <c r="AK1681">
        <f t="shared" si="581"/>
        <v>0.87478892266126307</v>
      </c>
      <c r="AL1681">
        <f t="shared" si="582"/>
        <v>-10.385154061624647</v>
      </c>
      <c r="AM1681">
        <v>49</v>
      </c>
      <c r="AN1681">
        <v>1</v>
      </c>
      <c r="AO1681">
        <v>1</v>
      </c>
      <c r="AP1681">
        <v>2</v>
      </c>
      <c r="AQ1681">
        <v>1.803388824983613</v>
      </c>
      <c r="AR1681">
        <v>0</v>
      </c>
      <c r="AS1681">
        <v>0</v>
      </c>
      <c r="AT1681">
        <v>6843</v>
      </c>
      <c r="AU1681">
        <v>3.8352465399963109</v>
      </c>
      <c r="AV1681">
        <v>0</v>
      </c>
      <c r="AW1681">
        <v>0</v>
      </c>
      <c r="AX1681">
        <v>0</v>
      </c>
      <c r="AY1681">
        <v>1</v>
      </c>
      <c r="AZ1681">
        <f t="shared" si="583"/>
        <v>0</v>
      </c>
      <c r="BA1681">
        <f t="shared" si="584"/>
        <v>0.89023489437139891</v>
      </c>
      <c r="BB1681">
        <v>0</v>
      </c>
      <c r="BC1681" t="s">
        <v>1438</v>
      </c>
      <c r="BD1681">
        <v>1</v>
      </c>
      <c r="BE1681">
        <v>1</v>
      </c>
      <c r="BF1681">
        <v>7002</v>
      </c>
      <c r="BG1681" t="b">
        <f t="shared" si="585"/>
        <v>0</v>
      </c>
      <c r="BH1681">
        <v>0</v>
      </c>
      <c r="BI1681">
        <v>0</v>
      </c>
      <c r="BJ1681">
        <f t="shared" si="586"/>
        <v>0</v>
      </c>
      <c r="BK1681">
        <f t="shared" si="587"/>
        <v>0</v>
      </c>
      <c r="BL1681">
        <f t="shared" si="588"/>
        <v>0</v>
      </c>
      <c r="BM1681">
        <f t="shared" si="589"/>
        <v>0</v>
      </c>
      <c r="BN1681">
        <f t="shared" si="590"/>
        <v>0</v>
      </c>
      <c r="BO1681">
        <f t="shared" si="591"/>
        <v>0</v>
      </c>
      <c r="BP1681">
        <v>0</v>
      </c>
      <c r="BQ1681">
        <f t="shared" si="592"/>
        <v>0</v>
      </c>
      <c r="BR1681">
        <f t="shared" si="593"/>
        <v>0</v>
      </c>
      <c r="BS1681">
        <v>0</v>
      </c>
      <c r="BT1681">
        <v>0</v>
      </c>
      <c r="BU1681" t="str">
        <f t="shared" si="574"/>
        <v>2019广东省</v>
      </c>
      <c r="BV1681">
        <v>0</v>
      </c>
      <c r="BW1681">
        <v>0</v>
      </c>
    </row>
    <row r="1682" spans="1:75" x14ac:dyDescent="0.3">
      <c r="A1682">
        <v>2021</v>
      </c>
      <c r="B1682" t="s">
        <v>559</v>
      </c>
      <c r="C1682" t="s">
        <v>1425</v>
      </c>
      <c r="D1682" t="s">
        <v>1436</v>
      </c>
      <c r="E1682" t="s">
        <v>24</v>
      </c>
      <c r="F1682">
        <v>441602019</v>
      </c>
      <c r="G1682" t="s">
        <v>1437</v>
      </c>
      <c r="H1682" t="s">
        <v>1428</v>
      </c>
      <c r="I1682" t="s">
        <v>1440</v>
      </c>
      <c r="J1682">
        <v>66.739999999999995</v>
      </c>
      <c r="K1682">
        <v>1.824386202318774</v>
      </c>
      <c r="L1682" t="str">
        <f t="shared" si="575"/>
        <v>2022河源市</v>
      </c>
      <c r="M1682">
        <v>65.849999999999994</v>
      </c>
      <c r="N1682">
        <f t="shared" si="576"/>
        <v>1.8185557792978027</v>
      </c>
      <c r="O1682">
        <v>0.3634</v>
      </c>
      <c r="P1682">
        <v>7.105169427999332</v>
      </c>
      <c r="Q1682">
        <v>4.6521109051269969</v>
      </c>
      <c r="R1682">
        <v>0.21441684914140829</v>
      </c>
      <c r="S1682">
        <v>0.2428782989512504</v>
      </c>
      <c r="T1682">
        <v>2.5705429398818969</v>
      </c>
      <c r="U1682" t="s">
        <v>5253</v>
      </c>
      <c r="V1682">
        <v>1</v>
      </c>
      <c r="W1682" t="s">
        <v>559</v>
      </c>
      <c r="X1682">
        <v>2018</v>
      </c>
      <c r="Y1682" t="s">
        <v>4982</v>
      </c>
      <c r="Z1682">
        <v>58.962818003913895</v>
      </c>
      <c r="AA1682">
        <f t="shared" si="572"/>
        <v>1.7705782315386445</v>
      </c>
      <c r="AB1682">
        <v>72.556022408963585</v>
      </c>
      <c r="AC1682">
        <f t="shared" si="577"/>
        <v>1.8606734662627935</v>
      </c>
      <c r="AD1682" t="s">
        <v>1435</v>
      </c>
      <c r="AE1682">
        <v>66.232876712328775</v>
      </c>
      <c r="AF1682">
        <f t="shared" si="578"/>
        <v>1.8210736182985647</v>
      </c>
      <c r="AG1682">
        <v>82.941176470588232</v>
      </c>
      <c r="AH1682">
        <f t="shared" si="579"/>
        <v>1.918770191277106</v>
      </c>
      <c r="AI1682">
        <f t="shared" si="580"/>
        <v>0.89023489437139891</v>
      </c>
      <c r="AJ1682">
        <f t="shared" si="573"/>
        <v>-7.2700587084148793</v>
      </c>
      <c r="AK1682">
        <f t="shared" si="581"/>
        <v>0.87478892266126307</v>
      </c>
      <c r="AL1682">
        <f t="shared" si="582"/>
        <v>-10.385154061624647</v>
      </c>
      <c r="AM1682">
        <v>50</v>
      </c>
      <c r="AN1682">
        <v>1</v>
      </c>
      <c r="AO1682">
        <v>1</v>
      </c>
      <c r="AP1682">
        <v>3</v>
      </c>
      <c r="AQ1682">
        <v>1.824386202318774</v>
      </c>
      <c r="AR1682">
        <v>0</v>
      </c>
      <c r="AS1682">
        <v>0</v>
      </c>
      <c r="AT1682">
        <v>8129</v>
      </c>
      <c r="AU1682">
        <v>3.9100371235530509</v>
      </c>
      <c r="AV1682">
        <v>0</v>
      </c>
      <c r="AW1682">
        <v>0</v>
      </c>
      <c r="AX1682">
        <v>0</v>
      </c>
      <c r="AY1682">
        <v>1</v>
      </c>
      <c r="AZ1682">
        <f t="shared" si="583"/>
        <v>0</v>
      </c>
      <c r="BA1682">
        <f t="shared" si="584"/>
        <v>0.89023489437139891</v>
      </c>
      <c r="BB1682">
        <v>0</v>
      </c>
      <c r="BC1682" t="s">
        <v>1439</v>
      </c>
      <c r="BD1682">
        <v>0</v>
      </c>
      <c r="BE1682">
        <v>0</v>
      </c>
      <c r="BF1682">
        <v>6843</v>
      </c>
      <c r="BG1682" t="b">
        <f t="shared" si="585"/>
        <v>0</v>
      </c>
      <c r="BH1682">
        <v>0</v>
      </c>
      <c r="BI1682">
        <v>0</v>
      </c>
      <c r="BJ1682">
        <f t="shared" si="586"/>
        <v>0</v>
      </c>
      <c r="BK1682">
        <f t="shared" si="587"/>
        <v>0</v>
      </c>
      <c r="BL1682">
        <f t="shared" si="588"/>
        <v>0</v>
      </c>
      <c r="BM1682">
        <f t="shared" si="589"/>
        <v>0</v>
      </c>
      <c r="BN1682">
        <f t="shared" si="590"/>
        <v>0</v>
      </c>
      <c r="BO1682">
        <f t="shared" si="591"/>
        <v>0</v>
      </c>
      <c r="BP1682">
        <v>0</v>
      </c>
      <c r="BQ1682">
        <f t="shared" si="592"/>
        <v>0</v>
      </c>
      <c r="BR1682">
        <f t="shared" si="593"/>
        <v>0</v>
      </c>
      <c r="BS1682">
        <v>0</v>
      </c>
      <c r="BT1682">
        <v>0</v>
      </c>
      <c r="BU1682" t="str">
        <f t="shared" si="574"/>
        <v>2020广东省</v>
      </c>
      <c r="BV1682">
        <v>0</v>
      </c>
      <c r="BW1682">
        <v>0</v>
      </c>
    </row>
    <row r="1683" spans="1:75" x14ac:dyDescent="0.3">
      <c r="A1683">
        <v>2022</v>
      </c>
      <c r="B1683" t="s">
        <v>559</v>
      </c>
      <c r="C1683" t="s">
        <v>1425</v>
      </c>
      <c r="D1683" t="s">
        <v>3671</v>
      </c>
      <c r="E1683" t="s">
        <v>24</v>
      </c>
      <c r="F1683">
        <v>441602022</v>
      </c>
      <c r="G1683" t="s">
        <v>3672</v>
      </c>
      <c r="H1683" t="s">
        <v>1428</v>
      </c>
      <c r="I1683" t="s">
        <v>3673</v>
      </c>
      <c r="J1683">
        <v>65.849999999999994</v>
      </c>
      <c r="K1683">
        <v>1.8185557792978027</v>
      </c>
      <c r="L1683" t="str">
        <f t="shared" si="575"/>
        <v>2023河源市</v>
      </c>
      <c r="M1683">
        <v>59.74</v>
      </c>
      <c r="N1683">
        <f t="shared" si="576"/>
        <v>1.7762652182681096</v>
      </c>
      <c r="O1683">
        <v>0.3624</v>
      </c>
      <c r="P1683">
        <v>6.1122697684172707</v>
      </c>
      <c r="Q1683">
        <v>4.6586123115561398</v>
      </c>
      <c r="R1683">
        <v>0.22000588227939519</v>
      </c>
      <c r="S1683">
        <v>0.206362625854285</v>
      </c>
      <c r="T1683">
        <v>2.5693739096150461</v>
      </c>
      <c r="U1683" t="s">
        <v>5413</v>
      </c>
      <c r="V1683">
        <v>1</v>
      </c>
      <c r="W1683" t="s">
        <v>559</v>
      </c>
      <c r="X1683">
        <v>2021</v>
      </c>
      <c r="Y1683" t="s">
        <v>5253</v>
      </c>
      <c r="Z1683">
        <v>55.387142857142848</v>
      </c>
      <c r="AA1683">
        <f t="shared" si="572"/>
        <v>1.7434089626664402</v>
      </c>
      <c r="AB1683">
        <v>55.429971988795508</v>
      </c>
      <c r="AC1683">
        <f t="shared" si="577"/>
        <v>1.7437446591244004</v>
      </c>
      <c r="AD1683" t="s">
        <v>1440</v>
      </c>
      <c r="AE1683">
        <v>66.739999999999995</v>
      </c>
      <c r="AF1683">
        <f t="shared" si="578"/>
        <v>1.824386202318774</v>
      </c>
      <c r="AG1683">
        <v>67.411764705882348</v>
      </c>
      <c r="AH1683">
        <f t="shared" si="579"/>
        <v>1.8287356962530972</v>
      </c>
      <c r="AI1683">
        <f t="shared" si="580"/>
        <v>0.82989425917205351</v>
      </c>
      <c r="AJ1683">
        <f t="shared" si="573"/>
        <v>-11.352857142857147</v>
      </c>
      <c r="AK1683">
        <f t="shared" si="581"/>
        <v>0.82225961938003811</v>
      </c>
      <c r="AL1683">
        <f t="shared" si="582"/>
        <v>-11.98179271708684</v>
      </c>
      <c r="AM1683">
        <v>53</v>
      </c>
      <c r="AN1683">
        <v>1</v>
      </c>
      <c r="AO1683">
        <v>1</v>
      </c>
      <c r="AP1683">
        <v>1</v>
      </c>
      <c r="AQ1683">
        <v>1.8185557792978031</v>
      </c>
      <c r="AR1683">
        <v>0</v>
      </c>
      <c r="AS1683">
        <v>0</v>
      </c>
      <c r="AT1683">
        <v>7255</v>
      </c>
      <c r="AU1683">
        <v>3.8606374167737547</v>
      </c>
      <c r="AV1683">
        <v>0</v>
      </c>
      <c r="AW1683">
        <v>0</v>
      </c>
      <c r="AX1683">
        <v>0</v>
      </c>
      <c r="AY1683">
        <v>1</v>
      </c>
      <c r="AZ1683">
        <f t="shared" si="583"/>
        <v>0</v>
      </c>
      <c r="BA1683">
        <f t="shared" si="584"/>
        <v>0.82989425917205351</v>
      </c>
      <c r="BB1683">
        <v>0</v>
      </c>
      <c r="BC1683" t="s">
        <v>1440</v>
      </c>
      <c r="BD1683">
        <v>0</v>
      </c>
      <c r="BE1683">
        <v>0</v>
      </c>
      <c r="BF1683">
        <v>8129</v>
      </c>
      <c r="BG1683" t="b">
        <f t="shared" si="585"/>
        <v>0</v>
      </c>
      <c r="BH1683">
        <v>0</v>
      </c>
      <c r="BI1683">
        <v>0</v>
      </c>
      <c r="BJ1683">
        <f t="shared" si="586"/>
        <v>0</v>
      </c>
      <c r="BK1683">
        <f t="shared" si="587"/>
        <v>0</v>
      </c>
      <c r="BL1683">
        <f t="shared" si="588"/>
        <v>0</v>
      </c>
      <c r="BM1683">
        <f t="shared" si="589"/>
        <v>0</v>
      </c>
      <c r="BN1683">
        <f t="shared" si="590"/>
        <v>0</v>
      </c>
      <c r="BO1683">
        <f t="shared" si="591"/>
        <v>0</v>
      </c>
      <c r="BP1683">
        <v>0</v>
      </c>
      <c r="BQ1683">
        <f t="shared" si="592"/>
        <v>0</v>
      </c>
      <c r="BR1683">
        <f t="shared" si="593"/>
        <v>0</v>
      </c>
      <c r="BS1683">
        <v>0</v>
      </c>
      <c r="BT1683">
        <v>0</v>
      </c>
      <c r="BU1683" t="str">
        <f t="shared" si="574"/>
        <v>2021广东省</v>
      </c>
      <c r="BV1683">
        <v>0</v>
      </c>
      <c r="BW1683">
        <v>0</v>
      </c>
    </row>
    <row r="1684" spans="1:75" x14ac:dyDescent="0.3">
      <c r="A1684">
        <v>2015</v>
      </c>
      <c r="B1684" t="s">
        <v>559</v>
      </c>
      <c r="C1684" t="s">
        <v>1200</v>
      </c>
      <c r="D1684" t="s">
        <v>1201</v>
      </c>
      <c r="E1684" t="s">
        <v>24</v>
      </c>
      <c r="F1684">
        <v>441612007</v>
      </c>
      <c r="G1684" t="s">
        <v>1202</v>
      </c>
      <c r="H1684" t="s">
        <v>565</v>
      </c>
      <c r="I1684" t="s">
        <v>1203</v>
      </c>
      <c r="J1684">
        <v>90.333333333333329</v>
      </c>
      <c r="K1684">
        <v>1.9558480361547432</v>
      </c>
      <c r="L1684" t="str">
        <f t="shared" si="575"/>
        <v>2016广州市</v>
      </c>
      <c r="M1684">
        <v>85.538461538461533</v>
      </c>
      <c r="N1684">
        <f t="shared" si="576"/>
        <v>1.9321614349392018</v>
      </c>
      <c r="O1684">
        <v>0.31639999999779012</v>
      </c>
      <c r="P1684">
        <v>8.2576884987446242</v>
      </c>
      <c r="Q1684">
        <v>5.1341388420600316</v>
      </c>
      <c r="R1684">
        <v>0.21747888659581871</v>
      </c>
      <c r="S1684">
        <v>0.78107336523052151</v>
      </c>
      <c r="T1684">
        <v>2.9315544828362512</v>
      </c>
      <c r="U1684" t="s">
        <v>4960</v>
      </c>
      <c r="V1684">
        <v>1</v>
      </c>
      <c r="W1684" t="s">
        <v>559</v>
      </c>
      <c r="X1684">
        <v>2013</v>
      </c>
      <c r="Y1684" t="s">
        <v>4958</v>
      </c>
      <c r="Z1684">
        <v>27.904761904761905</v>
      </c>
      <c r="AA1684">
        <f t="shared" si="572"/>
        <v>1.4456783212841713</v>
      </c>
      <c r="AB1684">
        <v>43.476190476190474</v>
      </c>
      <c r="AC1684">
        <f t="shared" si="577"/>
        <v>1.6382514828003796</v>
      </c>
      <c r="AD1684" t="s">
        <v>4959</v>
      </c>
      <c r="AE1684">
        <v>43</v>
      </c>
      <c r="AF1684">
        <f t="shared" si="578"/>
        <v>1.6334684555795864</v>
      </c>
      <c r="AG1684">
        <v>80</v>
      </c>
      <c r="AH1684">
        <f t="shared" si="579"/>
        <v>1.9030899869919435</v>
      </c>
      <c r="AI1684">
        <f t="shared" si="580"/>
        <v>0.64894795127353266</v>
      </c>
      <c r="AJ1684">
        <f t="shared" si="573"/>
        <v>-15.095238095238095</v>
      </c>
      <c r="AK1684">
        <f t="shared" si="581"/>
        <v>0.54345238095238091</v>
      </c>
      <c r="AL1684">
        <f t="shared" si="582"/>
        <v>-36.523809523809526</v>
      </c>
      <c r="AM1684">
        <v>59</v>
      </c>
      <c r="AN1684">
        <v>1</v>
      </c>
      <c r="AO1684">
        <v>1</v>
      </c>
      <c r="AP1684">
        <v>4</v>
      </c>
      <c r="AQ1684">
        <v>1.955848036154743</v>
      </c>
      <c r="AR1684">
        <v>1</v>
      </c>
      <c r="AS1684">
        <v>1</v>
      </c>
      <c r="AT1684">
        <v>5020</v>
      </c>
      <c r="AU1684">
        <v>3.7007037171450192</v>
      </c>
      <c r="AV1684">
        <v>1</v>
      </c>
      <c r="AW1684">
        <v>0</v>
      </c>
      <c r="AX1684">
        <v>0</v>
      </c>
      <c r="AY1684">
        <v>1</v>
      </c>
      <c r="AZ1684">
        <f t="shared" si="583"/>
        <v>0</v>
      </c>
      <c r="BA1684">
        <f t="shared" si="584"/>
        <v>0.64894795127353266</v>
      </c>
      <c r="BB1684">
        <v>1</v>
      </c>
      <c r="BC1684" t="s">
        <v>566</v>
      </c>
      <c r="BD1684">
        <v>0</v>
      </c>
      <c r="BE1684">
        <v>0</v>
      </c>
      <c r="BF1684">
        <v>5110</v>
      </c>
      <c r="BG1684" t="b">
        <f t="shared" si="585"/>
        <v>1</v>
      </c>
      <c r="BH1684">
        <v>0</v>
      </c>
      <c r="BI1684">
        <v>0</v>
      </c>
      <c r="BJ1684">
        <f t="shared" si="586"/>
        <v>1</v>
      </c>
      <c r="BK1684">
        <f t="shared" si="587"/>
        <v>0</v>
      </c>
      <c r="BL1684">
        <f t="shared" si="588"/>
        <v>0</v>
      </c>
      <c r="BM1684">
        <f t="shared" si="589"/>
        <v>0</v>
      </c>
      <c r="BN1684">
        <f t="shared" si="590"/>
        <v>1</v>
      </c>
      <c r="BO1684">
        <f t="shared" si="591"/>
        <v>0</v>
      </c>
      <c r="BP1684">
        <v>0</v>
      </c>
      <c r="BQ1684">
        <f t="shared" si="592"/>
        <v>1</v>
      </c>
      <c r="BR1684">
        <f t="shared" si="593"/>
        <v>1</v>
      </c>
      <c r="BS1684">
        <v>1</v>
      </c>
      <c r="BT1684">
        <v>1</v>
      </c>
      <c r="BU1684" t="str">
        <f t="shared" si="574"/>
        <v>2014广东省</v>
      </c>
      <c r="BV1684">
        <v>1</v>
      </c>
      <c r="BW1684">
        <v>1</v>
      </c>
    </row>
    <row r="1685" spans="1:75" x14ac:dyDescent="0.3">
      <c r="A1685">
        <v>2014</v>
      </c>
      <c r="B1685" t="s">
        <v>559</v>
      </c>
      <c r="C1685" t="s">
        <v>1200</v>
      </c>
      <c r="D1685" t="s">
        <v>1201</v>
      </c>
      <c r="E1685" t="s">
        <v>24</v>
      </c>
      <c r="F1685">
        <v>441612007</v>
      </c>
      <c r="G1685" t="s">
        <v>1202</v>
      </c>
      <c r="H1685" t="s">
        <v>565</v>
      </c>
      <c r="I1685" t="s">
        <v>566</v>
      </c>
      <c r="J1685">
        <v>85.833333333333329</v>
      </c>
      <c r="K1685">
        <v>1.9336559786575473</v>
      </c>
      <c r="L1685" t="str">
        <f t="shared" si="575"/>
        <v>2015广州市</v>
      </c>
      <c r="M1685">
        <v>90.333333333333329</v>
      </c>
      <c r="N1685">
        <f t="shared" si="576"/>
        <v>1.9558480361547432</v>
      </c>
      <c r="O1685">
        <v>0.33469999999820432</v>
      </c>
      <c r="P1685">
        <v>8.2228951426676957</v>
      </c>
      <c r="Q1685">
        <v>5.1088287673825787</v>
      </c>
      <c r="R1685">
        <v>0.19869134492104501</v>
      </c>
      <c r="S1685">
        <v>0.86553679074539003</v>
      </c>
      <c r="T1685">
        <v>2.9255183581774298</v>
      </c>
      <c r="U1685" t="s">
        <v>5412</v>
      </c>
      <c r="V1685">
        <v>1</v>
      </c>
      <c r="W1685" t="s">
        <v>559</v>
      </c>
      <c r="X1685">
        <v>2013</v>
      </c>
      <c r="Y1685" t="s">
        <v>4958</v>
      </c>
      <c r="Z1685">
        <v>27.904761904761905</v>
      </c>
      <c r="AA1685">
        <f t="shared" si="572"/>
        <v>1.4456783212841713</v>
      </c>
      <c r="AB1685">
        <v>43.476190476190474</v>
      </c>
      <c r="AC1685">
        <f t="shared" si="577"/>
        <v>1.6382514828003796</v>
      </c>
      <c r="AD1685" t="s">
        <v>4959</v>
      </c>
      <c r="AE1685">
        <v>43</v>
      </c>
      <c r="AF1685">
        <f t="shared" si="578"/>
        <v>1.6334684555795864</v>
      </c>
      <c r="AG1685">
        <v>80</v>
      </c>
      <c r="AH1685">
        <f t="shared" si="579"/>
        <v>1.9030899869919435</v>
      </c>
      <c r="AI1685">
        <f t="shared" si="580"/>
        <v>0.64894795127353266</v>
      </c>
      <c r="AJ1685">
        <f t="shared" si="573"/>
        <v>-15.095238095238095</v>
      </c>
      <c r="AK1685">
        <f t="shared" si="581"/>
        <v>0.54345238095238091</v>
      </c>
      <c r="AL1685">
        <f t="shared" si="582"/>
        <v>-36.523809523809526</v>
      </c>
      <c r="AM1685">
        <v>58</v>
      </c>
      <c r="AN1685">
        <v>1</v>
      </c>
      <c r="AO1685">
        <v>1</v>
      </c>
      <c r="AP1685">
        <v>3</v>
      </c>
      <c r="AQ1685">
        <v>1.9336559786575469</v>
      </c>
      <c r="AR1685">
        <v>0</v>
      </c>
      <c r="AS1685">
        <v>0</v>
      </c>
      <c r="AT1685">
        <v>5110</v>
      </c>
      <c r="AU1685">
        <v>3.7084209001347128</v>
      </c>
      <c r="AV1685">
        <v>1</v>
      </c>
      <c r="AW1685">
        <v>1</v>
      </c>
      <c r="AX1685">
        <v>0</v>
      </c>
      <c r="AY1685">
        <v>1</v>
      </c>
      <c r="AZ1685">
        <f t="shared" si="583"/>
        <v>0</v>
      </c>
      <c r="BA1685">
        <f t="shared" si="584"/>
        <v>0.64894795127353266</v>
      </c>
      <c r="BB1685">
        <v>1</v>
      </c>
      <c r="BC1685" t="s">
        <v>4959</v>
      </c>
      <c r="BD1685">
        <v>0</v>
      </c>
      <c r="BE1685">
        <v>0</v>
      </c>
      <c r="BF1685">
        <v>5144</v>
      </c>
      <c r="BG1685" t="b">
        <f t="shared" si="585"/>
        <v>1</v>
      </c>
      <c r="BH1685">
        <v>0</v>
      </c>
      <c r="BI1685">
        <v>0</v>
      </c>
      <c r="BJ1685">
        <f t="shared" si="586"/>
        <v>1</v>
      </c>
      <c r="BK1685">
        <f t="shared" si="587"/>
        <v>1</v>
      </c>
      <c r="BL1685">
        <f t="shared" si="588"/>
        <v>0</v>
      </c>
      <c r="BM1685">
        <f t="shared" si="589"/>
        <v>0</v>
      </c>
      <c r="BN1685">
        <f t="shared" si="590"/>
        <v>1</v>
      </c>
      <c r="BO1685">
        <f t="shared" si="591"/>
        <v>1</v>
      </c>
      <c r="BP1685">
        <v>0</v>
      </c>
      <c r="BQ1685">
        <f t="shared" si="592"/>
        <v>1</v>
      </c>
      <c r="BR1685">
        <f t="shared" si="593"/>
        <v>1</v>
      </c>
      <c r="BS1685">
        <v>1</v>
      </c>
      <c r="BT1685">
        <v>1</v>
      </c>
      <c r="BU1685" t="str">
        <f t="shared" si="574"/>
        <v>2013广东省</v>
      </c>
      <c r="BV1685">
        <v>1</v>
      </c>
      <c r="BW1685">
        <v>0</v>
      </c>
    </row>
    <row r="1686" spans="1:75" x14ac:dyDescent="0.3">
      <c r="A1686">
        <v>2017</v>
      </c>
      <c r="B1686" t="s">
        <v>559</v>
      </c>
      <c r="C1686" t="s">
        <v>3674</v>
      </c>
      <c r="D1686" t="s">
        <v>4315</v>
      </c>
      <c r="E1686" t="s">
        <v>24</v>
      </c>
      <c r="F1686">
        <v>441702017</v>
      </c>
      <c r="G1686" t="s">
        <v>4316</v>
      </c>
      <c r="H1686" t="s">
        <v>2715</v>
      </c>
      <c r="I1686" t="s">
        <v>4317</v>
      </c>
      <c r="J1686">
        <v>59.477611940298509</v>
      </c>
      <c r="K1686">
        <v>1.7743535230313048</v>
      </c>
      <c r="L1686" t="str">
        <f t="shared" si="575"/>
        <v>2018阳江市</v>
      </c>
      <c r="M1686">
        <v>64.726027397260282</v>
      </c>
      <c r="N1686">
        <f t="shared" si="576"/>
        <v>1.8110789527248259</v>
      </c>
      <c r="O1686">
        <v>0.37548181326013191</v>
      </c>
      <c r="P1686">
        <v>7.117751737444074</v>
      </c>
      <c r="Q1686">
        <v>4.7136585162083566</v>
      </c>
      <c r="R1686">
        <v>0.183147753812159</v>
      </c>
      <c r="S1686">
        <v>0.31399723636913368</v>
      </c>
      <c r="T1686">
        <v>2.4727564493172118</v>
      </c>
      <c r="U1686" t="s">
        <v>5015</v>
      </c>
      <c r="V1686">
        <v>2</v>
      </c>
      <c r="W1686" t="s">
        <v>3153</v>
      </c>
      <c r="X1686">
        <v>2016</v>
      </c>
      <c r="Y1686" t="s">
        <v>3159</v>
      </c>
      <c r="Z1686">
        <v>76.307692307692307</v>
      </c>
      <c r="AA1686">
        <f t="shared" si="572"/>
        <v>1.882568319847342</v>
      </c>
      <c r="AB1686">
        <v>73.243243243243242</v>
      </c>
      <c r="AC1686">
        <f t="shared" si="577"/>
        <v>1.8647675668074106</v>
      </c>
      <c r="AD1686" t="s">
        <v>5205</v>
      </c>
      <c r="AE1686">
        <v>38.07692307692308</v>
      </c>
      <c r="AF1686">
        <f t="shared" si="578"/>
        <v>1.5806618466267319</v>
      </c>
      <c r="AG1686">
        <v>17.162162162162161</v>
      </c>
      <c r="AH1686">
        <f t="shared" si="579"/>
        <v>1.2345720012249806</v>
      </c>
      <c r="AI1686">
        <f t="shared" si="580"/>
        <v>2.0040404040404036</v>
      </c>
      <c r="AJ1686">
        <f t="shared" si="573"/>
        <v>38.230769230769226</v>
      </c>
      <c r="AK1686">
        <f t="shared" si="581"/>
        <v>4.2677165354330713</v>
      </c>
      <c r="AL1686">
        <f t="shared" si="582"/>
        <v>56.081081081081081</v>
      </c>
      <c r="AM1686">
        <v>46</v>
      </c>
      <c r="AN1686">
        <v>1</v>
      </c>
      <c r="AO1686">
        <v>1</v>
      </c>
      <c r="AP1686">
        <v>1</v>
      </c>
      <c r="AQ1686">
        <v>1.774353523031305</v>
      </c>
      <c r="AR1686">
        <v>0</v>
      </c>
      <c r="AS1686">
        <v>0</v>
      </c>
      <c r="AT1686">
        <v>5301</v>
      </c>
      <c r="AU1686">
        <v>3.7243578042264267</v>
      </c>
      <c r="AV1686">
        <v>0</v>
      </c>
      <c r="AW1686">
        <v>0</v>
      </c>
      <c r="AX1686">
        <v>1</v>
      </c>
      <c r="AY1686">
        <v>0</v>
      </c>
      <c r="AZ1686">
        <f t="shared" si="583"/>
        <v>2.0040404040404036</v>
      </c>
      <c r="BA1686">
        <f t="shared" si="584"/>
        <v>0</v>
      </c>
      <c r="BB1686">
        <v>0</v>
      </c>
      <c r="BC1686" t="s">
        <v>5205</v>
      </c>
      <c r="BD1686">
        <v>0</v>
      </c>
      <c r="BE1686">
        <v>0</v>
      </c>
      <c r="BF1686">
        <v>4799</v>
      </c>
      <c r="BG1686" t="b">
        <f t="shared" si="585"/>
        <v>0</v>
      </c>
      <c r="BH1686">
        <v>0</v>
      </c>
      <c r="BI1686">
        <v>0</v>
      </c>
      <c r="BJ1686">
        <f t="shared" si="586"/>
        <v>0</v>
      </c>
      <c r="BK1686">
        <f t="shared" si="587"/>
        <v>0</v>
      </c>
      <c r="BL1686">
        <f t="shared" si="588"/>
        <v>0</v>
      </c>
      <c r="BM1686">
        <f t="shared" si="589"/>
        <v>0</v>
      </c>
      <c r="BN1686">
        <f t="shared" si="590"/>
        <v>0</v>
      </c>
      <c r="BO1686">
        <f t="shared" si="591"/>
        <v>0</v>
      </c>
      <c r="BP1686">
        <v>0</v>
      </c>
      <c r="BQ1686">
        <f t="shared" si="592"/>
        <v>0</v>
      </c>
      <c r="BR1686">
        <f t="shared" si="593"/>
        <v>0</v>
      </c>
      <c r="BS1686">
        <v>0</v>
      </c>
      <c r="BT1686">
        <v>0</v>
      </c>
      <c r="BU1686" t="str">
        <f t="shared" si="574"/>
        <v>2016广东省</v>
      </c>
      <c r="BV1686">
        <v>1</v>
      </c>
      <c r="BW1686">
        <v>1</v>
      </c>
    </row>
    <row r="1687" spans="1:75" x14ac:dyDescent="0.3">
      <c r="A1687">
        <v>2018</v>
      </c>
      <c r="B1687" t="s">
        <v>559</v>
      </c>
      <c r="C1687" t="s">
        <v>3674</v>
      </c>
      <c r="D1687" t="s">
        <v>4315</v>
      </c>
      <c r="E1687" t="s">
        <v>24</v>
      </c>
      <c r="F1687">
        <v>441702017</v>
      </c>
      <c r="G1687" t="s">
        <v>4316</v>
      </c>
      <c r="H1687" t="s">
        <v>2715</v>
      </c>
      <c r="I1687" t="s">
        <v>2716</v>
      </c>
      <c r="J1687">
        <v>64.726027397260282</v>
      </c>
      <c r="K1687">
        <v>1.8110789527248259</v>
      </c>
      <c r="L1687" t="str">
        <f t="shared" si="575"/>
        <v>2019阳江市</v>
      </c>
      <c r="M1687">
        <v>41.20289855072464</v>
      </c>
      <c r="N1687">
        <f t="shared" si="576"/>
        <v>1.6149277689531869</v>
      </c>
      <c r="O1687">
        <v>0.34359999997037732</v>
      </c>
      <c r="P1687">
        <v>7.1304350598910364</v>
      </c>
      <c r="Q1687">
        <v>4.724021773981824</v>
      </c>
      <c r="R1687">
        <v>0.17076247884753781</v>
      </c>
      <c r="S1687">
        <v>0.27680107579168117</v>
      </c>
      <c r="T1687">
        <v>2.477121254719663</v>
      </c>
      <c r="U1687" t="s">
        <v>4982</v>
      </c>
      <c r="V1687">
        <v>2</v>
      </c>
      <c r="W1687" t="s">
        <v>3153</v>
      </c>
      <c r="X1687">
        <v>2016</v>
      </c>
      <c r="Y1687" t="s">
        <v>3159</v>
      </c>
      <c r="Z1687">
        <v>76.307692307692307</v>
      </c>
      <c r="AA1687">
        <f t="shared" si="572"/>
        <v>1.882568319847342</v>
      </c>
      <c r="AB1687">
        <v>73.243243243243242</v>
      </c>
      <c r="AC1687">
        <f t="shared" si="577"/>
        <v>1.8647675668074106</v>
      </c>
      <c r="AD1687" t="s">
        <v>5205</v>
      </c>
      <c r="AE1687">
        <v>38.07692307692308</v>
      </c>
      <c r="AF1687">
        <f t="shared" si="578"/>
        <v>1.5806618466267319</v>
      </c>
      <c r="AG1687">
        <v>17.162162162162161</v>
      </c>
      <c r="AH1687">
        <f t="shared" si="579"/>
        <v>1.2345720012249806</v>
      </c>
      <c r="AI1687">
        <f t="shared" si="580"/>
        <v>2.0040404040404036</v>
      </c>
      <c r="AJ1687">
        <f t="shared" si="573"/>
        <v>38.230769230769226</v>
      </c>
      <c r="AK1687">
        <f t="shared" si="581"/>
        <v>4.2677165354330713</v>
      </c>
      <c r="AL1687">
        <f t="shared" si="582"/>
        <v>56.081081081081081</v>
      </c>
      <c r="AM1687">
        <v>47</v>
      </c>
      <c r="AN1687">
        <v>1</v>
      </c>
      <c r="AO1687">
        <v>1</v>
      </c>
      <c r="AP1687">
        <v>2</v>
      </c>
      <c r="AQ1687">
        <v>1.8110789527248261</v>
      </c>
      <c r="AR1687">
        <v>0</v>
      </c>
      <c r="AS1687">
        <v>0</v>
      </c>
      <c r="AT1687">
        <v>5036</v>
      </c>
      <c r="AU1687">
        <v>3.7020857214358251</v>
      </c>
      <c r="AV1687">
        <v>0</v>
      </c>
      <c r="AW1687">
        <v>0</v>
      </c>
      <c r="AX1687">
        <v>1</v>
      </c>
      <c r="AY1687">
        <v>0</v>
      </c>
      <c r="AZ1687">
        <f t="shared" si="583"/>
        <v>2.0040404040404036</v>
      </c>
      <c r="BA1687">
        <f t="shared" si="584"/>
        <v>0</v>
      </c>
      <c r="BB1687">
        <v>0</v>
      </c>
      <c r="BC1687" t="s">
        <v>4317</v>
      </c>
      <c r="BD1687">
        <v>0</v>
      </c>
      <c r="BE1687">
        <v>0</v>
      </c>
      <c r="BF1687">
        <v>5301</v>
      </c>
      <c r="BG1687" t="b">
        <f t="shared" si="585"/>
        <v>0</v>
      </c>
      <c r="BH1687">
        <v>0</v>
      </c>
      <c r="BI1687">
        <v>0</v>
      </c>
      <c r="BJ1687">
        <f t="shared" si="586"/>
        <v>0</v>
      </c>
      <c r="BK1687">
        <f t="shared" si="587"/>
        <v>0</v>
      </c>
      <c r="BL1687">
        <f t="shared" si="588"/>
        <v>0</v>
      </c>
      <c r="BM1687">
        <f t="shared" si="589"/>
        <v>0</v>
      </c>
      <c r="BN1687">
        <f t="shared" si="590"/>
        <v>0</v>
      </c>
      <c r="BO1687">
        <f t="shared" si="591"/>
        <v>0</v>
      </c>
      <c r="BP1687">
        <v>0</v>
      </c>
      <c r="BQ1687">
        <f t="shared" si="592"/>
        <v>0</v>
      </c>
      <c r="BR1687">
        <f t="shared" si="593"/>
        <v>0</v>
      </c>
      <c r="BS1687">
        <v>0</v>
      </c>
      <c r="BT1687">
        <v>0</v>
      </c>
      <c r="BU1687" t="str">
        <f t="shared" si="574"/>
        <v>2017广东省</v>
      </c>
      <c r="BV1687">
        <v>0</v>
      </c>
      <c r="BW1687">
        <v>0</v>
      </c>
    </row>
    <row r="1688" spans="1:75" x14ac:dyDescent="0.3">
      <c r="A1688">
        <v>2019</v>
      </c>
      <c r="B1688" t="s">
        <v>559</v>
      </c>
      <c r="C1688" t="s">
        <v>3674</v>
      </c>
      <c r="D1688" t="s">
        <v>4315</v>
      </c>
      <c r="E1688" t="s">
        <v>24</v>
      </c>
      <c r="F1688">
        <v>441702017</v>
      </c>
      <c r="G1688" t="s">
        <v>4316</v>
      </c>
      <c r="H1688" t="s">
        <v>2715</v>
      </c>
      <c r="I1688" t="s">
        <v>4318</v>
      </c>
      <c r="J1688">
        <v>41.20289855072464</v>
      </c>
      <c r="K1688">
        <v>1.6149277689531869</v>
      </c>
      <c r="L1688" t="str">
        <f t="shared" si="575"/>
        <v>2020阳江市</v>
      </c>
      <c r="M1688">
        <v>59.14</v>
      </c>
      <c r="N1688">
        <f t="shared" si="576"/>
        <v>1.7718813201900989</v>
      </c>
      <c r="O1688">
        <v>0.3453</v>
      </c>
      <c r="P1688">
        <v>7.1112625136590646</v>
      </c>
      <c r="Q1688">
        <v>4.7025339275856171</v>
      </c>
      <c r="R1688">
        <v>0.18050733981864511</v>
      </c>
      <c r="S1688">
        <v>0.26532448910116879</v>
      </c>
      <c r="T1688">
        <v>2.478566495593844</v>
      </c>
      <c r="U1688" t="s">
        <v>4961</v>
      </c>
      <c r="V1688">
        <v>2</v>
      </c>
      <c r="W1688" t="s">
        <v>3153</v>
      </c>
      <c r="X1688">
        <v>2016</v>
      </c>
      <c r="Y1688" t="s">
        <v>3159</v>
      </c>
      <c r="Z1688">
        <v>76.307692307692307</v>
      </c>
      <c r="AA1688">
        <f t="shared" si="572"/>
        <v>1.882568319847342</v>
      </c>
      <c r="AB1688">
        <v>73.243243243243242</v>
      </c>
      <c r="AC1688">
        <f t="shared" si="577"/>
        <v>1.8647675668074106</v>
      </c>
      <c r="AD1688" t="s">
        <v>5205</v>
      </c>
      <c r="AE1688">
        <v>38.07692307692308</v>
      </c>
      <c r="AF1688">
        <f t="shared" si="578"/>
        <v>1.5806618466267319</v>
      </c>
      <c r="AG1688">
        <v>17.162162162162161</v>
      </c>
      <c r="AH1688">
        <f t="shared" si="579"/>
        <v>1.2345720012249806</v>
      </c>
      <c r="AI1688">
        <f t="shared" si="580"/>
        <v>2.0040404040404036</v>
      </c>
      <c r="AJ1688">
        <f t="shared" si="573"/>
        <v>38.230769230769226</v>
      </c>
      <c r="AK1688">
        <f t="shared" si="581"/>
        <v>4.2677165354330713</v>
      </c>
      <c r="AL1688">
        <f t="shared" si="582"/>
        <v>56.081081081081081</v>
      </c>
      <c r="AM1688">
        <v>48</v>
      </c>
      <c r="AN1688">
        <v>1</v>
      </c>
      <c r="AO1688">
        <v>1</v>
      </c>
      <c r="AP1688">
        <v>3</v>
      </c>
      <c r="AQ1688">
        <v>1.6149277689531869</v>
      </c>
      <c r="AR1688">
        <v>0</v>
      </c>
      <c r="AS1688">
        <v>0</v>
      </c>
      <c r="AT1688">
        <v>5047</v>
      </c>
      <c r="AU1688">
        <v>3.7030333047336859</v>
      </c>
      <c r="AV1688">
        <v>0</v>
      </c>
      <c r="AW1688">
        <v>0</v>
      </c>
      <c r="AX1688">
        <v>1</v>
      </c>
      <c r="AY1688">
        <v>0</v>
      </c>
      <c r="AZ1688">
        <f t="shared" si="583"/>
        <v>2.0040404040404036</v>
      </c>
      <c r="BA1688">
        <f t="shared" si="584"/>
        <v>0</v>
      </c>
      <c r="BB1688">
        <v>0</v>
      </c>
      <c r="BC1688" t="s">
        <v>2716</v>
      </c>
      <c r="BD1688">
        <v>0</v>
      </c>
      <c r="BE1688">
        <v>0</v>
      </c>
      <c r="BF1688">
        <v>5036</v>
      </c>
      <c r="BG1688" t="b">
        <f t="shared" si="585"/>
        <v>0</v>
      </c>
      <c r="BH1688">
        <v>0</v>
      </c>
      <c r="BI1688">
        <v>0</v>
      </c>
      <c r="BJ1688">
        <f t="shared" si="586"/>
        <v>0</v>
      </c>
      <c r="BK1688">
        <f t="shared" si="587"/>
        <v>0</v>
      </c>
      <c r="BL1688">
        <f t="shared" si="588"/>
        <v>0</v>
      </c>
      <c r="BM1688">
        <f t="shared" si="589"/>
        <v>0</v>
      </c>
      <c r="BN1688">
        <f t="shared" si="590"/>
        <v>0</v>
      </c>
      <c r="BO1688">
        <f t="shared" si="591"/>
        <v>0</v>
      </c>
      <c r="BP1688">
        <v>0</v>
      </c>
      <c r="BQ1688">
        <f t="shared" si="592"/>
        <v>0</v>
      </c>
      <c r="BR1688">
        <f t="shared" si="593"/>
        <v>0</v>
      </c>
      <c r="BS1688">
        <v>0</v>
      </c>
      <c r="BT1688">
        <v>0</v>
      </c>
      <c r="BU1688" t="str">
        <f t="shared" si="574"/>
        <v>2018广东省</v>
      </c>
      <c r="BV1688">
        <v>0</v>
      </c>
      <c r="BW1688">
        <v>0</v>
      </c>
    </row>
    <row r="1689" spans="1:75" x14ac:dyDescent="0.3">
      <c r="A1689">
        <v>2020</v>
      </c>
      <c r="B1689" t="s">
        <v>559</v>
      </c>
      <c r="C1689" t="s">
        <v>3674</v>
      </c>
      <c r="D1689" t="s">
        <v>4315</v>
      </c>
      <c r="E1689" t="s">
        <v>24</v>
      </c>
      <c r="F1689">
        <v>441702017</v>
      </c>
      <c r="G1689" t="s">
        <v>4316</v>
      </c>
      <c r="H1689" t="s">
        <v>2715</v>
      </c>
      <c r="I1689" t="s">
        <v>4319</v>
      </c>
      <c r="J1689">
        <v>59.14</v>
      </c>
      <c r="K1689">
        <v>1.7718813201900989</v>
      </c>
      <c r="L1689" t="str">
        <f t="shared" si="575"/>
        <v>2021阳江市</v>
      </c>
      <c r="M1689">
        <v>46.16</v>
      </c>
      <c r="N1689">
        <f t="shared" si="576"/>
        <v>1.6642658001476749</v>
      </c>
      <c r="O1689">
        <v>0.35659999999999997</v>
      </c>
      <c r="P1689">
        <v>7.1335389083702179</v>
      </c>
      <c r="Q1689">
        <v>4.7189747539831508</v>
      </c>
      <c r="R1689">
        <v>0.19849535461952389</v>
      </c>
      <c r="S1689">
        <v>0.26298553151702131</v>
      </c>
      <c r="T1689">
        <v>2.480006942957151</v>
      </c>
      <c r="U1689" t="s">
        <v>5259</v>
      </c>
      <c r="V1689">
        <v>2</v>
      </c>
      <c r="W1689" t="s">
        <v>3153</v>
      </c>
      <c r="X1689">
        <v>2016</v>
      </c>
      <c r="Y1689" t="s">
        <v>3159</v>
      </c>
      <c r="Z1689">
        <v>76.307692307692307</v>
      </c>
      <c r="AA1689">
        <f t="shared" si="572"/>
        <v>1.882568319847342</v>
      </c>
      <c r="AB1689">
        <v>73.243243243243242</v>
      </c>
      <c r="AC1689">
        <f t="shared" si="577"/>
        <v>1.8647675668074106</v>
      </c>
      <c r="AD1689" t="s">
        <v>5205</v>
      </c>
      <c r="AE1689">
        <v>38.07692307692308</v>
      </c>
      <c r="AF1689">
        <f t="shared" si="578"/>
        <v>1.5806618466267319</v>
      </c>
      <c r="AG1689">
        <v>17.162162162162161</v>
      </c>
      <c r="AH1689">
        <f t="shared" si="579"/>
        <v>1.2345720012249806</v>
      </c>
      <c r="AI1689">
        <f t="shared" si="580"/>
        <v>2.0040404040404036</v>
      </c>
      <c r="AJ1689">
        <f t="shared" si="573"/>
        <v>38.230769230769226</v>
      </c>
      <c r="AK1689">
        <f t="shared" si="581"/>
        <v>4.2677165354330713</v>
      </c>
      <c r="AL1689">
        <f t="shared" si="582"/>
        <v>56.081081081081081</v>
      </c>
      <c r="AM1689">
        <v>49</v>
      </c>
      <c r="AN1689">
        <v>1</v>
      </c>
      <c r="AO1689">
        <v>1</v>
      </c>
      <c r="AP1689">
        <v>4</v>
      </c>
      <c r="AQ1689">
        <v>1.7718813201900989</v>
      </c>
      <c r="AR1689">
        <v>0</v>
      </c>
      <c r="AS1689">
        <v>0</v>
      </c>
      <c r="AT1689">
        <v>5002</v>
      </c>
      <c r="AU1689">
        <v>3.6991436873944838</v>
      </c>
      <c r="AV1689">
        <v>0</v>
      </c>
      <c r="AW1689">
        <v>0</v>
      </c>
      <c r="AX1689">
        <v>1</v>
      </c>
      <c r="AY1689">
        <v>0</v>
      </c>
      <c r="AZ1689">
        <f t="shared" si="583"/>
        <v>2.0040404040404036</v>
      </c>
      <c r="BA1689">
        <f t="shared" si="584"/>
        <v>0</v>
      </c>
      <c r="BB1689">
        <v>0</v>
      </c>
      <c r="BC1689" t="s">
        <v>4318</v>
      </c>
      <c r="BD1689">
        <v>0</v>
      </c>
      <c r="BE1689">
        <v>0</v>
      </c>
      <c r="BF1689">
        <v>5047</v>
      </c>
      <c r="BG1689" t="b">
        <f t="shared" si="585"/>
        <v>0</v>
      </c>
      <c r="BH1689">
        <v>0</v>
      </c>
      <c r="BI1689">
        <v>0</v>
      </c>
      <c r="BJ1689">
        <f t="shared" si="586"/>
        <v>0</v>
      </c>
      <c r="BK1689">
        <f t="shared" si="587"/>
        <v>0</v>
      </c>
      <c r="BL1689">
        <f t="shared" si="588"/>
        <v>0</v>
      </c>
      <c r="BM1689">
        <f t="shared" si="589"/>
        <v>0</v>
      </c>
      <c r="BN1689">
        <f t="shared" si="590"/>
        <v>0</v>
      </c>
      <c r="BO1689">
        <f t="shared" si="591"/>
        <v>0</v>
      </c>
      <c r="BP1689">
        <v>0</v>
      </c>
      <c r="BQ1689">
        <f t="shared" si="592"/>
        <v>0</v>
      </c>
      <c r="BR1689">
        <f t="shared" si="593"/>
        <v>0</v>
      </c>
      <c r="BS1689">
        <v>0</v>
      </c>
      <c r="BT1689">
        <v>0</v>
      </c>
      <c r="BU1689" t="str">
        <f t="shared" si="574"/>
        <v>2019广东省</v>
      </c>
      <c r="BV1689">
        <v>0</v>
      </c>
      <c r="BW1689">
        <v>0</v>
      </c>
    </row>
    <row r="1690" spans="1:75" x14ac:dyDescent="0.3">
      <c r="A1690">
        <v>2021</v>
      </c>
      <c r="B1690" t="s">
        <v>559</v>
      </c>
      <c r="C1690" t="s">
        <v>3674</v>
      </c>
      <c r="D1690" t="s">
        <v>4315</v>
      </c>
      <c r="E1690" t="s">
        <v>24</v>
      </c>
      <c r="F1690">
        <v>441702017</v>
      </c>
      <c r="G1690" t="s">
        <v>4316</v>
      </c>
      <c r="H1690" t="s">
        <v>2715</v>
      </c>
      <c r="I1690" t="s">
        <v>4320</v>
      </c>
      <c r="J1690">
        <v>46.16</v>
      </c>
      <c r="K1690">
        <v>1.6642658001476749</v>
      </c>
      <c r="L1690" t="str">
        <f t="shared" si="575"/>
        <v>2022阳江市</v>
      </c>
      <c r="M1690">
        <v>63.37</v>
      </c>
      <c r="N1690">
        <f t="shared" si="576"/>
        <v>1.8018837071252396</v>
      </c>
      <c r="O1690">
        <v>0.39119999999999999</v>
      </c>
      <c r="P1690">
        <v>7.1806992012960347</v>
      </c>
      <c r="Q1690">
        <v>4.763465431128747</v>
      </c>
      <c r="R1690">
        <v>0.1860593653283632</v>
      </c>
      <c r="S1690">
        <v>0.32011543830739941</v>
      </c>
      <c r="T1690">
        <v>2.4814426285023048</v>
      </c>
      <c r="U1690" t="s">
        <v>5253</v>
      </c>
      <c r="V1690">
        <v>2</v>
      </c>
      <c r="W1690" t="s">
        <v>3153</v>
      </c>
      <c r="X1690">
        <v>2016</v>
      </c>
      <c r="Y1690" t="s">
        <v>3159</v>
      </c>
      <c r="Z1690">
        <v>76.307692307692307</v>
      </c>
      <c r="AA1690">
        <f t="shared" si="572"/>
        <v>1.882568319847342</v>
      </c>
      <c r="AB1690">
        <v>73.243243243243242</v>
      </c>
      <c r="AC1690">
        <f t="shared" si="577"/>
        <v>1.8647675668074106</v>
      </c>
      <c r="AD1690" t="s">
        <v>5205</v>
      </c>
      <c r="AE1690">
        <v>38.07692307692308</v>
      </c>
      <c r="AF1690">
        <f t="shared" si="578"/>
        <v>1.5806618466267319</v>
      </c>
      <c r="AG1690">
        <v>17.162162162162161</v>
      </c>
      <c r="AH1690">
        <f t="shared" si="579"/>
        <v>1.2345720012249806</v>
      </c>
      <c r="AI1690">
        <f t="shared" si="580"/>
        <v>2.0040404040404036</v>
      </c>
      <c r="AJ1690">
        <f t="shared" si="573"/>
        <v>38.230769230769226</v>
      </c>
      <c r="AK1690">
        <f t="shared" si="581"/>
        <v>4.2677165354330713</v>
      </c>
      <c r="AL1690">
        <f t="shared" si="582"/>
        <v>56.081081081081081</v>
      </c>
      <c r="AM1690">
        <v>50</v>
      </c>
      <c r="AN1690">
        <v>1</v>
      </c>
      <c r="AO1690">
        <v>1</v>
      </c>
      <c r="AP1690">
        <v>5</v>
      </c>
      <c r="AQ1690">
        <v>1.6642658001476749</v>
      </c>
      <c r="AR1690">
        <v>0</v>
      </c>
      <c r="AS1690">
        <v>0</v>
      </c>
      <c r="AT1690">
        <v>5524</v>
      </c>
      <c r="AU1690">
        <v>3.7422536699065936</v>
      </c>
      <c r="AV1690">
        <v>0</v>
      </c>
      <c r="AW1690">
        <v>0</v>
      </c>
      <c r="AX1690">
        <v>1</v>
      </c>
      <c r="AY1690">
        <v>0</v>
      </c>
      <c r="AZ1690">
        <f t="shared" si="583"/>
        <v>2.0040404040404036</v>
      </c>
      <c r="BA1690">
        <f t="shared" si="584"/>
        <v>0</v>
      </c>
      <c r="BB1690">
        <v>0</v>
      </c>
      <c r="BC1690" t="s">
        <v>4319</v>
      </c>
      <c r="BD1690">
        <v>0</v>
      </c>
      <c r="BE1690">
        <v>0</v>
      </c>
      <c r="BF1690">
        <v>5002</v>
      </c>
      <c r="BG1690" t="b">
        <f t="shared" si="585"/>
        <v>0</v>
      </c>
      <c r="BH1690">
        <v>0</v>
      </c>
      <c r="BI1690">
        <v>0</v>
      </c>
      <c r="BJ1690">
        <f t="shared" si="586"/>
        <v>0</v>
      </c>
      <c r="BK1690">
        <f t="shared" si="587"/>
        <v>0</v>
      </c>
      <c r="BL1690">
        <f t="shared" si="588"/>
        <v>0</v>
      </c>
      <c r="BM1690">
        <f t="shared" si="589"/>
        <v>0</v>
      </c>
      <c r="BN1690">
        <f t="shared" si="590"/>
        <v>0</v>
      </c>
      <c r="BO1690">
        <f t="shared" si="591"/>
        <v>0</v>
      </c>
      <c r="BP1690">
        <v>0</v>
      </c>
      <c r="BQ1690">
        <f t="shared" si="592"/>
        <v>0</v>
      </c>
      <c r="BR1690">
        <f t="shared" si="593"/>
        <v>0</v>
      </c>
      <c r="BS1690">
        <v>0</v>
      </c>
      <c r="BT1690">
        <v>0</v>
      </c>
      <c r="BU1690" t="str">
        <f t="shared" si="574"/>
        <v>2020广东省</v>
      </c>
      <c r="BV1690">
        <v>0</v>
      </c>
      <c r="BW1690">
        <v>0</v>
      </c>
    </row>
    <row r="1691" spans="1:75" x14ac:dyDescent="0.3">
      <c r="A1691">
        <v>2022</v>
      </c>
      <c r="B1691" t="s">
        <v>559</v>
      </c>
      <c r="C1691" t="s">
        <v>3674</v>
      </c>
      <c r="D1691" t="s">
        <v>3675</v>
      </c>
      <c r="E1691" t="s">
        <v>24</v>
      </c>
      <c r="F1691">
        <v>441702022</v>
      </c>
      <c r="G1691" t="s">
        <v>3676</v>
      </c>
      <c r="H1691" t="s">
        <v>2715</v>
      </c>
      <c r="I1691" t="s">
        <v>3677</v>
      </c>
      <c r="J1691">
        <v>63.37</v>
      </c>
      <c r="K1691">
        <v>1.8018837071252396</v>
      </c>
      <c r="L1691" t="str">
        <f t="shared" si="575"/>
        <v>2023阳江市</v>
      </c>
      <c r="M1691">
        <v>57.77</v>
      </c>
      <c r="N1691">
        <f t="shared" si="576"/>
        <v>1.7617023675414127</v>
      </c>
      <c r="O1691">
        <v>0.38850000000000001</v>
      </c>
      <c r="P1691">
        <v>6.1861083798132057</v>
      </c>
      <c r="Q1691">
        <v>4.767571402113516</v>
      </c>
      <c r="R1691">
        <v>0.1840869714529117</v>
      </c>
      <c r="S1691">
        <v>0.28134508910049072</v>
      </c>
      <c r="T1691">
        <v>2.4814426285023048</v>
      </c>
      <c r="U1691" t="s">
        <v>5413</v>
      </c>
      <c r="V1691">
        <v>2</v>
      </c>
      <c r="W1691" t="s">
        <v>1803</v>
      </c>
      <c r="X1691">
        <v>2021</v>
      </c>
      <c r="Y1691" t="s">
        <v>1814</v>
      </c>
      <c r="Z1691">
        <v>51.61</v>
      </c>
      <c r="AA1691">
        <f t="shared" si="572"/>
        <v>1.7127338590699519</v>
      </c>
      <c r="AB1691">
        <v>73</v>
      </c>
      <c r="AC1691">
        <f t="shared" si="577"/>
        <v>1.8633228601204559</v>
      </c>
      <c r="AD1691" t="s">
        <v>4320</v>
      </c>
      <c r="AE1691">
        <v>46.16</v>
      </c>
      <c r="AF1691">
        <f t="shared" si="578"/>
        <v>1.6642658001476749</v>
      </c>
      <c r="AG1691">
        <v>38.294117647058819</v>
      </c>
      <c r="AH1691">
        <f t="shared" si="579"/>
        <v>1.5831320671899181</v>
      </c>
      <c r="AI1691">
        <f t="shared" si="580"/>
        <v>1.1180675909878683</v>
      </c>
      <c r="AJ1691">
        <f t="shared" si="573"/>
        <v>5.4500000000000028</v>
      </c>
      <c r="AK1691">
        <f t="shared" si="581"/>
        <v>1.9062980030721968</v>
      </c>
      <c r="AL1691">
        <f t="shared" si="582"/>
        <v>34.705882352941181</v>
      </c>
      <c r="AM1691">
        <v>50</v>
      </c>
      <c r="AN1691">
        <v>1</v>
      </c>
      <c r="AO1691">
        <v>1</v>
      </c>
      <c r="AP1691">
        <v>1</v>
      </c>
      <c r="AQ1691">
        <v>1.80188370712524</v>
      </c>
      <c r="AR1691">
        <v>0</v>
      </c>
      <c r="AS1691">
        <v>0</v>
      </c>
      <c r="AT1691">
        <v>6812</v>
      </c>
      <c r="AU1691">
        <v>3.8332746392905634</v>
      </c>
      <c r="AV1691">
        <v>0</v>
      </c>
      <c r="AW1691">
        <v>0</v>
      </c>
      <c r="AX1691">
        <v>1</v>
      </c>
      <c r="AY1691">
        <v>0</v>
      </c>
      <c r="AZ1691">
        <f t="shared" si="583"/>
        <v>1.1180675909878683</v>
      </c>
      <c r="BA1691">
        <f t="shared" si="584"/>
        <v>0</v>
      </c>
      <c r="BB1691">
        <v>0</v>
      </c>
      <c r="BC1691" t="s">
        <v>4320</v>
      </c>
      <c r="BD1691">
        <v>0</v>
      </c>
      <c r="BE1691">
        <v>0</v>
      </c>
      <c r="BF1691">
        <v>5524</v>
      </c>
      <c r="BG1691" t="b">
        <f t="shared" si="585"/>
        <v>0</v>
      </c>
      <c r="BH1691">
        <v>0</v>
      </c>
      <c r="BI1691">
        <v>0</v>
      </c>
      <c r="BJ1691">
        <f t="shared" si="586"/>
        <v>0</v>
      </c>
      <c r="BK1691">
        <f t="shared" si="587"/>
        <v>0</v>
      </c>
      <c r="BL1691">
        <f t="shared" si="588"/>
        <v>0</v>
      </c>
      <c r="BM1691">
        <f t="shared" si="589"/>
        <v>0</v>
      </c>
      <c r="BN1691">
        <f t="shared" si="590"/>
        <v>0</v>
      </c>
      <c r="BO1691">
        <f t="shared" si="591"/>
        <v>0</v>
      </c>
      <c r="BP1691">
        <v>0</v>
      </c>
      <c r="BQ1691">
        <f t="shared" si="592"/>
        <v>0</v>
      </c>
      <c r="BR1691">
        <f t="shared" si="593"/>
        <v>0</v>
      </c>
      <c r="BS1691">
        <v>0</v>
      </c>
      <c r="BT1691">
        <v>0</v>
      </c>
      <c r="BU1691" t="str">
        <f t="shared" si="574"/>
        <v>2021广东省</v>
      </c>
      <c r="BV1691">
        <v>0</v>
      </c>
      <c r="BW1691">
        <v>0</v>
      </c>
    </row>
    <row r="1692" spans="1:75" x14ac:dyDescent="0.3">
      <c r="A1692">
        <v>2015</v>
      </c>
      <c r="B1692" t="s">
        <v>559</v>
      </c>
      <c r="C1692" t="s">
        <v>3500</v>
      </c>
      <c r="D1692" t="s">
        <v>3151</v>
      </c>
      <c r="E1692" t="s">
        <v>24</v>
      </c>
      <c r="F1692">
        <v>441802012</v>
      </c>
      <c r="G1692" t="s">
        <v>3152</v>
      </c>
      <c r="H1692" t="s">
        <v>3503</v>
      </c>
      <c r="I1692" t="s">
        <v>4724</v>
      </c>
      <c r="J1692">
        <v>85.888333333333335</v>
      </c>
      <c r="K1692">
        <v>1.9339341753206141</v>
      </c>
      <c r="L1692" t="str">
        <f t="shared" si="575"/>
        <v>2016珠海市</v>
      </c>
      <c r="M1692">
        <v>80.15384615384616</v>
      </c>
      <c r="N1692">
        <f t="shared" si="576"/>
        <v>1.903924366656669</v>
      </c>
      <c r="O1692">
        <v>0.4972999999851882</v>
      </c>
      <c r="P1692">
        <v>7.3065131857438761</v>
      </c>
      <c r="Q1692">
        <v>5.0958873492620604</v>
      </c>
      <c r="R1692">
        <v>0.20965974142292759</v>
      </c>
      <c r="S1692">
        <v>0.69441085526747315</v>
      </c>
      <c r="T1692">
        <v>2.0509594597716512</v>
      </c>
      <c r="U1692" t="s">
        <v>4960</v>
      </c>
      <c r="V1692">
        <v>2</v>
      </c>
      <c r="W1692" t="s">
        <v>3153</v>
      </c>
      <c r="X1692">
        <v>2014</v>
      </c>
      <c r="Y1692" t="s">
        <v>3154</v>
      </c>
      <c r="Z1692">
        <v>68.055555555555557</v>
      </c>
      <c r="AA1692">
        <f t="shared" si="572"/>
        <v>1.8328635835972451</v>
      </c>
      <c r="AB1692">
        <v>69.318181818181813</v>
      </c>
      <c r="AC1692">
        <f t="shared" si="577"/>
        <v>1.8408471628605985</v>
      </c>
      <c r="AD1692" t="s">
        <v>4777</v>
      </c>
      <c r="AE1692">
        <v>77.074074074074062</v>
      </c>
      <c r="AF1692">
        <f t="shared" si="578"/>
        <v>1.8869083160526396</v>
      </c>
      <c r="AG1692">
        <v>77.318181818181813</v>
      </c>
      <c r="AH1692">
        <f t="shared" si="579"/>
        <v>1.8882816327903627</v>
      </c>
      <c r="AI1692">
        <f t="shared" si="580"/>
        <v>0.88298894762133606</v>
      </c>
      <c r="AJ1692">
        <f t="shared" si="573"/>
        <v>-9.0185185185185048</v>
      </c>
      <c r="AK1692">
        <f t="shared" si="581"/>
        <v>0.89653145208700769</v>
      </c>
      <c r="AL1692">
        <f t="shared" si="582"/>
        <v>-8</v>
      </c>
      <c r="AM1692">
        <v>51</v>
      </c>
      <c r="AN1692">
        <v>1</v>
      </c>
      <c r="AO1692">
        <v>1</v>
      </c>
      <c r="AP1692">
        <v>1</v>
      </c>
      <c r="AQ1692">
        <v>1.9339341753206141</v>
      </c>
      <c r="AR1692">
        <v>1</v>
      </c>
      <c r="AS1692">
        <v>1</v>
      </c>
      <c r="AT1692">
        <v>7290</v>
      </c>
      <c r="AU1692">
        <v>3.8627275283179747</v>
      </c>
      <c r="AV1692">
        <v>1</v>
      </c>
      <c r="AW1692">
        <v>0</v>
      </c>
      <c r="AX1692">
        <v>0</v>
      </c>
      <c r="AY1692">
        <v>1</v>
      </c>
      <c r="AZ1692">
        <f t="shared" si="583"/>
        <v>0</v>
      </c>
      <c r="BA1692">
        <f t="shared" si="584"/>
        <v>0.88298894762133606</v>
      </c>
      <c r="BB1692">
        <v>1</v>
      </c>
      <c r="BC1692" t="s">
        <v>4777</v>
      </c>
      <c r="BD1692">
        <v>0</v>
      </c>
      <c r="BE1692">
        <v>0</v>
      </c>
      <c r="BF1692">
        <v>5247</v>
      </c>
      <c r="BG1692" t="b">
        <f t="shared" si="585"/>
        <v>0</v>
      </c>
      <c r="BH1692">
        <v>0</v>
      </c>
      <c r="BI1692">
        <v>0</v>
      </c>
      <c r="BJ1692">
        <f t="shared" si="586"/>
        <v>1</v>
      </c>
      <c r="BK1692">
        <f t="shared" si="587"/>
        <v>0</v>
      </c>
      <c r="BL1692">
        <f t="shared" si="588"/>
        <v>0</v>
      </c>
      <c r="BM1692">
        <f t="shared" si="589"/>
        <v>0</v>
      </c>
      <c r="BN1692">
        <f t="shared" si="590"/>
        <v>1</v>
      </c>
      <c r="BO1692">
        <f t="shared" si="591"/>
        <v>0</v>
      </c>
      <c r="BP1692">
        <v>0</v>
      </c>
      <c r="BQ1692">
        <f t="shared" si="592"/>
        <v>1</v>
      </c>
      <c r="BR1692">
        <f t="shared" si="593"/>
        <v>1</v>
      </c>
      <c r="BS1692">
        <v>1</v>
      </c>
      <c r="BT1692">
        <v>1</v>
      </c>
      <c r="BU1692" t="str">
        <f t="shared" si="574"/>
        <v>2014广东省</v>
      </c>
      <c r="BV1692">
        <v>1</v>
      </c>
      <c r="BW1692">
        <v>1</v>
      </c>
    </row>
    <row r="1693" spans="1:75" x14ac:dyDescent="0.3">
      <c r="A1693">
        <v>2014</v>
      </c>
      <c r="B1693" t="s">
        <v>559</v>
      </c>
      <c r="C1693" t="s">
        <v>3150</v>
      </c>
      <c r="D1693" t="s">
        <v>3151</v>
      </c>
      <c r="E1693" t="s">
        <v>24</v>
      </c>
      <c r="F1693">
        <v>441802012</v>
      </c>
      <c r="G1693" t="s">
        <v>3152</v>
      </c>
      <c r="H1693" t="s">
        <v>3153</v>
      </c>
      <c r="I1693" t="s">
        <v>3154</v>
      </c>
      <c r="J1693">
        <v>68.055555555555557</v>
      </c>
      <c r="K1693">
        <v>1.8328635835972451</v>
      </c>
      <c r="L1693" t="str">
        <f t="shared" si="575"/>
        <v>2015清远市</v>
      </c>
      <c r="M1693">
        <v>56.445</v>
      </c>
      <c r="N1693">
        <f t="shared" si="576"/>
        <v>1.7516254773755455</v>
      </c>
      <c r="O1693">
        <v>0.41170000003339619</v>
      </c>
      <c r="P1693">
        <v>7.0783628436716324</v>
      </c>
      <c r="Q1693">
        <v>4.4979933340577034</v>
      </c>
      <c r="R1693">
        <v>0.23577708032690051</v>
      </c>
      <c r="S1693">
        <v>0.47968695089763053</v>
      </c>
      <c r="T1693">
        <v>2.615213334801358</v>
      </c>
      <c r="U1693" t="s">
        <v>5412</v>
      </c>
      <c r="V1693">
        <v>2</v>
      </c>
      <c r="W1693" t="s">
        <v>869</v>
      </c>
      <c r="X1693">
        <v>2013</v>
      </c>
      <c r="Y1693" t="s">
        <v>4935</v>
      </c>
      <c r="Z1693">
        <v>16</v>
      </c>
      <c r="AA1693">
        <f t="shared" si="572"/>
        <v>1.2041199826559248</v>
      </c>
      <c r="AB1693">
        <v>5</v>
      </c>
      <c r="AC1693">
        <f t="shared" si="577"/>
        <v>0.69897000433601886</v>
      </c>
      <c r="AD1693" t="s">
        <v>5301</v>
      </c>
      <c r="AE1693">
        <v>31</v>
      </c>
      <c r="AF1693">
        <f t="shared" si="578"/>
        <v>1.4913616938342726</v>
      </c>
      <c r="AG1693">
        <v>55</v>
      </c>
      <c r="AH1693">
        <f t="shared" si="579"/>
        <v>1.7403626894942439</v>
      </c>
      <c r="AI1693">
        <f t="shared" si="580"/>
        <v>0.5161290322580645</v>
      </c>
      <c r="AJ1693">
        <f t="shared" si="573"/>
        <v>-15</v>
      </c>
      <c r="AK1693">
        <f t="shared" si="581"/>
        <v>9.0909090909090912E-2</v>
      </c>
      <c r="AL1693">
        <f t="shared" si="582"/>
        <v>-50</v>
      </c>
      <c r="AM1693">
        <v>50</v>
      </c>
      <c r="AN1693">
        <v>1</v>
      </c>
      <c r="AO1693">
        <v>1</v>
      </c>
      <c r="AP1693">
        <v>3</v>
      </c>
      <c r="AQ1693">
        <v>1.8328635835972451</v>
      </c>
      <c r="AR1693">
        <v>0</v>
      </c>
      <c r="AS1693">
        <v>0</v>
      </c>
      <c r="AT1693">
        <v>5521</v>
      </c>
      <c r="AU1693">
        <v>3.7420177471401384</v>
      </c>
      <c r="AV1693">
        <v>1</v>
      </c>
      <c r="AW1693">
        <v>1</v>
      </c>
      <c r="AX1693">
        <v>0</v>
      </c>
      <c r="AY1693">
        <v>1</v>
      </c>
      <c r="AZ1693">
        <f t="shared" si="583"/>
        <v>0</v>
      </c>
      <c r="BA1693">
        <f t="shared" si="584"/>
        <v>0.5161290322580645</v>
      </c>
      <c r="BB1693">
        <v>1</v>
      </c>
      <c r="BC1693" t="s">
        <v>5301</v>
      </c>
      <c r="BD1693">
        <v>0</v>
      </c>
      <c r="BE1693">
        <v>0</v>
      </c>
      <c r="BF1693">
        <v>6205</v>
      </c>
      <c r="BG1693" t="b">
        <f t="shared" si="585"/>
        <v>0</v>
      </c>
      <c r="BH1693">
        <v>0</v>
      </c>
      <c r="BI1693">
        <v>0</v>
      </c>
      <c r="BJ1693">
        <f t="shared" si="586"/>
        <v>1</v>
      </c>
      <c r="BK1693">
        <f t="shared" si="587"/>
        <v>1</v>
      </c>
      <c r="BL1693">
        <f t="shared" si="588"/>
        <v>0</v>
      </c>
      <c r="BM1693">
        <f t="shared" si="589"/>
        <v>0</v>
      </c>
      <c r="BN1693">
        <f t="shared" si="590"/>
        <v>1</v>
      </c>
      <c r="BO1693">
        <f t="shared" si="591"/>
        <v>1</v>
      </c>
      <c r="BP1693">
        <v>0</v>
      </c>
      <c r="BQ1693">
        <f t="shared" si="592"/>
        <v>1</v>
      </c>
      <c r="BR1693">
        <f t="shared" si="593"/>
        <v>1</v>
      </c>
      <c r="BS1693">
        <v>1</v>
      </c>
      <c r="BT1693">
        <v>1</v>
      </c>
      <c r="BU1693" t="str">
        <f t="shared" si="574"/>
        <v>2013广东省</v>
      </c>
      <c r="BV1693">
        <v>1</v>
      </c>
      <c r="BW1693">
        <v>0</v>
      </c>
    </row>
    <row r="1694" spans="1:75" x14ac:dyDescent="0.3">
      <c r="A1694">
        <v>2018</v>
      </c>
      <c r="B1694" t="s">
        <v>559</v>
      </c>
      <c r="C1694" t="s">
        <v>3150</v>
      </c>
      <c r="D1694" t="s">
        <v>3161</v>
      </c>
      <c r="E1694" t="s">
        <v>24</v>
      </c>
      <c r="F1694">
        <v>441802018</v>
      </c>
      <c r="G1694" t="s">
        <v>3162</v>
      </c>
      <c r="H1694" t="s">
        <v>3153</v>
      </c>
      <c r="I1694" t="s">
        <v>3163</v>
      </c>
      <c r="J1694">
        <v>60.205479452054803</v>
      </c>
      <c r="K1694">
        <v>1.7796360192893348</v>
      </c>
      <c r="L1694" t="str">
        <f t="shared" si="575"/>
        <v>2019清远市</v>
      </c>
      <c r="M1694">
        <v>41.094202898550726</v>
      </c>
      <c r="N1694">
        <f t="shared" si="576"/>
        <v>1.6137805608847622</v>
      </c>
      <c r="O1694">
        <v>0.346799999987222</v>
      </c>
      <c r="P1694">
        <v>7.1945684241344274</v>
      </c>
      <c r="Q1694">
        <v>4.6071975872368256</v>
      </c>
      <c r="R1694">
        <v>0.2186266116506671</v>
      </c>
      <c r="S1694">
        <v>0.32717619622373167</v>
      </c>
      <c r="T1694">
        <v>2.64640372622307</v>
      </c>
      <c r="U1694" t="s">
        <v>4982</v>
      </c>
      <c r="V1694">
        <v>2</v>
      </c>
      <c r="W1694" t="s">
        <v>876</v>
      </c>
      <c r="X1694">
        <v>2017</v>
      </c>
      <c r="Y1694" t="s">
        <v>1001</v>
      </c>
      <c r="Z1694">
        <v>34.067164179104473</v>
      </c>
      <c r="AA1694">
        <f t="shared" si="572"/>
        <v>1.5323359835055101</v>
      </c>
      <c r="AB1694">
        <v>17.867647058823529</v>
      </c>
      <c r="AC1694">
        <f t="shared" si="577"/>
        <v>1.2520673652280947</v>
      </c>
      <c r="AD1694" t="s">
        <v>3160</v>
      </c>
      <c r="AE1694">
        <v>73.880597014925371</v>
      </c>
      <c r="AF1694">
        <f t="shared" si="578"/>
        <v>1.8685303962327422</v>
      </c>
      <c r="AG1694">
        <v>91.17647058823529</v>
      </c>
      <c r="AH1694">
        <f t="shared" si="579"/>
        <v>1.9598827767920175</v>
      </c>
      <c r="AI1694">
        <f t="shared" si="580"/>
        <v>0.46111111111111108</v>
      </c>
      <c r="AJ1694">
        <f t="shared" si="573"/>
        <v>-39.813432835820898</v>
      </c>
      <c r="AK1694">
        <f t="shared" si="581"/>
        <v>0.19596774193548389</v>
      </c>
      <c r="AL1694">
        <f t="shared" si="582"/>
        <v>-73.308823529411768</v>
      </c>
      <c r="AM1694">
        <v>49</v>
      </c>
      <c r="AN1694">
        <v>1</v>
      </c>
      <c r="AO1694">
        <v>1</v>
      </c>
      <c r="AP1694">
        <v>1</v>
      </c>
      <c r="AQ1694">
        <v>1.779636019289335</v>
      </c>
      <c r="AR1694">
        <v>0</v>
      </c>
      <c r="AS1694">
        <v>0</v>
      </c>
      <c r="AT1694">
        <v>5161</v>
      </c>
      <c r="AU1694">
        <v>3.7127338590699517</v>
      </c>
      <c r="AV1694">
        <v>0</v>
      </c>
      <c r="AW1694">
        <v>0</v>
      </c>
      <c r="AX1694">
        <v>0</v>
      </c>
      <c r="AY1694">
        <v>1</v>
      </c>
      <c r="AZ1694">
        <f t="shared" si="583"/>
        <v>0</v>
      </c>
      <c r="BA1694">
        <f t="shared" si="584"/>
        <v>0.46111111111111108</v>
      </c>
      <c r="BB1694">
        <v>0</v>
      </c>
      <c r="BC1694" t="s">
        <v>3160</v>
      </c>
      <c r="BD1694">
        <v>0</v>
      </c>
      <c r="BE1694">
        <v>0</v>
      </c>
      <c r="BF1694">
        <v>5391</v>
      </c>
      <c r="BG1694" t="b">
        <f t="shared" si="585"/>
        <v>0</v>
      </c>
      <c r="BH1694">
        <v>0</v>
      </c>
      <c r="BI1694">
        <v>0</v>
      </c>
      <c r="BJ1694">
        <f t="shared" si="586"/>
        <v>0</v>
      </c>
      <c r="BK1694">
        <f t="shared" si="587"/>
        <v>0</v>
      </c>
      <c r="BL1694">
        <f t="shared" si="588"/>
        <v>0</v>
      </c>
      <c r="BM1694">
        <f t="shared" si="589"/>
        <v>0</v>
      </c>
      <c r="BN1694">
        <f t="shared" si="590"/>
        <v>0</v>
      </c>
      <c r="BO1694">
        <f t="shared" si="591"/>
        <v>0</v>
      </c>
      <c r="BP1694">
        <v>0</v>
      </c>
      <c r="BQ1694">
        <f t="shared" si="592"/>
        <v>0</v>
      </c>
      <c r="BR1694">
        <f t="shared" si="593"/>
        <v>0</v>
      </c>
      <c r="BS1694">
        <v>0</v>
      </c>
      <c r="BT1694">
        <v>0</v>
      </c>
      <c r="BU1694" t="str">
        <f t="shared" si="574"/>
        <v>2017广东省</v>
      </c>
      <c r="BV1694">
        <v>0</v>
      </c>
      <c r="BW1694">
        <v>0</v>
      </c>
    </row>
    <row r="1695" spans="1:75" x14ac:dyDescent="0.3">
      <c r="A1695">
        <v>2019</v>
      </c>
      <c r="B1695" t="s">
        <v>559</v>
      </c>
      <c r="C1695" t="s">
        <v>3150</v>
      </c>
      <c r="D1695" t="s">
        <v>3161</v>
      </c>
      <c r="E1695" t="s">
        <v>24</v>
      </c>
      <c r="F1695">
        <v>441802018</v>
      </c>
      <c r="G1695" t="s">
        <v>3162</v>
      </c>
      <c r="H1695" t="s">
        <v>3153</v>
      </c>
      <c r="I1695" t="s">
        <v>3164</v>
      </c>
      <c r="J1695">
        <v>41.094202898550733</v>
      </c>
      <c r="K1695">
        <v>1.6137805608847622</v>
      </c>
      <c r="L1695" t="str">
        <f t="shared" si="575"/>
        <v>2020清远市</v>
      </c>
      <c r="M1695">
        <v>73.44</v>
      </c>
      <c r="N1695">
        <f t="shared" si="576"/>
        <v>1.865932668193186</v>
      </c>
      <c r="O1695">
        <v>0.33250000000000002</v>
      </c>
      <c r="P1695">
        <v>7.2299376859079336</v>
      </c>
      <c r="Q1695">
        <v>4.6411765466131136</v>
      </c>
      <c r="R1695">
        <v>0.2335921391834081</v>
      </c>
      <c r="S1695">
        <v>0.29988236097723869</v>
      </c>
      <c r="T1695">
        <v>2.6493348587121419</v>
      </c>
      <c r="U1695" t="s">
        <v>4961</v>
      </c>
      <c r="V1695">
        <v>2</v>
      </c>
      <c r="W1695" t="s">
        <v>876</v>
      </c>
      <c r="X1695">
        <v>2017</v>
      </c>
      <c r="Y1695" t="s">
        <v>1001</v>
      </c>
      <c r="Z1695">
        <v>34.067164179104473</v>
      </c>
      <c r="AA1695">
        <f t="shared" si="572"/>
        <v>1.5323359835055101</v>
      </c>
      <c r="AB1695">
        <v>17.867647058823529</v>
      </c>
      <c r="AC1695">
        <f t="shared" si="577"/>
        <v>1.2520673652280947</v>
      </c>
      <c r="AD1695" t="s">
        <v>3160</v>
      </c>
      <c r="AE1695">
        <v>73.880597014925371</v>
      </c>
      <c r="AF1695">
        <f t="shared" si="578"/>
        <v>1.8685303962327422</v>
      </c>
      <c r="AG1695">
        <v>91.17647058823529</v>
      </c>
      <c r="AH1695">
        <f t="shared" si="579"/>
        <v>1.9598827767920175</v>
      </c>
      <c r="AI1695">
        <f t="shared" si="580"/>
        <v>0.46111111111111108</v>
      </c>
      <c r="AJ1695">
        <f t="shared" si="573"/>
        <v>-39.813432835820898</v>
      </c>
      <c r="AK1695">
        <f t="shared" si="581"/>
        <v>0.19596774193548389</v>
      </c>
      <c r="AL1695">
        <f t="shared" si="582"/>
        <v>-73.308823529411768</v>
      </c>
      <c r="AM1695">
        <v>50</v>
      </c>
      <c r="AN1695">
        <v>1</v>
      </c>
      <c r="AO1695">
        <v>1</v>
      </c>
      <c r="AP1695">
        <v>2</v>
      </c>
      <c r="AQ1695">
        <v>1.613780560884762</v>
      </c>
      <c r="AR1695">
        <v>0</v>
      </c>
      <c r="AS1695">
        <v>0</v>
      </c>
      <c r="AT1695">
        <v>5189</v>
      </c>
      <c r="AU1695">
        <v>3.7150836706949271</v>
      </c>
      <c r="AV1695">
        <v>0</v>
      </c>
      <c r="AW1695">
        <v>0</v>
      </c>
      <c r="AX1695">
        <v>0</v>
      </c>
      <c r="AY1695">
        <v>1</v>
      </c>
      <c r="AZ1695">
        <f t="shared" si="583"/>
        <v>0</v>
      </c>
      <c r="BA1695">
        <f t="shared" si="584"/>
        <v>0.46111111111111108</v>
      </c>
      <c r="BB1695">
        <v>0</v>
      </c>
      <c r="BC1695" t="s">
        <v>3163</v>
      </c>
      <c r="BD1695">
        <v>0</v>
      </c>
      <c r="BE1695">
        <v>0</v>
      </c>
      <c r="BF1695">
        <v>5161</v>
      </c>
      <c r="BG1695" t="b">
        <f t="shared" si="585"/>
        <v>0</v>
      </c>
      <c r="BH1695">
        <v>0</v>
      </c>
      <c r="BI1695">
        <v>0</v>
      </c>
      <c r="BJ1695">
        <f t="shared" si="586"/>
        <v>0</v>
      </c>
      <c r="BK1695">
        <f t="shared" si="587"/>
        <v>0</v>
      </c>
      <c r="BL1695">
        <f t="shared" si="588"/>
        <v>0</v>
      </c>
      <c r="BM1695">
        <f t="shared" si="589"/>
        <v>0</v>
      </c>
      <c r="BN1695">
        <f t="shared" si="590"/>
        <v>0</v>
      </c>
      <c r="BO1695">
        <f t="shared" si="591"/>
        <v>0</v>
      </c>
      <c r="BP1695">
        <v>0</v>
      </c>
      <c r="BQ1695">
        <f t="shared" si="592"/>
        <v>0</v>
      </c>
      <c r="BR1695">
        <f t="shared" si="593"/>
        <v>0</v>
      </c>
      <c r="BS1695">
        <v>0</v>
      </c>
      <c r="BT1695">
        <v>0</v>
      </c>
      <c r="BU1695" t="str">
        <f t="shared" si="574"/>
        <v>2018广东省</v>
      </c>
      <c r="BV1695">
        <v>0</v>
      </c>
      <c r="BW1695">
        <v>0</v>
      </c>
    </row>
    <row r="1696" spans="1:75" x14ac:dyDescent="0.3">
      <c r="A1696">
        <v>2020</v>
      </c>
      <c r="B1696" t="s">
        <v>559</v>
      </c>
      <c r="C1696" t="s">
        <v>3150</v>
      </c>
      <c r="D1696" t="s">
        <v>3689</v>
      </c>
      <c r="E1696" t="s">
        <v>24</v>
      </c>
      <c r="F1696">
        <v>441802020</v>
      </c>
      <c r="G1696" t="s">
        <v>3690</v>
      </c>
      <c r="H1696" t="s">
        <v>3153</v>
      </c>
      <c r="I1696" t="s">
        <v>3691</v>
      </c>
      <c r="J1696">
        <v>73.44</v>
      </c>
      <c r="K1696">
        <v>1.865932668193186</v>
      </c>
      <c r="L1696" t="str">
        <f t="shared" si="575"/>
        <v>2021清远市</v>
      </c>
      <c r="M1696">
        <v>41.78</v>
      </c>
      <c r="N1696">
        <f t="shared" si="576"/>
        <v>1.6209684356442897</v>
      </c>
      <c r="O1696">
        <v>0.32979999999999998</v>
      </c>
      <c r="P1696">
        <v>7.2496874278053012</v>
      </c>
      <c r="Q1696">
        <v>4.6515493632615188</v>
      </c>
      <c r="R1696">
        <v>0.23056547505591329</v>
      </c>
      <c r="S1696">
        <v>0.3001538692769164</v>
      </c>
      <c r="T1696">
        <v>2.6522463410033228</v>
      </c>
      <c r="U1696" t="s">
        <v>5259</v>
      </c>
      <c r="V1696">
        <v>2</v>
      </c>
      <c r="W1696" t="s">
        <v>565</v>
      </c>
      <c r="X1696">
        <v>2019</v>
      </c>
      <c r="Y1696" t="s">
        <v>1209</v>
      </c>
      <c r="Z1696">
        <v>85.869565217391298</v>
      </c>
      <c r="AA1696">
        <f t="shared" si="572"/>
        <v>1.933839263944886</v>
      </c>
      <c r="AB1696">
        <v>95.294117647058826</v>
      </c>
      <c r="AC1696">
        <f t="shared" si="577"/>
        <v>1.9790660931643571</v>
      </c>
      <c r="AD1696" t="s">
        <v>3164</v>
      </c>
      <c r="AE1696">
        <v>41.094202898550726</v>
      </c>
      <c r="AF1696">
        <f t="shared" si="578"/>
        <v>1.6137805608847622</v>
      </c>
      <c r="AG1696">
        <v>41.911764705882355</v>
      </c>
      <c r="AH1696">
        <f t="shared" si="579"/>
        <v>1.6223359473022738</v>
      </c>
      <c r="AI1696">
        <f t="shared" si="580"/>
        <v>2.0895785575736201</v>
      </c>
      <c r="AJ1696">
        <f t="shared" si="573"/>
        <v>44.775362318840571</v>
      </c>
      <c r="AK1696">
        <f t="shared" si="581"/>
        <v>2.2736842105263158</v>
      </c>
      <c r="AL1696">
        <f t="shared" si="582"/>
        <v>53.382352941176471</v>
      </c>
      <c r="AM1696">
        <v>47</v>
      </c>
      <c r="AN1696">
        <v>1</v>
      </c>
      <c r="AO1696">
        <v>1</v>
      </c>
      <c r="AP1696">
        <v>1</v>
      </c>
      <c r="AQ1696">
        <v>1.865932668193186</v>
      </c>
      <c r="AR1696">
        <v>0</v>
      </c>
      <c r="AS1696">
        <v>0</v>
      </c>
      <c r="AT1696">
        <v>3834</v>
      </c>
      <c r="AU1696">
        <v>3.5836521085420436</v>
      </c>
      <c r="AV1696">
        <v>0</v>
      </c>
      <c r="AW1696">
        <v>0</v>
      </c>
      <c r="AX1696">
        <v>1</v>
      </c>
      <c r="AY1696">
        <v>0</v>
      </c>
      <c r="AZ1696">
        <f t="shared" si="583"/>
        <v>2.0895785575736201</v>
      </c>
      <c r="BA1696">
        <f t="shared" si="584"/>
        <v>0</v>
      </c>
      <c r="BB1696">
        <v>0</v>
      </c>
      <c r="BC1696" t="s">
        <v>3164</v>
      </c>
      <c r="BD1696">
        <v>0</v>
      </c>
      <c r="BE1696">
        <v>0</v>
      </c>
      <c r="BF1696">
        <v>5189</v>
      </c>
      <c r="BG1696" t="b">
        <f t="shared" si="585"/>
        <v>0</v>
      </c>
      <c r="BH1696">
        <v>0</v>
      </c>
      <c r="BI1696">
        <v>0</v>
      </c>
      <c r="BJ1696">
        <f t="shared" si="586"/>
        <v>0</v>
      </c>
      <c r="BK1696">
        <f t="shared" si="587"/>
        <v>0</v>
      </c>
      <c r="BL1696">
        <f t="shared" si="588"/>
        <v>0</v>
      </c>
      <c r="BM1696">
        <f t="shared" si="589"/>
        <v>0</v>
      </c>
      <c r="BN1696">
        <f t="shared" si="590"/>
        <v>0</v>
      </c>
      <c r="BO1696">
        <f t="shared" si="591"/>
        <v>0</v>
      </c>
      <c r="BP1696">
        <v>0</v>
      </c>
      <c r="BQ1696">
        <f t="shared" si="592"/>
        <v>0</v>
      </c>
      <c r="BR1696">
        <f t="shared" si="593"/>
        <v>0</v>
      </c>
      <c r="BS1696">
        <v>0</v>
      </c>
      <c r="BT1696">
        <v>0</v>
      </c>
      <c r="BU1696" t="str">
        <f t="shared" si="574"/>
        <v>2019广东省</v>
      </c>
      <c r="BV1696">
        <v>0</v>
      </c>
      <c r="BW1696">
        <v>0</v>
      </c>
    </row>
    <row r="1697" spans="1:75" x14ac:dyDescent="0.3">
      <c r="A1697">
        <v>2021</v>
      </c>
      <c r="B1697" t="s">
        <v>559</v>
      </c>
      <c r="C1697" t="s">
        <v>3150</v>
      </c>
      <c r="D1697" t="s">
        <v>3689</v>
      </c>
      <c r="E1697" t="s">
        <v>24</v>
      </c>
      <c r="F1697">
        <v>441802020</v>
      </c>
      <c r="G1697" t="s">
        <v>3690</v>
      </c>
      <c r="H1697" t="s">
        <v>3153</v>
      </c>
      <c r="I1697" t="s">
        <v>3702</v>
      </c>
      <c r="J1697">
        <v>41.78</v>
      </c>
      <c r="K1697">
        <v>1.6209684356442897</v>
      </c>
      <c r="L1697" t="str">
        <f t="shared" si="575"/>
        <v>2022清远市</v>
      </c>
      <c r="M1697">
        <v>61.2</v>
      </c>
      <c r="N1697">
        <f t="shared" si="576"/>
        <v>1.7867514221455612</v>
      </c>
      <c r="O1697">
        <v>0.39560000000000001</v>
      </c>
      <c r="P1697">
        <v>7.3025473724874859</v>
      </c>
      <c r="Q1697">
        <v>4.7029386393883472</v>
      </c>
      <c r="R1697">
        <v>0.2310962039624401</v>
      </c>
      <c r="S1697">
        <v>0.33782686516970772</v>
      </c>
      <c r="T1697">
        <v>2.655138434811382</v>
      </c>
      <c r="U1697" t="s">
        <v>5253</v>
      </c>
      <c r="V1697">
        <v>2</v>
      </c>
      <c r="W1697" t="s">
        <v>565</v>
      </c>
      <c r="X1697">
        <v>2019</v>
      </c>
      <c r="Y1697" t="s">
        <v>1209</v>
      </c>
      <c r="Z1697">
        <v>85.869565217391298</v>
      </c>
      <c r="AA1697">
        <f t="shared" si="572"/>
        <v>1.933839263944886</v>
      </c>
      <c r="AB1697">
        <v>95.294117647058826</v>
      </c>
      <c r="AC1697">
        <f t="shared" si="577"/>
        <v>1.9790660931643571</v>
      </c>
      <c r="AD1697" t="s">
        <v>3164</v>
      </c>
      <c r="AE1697">
        <v>41.094202898550726</v>
      </c>
      <c r="AF1697">
        <f t="shared" si="578"/>
        <v>1.6137805608847622</v>
      </c>
      <c r="AG1697">
        <v>41.911764705882355</v>
      </c>
      <c r="AH1697">
        <f t="shared" si="579"/>
        <v>1.6223359473022738</v>
      </c>
      <c r="AI1697">
        <f t="shared" si="580"/>
        <v>2.0895785575736201</v>
      </c>
      <c r="AJ1697">
        <f t="shared" si="573"/>
        <v>44.775362318840571</v>
      </c>
      <c r="AK1697">
        <f t="shared" si="581"/>
        <v>2.2736842105263158</v>
      </c>
      <c r="AL1697">
        <f t="shared" si="582"/>
        <v>53.382352941176471</v>
      </c>
      <c r="AM1697">
        <v>48</v>
      </c>
      <c r="AN1697">
        <v>1</v>
      </c>
      <c r="AO1697">
        <v>1</v>
      </c>
      <c r="AP1697">
        <v>2</v>
      </c>
      <c r="AQ1697">
        <v>1.6209684356442899</v>
      </c>
      <c r="AR1697">
        <v>0</v>
      </c>
      <c r="AS1697">
        <v>0</v>
      </c>
      <c r="AT1697">
        <v>5630</v>
      </c>
      <c r="AU1697">
        <v>3.7505083948513462</v>
      </c>
      <c r="AV1697">
        <v>0</v>
      </c>
      <c r="AW1697">
        <v>0</v>
      </c>
      <c r="AX1697">
        <v>1</v>
      </c>
      <c r="AY1697">
        <v>0</v>
      </c>
      <c r="AZ1697">
        <f t="shared" si="583"/>
        <v>2.0895785575736201</v>
      </c>
      <c r="BA1697">
        <f t="shared" si="584"/>
        <v>0</v>
      </c>
      <c r="BB1697">
        <v>0</v>
      </c>
      <c r="BC1697" t="s">
        <v>3691</v>
      </c>
      <c r="BD1697">
        <v>0</v>
      </c>
      <c r="BE1697">
        <v>0</v>
      </c>
      <c r="BF1697">
        <v>3834</v>
      </c>
      <c r="BG1697" t="b">
        <f t="shared" si="585"/>
        <v>0</v>
      </c>
      <c r="BH1697">
        <v>0</v>
      </c>
      <c r="BI1697">
        <v>0</v>
      </c>
      <c r="BJ1697">
        <f t="shared" si="586"/>
        <v>0</v>
      </c>
      <c r="BK1697">
        <f t="shared" si="587"/>
        <v>0</v>
      </c>
      <c r="BL1697">
        <f t="shared" si="588"/>
        <v>0</v>
      </c>
      <c r="BM1697">
        <f t="shared" si="589"/>
        <v>0</v>
      </c>
      <c r="BN1697">
        <f t="shared" si="590"/>
        <v>0</v>
      </c>
      <c r="BO1697">
        <f t="shared" si="591"/>
        <v>0</v>
      </c>
      <c r="BP1697">
        <v>0</v>
      </c>
      <c r="BQ1697">
        <f t="shared" si="592"/>
        <v>0</v>
      </c>
      <c r="BR1697">
        <f t="shared" si="593"/>
        <v>0</v>
      </c>
      <c r="BS1697">
        <v>0</v>
      </c>
      <c r="BT1697">
        <v>0</v>
      </c>
      <c r="BU1697" t="str">
        <f t="shared" si="574"/>
        <v>2020广东省</v>
      </c>
      <c r="BV1697">
        <v>0</v>
      </c>
      <c r="BW1697">
        <v>0</v>
      </c>
    </row>
    <row r="1698" spans="1:75" x14ac:dyDescent="0.3">
      <c r="A1698">
        <v>2022</v>
      </c>
      <c r="B1698" t="s">
        <v>559</v>
      </c>
      <c r="C1698" t="s">
        <v>3150</v>
      </c>
      <c r="D1698" t="s">
        <v>3703</v>
      </c>
      <c r="E1698" t="s">
        <v>24</v>
      </c>
      <c r="F1698">
        <v>441802022</v>
      </c>
      <c r="G1698" t="s">
        <v>3704</v>
      </c>
      <c r="H1698" t="s">
        <v>3153</v>
      </c>
      <c r="I1698" t="s">
        <v>3705</v>
      </c>
      <c r="J1698">
        <v>61.2</v>
      </c>
      <c r="K1698">
        <v>1.7867514221455612</v>
      </c>
      <c r="L1698" t="str">
        <f t="shared" si="575"/>
        <v>2023清远市</v>
      </c>
      <c r="M1698">
        <v>63.11</v>
      </c>
      <c r="N1698">
        <f t="shared" si="576"/>
        <v>1.8000981801747757</v>
      </c>
      <c r="O1698">
        <v>0.37769999999999998</v>
      </c>
      <c r="P1698">
        <v>6.3079237036118814</v>
      </c>
      <c r="Q1698">
        <v>4.707578691592528</v>
      </c>
      <c r="R1698">
        <v>0.22420647140371061</v>
      </c>
      <c r="S1698">
        <v>0.3327318526384096</v>
      </c>
      <c r="T1698">
        <v>2.6570558528571042</v>
      </c>
      <c r="U1698" t="s">
        <v>5413</v>
      </c>
      <c r="V1698">
        <v>1</v>
      </c>
      <c r="W1698" t="s">
        <v>559</v>
      </c>
      <c r="X1698">
        <v>2021</v>
      </c>
      <c r="Y1698" t="s">
        <v>5253</v>
      </c>
      <c r="Z1698">
        <v>55.387142857142848</v>
      </c>
      <c r="AA1698">
        <f t="shared" si="572"/>
        <v>1.7434089626664402</v>
      </c>
      <c r="AB1698">
        <v>55.429971988795508</v>
      </c>
      <c r="AC1698">
        <f t="shared" si="577"/>
        <v>1.7437446591244004</v>
      </c>
      <c r="AD1698" t="s">
        <v>3702</v>
      </c>
      <c r="AE1698">
        <v>41.78</v>
      </c>
      <c r="AF1698">
        <f t="shared" si="578"/>
        <v>1.6209684356442897</v>
      </c>
      <c r="AG1698">
        <v>37.808823529411768</v>
      </c>
      <c r="AH1698">
        <f t="shared" si="579"/>
        <v>1.5775931639366243</v>
      </c>
      <c r="AI1698">
        <f t="shared" si="580"/>
        <v>1.3256855638377896</v>
      </c>
      <c r="AJ1698">
        <f t="shared" si="573"/>
        <v>13.607142857142847</v>
      </c>
      <c r="AK1698">
        <f t="shared" si="581"/>
        <v>1.4660591580078157</v>
      </c>
      <c r="AL1698">
        <f t="shared" si="582"/>
        <v>17.62114845938374</v>
      </c>
      <c r="AM1698">
        <v>55</v>
      </c>
      <c r="AN1698">
        <v>1</v>
      </c>
      <c r="AO1698">
        <v>1</v>
      </c>
      <c r="AP1698">
        <v>1</v>
      </c>
      <c r="AQ1698">
        <v>1.7867514221455609</v>
      </c>
      <c r="AR1698">
        <v>0</v>
      </c>
      <c r="AS1698">
        <v>0</v>
      </c>
      <c r="AT1698">
        <v>6254</v>
      </c>
      <c r="AU1698">
        <v>3.7961578769069146</v>
      </c>
      <c r="AV1698">
        <v>0</v>
      </c>
      <c r="AW1698">
        <v>0</v>
      </c>
      <c r="AX1698">
        <v>1</v>
      </c>
      <c r="AY1698">
        <v>0</v>
      </c>
      <c r="AZ1698">
        <f t="shared" si="583"/>
        <v>1.3256855638377896</v>
      </c>
      <c r="BA1698">
        <f t="shared" si="584"/>
        <v>0</v>
      </c>
      <c r="BB1698">
        <v>0</v>
      </c>
      <c r="BC1698" t="s">
        <v>3702</v>
      </c>
      <c r="BD1698">
        <v>0</v>
      </c>
      <c r="BE1698">
        <v>0</v>
      </c>
      <c r="BF1698">
        <v>5630</v>
      </c>
      <c r="BG1698" t="b">
        <f t="shared" si="585"/>
        <v>0</v>
      </c>
      <c r="BH1698">
        <v>0</v>
      </c>
      <c r="BI1698">
        <v>0</v>
      </c>
      <c r="BJ1698">
        <f t="shared" si="586"/>
        <v>0</v>
      </c>
      <c r="BK1698">
        <f t="shared" si="587"/>
        <v>0</v>
      </c>
      <c r="BL1698">
        <f t="shared" si="588"/>
        <v>0</v>
      </c>
      <c r="BM1698">
        <f t="shared" si="589"/>
        <v>0</v>
      </c>
      <c r="BN1698">
        <f t="shared" si="590"/>
        <v>0</v>
      </c>
      <c r="BO1698">
        <f t="shared" si="591"/>
        <v>0</v>
      </c>
      <c r="BP1698">
        <v>0</v>
      </c>
      <c r="BQ1698">
        <f t="shared" si="592"/>
        <v>0</v>
      </c>
      <c r="BR1698">
        <f t="shared" si="593"/>
        <v>0</v>
      </c>
      <c r="BS1698">
        <v>0</v>
      </c>
      <c r="BT1698">
        <v>0</v>
      </c>
      <c r="BU1698" t="str">
        <f t="shared" si="574"/>
        <v>2021广东省</v>
      </c>
      <c r="BV1698">
        <v>0</v>
      </c>
      <c r="BW1698">
        <v>0</v>
      </c>
    </row>
    <row r="1699" spans="1:75" x14ac:dyDescent="0.3">
      <c r="A1699">
        <v>2014</v>
      </c>
      <c r="B1699" t="s">
        <v>559</v>
      </c>
      <c r="C1699" t="s">
        <v>866</v>
      </c>
      <c r="D1699" t="s">
        <v>867</v>
      </c>
      <c r="E1699" t="s">
        <v>24</v>
      </c>
      <c r="F1699">
        <v>441902012</v>
      </c>
      <c r="G1699" t="s">
        <v>868</v>
      </c>
      <c r="H1699" t="s">
        <v>869</v>
      </c>
      <c r="I1699" t="s">
        <v>870</v>
      </c>
      <c r="J1699">
        <v>43.944444444444443</v>
      </c>
      <c r="K1699">
        <v>1.6429039783943704</v>
      </c>
      <c r="L1699" t="str">
        <f t="shared" si="575"/>
        <v>2015东莞市</v>
      </c>
      <c r="M1699">
        <v>51.555</v>
      </c>
      <c r="N1699">
        <f t="shared" si="576"/>
        <v>1.7122707911929065</v>
      </c>
      <c r="O1699">
        <v>0.4750999999948991</v>
      </c>
      <c r="P1699">
        <v>7.7694746104378831</v>
      </c>
      <c r="Q1699">
        <v>4.8488354573622807</v>
      </c>
      <c r="R1699">
        <v>0.29068548965044688</v>
      </c>
      <c r="S1699">
        <v>0.99460389056496923</v>
      </c>
      <c r="T1699">
        <v>2.2819419334408249</v>
      </c>
      <c r="U1699" t="s">
        <v>5412</v>
      </c>
      <c r="V1699">
        <v>2</v>
      </c>
      <c r="W1699" t="s">
        <v>871</v>
      </c>
      <c r="X1699">
        <v>2013</v>
      </c>
      <c r="Y1699" t="s">
        <v>4934</v>
      </c>
      <c r="Z1699">
        <v>41</v>
      </c>
      <c r="AA1699">
        <f t="shared" si="572"/>
        <v>1.6127838567197355</v>
      </c>
      <c r="AB1699">
        <v>78</v>
      </c>
      <c r="AC1699">
        <f t="shared" si="577"/>
        <v>1.8920946026904804</v>
      </c>
      <c r="AD1699" t="s">
        <v>4935</v>
      </c>
      <c r="AE1699">
        <v>16</v>
      </c>
      <c r="AF1699">
        <f t="shared" si="578"/>
        <v>1.2041199826559248</v>
      </c>
      <c r="AG1699">
        <v>5</v>
      </c>
      <c r="AH1699">
        <f t="shared" si="579"/>
        <v>0.69897000433601886</v>
      </c>
      <c r="AI1699">
        <f t="shared" si="580"/>
        <v>2.5625</v>
      </c>
      <c r="AJ1699">
        <f t="shared" si="573"/>
        <v>25</v>
      </c>
      <c r="AK1699">
        <f t="shared" si="581"/>
        <v>15.6</v>
      </c>
      <c r="AL1699">
        <f t="shared" si="582"/>
        <v>73</v>
      </c>
      <c r="AM1699">
        <v>50</v>
      </c>
      <c r="AN1699">
        <v>1</v>
      </c>
      <c r="AO1699">
        <v>1</v>
      </c>
      <c r="AP1699">
        <v>3</v>
      </c>
      <c r="AQ1699">
        <v>1.64290397839437</v>
      </c>
      <c r="AR1699">
        <v>1</v>
      </c>
      <c r="AS1699">
        <v>1</v>
      </c>
      <c r="AT1699">
        <v>4797</v>
      </c>
      <c r="AU1699">
        <v>3.6809697184658972</v>
      </c>
      <c r="AV1699">
        <v>1</v>
      </c>
      <c r="AW1699">
        <v>1</v>
      </c>
      <c r="AX1699">
        <v>1</v>
      </c>
      <c r="AY1699">
        <v>0</v>
      </c>
      <c r="AZ1699">
        <f t="shared" si="583"/>
        <v>2.5625</v>
      </c>
      <c r="BA1699">
        <f t="shared" si="584"/>
        <v>0</v>
      </c>
      <c r="BB1699">
        <v>1</v>
      </c>
      <c r="BC1699" t="s">
        <v>4935</v>
      </c>
      <c r="BD1699">
        <v>0</v>
      </c>
      <c r="BE1699">
        <v>0</v>
      </c>
      <c r="BF1699">
        <v>4179</v>
      </c>
      <c r="BG1699" t="b">
        <f t="shared" si="585"/>
        <v>0</v>
      </c>
      <c r="BH1699">
        <v>0</v>
      </c>
      <c r="BI1699">
        <v>0</v>
      </c>
      <c r="BJ1699">
        <f t="shared" si="586"/>
        <v>1</v>
      </c>
      <c r="BK1699">
        <f t="shared" si="587"/>
        <v>1</v>
      </c>
      <c r="BL1699">
        <f t="shared" si="588"/>
        <v>0</v>
      </c>
      <c r="BM1699">
        <f t="shared" si="589"/>
        <v>0</v>
      </c>
      <c r="BN1699">
        <f t="shared" si="590"/>
        <v>1</v>
      </c>
      <c r="BO1699">
        <f t="shared" si="591"/>
        <v>1</v>
      </c>
      <c r="BP1699">
        <v>0</v>
      </c>
      <c r="BQ1699">
        <f t="shared" si="592"/>
        <v>1</v>
      </c>
      <c r="BR1699">
        <f t="shared" si="593"/>
        <v>1</v>
      </c>
      <c r="BS1699">
        <v>1</v>
      </c>
      <c r="BT1699">
        <v>1</v>
      </c>
      <c r="BU1699" t="str">
        <f t="shared" si="574"/>
        <v>2013广东省</v>
      </c>
      <c r="BV1699">
        <v>1</v>
      </c>
      <c r="BW1699">
        <v>0</v>
      </c>
    </row>
    <row r="1700" spans="1:75" x14ac:dyDescent="0.3">
      <c r="A1700">
        <v>2015</v>
      </c>
      <c r="B1700" t="s">
        <v>559</v>
      </c>
      <c r="C1700" t="s">
        <v>866</v>
      </c>
      <c r="D1700" t="s">
        <v>867</v>
      </c>
      <c r="E1700" t="s">
        <v>24</v>
      </c>
      <c r="F1700">
        <v>441902012</v>
      </c>
      <c r="G1700" t="s">
        <v>868</v>
      </c>
      <c r="H1700" t="s">
        <v>869</v>
      </c>
      <c r="I1700" t="s">
        <v>872</v>
      </c>
      <c r="J1700">
        <v>51.555</v>
      </c>
      <c r="K1700">
        <v>1.7122707911929065</v>
      </c>
      <c r="L1700" t="str">
        <f t="shared" si="575"/>
        <v>2016东莞市</v>
      </c>
      <c r="M1700">
        <v>61.384615384615387</v>
      </c>
      <c r="N1700">
        <f t="shared" si="576"/>
        <v>1.7880595390438927</v>
      </c>
      <c r="O1700">
        <v>0.46570000000159362</v>
      </c>
      <c r="P1700">
        <v>7.797618830920463</v>
      </c>
      <c r="Q1700">
        <v>4.8786136999522753</v>
      </c>
      <c r="R1700">
        <v>0.27831398679721492</v>
      </c>
      <c r="S1700">
        <v>0.89114188434745656</v>
      </c>
      <c r="T1700">
        <v>2.2900568823033658</v>
      </c>
      <c r="U1700" t="s">
        <v>4960</v>
      </c>
      <c r="V1700">
        <v>2</v>
      </c>
      <c r="W1700" t="s">
        <v>871</v>
      </c>
      <c r="X1700">
        <v>2013</v>
      </c>
      <c r="Y1700" t="s">
        <v>4934</v>
      </c>
      <c r="Z1700">
        <v>41</v>
      </c>
      <c r="AA1700">
        <f t="shared" si="572"/>
        <v>1.6127838567197355</v>
      </c>
      <c r="AB1700">
        <v>78</v>
      </c>
      <c r="AC1700">
        <f t="shared" si="577"/>
        <v>1.8920946026904804</v>
      </c>
      <c r="AD1700" t="s">
        <v>4935</v>
      </c>
      <c r="AE1700">
        <v>16</v>
      </c>
      <c r="AF1700">
        <f t="shared" si="578"/>
        <v>1.2041199826559248</v>
      </c>
      <c r="AG1700">
        <v>5</v>
      </c>
      <c r="AH1700">
        <f t="shared" si="579"/>
        <v>0.69897000433601886</v>
      </c>
      <c r="AI1700">
        <f t="shared" si="580"/>
        <v>2.5625</v>
      </c>
      <c r="AJ1700">
        <f t="shared" si="573"/>
        <v>25</v>
      </c>
      <c r="AK1700">
        <f t="shared" si="581"/>
        <v>15.6</v>
      </c>
      <c r="AL1700">
        <f t="shared" si="582"/>
        <v>73</v>
      </c>
      <c r="AM1700">
        <v>51</v>
      </c>
      <c r="AN1700">
        <v>1</v>
      </c>
      <c r="AO1700">
        <v>1</v>
      </c>
      <c r="AP1700">
        <v>4</v>
      </c>
      <c r="AQ1700">
        <v>1.712270791192906</v>
      </c>
      <c r="AR1700">
        <v>1</v>
      </c>
      <c r="AS1700">
        <v>1</v>
      </c>
      <c r="AT1700">
        <v>5465</v>
      </c>
      <c r="AU1700">
        <v>3.7375901662857216</v>
      </c>
      <c r="AV1700">
        <v>1</v>
      </c>
      <c r="AW1700">
        <v>0</v>
      </c>
      <c r="AX1700">
        <v>1</v>
      </c>
      <c r="AY1700">
        <v>0</v>
      </c>
      <c r="AZ1700">
        <f t="shared" si="583"/>
        <v>2.5625</v>
      </c>
      <c r="BA1700">
        <f t="shared" si="584"/>
        <v>0</v>
      </c>
      <c r="BB1700">
        <v>1</v>
      </c>
      <c r="BC1700" t="s">
        <v>870</v>
      </c>
      <c r="BD1700">
        <v>1</v>
      </c>
      <c r="BE1700">
        <v>1</v>
      </c>
      <c r="BF1700">
        <v>4797</v>
      </c>
      <c r="BG1700" t="b">
        <f t="shared" si="585"/>
        <v>0</v>
      </c>
      <c r="BH1700">
        <v>0</v>
      </c>
      <c r="BI1700">
        <v>0</v>
      </c>
      <c r="BJ1700">
        <f t="shared" si="586"/>
        <v>1</v>
      </c>
      <c r="BK1700">
        <f t="shared" si="587"/>
        <v>0</v>
      </c>
      <c r="BL1700">
        <f t="shared" si="588"/>
        <v>0</v>
      </c>
      <c r="BM1700">
        <f t="shared" si="589"/>
        <v>0</v>
      </c>
      <c r="BN1700">
        <f t="shared" si="590"/>
        <v>1</v>
      </c>
      <c r="BO1700">
        <f t="shared" si="591"/>
        <v>0</v>
      </c>
      <c r="BP1700">
        <v>0</v>
      </c>
      <c r="BQ1700">
        <f t="shared" si="592"/>
        <v>1</v>
      </c>
      <c r="BR1700">
        <f t="shared" si="593"/>
        <v>1</v>
      </c>
      <c r="BS1700">
        <v>1</v>
      </c>
      <c r="BT1700">
        <v>1</v>
      </c>
      <c r="BU1700" t="str">
        <f t="shared" si="574"/>
        <v>2014广东省</v>
      </c>
      <c r="BV1700">
        <v>1</v>
      </c>
      <c r="BW1700">
        <v>1</v>
      </c>
    </row>
    <row r="1701" spans="1:75" x14ac:dyDescent="0.3">
      <c r="A1701">
        <v>2016</v>
      </c>
      <c r="B1701" t="s">
        <v>559</v>
      </c>
      <c r="C1701" t="s">
        <v>866</v>
      </c>
      <c r="D1701" t="s">
        <v>873</v>
      </c>
      <c r="E1701" t="s">
        <v>24</v>
      </c>
      <c r="F1701">
        <v>441902016</v>
      </c>
      <c r="G1701" t="s">
        <v>874</v>
      </c>
      <c r="H1701" t="s">
        <v>869</v>
      </c>
      <c r="I1701" t="s">
        <v>875</v>
      </c>
      <c r="J1701">
        <v>61.384615384615387</v>
      </c>
      <c r="K1701">
        <v>1.7880595390438927</v>
      </c>
      <c r="L1701" t="str">
        <f t="shared" si="575"/>
        <v>2017东莞市</v>
      </c>
      <c r="M1701">
        <v>38.432835820895519</v>
      </c>
      <c r="N1701">
        <f t="shared" si="576"/>
        <v>1.5847024306763833</v>
      </c>
      <c r="O1701">
        <v>0.46479999999414151</v>
      </c>
      <c r="P1701">
        <v>7.8342735909208061</v>
      </c>
      <c r="Q1701">
        <v>4.9174109732583293</v>
      </c>
      <c r="R1701">
        <v>0.28514463534259471</v>
      </c>
      <c r="S1701">
        <v>0.90899963440064646</v>
      </c>
      <c r="T1701">
        <v>2.3031960574204891</v>
      </c>
      <c r="U1701" t="s">
        <v>4981</v>
      </c>
      <c r="V1701">
        <v>2</v>
      </c>
      <c r="W1701" t="s">
        <v>876</v>
      </c>
      <c r="X1701">
        <v>2015</v>
      </c>
      <c r="Y1701" t="s">
        <v>877</v>
      </c>
      <c r="Z1701">
        <v>52.805</v>
      </c>
      <c r="AA1701">
        <f t="shared" si="572"/>
        <v>1.7226750469580561</v>
      </c>
      <c r="AB1701">
        <v>44.342105263157897</v>
      </c>
      <c r="AC1701">
        <f t="shared" si="577"/>
        <v>1.6468163085905474</v>
      </c>
      <c r="AD1701" t="s">
        <v>872</v>
      </c>
      <c r="AE1701">
        <v>51.555</v>
      </c>
      <c r="AF1701">
        <f t="shared" si="578"/>
        <v>1.7122707911929065</v>
      </c>
      <c r="AG1701">
        <v>38.684210526315795</v>
      </c>
      <c r="AH1701">
        <f t="shared" si="579"/>
        <v>1.5875337381313659</v>
      </c>
      <c r="AI1701">
        <f t="shared" si="580"/>
        <v>1.0242459509261954</v>
      </c>
      <c r="AJ1701">
        <f t="shared" si="573"/>
        <v>1.25</v>
      </c>
      <c r="AK1701">
        <f t="shared" si="581"/>
        <v>1.1462585034013604</v>
      </c>
      <c r="AL1701">
        <f t="shared" si="582"/>
        <v>5.6578947368421026</v>
      </c>
      <c r="AM1701">
        <v>54</v>
      </c>
      <c r="AN1701">
        <v>1</v>
      </c>
      <c r="AO1701">
        <v>1</v>
      </c>
      <c r="AP1701">
        <v>1</v>
      </c>
      <c r="AQ1701">
        <v>1.7880595390438929</v>
      </c>
      <c r="AR1701">
        <v>0</v>
      </c>
      <c r="AS1701">
        <v>0</v>
      </c>
      <c r="AT1701">
        <v>5424</v>
      </c>
      <c r="AU1701">
        <v>3.7343196808590071</v>
      </c>
      <c r="AV1701">
        <v>1</v>
      </c>
      <c r="AW1701">
        <v>0</v>
      </c>
      <c r="AX1701">
        <v>1</v>
      </c>
      <c r="AY1701">
        <v>0</v>
      </c>
      <c r="AZ1701">
        <f t="shared" si="583"/>
        <v>1.0242459509261954</v>
      </c>
      <c r="BA1701">
        <f t="shared" si="584"/>
        <v>0</v>
      </c>
      <c r="BB1701">
        <v>1</v>
      </c>
      <c r="BC1701" t="s">
        <v>872</v>
      </c>
      <c r="BD1701">
        <v>1</v>
      </c>
      <c r="BE1701">
        <v>1</v>
      </c>
      <c r="BF1701">
        <v>5465</v>
      </c>
      <c r="BG1701" t="b">
        <f t="shared" si="585"/>
        <v>0</v>
      </c>
      <c r="BH1701">
        <v>0</v>
      </c>
      <c r="BI1701">
        <v>0</v>
      </c>
      <c r="BJ1701">
        <f t="shared" si="586"/>
        <v>1</v>
      </c>
      <c r="BK1701">
        <f t="shared" si="587"/>
        <v>0</v>
      </c>
      <c r="BL1701">
        <f t="shared" si="588"/>
        <v>0</v>
      </c>
      <c r="BM1701">
        <f t="shared" si="589"/>
        <v>0</v>
      </c>
      <c r="BN1701">
        <f t="shared" si="590"/>
        <v>1</v>
      </c>
      <c r="BO1701">
        <f t="shared" si="591"/>
        <v>0</v>
      </c>
      <c r="BP1701">
        <v>0</v>
      </c>
      <c r="BQ1701">
        <f t="shared" si="592"/>
        <v>1</v>
      </c>
      <c r="BR1701">
        <f t="shared" si="593"/>
        <v>1</v>
      </c>
      <c r="BS1701">
        <v>1</v>
      </c>
      <c r="BT1701">
        <v>1</v>
      </c>
      <c r="BU1701" t="str">
        <f t="shared" si="574"/>
        <v>2015广东省</v>
      </c>
      <c r="BV1701">
        <v>1</v>
      </c>
      <c r="BW1701">
        <v>1</v>
      </c>
    </row>
    <row r="1702" spans="1:75" x14ac:dyDescent="0.3">
      <c r="A1702">
        <v>2017</v>
      </c>
      <c r="B1702" t="s">
        <v>559</v>
      </c>
      <c r="C1702" t="s">
        <v>866</v>
      </c>
      <c r="D1702" t="s">
        <v>873</v>
      </c>
      <c r="E1702" t="s">
        <v>24</v>
      </c>
      <c r="F1702">
        <v>441902016</v>
      </c>
      <c r="G1702" t="s">
        <v>874</v>
      </c>
      <c r="H1702" t="s">
        <v>869</v>
      </c>
      <c r="I1702" t="s">
        <v>878</v>
      </c>
      <c r="J1702">
        <v>38.432835820895519</v>
      </c>
      <c r="K1702">
        <v>1.5847024306763833</v>
      </c>
      <c r="L1702" t="str">
        <f t="shared" si="575"/>
        <v>2018东莞市</v>
      </c>
      <c r="M1702">
        <v>71.369863013698634</v>
      </c>
      <c r="N1702">
        <f t="shared" si="576"/>
        <v>1.8535148631790686</v>
      </c>
      <c r="O1702">
        <v>0.47487195698019941</v>
      </c>
      <c r="P1702">
        <v>7.8797889352304038</v>
      </c>
      <c r="Q1702">
        <v>4.9606087023992549</v>
      </c>
      <c r="R1702">
        <v>0.2719067374306931</v>
      </c>
      <c r="S1702">
        <v>0.88679932575067455</v>
      </c>
      <c r="T1702">
        <v>2.3242824552976931</v>
      </c>
      <c r="U1702" t="s">
        <v>5015</v>
      </c>
      <c r="V1702">
        <v>2</v>
      </c>
      <c r="W1702" t="s">
        <v>876</v>
      </c>
      <c r="X1702">
        <v>2015</v>
      </c>
      <c r="Y1702" t="s">
        <v>877</v>
      </c>
      <c r="Z1702">
        <v>52.805</v>
      </c>
      <c r="AA1702">
        <f t="shared" si="572"/>
        <v>1.7226750469580561</v>
      </c>
      <c r="AB1702">
        <v>44.342105263157897</v>
      </c>
      <c r="AC1702">
        <f t="shared" si="577"/>
        <v>1.6468163085905474</v>
      </c>
      <c r="AD1702" t="s">
        <v>872</v>
      </c>
      <c r="AE1702">
        <v>51.555</v>
      </c>
      <c r="AF1702">
        <f t="shared" si="578"/>
        <v>1.7122707911929065</v>
      </c>
      <c r="AG1702">
        <v>38.684210526315795</v>
      </c>
      <c r="AH1702">
        <f t="shared" si="579"/>
        <v>1.5875337381313659</v>
      </c>
      <c r="AI1702">
        <f t="shared" si="580"/>
        <v>1.0242459509261954</v>
      </c>
      <c r="AJ1702">
        <f t="shared" si="573"/>
        <v>1.25</v>
      </c>
      <c r="AK1702">
        <f t="shared" si="581"/>
        <v>1.1462585034013604</v>
      </c>
      <c r="AL1702">
        <f t="shared" si="582"/>
        <v>5.6578947368421026</v>
      </c>
      <c r="AM1702">
        <v>55</v>
      </c>
      <c r="AN1702">
        <v>1</v>
      </c>
      <c r="AO1702">
        <v>1</v>
      </c>
      <c r="AP1702">
        <v>2</v>
      </c>
      <c r="AQ1702">
        <v>1.5847024306763831</v>
      </c>
      <c r="AR1702">
        <v>0</v>
      </c>
      <c r="AS1702">
        <v>0</v>
      </c>
      <c r="AT1702">
        <v>7385</v>
      </c>
      <c r="AU1702">
        <v>3.8683504996479683</v>
      </c>
      <c r="AV1702">
        <v>0</v>
      </c>
      <c r="AW1702">
        <v>0</v>
      </c>
      <c r="AX1702">
        <v>1</v>
      </c>
      <c r="AY1702">
        <v>0</v>
      </c>
      <c r="AZ1702">
        <f t="shared" si="583"/>
        <v>1.0242459509261954</v>
      </c>
      <c r="BA1702">
        <f t="shared" si="584"/>
        <v>0</v>
      </c>
      <c r="BB1702">
        <v>0</v>
      </c>
      <c r="BC1702" t="s">
        <v>875</v>
      </c>
      <c r="BD1702">
        <v>0</v>
      </c>
      <c r="BE1702">
        <v>0</v>
      </c>
      <c r="BF1702">
        <v>5424</v>
      </c>
      <c r="BG1702" t="b">
        <f t="shared" si="585"/>
        <v>0</v>
      </c>
      <c r="BH1702">
        <v>0</v>
      </c>
      <c r="BI1702">
        <v>0</v>
      </c>
      <c r="BJ1702">
        <f t="shared" si="586"/>
        <v>0</v>
      </c>
      <c r="BK1702">
        <f t="shared" si="587"/>
        <v>0</v>
      </c>
      <c r="BL1702">
        <f t="shared" si="588"/>
        <v>0</v>
      </c>
      <c r="BM1702">
        <f t="shared" si="589"/>
        <v>0</v>
      </c>
      <c r="BN1702">
        <f t="shared" si="590"/>
        <v>0</v>
      </c>
      <c r="BO1702">
        <f t="shared" si="591"/>
        <v>0</v>
      </c>
      <c r="BP1702">
        <v>0</v>
      </c>
      <c r="BQ1702">
        <f t="shared" si="592"/>
        <v>0</v>
      </c>
      <c r="BR1702">
        <f t="shared" si="593"/>
        <v>0</v>
      </c>
      <c r="BS1702">
        <v>0</v>
      </c>
      <c r="BT1702">
        <v>0</v>
      </c>
      <c r="BU1702" t="str">
        <f t="shared" si="574"/>
        <v>2016广东省</v>
      </c>
      <c r="BV1702">
        <v>1</v>
      </c>
      <c r="BW1702">
        <v>1</v>
      </c>
    </row>
    <row r="1703" spans="1:75" x14ac:dyDescent="0.3">
      <c r="A1703">
        <v>2018</v>
      </c>
      <c r="B1703" t="s">
        <v>559</v>
      </c>
      <c r="C1703" t="s">
        <v>866</v>
      </c>
      <c r="D1703" t="s">
        <v>880</v>
      </c>
      <c r="E1703" t="s">
        <v>24</v>
      </c>
      <c r="F1703">
        <v>441902018</v>
      </c>
      <c r="G1703" t="s">
        <v>881</v>
      </c>
      <c r="H1703" t="s">
        <v>869</v>
      </c>
      <c r="I1703" t="s">
        <v>882</v>
      </c>
      <c r="J1703">
        <v>71.369863013698634</v>
      </c>
      <c r="K1703">
        <v>1.8535148631790686</v>
      </c>
      <c r="L1703" t="str">
        <f t="shared" si="575"/>
        <v>2019东莞市</v>
      </c>
      <c r="M1703">
        <v>16.355072463768114</v>
      </c>
      <c r="N1703">
        <f t="shared" si="576"/>
        <v>1.2136524726765254</v>
      </c>
      <c r="O1703">
        <v>0.48649999999999999</v>
      </c>
      <c r="P1703">
        <v>7.9179564794627124</v>
      </c>
      <c r="Q1703">
        <v>4.9953675165327436</v>
      </c>
      <c r="R1703">
        <v>0.25447184648447041</v>
      </c>
      <c r="S1703">
        <v>0.84910700252532878</v>
      </c>
      <c r="T1703">
        <v>2.3654879848908998</v>
      </c>
      <c r="U1703" t="s">
        <v>4982</v>
      </c>
      <c r="V1703">
        <v>2</v>
      </c>
      <c r="W1703" t="s">
        <v>871</v>
      </c>
      <c r="X1703">
        <v>2017</v>
      </c>
      <c r="Y1703" t="s">
        <v>883</v>
      </c>
      <c r="Z1703">
        <v>76.417910447761187</v>
      </c>
      <c r="AA1703">
        <f t="shared" si="572"/>
        <v>1.8831951582750044</v>
      </c>
      <c r="AB1703">
        <v>86.17647058823529</v>
      </c>
      <c r="AC1703">
        <f t="shared" si="577"/>
        <v>1.9353887033118544</v>
      </c>
      <c r="AD1703" t="s">
        <v>878</v>
      </c>
      <c r="AE1703">
        <v>38.432835820895519</v>
      </c>
      <c r="AF1703">
        <f t="shared" si="578"/>
        <v>1.5847024306763833</v>
      </c>
      <c r="AG1703">
        <v>29.705882352941178</v>
      </c>
      <c r="AH1703">
        <f t="shared" si="579"/>
        <v>1.4728424567403875</v>
      </c>
      <c r="AI1703">
        <f t="shared" si="580"/>
        <v>1.9883495145631067</v>
      </c>
      <c r="AJ1703">
        <f t="shared" si="573"/>
        <v>37.985074626865668</v>
      </c>
      <c r="AK1703">
        <f t="shared" si="581"/>
        <v>2.9009900990099009</v>
      </c>
      <c r="AL1703">
        <f t="shared" si="582"/>
        <v>56.470588235294116</v>
      </c>
      <c r="AM1703">
        <v>52</v>
      </c>
      <c r="AN1703">
        <v>1</v>
      </c>
      <c r="AO1703">
        <v>1</v>
      </c>
      <c r="AP1703">
        <v>1</v>
      </c>
      <c r="AQ1703">
        <v>1.853514863179069</v>
      </c>
      <c r="AR1703">
        <v>0</v>
      </c>
      <c r="AS1703">
        <v>0</v>
      </c>
      <c r="AT1703">
        <v>6817</v>
      </c>
      <c r="AU1703">
        <v>3.8335932939984563</v>
      </c>
      <c r="AV1703">
        <v>0</v>
      </c>
      <c r="AW1703">
        <v>0</v>
      </c>
      <c r="AX1703">
        <v>1</v>
      </c>
      <c r="AY1703">
        <v>0</v>
      </c>
      <c r="AZ1703">
        <f t="shared" si="583"/>
        <v>1.9883495145631067</v>
      </c>
      <c r="BA1703">
        <f t="shared" si="584"/>
        <v>0</v>
      </c>
      <c r="BB1703">
        <v>0</v>
      </c>
      <c r="BC1703" t="s">
        <v>878</v>
      </c>
      <c r="BD1703">
        <v>0</v>
      </c>
      <c r="BE1703">
        <v>0</v>
      </c>
      <c r="BF1703">
        <v>7385</v>
      </c>
      <c r="BG1703" t="b">
        <f t="shared" si="585"/>
        <v>0</v>
      </c>
      <c r="BH1703">
        <v>0</v>
      </c>
      <c r="BI1703">
        <v>0</v>
      </c>
      <c r="BJ1703">
        <f t="shared" si="586"/>
        <v>0</v>
      </c>
      <c r="BK1703">
        <f t="shared" si="587"/>
        <v>0</v>
      </c>
      <c r="BL1703">
        <f t="shared" si="588"/>
        <v>0</v>
      </c>
      <c r="BM1703">
        <f t="shared" si="589"/>
        <v>0</v>
      </c>
      <c r="BN1703">
        <f t="shared" si="590"/>
        <v>0</v>
      </c>
      <c r="BO1703">
        <f t="shared" si="591"/>
        <v>0</v>
      </c>
      <c r="BP1703">
        <v>0</v>
      </c>
      <c r="BQ1703">
        <f t="shared" si="592"/>
        <v>0</v>
      </c>
      <c r="BR1703">
        <f t="shared" si="593"/>
        <v>0</v>
      </c>
      <c r="BS1703">
        <v>0</v>
      </c>
      <c r="BT1703">
        <v>0</v>
      </c>
      <c r="BU1703" t="str">
        <f t="shared" si="574"/>
        <v>2017广东省</v>
      </c>
      <c r="BV1703">
        <v>0</v>
      </c>
      <c r="BW1703">
        <v>0</v>
      </c>
    </row>
    <row r="1704" spans="1:75" x14ac:dyDescent="0.3">
      <c r="A1704">
        <v>2019</v>
      </c>
      <c r="B1704" t="s">
        <v>559</v>
      </c>
      <c r="C1704" t="s">
        <v>866</v>
      </c>
      <c r="D1704" t="s">
        <v>880</v>
      </c>
      <c r="E1704" t="s">
        <v>24</v>
      </c>
      <c r="F1704">
        <v>441902018</v>
      </c>
      <c r="G1704" t="s">
        <v>881</v>
      </c>
      <c r="H1704" t="s">
        <v>869</v>
      </c>
      <c r="I1704" t="s">
        <v>884</v>
      </c>
      <c r="J1704">
        <v>16.35507246376811</v>
      </c>
      <c r="K1704">
        <v>1.2136524726765254</v>
      </c>
      <c r="L1704" t="str">
        <f t="shared" si="575"/>
        <v>2020东莞市</v>
      </c>
      <c r="M1704">
        <v>49.69</v>
      </c>
      <c r="N1704">
        <f t="shared" si="576"/>
        <v>1.6962689967455329</v>
      </c>
      <c r="O1704">
        <v>0.56540000000000001</v>
      </c>
      <c r="P1704">
        <v>7.9768999509829381</v>
      </c>
      <c r="Q1704">
        <v>5.0511795443744711</v>
      </c>
      <c r="R1704">
        <v>0.2442094178375446</v>
      </c>
      <c r="S1704">
        <v>0.78013423661787873</v>
      </c>
      <c r="T1704">
        <v>2.399673721481038</v>
      </c>
      <c r="U1704" t="s">
        <v>4961</v>
      </c>
      <c r="V1704">
        <v>2</v>
      </c>
      <c r="W1704" t="s">
        <v>871</v>
      </c>
      <c r="X1704">
        <v>2017</v>
      </c>
      <c r="Y1704" t="s">
        <v>883</v>
      </c>
      <c r="Z1704">
        <v>76.417910447761187</v>
      </c>
      <c r="AA1704">
        <f t="shared" si="572"/>
        <v>1.8831951582750044</v>
      </c>
      <c r="AB1704">
        <v>86.17647058823529</v>
      </c>
      <c r="AC1704">
        <f t="shared" si="577"/>
        <v>1.9353887033118544</v>
      </c>
      <c r="AD1704" t="s">
        <v>878</v>
      </c>
      <c r="AE1704">
        <v>38.432835820895519</v>
      </c>
      <c r="AF1704">
        <f t="shared" si="578"/>
        <v>1.5847024306763833</v>
      </c>
      <c r="AG1704">
        <v>29.705882352941178</v>
      </c>
      <c r="AH1704">
        <f t="shared" si="579"/>
        <v>1.4728424567403875</v>
      </c>
      <c r="AI1704">
        <f t="shared" si="580"/>
        <v>1.9883495145631067</v>
      </c>
      <c r="AJ1704">
        <f t="shared" si="573"/>
        <v>37.985074626865668</v>
      </c>
      <c r="AK1704">
        <f t="shared" si="581"/>
        <v>2.9009900990099009</v>
      </c>
      <c r="AL1704">
        <f t="shared" si="582"/>
        <v>56.470588235294116</v>
      </c>
      <c r="AM1704">
        <v>53</v>
      </c>
      <c r="AN1704">
        <v>1</v>
      </c>
      <c r="AO1704">
        <v>1</v>
      </c>
      <c r="AP1704">
        <v>2</v>
      </c>
      <c r="AQ1704">
        <v>1.213652472676525</v>
      </c>
      <c r="AR1704">
        <v>0</v>
      </c>
      <c r="AS1704">
        <v>0</v>
      </c>
      <c r="AT1704">
        <v>6961</v>
      </c>
      <c r="AU1704">
        <v>3.8426716337607885</v>
      </c>
      <c r="AV1704">
        <v>0</v>
      </c>
      <c r="AW1704">
        <v>0</v>
      </c>
      <c r="AX1704">
        <v>1</v>
      </c>
      <c r="AY1704">
        <v>0</v>
      </c>
      <c r="AZ1704">
        <f t="shared" si="583"/>
        <v>1.9883495145631067</v>
      </c>
      <c r="BA1704">
        <f t="shared" si="584"/>
        <v>0</v>
      </c>
      <c r="BB1704">
        <v>0</v>
      </c>
      <c r="BC1704" t="s">
        <v>882</v>
      </c>
      <c r="BD1704">
        <v>0</v>
      </c>
      <c r="BE1704">
        <v>0</v>
      </c>
      <c r="BF1704">
        <v>6817</v>
      </c>
      <c r="BG1704" t="b">
        <f t="shared" si="585"/>
        <v>0</v>
      </c>
      <c r="BH1704">
        <v>0</v>
      </c>
      <c r="BI1704">
        <v>0</v>
      </c>
      <c r="BJ1704">
        <f t="shared" si="586"/>
        <v>0</v>
      </c>
      <c r="BK1704">
        <f t="shared" si="587"/>
        <v>0</v>
      </c>
      <c r="BL1704">
        <f t="shared" si="588"/>
        <v>0</v>
      </c>
      <c r="BM1704">
        <f t="shared" si="589"/>
        <v>0</v>
      </c>
      <c r="BN1704">
        <f t="shared" si="590"/>
        <v>0</v>
      </c>
      <c r="BO1704">
        <f t="shared" si="591"/>
        <v>0</v>
      </c>
      <c r="BP1704">
        <v>0</v>
      </c>
      <c r="BQ1704">
        <f t="shared" si="592"/>
        <v>0</v>
      </c>
      <c r="BR1704">
        <f t="shared" si="593"/>
        <v>0</v>
      </c>
      <c r="BS1704">
        <v>0</v>
      </c>
      <c r="BT1704">
        <v>0</v>
      </c>
      <c r="BU1704" t="str">
        <f t="shared" si="574"/>
        <v>2018广东省</v>
      </c>
      <c r="BV1704">
        <v>0</v>
      </c>
      <c r="BW1704">
        <v>0</v>
      </c>
    </row>
    <row r="1705" spans="1:75" x14ac:dyDescent="0.3">
      <c r="A1705">
        <v>2020</v>
      </c>
      <c r="B1705" t="s">
        <v>559</v>
      </c>
      <c r="C1705" t="s">
        <v>866</v>
      </c>
      <c r="D1705" t="s">
        <v>880</v>
      </c>
      <c r="E1705" t="s">
        <v>24</v>
      </c>
      <c r="F1705">
        <v>441902018</v>
      </c>
      <c r="G1705" t="s">
        <v>881</v>
      </c>
      <c r="H1705" t="s">
        <v>869</v>
      </c>
      <c r="I1705" t="s">
        <v>885</v>
      </c>
      <c r="J1705">
        <v>49.69</v>
      </c>
      <c r="K1705">
        <v>1.6962689967455329</v>
      </c>
      <c r="L1705" t="str">
        <f t="shared" si="575"/>
        <v>2021东莞市</v>
      </c>
      <c r="M1705">
        <v>42.63</v>
      </c>
      <c r="N1705">
        <f t="shared" si="576"/>
        <v>1.6297153326471323</v>
      </c>
      <c r="O1705">
        <v>0.53810000000000002</v>
      </c>
      <c r="P1705">
        <v>7.9845273133437926</v>
      </c>
      <c r="Q1705">
        <v>4.9646178578824518</v>
      </c>
      <c r="R1705">
        <v>0.28213347854693888</v>
      </c>
      <c r="S1705">
        <v>0.82676423047122349</v>
      </c>
      <c r="T1705">
        <v>2.4232458739368079</v>
      </c>
      <c r="U1705" t="s">
        <v>5259</v>
      </c>
      <c r="V1705">
        <v>2</v>
      </c>
      <c r="W1705" t="s">
        <v>871</v>
      </c>
      <c r="X1705">
        <v>2017</v>
      </c>
      <c r="Y1705" t="s">
        <v>883</v>
      </c>
      <c r="Z1705">
        <v>76.417910447761187</v>
      </c>
      <c r="AA1705">
        <f t="shared" si="572"/>
        <v>1.8831951582750044</v>
      </c>
      <c r="AB1705">
        <v>86.17647058823529</v>
      </c>
      <c r="AC1705">
        <f t="shared" si="577"/>
        <v>1.9353887033118544</v>
      </c>
      <c r="AD1705" t="s">
        <v>878</v>
      </c>
      <c r="AE1705">
        <v>38.432835820895519</v>
      </c>
      <c r="AF1705">
        <f t="shared" si="578"/>
        <v>1.5847024306763833</v>
      </c>
      <c r="AG1705">
        <v>29.705882352941178</v>
      </c>
      <c r="AH1705">
        <f t="shared" si="579"/>
        <v>1.4728424567403875</v>
      </c>
      <c r="AI1705">
        <f t="shared" si="580"/>
        <v>1.9883495145631067</v>
      </c>
      <c r="AJ1705">
        <f t="shared" si="573"/>
        <v>37.985074626865668</v>
      </c>
      <c r="AK1705">
        <f t="shared" si="581"/>
        <v>2.9009900990099009</v>
      </c>
      <c r="AL1705">
        <f t="shared" si="582"/>
        <v>56.470588235294116</v>
      </c>
      <c r="AM1705">
        <v>54</v>
      </c>
      <c r="AN1705">
        <v>1</v>
      </c>
      <c r="AO1705">
        <v>1</v>
      </c>
      <c r="AP1705">
        <v>3</v>
      </c>
      <c r="AQ1705">
        <v>1.6962689967455331</v>
      </c>
      <c r="AR1705">
        <v>0</v>
      </c>
      <c r="AS1705">
        <v>0</v>
      </c>
      <c r="AT1705">
        <v>4467</v>
      </c>
      <c r="AU1705">
        <v>3.6500159524718385</v>
      </c>
      <c r="AV1705">
        <v>0</v>
      </c>
      <c r="AW1705">
        <v>0</v>
      </c>
      <c r="AX1705">
        <v>1</v>
      </c>
      <c r="AY1705">
        <v>0</v>
      </c>
      <c r="AZ1705">
        <f t="shared" si="583"/>
        <v>1.9883495145631067</v>
      </c>
      <c r="BA1705">
        <f t="shared" si="584"/>
        <v>0</v>
      </c>
      <c r="BB1705">
        <v>0</v>
      </c>
      <c r="BC1705" t="s">
        <v>884</v>
      </c>
      <c r="BD1705">
        <v>0</v>
      </c>
      <c r="BE1705">
        <v>0</v>
      </c>
      <c r="BF1705">
        <v>6961</v>
      </c>
      <c r="BG1705" t="b">
        <f t="shared" si="585"/>
        <v>0</v>
      </c>
      <c r="BH1705">
        <v>0</v>
      </c>
      <c r="BI1705">
        <v>0</v>
      </c>
      <c r="BJ1705">
        <f t="shared" si="586"/>
        <v>0</v>
      </c>
      <c r="BK1705">
        <f t="shared" si="587"/>
        <v>0</v>
      </c>
      <c r="BL1705">
        <f t="shared" si="588"/>
        <v>0</v>
      </c>
      <c r="BM1705">
        <f t="shared" si="589"/>
        <v>0</v>
      </c>
      <c r="BN1705">
        <f t="shared" si="590"/>
        <v>0</v>
      </c>
      <c r="BO1705">
        <f t="shared" si="591"/>
        <v>0</v>
      </c>
      <c r="BP1705">
        <v>0</v>
      </c>
      <c r="BQ1705">
        <f t="shared" si="592"/>
        <v>0</v>
      </c>
      <c r="BR1705">
        <f t="shared" si="593"/>
        <v>0</v>
      </c>
      <c r="BS1705">
        <v>0</v>
      </c>
      <c r="BT1705">
        <v>0</v>
      </c>
      <c r="BU1705" t="str">
        <f t="shared" si="574"/>
        <v>2019广东省</v>
      </c>
      <c r="BV1705">
        <v>0</v>
      </c>
      <c r="BW1705">
        <v>0</v>
      </c>
    </row>
    <row r="1706" spans="1:75" x14ac:dyDescent="0.3">
      <c r="A1706">
        <v>2021</v>
      </c>
      <c r="B1706" t="s">
        <v>559</v>
      </c>
      <c r="C1706" t="s">
        <v>866</v>
      </c>
      <c r="D1706" t="s">
        <v>3715</v>
      </c>
      <c r="E1706" t="s">
        <v>24</v>
      </c>
      <c r="F1706">
        <v>441902021</v>
      </c>
      <c r="G1706" t="s">
        <v>3716</v>
      </c>
      <c r="H1706" t="s">
        <v>869</v>
      </c>
      <c r="I1706" t="s">
        <v>3717</v>
      </c>
      <c r="J1706">
        <v>42.63</v>
      </c>
      <c r="K1706">
        <v>1.6297153326471323</v>
      </c>
      <c r="L1706" t="str">
        <f t="shared" si="575"/>
        <v>2022东莞市</v>
      </c>
      <c r="M1706">
        <v>60.99</v>
      </c>
      <c r="N1706">
        <f t="shared" si="576"/>
        <v>1.785258633357701</v>
      </c>
      <c r="O1706">
        <v>0.58209999999999995</v>
      </c>
      <c r="P1706">
        <v>8.035629827790439</v>
      </c>
      <c r="Q1706">
        <v>5.0140330490132854</v>
      </c>
      <c r="R1706">
        <v>0.27933093447900609</v>
      </c>
      <c r="S1706">
        <v>0.87200095996475602</v>
      </c>
      <c r="T1706">
        <v>2.445604203273597</v>
      </c>
      <c r="U1706" t="s">
        <v>5253</v>
      </c>
      <c r="V1706">
        <v>2</v>
      </c>
      <c r="W1706" t="s">
        <v>3153</v>
      </c>
      <c r="X1706">
        <v>2020</v>
      </c>
      <c r="Y1706" t="s">
        <v>3691</v>
      </c>
      <c r="Z1706">
        <v>73.44</v>
      </c>
      <c r="AA1706">
        <f t="shared" si="572"/>
        <v>1.865932668193186</v>
      </c>
      <c r="AB1706">
        <v>82.64705882352942</v>
      </c>
      <c r="AC1706">
        <f t="shared" si="577"/>
        <v>1.9172274028628249</v>
      </c>
      <c r="AD1706" t="s">
        <v>885</v>
      </c>
      <c r="AE1706">
        <v>49.69</v>
      </c>
      <c r="AF1706">
        <f t="shared" si="578"/>
        <v>1.6962689967455329</v>
      </c>
      <c r="AG1706">
        <v>49.705882352941181</v>
      </c>
      <c r="AH1706">
        <f t="shared" si="579"/>
        <v>1.6964077875714185</v>
      </c>
      <c r="AI1706">
        <f t="shared" si="580"/>
        <v>1.4779633729120547</v>
      </c>
      <c r="AJ1706">
        <f t="shared" si="573"/>
        <v>23.75</v>
      </c>
      <c r="AK1706">
        <f t="shared" si="581"/>
        <v>1.6627218934911243</v>
      </c>
      <c r="AL1706">
        <f t="shared" si="582"/>
        <v>32.941176470588239</v>
      </c>
      <c r="AM1706">
        <v>52</v>
      </c>
      <c r="AN1706">
        <v>1</v>
      </c>
      <c r="AO1706">
        <v>1</v>
      </c>
      <c r="AP1706">
        <v>1</v>
      </c>
      <c r="AQ1706">
        <v>1.6297153326471321</v>
      </c>
      <c r="AR1706">
        <v>0</v>
      </c>
      <c r="AS1706">
        <v>0</v>
      </c>
      <c r="AT1706">
        <v>7617</v>
      </c>
      <c r="AU1706">
        <v>3.8817839555933848</v>
      </c>
      <c r="AV1706">
        <v>0</v>
      </c>
      <c r="AW1706">
        <v>0</v>
      </c>
      <c r="AX1706">
        <v>1</v>
      </c>
      <c r="AY1706">
        <v>0</v>
      </c>
      <c r="AZ1706">
        <f t="shared" si="583"/>
        <v>1.4779633729120547</v>
      </c>
      <c r="BA1706">
        <f t="shared" si="584"/>
        <v>0</v>
      </c>
      <c r="BB1706">
        <v>0</v>
      </c>
      <c r="BC1706" t="s">
        <v>885</v>
      </c>
      <c r="BD1706">
        <v>0</v>
      </c>
      <c r="BE1706">
        <v>0</v>
      </c>
      <c r="BF1706">
        <v>4467</v>
      </c>
      <c r="BG1706" t="b">
        <f t="shared" si="585"/>
        <v>0</v>
      </c>
      <c r="BH1706">
        <v>0</v>
      </c>
      <c r="BI1706">
        <v>0</v>
      </c>
      <c r="BJ1706">
        <f t="shared" si="586"/>
        <v>0</v>
      </c>
      <c r="BK1706">
        <f t="shared" si="587"/>
        <v>0</v>
      </c>
      <c r="BL1706">
        <f t="shared" si="588"/>
        <v>0</v>
      </c>
      <c r="BM1706">
        <f t="shared" si="589"/>
        <v>0</v>
      </c>
      <c r="BN1706">
        <f t="shared" si="590"/>
        <v>0</v>
      </c>
      <c r="BO1706">
        <f t="shared" si="591"/>
        <v>0</v>
      </c>
      <c r="BP1706">
        <v>0</v>
      </c>
      <c r="BQ1706">
        <f t="shared" si="592"/>
        <v>0</v>
      </c>
      <c r="BR1706">
        <f t="shared" si="593"/>
        <v>0</v>
      </c>
      <c r="BS1706">
        <v>0</v>
      </c>
      <c r="BT1706">
        <v>0</v>
      </c>
      <c r="BU1706" t="str">
        <f t="shared" si="574"/>
        <v>2020广东省</v>
      </c>
      <c r="BV1706">
        <v>0</v>
      </c>
      <c r="BW1706">
        <v>0</v>
      </c>
    </row>
    <row r="1707" spans="1:75" x14ac:dyDescent="0.3">
      <c r="A1707">
        <v>2022</v>
      </c>
      <c r="B1707" t="s">
        <v>559</v>
      </c>
      <c r="C1707" t="s">
        <v>866</v>
      </c>
      <c r="D1707" t="s">
        <v>3715</v>
      </c>
      <c r="E1707" t="s">
        <v>24</v>
      </c>
      <c r="F1707">
        <v>441902021</v>
      </c>
      <c r="G1707" t="s">
        <v>3716</v>
      </c>
      <c r="H1707" t="s">
        <v>869</v>
      </c>
      <c r="I1707" t="s">
        <v>3718</v>
      </c>
      <c r="J1707">
        <v>60.99</v>
      </c>
      <c r="K1707">
        <v>1.785258633357701</v>
      </c>
      <c r="L1707" t="str">
        <f t="shared" si="575"/>
        <v>2023东莞市</v>
      </c>
      <c r="M1707">
        <v>53.93</v>
      </c>
      <c r="N1707">
        <f t="shared" si="576"/>
        <v>1.7318304202881625</v>
      </c>
      <c r="O1707">
        <v>0.58160000000000001</v>
      </c>
      <c r="P1707">
        <v>7.0492180226701819</v>
      </c>
      <c r="Q1707">
        <v>5.0285834518044021</v>
      </c>
      <c r="R1707">
        <v>0.28793337795570501</v>
      </c>
      <c r="S1707">
        <v>0.88919449577977361</v>
      </c>
      <c r="T1707">
        <v>2.465382851448418</v>
      </c>
      <c r="U1707" t="s">
        <v>5413</v>
      </c>
      <c r="V1707">
        <v>2</v>
      </c>
      <c r="W1707" t="s">
        <v>3153</v>
      </c>
      <c r="X1707">
        <v>2020</v>
      </c>
      <c r="Y1707" t="s">
        <v>3691</v>
      </c>
      <c r="Z1707">
        <v>73.44</v>
      </c>
      <c r="AA1707">
        <f t="shared" si="572"/>
        <v>1.865932668193186</v>
      </c>
      <c r="AB1707">
        <v>82.64705882352942</v>
      </c>
      <c r="AC1707">
        <f t="shared" si="577"/>
        <v>1.9172274028628249</v>
      </c>
      <c r="AD1707" t="s">
        <v>885</v>
      </c>
      <c r="AE1707">
        <v>49.69</v>
      </c>
      <c r="AF1707">
        <f t="shared" si="578"/>
        <v>1.6962689967455329</v>
      </c>
      <c r="AG1707">
        <v>49.705882352941181</v>
      </c>
      <c r="AH1707">
        <f t="shared" si="579"/>
        <v>1.6964077875714185</v>
      </c>
      <c r="AI1707">
        <f t="shared" si="580"/>
        <v>1.4779633729120547</v>
      </c>
      <c r="AJ1707">
        <f t="shared" si="573"/>
        <v>23.75</v>
      </c>
      <c r="AK1707">
        <f t="shared" si="581"/>
        <v>1.6627218934911243</v>
      </c>
      <c r="AL1707">
        <f t="shared" si="582"/>
        <v>32.941176470588239</v>
      </c>
      <c r="AM1707">
        <v>53</v>
      </c>
      <c r="AN1707">
        <v>1</v>
      </c>
      <c r="AO1707">
        <v>1</v>
      </c>
      <c r="AP1707">
        <v>2</v>
      </c>
      <c r="AQ1707">
        <v>1.785258633357701</v>
      </c>
      <c r="AR1707">
        <v>0</v>
      </c>
      <c r="AS1707">
        <v>0</v>
      </c>
      <c r="AT1707">
        <v>6406</v>
      </c>
      <c r="AU1707">
        <v>3.8065869343278029</v>
      </c>
      <c r="AV1707">
        <v>0</v>
      </c>
      <c r="AW1707">
        <v>0</v>
      </c>
      <c r="AX1707">
        <v>1</v>
      </c>
      <c r="AY1707">
        <v>0</v>
      </c>
      <c r="AZ1707">
        <f t="shared" si="583"/>
        <v>1.4779633729120547</v>
      </c>
      <c r="BA1707">
        <f t="shared" si="584"/>
        <v>0</v>
      </c>
      <c r="BB1707">
        <v>0</v>
      </c>
      <c r="BC1707" t="s">
        <v>3717</v>
      </c>
      <c r="BD1707">
        <v>0</v>
      </c>
      <c r="BE1707">
        <v>0</v>
      </c>
      <c r="BF1707">
        <v>7617</v>
      </c>
      <c r="BG1707" t="b">
        <f t="shared" si="585"/>
        <v>0</v>
      </c>
      <c r="BH1707">
        <v>0</v>
      </c>
      <c r="BI1707">
        <v>0</v>
      </c>
      <c r="BJ1707">
        <f t="shared" si="586"/>
        <v>0</v>
      </c>
      <c r="BK1707">
        <f t="shared" si="587"/>
        <v>0</v>
      </c>
      <c r="BL1707">
        <f t="shared" si="588"/>
        <v>0</v>
      </c>
      <c r="BM1707">
        <f t="shared" si="589"/>
        <v>0</v>
      </c>
      <c r="BN1707">
        <f t="shared" si="590"/>
        <v>0</v>
      </c>
      <c r="BO1707">
        <f t="shared" si="591"/>
        <v>0</v>
      </c>
      <c r="BP1707">
        <v>0</v>
      </c>
      <c r="BQ1707">
        <f t="shared" si="592"/>
        <v>0</v>
      </c>
      <c r="BR1707">
        <f t="shared" si="593"/>
        <v>0</v>
      </c>
      <c r="BS1707">
        <v>0</v>
      </c>
      <c r="BT1707">
        <v>0</v>
      </c>
      <c r="BU1707" t="str">
        <f t="shared" si="574"/>
        <v>2021广东省</v>
      </c>
      <c r="BV1707">
        <v>0</v>
      </c>
      <c r="BW1707">
        <v>0</v>
      </c>
    </row>
    <row r="1708" spans="1:75" x14ac:dyDescent="0.3">
      <c r="A1708">
        <v>2015</v>
      </c>
      <c r="B1708" t="s">
        <v>559</v>
      </c>
      <c r="C1708" t="s">
        <v>3719</v>
      </c>
      <c r="D1708" t="s">
        <v>4718</v>
      </c>
      <c r="E1708" t="s">
        <v>24</v>
      </c>
      <c r="F1708">
        <v>442002013</v>
      </c>
      <c r="G1708" t="s">
        <v>4719</v>
      </c>
      <c r="H1708" t="s">
        <v>571</v>
      </c>
      <c r="I1708" t="s">
        <v>4721</v>
      </c>
      <c r="J1708">
        <v>52.638333333333328</v>
      </c>
      <c r="K1708">
        <v>1.7213021299296933</v>
      </c>
      <c r="L1708" t="str">
        <f t="shared" si="575"/>
        <v>2016中山市</v>
      </c>
      <c r="M1708">
        <v>58.46153846153846</v>
      </c>
      <c r="N1708">
        <f t="shared" si="576"/>
        <v>1.7668702399739546</v>
      </c>
      <c r="O1708">
        <v>0.54239999998671118</v>
      </c>
      <c r="P1708">
        <v>7.4785711992228938</v>
      </c>
      <c r="Q1708">
        <v>4.9732664361085286</v>
      </c>
      <c r="R1708">
        <v>0.22869660014688059</v>
      </c>
      <c r="S1708">
        <v>0.81167042621058583</v>
      </c>
      <c r="T1708">
        <v>2.2005221918021132</v>
      </c>
      <c r="U1708" t="s">
        <v>4960</v>
      </c>
      <c r="V1708">
        <v>2</v>
      </c>
      <c r="W1708" t="s">
        <v>565</v>
      </c>
      <c r="X1708">
        <v>2013</v>
      </c>
      <c r="Y1708" t="s">
        <v>4959</v>
      </c>
      <c r="Z1708">
        <v>43</v>
      </c>
      <c r="AA1708">
        <f t="shared" si="572"/>
        <v>1.6334684555795864</v>
      </c>
      <c r="AB1708">
        <v>80</v>
      </c>
      <c r="AC1708">
        <f t="shared" si="577"/>
        <v>1.9030899869919435</v>
      </c>
      <c r="AD1708" t="s">
        <v>4979</v>
      </c>
      <c r="AE1708">
        <v>30</v>
      </c>
      <c r="AF1708">
        <f t="shared" si="578"/>
        <v>1.4771212547196624</v>
      </c>
      <c r="AG1708">
        <v>55</v>
      </c>
      <c r="AH1708">
        <f t="shared" si="579"/>
        <v>1.7403626894942439</v>
      </c>
      <c r="AI1708">
        <f t="shared" si="580"/>
        <v>1.4333333333333333</v>
      </c>
      <c r="AJ1708">
        <f t="shared" si="573"/>
        <v>13</v>
      </c>
      <c r="AK1708">
        <f t="shared" si="581"/>
        <v>1.4545454545454546</v>
      </c>
      <c r="AL1708">
        <f t="shared" si="582"/>
        <v>25</v>
      </c>
      <c r="AM1708">
        <v>52</v>
      </c>
      <c r="AN1708">
        <v>1</v>
      </c>
      <c r="AO1708">
        <v>1</v>
      </c>
      <c r="AP1708">
        <v>3</v>
      </c>
      <c r="AQ1708">
        <v>1.7213021299296929</v>
      </c>
      <c r="AR1708">
        <v>0</v>
      </c>
      <c r="AS1708">
        <v>0</v>
      </c>
      <c r="AT1708">
        <v>4589</v>
      </c>
      <c r="AU1708">
        <v>3.6617180576946593</v>
      </c>
      <c r="AV1708">
        <v>1</v>
      </c>
      <c r="AW1708">
        <v>0</v>
      </c>
      <c r="AX1708">
        <v>1</v>
      </c>
      <c r="AY1708">
        <v>0</v>
      </c>
      <c r="AZ1708">
        <f t="shared" si="583"/>
        <v>1.4333333333333333</v>
      </c>
      <c r="BA1708">
        <f t="shared" si="584"/>
        <v>0</v>
      </c>
      <c r="BB1708">
        <v>1</v>
      </c>
      <c r="BC1708" t="s">
        <v>4720</v>
      </c>
      <c r="BD1708">
        <v>0</v>
      </c>
      <c r="BE1708">
        <v>0</v>
      </c>
      <c r="BF1708">
        <v>4567</v>
      </c>
      <c r="BG1708" t="b">
        <f t="shared" si="585"/>
        <v>0</v>
      </c>
      <c r="BH1708">
        <v>0</v>
      </c>
      <c r="BI1708">
        <v>0</v>
      </c>
      <c r="BJ1708">
        <f t="shared" si="586"/>
        <v>1</v>
      </c>
      <c r="BK1708">
        <f t="shared" si="587"/>
        <v>0</v>
      </c>
      <c r="BL1708">
        <f t="shared" si="588"/>
        <v>0</v>
      </c>
      <c r="BM1708">
        <f t="shared" si="589"/>
        <v>0</v>
      </c>
      <c r="BN1708">
        <f t="shared" si="590"/>
        <v>1</v>
      </c>
      <c r="BO1708">
        <f t="shared" si="591"/>
        <v>0</v>
      </c>
      <c r="BP1708">
        <v>0</v>
      </c>
      <c r="BQ1708">
        <f t="shared" si="592"/>
        <v>1</v>
      </c>
      <c r="BR1708">
        <f t="shared" si="593"/>
        <v>1</v>
      </c>
      <c r="BS1708">
        <v>1</v>
      </c>
      <c r="BT1708">
        <v>1</v>
      </c>
      <c r="BU1708" t="str">
        <f t="shared" si="574"/>
        <v>2014广东省</v>
      </c>
      <c r="BV1708">
        <v>1</v>
      </c>
      <c r="BW1708">
        <v>1</v>
      </c>
    </row>
    <row r="1709" spans="1:75" x14ac:dyDescent="0.3">
      <c r="A1709">
        <v>2014</v>
      </c>
      <c r="B1709" t="s">
        <v>559</v>
      </c>
      <c r="C1709" t="s">
        <v>3719</v>
      </c>
      <c r="D1709" t="s">
        <v>4718</v>
      </c>
      <c r="E1709" t="s">
        <v>24</v>
      </c>
      <c r="F1709">
        <v>442002013</v>
      </c>
      <c r="G1709" t="s">
        <v>4719</v>
      </c>
      <c r="H1709" t="s">
        <v>571</v>
      </c>
      <c r="I1709" t="s">
        <v>4720</v>
      </c>
      <c r="J1709">
        <v>58.648148148148152</v>
      </c>
      <c r="K1709">
        <v>1.7682543035489435</v>
      </c>
      <c r="L1709" t="str">
        <f t="shared" si="575"/>
        <v>2015中山市</v>
      </c>
      <c r="M1709">
        <v>52.638333333333328</v>
      </c>
      <c r="N1709">
        <f t="shared" si="576"/>
        <v>1.7213021299296933</v>
      </c>
      <c r="O1709">
        <v>0.55289999999645767</v>
      </c>
      <c r="P1709">
        <v>7.4507119396517947</v>
      </c>
      <c r="Q1709">
        <v>4.9478354789752572</v>
      </c>
      <c r="R1709">
        <v>0.32459324605494222</v>
      </c>
      <c r="S1709">
        <v>0.96300173464654093</v>
      </c>
      <c r="T1709">
        <v>2.193402903062418</v>
      </c>
      <c r="U1709" t="s">
        <v>5412</v>
      </c>
      <c r="V1709">
        <v>2</v>
      </c>
      <c r="W1709" t="s">
        <v>565</v>
      </c>
      <c r="X1709">
        <v>2013</v>
      </c>
      <c r="Y1709" t="s">
        <v>4959</v>
      </c>
      <c r="Z1709">
        <v>43</v>
      </c>
      <c r="AA1709">
        <f t="shared" si="572"/>
        <v>1.6334684555795864</v>
      </c>
      <c r="AB1709">
        <v>80</v>
      </c>
      <c r="AC1709">
        <f t="shared" si="577"/>
        <v>1.9030899869919435</v>
      </c>
      <c r="AD1709" t="s">
        <v>4979</v>
      </c>
      <c r="AE1709">
        <v>30</v>
      </c>
      <c r="AF1709">
        <f t="shared" si="578"/>
        <v>1.4771212547196624</v>
      </c>
      <c r="AG1709">
        <v>55</v>
      </c>
      <c r="AH1709">
        <f t="shared" si="579"/>
        <v>1.7403626894942439</v>
      </c>
      <c r="AI1709">
        <f t="shared" si="580"/>
        <v>1.4333333333333333</v>
      </c>
      <c r="AJ1709">
        <f t="shared" si="573"/>
        <v>13</v>
      </c>
      <c r="AK1709">
        <f t="shared" si="581"/>
        <v>1.4545454545454546</v>
      </c>
      <c r="AL1709">
        <f t="shared" si="582"/>
        <v>25</v>
      </c>
      <c r="AM1709">
        <v>51</v>
      </c>
      <c r="AN1709">
        <v>1</v>
      </c>
      <c r="AO1709">
        <v>1</v>
      </c>
      <c r="AP1709">
        <v>2</v>
      </c>
      <c r="AQ1709">
        <v>1.768254303548944</v>
      </c>
      <c r="AR1709">
        <v>0</v>
      </c>
      <c r="AS1709">
        <v>0</v>
      </c>
      <c r="AT1709">
        <v>4567</v>
      </c>
      <c r="AU1709">
        <v>3.6596310116070008</v>
      </c>
      <c r="AV1709">
        <v>1</v>
      </c>
      <c r="AW1709">
        <v>1</v>
      </c>
      <c r="AX1709">
        <v>1</v>
      </c>
      <c r="AY1709">
        <v>0</v>
      </c>
      <c r="AZ1709">
        <f t="shared" si="583"/>
        <v>1.4333333333333333</v>
      </c>
      <c r="BA1709">
        <f t="shared" si="584"/>
        <v>0</v>
      </c>
      <c r="BB1709">
        <v>1</v>
      </c>
      <c r="BC1709" t="s">
        <v>4979</v>
      </c>
      <c r="BD1709">
        <v>0</v>
      </c>
      <c r="BE1709">
        <v>0</v>
      </c>
      <c r="BF1709">
        <v>4367</v>
      </c>
      <c r="BG1709" t="b">
        <f t="shared" si="585"/>
        <v>0</v>
      </c>
      <c r="BH1709">
        <v>0</v>
      </c>
      <c r="BI1709">
        <v>0</v>
      </c>
      <c r="BJ1709">
        <f t="shared" si="586"/>
        <v>1</v>
      </c>
      <c r="BK1709">
        <f t="shared" si="587"/>
        <v>1</v>
      </c>
      <c r="BL1709">
        <f t="shared" si="588"/>
        <v>0</v>
      </c>
      <c r="BM1709">
        <f t="shared" si="589"/>
        <v>0</v>
      </c>
      <c r="BN1709">
        <f t="shared" si="590"/>
        <v>1</v>
      </c>
      <c r="BO1709">
        <f t="shared" si="591"/>
        <v>1</v>
      </c>
      <c r="BP1709">
        <v>0</v>
      </c>
      <c r="BQ1709">
        <f t="shared" si="592"/>
        <v>1</v>
      </c>
      <c r="BR1709">
        <f t="shared" si="593"/>
        <v>1</v>
      </c>
      <c r="BS1709">
        <v>1</v>
      </c>
      <c r="BT1709">
        <v>1</v>
      </c>
      <c r="BU1709" t="str">
        <f t="shared" si="574"/>
        <v>2013广东省</v>
      </c>
      <c r="BV1709">
        <v>1</v>
      </c>
      <c r="BW1709">
        <v>0</v>
      </c>
    </row>
    <row r="1710" spans="1:75" x14ac:dyDescent="0.3">
      <c r="A1710">
        <v>2016</v>
      </c>
      <c r="B1710" t="s">
        <v>559</v>
      </c>
      <c r="C1710" t="s">
        <v>3719</v>
      </c>
      <c r="D1710" t="s">
        <v>4722</v>
      </c>
      <c r="E1710" t="s">
        <v>24</v>
      </c>
      <c r="F1710">
        <v>442002016</v>
      </c>
      <c r="G1710" t="s">
        <v>4723</v>
      </c>
      <c r="H1710" t="s">
        <v>571</v>
      </c>
      <c r="I1710" t="s">
        <v>572</v>
      </c>
      <c r="J1710">
        <v>58.46153846153846</v>
      </c>
      <c r="K1710">
        <v>1.7668702399739546</v>
      </c>
      <c r="L1710" t="str">
        <f t="shared" si="575"/>
        <v>2017中山市</v>
      </c>
      <c r="M1710">
        <v>60.223880597014926</v>
      </c>
      <c r="N1710">
        <f t="shared" si="576"/>
        <v>1.7797687363572627</v>
      </c>
      <c r="O1710">
        <v>0.52369999999999994</v>
      </c>
      <c r="P1710">
        <v>7.5055268366605921</v>
      </c>
      <c r="Q1710">
        <v>4.9976964840048499</v>
      </c>
      <c r="R1710">
        <v>0.25449826272863352</v>
      </c>
      <c r="S1710">
        <v>0.80406228229596732</v>
      </c>
      <c r="T1710">
        <v>2.20682587603185</v>
      </c>
      <c r="U1710" t="s">
        <v>4981</v>
      </c>
      <c r="V1710">
        <v>2</v>
      </c>
      <c r="W1710" t="s">
        <v>3503</v>
      </c>
      <c r="X1710">
        <v>2015</v>
      </c>
      <c r="Y1710" t="s">
        <v>4724</v>
      </c>
      <c r="Z1710">
        <v>85.888333333333335</v>
      </c>
      <c r="AA1710">
        <f t="shared" si="572"/>
        <v>1.9339341753206141</v>
      </c>
      <c r="AB1710">
        <v>85.526315789473685</v>
      </c>
      <c r="AC1710">
        <f t="shared" si="577"/>
        <v>1.9320997643620643</v>
      </c>
      <c r="AD1710" t="s">
        <v>4721</v>
      </c>
      <c r="AE1710">
        <v>52.638333333333328</v>
      </c>
      <c r="AF1710">
        <f t="shared" si="578"/>
        <v>1.7213021299296933</v>
      </c>
      <c r="AG1710">
        <v>40.131578947368425</v>
      </c>
      <c r="AH1710">
        <f t="shared" si="579"/>
        <v>1.6034862470659945</v>
      </c>
      <c r="AI1710">
        <f t="shared" si="580"/>
        <v>1.6316689358199032</v>
      </c>
      <c r="AJ1710">
        <f t="shared" si="573"/>
        <v>33.250000000000007</v>
      </c>
      <c r="AK1710">
        <f t="shared" si="581"/>
        <v>2.1311475409836063</v>
      </c>
      <c r="AL1710">
        <f t="shared" si="582"/>
        <v>45.39473684210526</v>
      </c>
      <c r="AM1710">
        <v>54</v>
      </c>
      <c r="AN1710">
        <v>1</v>
      </c>
      <c r="AO1710">
        <v>1</v>
      </c>
      <c r="AP1710">
        <v>1</v>
      </c>
      <c r="AQ1710">
        <v>1.7668702399739551</v>
      </c>
      <c r="AR1710">
        <v>0</v>
      </c>
      <c r="AS1710">
        <v>0</v>
      </c>
      <c r="AT1710">
        <v>5397</v>
      </c>
      <c r="AU1710">
        <v>3.7321524180652137</v>
      </c>
      <c r="AV1710">
        <v>1</v>
      </c>
      <c r="AW1710">
        <v>0</v>
      </c>
      <c r="AX1710">
        <v>1</v>
      </c>
      <c r="AY1710">
        <v>0</v>
      </c>
      <c r="AZ1710">
        <f t="shared" si="583"/>
        <v>1.6316689358199032</v>
      </c>
      <c r="BA1710">
        <f t="shared" si="584"/>
        <v>0</v>
      </c>
      <c r="BB1710">
        <v>1</v>
      </c>
      <c r="BC1710" t="s">
        <v>4721</v>
      </c>
      <c r="BD1710">
        <v>0</v>
      </c>
      <c r="BE1710">
        <v>0</v>
      </c>
      <c r="BF1710">
        <v>4589</v>
      </c>
      <c r="BG1710" t="b">
        <f t="shared" si="585"/>
        <v>0</v>
      </c>
      <c r="BH1710">
        <v>0</v>
      </c>
      <c r="BI1710">
        <v>0</v>
      </c>
      <c r="BJ1710">
        <f t="shared" si="586"/>
        <v>1</v>
      </c>
      <c r="BK1710">
        <f t="shared" si="587"/>
        <v>0</v>
      </c>
      <c r="BL1710">
        <f t="shared" si="588"/>
        <v>0</v>
      </c>
      <c r="BM1710">
        <f t="shared" si="589"/>
        <v>0</v>
      </c>
      <c r="BN1710">
        <f t="shared" si="590"/>
        <v>1</v>
      </c>
      <c r="BO1710">
        <f t="shared" si="591"/>
        <v>0</v>
      </c>
      <c r="BP1710">
        <v>0</v>
      </c>
      <c r="BQ1710">
        <f t="shared" si="592"/>
        <v>1</v>
      </c>
      <c r="BR1710">
        <f t="shared" si="593"/>
        <v>1</v>
      </c>
      <c r="BS1710">
        <v>1</v>
      </c>
      <c r="BT1710">
        <v>1</v>
      </c>
      <c r="BU1710" t="str">
        <f t="shared" si="574"/>
        <v>2015广东省</v>
      </c>
      <c r="BV1710">
        <v>1</v>
      </c>
      <c r="BW1710">
        <v>1</v>
      </c>
    </row>
    <row r="1711" spans="1:75" x14ac:dyDescent="0.3">
      <c r="A1711">
        <v>2017</v>
      </c>
      <c r="B1711" t="s">
        <v>559</v>
      </c>
      <c r="C1711" t="s">
        <v>3719</v>
      </c>
      <c r="D1711" t="s">
        <v>4722</v>
      </c>
      <c r="E1711" t="s">
        <v>24</v>
      </c>
      <c r="F1711">
        <v>442002016</v>
      </c>
      <c r="G1711" t="s">
        <v>4723</v>
      </c>
      <c r="H1711" t="s">
        <v>571</v>
      </c>
      <c r="I1711" t="s">
        <v>1992</v>
      </c>
      <c r="J1711">
        <v>60.223880597014933</v>
      </c>
      <c r="K1711">
        <v>1.7797687363572627</v>
      </c>
      <c r="L1711" t="str">
        <f t="shared" si="575"/>
        <v>2018中山市</v>
      </c>
      <c r="M1711">
        <v>51.164383561643838</v>
      </c>
      <c r="N1711">
        <f t="shared" si="576"/>
        <v>1.7089677460309618</v>
      </c>
      <c r="O1711">
        <v>0.50398968982395176</v>
      </c>
      <c r="P1711">
        <v>7.5353333693739177</v>
      </c>
      <c r="Q1711">
        <v>5.0241201811649381</v>
      </c>
      <c r="R1711">
        <v>0.24299939070703019</v>
      </c>
      <c r="S1711">
        <v>0.68689369968226277</v>
      </c>
      <c r="T1711">
        <v>2.2304489213782741</v>
      </c>
      <c r="U1711" t="s">
        <v>5015</v>
      </c>
      <c r="V1711">
        <v>2</v>
      </c>
      <c r="W1711" t="s">
        <v>3503</v>
      </c>
      <c r="X1711">
        <v>2015</v>
      </c>
      <c r="Y1711" t="s">
        <v>4724</v>
      </c>
      <c r="Z1711">
        <v>85.888333333333335</v>
      </c>
      <c r="AA1711">
        <f t="shared" si="572"/>
        <v>1.9339341753206141</v>
      </c>
      <c r="AB1711">
        <v>85.526315789473685</v>
      </c>
      <c r="AC1711">
        <f t="shared" si="577"/>
        <v>1.9320997643620643</v>
      </c>
      <c r="AD1711" t="s">
        <v>4721</v>
      </c>
      <c r="AE1711">
        <v>52.638333333333328</v>
      </c>
      <c r="AF1711">
        <f t="shared" si="578"/>
        <v>1.7213021299296933</v>
      </c>
      <c r="AG1711">
        <v>40.131578947368425</v>
      </c>
      <c r="AH1711">
        <f t="shared" si="579"/>
        <v>1.6034862470659945</v>
      </c>
      <c r="AI1711">
        <f t="shared" si="580"/>
        <v>1.6316689358199032</v>
      </c>
      <c r="AJ1711">
        <f t="shared" si="573"/>
        <v>33.250000000000007</v>
      </c>
      <c r="AK1711">
        <f t="shared" si="581"/>
        <v>2.1311475409836063</v>
      </c>
      <c r="AL1711">
        <f t="shared" si="582"/>
        <v>45.39473684210526</v>
      </c>
      <c r="AM1711">
        <v>55</v>
      </c>
      <c r="AN1711">
        <v>1</v>
      </c>
      <c r="AO1711">
        <v>1</v>
      </c>
      <c r="AP1711">
        <v>2</v>
      </c>
      <c r="AQ1711">
        <v>1.779768736357263</v>
      </c>
      <c r="AR1711">
        <v>0</v>
      </c>
      <c r="AS1711">
        <v>0</v>
      </c>
      <c r="AT1711">
        <v>5466</v>
      </c>
      <c r="AU1711">
        <v>3.7376696273566421</v>
      </c>
      <c r="AV1711">
        <v>0</v>
      </c>
      <c r="AW1711">
        <v>0</v>
      </c>
      <c r="AX1711">
        <v>1</v>
      </c>
      <c r="AY1711">
        <v>0</v>
      </c>
      <c r="AZ1711">
        <f t="shared" si="583"/>
        <v>1.6316689358199032</v>
      </c>
      <c r="BA1711">
        <f t="shared" si="584"/>
        <v>0</v>
      </c>
      <c r="BB1711">
        <v>0</v>
      </c>
      <c r="BC1711" t="s">
        <v>572</v>
      </c>
      <c r="BD1711">
        <v>0</v>
      </c>
      <c r="BE1711">
        <v>0</v>
      </c>
      <c r="BF1711">
        <v>5397</v>
      </c>
      <c r="BG1711" t="b">
        <f t="shared" si="585"/>
        <v>0</v>
      </c>
      <c r="BH1711">
        <v>0</v>
      </c>
      <c r="BI1711">
        <v>0</v>
      </c>
      <c r="BJ1711">
        <f t="shared" si="586"/>
        <v>0</v>
      </c>
      <c r="BK1711">
        <f t="shared" si="587"/>
        <v>0</v>
      </c>
      <c r="BL1711">
        <f t="shared" si="588"/>
        <v>0</v>
      </c>
      <c r="BM1711">
        <f t="shared" si="589"/>
        <v>0</v>
      </c>
      <c r="BN1711">
        <f t="shared" si="590"/>
        <v>0</v>
      </c>
      <c r="BO1711">
        <f t="shared" si="591"/>
        <v>0</v>
      </c>
      <c r="BP1711">
        <v>0</v>
      </c>
      <c r="BQ1711">
        <f t="shared" si="592"/>
        <v>0</v>
      </c>
      <c r="BR1711">
        <f t="shared" si="593"/>
        <v>0</v>
      </c>
      <c r="BS1711">
        <v>0</v>
      </c>
      <c r="BT1711">
        <v>0</v>
      </c>
      <c r="BU1711" t="str">
        <f t="shared" si="574"/>
        <v>2016广东省</v>
      </c>
      <c r="BV1711">
        <v>1</v>
      </c>
      <c r="BW1711">
        <v>1</v>
      </c>
    </row>
    <row r="1712" spans="1:75" x14ac:dyDescent="0.3">
      <c r="A1712">
        <v>2018</v>
      </c>
      <c r="B1712" t="s">
        <v>559</v>
      </c>
      <c r="C1712" t="s">
        <v>3719</v>
      </c>
      <c r="D1712" t="s">
        <v>4722</v>
      </c>
      <c r="E1712" t="s">
        <v>24</v>
      </c>
      <c r="F1712">
        <v>442002016</v>
      </c>
      <c r="G1712" t="s">
        <v>4723</v>
      </c>
      <c r="H1712" t="s">
        <v>571</v>
      </c>
      <c r="I1712" t="s">
        <v>3472</v>
      </c>
      <c r="J1712">
        <v>51.164383561643838</v>
      </c>
      <c r="K1712">
        <v>1.7089677460309618</v>
      </c>
      <c r="L1712" t="str">
        <f t="shared" si="575"/>
        <v>2019中山市</v>
      </c>
      <c r="M1712">
        <v>40.934782608695649</v>
      </c>
      <c r="N1712">
        <f t="shared" si="576"/>
        <v>1.6120924883350907</v>
      </c>
      <c r="O1712">
        <v>0.49009999999174159</v>
      </c>
      <c r="P1712">
        <v>7.5602296893312291</v>
      </c>
      <c r="Q1712">
        <v>5.0436962222758792</v>
      </c>
      <c r="R1712">
        <v>0.25439634759172303</v>
      </c>
      <c r="S1712">
        <v>0.7198726443672514</v>
      </c>
      <c r="T1712">
        <v>2.2479732663618068</v>
      </c>
      <c r="U1712" t="s">
        <v>4982</v>
      </c>
      <c r="V1712">
        <v>2</v>
      </c>
      <c r="W1712" t="s">
        <v>3503</v>
      </c>
      <c r="X1712">
        <v>2015</v>
      </c>
      <c r="Y1712" t="s">
        <v>4724</v>
      </c>
      <c r="Z1712">
        <v>85.888333333333335</v>
      </c>
      <c r="AA1712">
        <f t="shared" si="572"/>
        <v>1.9339341753206141</v>
      </c>
      <c r="AB1712">
        <v>85.526315789473685</v>
      </c>
      <c r="AC1712">
        <f t="shared" si="577"/>
        <v>1.9320997643620643</v>
      </c>
      <c r="AD1712" t="s">
        <v>4721</v>
      </c>
      <c r="AE1712">
        <v>52.638333333333328</v>
      </c>
      <c r="AF1712">
        <f t="shared" si="578"/>
        <v>1.7213021299296933</v>
      </c>
      <c r="AG1712">
        <v>40.131578947368425</v>
      </c>
      <c r="AH1712">
        <f t="shared" si="579"/>
        <v>1.6034862470659945</v>
      </c>
      <c r="AI1712">
        <f t="shared" si="580"/>
        <v>1.6316689358199032</v>
      </c>
      <c r="AJ1712">
        <f t="shared" si="573"/>
        <v>33.250000000000007</v>
      </c>
      <c r="AK1712">
        <f t="shared" si="581"/>
        <v>2.1311475409836063</v>
      </c>
      <c r="AL1712">
        <f t="shared" si="582"/>
        <v>45.39473684210526</v>
      </c>
      <c r="AM1712">
        <v>56</v>
      </c>
      <c r="AN1712">
        <v>1</v>
      </c>
      <c r="AO1712">
        <v>1</v>
      </c>
      <c r="AP1712">
        <v>3</v>
      </c>
      <c r="AQ1712">
        <v>1.708967746030962</v>
      </c>
      <c r="AR1712">
        <v>0</v>
      </c>
      <c r="AS1712">
        <v>0</v>
      </c>
      <c r="AT1712">
        <v>6467</v>
      </c>
      <c r="AU1712">
        <v>3.8107028609471167</v>
      </c>
      <c r="AV1712">
        <v>0</v>
      </c>
      <c r="AW1712">
        <v>0</v>
      </c>
      <c r="AX1712">
        <v>1</v>
      </c>
      <c r="AY1712">
        <v>0</v>
      </c>
      <c r="AZ1712">
        <f t="shared" si="583"/>
        <v>1.6316689358199032</v>
      </c>
      <c r="BA1712">
        <f t="shared" si="584"/>
        <v>0</v>
      </c>
      <c r="BB1712">
        <v>0</v>
      </c>
      <c r="BC1712" t="s">
        <v>1992</v>
      </c>
      <c r="BD1712">
        <v>0</v>
      </c>
      <c r="BE1712">
        <v>0</v>
      </c>
      <c r="BF1712">
        <v>5466</v>
      </c>
      <c r="BG1712" t="b">
        <f t="shared" si="585"/>
        <v>0</v>
      </c>
      <c r="BH1712">
        <v>0</v>
      </c>
      <c r="BI1712">
        <v>0</v>
      </c>
      <c r="BJ1712">
        <f t="shared" si="586"/>
        <v>0</v>
      </c>
      <c r="BK1712">
        <f t="shared" si="587"/>
        <v>0</v>
      </c>
      <c r="BL1712">
        <f t="shared" si="588"/>
        <v>0</v>
      </c>
      <c r="BM1712">
        <f t="shared" si="589"/>
        <v>0</v>
      </c>
      <c r="BN1712">
        <f t="shared" si="590"/>
        <v>0</v>
      </c>
      <c r="BO1712">
        <f t="shared" si="591"/>
        <v>0</v>
      </c>
      <c r="BP1712">
        <v>0</v>
      </c>
      <c r="BQ1712">
        <f t="shared" si="592"/>
        <v>0</v>
      </c>
      <c r="BR1712">
        <f t="shared" si="593"/>
        <v>0</v>
      </c>
      <c r="BS1712">
        <v>0</v>
      </c>
      <c r="BT1712">
        <v>0</v>
      </c>
      <c r="BU1712" t="str">
        <f t="shared" si="574"/>
        <v>2017广东省</v>
      </c>
      <c r="BV1712">
        <v>0</v>
      </c>
      <c r="BW1712">
        <v>0</v>
      </c>
    </row>
    <row r="1713" spans="1:75" x14ac:dyDescent="0.3">
      <c r="A1713">
        <v>2019</v>
      </c>
      <c r="B1713" t="s">
        <v>559</v>
      </c>
      <c r="C1713" t="s">
        <v>3719</v>
      </c>
      <c r="D1713" t="s">
        <v>4726</v>
      </c>
      <c r="E1713" t="s">
        <v>24</v>
      </c>
      <c r="F1713">
        <v>442002019</v>
      </c>
      <c r="G1713" t="s">
        <v>4727</v>
      </c>
      <c r="H1713" t="s">
        <v>571</v>
      </c>
      <c r="I1713" t="s">
        <v>4728</v>
      </c>
      <c r="J1713">
        <v>40.934782608695649</v>
      </c>
      <c r="K1713">
        <v>1.6120924883350907</v>
      </c>
      <c r="L1713" t="str">
        <f t="shared" si="575"/>
        <v>2020中山市</v>
      </c>
      <c r="M1713">
        <v>48.05</v>
      </c>
      <c r="N1713">
        <f t="shared" si="576"/>
        <v>1.6816933920045642</v>
      </c>
      <c r="O1713">
        <v>0.49080000000000001</v>
      </c>
      <c r="P1713">
        <v>7.4915017662373264</v>
      </c>
      <c r="Q1713">
        <v>4.9671218966106148</v>
      </c>
      <c r="R1713">
        <v>0.26044118211391831</v>
      </c>
      <c r="S1713">
        <v>0.68827207720006933</v>
      </c>
      <c r="T1713">
        <v>2.2624510897304289</v>
      </c>
      <c r="U1713" t="s">
        <v>4961</v>
      </c>
      <c r="V1713">
        <v>2</v>
      </c>
      <c r="W1713" t="s">
        <v>565</v>
      </c>
      <c r="X1713">
        <v>2018</v>
      </c>
      <c r="Y1713" t="s">
        <v>1208</v>
      </c>
      <c r="Z1713">
        <v>81.027397260273972</v>
      </c>
      <c r="AA1713">
        <f t="shared" si="572"/>
        <v>1.9086318888434932</v>
      </c>
      <c r="AB1713">
        <v>97.64705882352942</v>
      </c>
      <c r="AC1713">
        <f t="shared" si="577"/>
        <v>1.9896591666617811</v>
      </c>
      <c r="AD1713" t="s">
        <v>3472</v>
      </c>
      <c r="AE1713">
        <v>51.164383561643838</v>
      </c>
      <c r="AF1713">
        <f t="shared" si="578"/>
        <v>1.7089677460309618</v>
      </c>
      <c r="AG1713">
        <v>57.647058823529413</v>
      </c>
      <c r="AH1713">
        <f t="shared" si="579"/>
        <v>1.760777154314221</v>
      </c>
      <c r="AI1713">
        <f t="shared" si="580"/>
        <v>1.5836680053547523</v>
      </c>
      <c r="AJ1713">
        <f t="shared" si="573"/>
        <v>29.863013698630134</v>
      </c>
      <c r="AK1713">
        <f t="shared" si="581"/>
        <v>1.6938775510204083</v>
      </c>
      <c r="AL1713">
        <f t="shared" si="582"/>
        <v>40.000000000000007</v>
      </c>
      <c r="AM1713">
        <v>54</v>
      </c>
      <c r="AN1713">
        <v>1</v>
      </c>
      <c r="AO1713">
        <v>1</v>
      </c>
      <c r="AP1713">
        <v>1</v>
      </c>
      <c r="AQ1713">
        <v>1.6120924883350909</v>
      </c>
      <c r="AR1713">
        <v>0</v>
      </c>
      <c r="AS1713">
        <v>0</v>
      </c>
      <c r="AT1713">
        <v>6061</v>
      </c>
      <c r="AU1713">
        <v>3.7825442840100103</v>
      </c>
      <c r="AV1713">
        <v>0</v>
      </c>
      <c r="AW1713">
        <v>0</v>
      </c>
      <c r="AX1713">
        <v>1</v>
      </c>
      <c r="AY1713">
        <v>0</v>
      </c>
      <c r="AZ1713">
        <f t="shared" si="583"/>
        <v>1.5836680053547523</v>
      </c>
      <c r="BA1713">
        <f t="shared" si="584"/>
        <v>0</v>
      </c>
      <c r="BB1713">
        <v>0</v>
      </c>
      <c r="BC1713" t="s">
        <v>3472</v>
      </c>
      <c r="BD1713">
        <v>0</v>
      </c>
      <c r="BE1713">
        <v>0</v>
      </c>
      <c r="BF1713">
        <v>6467</v>
      </c>
      <c r="BG1713" t="b">
        <f t="shared" si="585"/>
        <v>0</v>
      </c>
      <c r="BH1713">
        <v>0</v>
      </c>
      <c r="BI1713">
        <v>0</v>
      </c>
      <c r="BJ1713">
        <f t="shared" si="586"/>
        <v>0</v>
      </c>
      <c r="BK1713">
        <f t="shared" si="587"/>
        <v>0</v>
      </c>
      <c r="BL1713">
        <f t="shared" si="588"/>
        <v>0</v>
      </c>
      <c r="BM1713">
        <f t="shared" si="589"/>
        <v>0</v>
      </c>
      <c r="BN1713">
        <f t="shared" si="590"/>
        <v>0</v>
      </c>
      <c r="BO1713">
        <f t="shared" si="591"/>
        <v>0</v>
      </c>
      <c r="BP1713">
        <v>0</v>
      </c>
      <c r="BQ1713">
        <f t="shared" si="592"/>
        <v>0</v>
      </c>
      <c r="BR1713">
        <f t="shared" si="593"/>
        <v>0</v>
      </c>
      <c r="BS1713">
        <v>0</v>
      </c>
      <c r="BT1713">
        <v>0</v>
      </c>
      <c r="BU1713" t="str">
        <f t="shared" si="574"/>
        <v>2018广东省</v>
      </c>
      <c r="BV1713">
        <v>0</v>
      </c>
      <c r="BW1713">
        <v>0</v>
      </c>
    </row>
    <row r="1714" spans="1:75" x14ac:dyDescent="0.3">
      <c r="A1714">
        <v>2020</v>
      </c>
      <c r="B1714" t="s">
        <v>559</v>
      </c>
      <c r="C1714" t="s">
        <v>3719</v>
      </c>
      <c r="D1714" t="s">
        <v>4726</v>
      </c>
      <c r="E1714" t="s">
        <v>24</v>
      </c>
      <c r="F1714">
        <v>442002019</v>
      </c>
      <c r="G1714" t="s">
        <v>4727</v>
      </c>
      <c r="H1714" t="s">
        <v>571</v>
      </c>
      <c r="I1714" t="s">
        <v>3722</v>
      </c>
      <c r="J1714">
        <v>48.05</v>
      </c>
      <c r="K1714">
        <v>1.6816933920045642</v>
      </c>
      <c r="L1714" t="str">
        <f t="shared" si="575"/>
        <v>2021中山市</v>
      </c>
      <c r="M1714">
        <v>52.07</v>
      </c>
      <c r="N1714">
        <f t="shared" si="576"/>
        <v>1.7165875776756923</v>
      </c>
      <c r="O1714">
        <v>0.49399999999999999</v>
      </c>
      <c r="P1714">
        <v>7.4985862088175166</v>
      </c>
      <c r="Q1714">
        <v>4.8541723921671887</v>
      </c>
      <c r="R1714">
        <v>0.28513240674876161</v>
      </c>
      <c r="S1714">
        <v>0.76549634960322699</v>
      </c>
      <c r="T1714">
        <v>2.2810333672477281</v>
      </c>
      <c r="U1714" t="s">
        <v>5259</v>
      </c>
      <c r="V1714">
        <v>2</v>
      </c>
      <c r="W1714" t="s">
        <v>565</v>
      </c>
      <c r="X1714">
        <v>2018</v>
      </c>
      <c r="Y1714" t="s">
        <v>1208</v>
      </c>
      <c r="Z1714">
        <v>81.027397260273972</v>
      </c>
      <c r="AA1714">
        <f t="shared" si="572"/>
        <v>1.9086318888434932</v>
      </c>
      <c r="AB1714">
        <v>97.64705882352942</v>
      </c>
      <c r="AC1714">
        <f t="shared" si="577"/>
        <v>1.9896591666617811</v>
      </c>
      <c r="AD1714" t="s">
        <v>3472</v>
      </c>
      <c r="AE1714">
        <v>51.164383561643838</v>
      </c>
      <c r="AF1714">
        <f t="shared" si="578"/>
        <v>1.7089677460309618</v>
      </c>
      <c r="AG1714">
        <v>57.647058823529413</v>
      </c>
      <c r="AH1714">
        <f t="shared" si="579"/>
        <v>1.760777154314221</v>
      </c>
      <c r="AI1714">
        <f t="shared" si="580"/>
        <v>1.5836680053547523</v>
      </c>
      <c r="AJ1714">
        <f t="shared" si="573"/>
        <v>29.863013698630134</v>
      </c>
      <c r="AK1714">
        <f t="shared" si="581"/>
        <v>1.6938775510204083</v>
      </c>
      <c r="AL1714">
        <f t="shared" si="582"/>
        <v>40.000000000000007</v>
      </c>
      <c r="AM1714">
        <v>55</v>
      </c>
      <c r="AN1714">
        <v>1</v>
      </c>
      <c r="AO1714">
        <v>1</v>
      </c>
      <c r="AP1714">
        <v>2</v>
      </c>
      <c r="AQ1714">
        <v>1.681693392004564</v>
      </c>
      <c r="AR1714">
        <v>0</v>
      </c>
      <c r="AS1714">
        <v>0</v>
      </c>
      <c r="AT1714">
        <v>4467</v>
      </c>
      <c r="AU1714">
        <v>3.6500159524718385</v>
      </c>
      <c r="AV1714">
        <v>0</v>
      </c>
      <c r="AW1714">
        <v>0</v>
      </c>
      <c r="AX1714">
        <v>1</v>
      </c>
      <c r="AY1714">
        <v>0</v>
      </c>
      <c r="AZ1714">
        <f t="shared" si="583"/>
        <v>1.5836680053547523</v>
      </c>
      <c r="BA1714">
        <f t="shared" si="584"/>
        <v>0</v>
      </c>
      <c r="BB1714">
        <v>0</v>
      </c>
      <c r="BC1714" t="s">
        <v>4728</v>
      </c>
      <c r="BD1714">
        <v>0</v>
      </c>
      <c r="BE1714">
        <v>0</v>
      </c>
      <c r="BF1714">
        <v>6061</v>
      </c>
      <c r="BG1714" t="b">
        <f t="shared" si="585"/>
        <v>0</v>
      </c>
      <c r="BH1714">
        <v>0</v>
      </c>
      <c r="BI1714">
        <v>0</v>
      </c>
      <c r="BJ1714">
        <f t="shared" si="586"/>
        <v>0</v>
      </c>
      <c r="BK1714">
        <f t="shared" si="587"/>
        <v>0</v>
      </c>
      <c r="BL1714">
        <f t="shared" si="588"/>
        <v>0</v>
      </c>
      <c r="BM1714">
        <f t="shared" si="589"/>
        <v>0</v>
      </c>
      <c r="BN1714">
        <f t="shared" si="590"/>
        <v>0</v>
      </c>
      <c r="BO1714">
        <f t="shared" si="591"/>
        <v>0</v>
      </c>
      <c r="BP1714">
        <v>0</v>
      </c>
      <c r="BQ1714">
        <f t="shared" si="592"/>
        <v>0</v>
      </c>
      <c r="BR1714">
        <f t="shared" si="593"/>
        <v>0</v>
      </c>
      <c r="BS1714">
        <v>0</v>
      </c>
      <c r="BT1714">
        <v>0</v>
      </c>
      <c r="BU1714" t="str">
        <f t="shared" si="574"/>
        <v>2019广东省</v>
      </c>
      <c r="BV1714">
        <v>0</v>
      </c>
      <c r="BW1714">
        <v>0</v>
      </c>
    </row>
    <row r="1715" spans="1:75" x14ac:dyDescent="0.3">
      <c r="A1715">
        <v>2021</v>
      </c>
      <c r="B1715" t="s">
        <v>559</v>
      </c>
      <c r="C1715" t="s">
        <v>3719</v>
      </c>
      <c r="D1715" t="s">
        <v>3720</v>
      </c>
      <c r="E1715" t="s">
        <v>24</v>
      </c>
      <c r="F1715">
        <v>442002021</v>
      </c>
      <c r="G1715" t="s">
        <v>3721</v>
      </c>
      <c r="H1715" t="s">
        <v>571</v>
      </c>
      <c r="I1715" t="s">
        <v>3552</v>
      </c>
      <c r="J1715">
        <v>52.07</v>
      </c>
      <c r="K1715">
        <v>1.7165875776756923</v>
      </c>
      <c r="L1715" t="str">
        <f t="shared" si="575"/>
        <v>2022中山市</v>
      </c>
      <c r="M1715">
        <v>58.3</v>
      </c>
      <c r="N1715">
        <f t="shared" si="576"/>
        <v>1.7656685547590141</v>
      </c>
      <c r="O1715">
        <v>0.49409999999999998</v>
      </c>
      <c r="P1715">
        <v>7.5521813388393362</v>
      </c>
      <c r="Q1715">
        <v>4.903941454683018</v>
      </c>
      <c r="R1715">
        <v>0.28061649300815478</v>
      </c>
      <c r="S1715">
        <v>0.66981072174636336</v>
      </c>
      <c r="T1715">
        <v>2.2988530764097068</v>
      </c>
      <c r="U1715" t="s">
        <v>5253</v>
      </c>
      <c r="V1715">
        <v>2</v>
      </c>
      <c r="W1715" t="s">
        <v>869</v>
      </c>
      <c r="X1715">
        <v>2020</v>
      </c>
      <c r="Y1715" t="s">
        <v>885</v>
      </c>
      <c r="Z1715">
        <v>49.69</v>
      </c>
      <c r="AA1715">
        <f t="shared" si="572"/>
        <v>1.6962689967455329</v>
      </c>
      <c r="AB1715">
        <v>49.705882352941181</v>
      </c>
      <c r="AC1715">
        <f t="shared" si="577"/>
        <v>1.6964077875714185</v>
      </c>
      <c r="AD1715" t="s">
        <v>3722</v>
      </c>
      <c r="AE1715">
        <v>48.05</v>
      </c>
      <c r="AF1715">
        <f t="shared" si="578"/>
        <v>1.6816933920045642</v>
      </c>
      <c r="AG1715">
        <v>44.705882352941181</v>
      </c>
      <c r="AH1715">
        <f t="shared" si="579"/>
        <v>1.6503646709025175</v>
      </c>
      <c r="AI1715">
        <f t="shared" si="580"/>
        <v>1.0341311134235172</v>
      </c>
      <c r="AJ1715">
        <f t="shared" si="573"/>
        <v>1.6400000000000006</v>
      </c>
      <c r="AK1715">
        <f t="shared" si="581"/>
        <v>1.111842105263158</v>
      </c>
      <c r="AL1715">
        <f t="shared" si="582"/>
        <v>5</v>
      </c>
      <c r="AM1715">
        <v>46</v>
      </c>
      <c r="AN1715">
        <v>1</v>
      </c>
      <c r="AO1715">
        <v>1</v>
      </c>
      <c r="AP1715">
        <v>1</v>
      </c>
      <c r="AQ1715">
        <v>1.716587577675692</v>
      </c>
      <c r="AR1715">
        <v>0</v>
      </c>
      <c r="AS1715">
        <v>0</v>
      </c>
      <c r="AT1715">
        <v>7453</v>
      </c>
      <c r="AU1715">
        <v>3.8723311212302507</v>
      </c>
      <c r="AV1715">
        <v>0</v>
      </c>
      <c r="AW1715">
        <v>0</v>
      </c>
      <c r="AX1715">
        <v>1</v>
      </c>
      <c r="AY1715">
        <v>0</v>
      </c>
      <c r="AZ1715">
        <f t="shared" si="583"/>
        <v>1.0341311134235172</v>
      </c>
      <c r="BA1715">
        <f t="shared" si="584"/>
        <v>0</v>
      </c>
      <c r="BB1715">
        <v>0</v>
      </c>
      <c r="BC1715" t="s">
        <v>3722</v>
      </c>
      <c r="BD1715">
        <v>0</v>
      </c>
      <c r="BE1715">
        <v>0</v>
      </c>
      <c r="BF1715">
        <v>4467</v>
      </c>
      <c r="BG1715" t="b">
        <f t="shared" si="585"/>
        <v>0</v>
      </c>
      <c r="BH1715">
        <v>0</v>
      </c>
      <c r="BI1715">
        <v>0</v>
      </c>
      <c r="BJ1715">
        <f t="shared" si="586"/>
        <v>0</v>
      </c>
      <c r="BK1715">
        <f t="shared" si="587"/>
        <v>0</v>
      </c>
      <c r="BL1715">
        <f t="shared" si="588"/>
        <v>0</v>
      </c>
      <c r="BM1715">
        <f t="shared" si="589"/>
        <v>0</v>
      </c>
      <c r="BN1715">
        <f t="shared" si="590"/>
        <v>0</v>
      </c>
      <c r="BO1715">
        <f t="shared" si="591"/>
        <v>0</v>
      </c>
      <c r="BP1715">
        <v>0</v>
      </c>
      <c r="BQ1715">
        <f t="shared" si="592"/>
        <v>0</v>
      </c>
      <c r="BR1715">
        <f t="shared" si="593"/>
        <v>0</v>
      </c>
      <c r="BS1715">
        <v>0</v>
      </c>
      <c r="BT1715">
        <v>0</v>
      </c>
      <c r="BU1715" t="str">
        <f t="shared" si="574"/>
        <v>2020广东省</v>
      </c>
      <c r="BV1715">
        <v>0</v>
      </c>
      <c r="BW1715">
        <v>0</v>
      </c>
    </row>
    <row r="1716" spans="1:75" x14ac:dyDescent="0.3">
      <c r="A1716">
        <v>2022</v>
      </c>
      <c r="B1716" t="s">
        <v>559</v>
      </c>
      <c r="C1716" t="s">
        <v>3719</v>
      </c>
      <c r="D1716" t="s">
        <v>3720</v>
      </c>
      <c r="E1716" t="s">
        <v>24</v>
      </c>
      <c r="F1716">
        <v>442002021</v>
      </c>
      <c r="G1716" t="s">
        <v>3721</v>
      </c>
      <c r="H1716" t="s">
        <v>571</v>
      </c>
      <c r="I1716" t="s">
        <v>3744</v>
      </c>
      <c r="J1716">
        <v>58.3</v>
      </c>
      <c r="K1716">
        <v>1.7656685547590141</v>
      </c>
      <c r="L1716" t="str">
        <f t="shared" si="575"/>
        <v>2023中山市</v>
      </c>
      <c r="M1716">
        <v>55.89</v>
      </c>
      <c r="N1716">
        <f t="shared" si="576"/>
        <v>1.747334109615905</v>
      </c>
      <c r="O1716">
        <v>0.49440000000000001</v>
      </c>
      <c r="P1716">
        <v>6.5600262489128927</v>
      </c>
      <c r="Q1716">
        <v>4.9135489579065181</v>
      </c>
      <c r="R1716">
        <v>0.28280374877158221</v>
      </c>
      <c r="S1716">
        <v>0.68244166378569271</v>
      </c>
      <c r="T1716">
        <v>2.318063334962762</v>
      </c>
      <c r="U1716" t="s">
        <v>5413</v>
      </c>
      <c r="V1716">
        <v>2</v>
      </c>
      <c r="W1716" t="s">
        <v>869</v>
      </c>
      <c r="X1716">
        <v>2020</v>
      </c>
      <c r="Y1716" t="s">
        <v>885</v>
      </c>
      <c r="Z1716">
        <v>49.69</v>
      </c>
      <c r="AA1716">
        <f t="shared" si="572"/>
        <v>1.6962689967455329</v>
      </c>
      <c r="AB1716">
        <v>49.705882352941181</v>
      </c>
      <c r="AC1716">
        <f t="shared" si="577"/>
        <v>1.6964077875714185</v>
      </c>
      <c r="AD1716" t="s">
        <v>3722</v>
      </c>
      <c r="AE1716">
        <v>48.05</v>
      </c>
      <c r="AF1716">
        <f t="shared" si="578"/>
        <v>1.6816933920045642</v>
      </c>
      <c r="AG1716">
        <v>44.705882352941181</v>
      </c>
      <c r="AH1716">
        <f t="shared" si="579"/>
        <v>1.6503646709025175</v>
      </c>
      <c r="AI1716">
        <f t="shared" si="580"/>
        <v>1.0341311134235172</v>
      </c>
      <c r="AJ1716">
        <f t="shared" si="573"/>
        <v>1.6400000000000006</v>
      </c>
      <c r="AK1716">
        <f t="shared" si="581"/>
        <v>1.111842105263158</v>
      </c>
      <c r="AL1716">
        <f t="shared" si="582"/>
        <v>5</v>
      </c>
      <c r="AM1716">
        <v>47</v>
      </c>
      <c r="AN1716">
        <v>1</v>
      </c>
      <c r="AO1716">
        <v>1</v>
      </c>
      <c r="AP1716">
        <v>2</v>
      </c>
      <c r="AQ1716">
        <v>1.7656685547590141</v>
      </c>
      <c r="AR1716">
        <v>0</v>
      </c>
      <c r="AS1716">
        <v>0</v>
      </c>
      <c r="AT1716">
        <v>5480</v>
      </c>
      <c r="AU1716">
        <v>3.7387805584843692</v>
      </c>
      <c r="AV1716">
        <v>0</v>
      </c>
      <c r="AW1716">
        <v>0</v>
      </c>
      <c r="AX1716">
        <v>1</v>
      </c>
      <c r="AY1716">
        <v>0</v>
      </c>
      <c r="AZ1716">
        <f t="shared" si="583"/>
        <v>1.0341311134235172</v>
      </c>
      <c r="BA1716">
        <f t="shared" si="584"/>
        <v>0</v>
      </c>
      <c r="BB1716">
        <v>0</v>
      </c>
      <c r="BC1716" t="s">
        <v>3552</v>
      </c>
      <c r="BD1716">
        <v>0</v>
      </c>
      <c r="BE1716">
        <v>0</v>
      </c>
      <c r="BF1716">
        <v>7453</v>
      </c>
      <c r="BG1716" t="b">
        <f t="shared" si="585"/>
        <v>0</v>
      </c>
      <c r="BH1716">
        <v>0</v>
      </c>
      <c r="BI1716">
        <v>0</v>
      </c>
      <c r="BJ1716">
        <f t="shared" si="586"/>
        <v>0</v>
      </c>
      <c r="BK1716">
        <f t="shared" si="587"/>
        <v>0</v>
      </c>
      <c r="BL1716">
        <f t="shared" si="588"/>
        <v>0</v>
      </c>
      <c r="BM1716">
        <f t="shared" si="589"/>
        <v>0</v>
      </c>
      <c r="BN1716">
        <f t="shared" si="590"/>
        <v>0</v>
      </c>
      <c r="BO1716">
        <f t="shared" si="591"/>
        <v>0</v>
      </c>
      <c r="BP1716">
        <v>0</v>
      </c>
      <c r="BQ1716">
        <f t="shared" si="592"/>
        <v>0</v>
      </c>
      <c r="BR1716">
        <f t="shared" si="593"/>
        <v>0</v>
      </c>
      <c r="BS1716">
        <v>0</v>
      </c>
      <c r="BT1716">
        <v>0</v>
      </c>
      <c r="BU1716" t="str">
        <f t="shared" si="574"/>
        <v>2021广东省</v>
      </c>
      <c r="BV1716">
        <v>0</v>
      </c>
      <c r="BW1716">
        <v>0</v>
      </c>
    </row>
    <row r="1717" spans="1:75" x14ac:dyDescent="0.3">
      <c r="A1717">
        <v>2016</v>
      </c>
      <c r="B1717" t="s">
        <v>559</v>
      </c>
      <c r="C1717" t="s">
        <v>560</v>
      </c>
      <c r="D1717" t="s">
        <v>561</v>
      </c>
      <c r="E1717" t="s">
        <v>24</v>
      </c>
      <c r="F1717">
        <v>445102015</v>
      </c>
      <c r="G1717" t="s">
        <v>562</v>
      </c>
      <c r="H1717" t="s">
        <v>563</v>
      </c>
      <c r="I1717" t="s">
        <v>567</v>
      </c>
      <c r="J1717">
        <v>46.307692307692307</v>
      </c>
      <c r="K1717">
        <v>1.6656531389509879</v>
      </c>
      <c r="L1717" t="str">
        <f t="shared" si="575"/>
        <v>2017潮州市</v>
      </c>
      <c r="M1717">
        <v>29.253731343283583</v>
      </c>
      <c r="N1717">
        <f t="shared" si="576"/>
        <v>1.4661812686556497</v>
      </c>
      <c r="O1717">
        <v>0.51469999998976279</v>
      </c>
      <c r="P1717">
        <v>6.9898191223933273</v>
      </c>
      <c r="Q1717">
        <v>4.567684958437205</v>
      </c>
      <c r="R1717">
        <v>0.25369077832016668</v>
      </c>
      <c r="S1717">
        <v>0.30268029205837621</v>
      </c>
      <c r="T1717">
        <v>2.4377505628203879</v>
      </c>
      <c r="U1717" t="s">
        <v>4981</v>
      </c>
      <c r="V1717">
        <v>2</v>
      </c>
      <c r="W1717" t="s">
        <v>565</v>
      </c>
      <c r="X1717">
        <v>2014</v>
      </c>
      <c r="Y1717" t="s">
        <v>566</v>
      </c>
      <c r="Z1717">
        <v>85.833333333333329</v>
      </c>
      <c r="AA1717">
        <f t="shared" si="572"/>
        <v>1.9336559786575473</v>
      </c>
      <c r="AB1717">
        <v>87.5</v>
      </c>
      <c r="AC1717">
        <f t="shared" si="577"/>
        <v>1.9420080530223132</v>
      </c>
      <c r="AD1717" t="s">
        <v>4914</v>
      </c>
      <c r="AE1717">
        <v>33.518518518518519</v>
      </c>
      <c r="AF1717">
        <f t="shared" si="578"/>
        <v>1.5252848150462159</v>
      </c>
      <c r="AG1717">
        <v>28.86363636363636</v>
      </c>
      <c r="AH1717">
        <f t="shared" si="579"/>
        <v>1.4603510444697694</v>
      </c>
      <c r="AI1717">
        <f t="shared" si="580"/>
        <v>2.5607734806629834</v>
      </c>
      <c r="AJ1717">
        <f t="shared" si="573"/>
        <v>52.31481481481481</v>
      </c>
      <c r="AK1717">
        <f t="shared" si="581"/>
        <v>3.0314960629921264</v>
      </c>
      <c r="AL1717">
        <f t="shared" si="582"/>
        <v>58.63636363636364</v>
      </c>
      <c r="AM1717">
        <v>48</v>
      </c>
      <c r="AN1717">
        <v>1</v>
      </c>
      <c r="AO1717">
        <v>1</v>
      </c>
      <c r="AP1717">
        <v>2</v>
      </c>
      <c r="AQ1717">
        <v>1.6656531389509881</v>
      </c>
      <c r="AR1717">
        <v>0</v>
      </c>
      <c r="AS1717">
        <v>0</v>
      </c>
      <c r="AT1717">
        <v>4869</v>
      </c>
      <c r="AU1717">
        <v>3.6874397745458944</v>
      </c>
      <c r="AV1717">
        <v>1</v>
      </c>
      <c r="AW1717">
        <v>0</v>
      </c>
      <c r="AX1717">
        <v>1</v>
      </c>
      <c r="AY1717">
        <v>0</v>
      </c>
      <c r="AZ1717">
        <f t="shared" si="583"/>
        <v>2.5607734806629834</v>
      </c>
      <c r="BA1717">
        <f t="shared" si="584"/>
        <v>0</v>
      </c>
      <c r="BB1717">
        <v>1</v>
      </c>
      <c r="BC1717" t="s">
        <v>564</v>
      </c>
      <c r="BD1717">
        <v>0</v>
      </c>
      <c r="BE1717">
        <v>0</v>
      </c>
      <c r="BF1717">
        <v>4044</v>
      </c>
      <c r="BG1717" t="b">
        <f t="shared" si="585"/>
        <v>0</v>
      </c>
      <c r="BH1717">
        <v>0</v>
      </c>
      <c r="BI1717">
        <v>0</v>
      </c>
      <c r="BJ1717">
        <f t="shared" si="586"/>
        <v>1</v>
      </c>
      <c r="BK1717">
        <f t="shared" si="587"/>
        <v>0</v>
      </c>
      <c r="BL1717">
        <f t="shared" si="588"/>
        <v>0</v>
      </c>
      <c r="BM1717">
        <f t="shared" si="589"/>
        <v>0</v>
      </c>
      <c r="BN1717">
        <f t="shared" si="590"/>
        <v>1</v>
      </c>
      <c r="BO1717">
        <f t="shared" si="591"/>
        <v>0</v>
      </c>
      <c r="BP1717">
        <v>0</v>
      </c>
      <c r="BQ1717">
        <f t="shared" si="592"/>
        <v>1</v>
      </c>
      <c r="BR1717">
        <f t="shared" si="593"/>
        <v>1</v>
      </c>
      <c r="BS1717">
        <v>1</v>
      </c>
      <c r="BT1717">
        <v>1</v>
      </c>
      <c r="BU1717" t="str">
        <f t="shared" si="574"/>
        <v>2015广东省</v>
      </c>
      <c r="BV1717">
        <v>1</v>
      </c>
      <c r="BW1717">
        <v>1</v>
      </c>
    </row>
    <row r="1718" spans="1:75" x14ac:dyDescent="0.3">
      <c r="A1718">
        <v>2015</v>
      </c>
      <c r="B1718" t="s">
        <v>559</v>
      </c>
      <c r="C1718" t="s">
        <v>560</v>
      </c>
      <c r="D1718" t="s">
        <v>561</v>
      </c>
      <c r="E1718" t="s">
        <v>24</v>
      </c>
      <c r="F1718">
        <v>445102015</v>
      </c>
      <c r="G1718" t="s">
        <v>562</v>
      </c>
      <c r="H1718" t="s">
        <v>563</v>
      </c>
      <c r="I1718" t="s">
        <v>564</v>
      </c>
      <c r="J1718">
        <v>29.778333333333329</v>
      </c>
      <c r="K1718">
        <v>1.4739003870228724</v>
      </c>
      <c r="L1718" t="str">
        <f t="shared" si="575"/>
        <v>2016潮州市</v>
      </c>
      <c r="M1718">
        <v>46.307692307692307</v>
      </c>
      <c r="N1718">
        <f t="shared" si="576"/>
        <v>1.6656531389509879</v>
      </c>
      <c r="O1718">
        <v>0.53210000001098767</v>
      </c>
      <c r="P1718">
        <v>6.9590938385647183</v>
      </c>
      <c r="Q1718">
        <v>4.5308909443189718</v>
      </c>
      <c r="R1718">
        <v>0.25749225114750768</v>
      </c>
      <c r="S1718">
        <v>0.31972900188004938</v>
      </c>
      <c r="T1718">
        <v>2.4358443659844409</v>
      </c>
      <c r="U1718" t="s">
        <v>4960</v>
      </c>
      <c r="V1718">
        <v>2</v>
      </c>
      <c r="W1718" t="s">
        <v>565</v>
      </c>
      <c r="X1718">
        <v>2014</v>
      </c>
      <c r="Y1718" t="s">
        <v>566</v>
      </c>
      <c r="Z1718">
        <v>85.833333333333329</v>
      </c>
      <c r="AA1718">
        <f t="shared" si="572"/>
        <v>1.9336559786575473</v>
      </c>
      <c r="AB1718">
        <v>87.5</v>
      </c>
      <c r="AC1718">
        <f t="shared" si="577"/>
        <v>1.9420080530223132</v>
      </c>
      <c r="AD1718" t="s">
        <v>4914</v>
      </c>
      <c r="AE1718">
        <v>33.518518518518519</v>
      </c>
      <c r="AF1718">
        <f t="shared" si="578"/>
        <v>1.5252848150462159</v>
      </c>
      <c r="AG1718">
        <v>28.86363636363636</v>
      </c>
      <c r="AH1718">
        <f t="shared" si="579"/>
        <v>1.4603510444697694</v>
      </c>
      <c r="AI1718">
        <f t="shared" si="580"/>
        <v>2.5607734806629834</v>
      </c>
      <c r="AJ1718">
        <f t="shared" si="573"/>
        <v>52.31481481481481</v>
      </c>
      <c r="AK1718">
        <f t="shared" si="581"/>
        <v>3.0314960629921264</v>
      </c>
      <c r="AL1718">
        <f t="shared" si="582"/>
        <v>58.63636363636364</v>
      </c>
      <c r="AM1718">
        <v>47</v>
      </c>
      <c r="AN1718">
        <v>1</v>
      </c>
      <c r="AO1718">
        <v>1</v>
      </c>
      <c r="AP1718">
        <v>1</v>
      </c>
      <c r="AQ1718">
        <v>1.473900387022872</v>
      </c>
      <c r="AR1718">
        <v>0</v>
      </c>
      <c r="AS1718">
        <v>0</v>
      </c>
      <c r="AT1718">
        <v>4044</v>
      </c>
      <c r="AU1718">
        <v>3.6068111469189637</v>
      </c>
      <c r="AV1718">
        <v>1</v>
      </c>
      <c r="AW1718">
        <v>0</v>
      </c>
      <c r="AX1718">
        <v>1</v>
      </c>
      <c r="AY1718">
        <v>0</v>
      </c>
      <c r="AZ1718">
        <f t="shared" si="583"/>
        <v>2.5607734806629834</v>
      </c>
      <c r="BA1718">
        <f t="shared" si="584"/>
        <v>0</v>
      </c>
      <c r="BB1718">
        <v>1</v>
      </c>
      <c r="BC1718" t="s">
        <v>4914</v>
      </c>
      <c r="BD1718">
        <v>0</v>
      </c>
      <c r="BE1718">
        <v>0</v>
      </c>
      <c r="BF1718">
        <v>4741</v>
      </c>
      <c r="BG1718" t="b">
        <f t="shared" si="585"/>
        <v>0</v>
      </c>
      <c r="BH1718">
        <v>0</v>
      </c>
      <c r="BI1718">
        <v>0</v>
      </c>
      <c r="BJ1718">
        <f t="shared" si="586"/>
        <v>1</v>
      </c>
      <c r="BK1718">
        <f t="shared" si="587"/>
        <v>0</v>
      </c>
      <c r="BL1718">
        <f t="shared" si="588"/>
        <v>0</v>
      </c>
      <c r="BM1718">
        <f t="shared" si="589"/>
        <v>0</v>
      </c>
      <c r="BN1718">
        <f t="shared" si="590"/>
        <v>1</v>
      </c>
      <c r="BO1718">
        <f t="shared" si="591"/>
        <v>0</v>
      </c>
      <c r="BP1718">
        <v>0</v>
      </c>
      <c r="BQ1718">
        <f t="shared" si="592"/>
        <v>1</v>
      </c>
      <c r="BR1718">
        <f t="shared" si="593"/>
        <v>1</v>
      </c>
      <c r="BS1718">
        <v>1</v>
      </c>
      <c r="BT1718">
        <v>1</v>
      </c>
      <c r="BU1718" t="str">
        <f t="shared" si="574"/>
        <v>2014广东省</v>
      </c>
      <c r="BV1718">
        <v>1</v>
      </c>
      <c r="BW1718">
        <v>1</v>
      </c>
    </row>
    <row r="1719" spans="1:75" x14ac:dyDescent="0.3">
      <c r="A1719">
        <v>2017</v>
      </c>
      <c r="B1719" t="s">
        <v>559</v>
      </c>
      <c r="C1719" t="s">
        <v>560</v>
      </c>
      <c r="D1719" t="s">
        <v>568</v>
      </c>
      <c r="E1719" t="s">
        <v>24</v>
      </c>
      <c r="F1719">
        <v>445102017</v>
      </c>
      <c r="G1719" t="s">
        <v>569</v>
      </c>
      <c r="H1719" t="s">
        <v>563</v>
      </c>
      <c r="I1719" t="s">
        <v>570</v>
      </c>
      <c r="J1719">
        <v>29.253731343283579</v>
      </c>
      <c r="K1719">
        <v>1.4661812686556497</v>
      </c>
      <c r="L1719" t="str">
        <f t="shared" si="575"/>
        <v>2018潮州市</v>
      </c>
      <c r="M1719">
        <v>40.273972602739725</v>
      </c>
      <c r="N1719">
        <f t="shared" si="576"/>
        <v>1.6050244702917014</v>
      </c>
      <c r="O1719">
        <v>0.50419580828626731</v>
      </c>
      <c r="P1719">
        <v>7.0055065401038394</v>
      </c>
      <c r="Q1719">
        <v>4.5825292405288396</v>
      </c>
      <c r="R1719">
        <v>0.26026863015146939</v>
      </c>
      <c r="S1719">
        <v>0.31221200818647687</v>
      </c>
      <c r="T1719">
        <v>2.4409090820652182</v>
      </c>
      <c r="U1719" t="s">
        <v>5015</v>
      </c>
      <c r="V1719">
        <v>2</v>
      </c>
      <c r="W1719" t="s">
        <v>571</v>
      </c>
      <c r="X1719">
        <v>2016</v>
      </c>
      <c r="Y1719" t="s">
        <v>572</v>
      </c>
      <c r="Z1719">
        <v>58.46153846153846</v>
      </c>
      <c r="AA1719">
        <f t="shared" si="572"/>
        <v>1.7668702399739546</v>
      </c>
      <c r="AB1719">
        <v>53.513513513513509</v>
      </c>
      <c r="AC1719">
        <f t="shared" si="577"/>
        <v>1.7284634661945362</v>
      </c>
      <c r="AD1719" t="s">
        <v>567</v>
      </c>
      <c r="AE1719">
        <v>46.307692307692307</v>
      </c>
      <c r="AF1719">
        <f t="shared" si="578"/>
        <v>1.6656531389509879</v>
      </c>
      <c r="AG1719">
        <v>60.270270270270267</v>
      </c>
      <c r="AH1719">
        <f t="shared" si="579"/>
        <v>1.7801031389811657</v>
      </c>
      <c r="AI1719">
        <f t="shared" si="580"/>
        <v>1.2624584717607974</v>
      </c>
      <c r="AJ1719">
        <f t="shared" si="573"/>
        <v>12.153846153846153</v>
      </c>
      <c r="AK1719">
        <f t="shared" si="581"/>
        <v>0.88789237668161436</v>
      </c>
      <c r="AL1719">
        <f t="shared" si="582"/>
        <v>-6.7567567567567579</v>
      </c>
      <c r="AM1719">
        <v>45</v>
      </c>
      <c r="AN1719">
        <v>1</v>
      </c>
      <c r="AO1719">
        <v>1</v>
      </c>
      <c r="AP1719">
        <v>1</v>
      </c>
      <c r="AQ1719">
        <v>1.4661812686556499</v>
      </c>
      <c r="AR1719">
        <v>0</v>
      </c>
      <c r="AS1719">
        <v>0</v>
      </c>
      <c r="AT1719">
        <v>5059</v>
      </c>
      <c r="AU1719">
        <v>3.7040646794085674</v>
      </c>
      <c r="AV1719">
        <v>0</v>
      </c>
      <c r="AW1719">
        <v>0</v>
      </c>
      <c r="AX1719">
        <v>1</v>
      </c>
      <c r="AY1719">
        <v>0</v>
      </c>
      <c r="AZ1719">
        <f t="shared" si="583"/>
        <v>1.2624584717607974</v>
      </c>
      <c r="BA1719">
        <f t="shared" si="584"/>
        <v>0</v>
      </c>
      <c r="BB1719">
        <v>0</v>
      </c>
      <c r="BC1719" t="s">
        <v>567</v>
      </c>
      <c r="BD1719">
        <v>0</v>
      </c>
      <c r="BE1719">
        <v>0</v>
      </c>
      <c r="BF1719">
        <v>4869</v>
      </c>
      <c r="BG1719" t="b">
        <f t="shared" si="585"/>
        <v>0</v>
      </c>
      <c r="BH1719">
        <v>0</v>
      </c>
      <c r="BI1719">
        <v>0</v>
      </c>
      <c r="BJ1719">
        <f t="shared" si="586"/>
        <v>0</v>
      </c>
      <c r="BK1719">
        <f t="shared" si="587"/>
        <v>0</v>
      </c>
      <c r="BL1719">
        <f t="shared" si="588"/>
        <v>0</v>
      </c>
      <c r="BM1719">
        <f t="shared" si="589"/>
        <v>0</v>
      </c>
      <c r="BN1719">
        <f t="shared" si="590"/>
        <v>0</v>
      </c>
      <c r="BO1719">
        <f t="shared" si="591"/>
        <v>0</v>
      </c>
      <c r="BP1719">
        <v>0</v>
      </c>
      <c r="BQ1719">
        <f t="shared" si="592"/>
        <v>0</v>
      </c>
      <c r="BR1719">
        <f t="shared" si="593"/>
        <v>0</v>
      </c>
      <c r="BS1719">
        <v>0</v>
      </c>
      <c r="BT1719">
        <v>0</v>
      </c>
      <c r="BU1719" t="str">
        <f t="shared" si="574"/>
        <v>2016广东省</v>
      </c>
      <c r="BV1719">
        <v>1</v>
      </c>
      <c r="BW1719">
        <v>1</v>
      </c>
    </row>
    <row r="1720" spans="1:75" x14ac:dyDescent="0.3">
      <c r="A1720">
        <v>2018</v>
      </c>
      <c r="B1720" t="s">
        <v>559</v>
      </c>
      <c r="C1720" t="s">
        <v>560</v>
      </c>
      <c r="D1720" t="s">
        <v>568</v>
      </c>
      <c r="E1720" t="s">
        <v>24</v>
      </c>
      <c r="F1720">
        <v>445102017</v>
      </c>
      <c r="G1720" t="s">
        <v>569</v>
      </c>
      <c r="H1720" t="s">
        <v>563</v>
      </c>
      <c r="I1720" t="s">
        <v>573</v>
      </c>
      <c r="J1720">
        <v>40.273972602739732</v>
      </c>
      <c r="K1720">
        <v>1.6050244702917014</v>
      </c>
      <c r="L1720" t="str">
        <f t="shared" si="575"/>
        <v>2019潮州市</v>
      </c>
      <c r="M1720">
        <v>58.492753623188406</v>
      </c>
      <c r="N1720">
        <f t="shared" si="576"/>
        <v>1.7671020668276176</v>
      </c>
      <c r="O1720">
        <v>0.48580000000000001</v>
      </c>
      <c r="P1720">
        <v>7.0282779642432507</v>
      </c>
      <c r="Q1720">
        <v>4.6044312681532897</v>
      </c>
      <c r="R1720">
        <v>0.21381988173185529</v>
      </c>
      <c r="S1720">
        <v>0.25588896385458859</v>
      </c>
      <c r="T1720">
        <v>2.4409090820652182</v>
      </c>
      <c r="U1720" t="s">
        <v>4982</v>
      </c>
      <c r="V1720">
        <v>2</v>
      </c>
      <c r="W1720" t="s">
        <v>571</v>
      </c>
      <c r="X1720">
        <v>2016</v>
      </c>
      <c r="Y1720" t="s">
        <v>572</v>
      </c>
      <c r="Z1720">
        <v>58.46153846153846</v>
      </c>
      <c r="AA1720">
        <f t="shared" si="572"/>
        <v>1.7668702399739546</v>
      </c>
      <c r="AB1720">
        <v>53.513513513513509</v>
      </c>
      <c r="AC1720">
        <f t="shared" si="577"/>
        <v>1.7284634661945362</v>
      </c>
      <c r="AD1720" t="s">
        <v>567</v>
      </c>
      <c r="AE1720">
        <v>46.307692307692307</v>
      </c>
      <c r="AF1720">
        <f t="shared" si="578"/>
        <v>1.6656531389509879</v>
      </c>
      <c r="AG1720">
        <v>60.270270270270267</v>
      </c>
      <c r="AH1720">
        <f t="shared" si="579"/>
        <v>1.7801031389811657</v>
      </c>
      <c r="AI1720">
        <f t="shared" si="580"/>
        <v>1.2624584717607974</v>
      </c>
      <c r="AJ1720">
        <f t="shared" si="573"/>
        <v>12.153846153846153</v>
      </c>
      <c r="AK1720">
        <f t="shared" si="581"/>
        <v>0.88789237668161436</v>
      </c>
      <c r="AL1720">
        <f t="shared" si="582"/>
        <v>-6.7567567567567579</v>
      </c>
      <c r="AM1720">
        <v>46</v>
      </c>
      <c r="AN1720">
        <v>1</v>
      </c>
      <c r="AO1720">
        <v>1</v>
      </c>
      <c r="AP1720">
        <v>2</v>
      </c>
      <c r="AQ1720">
        <v>1.6050244702917009</v>
      </c>
      <c r="AR1720">
        <v>0</v>
      </c>
      <c r="AS1720">
        <v>0</v>
      </c>
      <c r="AT1720">
        <v>5175</v>
      </c>
      <c r="AU1720">
        <v>3.7139103541289553</v>
      </c>
      <c r="AV1720">
        <v>0</v>
      </c>
      <c r="AW1720">
        <v>0</v>
      </c>
      <c r="AX1720">
        <v>1</v>
      </c>
      <c r="AY1720">
        <v>0</v>
      </c>
      <c r="AZ1720">
        <f t="shared" si="583"/>
        <v>1.2624584717607974</v>
      </c>
      <c r="BA1720">
        <f t="shared" si="584"/>
        <v>0</v>
      </c>
      <c r="BB1720">
        <v>0</v>
      </c>
      <c r="BC1720" t="s">
        <v>570</v>
      </c>
      <c r="BD1720">
        <v>0</v>
      </c>
      <c r="BE1720">
        <v>0</v>
      </c>
      <c r="BF1720">
        <v>5059</v>
      </c>
      <c r="BG1720" t="b">
        <f t="shared" si="585"/>
        <v>0</v>
      </c>
      <c r="BH1720">
        <v>0</v>
      </c>
      <c r="BI1720">
        <v>0</v>
      </c>
      <c r="BJ1720">
        <f t="shared" si="586"/>
        <v>0</v>
      </c>
      <c r="BK1720">
        <f t="shared" si="587"/>
        <v>0</v>
      </c>
      <c r="BL1720">
        <f t="shared" si="588"/>
        <v>0</v>
      </c>
      <c r="BM1720">
        <f t="shared" si="589"/>
        <v>0</v>
      </c>
      <c r="BN1720">
        <f t="shared" si="590"/>
        <v>0</v>
      </c>
      <c r="BO1720">
        <f t="shared" si="591"/>
        <v>0</v>
      </c>
      <c r="BP1720">
        <v>0</v>
      </c>
      <c r="BQ1720">
        <f t="shared" si="592"/>
        <v>0</v>
      </c>
      <c r="BR1720">
        <f t="shared" si="593"/>
        <v>0</v>
      </c>
      <c r="BS1720">
        <v>0</v>
      </c>
      <c r="BT1720">
        <v>0</v>
      </c>
      <c r="BU1720" t="str">
        <f t="shared" si="574"/>
        <v>2017广东省</v>
      </c>
      <c r="BV1720">
        <v>0</v>
      </c>
      <c r="BW1720">
        <v>0</v>
      </c>
    </row>
    <row r="1721" spans="1:75" x14ac:dyDescent="0.3">
      <c r="A1721">
        <v>2019</v>
      </c>
      <c r="B1721" t="s">
        <v>559</v>
      </c>
      <c r="C1721" t="s">
        <v>560</v>
      </c>
      <c r="D1721" t="s">
        <v>568</v>
      </c>
      <c r="E1721" t="s">
        <v>24</v>
      </c>
      <c r="F1721">
        <v>445102017</v>
      </c>
      <c r="G1721" t="s">
        <v>569</v>
      </c>
      <c r="H1721" t="s">
        <v>563</v>
      </c>
      <c r="I1721" t="s">
        <v>574</v>
      </c>
      <c r="J1721">
        <v>58.492753623188413</v>
      </c>
      <c r="K1721">
        <v>1.7671020668276176</v>
      </c>
      <c r="L1721" t="str">
        <f t="shared" si="575"/>
        <v>2020潮州市</v>
      </c>
      <c r="M1721">
        <v>58.2</v>
      </c>
      <c r="N1721">
        <f t="shared" si="576"/>
        <v>1.7649229846498886</v>
      </c>
      <c r="O1721">
        <v>0.48880000000000001</v>
      </c>
      <c r="P1721">
        <v>7.0338256939533101</v>
      </c>
      <c r="Q1721">
        <v>4.609210096694647</v>
      </c>
      <c r="R1721">
        <v>0.22297238351450821</v>
      </c>
      <c r="S1721">
        <v>0.2435199048882721</v>
      </c>
      <c r="T1721">
        <v>2.4409090820652182</v>
      </c>
      <c r="U1721" t="s">
        <v>4961</v>
      </c>
      <c r="V1721">
        <v>2</v>
      </c>
      <c r="W1721" t="s">
        <v>571</v>
      </c>
      <c r="X1721">
        <v>2016</v>
      </c>
      <c r="Y1721" t="s">
        <v>572</v>
      </c>
      <c r="Z1721">
        <v>58.46153846153846</v>
      </c>
      <c r="AA1721">
        <f t="shared" si="572"/>
        <v>1.7668702399739546</v>
      </c>
      <c r="AB1721">
        <v>53.513513513513509</v>
      </c>
      <c r="AC1721">
        <f t="shared" si="577"/>
        <v>1.7284634661945362</v>
      </c>
      <c r="AD1721" t="s">
        <v>567</v>
      </c>
      <c r="AE1721">
        <v>46.307692307692307</v>
      </c>
      <c r="AF1721">
        <f t="shared" si="578"/>
        <v>1.6656531389509879</v>
      </c>
      <c r="AG1721">
        <v>60.270270270270267</v>
      </c>
      <c r="AH1721">
        <f t="shared" si="579"/>
        <v>1.7801031389811657</v>
      </c>
      <c r="AI1721">
        <f t="shared" si="580"/>
        <v>1.2624584717607974</v>
      </c>
      <c r="AJ1721">
        <f t="shared" si="573"/>
        <v>12.153846153846153</v>
      </c>
      <c r="AK1721">
        <f t="shared" si="581"/>
        <v>0.88789237668161436</v>
      </c>
      <c r="AL1721">
        <f t="shared" si="582"/>
        <v>-6.7567567567567579</v>
      </c>
      <c r="AM1721">
        <v>47</v>
      </c>
      <c r="AN1721">
        <v>1</v>
      </c>
      <c r="AO1721">
        <v>1</v>
      </c>
      <c r="AP1721">
        <v>3</v>
      </c>
      <c r="AQ1721">
        <v>1.7671020668276181</v>
      </c>
      <c r="AR1721">
        <v>0</v>
      </c>
      <c r="AS1721">
        <v>0</v>
      </c>
      <c r="AT1721">
        <v>5290</v>
      </c>
      <c r="AU1721">
        <v>3.7234556720351857</v>
      </c>
      <c r="AV1721">
        <v>0</v>
      </c>
      <c r="AW1721">
        <v>0</v>
      </c>
      <c r="AX1721">
        <v>1</v>
      </c>
      <c r="AY1721">
        <v>0</v>
      </c>
      <c r="AZ1721">
        <f t="shared" si="583"/>
        <v>1.2624584717607974</v>
      </c>
      <c r="BA1721">
        <f t="shared" si="584"/>
        <v>0</v>
      </c>
      <c r="BB1721">
        <v>0</v>
      </c>
      <c r="BC1721" t="s">
        <v>573</v>
      </c>
      <c r="BD1721">
        <v>0</v>
      </c>
      <c r="BE1721">
        <v>0</v>
      </c>
      <c r="BF1721">
        <v>5175</v>
      </c>
      <c r="BG1721" t="b">
        <f t="shared" si="585"/>
        <v>0</v>
      </c>
      <c r="BH1721">
        <v>0</v>
      </c>
      <c r="BI1721">
        <v>0</v>
      </c>
      <c r="BJ1721">
        <f t="shared" si="586"/>
        <v>0</v>
      </c>
      <c r="BK1721">
        <f t="shared" si="587"/>
        <v>0</v>
      </c>
      <c r="BL1721">
        <f t="shared" si="588"/>
        <v>0</v>
      </c>
      <c r="BM1721">
        <f t="shared" si="589"/>
        <v>0</v>
      </c>
      <c r="BN1721">
        <f t="shared" si="590"/>
        <v>0</v>
      </c>
      <c r="BO1721">
        <f t="shared" si="591"/>
        <v>0</v>
      </c>
      <c r="BP1721">
        <v>0</v>
      </c>
      <c r="BQ1721">
        <f t="shared" si="592"/>
        <v>0</v>
      </c>
      <c r="BR1721">
        <f t="shared" si="593"/>
        <v>0</v>
      </c>
      <c r="BS1721">
        <v>0</v>
      </c>
      <c r="BT1721">
        <v>0</v>
      </c>
      <c r="BU1721" t="str">
        <f t="shared" si="574"/>
        <v>2018广东省</v>
      </c>
      <c r="BV1721">
        <v>0</v>
      </c>
      <c r="BW1721">
        <v>0</v>
      </c>
    </row>
    <row r="1722" spans="1:75" x14ac:dyDescent="0.3">
      <c r="A1722">
        <v>2020</v>
      </c>
      <c r="B1722" t="s">
        <v>559</v>
      </c>
      <c r="C1722" t="s">
        <v>560</v>
      </c>
      <c r="D1722" t="s">
        <v>568</v>
      </c>
      <c r="E1722" t="s">
        <v>24</v>
      </c>
      <c r="F1722">
        <v>445102017</v>
      </c>
      <c r="G1722" t="s">
        <v>569</v>
      </c>
      <c r="H1722" t="s">
        <v>563</v>
      </c>
      <c r="I1722" t="s">
        <v>575</v>
      </c>
      <c r="J1722">
        <v>58.2</v>
      </c>
      <c r="K1722">
        <v>1.7649229846498886</v>
      </c>
      <c r="L1722" t="str">
        <f t="shared" si="575"/>
        <v>2021潮州市</v>
      </c>
      <c r="M1722">
        <v>47.74</v>
      </c>
      <c r="N1722">
        <f t="shared" si="576"/>
        <v>1.6788824146707357</v>
      </c>
      <c r="O1722">
        <v>0.47310000000000002</v>
      </c>
      <c r="P1722">
        <v>7.0402066275747108</v>
      </c>
      <c r="Q1722">
        <v>4.6294605696422888</v>
      </c>
      <c r="R1722">
        <v>0.20391461090346141</v>
      </c>
      <c r="S1722">
        <v>0.22393893332240469</v>
      </c>
      <c r="T1722">
        <v>2.4401216031878041</v>
      </c>
      <c r="U1722" t="s">
        <v>5259</v>
      </c>
      <c r="V1722">
        <v>2</v>
      </c>
      <c r="W1722" t="s">
        <v>571</v>
      </c>
      <c r="X1722">
        <v>2016</v>
      </c>
      <c r="Y1722" t="s">
        <v>572</v>
      </c>
      <c r="Z1722">
        <v>58.46153846153846</v>
      </c>
      <c r="AA1722">
        <f t="shared" si="572"/>
        <v>1.7668702399739546</v>
      </c>
      <c r="AB1722">
        <v>53.513513513513509</v>
      </c>
      <c r="AC1722">
        <f t="shared" si="577"/>
        <v>1.7284634661945362</v>
      </c>
      <c r="AD1722" t="s">
        <v>567</v>
      </c>
      <c r="AE1722">
        <v>46.307692307692307</v>
      </c>
      <c r="AF1722">
        <f t="shared" si="578"/>
        <v>1.6656531389509879</v>
      </c>
      <c r="AG1722">
        <v>60.270270270270267</v>
      </c>
      <c r="AH1722">
        <f t="shared" si="579"/>
        <v>1.7801031389811657</v>
      </c>
      <c r="AI1722">
        <f t="shared" si="580"/>
        <v>1.2624584717607974</v>
      </c>
      <c r="AJ1722">
        <f t="shared" si="573"/>
        <v>12.153846153846153</v>
      </c>
      <c r="AK1722">
        <f t="shared" si="581"/>
        <v>0.88789237668161436</v>
      </c>
      <c r="AL1722">
        <f t="shared" si="582"/>
        <v>-6.7567567567567579</v>
      </c>
      <c r="AM1722">
        <v>48</v>
      </c>
      <c r="AN1722">
        <v>1</v>
      </c>
      <c r="AO1722">
        <v>1</v>
      </c>
      <c r="AP1722">
        <v>4</v>
      </c>
      <c r="AQ1722">
        <v>1.7649229846498891</v>
      </c>
      <c r="AR1722">
        <v>0</v>
      </c>
      <c r="AS1722">
        <v>0</v>
      </c>
      <c r="AT1722">
        <v>5680</v>
      </c>
      <c r="AU1722">
        <v>3.7543483357110188</v>
      </c>
      <c r="AV1722">
        <v>0</v>
      </c>
      <c r="AW1722">
        <v>0</v>
      </c>
      <c r="AX1722">
        <v>1</v>
      </c>
      <c r="AY1722">
        <v>0</v>
      </c>
      <c r="AZ1722">
        <f t="shared" si="583"/>
        <v>1.2624584717607974</v>
      </c>
      <c r="BA1722">
        <f t="shared" si="584"/>
        <v>0</v>
      </c>
      <c r="BB1722">
        <v>0</v>
      </c>
      <c r="BC1722" t="s">
        <v>574</v>
      </c>
      <c r="BD1722">
        <v>0</v>
      </c>
      <c r="BE1722">
        <v>0</v>
      </c>
      <c r="BF1722">
        <v>5290</v>
      </c>
      <c r="BG1722" t="b">
        <f t="shared" si="585"/>
        <v>0</v>
      </c>
      <c r="BH1722">
        <v>0</v>
      </c>
      <c r="BI1722">
        <v>0</v>
      </c>
      <c r="BJ1722">
        <f t="shared" si="586"/>
        <v>0</v>
      </c>
      <c r="BK1722">
        <f t="shared" si="587"/>
        <v>0</v>
      </c>
      <c r="BL1722">
        <f t="shared" si="588"/>
        <v>0</v>
      </c>
      <c r="BM1722">
        <f t="shared" si="589"/>
        <v>0</v>
      </c>
      <c r="BN1722">
        <f t="shared" si="590"/>
        <v>0</v>
      </c>
      <c r="BO1722">
        <f t="shared" si="591"/>
        <v>0</v>
      </c>
      <c r="BP1722">
        <v>0</v>
      </c>
      <c r="BQ1722">
        <f t="shared" si="592"/>
        <v>0</v>
      </c>
      <c r="BR1722">
        <f t="shared" si="593"/>
        <v>0</v>
      </c>
      <c r="BS1722">
        <v>0</v>
      </c>
      <c r="BT1722">
        <v>0</v>
      </c>
      <c r="BU1722" t="str">
        <f t="shared" si="574"/>
        <v>2019广东省</v>
      </c>
      <c r="BV1722">
        <v>0</v>
      </c>
      <c r="BW1722">
        <v>0</v>
      </c>
    </row>
    <row r="1723" spans="1:75" x14ac:dyDescent="0.3">
      <c r="A1723">
        <v>2021</v>
      </c>
      <c r="B1723" t="s">
        <v>559</v>
      </c>
      <c r="C1723" t="s">
        <v>560</v>
      </c>
      <c r="D1723" t="s">
        <v>3745</v>
      </c>
      <c r="E1723" t="s">
        <v>24</v>
      </c>
      <c r="F1723">
        <v>445102021</v>
      </c>
      <c r="G1723" t="s">
        <v>3746</v>
      </c>
      <c r="H1723" t="s">
        <v>563</v>
      </c>
      <c r="I1723" t="s">
        <v>3747</v>
      </c>
      <c r="J1723">
        <v>47.74</v>
      </c>
      <c r="K1723">
        <v>1.6788824146707357</v>
      </c>
      <c r="L1723" t="str">
        <f t="shared" si="575"/>
        <v>2022潮州市</v>
      </c>
      <c r="M1723">
        <v>58.51</v>
      </c>
      <c r="N1723">
        <f t="shared" si="576"/>
        <v>1.7672300981107183</v>
      </c>
      <c r="O1723">
        <v>0.48349999999999999</v>
      </c>
      <c r="P1723">
        <v>7.0951693514317551</v>
      </c>
      <c r="Q1723">
        <v>4.6850875658088569</v>
      </c>
      <c r="R1723">
        <v>0.21887670692714539</v>
      </c>
      <c r="S1723">
        <v>0.24656757274174149</v>
      </c>
      <c r="T1723">
        <v>2.4393326938302629</v>
      </c>
      <c r="U1723" t="s">
        <v>5253</v>
      </c>
      <c r="V1723">
        <v>2</v>
      </c>
      <c r="W1723" t="s">
        <v>571</v>
      </c>
      <c r="X1723">
        <v>2020</v>
      </c>
      <c r="Y1723" t="s">
        <v>3722</v>
      </c>
      <c r="Z1723">
        <v>48.05</v>
      </c>
      <c r="AA1723">
        <f t="shared" si="572"/>
        <v>1.6816933920045642</v>
      </c>
      <c r="AB1723">
        <v>44.705882352941181</v>
      </c>
      <c r="AC1723">
        <f t="shared" si="577"/>
        <v>1.6503646709025175</v>
      </c>
      <c r="AD1723" t="s">
        <v>575</v>
      </c>
      <c r="AE1723">
        <v>58.2</v>
      </c>
      <c r="AF1723">
        <f t="shared" si="578"/>
        <v>1.7649229846498886</v>
      </c>
      <c r="AG1723">
        <v>55.441176470588239</v>
      </c>
      <c r="AH1723">
        <f t="shared" si="579"/>
        <v>1.7438324374995566</v>
      </c>
      <c r="AI1723">
        <f t="shared" si="580"/>
        <v>0.82560137457044669</v>
      </c>
      <c r="AJ1723">
        <f t="shared" si="573"/>
        <v>-10.150000000000006</v>
      </c>
      <c r="AK1723">
        <f t="shared" si="581"/>
        <v>0.80636604774535814</v>
      </c>
      <c r="AL1723">
        <f t="shared" si="582"/>
        <v>-10.735294117647058</v>
      </c>
      <c r="AM1723">
        <v>48</v>
      </c>
      <c r="AN1723">
        <v>1</v>
      </c>
      <c r="AO1723">
        <v>1</v>
      </c>
      <c r="AP1723">
        <v>1</v>
      </c>
      <c r="AQ1723">
        <v>1.678882414670736</v>
      </c>
      <c r="AR1723">
        <v>0</v>
      </c>
      <c r="AS1723">
        <v>0</v>
      </c>
      <c r="AT1723">
        <v>6686</v>
      </c>
      <c r="AU1723">
        <v>3.8251663722565499</v>
      </c>
      <c r="AV1723">
        <v>0</v>
      </c>
      <c r="AW1723">
        <v>0</v>
      </c>
      <c r="AX1723">
        <v>0</v>
      </c>
      <c r="AY1723">
        <v>1</v>
      </c>
      <c r="AZ1723">
        <f t="shared" si="583"/>
        <v>0</v>
      </c>
      <c r="BA1723">
        <f t="shared" si="584"/>
        <v>0.82560137457044669</v>
      </c>
      <c r="BB1723">
        <v>0</v>
      </c>
      <c r="BC1723" t="s">
        <v>575</v>
      </c>
      <c r="BD1723">
        <v>0</v>
      </c>
      <c r="BE1723">
        <v>0</v>
      </c>
      <c r="BF1723">
        <v>5680</v>
      </c>
      <c r="BG1723" t="b">
        <f t="shared" si="585"/>
        <v>0</v>
      </c>
      <c r="BH1723">
        <v>0</v>
      </c>
      <c r="BI1723">
        <v>0</v>
      </c>
      <c r="BJ1723">
        <f t="shared" si="586"/>
        <v>0</v>
      </c>
      <c r="BK1723">
        <f t="shared" si="587"/>
        <v>0</v>
      </c>
      <c r="BL1723">
        <f t="shared" si="588"/>
        <v>0</v>
      </c>
      <c r="BM1723">
        <f t="shared" si="589"/>
        <v>0</v>
      </c>
      <c r="BN1723">
        <f t="shared" si="590"/>
        <v>0</v>
      </c>
      <c r="BO1723">
        <f t="shared" si="591"/>
        <v>0</v>
      </c>
      <c r="BP1723">
        <v>0</v>
      </c>
      <c r="BQ1723">
        <f t="shared" si="592"/>
        <v>0</v>
      </c>
      <c r="BR1723">
        <f t="shared" si="593"/>
        <v>0</v>
      </c>
      <c r="BS1723">
        <v>0</v>
      </c>
      <c r="BT1723">
        <v>0</v>
      </c>
      <c r="BU1723" t="str">
        <f t="shared" si="574"/>
        <v>2020广东省</v>
      </c>
      <c r="BV1723">
        <v>0</v>
      </c>
      <c r="BW1723">
        <v>0</v>
      </c>
    </row>
    <row r="1724" spans="1:75" x14ac:dyDescent="0.3">
      <c r="A1724">
        <v>2022</v>
      </c>
      <c r="B1724" t="s">
        <v>559</v>
      </c>
      <c r="C1724" t="s">
        <v>560</v>
      </c>
      <c r="D1724" t="s">
        <v>3745</v>
      </c>
      <c r="E1724" t="s">
        <v>24</v>
      </c>
      <c r="F1724">
        <v>445102021</v>
      </c>
      <c r="G1724" t="s">
        <v>3746</v>
      </c>
      <c r="H1724" t="s">
        <v>563</v>
      </c>
      <c r="I1724" t="s">
        <v>3755</v>
      </c>
      <c r="J1724">
        <v>58.51</v>
      </c>
      <c r="K1724">
        <v>1.7672300981107183</v>
      </c>
      <c r="L1724" t="str">
        <f t="shared" si="575"/>
        <v>2023潮州市</v>
      </c>
      <c r="M1724">
        <v>59.47</v>
      </c>
      <c r="N1724">
        <f t="shared" si="576"/>
        <v>1.7742979384992774</v>
      </c>
      <c r="O1724">
        <v>0.47639999999999999</v>
      </c>
      <c r="P1724">
        <v>6.1182647260894791</v>
      </c>
      <c r="Q1724">
        <v>4.7074679771371386</v>
      </c>
      <c r="R1724">
        <v>0.22933873915454789</v>
      </c>
      <c r="S1724">
        <v>0.22902002895842721</v>
      </c>
      <c r="T1724">
        <v>2.4393326938302629</v>
      </c>
      <c r="U1724" t="s">
        <v>5413</v>
      </c>
      <c r="V1724">
        <v>2</v>
      </c>
      <c r="W1724" t="s">
        <v>571</v>
      </c>
      <c r="X1724">
        <v>2020</v>
      </c>
      <c r="Y1724" t="s">
        <v>3722</v>
      </c>
      <c r="Z1724">
        <v>48.05</v>
      </c>
      <c r="AA1724">
        <f t="shared" si="572"/>
        <v>1.6816933920045642</v>
      </c>
      <c r="AB1724">
        <v>44.705882352941181</v>
      </c>
      <c r="AC1724">
        <f t="shared" si="577"/>
        <v>1.6503646709025175</v>
      </c>
      <c r="AD1724" t="s">
        <v>575</v>
      </c>
      <c r="AE1724">
        <v>58.2</v>
      </c>
      <c r="AF1724">
        <f t="shared" si="578"/>
        <v>1.7649229846498886</v>
      </c>
      <c r="AG1724">
        <v>55.441176470588239</v>
      </c>
      <c r="AH1724">
        <f t="shared" si="579"/>
        <v>1.7438324374995566</v>
      </c>
      <c r="AI1724">
        <f t="shared" si="580"/>
        <v>0.82560137457044669</v>
      </c>
      <c r="AJ1724">
        <f t="shared" si="573"/>
        <v>-10.150000000000006</v>
      </c>
      <c r="AK1724">
        <f t="shared" si="581"/>
        <v>0.80636604774535814</v>
      </c>
      <c r="AL1724">
        <f t="shared" si="582"/>
        <v>-10.735294117647058</v>
      </c>
      <c r="AM1724">
        <v>49</v>
      </c>
      <c r="AN1724">
        <v>1</v>
      </c>
      <c r="AO1724">
        <v>1</v>
      </c>
      <c r="AP1724">
        <v>2</v>
      </c>
      <c r="AQ1724">
        <v>1.7672300981107181</v>
      </c>
      <c r="AR1724">
        <v>0</v>
      </c>
      <c r="AS1724">
        <v>0</v>
      </c>
      <c r="AT1724">
        <v>6563</v>
      </c>
      <c r="AU1724">
        <v>3.8171024042569233</v>
      </c>
      <c r="AV1724">
        <v>0</v>
      </c>
      <c r="AW1724">
        <v>0</v>
      </c>
      <c r="AX1724">
        <v>0</v>
      </c>
      <c r="AY1724">
        <v>1</v>
      </c>
      <c r="AZ1724">
        <f t="shared" si="583"/>
        <v>0</v>
      </c>
      <c r="BA1724">
        <f t="shared" si="584"/>
        <v>0.82560137457044669</v>
      </c>
      <c r="BB1724">
        <v>0</v>
      </c>
      <c r="BC1724" t="s">
        <v>3747</v>
      </c>
      <c r="BD1724">
        <v>0</v>
      </c>
      <c r="BE1724">
        <v>0</v>
      </c>
      <c r="BF1724">
        <v>6686</v>
      </c>
      <c r="BG1724" t="b">
        <f t="shared" si="585"/>
        <v>0</v>
      </c>
      <c r="BH1724">
        <v>0</v>
      </c>
      <c r="BI1724">
        <v>0</v>
      </c>
      <c r="BJ1724">
        <f t="shared" si="586"/>
        <v>0</v>
      </c>
      <c r="BK1724">
        <f t="shared" si="587"/>
        <v>0</v>
      </c>
      <c r="BL1724">
        <f t="shared" si="588"/>
        <v>0</v>
      </c>
      <c r="BM1724">
        <f t="shared" si="589"/>
        <v>0</v>
      </c>
      <c r="BN1724">
        <f t="shared" si="590"/>
        <v>0</v>
      </c>
      <c r="BO1724">
        <f t="shared" si="591"/>
        <v>0</v>
      </c>
      <c r="BP1724">
        <v>0</v>
      </c>
      <c r="BQ1724">
        <f t="shared" si="592"/>
        <v>0</v>
      </c>
      <c r="BR1724">
        <f t="shared" si="593"/>
        <v>0</v>
      </c>
      <c r="BS1724">
        <v>0</v>
      </c>
      <c r="BT1724">
        <v>0</v>
      </c>
      <c r="BU1724" t="str">
        <f t="shared" si="574"/>
        <v>2021广东省</v>
      </c>
      <c r="BV1724">
        <v>0</v>
      </c>
      <c r="BW1724">
        <v>0</v>
      </c>
    </row>
    <row r="1725" spans="1:75" x14ac:dyDescent="0.3">
      <c r="A1725">
        <v>2015</v>
      </c>
      <c r="B1725" t="s">
        <v>559</v>
      </c>
      <c r="C1725" t="s">
        <v>2016</v>
      </c>
      <c r="D1725" t="s">
        <v>2017</v>
      </c>
      <c r="E1725" t="s">
        <v>24</v>
      </c>
      <c r="F1725">
        <v>445202012</v>
      </c>
      <c r="G1725" t="s">
        <v>2018</v>
      </c>
      <c r="H1725" t="s">
        <v>2019</v>
      </c>
      <c r="I1725" t="s">
        <v>2021</v>
      </c>
      <c r="J1725">
        <v>31.445</v>
      </c>
      <c r="K1725">
        <v>1.4975515990645665</v>
      </c>
      <c r="L1725" t="str">
        <f t="shared" si="575"/>
        <v>2016揭阳市</v>
      </c>
      <c r="M1725">
        <v>20.307692307692307</v>
      </c>
      <c r="N1725">
        <f t="shared" si="576"/>
        <v>1.3076605745629943</v>
      </c>
      <c r="O1725">
        <v>0.59599999999999997</v>
      </c>
      <c r="P1725">
        <v>7.2764651130709774</v>
      </c>
      <c r="Q1725">
        <v>4.4949195032388234</v>
      </c>
      <c r="R1725">
        <v>0.25425438548969043</v>
      </c>
      <c r="S1725">
        <v>0.27956074675219139</v>
      </c>
      <c r="T1725">
        <v>2.84613909800035</v>
      </c>
      <c r="U1725" t="s">
        <v>4960</v>
      </c>
      <c r="V1725">
        <v>1</v>
      </c>
      <c r="W1725" t="s">
        <v>559</v>
      </c>
      <c r="X1725">
        <v>2013</v>
      </c>
      <c r="Y1725" t="s">
        <v>4958</v>
      </c>
      <c r="Z1725">
        <v>27.904761904761905</v>
      </c>
      <c r="AA1725">
        <f t="shared" si="572"/>
        <v>1.4456783212841713</v>
      </c>
      <c r="AB1725">
        <v>43.476190476190474</v>
      </c>
      <c r="AC1725">
        <f t="shared" si="577"/>
        <v>1.6382514828003796</v>
      </c>
      <c r="AD1725" t="s">
        <v>5032</v>
      </c>
      <c r="AE1725">
        <v>33</v>
      </c>
      <c r="AF1725">
        <f t="shared" si="578"/>
        <v>1.5185139398778875</v>
      </c>
      <c r="AG1725">
        <v>52</v>
      </c>
      <c r="AH1725">
        <f t="shared" si="579"/>
        <v>1.7160033436347992</v>
      </c>
      <c r="AI1725">
        <f t="shared" si="580"/>
        <v>0.84559884559884557</v>
      </c>
      <c r="AJ1725">
        <f t="shared" si="573"/>
        <v>-5.0952380952380949</v>
      </c>
      <c r="AK1725">
        <f t="shared" si="581"/>
        <v>0.836080586080586</v>
      </c>
      <c r="AL1725">
        <f t="shared" si="582"/>
        <v>-8.5238095238095255</v>
      </c>
      <c r="AM1725">
        <v>45</v>
      </c>
      <c r="AN1725">
        <v>0</v>
      </c>
      <c r="AO1725">
        <v>1</v>
      </c>
      <c r="AP1725">
        <v>4</v>
      </c>
      <c r="AQ1725">
        <v>1.497551599064566</v>
      </c>
      <c r="AR1725">
        <v>0</v>
      </c>
      <c r="AS1725">
        <v>0</v>
      </c>
      <c r="AT1725">
        <v>3740</v>
      </c>
      <c r="AU1725">
        <v>3.5728716022004803</v>
      </c>
      <c r="AV1725">
        <v>1</v>
      </c>
      <c r="AW1725">
        <v>0</v>
      </c>
      <c r="AX1725">
        <v>0</v>
      </c>
      <c r="AY1725">
        <v>1</v>
      </c>
      <c r="AZ1725">
        <f t="shared" si="583"/>
        <v>0</v>
      </c>
      <c r="BA1725">
        <f t="shared" si="584"/>
        <v>0.84559884559884557</v>
      </c>
      <c r="BB1725">
        <v>1</v>
      </c>
      <c r="BC1725" t="s">
        <v>2020</v>
      </c>
      <c r="BD1725">
        <v>0</v>
      </c>
      <c r="BE1725">
        <v>0</v>
      </c>
      <c r="BF1725">
        <v>3471</v>
      </c>
      <c r="BG1725" t="b">
        <f t="shared" si="585"/>
        <v>0</v>
      </c>
      <c r="BH1725">
        <v>0</v>
      </c>
      <c r="BI1725">
        <v>0</v>
      </c>
      <c r="BJ1725">
        <f t="shared" si="586"/>
        <v>1</v>
      </c>
      <c r="BK1725">
        <f t="shared" si="587"/>
        <v>0</v>
      </c>
      <c r="BL1725">
        <f t="shared" si="588"/>
        <v>0</v>
      </c>
      <c r="BM1725">
        <f t="shared" si="589"/>
        <v>0</v>
      </c>
      <c r="BN1725">
        <f t="shared" si="590"/>
        <v>1</v>
      </c>
      <c r="BO1725">
        <f t="shared" si="591"/>
        <v>0</v>
      </c>
      <c r="BP1725">
        <v>0</v>
      </c>
      <c r="BQ1725">
        <f t="shared" si="592"/>
        <v>1</v>
      </c>
      <c r="BR1725">
        <f t="shared" si="593"/>
        <v>1</v>
      </c>
      <c r="BS1725">
        <v>1</v>
      </c>
      <c r="BT1725">
        <v>1</v>
      </c>
      <c r="BU1725" t="str">
        <f t="shared" si="574"/>
        <v>2014广东省</v>
      </c>
      <c r="BV1725">
        <v>1</v>
      </c>
      <c r="BW1725">
        <v>1</v>
      </c>
    </row>
    <row r="1726" spans="1:75" x14ac:dyDescent="0.3">
      <c r="A1726">
        <v>2014</v>
      </c>
      <c r="B1726" t="s">
        <v>559</v>
      </c>
      <c r="C1726" t="s">
        <v>2016</v>
      </c>
      <c r="D1726" t="s">
        <v>2017</v>
      </c>
      <c r="E1726" t="s">
        <v>24</v>
      </c>
      <c r="F1726">
        <v>445202012</v>
      </c>
      <c r="G1726" t="s">
        <v>2018</v>
      </c>
      <c r="H1726" t="s">
        <v>2019</v>
      </c>
      <c r="I1726" t="s">
        <v>2020</v>
      </c>
      <c r="J1726">
        <v>63.518518518518512</v>
      </c>
      <c r="K1726">
        <v>1.8029003602198019</v>
      </c>
      <c r="L1726" t="str">
        <f t="shared" si="575"/>
        <v>2015揭阳市</v>
      </c>
      <c r="M1726">
        <v>31.444999999999997</v>
      </c>
      <c r="N1726">
        <f t="shared" si="576"/>
        <v>1.4975515990645665</v>
      </c>
      <c r="O1726">
        <v>0.61669999997753366</v>
      </c>
      <c r="P1726">
        <v>7.2505283672201388</v>
      </c>
      <c r="Q1726">
        <v>4.4712917110589387</v>
      </c>
      <c r="R1726">
        <v>0.29043896957482879</v>
      </c>
      <c r="S1726">
        <v>0.39318268282128488</v>
      </c>
      <c r="T1726">
        <v>2.8414846093353932</v>
      </c>
      <c r="U1726" t="s">
        <v>5412</v>
      </c>
      <c r="V1726">
        <v>1</v>
      </c>
      <c r="W1726" t="s">
        <v>559</v>
      </c>
      <c r="X1726">
        <v>2013</v>
      </c>
      <c r="Y1726" t="s">
        <v>4958</v>
      </c>
      <c r="Z1726">
        <v>27.904761904761905</v>
      </c>
      <c r="AA1726">
        <f t="shared" si="572"/>
        <v>1.4456783212841713</v>
      </c>
      <c r="AB1726">
        <v>43.476190476190474</v>
      </c>
      <c r="AC1726">
        <f t="shared" si="577"/>
        <v>1.6382514828003796</v>
      </c>
      <c r="AD1726" t="s">
        <v>5032</v>
      </c>
      <c r="AE1726">
        <v>33</v>
      </c>
      <c r="AF1726">
        <f t="shared" si="578"/>
        <v>1.5185139398778875</v>
      </c>
      <c r="AG1726">
        <v>52</v>
      </c>
      <c r="AH1726">
        <f t="shared" si="579"/>
        <v>1.7160033436347992</v>
      </c>
      <c r="AI1726">
        <f t="shared" si="580"/>
        <v>0.84559884559884557</v>
      </c>
      <c r="AJ1726">
        <f t="shared" si="573"/>
        <v>-5.0952380952380949</v>
      </c>
      <c r="AK1726">
        <f t="shared" si="581"/>
        <v>0.836080586080586</v>
      </c>
      <c r="AL1726">
        <f t="shared" si="582"/>
        <v>-8.5238095238095255</v>
      </c>
      <c r="AM1726">
        <v>44</v>
      </c>
      <c r="AN1726">
        <v>0</v>
      </c>
      <c r="AO1726">
        <v>1</v>
      </c>
      <c r="AP1726">
        <v>3</v>
      </c>
      <c r="AQ1726">
        <v>1.8029003602198019</v>
      </c>
      <c r="AR1726">
        <v>0</v>
      </c>
      <c r="AS1726">
        <v>0</v>
      </c>
      <c r="AT1726">
        <v>3471</v>
      </c>
      <c r="AU1726">
        <v>3.5404546136714119</v>
      </c>
      <c r="AV1726">
        <v>1</v>
      </c>
      <c r="AW1726">
        <v>1</v>
      </c>
      <c r="AX1726">
        <v>0</v>
      </c>
      <c r="AY1726">
        <v>1</v>
      </c>
      <c r="AZ1726">
        <f t="shared" si="583"/>
        <v>0</v>
      </c>
      <c r="BA1726">
        <f t="shared" si="584"/>
        <v>0.84559884559884557</v>
      </c>
      <c r="BB1726">
        <v>1</v>
      </c>
      <c r="BC1726" t="s">
        <v>5032</v>
      </c>
      <c r="BD1726">
        <v>0</v>
      </c>
      <c r="BE1726">
        <v>0</v>
      </c>
      <c r="BF1726">
        <v>3162</v>
      </c>
      <c r="BG1726" t="b">
        <f t="shared" si="585"/>
        <v>0</v>
      </c>
      <c r="BH1726">
        <v>0</v>
      </c>
      <c r="BI1726">
        <v>0</v>
      </c>
      <c r="BJ1726">
        <f t="shared" si="586"/>
        <v>1</v>
      </c>
      <c r="BK1726">
        <f t="shared" si="587"/>
        <v>1</v>
      </c>
      <c r="BL1726">
        <f t="shared" si="588"/>
        <v>0</v>
      </c>
      <c r="BM1726">
        <f t="shared" si="589"/>
        <v>0</v>
      </c>
      <c r="BN1726">
        <f t="shared" si="590"/>
        <v>1</v>
      </c>
      <c r="BO1726">
        <f t="shared" si="591"/>
        <v>1</v>
      </c>
      <c r="BP1726">
        <v>0</v>
      </c>
      <c r="BQ1726">
        <f t="shared" si="592"/>
        <v>1</v>
      </c>
      <c r="BR1726">
        <f t="shared" si="593"/>
        <v>1</v>
      </c>
      <c r="BS1726">
        <v>1</v>
      </c>
      <c r="BT1726">
        <v>1</v>
      </c>
      <c r="BU1726" t="str">
        <f t="shared" si="574"/>
        <v>2013广东省</v>
      </c>
      <c r="BV1726">
        <v>1</v>
      </c>
      <c r="BW1726">
        <v>0</v>
      </c>
    </row>
    <row r="1727" spans="1:75" x14ac:dyDescent="0.3">
      <c r="A1727">
        <v>2016</v>
      </c>
      <c r="B1727" t="s">
        <v>559</v>
      </c>
      <c r="C1727" t="s">
        <v>2016</v>
      </c>
      <c r="D1727" t="s">
        <v>2017</v>
      </c>
      <c r="E1727" t="s">
        <v>24</v>
      </c>
      <c r="F1727">
        <v>445202012</v>
      </c>
      <c r="G1727" t="s">
        <v>2018</v>
      </c>
      <c r="H1727" t="s">
        <v>2019</v>
      </c>
      <c r="I1727" t="s">
        <v>2022</v>
      </c>
      <c r="J1727">
        <v>20.30769230769231</v>
      </c>
      <c r="K1727">
        <v>1.3076605745629943</v>
      </c>
      <c r="L1727" t="str">
        <f t="shared" si="575"/>
        <v>2017揭阳市</v>
      </c>
      <c r="M1727">
        <v>46.492537313432834</v>
      </c>
      <c r="N1727">
        <f t="shared" si="576"/>
        <v>1.667383248294362</v>
      </c>
      <c r="O1727">
        <v>0.5573000000199313</v>
      </c>
      <c r="P1727">
        <v>7.3025255598401797</v>
      </c>
      <c r="Q1727">
        <v>4.5188691264429286</v>
      </c>
      <c r="R1727">
        <v>0.26893253310746601</v>
      </c>
      <c r="S1727">
        <v>0.27587937872483581</v>
      </c>
      <c r="T1727">
        <v>2.84323277809801</v>
      </c>
      <c r="U1727" t="s">
        <v>4981</v>
      </c>
      <c r="V1727">
        <v>1</v>
      </c>
      <c r="W1727" t="s">
        <v>559</v>
      </c>
      <c r="X1727">
        <v>2013</v>
      </c>
      <c r="Y1727" t="s">
        <v>4958</v>
      </c>
      <c r="Z1727">
        <v>27.904761904761905</v>
      </c>
      <c r="AA1727">
        <f t="shared" si="572"/>
        <v>1.4456783212841713</v>
      </c>
      <c r="AB1727">
        <v>43.476190476190474</v>
      </c>
      <c r="AC1727">
        <f t="shared" si="577"/>
        <v>1.6382514828003796</v>
      </c>
      <c r="AD1727" t="s">
        <v>5032</v>
      </c>
      <c r="AE1727">
        <v>33</v>
      </c>
      <c r="AF1727">
        <f t="shared" si="578"/>
        <v>1.5185139398778875</v>
      </c>
      <c r="AG1727">
        <v>52</v>
      </c>
      <c r="AH1727">
        <f t="shared" si="579"/>
        <v>1.7160033436347992</v>
      </c>
      <c r="AI1727">
        <f t="shared" si="580"/>
        <v>0.84559884559884557</v>
      </c>
      <c r="AJ1727">
        <f t="shared" si="573"/>
        <v>-5.0952380952380949</v>
      </c>
      <c r="AK1727">
        <f t="shared" si="581"/>
        <v>0.836080586080586</v>
      </c>
      <c r="AL1727">
        <f t="shared" si="582"/>
        <v>-8.5238095238095255</v>
      </c>
      <c r="AM1727">
        <v>46</v>
      </c>
      <c r="AN1727">
        <v>0</v>
      </c>
      <c r="AO1727">
        <v>1</v>
      </c>
      <c r="AP1727">
        <v>5</v>
      </c>
      <c r="AQ1727">
        <v>1.3076605745629939</v>
      </c>
      <c r="AR1727">
        <v>0</v>
      </c>
      <c r="AS1727">
        <v>0</v>
      </c>
      <c r="AT1727">
        <v>4636</v>
      </c>
      <c r="AU1727">
        <v>3.6661434272915585</v>
      </c>
      <c r="AV1727">
        <v>1</v>
      </c>
      <c r="AW1727">
        <v>0</v>
      </c>
      <c r="AX1727">
        <v>0</v>
      </c>
      <c r="AY1727">
        <v>1</v>
      </c>
      <c r="AZ1727">
        <f t="shared" si="583"/>
        <v>0</v>
      </c>
      <c r="BA1727">
        <f t="shared" si="584"/>
        <v>0.84559884559884557</v>
      </c>
      <c r="BB1727">
        <v>1</v>
      </c>
      <c r="BC1727" t="s">
        <v>2021</v>
      </c>
      <c r="BD1727">
        <v>0</v>
      </c>
      <c r="BE1727">
        <v>0</v>
      </c>
      <c r="BF1727">
        <v>3740</v>
      </c>
      <c r="BG1727" t="b">
        <f t="shared" si="585"/>
        <v>0</v>
      </c>
      <c r="BH1727">
        <v>0</v>
      </c>
      <c r="BI1727">
        <v>0</v>
      </c>
      <c r="BJ1727">
        <f t="shared" si="586"/>
        <v>1</v>
      </c>
      <c r="BK1727">
        <f t="shared" si="587"/>
        <v>0</v>
      </c>
      <c r="BL1727">
        <f t="shared" si="588"/>
        <v>0</v>
      </c>
      <c r="BM1727">
        <f t="shared" si="589"/>
        <v>0</v>
      </c>
      <c r="BN1727">
        <f t="shared" si="590"/>
        <v>1</v>
      </c>
      <c r="BO1727">
        <f t="shared" si="591"/>
        <v>0</v>
      </c>
      <c r="BP1727">
        <v>0</v>
      </c>
      <c r="BQ1727">
        <f t="shared" si="592"/>
        <v>1</v>
      </c>
      <c r="BR1727">
        <f t="shared" si="593"/>
        <v>1</v>
      </c>
      <c r="BS1727">
        <v>1</v>
      </c>
      <c r="BT1727">
        <v>1</v>
      </c>
      <c r="BU1727" t="str">
        <f t="shared" si="574"/>
        <v>2015广东省</v>
      </c>
      <c r="BV1727">
        <v>1</v>
      </c>
      <c r="BW1727">
        <v>1</v>
      </c>
    </row>
    <row r="1728" spans="1:75" x14ac:dyDescent="0.3">
      <c r="A1728">
        <v>2017</v>
      </c>
      <c r="B1728" t="s">
        <v>559</v>
      </c>
      <c r="C1728" t="s">
        <v>2016</v>
      </c>
      <c r="D1728" t="s">
        <v>2017</v>
      </c>
      <c r="E1728" t="s">
        <v>24</v>
      </c>
      <c r="F1728">
        <v>445202012</v>
      </c>
      <c r="G1728" t="s">
        <v>2018</v>
      </c>
      <c r="H1728" t="s">
        <v>2019</v>
      </c>
      <c r="I1728" t="s">
        <v>2023</v>
      </c>
      <c r="J1728">
        <v>46.492537313432827</v>
      </c>
      <c r="K1728">
        <v>1.6673832482943618</v>
      </c>
      <c r="L1728" t="str">
        <f t="shared" si="575"/>
        <v>2018揭阳市</v>
      </c>
      <c r="M1728">
        <v>65.61643835616438</v>
      </c>
      <c r="N1728">
        <f t="shared" si="576"/>
        <v>1.8170126532941073</v>
      </c>
      <c r="O1728">
        <v>0.56376045254013052</v>
      </c>
      <c r="P1728">
        <v>7.2983923490176679</v>
      </c>
      <c r="Q1728">
        <v>4.5137767604480521</v>
      </c>
      <c r="R1728">
        <v>0.23976400728195671</v>
      </c>
      <c r="S1728">
        <v>0.25574869592492122</v>
      </c>
      <c r="T1728">
        <v>2.8469553250198238</v>
      </c>
      <c r="U1728" t="s">
        <v>5015</v>
      </c>
      <c r="V1728">
        <v>1</v>
      </c>
      <c r="W1728" t="s">
        <v>559</v>
      </c>
      <c r="X1728">
        <v>2013</v>
      </c>
      <c r="Y1728" t="s">
        <v>4958</v>
      </c>
      <c r="Z1728">
        <v>27.904761904761905</v>
      </c>
      <c r="AA1728">
        <f t="shared" si="572"/>
        <v>1.4456783212841713</v>
      </c>
      <c r="AB1728">
        <v>43.476190476190474</v>
      </c>
      <c r="AC1728">
        <f t="shared" si="577"/>
        <v>1.6382514828003796</v>
      </c>
      <c r="AD1728" t="s">
        <v>5032</v>
      </c>
      <c r="AE1728">
        <v>33</v>
      </c>
      <c r="AF1728">
        <f t="shared" si="578"/>
        <v>1.5185139398778875</v>
      </c>
      <c r="AG1728">
        <v>52</v>
      </c>
      <c r="AH1728">
        <f t="shared" si="579"/>
        <v>1.7160033436347992</v>
      </c>
      <c r="AI1728">
        <f t="shared" si="580"/>
        <v>0.84559884559884557</v>
      </c>
      <c r="AJ1728">
        <f t="shared" si="573"/>
        <v>-5.0952380952380949</v>
      </c>
      <c r="AK1728">
        <f t="shared" si="581"/>
        <v>0.836080586080586</v>
      </c>
      <c r="AL1728">
        <f t="shared" si="582"/>
        <v>-8.5238095238095255</v>
      </c>
      <c r="AM1728">
        <v>47</v>
      </c>
      <c r="AN1728">
        <v>0</v>
      </c>
      <c r="AO1728">
        <v>1</v>
      </c>
      <c r="AP1728">
        <v>6</v>
      </c>
      <c r="AQ1728">
        <v>1.667383248294362</v>
      </c>
      <c r="AR1728">
        <v>0</v>
      </c>
      <c r="AS1728">
        <v>0</v>
      </c>
      <c r="AT1728">
        <v>5600</v>
      </c>
      <c r="AU1728">
        <v>3.7481880270062002</v>
      </c>
      <c r="AV1728">
        <v>0</v>
      </c>
      <c r="AW1728">
        <v>0</v>
      </c>
      <c r="AX1728">
        <v>0</v>
      </c>
      <c r="AY1728">
        <v>1</v>
      </c>
      <c r="AZ1728">
        <f t="shared" si="583"/>
        <v>0</v>
      </c>
      <c r="BA1728">
        <f t="shared" si="584"/>
        <v>0.84559884559884557</v>
      </c>
      <c r="BB1728">
        <v>0</v>
      </c>
      <c r="BC1728" t="s">
        <v>2022</v>
      </c>
      <c r="BD1728">
        <v>0</v>
      </c>
      <c r="BE1728">
        <v>0</v>
      </c>
      <c r="BF1728">
        <v>4636</v>
      </c>
      <c r="BG1728" t="b">
        <f t="shared" si="585"/>
        <v>0</v>
      </c>
      <c r="BH1728">
        <v>0</v>
      </c>
      <c r="BI1728">
        <v>0</v>
      </c>
      <c r="BJ1728">
        <f t="shared" si="586"/>
        <v>0</v>
      </c>
      <c r="BK1728">
        <f t="shared" si="587"/>
        <v>0</v>
      </c>
      <c r="BL1728">
        <f t="shared" si="588"/>
        <v>0</v>
      </c>
      <c r="BM1728">
        <f t="shared" si="589"/>
        <v>0</v>
      </c>
      <c r="BN1728">
        <f t="shared" si="590"/>
        <v>0</v>
      </c>
      <c r="BO1728">
        <f t="shared" si="591"/>
        <v>0</v>
      </c>
      <c r="BP1728">
        <v>0</v>
      </c>
      <c r="BQ1728">
        <f t="shared" si="592"/>
        <v>0</v>
      </c>
      <c r="BR1728">
        <f t="shared" si="593"/>
        <v>0</v>
      </c>
      <c r="BS1728">
        <v>0</v>
      </c>
      <c r="BT1728">
        <v>0</v>
      </c>
      <c r="BU1728" t="str">
        <f t="shared" si="574"/>
        <v>2016广东省</v>
      </c>
      <c r="BV1728">
        <v>1</v>
      </c>
      <c r="BW1728">
        <v>1</v>
      </c>
    </row>
    <row r="1729" spans="1:75" x14ac:dyDescent="0.3">
      <c r="A1729">
        <v>2018</v>
      </c>
      <c r="B1729" t="s">
        <v>559</v>
      </c>
      <c r="C1729" t="s">
        <v>2016</v>
      </c>
      <c r="D1729" t="s">
        <v>2024</v>
      </c>
      <c r="E1729" t="s">
        <v>24</v>
      </c>
      <c r="F1729">
        <v>445202018</v>
      </c>
      <c r="G1729" t="s">
        <v>2025</v>
      </c>
      <c r="H1729" t="s">
        <v>2019</v>
      </c>
      <c r="I1729" t="s">
        <v>2026</v>
      </c>
      <c r="J1729">
        <v>65.61643835616438</v>
      </c>
      <c r="K1729">
        <v>1.8170126532941073</v>
      </c>
      <c r="L1729" t="str">
        <f t="shared" si="575"/>
        <v>2019揭阳市</v>
      </c>
      <c r="M1729">
        <v>53.75362318840579</v>
      </c>
      <c r="N1729">
        <f t="shared" si="576"/>
        <v>1.7304077425913547</v>
      </c>
      <c r="O1729">
        <v>0.52170000001393746</v>
      </c>
      <c r="P1729">
        <v>7.3329367238438659</v>
      </c>
      <c r="Q1729">
        <v>4.5484876914787931</v>
      </c>
      <c r="R1729">
        <v>0.2436375667320401</v>
      </c>
      <c r="S1729">
        <v>0.25288578521885108</v>
      </c>
      <c r="T1729">
        <v>2.8481891169913989</v>
      </c>
      <c r="U1729" t="s">
        <v>4982</v>
      </c>
      <c r="V1729">
        <v>2</v>
      </c>
      <c r="W1729" t="s">
        <v>565</v>
      </c>
      <c r="X1729">
        <v>2017</v>
      </c>
      <c r="Y1729" t="s">
        <v>1207</v>
      </c>
      <c r="Z1729">
        <v>82.835820895522389</v>
      </c>
      <c r="AA1729">
        <f t="shared" si="572"/>
        <v>1.9182181804218499</v>
      </c>
      <c r="AB1729">
        <v>92.941176470588232</v>
      </c>
      <c r="AC1729">
        <f t="shared" si="577"/>
        <v>1.9682081655761487</v>
      </c>
      <c r="AD1729" t="s">
        <v>2023</v>
      </c>
      <c r="AE1729">
        <v>46.492537313432834</v>
      </c>
      <c r="AF1729">
        <f t="shared" si="578"/>
        <v>1.667383248294362</v>
      </c>
      <c r="AG1729">
        <v>62.352941176470587</v>
      </c>
      <c r="AH1729">
        <f t="shared" si="579"/>
        <v>1.7948569438864963</v>
      </c>
      <c r="AI1729">
        <f t="shared" si="580"/>
        <v>1.781701444622793</v>
      </c>
      <c r="AJ1729">
        <f t="shared" si="573"/>
        <v>36.343283582089555</v>
      </c>
      <c r="AK1729">
        <f t="shared" si="581"/>
        <v>1.4905660377358489</v>
      </c>
      <c r="AL1729">
        <f t="shared" si="582"/>
        <v>30.588235294117645</v>
      </c>
      <c r="AM1729">
        <v>51</v>
      </c>
      <c r="AN1729">
        <v>1</v>
      </c>
      <c r="AO1729">
        <v>1</v>
      </c>
      <c r="AP1729">
        <v>1</v>
      </c>
      <c r="AQ1729">
        <v>1.8170126532941071</v>
      </c>
      <c r="AR1729">
        <v>0</v>
      </c>
      <c r="AS1729">
        <v>0</v>
      </c>
      <c r="AT1729">
        <v>5215</v>
      </c>
      <c r="AU1729">
        <v>3.7172543127625497</v>
      </c>
      <c r="AV1729">
        <v>0</v>
      </c>
      <c r="AW1729">
        <v>0</v>
      </c>
      <c r="AX1729">
        <v>1</v>
      </c>
      <c r="AY1729">
        <v>0</v>
      </c>
      <c r="AZ1729">
        <f t="shared" si="583"/>
        <v>1.781701444622793</v>
      </c>
      <c r="BA1729">
        <f t="shared" si="584"/>
        <v>0</v>
      </c>
      <c r="BB1729">
        <v>0</v>
      </c>
      <c r="BC1729" t="s">
        <v>2023</v>
      </c>
      <c r="BD1729">
        <v>0</v>
      </c>
      <c r="BE1729">
        <v>0</v>
      </c>
      <c r="BF1729">
        <v>5600</v>
      </c>
      <c r="BG1729" t="b">
        <f t="shared" si="585"/>
        <v>0</v>
      </c>
      <c r="BH1729">
        <v>0</v>
      </c>
      <c r="BI1729">
        <v>0</v>
      </c>
      <c r="BJ1729">
        <f t="shared" si="586"/>
        <v>0</v>
      </c>
      <c r="BK1729">
        <f t="shared" si="587"/>
        <v>0</v>
      </c>
      <c r="BL1729">
        <f t="shared" si="588"/>
        <v>0</v>
      </c>
      <c r="BM1729">
        <f t="shared" si="589"/>
        <v>0</v>
      </c>
      <c r="BN1729">
        <f t="shared" si="590"/>
        <v>0</v>
      </c>
      <c r="BO1729">
        <f t="shared" si="591"/>
        <v>0</v>
      </c>
      <c r="BP1729">
        <v>0</v>
      </c>
      <c r="BQ1729">
        <f t="shared" si="592"/>
        <v>0</v>
      </c>
      <c r="BR1729">
        <f t="shared" si="593"/>
        <v>0</v>
      </c>
      <c r="BS1729">
        <v>0</v>
      </c>
      <c r="BT1729">
        <v>0</v>
      </c>
      <c r="BU1729" t="str">
        <f t="shared" si="574"/>
        <v>2017广东省</v>
      </c>
      <c r="BV1729">
        <v>0</v>
      </c>
      <c r="BW1729">
        <v>0</v>
      </c>
    </row>
    <row r="1730" spans="1:75" x14ac:dyDescent="0.3">
      <c r="A1730">
        <v>2019</v>
      </c>
      <c r="B1730" t="s">
        <v>559</v>
      </c>
      <c r="C1730" t="s">
        <v>2016</v>
      </c>
      <c r="D1730" t="s">
        <v>2024</v>
      </c>
      <c r="E1730" t="s">
        <v>24</v>
      </c>
      <c r="F1730">
        <v>445202018</v>
      </c>
      <c r="G1730" t="s">
        <v>2025</v>
      </c>
      <c r="H1730" t="s">
        <v>2019</v>
      </c>
      <c r="I1730" t="s">
        <v>2027</v>
      </c>
      <c r="J1730">
        <v>53.75362318840579</v>
      </c>
      <c r="K1730">
        <v>1.7304077425913547</v>
      </c>
      <c r="L1730" t="str">
        <f t="shared" si="575"/>
        <v>2020揭阳市</v>
      </c>
      <c r="M1730">
        <v>70</v>
      </c>
      <c r="N1730">
        <f t="shared" si="576"/>
        <v>1.8450980400142569</v>
      </c>
      <c r="O1730">
        <v>0.3896</v>
      </c>
      <c r="P1730">
        <v>7.3226327116922239</v>
      </c>
      <c r="Q1730">
        <v>4.5374538824268749</v>
      </c>
      <c r="R1730">
        <v>0.22883342179192709</v>
      </c>
      <c r="S1730">
        <v>0.20880069592510911</v>
      </c>
      <c r="T1730">
        <v>2.8494194137969</v>
      </c>
      <c r="U1730" t="s">
        <v>4961</v>
      </c>
      <c r="V1730">
        <v>2</v>
      </c>
      <c r="W1730" t="s">
        <v>565</v>
      </c>
      <c r="X1730">
        <v>2017</v>
      </c>
      <c r="Y1730" t="s">
        <v>1207</v>
      </c>
      <c r="Z1730">
        <v>82.835820895522389</v>
      </c>
      <c r="AA1730">
        <f t="shared" ref="AA1730:AA1793" si="594">LOG10(Z1730)</f>
        <v>1.9182181804218499</v>
      </c>
      <c r="AB1730">
        <v>92.941176470588232</v>
      </c>
      <c r="AC1730">
        <f t="shared" si="577"/>
        <v>1.9682081655761487</v>
      </c>
      <c r="AD1730" t="s">
        <v>2023</v>
      </c>
      <c r="AE1730">
        <v>46.492537313432834</v>
      </c>
      <c r="AF1730">
        <f t="shared" si="578"/>
        <v>1.667383248294362</v>
      </c>
      <c r="AG1730">
        <v>62.352941176470587</v>
      </c>
      <c r="AH1730">
        <f t="shared" si="579"/>
        <v>1.7948569438864963</v>
      </c>
      <c r="AI1730">
        <f t="shared" si="580"/>
        <v>1.781701444622793</v>
      </c>
      <c r="AJ1730">
        <f t="shared" ref="AJ1730:AJ1793" si="595">Z1730-AE1730</f>
        <v>36.343283582089555</v>
      </c>
      <c r="AK1730">
        <f t="shared" si="581"/>
        <v>1.4905660377358489</v>
      </c>
      <c r="AL1730">
        <f t="shared" si="582"/>
        <v>30.588235294117645</v>
      </c>
      <c r="AM1730">
        <v>52</v>
      </c>
      <c r="AN1730">
        <v>1</v>
      </c>
      <c r="AO1730">
        <v>1</v>
      </c>
      <c r="AP1730">
        <v>2</v>
      </c>
      <c r="AQ1730">
        <v>1.7304077425913551</v>
      </c>
      <c r="AR1730">
        <v>1</v>
      </c>
      <c r="AS1730">
        <v>1</v>
      </c>
      <c r="AT1730">
        <v>6112</v>
      </c>
      <c r="AU1730">
        <v>3.7861833455676335</v>
      </c>
      <c r="AV1730">
        <v>0</v>
      </c>
      <c r="AW1730">
        <v>0</v>
      </c>
      <c r="AX1730">
        <v>1</v>
      </c>
      <c r="AY1730">
        <v>0</v>
      </c>
      <c r="AZ1730">
        <f t="shared" si="583"/>
        <v>1.781701444622793</v>
      </c>
      <c r="BA1730">
        <f t="shared" si="584"/>
        <v>0</v>
      </c>
      <c r="BB1730">
        <v>0</v>
      </c>
      <c r="BC1730" t="s">
        <v>2026</v>
      </c>
      <c r="BD1730">
        <v>0</v>
      </c>
      <c r="BE1730">
        <v>0</v>
      </c>
      <c r="BF1730">
        <v>5215</v>
      </c>
      <c r="BG1730" t="b">
        <f t="shared" si="585"/>
        <v>0</v>
      </c>
      <c r="BH1730">
        <v>0</v>
      </c>
      <c r="BI1730">
        <v>0</v>
      </c>
      <c r="BJ1730">
        <f t="shared" si="586"/>
        <v>0</v>
      </c>
      <c r="BK1730">
        <f t="shared" si="587"/>
        <v>0</v>
      </c>
      <c r="BL1730">
        <f t="shared" si="588"/>
        <v>0</v>
      </c>
      <c r="BM1730">
        <f t="shared" si="589"/>
        <v>0</v>
      </c>
      <c r="BN1730">
        <f t="shared" si="590"/>
        <v>0</v>
      </c>
      <c r="BO1730">
        <f t="shared" si="591"/>
        <v>0</v>
      </c>
      <c r="BP1730">
        <v>0</v>
      </c>
      <c r="BQ1730">
        <f t="shared" si="592"/>
        <v>0</v>
      </c>
      <c r="BR1730">
        <f t="shared" si="593"/>
        <v>0</v>
      </c>
      <c r="BS1730">
        <v>0</v>
      </c>
      <c r="BT1730">
        <v>0</v>
      </c>
      <c r="BU1730" t="str">
        <f t="shared" ref="BU1730:BU1793" si="596">A1730-1&amp;B1730</f>
        <v>2018广东省</v>
      </c>
      <c r="BV1730">
        <v>0</v>
      </c>
      <c r="BW1730">
        <v>0</v>
      </c>
    </row>
    <row r="1731" spans="1:75" x14ac:dyDescent="0.3">
      <c r="A1731">
        <v>2020</v>
      </c>
      <c r="B1731" t="s">
        <v>559</v>
      </c>
      <c r="C1731" t="s">
        <v>2016</v>
      </c>
      <c r="D1731" t="s">
        <v>3756</v>
      </c>
      <c r="E1731" t="s">
        <v>24</v>
      </c>
      <c r="F1731">
        <v>445202020</v>
      </c>
      <c r="G1731" t="s">
        <v>3757</v>
      </c>
      <c r="H1731" t="s">
        <v>2019</v>
      </c>
      <c r="I1731" t="s">
        <v>3758</v>
      </c>
      <c r="J1731">
        <v>70</v>
      </c>
      <c r="K1731">
        <v>1.8450980400142569</v>
      </c>
      <c r="L1731" t="str">
        <f t="shared" ref="L1731:L1794" si="597">A1731+1&amp;H1731</f>
        <v>2021揭阳市</v>
      </c>
      <c r="M1731">
        <v>73.25</v>
      </c>
      <c r="N1731">
        <f t="shared" ref="N1731:N1794" si="598">LOG10(M1731)</f>
        <v>1.8648076290261471</v>
      </c>
      <c r="O1731">
        <v>0.36870000000000003</v>
      </c>
      <c r="P1731">
        <v>7.3226327116922239</v>
      </c>
      <c r="Q1731">
        <v>4.57397335793606</v>
      </c>
      <c r="R1731">
        <v>0.2266031688724798</v>
      </c>
      <c r="S1731">
        <v>0.19753647856415371</v>
      </c>
      <c r="T1731">
        <v>2.851258348719075</v>
      </c>
      <c r="U1731" t="s">
        <v>5259</v>
      </c>
      <c r="V1731">
        <v>2</v>
      </c>
      <c r="W1731" t="s">
        <v>869</v>
      </c>
      <c r="X1731">
        <v>2019</v>
      </c>
      <c r="Y1731" t="s">
        <v>884</v>
      </c>
      <c r="Z1731">
        <v>16.355072463768114</v>
      </c>
      <c r="AA1731">
        <f t="shared" si="594"/>
        <v>1.2136524726765254</v>
      </c>
      <c r="AB1731">
        <v>0</v>
      </c>
      <c r="AC1731" t="e">
        <f t="shared" ref="AC1731:AC1794" si="599">LOG10(AB1731)</f>
        <v>#NUM!</v>
      </c>
      <c r="AD1731" t="s">
        <v>2027</v>
      </c>
      <c r="AE1731">
        <v>53.75362318840579</v>
      </c>
      <c r="AF1731">
        <f t="shared" ref="AF1731:AF1794" si="600">LOG10(AE1731)</f>
        <v>1.7304077425913547</v>
      </c>
      <c r="AG1731">
        <v>80.882352941176478</v>
      </c>
      <c r="AH1731">
        <f t="shared" ref="AH1731:AH1794" si="601">LOG10(AG1731)</f>
        <v>1.9078537767880075</v>
      </c>
      <c r="AI1731">
        <f t="shared" ref="AI1731:AI1794" si="602">Z1731/AE1731</f>
        <v>0.30425990833108651</v>
      </c>
      <c r="AJ1731">
        <f t="shared" si="595"/>
        <v>-37.398550724637673</v>
      </c>
      <c r="AK1731">
        <f t="shared" ref="AK1731:AK1794" si="603">AB1731/AG1731</f>
        <v>0</v>
      </c>
      <c r="AL1731">
        <f t="shared" ref="AL1731:AL1794" si="604">AB1731-AG1731</f>
        <v>-80.882352941176478</v>
      </c>
      <c r="AM1731">
        <v>52</v>
      </c>
      <c r="AN1731">
        <v>1</v>
      </c>
      <c r="AO1731">
        <v>1</v>
      </c>
      <c r="AP1731">
        <v>1</v>
      </c>
      <c r="AQ1731">
        <v>1.8450980400142569</v>
      </c>
      <c r="AR1731">
        <v>0</v>
      </c>
      <c r="AS1731">
        <v>0</v>
      </c>
      <c r="AT1731">
        <v>6430</v>
      </c>
      <c r="AU1731">
        <v>3.8082109729242219</v>
      </c>
      <c r="AV1731">
        <v>0</v>
      </c>
      <c r="AW1731">
        <v>0</v>
      </c>
      <c r="AX1731">
        <v>0</v>
      </c>
      <c r="AY1731">
        <v>1</v>
      </c>
      <c r="AZ1731">
        <f t="shared" ref="AZ1731:AZ1794" si="605">IF(AI1731&gt;1,AI1731,0)</f>
        <v>0</v>
      </c>
      <c r="BA1731">
        <f t="shared" ref="BA1731:BA1794" si="606">IF(AI1731&lt;1,AI1731,0)</f>
        <v>0.30425990833108651</v>
      </c>
      <c r="BB1731">
        <v>0</v>
      </c>
      <c r="BC1731" t="s">
        <v>2027</v>
      </c>
      <c r="BD1731">
        <v>1</v>
      </c>
      <c r="BE1731">
        <v>1</v>
      </c>
      <c r="BF1731">
        <v>6112</v>
      </c>
      <c r="BG1731" t="b">
        <f t="shared" ref="BG1731:BG1794" si="607">IF(AM1731&gt;=57,TRUE,FALSE)</f>
        <v>0</v>
      </c>
      <c r="BH1731">
        <v>0</v>
      </c>
      <c r="BI1731">
        <v>0</v>
      </c>
      <c r="BJ1731">
        <f t="shared" ref="BJ1731:BJ1794" si="608">BI1731+AV1731</f>
        <v>0</v>
      </c>
      <c r="BK1731">
        <f t="shared" ref="BK1731:BK1794" si="609">AW1731+BH1731</f>
        <v>0</v>
      </c>
      <c r="BL1731">
        <f t="shared" ref="BL1731:BL1794" si="610">IF(BH1731=0,0,1)</f>
        <v>0</v>
      </c>
      <c r="BM1731">
        <f t="shared" ref="BM1731:BM1794" si="611">IF(BI1731=0,0,1)</f>
        <v>0</v>
      </c>
      <c r="BN1731">
        <f t="shared" ref="BN1731:BN1794" si="612">IF(BJ1731=0,0,1)</f>
        <v>0</v>
      </c>
      <c r="BO1731">
        <f t="shared" ref="BO1731:BO1794" si="613">IF(BK1731=0,0,1)</f>
        <v>0</v>
      </c>
      <c r="BP1731">
        <v>0</v>
      </c>
      <c r="BQ1731">
        <f t="shared" ref="BQ1731:BQ1794" si="614">BB1731+BP1731</f>
        <v>0</v>
      </c>
      <c r="BR1731">
        <f t="shared" ref="BR1731:BR1794" si="615">IF(BQ1731=0,0,1)</f>
        <v>0</v>
      </c>
      <c r="BS1731">
        <v>0</v>
      </c>
      <c r="BT1731">
        <v>0</v>
      </c>
      <c r="BU1731" t="str">
        <f t="shared" si="596"/>
        <v>2019广东省</v>
      </c>
      <c r="BV1731">
        <v>0</v>
      </c>
      <c r="BW1731">
        <v>0</v>
      </c>
    </row>
    <row r="1732" spans="1:75" x14ac:dyDescent="0.3">
      <c r="A1732">
        <v>2021</v>
      </c>
      <c r="B1732" t="s">
        <v>559</v>
      </c>
      <c r="C1732" t="s">
        <v>2016</v>
      </c>
      <c r="D1732" t="s">
        <v>3759</v>
      </c>
      <c r="E1732" t="s">
        <v>24</v>
      </c>
      <c r="F1732">
        <v>445202021</v>
      </c>
      <c r="G1732" t="s">
        <v>3760</v>
      </c>
      <c r="H1732" t="s">
        <v>2019</v>
      </c>
      <c r="I1732" t="s">
        <v>3761</v>
      </c>
      <c r="J1732">
        <v>73.25</v>
      </c>
      <c r="K1732">
        <v>1.8648076290261471</v>
      </c>
      <c r="L1732" t="str">
        <f t="shared" si="597"/>
        <v>2022揭阳市</v>
      </c>
      <c r="M1732">
        <v>64.05</v>
      </c>
      <c r="N1732">
        <f t="shared" si="598"/>
        <v>1.8065191340807052</v>
      </c>
      <c r="O1732">
        <v>0.36730000000000002</v>
      </c>
      <c r="P1732">
        <v>7.3550682063488511</v>
      </c>
      <c r="Q1732">
        <v>4.6071332043915669</v>
      </c>
      <c r="R1732">
        <v>0.25338102753052111</v>
      </c>
      <c r="S1732">
        <v>0.21683634689353401</v>
      </c>
      <c r="T1732">
        <v>2.8530895298518661</v>
      </c>
      <c r="U1732" t="s">
        <v>5253</v>
      </c>
      <c r="V1732">
        <v>1</v>
      </c>
      <c r="W1732" t="s">
        <v>559</v>
      </c>
      <c r="X1732">
        <v>2020</v>
      </c>
      <c r="Y1732" t="s">
        <v>5259</v>
      </c>
      <c r="Z1732">
        <v>65.962380952380954</v>
      </c>
      <c r="AA1732">
        <f t="shared" si="594"/>
        <v>1.8192963233796742</v>
      </c>
      <c r="AB1732">
        <v>70.598739495798313</v>
      </c>
      <c r="AC1732">
        <f t="shared" si="599"/>
        <v>1.8487969470163048</v>
      </c>
      <c r="AD1732" t="s">
        <v>3758</v>
      </c>
      <c r="AE1732">
        <v>70</v>
      </c>
      <c r="AF1732">
        <f t="shared" si="600"/>
        <v>1.8450980400142569</v>
      </c>
      <c r="AG1732">
        <v>83.529411764705884</v>
      </c>
      <c r="AH1732">
        <f t="shared" si="601"/>
        <v>1.9218394230047826</v>
      </c>
      <c r="AI1732">
        <f t="shared" si="602"/>
        <v>0.94231972789115648</v>
      </c>
      <c r="AJ1732">
        <f t="shared" si="595"/>
        <v>-4.0376190476190459</v>
      </c>
      <c r="AK1732">
        <f t="shared" si="603"/>
        <v>0.84519617706237415</v>
      </c>
      <c r="AL1732">
        <f t="shared" si="604"/>
        <v>-12.930672268907571</v>
      </c>
      <c r="AM1732">
        <v>51</v>
      </c>
      <c r="AN1732">
        <v>1</v>
      </c>
      <c r="AO1732">
        <v>1</v>
      </c>
      <c r="AP1732">
        <v>1</v>
      </c>
      <c r="AQ1732">
        <v>1.8648076290261471</v>
      </c>
      <c r="AR1732">
        <v>0</v>
      </c>
      <c r="AS1732">
        <v>0</v>
      </c>
      <c r="AT1732">
        <v>6879</v>
      </c>
      <c r="AU1732">
        <v>3.8375253094496014</v>
      </c>
      <c r="AV1732">
        <v>0</v>
      </c>
      <c r="AW1732">
        <v>0</v>
      </c>
      <c r="AX1732">
        <v>0</v>
      </c>
      <c r="AY1732">
        <v>1</v>
      </c>
      <c r="AZ1732">
        <f t="shared" si="605"/>
        <v>0</v>
      </c>
      <c r="BA1732">
        <f t="shared" si="606"/>
        <v>0.94231972789115648</v>
      </c>
      <c r="BB1732">
        <v>0</v>
      </c>
      <c r="BC1732" t="s">
        <v>3758</v>
      </c>
      <c r="BD1732">
        <v>0</v>
      </c>
      <c r="BE1732">
        <v>0</v>
      </c>
      <c r="BF1732">
        <v>6430</v>
      </c>
      <c r="BG1732" t="b">
        <f t="shared" si="607"/>
        <v>0</v>
      </c>
      <c r="BH1732">
        <v>0</v>
      </c>
      <c r="BI1732">
        <v>0</v>
      </c>
      <c r="BJ1732">
        <f t="shared" si="608"/>
        <v>0</v>
      </c>
      <c r="BK1732">
        <f t="shared" si="609"/>
        <v>0</v>
      </c>
      <c r="BL1732">
        <f t="shared" si="610"/>
        <v>0</v>
      </c>
      <c r="BM1732">
        <f t="shared" si="611"/>
        <v>0</v>
      </c>
      <c r="BN1732">
        <f t="shared" si="612"/>
        <v>0</v>
      </c>
      <c r="BO1732">
        <f t="shared" si="613"/>
        <v>0</v>
      </c>
      <c r="BP1732">
        <v>0</v>
      </c>
      <c r="BQ1732">
        <f t="shared" si="614"/>
        <v>0</v>
      </c>
      <c r="BR1732">
        <f t="shared" si="615"/>
        <v>0</v>
      </c>
      <c r="BS1732">
        <v>0</v>
      </c>
      <c r="BT1732">
        <v>0</v>
      </c>
      <c r="BU1732" t="str">
        <f t="shared" si="596"/>
        <v>2020广东省</v>
      </c>
      <c r="BV1732">
        <v>0</v>
      </c>
      <c r="BW1732">
        <v>0</v>
      </c>
    </row>
    <row r="1733" spans="1:75" x14ac:dyDescent="0.3">
      <c r="A1733">
        <v>2022</v>
      </c>
      <c r="B1733" t="s">
        <v>559</v>
      </c>
      <c r="C1733" t="s">
        <v>2016</v>
      </c>
      <c r="D1733" t="s">
        <v>3759</v>
      </c>
      <c r="E1733" t="s">
        <v>24</v>
      </c>
      <c r="F1733">
        <v>445202021</v>
      </c>
      <c r="G1733" t="s">
        <v>3760</v>
      </c>
      <c r="H1733" t="s">
        <v>2019</v>
      </c>
      <c r="I1733" t="s">
        <v>3770</v>
      </c>
      <c r="J1733">
        <v>64.05</v>
      </c>
      <c r="K1733">
        <v>1.8065191340807052</v>
      </c>
      <c r="L1733" t="str">
        <f t="shared" si="597"/>
        <v>2023揭阳市</v>
      </c>
      <c r="M1733">
        <v>59.54</v>
      </c>
      <c r="N1733">
        <f t="shared" si="598"/>
        <v>1.7748088303107059</v>
      </c>
      <c r="O1733">
        <v>0.35099999999999998</v>
      </c>
      <c r="P1733">
        <v>6.3543005623453599</v>
      </c>
      <c r="Q1733">
        <v>4.6041396177210832</v>
      </c>
      <c r="R1733">
        <v>0.25283898631774931</v>
      </c>
      <c r="S1733">
        <v>0.190456385374902</v>
      </c>
      <c r="T1733">
        <v>2.8530895298518661</v>
      </c>
      <c r="U1733" t="s">
        <v>5413</v>
      </c>
      <c r="V1733">
        <v>1</v>
      </c>
      <c r="W1733" t="s">
        <v>559</v>
      </c>
      <c r="X1733">
        <v>2020</v>
      </c>
      <c r="Y1733" t="s">
        <v>5259</v>
      </c>
      <c r="Z1733">
        <v>65.962380952380954</v>
      </c>
      <c r="AA1733">
        <f t="shared" si="594"/>
        <v>1.8192963233796742</v>
      </c>
      <c r="AB1733">
        <v>70.598739495798313</v>
      </c>
      <c r="AC1733">
        <f t="shared" si="599"/>
        <v>1.8487969470163048</v>
      </c>
      <c r="AD1733" t="s">
        <v>3758</v>
      </c>
      <c r="AE1733">
        <v>70</v>
      </c>
      <c r="AF1733">
        <f t="shared" si="600"/>
        <v>1.8450980400142569</v>
      </c>
      <c r="AG1733">
        <v>83.529411764705884</v>
      </c>
      <c r="AH1733">
        <f t="shared" si="601"/>
        <v>1.9218394230047826</v>
      </c>
      <c r="AI1733">
        <f t="shared" si="602"/>
        <v>0.94231972789115648</v>
      </c>
      <c r="AJ1733">
        <f t="shared" si="595"/>
        <v>-4.0376190476190459</v>
      </c>
      <c r="AK1733">
        <f t="shared" si="603"/>
        <v>0.84519617706237415</v>
      </c>
      <c r="AL1733">
        <f t="shared" si="604"/>
        <v>-12.930672268907571</v>
      </c>
      <c r="AM1733">
        <v>52</v>
      </c>
      <c r="AN1733">
        <v>1</v>
      </c>
      <c r="AO1733">
        <v>1</v>
      </c>
      <c r="AP1733">
        <v>2</v>
      </c>
      <c r="AQ1733">
        <v>1.806519134080705</v>
      </c>
      <c r="AR1733">
        <v>1</v>
      </c>
      <c r="AS1733">
        <v>1</v>
      </c>
      <c r="AT1733">
        <v>6336</v>
      </c>
      <c r="AU1733">
        <v>3.8018151685814372</v>
      </c>
      <c r="AV1733">
        <v>0</v>
      </c>
      <c r="AW1733">
        <v>0</v>
      </c>
      <c r="AX1733">
        <v>0</v>
      </c>
      <c r="AY1733">
        <v>1</v>
      </c>
      <c r="AZ1733">
        <f t="shared" si="605"/>
        <v>0</v>
      </c>
      <c r="BA1733">
        <f t="shared" si="606"/>
        <v>0.94231972789115648</v>
      </c>
      <c r="BB1733">
        <v>0</v>
      </c>
      <c r="BC1733" t="s">
        <v>3761</v>
      </c>
      <c r="BD1733">
        <v>0</v>
      </c>
      <c r="BE1733">
        <v>0</v>
      </c>
      <c r="BF1733">
        <v>6879</v>
      </c>
      <c r="BG1733" t="b">
        <f t="shared" si="607"/>
        <v>0</v>
      </c>
      <c r="BH1733">
        <v>0</v>
      </c>
      <c r="BI1733">
        <v>0</v>
      </c>
      <c r="BJ1733">
        <f t="shared" si="608"/>
        <v>0</v>
      </c>
      <c r="BK1733">
        <f t="shared" si="609"/>
        <v>0</v>
      </c>
      <c r="BL1733">
        <f t="shared" si="610"/>
        <v>0</v>
      </c>
      <c r="BM1733">
        <f t="shared" si="611"/>
        <v>0</v>
      </c>
      <c r="BN1733">
        <f t="shared" si="612"/>
        <v>0</v>
      </c>
      <c r="BO1733">
        <f t="shared" si="613"/>
        <v>0</v>
      </c>
      <c r="BP1733">
        <v>0</v>
      </c>
      <c r="BQ1733">
        <f t="shared" si="614"/>
        <v>0</v>
      </c>
      <c r="BR1733">
        <f t="shared" si="615"/>
        <v>0</v>
      </c>
      <c r="BS1733">
        <v>0</v>
      </c>
      <c r="BT1733">
        <v>0</v>
      </c>
      <c r="BU1733" t="str">
        <f t="shared" si="596"/>
        <v>2021广东省</v>
      </c>
      <c r="BV1733">
        <v>0</v>
      </c>
      <c r="BW1733">
        <v>0</v>
      </c>
    </row>
    <row r="1734" spans="1:75" x14ac:dyDescent="0.3">
      <c r="A1734">
        <v>2015</v>
      </c>
      <c r="B1734" t="s">
        <v>559</v>
      </c>
      <c r="C1734" t="s">
        <v>3771</v>
      </c>
      <c r="D1734" t="s">
        <v>4526</v>
      </c>
      <c r="E1734" t="s">
        <v>24</v>
      </c>
      <c r="F1734">
        <v>445302012</v>
      </c>
      <c r="G1734" t="s">
        <v>4527</v>
      </c>
      <c r="H1734" t="s">
        <v>3774</v>
      </c>
      <c r="I1734" t="s">
        <v>4529</v>
      </c>
      <c r="J1734">
        <v>34.861666666666657</v>
      </c>
      <c r="K1734">
        <v>1.5423481460222226</v>
      </c>
      <c r="L1734" t="str">
        <f t="shared" si="597"/>
        <v>2016云浮市</v>
      </c>
      <c r="M1734">
        <v>61.07692307692308</v>
      </c>
      <c r="N1734">
        <f t="shared" si="598"/>
        <v>1.7858771501202595</v>
      </c>
      <c r="O1734">
        <v>0.42560000005608978</v>
      </c>
      <c r="P1734">
        <v>6.8531757710762147</v>
      </c>
      <c r="Q1734">
        <v>4.4635645322133373</v>
      </c>
      <c r="R1734">
        <v>0.2297169304926226</v>
      </c>
      <c r="S1734">
        <v>0.37288933412187852</v>
      </c>
      <c r="T1734">
        <v>2.4755695021274771</v>
      </c>
      <c r="U1734" t="s">
        <v>4960</v>
      </c>
      <c r="V1734">
        <v>2</v>
      </c>
      <c r="W1734" t="s">
        <v>1307</v>
      </c>
      <c r="X1734">
        <v>2013</v>
      </c>
      <c r="Y1734" t="s">
        <v>5142</v>
      </c>
      <c r="Z1734">
        <v>18</v>
      </c>
      <c r="AA1734">
        <f t="shared" si="594"/>
        <v>1.255272505103306</v>
      </c>
      <c r="AB1734">
        <v>8</v>
      </c>
      <c r="AC1734">
        <f t="shared" si="599"/>
        <v>0.90308998699194354</v>
      </c>
      <c r="AD1734" t="s">
        <v>5215</v>
      </c>
      <c r="AE1734">
        <v>37</v>
      </c>
      <c r="AF1734">
        <f t="shared" si="600"/>
        <v>1.568201724066995</v>
      </c>
      <c r="AG1734">
        <v>78</v>
      </c>
      <c r="AH1734">
        <f t="shared" si="601"/>
        <v>1.8920946026904804</v>
      </c>
      <c r="AI1734">
        <f t="shared" si="602"/>
        <v>0.48648648648648651</v>
      </c>
      <c r="AJ1734">
        <f t="shared" si="595"/>
        <v>-19</v>
      </c>
      <c r="AK1734">
        <f t="shared" si="603"/>
        <v>0.10256410256410256</v>
      </c>
      <c r="AL1734">
        <f t="shared" si="604"/>
        <v>-70</v>
      </c>
      <c r="AM1734">
        <v>53</v>
      </c>
      <c r="AN1734">
        <v>1</v>
      </c>
      <c r="AO1734">
        <v>1</v>
      </c>
      <c r="AP1734">
        <v>4</v>
      </c>
      <c r="AQ1734">
        <v>1.542348146022223</v>
      </c>
      <c r="AR1734">
        <v>0</v>
      </c>
      <c r="AS1734">
        <v>0</v>
      </c>
      <c r="AT1734">
        <v>5475</v>
      </c>
      <c r="AU1734">
        <v>3.738384123512156</v>
      </c>
      <c r="AV1734">
        <v>1</v>
      </c>
      <c r="AW1734">
        <v>0</v>
      </c>
      <c r="AX1734">
        <v>0</v>
      </c>
      <c r="AY1734">
        <v>1</v>
      </c>
      <c r="AZ1734">
        <f t="shared" si="605"/>
        <v>0</v>
      </c>
      <c r="BA1734">
        <f t="shared" si="606"/>
        <v>0.48648648648648651</v>
      </c>
      <c r="BB1734">
        <v>1</v>
      </c>
      <c r="BC1734" t="s">
        <v>4528</v>
      </c>
      <c r="BD1734">
        <v>0</v>
      </c>
      <c r="BE1734">
        <v>0</v>
      </c>
      <c r="BF1734">
        <v>5402</v>
      </c>
      <c r="BG1734" t="b">
        <f t="shared" si="607"/>
        <v>0</v>
      </c>
      <c r="BH1734">
        <v>0</v>
      </c>
      <c r="BI1734">
        <v>0</v>
      </c>
      <c r="BJ1734">
        <f t="shared" si="608"/>
        <v>1</v>
      </c>
      <c r="BK1734">
        <f t="shared" si="609"/>
        <v>0</v>
      </c>
      <c r="BL1734">
        <f t="shared" si="610"/>
        <v>0</v>
      </c>
      <c r="BM1734">
        <f t="shared" si="611"/>
        <v>0</v>
      </c>
      <c r="BN1734">
        <f t="shared" si="612"/>
        <v>1</v>
      </c>
      <c r="BO1734">
        <f t="shared" si="613"/>
        <v>0</v>
      </c>
      <c r="BP1734">
        <v>0</v>
      </c>
      <c r="BQ1734">
        <f t="shared" si="614"/>
        <v>1</v>
      </c>
      <c r="BR1734">
        <f t="shared" si="615"/>
        <v>1</v>
      </c>
      <c r="BS1734">
        <v>1</v>
      </c>
      <c r="BT1734">
        <v>1</v>
      </c>
      <c r="BU1734" t="str">
        <f t="shared" si="596"/>
        <v>2014广东省</v>
      </c>
      <c r="BV1734">
        <v>1</v>
      </c>
      <c r="BW1734">
        <v>1</v>
      </c>
    </row>
    <row r="1735" spans="1:75" x14ac:dyDescent="0.3">
      <c r="A1735">
        <v>2014</v>
      </c>
      <c r="B1735" t="s">
        <v>559</v>
      </c>
      <c r="C1735" t="s">
        <v>3771</v>
      </c>
      <c r="D1735" t="s">
        <v>4526</v>
      </c>
      <c r="E1735" t="s">
        <v>24</v>
      </c>
      <c r="F1735">
        <v>445302012</v>
      </c>
      <c r="G1735" t="s">
        <v>4527</v>
      </c>
      <c r="H1735" t="s">
        <v>3774</v>
      </c>
      <c r="I1735" t="s">
        <v>4528</v>
      </c>
      <c r="J1735">
        <v>48.185185185185183</v>
      </c>
      <c r="K1735">
        <v>1.682913532402599</v>
      </c>
      <c r="L1735" t="str">
        <f t="shared" si="597"/>
        <v>2015云浮市</v>
      </c>
      <c r="M1735">
        <v>34.861666666666665</v>
      </c>
      <c r="N1735">
        <f t="shared" si="598"/>
        <v>1.5423481460222226</v>
      </c>
      <c r="O1735">
        <v>0.44110000003012018</v>
      </c>
      <c r="P1735">
        <v>6.8221712188348516</v>
      </c>
      <c r="Q1735">
        <v>4.43539838026736</v>
      </c>
      <c r="R1735">
        <v>0.34832172926853078</v>
      </c>
      <c r="S1735">
        <v>0.39709860826329579</v>
      </c>
      <c r="T1735">
        <v>2.468642668391511</v>
      </c>
      <c r="U1735" t="s">
        <v>5412</v>
      </c>
      <c r="V1735">
        <v>2</v>
      </c>
      <c r="W1735" t="s">
        <v>1307</v>
      </c>
      <c r="X1735">
        <v>2013</v>
      </c>
      <c r="Y1735" t="s">
        <v>5142</v>
      </c>
      <c r="Z1735">
        <v>18</v>
      </c>
      <c r="AA1735">
        <f t="shared" si="594"/>
        <v>1.255272505103306</v>
      </c>
      <c r="AB1735">
        <v>8</v>
      </c>
      <c r="AC1735">
        <f t="shared" si="599"/>
        <v>0.90308998699194354</v>
      </c>
      <c r="AD1735" t="s">
        <v>5215</v>
      </c>
      <c r="AE1735">
        <v>37</v>
      </c>
      <c r="AF1735">
        <f t="shared" si="600"/>
        <v>1.568201724066995</v>
      </c>
      <c r="AG1735">
        <v>78</v>
      </c>
      <c r="AH1735">
        <f t="shared" si="601"/>
        <v>1.8920946026904804</v>
      </c>
      <c r="AI1735">
        <f t="shared" si="602"/>
        <v>0.48648648648648651</v>
      </c>
      <c r="AJ1735">
        <f t="shared" si="595"/>
        <v>-19</v>
      </c>
      <c r="AK1735">
        <f t="shared" si="603"/>
        <v>0.10256410256410256</v>
      </c>
      <c r="AL1735">
        <f t="shared" si="604"/>
        <v>-70</v>
      </c>
      <c r="AM1735">
        <v>52</v>
      </c>
      <c r="AN1735">
        <v>1</v>
      </c>
      <c r="AO1735">
        <v>1</v>
      </c>
      <c r="AP1735">
        <v>3</v>
      </c>
      <c r="AQ1735">
        <v>1.682913532402599</v>
      </c>
      <c r="AR1735">
        <v>0</v>
      </c>
      <c r="AS1735">
        <v>0</v>
      </c>
      <c r="AT1735">
        <v>5402</v>
      </c>
      <c r="AU1735">
        <v>3.7325545798514321</v>
      </c>
      <c r="AV1735">
        <v>1</v>
      </c>
      <c r="AW1735">
        <v>1</v>
      </c>
      <c r="AX1735">
        <v>0</v>
      </c>
      <c r="AY1735">
        <v>1</v>
      </c>
      <c r="AZ1735">
        <f t="shared" si="605"/>
        <v>0</v>
      </c>
      <c r="BA1735">
        <f t="shared" si="606"/>
        <v>0.48648648648648651</v>
      </c>
      <c r="BB1735">
        <v>1</v>
      </c>
      <c r="BC1735" t="s">
        <v>5215</v>
      </c>
      <c r="BD1735">
        <v>0</v>
      </c>
      <c r="BE1735">
        <v>0</v>
      </c>
      <c r="BF1735">
        <v>4523</v>
      </c>
      <c r="BG1735" t="b">
        <f t="shared" si="607"/>
        <v>0</v>
      </c>
      <c r="BH1735">
        <v>0</v>
      </c>
      <c r="BI1735">
        <v>0</v>
      </c>
      <c r="BJ1735">
        <f t="shared" si="608"/>
        <v>1</v>
      </c>
      <c r="BK1735">
        <f t="shared" si="609"/>
        <v>1</v>
      </c>
      <c r="BL1735">
        <f t="shared" si="610"/>
        <v>0</v>
      </c>
      <c r="BM1735">
        <f t="shared" si="611"/>
        <v>0</v>
      </c>
      <c r="BN1735">
        <f t="shared" si="612"/>
        <v>1</v>
      </c>
      <c r="BO1735">
        <f t="shared" si="613"/>
        <v>1</v>
      </c>
      <c r="BP1735">
        <v>0</v>
      </c>
      <c r="BQ1735">
        <f t="shared" si="614"/>
        <v>1</v>
      </c>
      <c r="BR1735">
        <f t="shared" si="615"/>
        <v>1</v>
      </c>
      <c r="BS1735">
        <v>1</v>
      </c>
      <c r="BT1735">
        <v>1</v>
      </c>
      <c r="BU1735" t="str">
        <f t="shared" si="596"/>
        <v>2013广东省</v>
      </c>
      <c r="BV1735">
        <v>1</v>
      </c>
      <c r="BW1735">
        <v>0</v>
      </c>
    </row>
    <row r="1736" spans="1:75" x14ac:dyDescent="0.3">
      <c r="A1736">
        <v>2020</v>
      </c>
      <c r="B1736" t="s">
        <v>559</v>
      </c>
      <c r="C1736" t="s">
        <v>3771</v>
      </c>
      <c r="D1736" t="s">
        <v>3772</v>
      </c>
      <c r="E1736" t="s">
        <v>24</v>
      </c>
      <c r="F1736">
        <v>445302016</v>
      </c>
      <c r="G1736" t="s">
        <v>3773</v>
      </c>
      <c r="H1736" t="s">
        <v>3774</v>
      </c>
      <c r="I1736" t="s">
        <v>3775</v>
      </c>
      <c r="J1736">
        <v>52.27</v>
      </c>
      <c r="K1736">
        <v>1.7182525000977507</v>
      </c>
      <c r="L1736" t="str">
        <f t="shared" si="597"/>
        <v>2021云浮市</v>
      </c>
      <c r="M1736">
        <v>42.63</v>
      </c>
      <c r="N1736">
        <f t="shared" si="598"/>
        <v>1.6297153326471323</v>
      </c>
      <c r="O1736">
        <v>0.31140000000000001</v>
      </c>
      <c r="P1736">
        <v>7.0008677215312272</v>
      </c>
      <c r="Q1736">
        <v>4.6237350148800873</v>
      </c>
      <c r="R1736">
        <v>0.22106324606740799</v>
      </c>
      <c r="S1736">
        <v>0.25043083100402058</v>
      </c>
      <c r="T1736">
        <v>2.47928731647617</v>
      </c>
      <c r="U1736" t="s">
        <v>5259</v>
      </c>
      <c r="V1736">
        <v>2</v>
      </c>
      <c r="W1736" t="s">
        <v>1803</v>
      </c>
      <c r="X1736">
        <v>2019</v>
      </c>
      <c r="Y1736" t="s">
        <v>1812</v>
      </c>
      <c r="Z1736">
        <v>55.115942028985508</v>
      </c>
      <c r="AA1736">
        <f t="shared" si="594"/>
        <v>1.741277234674327</v>
      </c>
      <c r="AB1736">
        <v>51.617647058823529</v>
      </c>
      <c r="AC1736">
        <f t="shared" si="599"/>
        <v>1.7127982037595877</v>
      </c>
      <c r="AD1736" t="s">
        <v>3776</v>
      </c>
      <c r="AE1736">
        <v>47.55797101449275</v>
      </c>
      <c r="AF1736">
        <f t="shared" si="600"/>
        <v>1.6772233178556866</v>
      </c>
      <c r="AG1736">
        <v>45.882352941176471</v>
      </c>
      <c r="AH1736">
        <f t="shared" si="601"/>
        <v>1.6616456813122065</v>
      </c>
      <c r="AI1736">
        <f t="shared" si="602"/>
        <v>1.1589212250495202</v>
      </c>
      <c r="AJ1736">
        <f t="shared" si="595"/>
        <v>7.5579710144927574</v>
      </c>
      <c r="AK1736">
        <f t="shared" si="603"/>
        <v>1.125</v>
      </c>
      <c r="AL1736">
        <f t="shared" si="604"/>
        <v>5.735294117647058</v>
      </c>
      <c r="AM1736">
        <v>52</v>
      </c>
      <c r="AN1736">
        <v>1</v>
      </c>
      <c r="AO1736">
        <v>1</v>
      </c>
      <c r="AP1736">
        <v>5</v>
      </c>
      <c r="AQ1736">
        <v>1.7182525000977511</v>
      </c>
      <c r="AR1736">
        <v>0</v>
      </c>
      <c r="AS1736">
        <v>0</v>
      </c>
      <c r="AT1736">
        <v>3246</v>
      </c>
      <c r="AU1736">
        <v>3.5113485154902131</v>
      </c>
      <c r="AV1736">
        <v>0</v>
      </c>
      <c r="AW1736">
        <v>0</v>
      </c>
      <c r="AX1736">
        <v>1</v>
      </c>
      <c r="AY1736">
        <v>0</v>
      </c>
      <c r="AZ1736">
        <f t="shared" si="605"/>
        <v>1.1589212250495202</v>
      </c>
      <c r="BA1736">
        <f t="shared" si="606"/>
        <v>0</v>
      </c>
      <c r="BB1736">
        <v>0</v>
      </c>
      <c r="BC1736" t="s">
        <v>3776</v>
      </c>
      <c r="BD1736">
        <v>0</v>
      </c>
      <c r="BE1736">
        <v>0</v>
      </c>
      <c r="BF1736">
        <v>4432</v>
      </c>
      <c r="BG1736" t="b">
        <f t="shared" si="607"/>
        <v>0</v>
      </c>
      <c r="BH1736">
        <v>0</v>
      </c>
      <c r="BI1736">
        <v>0</v>
      </c>
      <c r="BJ1736">
        <f t="shared" si="608"/>
        <v>0</v>
      </c>
      <c r="BK1736">
        <f t="shared" si="609"/>
        <v>0</v>
      </c>
      <c r="BL1736">
        <f t="shared" si="610"/>
        <v>0</v>
      </c>
      <c r="BM1736">
        <f t="shared" si="611"/>
        <v>0</v>
      </c>
      <c r="BN1736">
        <f t="shared" si="612"/>
        <v>0</v>
      </c>
      <c r="BO1736">
        <f t="shared" si="613"/>
        <v>0</v>
      </c>
      <c r="BP1736">
        <v>0</v>
      </c>
      <c r="BQ1736">
        <f t="shared" si="614"/>
        <v>0</v>
      </c>
      <c r="BR1736">
        <f t="shared" si="615"/>
        <v>0</v>
      </c>
      <c r="BS1736">
        <v>0</v>
      </c>
      <c r="BT1736">
        <v>0</v>
      </c>
      <c r="BU1736" t="str">
        <f t="shared" si="596"/>
        <v>2019广东省</v>
      </c>
      <c r="BV1736">
        <v>0</v>
      </c>
      <c r="BW1736">
        <v>0</v>
      </c>
    </row>
    <row r="1737" spans="1:75" x14ac:dyDescent="0.3">
      <c r="A1737">
        <v>2021</v>
      </c>
      <c r="B1737" t="s">
        <v>559</v>
      </c>
      <c r="C1737" t="s">
        <v>3771</v>
      </c>
      <c r="D1737" t="s">
        <v>3772</v>
      </c>
      <c r="E1737" t="s">
        <v>24</v>
      </c>
      <c r="F1737">
        <v>445302016</v>
      </c>
      <c r="G1737" t="s">
        <v>3773</v>
      </c>
      <c r="H1737" t="s">
        <v>3774</v>
      </c>
      <c r="I1737" t="s">
        <v>3807</v>
      </c>
      <c r="J1737">
        <v>42.63</v>
      </c>
      <c r="K1737">
        <v>1.6297153326471323</v>
      </c>
      <c r="L1737" t="str">
        <f t="shared" si="597"/>
        <v>2022云浮市</v>
      </c>
      <c r="M1737">
        <v>63.94</v>
      </c>
      <c r="N1737">
        <f t="shared" si="598"/>
        <v>1.8057726319356691</v>
      </c>
      <c r="O1737">
        <v>0.33189999999999997</v>
      </c>
      <c r="P1737">
        <v>7.0565237240791001</v>
      </c>
      <c r="Q1737">
        <v>4.678381786970454</v>
      </c>
      <c r="R1737">
        <v>0.21916570027241561</v>
      </c>
      <c r="S1737">
        <v>0.29426792946527919</v>
      </c>
      <c r="T1737">
        <v>2.480006942957151</v>
      </c>
      <c r="U1737" t="s">
        <v>5253</v>
      </c>
      <c r="V1737">
        <v>2</v>
      </c>
      <c r="W1737" t="s">
        <v>1803</v>
      </c>
      <c r="X1737">
        <v>2019</v>
      </c>
      <c r="Y1737" t="s">
        <v>1812</v>
      </c>
      <c r="Z1737">
        <v>55.115942028985508</v>
      </c>
      <c r="AA1737">
        <f t="shared" si="594"/>
        <v>1.741277234674327</v>
      </c>
      <c r="AB1737">
        <v>51.617647058823529</v>
      </c>
      <c r="AC1737">
        <f t="shared" si="599"/>
        <v>1.7127982037595877</v>
      </c>
      <c r="AD1737" t="s">
        <v>3776</v>
      </c>
      <c r="AE1737">
        <v>47.55797101449275</v>
      </c>
      <c r="AF1737">
        <f t="shared" si="600"/>
        <v>1.6772233178556866</v>
      </c>
      <c r="AG1737">
        <v>45.882352941176471</v>
      </c>
      <c r="AH1737">
        <f t="shared" si="601"/>
        <v>1.6616456813122065</v>
      </c>
      <c r="AI1737">
        <f t="shared" si="602"/>
        <v>1.1589212250495202</v>
      </c>
      <c r="AJ1737">
        <f t="shared" si="595"/>
        <v>7.5579710144927574</v>
      </c>
      <c r="AK1737">
        <f t="shared" si="603"/>
        <v>1.125</v>
      </c>
      <c r="AL1737">
        <f t="shared" si="604"/>
        <v>5.735294117647058</v>
      </c>
      <c r="AM1737">
        <v>53</v>
      </c>
      <c r="AN1737">
        <v>1</v>
      </c>
      <c r="AO1737">
        <v>1</v>
      </c>
      <c r="AP1737">
        <v>6</v>
      </c>
      <c r="AQ1737">
        <v>1.6297153326471321</v>
      </c>
      <c r="AR1737">
        <v>0</v>
      </c>
      <c r="AS1737">
        <v>0</v>
      </c>
      <c r="AT1737">
        <v>4921</v>
      </c>
      <c r="AU1737">
        <v>3.6920533650340808</v>
      </c>
      <c r="AV1737">
        <v>0</v>
      </c>
      <c r="AW1737">
        <v>0</v>
      </c>
      <c r="AX1737">
        <v>1</v>
      </c>
      <c r="AY1737">
        <v>0</v>
      </c>
      <c r="AZ1737">
        <f t="shared" si="605"/>
        <v>1.1589212250495202</v>
      </c>
      <c r="BA1737">
        <f t="shared" si="606"/>
        <v>0</v>
      </c>
      <c r="BB1737">
        <v>0</v>
      </c>
      <c r="BC1737" t="s">
        <v>3775</v>
      </c>
      <c r="BD1737">
        <v>0</v>
      </c>
      <c r="BE1737">
        <v>0</v>
      </c>
      <c r="BF1737">
        <v>3246</v>
      </c>
      <c r="BG1737" t="b">
        <f t="shared" si="607"/>
        <v>0</v>
      </c>
      <c r="BH1737">
        <v>0</v>
      </c>
      <c r="BI1737">
        <v>0</v>
      </c>
      <c r="BJ1737">
        <f t="shared" si="608"/>
        <v>0</v>
      </c>
      <c r="BK1737">
        <f t="shared" si="609"/>
        <v>0</v>
      </c>
      <c r="BL1737">
        <f t="shared" si="610"/>
        <v>0</v>
      </c>
      <c r="BM1737">
        <f t="shared" si="611"/>
        <v>0</v>
      </c>
      <c r="BN1737">
        <f t="shared" si="612"/>
        <v>0</v>
      </c>
      <c r="BO1737">
        <f t="shared" si="613"/>
        <v>0</v>
      </c>
      <c r="BP1737">
        <v>0</v>
      </c>
      <c r="BQ1737">
        <f t="shared" si="614"/>
        <v>0</v>
      </c>
      <c r="BR1737">
        <f t="shared" si="615"/>
        <v>0</v>
      </c>
      <c r="BS1737">
        <v>0</v>
      </c>
      <c r="BT1737">
        <v>0</v>
      </c>
      <c r="BU1737" t="str">
        <f t="shared" si="596"/>
        <v>2020广东省</v>
      </c>
      <c r="BV1737">
        <v>0</v>
      </c>
      <c r="BW1737">
        <v>0</v>
      </c>
    </row>
    <row r="1738" spans="1:75" x14ac:dyDescent="0.3">
      <c r="A1738">
        <v>2016</v>
      </c>
      <c r="B1738" t="s">
        <v>559</v>
      </c>
      <c r="C1738" t="s">
        <v>3771</v>
      </c>
      <c r="D1738" t="s">
        <v>3772</v>
      </c>
      <c r="E1738" t="s">
        <v>24</v>
      </c>
      <c r="F1738">
        <v>445302016</v>
      </c>
      <c r="G1738" t="s">
        <v>3773</v>
      </c>
      <c r="H1738" t="s">
        <v>3774</v>
      </c>
      <c r="I1738" t="s">
        <v>4530</v>
      </c>
      <c r="J1738">
        <v>61.07692307692308</v>
      </c>
      <c r="K1738">
        <v>1.7858771501202595</v>
      </c>
      <c r="L1738" t="str">
        <f t="shared" si="597"/>
        <v>2017云浮市</v>
      </c>
      <c r="M1738">
        <v>55.373134328358205</v>
      </c>
      <c r="N1738">
        <f t="shared" si="598"/>
        <v>1.7432991069142194</v>
      </c>
      <c r="O1738">
        <v>0.41380000002569689</v>
      </c>
      <c r="P1738">
        <v>6.8911498762596421</v>
      </c>
      <c r="Q1738">
        <v>4.4983381271670826</v>
      </c>
      <c r="R1738">
        <v>0.22885843331306149</v>
      </c>
      <c r="S1738">
        <v>0.34814955394903507</v>
      </c>
      <c r="T1738">
        <v>2.478566495593844</v>
      </c>
      <c r="U1738" t="s">
        <v>4981</v>
      </c>
      <c r="V1738">
        <v>2</v>
      </c>
      <c r="W1738" t="s">
        <v>1803</v>
      </c>
      <c r="X1738">
        <v>2015</v>
      </c>
      <c r="Y1738" t="s">
        <v>1806</v>
      </c>
      <c r="Z1738">
        <v>60.528333333333336</v>
      </c>
      <c r="AA1738">
        <f t="shared" si="594"/>
        <v>1.7819587156422434</v>
      </c>
      <c r="AB1738">
        <v>53.026315789473685</v>
      </c>
      <c r="AC1738">
        <f t="shared" si="599"/>
        <v>1.7244914538603182</v>
      </c>
      <c r="AD1738" t="s">
        <v>4529</v>
      </c>
      <c r="AE1738">
        <v>34.861666666666665</v>
      </c>
      <c r="AF1738">
        <f t="shared" si="600"/>
        <v>1.5423481460222226</v>
      </c>
      <c r="AG1738">
        <v>15.131578947368421</v>
      </c>
      <c r="AH1738">
        <f t="shared" si="601"/>
        <v>1.1798842480728204</v>
      </c>
      <c r="AI1738">
        <f t="shared" si="602"/>
        <v>1.7362432471195679</v>
      </c>
      <c r="AJ1738">
        <f t="shared" si="595"/>
        <v>25.666666666666671</v>
      </c>
      <c r="AK1738">
        <f t="shared" si="603"/>
        <v>3.5043478260869567</v>
      </c>
      <c r="AL1738">
        <f t="shared" si="604"/>
        <v>37.89473684210526</v>
      </c>
      <c r="AM1738">
        <v>48</v>
      </c>
      <c r="AN1738">
        <v>1</v>
      </c>
      <c r="AO1738">
        <v>1</v>
      </c>
      <c r="AP1738">
        <v>1</v>
      </c>
      <c r="AQ1738">
        <v>1.785877150120259</v>
      </c>
      <c r="AR1738">
        <v>0</v>
      </c>
      <c r="AS1738">
        <v>0</v>
      </c>
      <c r="AT1738">
        <v>6177</v>
      </c>
      <c r="AU1738">
        <v>3.7907776013376937</v>
      </c>
      <c r="AV1738">
        <v>1</v>
      </c>
      <c r="AW1738">
        <v>0</v>
      </c>
      <c r="AX1738">
        <v>1</v>
      </c>
      <c r="AY1738">
        <v>0</v>
      </c>
      <c r="AZ1738">
        <f t="shared" si="605"/>
        <v>1.7362432471195679</v>
      </c>
      <c r="BA1738">
        <f t="shared" si="606"/>
        <v>0</v>
      </c>
      <c r="BB1738">
        <v>1</v>
      </c>
      <c r="BC1738" t="s">
        <v>4529</v>
      </c>
      <c r="BD1738">
        <v>0</v>
      </c>
      <c r="BE1738">
        <v>0</v>
      </c>
      <c r="BF1738">
        <v>5475</v>
      </c>
      <c r="BG1738" t="b">
        <f t="shared" si="607"/>
        <v>0</v>
      </c>
      <c r="BH1738">
        <v>0</v>
      </c>
      <c r="BI1738">
        <v>0</v>
      </c>
      <c r="BJ1738">
        <f t="shared" si="608"/>
        <v>1</v>
      </c>
      <c r="BK1738">
        <f t="shared" si="609"/>
        <v>0</v>
      </c>
      <c r="BL1738">
        <f t="shared" si="610"/>
        <v>0</v>
      </c>
      <c r="BM1738">
        <f t="shared" si="611"/>
        <v>0</v>
      </c>
      <c r="BN1738">
        <f t="shared" si="612"/>
        <v>1</v>
      </c>
      <c r="BO1738">
        <f t="shared" si="613"/>
        <v>0</v>
      </c>
      <c r="BP1738">
        <v>0</v>
      </c>
      <c r="BQ1738">
        <f t="shared" si="614"/>
        <v>1</v>
      </c>
      <c r="BR1738">
        <f t="shared" si="615"/>
        <v>1</v>
      </c>
      <c r="BS1738">
        <v>1</v>
      </c>
      <c r="BT1738">
        <v>1</v>
      </c>
      <c r="BU1738" t="str">
        <f t="shared" si="596"/>
        <v>2015广东省</v>
      </c>
      <c r="BV1738">
        <v>1</v>
      </c>
      <c r="BW1738">
        <v>1</v>
      </c>
    </row>
    <row r="1739" spans="1:75" x14ac:dyDescent="0.3">
      <c r="A1739">
        <v>2017</v>
      </c>
      <c r="B1739" t="s">
        <v>559</v>
      </c>
      <c r="C1739" t="s">
        <v>3771</v>
      </c>
      <c r="D1739" t="s">
        <v>3772</v>
      </c>
      <c r="E1739" t="s">
        <v>24</v>
      </c>
      <c r="F1739">
        <v>445302016</v>
      </c>
      <c r="G1739" t="s">
        <v>3773</v>
      </c>
      <c r="H1739" t="s">
        <v>3774</v>
      </c>
      <c r="I1739" t="s">
        <v>4531</v>
      </c>
      <c r="J1739">
        <v>55.373134328358198</v>
      </c>
      <c r="K1739">
        <v>1.7432991069142194</v>
      </c>
      <c r="L1739" t="str">
        <f t="shared" si="597"/>
        <v>2018云浮市</v>
      </c>
      <c r="M1739">
        <v>56.027397260273972</v>
      </c>
      <c r="N1739">
        <f t="shared" si="598"/>
        <v>1.748400447886886</v>
      </c>
      <c r="O1739">
        <v>0.40000955746926181</v>
      </c>
      <c r="P1739">
        <v>6.905018310092589</v>
      </c>
      <c r="Q1739">
        <v>4.5082872543803214</v>
      </c>
      <c r="R1739">
        <v>0.22566853936298939</v>
      </c>
      <c r="S1739">
        <v>0.31678065208623069</v>
      </c>
      <c r="T1739">
        <v>2.477121254719663</v>
      </c>
      <c r="U1739" t="s">
        <v>5015</v>
      </c>
      <c r="V1739">
        <v>2</v>
      </c>
      <c r="W1739" t="s">
        <v>1803</v>
      </c>
      <c r="X1739">
        <v>2015</v>
      </c>
      <c r="Y1739" t="s">
        <v>1806</v>
      </c>
      <c r="Z1739">
        <v>60.528333333333336</v>
      </c>
      <c r="AA1739">
        <f t="shared" si="594"/>
        <v>1.7819587156422434</v>
      </c>
      <c r="AB1739">
        <v>53.026315789473685</v>
      </c>
      <c r="AC1739">
        <f t="shared" si="599"/>
        <v>1.7244914538603182</v>
      </c>
      <c r="AD1739" t="s">
        <v>4529</v>
      </c>
      <c r="AE1739">
        <v>34.861666666666665</v>
      </c>
      <c r="AF1739">
        <f t="shared" si="600"/>
        <v>1.5423481460222226</v>
      </c>
      <c r="AG1739">
        <v>15.131578947368421</v>
      </c>
      <c r="AH1739">
        <f t="shared" si="601"/>
        <v>1.1798842480728204</v>
      </c>
      <c r="AI1739">
        <f t="shared" si="602"/>
        <v>1.7362432471195679</v>
      </c>
      <c r="AJ1739">
        <f t="shared" si="595"/>
        <v>25.666666666666671</v>
      </c>
      <c r="AK1739">
        <f t="shared" si="603"/>
        <v>3.5043478260869567</v>
      </c>
      <c r="AL1739">
        <f t="shared" si="604"/>
        <v>37.89473684210526</v>
      </c>
      <c r="AM1739">
        <v>49</v>
      </c>
      <c r="AN1739">
        <v>1</v>
      </c>
      <c r="AO1739">
        <v>1</v>
      </c>
      <c r="AP1739">
        <v>2</v>
      </c>
      <c r="AQ1739">
        <v>1.743299106914219</v>
      </c>
      <c r="AR1739">
        <v>0</v>
      </c>
      <c r="AS1739">
        <v>0</v>
      </c>
      <c r="AT1739">
        <v>4839</v>
      </c>
      <c r="AU1739">
        <v>3.6847556221086242</v>
      </c>
      <c r="AV1739">
        <v>0</v>
      </c>
      <c r="AW1739">
        <v>0</v>
      </c>
      <c r="AX1739">
        <v>1</v>
      </c>
      <c r="AY1739">
        <v>0</v>
      </c>
      <c r="AZ1739">
        <f t="shared" si="605"/>
        <v>1.7362432471195679</v>
      </c>
      <c r="BA1739">
        <f t="shared" si="606"/>
        <v>0</v>
      </c>
      <c r="BB1739">
        <v>0</v>
      </c>
      <c r="BC1739" t="s">
        <v>4530</v>
      </c>
      <c r="BD1739">
        <v>0</v>
      </c>
      <c r="BE1739">
        <v>0</v>
      </c>
      <c r="BF1739">
        <v>6177</v>
      </c>
      <c r="BG1739" t="b">
        <f t="shared" si="607"/>
        <v>0</v>
      </c>
      <c r="BH1739">
        <v>0</v>
      </c>
      <c r="BI1739">
        <v>0</v>
      </c>
      <c r="BJ1739">
        <f t="shared" si="608"/>
        <v>0</v>
      </c>
      <c r="BK1739">
        <f t="shared" si="609"/>
        <v>0</v>
      </c>
      <c r="BL1739">
        <f t="shared" si="610"/>
        <v>0</v>
      </c>
      <c r="BM1739">
        <f t="shared" si="611"/>
        <v>0</v>
      </c>
      <c r="BN1739">
        <f t="shared" si="612"/>
        <v>0</v>
      </c>
      <c r="BO1739">
        <f t="shared" si="613"/>
        <v>0</v>
      </c>
      <c r="BP1739">
        <v>0</v>
      </c>
      <c r="BQ1739">
        <f t="shared" si="614"/>
        <v>0</v>
      </c>
      <c r="BR1739">
        <f t="shared" si="615"/>
        <v>0</v>
      </c>
      <c r="BS1739">
        <v>0</v>
      </c>
      <c r="BT1739">
        <v>0</v>
      </c>
      <c r="BU1739" t="str">
        <f t="shared" si="596"/>
        <v>2016广东省</v>
      </c>
      <c r="BV1739">
        <v>1</v>
      </c>
      <c r="BW1739">
        <v>1</v>
      </c>
    </row>
    <row r="1740" spans="1:75" x14ac:dyDescent="0.3">
      <c r="A1740">
        <v>2018</v>
      </c>
      <c r="B1740" t="s">
        <v>559</v>
      </c>
      <c r="C1740" t="s">
        <v>3771</v>
      </c>
      <c r="D1740" t="s">
        <v>3772</v>
      </c>
      <c r="E1740" t="s">
        <v>24</v>
      </c>
      <c r="F1740">
        <v>445302016</v>
      </c>
      <c r="G1740" t="s">
        <v>3773</v>
      </c>
      <c r="H1740" t="s">
        <v>3774</v>
      </c>
      <c r="I1740" t="s">
        <v>4532</v>
      </c>
      <c r="J1740">
        <v>56.027397260273972</v>
      </c>
      <c r="K1740">
        <v>1.748400447886886</v>
      </c>
      <c r="L1740" t="str">
        <f t="shared" si="597"/>
        <v>2019云浮市</v>
      </c>
      <c r="M1740">
        <v>47.55797101449275</v>
      </c>
      <c r="N1740">
        <f t="shared" si="598"/>
        <v>1.6772233178556866</v>
      </c>
      <c r="O1740">
        <v>0.37779999997644648</v>
      </c>
      <c r="P1740">
        <v>6.9289733665633433</v>
      </c>
      <c r="Q1740">
        <v>4.528235171497264</v>
      </c>
      <c r="R1740">
        <v>0.20405548992898881</v>
      </c>
      <c r="S1740">
        <v>0.26734593641690069</v>
      </c>
      <c r="T1740">
        <v>2.478566495593844</v>
      </c>
      <c r="U1740" t="s">
        <v>4982</v>
      </c>
      <c r="V1740">
        <v>2</v>
      </c>
      <c r="W1740" t="s">
        <v>1803</v>
      </c>
      <c r="X1740">
        <v>2015</v>
      </c>
      <c r="Y1740" t="s">
        <v>1806</v>
      </c>
      <c r="Z1740">
        <v>60.528333333333336</v>
      </c>
      <c r="AA1740">
        <f t="shared" si="594"/>
        <v>1.7819587156422434</v>
      </c>
      <c r="AB1740">
        <v>53.026315789473685</v>
      </c>
      <c r="AC1740">
        <f t="shared" si="599"/>
        <v>1.7244914538603182</v>
      </c>
      <c r="AD1740" t="s">
        <v>4529</v>
      </c>
      <c r="AE1740">
        <v>34.861666666666665</v>
      </c>
      <c r="AF1740">
        <f t="shared" si="600"/>
        <v>1.5423481460222226</v>
      </c>
      <c r="AG1740">
        <v>15.131578947368421</v>
      </c>
      <c r="AH1740">
        <f t="shared" si="601"/>
        <v>1.1798842480728204</v>
      </c>
      <c r="AI1740">
        <f t="shared" si="602"/>
        <v>1.7362432471195679</v>
      </c>
      <c r="AJ1740">
        <f t="shared" si="595"/>
        <v>25.666666666666671</v>
      </c>
      <c r="AK1740">
        <f t="shared" si="603"/>
        <v>3.5043478260869567</v>
      </c>
      <c r="AL1740">
        <f t="shared" si="604"/>
        <v>37.89473684210526</v>
      </c>
      <c r="AM1740">
        <v>50</v>
      </c>
      <c r="AN1740">
        <v>1</v>
      </c>
      <c r="AO1740">
        <v>1</v>
      </c>
      <c r="AP1740">
        <v>3</v>
      </c>
      <c r="AQ1740">
        <v>1.748400447886886</v>
      </c>
      <c r="AR1740">
        <v>0</v>
      </c>
      <c r="AS1740">
        <v>0</v>
      </c>
      <c r="AT1740">
        <v>5100</v>
      </c>
      <c r="AU1740">
        <v>3.7075701760979363</v>
      </c>
      <c r="AV1740">
        <v>0</v>
      </c>
      <c r="AW1740">
        <v>0</v>
      </c>
      <c r="AX1740">
        <v>1</v>
      </c>
      <c r="AY1740">
        <v>0</v>
      </c>
      <c r="AZ1740">
        <f t="shared" si="605"/>
        <v>1.7362432471195679</v>
      </c>
      <c r="BA1740">
        <f t="shared" si="606"/>
        <v>0</v>
      </c>
      <c r="BB1740">
        <v>0</v>
      </c>
      <c r="BC1740" t="s">
        <v>4531</v>
      </c>
      <c r="BD1740">
        <v>0</v>
      </c>
      <c r="BE1740">
        <v>0</v>
      </c>
      <c r="BF1740">
        <v>4839</v>
      </c>
      <c r="BG1740" t="b">
        <f t="shared" si="607"/>
        <v>0</v>
      </c>
      <c r="BH1740">
        <v>0</v>
      </c>
      <c r="BI1740">
        <v>0</v>
      </c>
      <c r="BJ1740">
        <f t="shared" si="608"/>
        <v>0</v>
      </c>
      <c r="BK1740">
        <f t="shared" si="609"/>
        <v>0</v>
      </c>
      <c r="BL1740">
        <f t="shared" si="610"/>
        <v>0</v>
      </c>
      <c r="BM1740">
        <f t="shared" si="611"/>
        <v>0</v>
      </c>
      <c r="BN1740">
        <f t="shared" si="612"/>
        <v>0</v>
      </c>
      <c r="BO1740">
        <f t="shared" si="613"/>
        <v>0</v>
      </c>
      <c r="BP1740">
        <v>0</v>
      </c>
      <c r="BQ1740">
        <f t="shared" si="614"/>
        <v>0</v>
      </c>
      <c r="BR1740">
        <f t="shared" si="615"/>
        <v>0</v>
      </c>
      <c r="BS1740">
        <v>0</v>
      </c>
      <c r="BT1740">
        <v>0</v>
      </c>
      <c r="BU1740" t="str">
        <f t="shared" si="596"/>
        <v>2017广东省</v>
      </c>
      <c r="BV1740">
        <v>0</v>
      </c>
      <c r="BW1740">
        <v>0</v>
      </c>
    </row>
    <row r="1741" spans="1:75" x14ac:dyDescent="0.3">
      <c r="A1741">
        <v>2019</v>
      </c>
      <c r="B1741" t="s">
        <v>559</v>
      </c>
      <c r="C1741" t="s">
        <v>3771</v>
      </c>
      <c r="D1741" t="s">
        <v>3772</v>
      </c>
      <c r="E1741" t="s">
        <v>24</v>
      </c>
      <c r="F1741">
        <v>445302016</v>
      </c>
      <c r="G1741" t="s">
        <v>3773</v>
      </c>
      <c r="H1741" t="s">
        <v>3774</v>
      </c>
      <c r="I1741" t="s">
        <v>3776</v>
      </c>
      <c r="J1741">
        <v>47.55797101449275</v>
      </c>
      <c r="K1741">
        <v>1.6772233178556866</v>
      </c>
      <c r="L1741" t="str">
        <f t="shared" si="597"/>
        <v>2020云浮市</v>
      </c>
      <c r="M1741">
        <v>52.27</v>
      </c>
      <c r="N1741">
        <f t="shared" si="598"/>
        <v>1.7182525000977507</v>
      </c>
      <c r="O1741">
        <v>0.31030000000000002</v>
      </c>
      <c r="P1741">
        <v>6.9647309210536292</v>
      </c>
      <c r="Q1741">
        <v>4.5605522028801726</v>
      </c>
      <c r="R1741">
        <v>0.21557349759642591</v>
      </c>
      <c r="S1741">
        <v>0.24889965649117279</v>
      </c>
      <c r="T1741">
        <v>2.478566495593844</v>
      </c>
      <c r="U1741" t="s">
        <v>4961</v>
      </c>
      <c r="V1741">
        <v>2</v>
      </c>
      <c r="W1741" t="s">
        <v>1803</v>
      </c>
      <c r="X1741">
        <v>2015</v>
      </c>
      <c r="Y1741" t="s">
        <v>1806</v>
      </c>
      <c r="Z1741">
        <v>60.528333333333336</v>
      </c>
      <c r="AA1741">
        <f t="shared" si="594"/>
        <v>1.7819587156422434</v>
      </c>
      <c r="AB1741">
        <v>53.026315789473685</v>
      </c>
      <c r="AC1741">
        <f t="shared" si="599"/>
        <v>1.7244914538603182</v>
      </c>
      <c r="AD1741" t="s">
        <v>4529</v>
      </c>
      <c r="AE1741">
        <v>34.861666666666665</v>
      </c>
      <c r="AF1741">
        <f t="shared" si="600"/>
        <v>1.5423481460222226</v>
      </c>
      <c r="AG1741">
        <v>15.131578947368421</v>
      </c>
      <c r="AH1741">
        <f t="shared" si="601"/>
        <v>1.1798842480728204</v>
      </c>
      <c r="AI1741">
        <f t="shared" si="602"/>
        <v>1.7362432471195679</v>
      </c>
      <c r="AJ1741">
        <f t="shared" si="595"/>
        <v>25.666666666666671</v>
      </c>
      <c r="AK1741">
        <f t="shared" si="603"/>
        <v>3.5043478260869567</v>
      </c>
      <c r="AL1741">
        <f t="shared" si="604"/>
        <v>37.89473684210526</v>
      </c>
      <c r="AM1741">
        <v>51</v>
      </c>
      <c r="AN1741">
        <v>1</v>
      </c>
      <c r="AO1741">
        <v>1</v>
      </c>
      <c r="AP1741">
        <v>4</v>
      </c>
      <c r="AQ1741">
        <v>1.677223317855687</v>
      </c>
      <c r="AR1741">
        <v>0</v>
      </c>
      <c r="AS1741">
        <v>0</v>
      </c>
      <c r="AT1741">
        <v>4432</v>
      </c>
      <c r="AU1741">
        <v>3.6465997517203732</v>
      </c>
      <c r="AV1741">
        <v>0</v>
      </c>
      <c r="AW1741">
        <v>0</v>
      </c>
      <c r="AX1741">
        <v>1</v>
      </c>
      <c r="AY1741">
        <v>0</v>
      </c>
      <c r="AZ1741">
        <f t="shared" si="605"/>
        <v>1.7362432471195679</v>
      </c>
      <c r="BA1741">
        <f t="shared" si="606"/>
        <v>0</v>
      </c>
      <c r="BB1741">
        <v>0</v>
      </c>
      <c r="BC1741" t="s">
        <v>4532</v>
      </c>
      <c r="BD1741">
        <v>0</v>
      </c>
      <c r="BE1741">
        <v>0</v>
      </c>
      <c r="BF1741">
        <v>5100</v>
      </c>
      <c r="BG1741" t="b">
        <f t="shared" si="607"/>
        <v>0</v>
      </c>
      <c r="BH1741">
        <v>0</v>
      </c>
      <c r="BI1741">
        <v>0</v>
      </c>
      <c r="BJ1741">
        <f t="shared" si="608"/>
        <v>0</v>
      </c>
      <c r="BK1741">
        <f t="shared" si="609"/>
        <v>0</v>
      </c>
      <c r="BL1741">
        <f t="shared" si="610"/>
        <v>0</v>
      </c>
      <c r="BM1741">
        <f t="shared" si="611"/>
        <v>0</v>
      </c>
      <c r="BN1741">
        <f t="shared" si="612"/>
        <v>0</v>
      </c>
      <c r="BO1741">
        <f t="shared" si="613"/>
        <v>0</v>
      </c>
      <c r="BP1741">
        <v>0</v>
      </c>
      <c r="BQ1741">
        <f t="shared" si="614"/>
        <v>0</v>
      </c>
      <c r="BR1741">
        <f t="shared" si="615"/>
        <v>0</v>
      </c>
      <c r="BS1741">
        <v>0</v>
      </c>
      <c r="BT1741">
        <v>0</v>
      </c>
      <c r="BU1741" t="str">
        <f t="shared" si="596"/>
        <v>2018广东省</v>
      </c>
      <c r="BV1741">
        <v>0</v>
      </c>
      <c r="BW1741">
        <v>0</v>
      </c>
    </row>
    <row r="1742" spans="1:75" x14ac:dyDescent="0.3">
      <c r="A1742">
        <v>2022</v>
      </c>
      <c r="B1742" t="s">
        <v>559</v>
      </c>
      <c r="C1742" t="s">
        <v>3771</v>
      </c>
      <c r="D1742" t="s">
        <v>3815</v>
      </c>
      <c r="E1742" t="s">
        <v>24</v>
      </c>
      <c r="F1742">
        <v>445302022</v>
      </c>
      <c r="G1742" t="s">
        <v>3816</v>
      </c>
      <c r="H1742" t="s">
        <v>3774</v>
      </c>
      <c r="I1742" t="s">
        <v>3817</v>
      </c>
      <c r="J1742">
        <v>63.94</v>
      </c>
      <c r="K1742">
        <v>1.8057726319356691</v>
      </c>
      <c r="L1742" t="str">
        <f t="shared" si="597"/>
        <v>2023云浮市</v>
      </c>
      <c r="M1742">
        <v>61.12</v>
      </c>
      <c r="N1742">
        <f t="shared" si="598"/>
        <v>1.7861833455676335</v>
      </c>
      <c r="O1742">
        <v>0.32550000000000001</v>
      </c>
      <c r="P1742">
        <v>6.0652061280543119</v>
      </c>
      <c r="Q1742">
        <v>4.6860818773346349</v>
      </c>
      <c r="R1742">
        <v>0.2142774717093508</v>
      </c>
      <c r="S1742">
        <v>0.37376302858844551</v>
      </c>
      <c r="T1742">
        <v>2.478566495593844</v>
      </c>
      <c r="U1742" t="s">
        <v>5413</v>
      </c>
      <c r="V1742">
        <v>2</v>
      </c>
      <c r="W1742" t="s">
        <v>571</v>
      </c>
      <c r="X1742">
        <v>2021</v>
      </c>
      <c r="Y1742" t="s">
        <v>3552</v>
      </c>
      <c r="Z1742">
        <v>52.07</v>
      </c>
      <c r="AA1742">
        <f t="shared" si="594"/>
        <v>1.7165875776756923</v>
      </c>
      <c r="AB1742">
        <v>47.705882352941174</v>
      </c>
      <c r="AC1742">
        <f t="shared" si="599"/>
        <v>1.6785719328328821</v>
      </c>
      <c r="AD1742" t="s">
        <v>3807</v>
      </c>
      <c r="AE1742">
        <v>42.63</v>
      </c>
      <c r="AF1742">
        <f t="shared" si="600"/>
        <v>1.6297153326471323</v>
      </c>
      <c r="AG1742">
        <v>31.764705882352942</v>
      </c>
      <c r="AH1742">
        <f t="shared" si="601"/>
        <v>1.5019448384446945</v>
      </c>
      <c r="AI1742">
        <f t="shared" si="602"/>
        <v>1.2214403002580341</v>
      </c>
      <c r="AJ1742">
        <f t="shared" si="595"/>
        <v>9.4399999999999977</v>
      </c>
      <c r="AK1742">
        <f t="shared" si="603"/>
        <v>1.5018518518518518</v>
      </c>
      <c r="AL1742">
        <f t="shared" si="604"/>
        <v>15.941176470588232</v>
      </c>
      <c r="AM1742">
        <v>55</v>
      </c>
      <c r="AN1742">
        <v>1</v>
      </c>
      <c r="AO1742">
        <v>1</v>
      </c>
      <c r="AP1742">
        <v>1</v>
      </c>
      <c r="AQ1742">
        <v>1.8057726319356691</v>
      </c>
      <c r="AR1742">
        <v>0</v>
      </c>
      <c r="AS1742">
        <v>0</v>
      </c>
      <c r="AT1742">
        <v>6390</v>
      </c>
      <c r="AU1742">
        <v>3.8055008581584002</v>
      </c>
      <c r="AV1742">
        <v>0</v>
      </c>
      <c r="AW1742">
        <v>0</v>
      </c>
      <c r="AX1742">
        <v>1</v>
      </c>
      <c r="AY1742">
        <v>0</v>
      </c>
      <c r="AZ1742">
        <f t="shared" si="605"/>
        <v>1.2214403002580341</v>
      </c>
      <c r="BA1742">
        <f t="shared" si="606"/>
        <v>0</v>
      </c>
      <c r="BB1742">
        <v>0</v>
      </c>
      <c r="BC1742" t="s">
        <v>3807</v>
      </c>
      <c r="BD1742">
        <v>0</v>
      </c>
      <c r="BE1742">
        <v>0</v>
      </c>
      <c r="BF1742">
        <v>4921</v>
      </c>
      <c r="BG1742" t="b">
        <f t="shared" si="607"/>
        <v>0</v>
      </c>
      <c r="BH1742">
        <v>0</v>
      </c>
      <c r="BI1742">
        <v>0</v>
      </c>
      <c r="BJ1742">
        <f t="shared" si="608"/>
        <v>0</v>
      </c>
      <c r="BK1742">
        <f t="shared" si="609"/>
        <v>0</v>
      </c>
      <c r="BL1742">
        <f t="shared" si="610"/>
        <v>0</v>
      </c>
      <c r="BM1742">
        <f t="shared" si="611"/>
        <v>0</v>
      </c>
      <c r="BN1742">
        <f t="shared" si="612"/>
        <v>0</v>
      </c>
      <c r="BO1742">
        <f t="shared" si="613"/>
        <v>0</v>
      </c>
      <c r="BP1742">
        <v>0</v>
      </c>
      <c r="BQ1742">
        <f t="shared" si="614"/>
        <v>0</v>
      </c>
      <c r="BR1742">
        <f t="shared" si="615"/>
        <v>0</v>
      </c>
      <c r="BS1742">
        <v>0</v>
      </c>
      <c r="BT1742">
        <v>0</v>
      </c>
      <c r="BU1742" t="str">
        <f t="shared" si="596"/>
        <v>2021广东省</v>
      </c>
      <c r="BV1742">
        <v>0</v>
      </c>
      <c r="BW1742">
        <v>0</v>
      </c>
    </row>
    <row r="1743" spans="1:75" x14ac:dyDescent="0.3">
      <c r="A1743">
        <v>2014</v>
      </c>
      <c r="B1743" t="s">
        <v>4863</v>
      </c>
      <c r="C1743" t="s">
        <v>2842</v>
      </c>
      <c r="D1743" t="s">
        <v>2843</v>
      </c>
      <c r="E1743" t="s">
        <v>24</v>
      </c>
      <c r="F1743">
        <v>450102012</v>
      </c>
      <c r="G1743" t="s">
        <v>2844</v>
      </c>
      <c r="H1743" t="s">
        <v>396</v>
      </c>
      <c r="I1743" t="s">
        <v>2845</v>
      </c>
      <c r="J1743">
        <v>82.129629629629619</v>
      </c>
      <c r="K1743">
        <v>1.9144998643447766</v>
      </c>
      <c r="L1743" t="str">
        <f t="shared" si="597"/>
        <v>2015南宁市</v>
      </c>
      <c r="M1743">
        <v>79.5</v>
      </c>
      <c r="N1743">
        <f t="shared" si="598"/>
        <v>1.9003671286564703</v>
      </c>
      <c r="O1743">
        <v>0.39750000001588159</v>
      </c>
      <c r="P1743">
        <v>7.4980757369185866</v>
      </c>
      <c r="Q1743">
        <v>4.6365179849980134</v>
      </c>
      <c r="R1743">
        <v>0.17764444231657331</v>
      </c>
      <c r="S1743">
        <v>0.59009429212632081</v>
      </c>
      <c r="T1743">
        <v>2.863144346252668</v>
      </c>
      <c r="U1743" t="s">
        <v>5063</v>
      </c>
      <c r="V1743">
        <v>1</v>
      </c>
      <c r="W1743" t="s">
        <v>4863</v>
      </c>
      <c r="X1743">
        <v>2013</v>
      </c>
      <c r="Y1743" t="s">
        <v>4940</v>
      </c>
      <c r="Z1743">
        <v>21.071428571428573</v>
      </c>
      <c r="AA1743">
        <f t="shared" si="594"/>
        <v>1.323693980299925</v>
      </c>
      <c r="AB1743">
        <v>29.071428571428573</v>
      </c>
      <c r="AC1743">
        <f t="shared" si="599"/>
        <v>1.4634663735469819</v>
      </c>
      <c r="AD1743" t="s">
        <v>5105</v>
      </c>
      <c r="AE1743">
        <v>32</v>
      </c>
      <c r="AF1743">
        <f t="shared" si="600"/>
        <v>1.505149978319906</v>
      </c>
      <c r="AG1743">
        <v>46</v>
      </c>
      <c r="AH1743">
        <f t="shared" si="601"/>
        <v>1.6627578316815741</v>
      </c>
      <c r="AI1743">
        <f t="shared" si="602"/>
        <v>0.6584821428571429</v>
      </c>
      <c r="AJ1743">
        <f t="shared" si="595"/>
        <v>-10.928571428571427</v>
      </c>
      <c r="AK1743">
        <f t="shared" si="603"/>
        <v>0.63198757763975155</v>
      </c>
      <c r="AL1743">
        <f t="shared" si="604"/>
        <v>-16.928571428571427</v>
      </c>
      <c r="AM1743">
        <v>44</v>
      </c>
      <c r="AN1743">
        <v>1</v>
      </c>
      <c r="AO1743">
        <v>1</v>
      </c>
      <c r="AP1743">
        <v>3</v>
      </c>
      <c r="AQ1743">
        <v>1.914499864344777</v>
      </c>
      <c r="AR1743">
        <v>1</v>
      </c>
      <c r="AS1743">
        <v>3</v>
      </c>
      <c r="AT1743">
        <v>6398</v>
      </c>
      <c r="AU1743">
        <v>3.8060442357480881</v>
      </c>
      <c r="AV1743">
        <v>1</v>
      </c>
      <c r="AW1743">
        <v>1</v>
      </c>
      <c r="AX1743">
        <v>0</v>
      </c>
      <c r="AY1743">
        <v>1</v>
      </c>
      <c r="AZ1743">
        <f t="shared" si="605"/>
        <v>0</v>
      </c>
      <c r="BA1743">
        <f t="shared" si="606"/>
        <v>0.6584821428571429</v>
      </c>
      <c r="BB1743">
        <v>1</v>
      </c>
      <c r="BC1743" t="s">
        <v>5105</v>
      </c>
      <c r="BD1743" t="e">
        <v>#N/A</v>
      </c>
      <c r="BE1743" t="e">
        <v>#N/A</v>
      </c>
      <c r="BF1743" t="e">
        <v>#N/A</v>
      </c>
      <c r="BG1743" t="b">
        <f t="shared" si="607"/>
        <v>0</v>
      </c>
      <c r="BH1743">
        <v>1</v>
      </c>
      <c r="BI1743">
        <v>1</v>
      </c>
      <c r="BJ1743">
        <f t="shared" si="608"/>
        <v>2</v>
      </c>
      <c r="BK1743">
        <f t="shared" si="609"/>
        <v>2</v>
      </c>
      <c r="BL1743">
        <f t="shared" si="610"/>
        <v>1</v>
      </c>
      <c r="BM1743">
        <f t="shared" si="611"/>
        <v>1</v>
      </c>
      <c r="BN1743">
        <f t="shared" si="612"/>
        <v>1</v>
      </c>
      <c r="BO1743">
        <f t="shared" si="613"/>
        <v>1</v>
      </c>
      <c r="BP1743">
        <v>1</v>
      </c>
      <c r="BQ1743">
        <f t="shared" si="614"/>
        <v>2</v>
      </c>
      <c r="BR1743">
        <f t="shared" si="615"/>
        <v>1</v>
      </c>
      <c r="BS1743">
        <v>3</v>
      </c>
      <c r="BT1743">
        <v>1</v>
      </c>
      <c r="BU1743" t="str">
        <f t="shared" si="596"/>
        <v>2013广西壮族自治区</v>
      </c>
      <c r="BV1743">
        <v>0</v>
      </c>
      <c r="BW1743">
        <v>0</v>
      </c>
    </row>
    <row r="1744" spans="1:75" x14ac:dyDescent="0.3">
      <c r="A1744">
        <v>2016</v>
      </c>
      <c r="B1744" t="s">
        <v>4863</v>
      </c>
      <c r="C1744" t="s">
        <v>2842</v>
      </c>
      <c r="D1744" t="s">
        <v>2843</v>
      </c>
      <c r="E1744" t="s">
        <v>24</v>
      </c>
      <c r="F1744">
        <v>450102012</v>
      </c>
      <c r="G1744" t="s">
        <v>2844</v>
      </c>
      <c r="H1744" t="s">
        <v>396</v>
      </c>
      <c r="I1744" t="s">
        <v>2846</v>
      </c>
      <c r="J1744">
        <v>72.615384615384613</v>
      </c>
      <c r="K1744">
        <v>1.8610286419912321</v>
      </c>
      <c r="L1744" t="str">
        <f t="shared" si="597"/>
        <v>2017南宁市</v>
      </c>
      <c r="M1744">
        <v>77.686567164179095</v>
      </c>
      <c r="N1744">
        <f t="shared" si="598"/>
        <v>1.8903459311457285</v>
      </c>
      <c r="O1744">
        <v>0.38519999999999999</v>
      </c>
      <c r="P1744">
        <v>7.5685924133169049</v>
      </c>
      <c r="Q1744">
        <v>4.7220001141500134</v>
      </c>
      <c r="R1744">
        <v>0.1748329114842721</v>
      </c>
      <c r="S1744">
        <v>0.53288437939804689</v>
      </c>
      <c r="T1744">
        <v>2.8762178405916421</v>
      </c>
      <c r="U1744" t="s">
        <v>5262</v>
      </c>
      <c r="V1744">
        <v>1</v>
      </c>
      <c r="W1744" t="s">
        <v>4863</v>
      </c>
      <c r="X1744">
        <v>2013</v>
      </c>
      <c r="Y1744" t="s">
        <v>4940</v>
      </c>
      <c r="Z1744">
        <v>21.071428571428573</v>
      </c>
      <c r="AA1744">
        <f t="shared" si="594"/>
        <v>1.323693980299925</v>
      </c>
      <c r="AB1744">
        <v>29.071428571428573</v>
      </c>
      <c r="AC1744">
        <f t="shared" si="599"/>
        <v>1.4634663735469819</v>
      </c>
      <c r="AD1744" t="s">
        <v>5105</v>
      </c>
      <c r="AE1744">
        <v>32</v>
      </c>
      <c r="AF1744">
        <f t="shared" si="600"/>
        <v>1.505149978319906</v>
      </c>
      <c r="AG1744">
        <v>46</v>
      </c>
      <c r="AH1744">
        <f t="shared" si="601"/>
        <v>1.6627578316815741</v>
      </c>
      <c r="AI1744">
        <f t="shared" si="602"/>
        <v>0.6584821428571429</v>
      </c>
      <c r="AJ1744">
        <f t="shared" si="595"/>
        <v>-10.928571428571427</v>
      </c>
      <c r="AK1744">
        <f t="shared" si="603"/>
        <v>0.63198757763975155</v>
      </c>
      <c r="AL1744">
        <f t="shared" si="604"/>
        <v>-16.928571428571427</v>
      </c>
      <c r="AM1744">
        <v>46</v>
      </c>
      <c r="AN1744">
        <v>1</v>
      </c>
      <c r="AO1744">
        <v>1</v>
      </c>
      <c r="AP1744">
        <v>5</v>
      </c>
      <c r="AQ1744">
        <v>1.8610286419912321</v>
      </c>
      <c r="AR1744">
        <v>0</v>
      </c>
      <c r="AS1744">
        <v>0</v>
      </c>
      <c r="AT1744">
        <v>9361</v>
      </c>
      <c r="AU1744">
        <v>3.971322245242813</v>
      </c>
      <c r="AV1744">
        <v>1</v>
      </c>
      <c r="AW1744">
        <v>0</v>
      </c>
      <c r="AX1744">
        <v>0</v>
      </c>
      <c r="AY1744">
        <v>1</v>
      </c>
      <c r="AZ1744">
        <f t="shared" si="605"/>
        <v>0</v>
      </c>
      <c r="BA1744">
        <f t="shared" si="606"/>
        <v>0.6584821428571429</v>
      </c>
      <c r="BB1744">
        <v>1</v>
      </c>
      <c r="BC1744" t="s">
        <v>5079</v>
      </c>
      <c r="BD1744" t="e">
        <v>#N/A</v>
      </c>
      <c r="BE1744" t="e">
        <v>#N/A</v>
      </c>
      <c r="BF1744" t="e">
        <v>#N/A</v>
      </c>
      <c r="BG1744" t="b">
        <f t="shared" si="607"/>
        <v>0</v>
      </c>
      <c r="BH1744">
        <v>0</v>
      </c>
      <c r="BI1744">
        <v>0</v>
      </c>
      <c r="BJ1744">
        <f t="shared" si="608"/>
        <v>1</v>
      </c>
      <c r="BK1744">
        <f t="shared" si="609"/>
        <v>0</v>
      </c>
      <c r="BL1744">
        <f t="shared" si="610"/>
        <v>0</v>
      </c>
      <c r="BM1744">
        <f t="shared" si="611"/>
        <v>0</v>
      </c>
      <c r="BN1744">
        <f t="shared" si="612"/>
        <v>1</v>
      </c>
      <c r="BO1744">
        <f t="shared" si="613"/>
        <v>0</v>
      </c>
      <c r="BP1744">
        <v>1</v>
      </c>
      <c r="BQ1744">
        <f t="shared" si="614"/>
        <v>2</v>
      </c>
      <c r="BR1744">
        <f t="shared" si="615"/>
        <v>1</v>
      </c>
      <c r="BS1744">
        <v>1</v>
      </c>
      <c r="BT1744">
        <v>1</v>
      </c>
      <c r="BU1744" t="str">
        <f t="shared" si="596"/>
        <v>2015广西壮族自治区</v>
      </c>
      <c r="BV1744">
        <v>1</v>
      </c>
      <c r="BW1744">
        <v>1</v>
      </c>
    </row>
    <row r="1745" spans="1:75" x14ac:dyDescent="0.3">
      <c r="A1745">
        <v>2017</v>
      </c>
      <c r="B1745" t="s">
        <v>4863</v>
      </c>
      <c r="C1745" t="s">
        <v>2842</v>
      </c>
      <c r="D1745" t="s">
        <v>2843</v>
      </c>
      <c r="E1745" t="s">
        <v>24</v>
      </c>
      <c r="F1745">
        <v>450102012</v>
      </c>
      <c r="G1745" t="s">
        <v>2844</v>
      </c>
      <c r="H1745" t="s">
        <v>396</v>
      </c>
      <c r="I1745" t="s">
        <v>984</v>
      </c>
      <c r="J1745">
        <v>77.686567164179095</v>
      </c>
      <c r="K1745">
        <v>1.8903459311457285</v>
      </c>
      <c r="L1745" t="str">
        <f t="shared" si="597"/>
        <v>2018南宁市</v>
      </c>
      <c r="M1745">
        <v>76.301369863013704</v>
      </c>
      <c r="N1745">
        <f t="shared" si="598"/>
        <v>1.882532335053273</v>
      </c>
      <c r="O1745">
        <v>0.32197409703286323</v>
      </c>
      <c r="P1745">
        <v>7.6147737935091637</v>
      </c>
      <c r="Q1745">
        <v>4.7630384514479713</v>
      </c>
      <c r="R1745">
        <v>0.19157768135220241</v>
      </c>
      <c r="S1745">
        <v>0.51386920848980311</v>
      </c>
      <c r="T1745">
        <v>2.8790958795000732</v>
      </c>
      <c r="U1745" t="s">
        <v>5187</v>
      </c>
      <c r="V1745">
        <v>1</v>
      </c>
      <c r="W1745" t="s">
        <v>4863</v>
      </c>
      <c r="X1745">
        <v>2013</v>
      </c>
      <c r="Y1745" t="s">
        <v>4940</v>
      </c>
      <c r="Z1745">
        <v>21.071428571428573</v>
      </c>
      <c r="AA1745">
        <f t="shared" si="594"/>
        <v>1.323693980299925</v>
      </c>
      <c r="AB1745">
        <v>29.071428571428573</v>
      </c>
      <c r="AC1745">
        <f t="shared" si="599"/>
        <v>1.4634663735469819</v>
      </c>
      <c r="AD1745" t="s">
        <v>5105</v>
      </c>
      <c r="AE1745">
        <v>32</v>
      </c>
      <c r="AF1745">
        <f t="shared" si="600"/>
        <v>1.505149978319906</v>
      </c>
      <c r="AG1745">
        <v>46</v>
      </c>
      <c r="AH1745">
        <f t="shared" si="601"/>
        <v>1.6627578316815741</v>
      </c>
      <c r="AI1745">
        <f t="shared" si="602"/>
        <v>0.6584821428571429</v>
      </c>
      <c r="AJ1745">
        <f t="shared" si="595"/>
        <v>-10.928571428571427</v>
      </c>
      <c r="AK1745">
        <f t="shared" si="603"/>
        <v>0.63198757763975155</v>
      </c>
      <c r="AL1745">
        <f t="shared" si="604"/>
        <v>-16.928571428571427</v>
      </c>
      <c r="AM1745">
        <v>47</v>
      </c>
      <c r="AN1745">
        <v>1</v>
      </c>
      <c r="AO1745">
        <v>1</v>
      </c>
      <c r="AP1745">
        <v>6</v>
      </c>
      <c r="AQ1745">
        <v>1.890345931145728</v>
      </c>
      <c r="AR1745">
        <v>1</v>
      </c>
      <c r="AS1745">
        <v>1</v>
      </c>
      <c r="AT1745">
        <v>8603</v>
      </c>
      <c r="AU1745">
        <v>3.9346499229007108</v>
      </c>
      <c r="AV1745">
        <v>1</v>
      </c>
      <c r="AW1745">
        <v>0</v>
      </c>
      <c r="AX1745">
        <v>0</v>
      </c>
      <c r="AY1745">
        <v>1</v>
      </c>
      <c r="AZ1745">
        <f t="shared" si="605"/>
        <v>0</v>
      </c>
      <c r="BA1745">
        <f t="shared" si="606"/>
        <v>0.6584821428571429</v>
      </c>
      <c r="BB1745">
        <v>1</v>
      </c>
      <c r="BC1745" t="s">
        <v>2846</v>
      </c>
      <c r="BD1745">
        <v>0</v>
      </c>
      <c r="BE1745">
        <v>0</v>
      </c>
      <c r="BF1745">
        <v>9361</v>
      </c>
      <c r="BG1745" t="b">
        <f t="shared" si="607"/>
        <v>0</v>
      </c>
      <c r="BH1745">
        <v>1</v>
      </c>
      <c r="BI1745">
        <v>1</v>
      </c>
      <c r="BJ1745">
        <f t="shared" si="608"/>
        <v>2</v>
      </c>
      <c r="BK1745">
        <f t="shared" si="609"/>
        <v>1</v>
      </c>
      <c r="BL1745">
        <f t="shared" si="610"/>
        <v>1</v>
      </c>
      <c r="BM1745">
        <f t="shared" si="611"/>
        <v>1</v>
      </c>
      <c r="BN1745">
        <f t="shared" si="612"/>
        <v>1</v>
      </c>
      <c r="BO1745">
        <f t="shared" si="613"/>
        <v>1</v>
      </c>
      <c r="BP1745">
        <v>1</v>
      </c>
      <c r="BQ1745">
        <f t="shared" si="614"/>
        <v>2</v>
      </c>
      <c r="BR1745">
        <f t="shared" si="615"/>
        <v>1</v>
      </c>
      <c r="BS1745">
        <v>1</v>
      </c>
      <c r="BT1745">
        <v>1</v>
      </c>
      <c r="BU1745" t="str">
        <f t="shared" si="596"/>
        <v>2016广西壮族自治区</v>
      </c>
      <c r="BV1745">
        <v>1</v>
      </c>
      <c r="BW1745">
        <v>1</v>
      </c>
    </row>
    <row r="1746" spans="1:75" x14ac:dyDescent="0.3">
      <c r="A1746">
        <v>2018</v>
      </c>
      <c r="B1746" t="s">
        <v>4863</v>
      </c>
      <c r="C1746" t="s">
        <v>2842</v>
      </c>
      <c r="D1746" t="s">
        <v>2843</v>
      </c>
      <c r="E1746" t="s">
        <v>24</v>
      </c>
      <c r="F1746">
        <v>450102012</v>
      </c>
      <c r="G1746" t="s">
        <v>2844</v>
      </c>
      <c r="H1746" t="s">
        <v>396</v>
      </c>
      <c r="I1746" t="s">
        <v>2535</v>
      </c>
      <c r="J1746">
        <v>76.301369863013704</v>
      </c>
      <c r="K1746">
        <v>1.882532335053273</v>
      </c>
      <c r="L1746" t="str">
        <f t="shared" si="597"/>
        <v>2019南宁市</v>
      </c>
      <c r="M1746">
        <v>70.971014492753625</v>
      </c>
      <c r="N1746">
        <f t="shared" si="598"/>
        <v>1.8510810132809628</v>
      </c>
      <c r="O1746">
        <v>0.30439999999503342</v>
      </c>
      <c r="P1746">
        <v>7.6049714165031288</v>
      </c>
      <c r="Q1746">
        <v>4.747419576948988</v>
      </c>
      <c r="R1746">
        <v>0.1968476986549717</v>
      </c>
      <c r="S1746">
        <v>0.51427444102332809</v>
      </c>
      <c r="T1746">
        <v>2.8870543780509572</v>
      </c>
      <c r="U1746" t="s">
        <v>5414</v>
      </c>
      <c r="V1746">
        <v>1</v>
      </c>
      <c r="W1746" t="s">
        <v>4863</v>
      </c>
      <c r="X1746">
        <v>2013</v>
      </c>
      <c r="Y1746" t="s">
        <v>4940</v>
      </c>
      <c r="Z1746">
        <v>21.071428571428573</v>
      </c>
      <c r="AA1746">
        <f t="shared" si="594"/>
        <v>1.323693980299925</v>
      </c>
      <c r="AB1746">
        <v>29.071428571428573</v>
      </c>
      <c r="AC1746">
        <f t="shared" si="599"/>
        <v>1.4634663735469819</v>
      </c>
      <c r="AD1746" t="s">
        <v>5105</v>
      </c>
      <c r="AE1746">
        <v>32</v>
      </c>
      <c r="AF1746">
        <f t="shared" si="600"/>
        <v>1.505149978319906</v>
      </c>
      <c r="AG1746">
        <v>46</v>
      </c>
      <c r="AH1746">
        <f t="shared" si="601"/>
        <v>1.6627578316815741</v>
      </c>
      <c r="AI1746">
        <f t="shared" si="602"/>
        <v>0.6584821428571429</v>
      </c>
      <c r="AJ1746">
        <f t="shared" si="595"/>
        <v>-10.928571428571427</v>
      </c>
      <c r="AK1746">
        <f t="shared" si="603"/>
        <v>0.63198757763975155</v>
      </c>
      <c r="AL1746">
        <f t="shared" si="604"/>
        <v>-16.928571428571427</v>
      </c>
      <c r="AM1746">
        <v>48</v>
      </c>
      <c r="AN1746">
        <v>1</v>
      </c>
      <c r="AO1746">
        <v>1</v>
      </c>
      <c r="AP1746">
        <v>7</v>
      </c>
      <c r="AQ1746">
        <v>1.882532335053273</v>
      </c>
      <c r="AR1746">
        <v>0</v>
      </c>
      <c r="AS1746">
        <v>0</v>
      </c>
      <c r="AT1746">
        <v>8483</v>
      </c>
      <c r="AU1746">
        <v>3.9285494670016639</v>
      </c>
      <c r="AV1746">
        <v>1</v>
      </c>
      <c r="AW1746">
        <v>0</v>
      </c>
      <c r="AX1746">
        <v>0</v>
      </c>
      <c r="AY1746">
        <v>1</v>
      </c>
      <c r="AZ1746">
        <f t="shared" si="605"/>
        <v>0</v>
      </c>
      <c r="BA1746">
        <f t="shared" si="606"/>
        <v>0.6584821428571429</v>
      </c>
      <c r="BB1746">
        <v>1</v>
      </c>
      <c r="BC1746" t="s">
        <v>984</v>
      </c>
      <c r="BD1746">
        <v>1</v>
      </c>
      <c r="BE1746">
        <v>1</v>
      </c>
      <c r="BF1746">
        <v>8603</v>
      </c>
      <c r="BG1746" t="b">
        <f t="shared" si="607"/>
        <v>0</v>
      </c>
      <c r="BH1746">
        <v>1</v>
      </c>
      <c r="BI1746">
        <v>1</v>
      </c>
      <c r="BJ1746">
        <f t="shared" si="608"/>
        <v>2</v>
      </c>
      <c r="BK1746">
        <f t="shared" si="609"/>
        <v>1</v>
      </c>
      <c r="BL1746">
        <f t="shared" si="610"/>
        <v>1</v>
      </c>
      <c r="BM1746">
        <f t="shared" si="611"/>
        <v>1</v>
      </c>
      <c r="BN1746">
        <f t="shared" si="612"/>
        <v>1</v>
      </c>
      <c r="BO1746">
        <f t="shared" si="613"/>
        <v>1</v>
      </c>
      <c r="BP1746">
        <v>1</v>
      </c>
      <c r="BQ1746">
        <f t="shared" si="614"/>
        <v>2</v>
      </c>
      <c r="BR1746">
        <f t="shared" si="615"/>
        <v>1</v>
      </c>
      <c r="BS1746">
        <v>1</v>
      </c>
      <c r="BT1746">
        <v>1</v>
      </c>
      <c r="BU1746" t="str">
        <f t="shared" si="596"/>
        <v>2017广西壮族自治区</v>
      </c>
      <c r="BV1746">
        <v>1</v>
      </c>
      <c r="BW1746">
        <v>1</v>
      </c>
    </row>
    <row r="1747" spans="1:75" x14ac:dyDescent="0.3">
      <c r="A1747">
        <v>2019</v>
      </c>
      <c r="B1747" t="s">
        <v>4863</v>
      </c>
      <c r="C1747" t="s">
        <v>2842</v>
      </c>
      <c r="D1747" t="s">
        <v>2843</v>
      </c>
      <c r="E1747" t="s">
        <v>24</v>
      </c>
      <c r="F1747">
        <v>450102012</v>
      </c>
      <c r="G1747" t="s">
        <v>2844</v>
      </c>
      <c r="H1747" t="s">
        <v>396</v>
      </c>
      <c r="I1747" t="s">
        <v>2847</v>
      </c>
      <c r="J1747">
        <v>70.971014492753625</v>
      </c>
      <c r="K1747">
        <v>1.8510810132809628</v>
      </c>
      <c r="L1747" t="str">
        <f t="shared" si="597"/>
        <v>2020南宁市</v>
      </c>
      <c r="M1747">
        <v>83.83</v>
      </c>
      <c r="N1747">
        <f t="shared" si="598"/>
        <v>1.9233994661587164</v>
      </c>
      <c r="O1747">
        <v>0.2319</v>
      </c>
      <c r="P1747">
        <v>7.6538875580709771</v>
      </c>
      <c r="Q1747">
        <v>4.7905525564218694</v>
      </c>
      <c r="R1747">
        <v>0.19200604258547849</v>
      </c>
      <c r="S1747">
        <v>0.47000628232234581</v>
      </c>
      <c r="T1747">
        <v>2.893206753059848</v>
      </c>
      <c r="U1747" t="s">
        <v>5415</v>
      </c>
      <c r="V1747">
        <v>1</v>
      </c>
      <c r="W1747" t="s">
        <v>4863</v>
      </c>
      <c r="X1747">
        <v>2013</v>
      </c>
      <c r="Y1747" t="s">
        <v>4940</v>
      </c>
      <c r="Z1747">
        <v>21.071428571428573</v>
      </c>
      <c r="AA1747">
        <f t="shared" si="594"/>
        <v>1.323693980299925</v>
      </c>
      <c r="AB1747">
        <v>29.071428571428573</v>
      </c>
      <c r="AC1747">
        <f t="shared" si="599"/>
        <v>1.4634663735469819</v>
      </c>
      <c r="AD1747" t="s">
        <v>5105</v>
      </c>
      <c r="AE1747">
        <v>32</v>
      </c>
      <c r="AF1747">
        <f t="shared" si="600"/>
        <v>1.505149978319906</v>
      </c>
      <c r="AG1747">
        <v>46</v>
      </c>
      <c r="AH1747">
        <f t="shared" si="601"/>
        <v>1.6627578316815741</v>
      </c>
      <c r="AI1747">
        <f t="shared" si="602"/>
        <v>0.6584821428571429</v>
      </c>
      <c r="AJ1747">
        <f t="shared" si="595"/>
        <v>-10.928571428571427</v>
      </c>
      <c r="AK1747">
        <f t="shared" si="603"/>
        <v>0.63198757763975155</v>
      </c>
      <c r="AL1747">
        <f t="shared" si="604"/>
        <v>-16.928571428571427</v>
      </c>
      <c r="AM1747">
        <v>49</v>
      </c>
      <c r="AN1747">
        <v>1</v>
      </c>
      <c r="AO1747">
        <v>1</v>
      </c>
      <c r="AP1747">
        <v>8</v>
      </c>
      <c r="AQ1747">
        <v>1.851081013280963</v>
      </c>
      <c r="AR1747">
        <v>1</v>
      </c>
      <c r="AS1747">
        <v>2</v>
      </c>
      <c r="AT1747">
        <v>6783</v>
      </c>
      <c r="AU1747">
        <v>3.8314218170650221</v>
      </c>
      <c r="AV1747">
        <v>1</v>
      </c>
      <c r="AW1747">
        <v>1</v>
      </c>
      <c r="AX1747">
        <v>0</v>
      </c>
      <c r="AY1747">
        <v>1</v>
      </c>
      <c r="AZ1747">
        <f t="shared" si="605"/>
        <v>0</v>
      </c>
      <c r="BA1747">
        <f t="shared" si="606"/>
        <v>0.6584821428571429</v>
      </c>
      <c r="BB1747">
        <v>1</v>
      </c>
      <c r="BC1747" t="s">
        <v>2535</v>
      </c>
      <c r="BD1747">
        <v>0</v>
      </c>
      <c r="BE1747">
        <v>0</v>
      </c>
      <c r="BF1747">
        <v>8483</v>
      </c>
      <c r="BG1747" t="b">
        <f t="shared" si="607"/>
        <v>0</v>
      </c>
      <c r="BH1747">
        <v>0</v>
      </c>
      <c r="BI1747">
        <v>1</v>
      </c>
      <c r="BJ1747">
        <f t="shared" si="608"/>
        <v>2</v>
      </c>
      <c r="BK1747">
        <f t="shared" si="609"/>
        <v>1</v>
      </c>
      <c r="BL1747">
        <f t="shared" si="610"/>
        <v>0</v>
      </c>
      <c r="BM1747">
        <f t="shared" si="611"/>
        <v>1</v>
      </c>
      <c r="BN1747">
        <f t="shared" si="612"/>
        <v>1</v>
      </c>
      <c r="BO1747">
        <f t="shared" si="613"/>
        <v>1</v>
      </c>
      <c r="BP1747">
        <v>1</v>
      </c>
      <c r="BQ1747">
        <f t="shared" si="614"/>
        <v>2</v>
      </c>
      <c r="BR1747">
        <f t="shared" si="615"/>
        <v>1</v>
      </c>
      <c r="BS1747">
        <v>1</v>
      </c>
      <c r="BT1747">
        <v>1</v>
      </c>
      <c r="BU1747" t="str">
        <f t="shared" si="596"/>
        <v>2018广西壮族自治区</v>
      </c>
      <c r="BV1747">
        <v>1</v>
      </c>
      <c r="BW1747">
        <v>1</v>
      </c>
    </row>
    <row r="1748" spans="1:75" x14ac:dyDescent="0.3">
      <c r="A1748">
        <v>2020</v>
      </c>
      <c r="B1748" t="s">
        <v>4863</v>
      </c>
      <c r="C1748" t="s">
        <v>2842</v>
      </c>
      <c r="D1748" t="s">
        <v>2843</v>
      </c>
      <c r="E1748" t="s">
        <v>24</v>
      </c>
      <c r="F1748">
        <v>450102012</v>
      </c>
      <c r="G1748" t="s">
        <v>2844</v>
      </c>
      <c r="H1748" t="s">
        <v>396</v>
      </c>
      <c r="I1748" t="s">
        <v>2014</v>
      </c>
      <c r="J1748">
        <v>83.83</v>
      </c>
      <c r="K1748">
        <v>1.9233994661587164</v>
      </c>
      <c r="L1748" t="str">
        <f t="shared" si="597"/>
        <v>2021南宁市</v>
      </c>
      <c r="M1748">
        <v>67.47</v>
      </c>
      <c r="N1748">
        <f t="shared" si="598"/>
        <v>1.8291107101552946</v>
      </c>
      <c r="O1748">
        <v>0.22939999999999999</v>
      </c>
      <c r="P1748">
        <v>7.6744937172963503</v>
      </c>
      <c r="Q1748">
        <v>4.7377411298920347</v>
      </c>
      <c r="R1748">
        <v>0.19779195209301539</v>
      </c>
      <c r="S1748">
        <v>0.45404579880793611</v>
      </c>
      <c r="T1748">
        <v>2.8984509191983752</v>
      </c>
      <c r="U1748" t="s">
        <v>5106</v>
      </c>
      <c r="V1748">
        <v>1</v>
      </c>
      <c r="W1748" t="s">
        <v>4863</v>
      </c>
      <c r="X1748">
        <v>2013</v>
      </c>
      <c r="Y1748" t="s">
        <v>4940</v>
      </c>
      <c r="Z1748">
        <v>21.071428571428573</v>
      </c>
      <c r="AA1748">
        <f t="shared" si="594"/>
        <v>1.323693980299925</v>
      </c>
      <c r="AB1748">
        <v>29.071428571428573</v>
      </c>
      <c r="AC1748">
        <f t="shared" si="599"/>
        <v>1.4634663735469819</v>
      </c>
      <c r="AD1748" t="s">
        <v>5105</v>
      </c>
      <c r="AE1748">
        <v>32</v>
      </c>
      <c r="AF1748">
        <f t="shared" si="600"/>
        <v>1.505149978319906</v>
      </c>
      <c r="AG1748">
        <v>46</v>
      </c>
      <c r="AH1748">
        <f t="shared" si="601"/>
        <v>1.6627578316815741</v>
      </c>
      <c r="AI1748">
        <f t="shared" si="602"/>
        <v>0.6584821428571429</v>
      </c>
      <c r="AJ1748">
        <f t="shared" si="595"/>
        <v>-10.928571428571427</v>
      </c>
      <c r="AK1748">
        <f t="shared" si="603"/>
        <v>0.63198757763975155</v>
      </c>
      <c r="AL1748">
        <f t="shared" si="604"/>
        <v>-16.928571428571427</v>
      </c>
      <c r="AM1748">
        <v>50</v>
      </c>
      <c r="AN1748">
        <v>1</v>
      </c>
      <c r="AO1748">
        <v>1</v>
      </c>
      <c r="AP1748">
        <v>9</v>
      </c>
      <c r="AQ1748">
        <v>1.9233994661587159</v>
      </c>
      <c r="AR1748">
        <v>0</v>
      </c>
      <c r="AS1748">
        <v>0</v>
      </c>
      <c r="AT1748">
        <v>4524</v>
      </c>
      <c r="AU1748">
        <v>3.6555225962534177</v>
      </c>
      <c r="AV1748">
        <v>1</v>
      </c>
      <c r="AW1748">
        <v>0</v>
      </c>
      <c r="AX1748">
        <v>0</v>
      </c>
      <c r="AY1748">
        <v>1</v>
      </c>
      <c r="AZ1748">
        <f t="shared" si="605"/>
        <v>0</v>
      </c>
      <c r="BA1748">
        <f t="shared" si="606"/>
        <v>0.6584821428571429</v>
      </c>
      <c r="BB1748">
        <v>1</v>
      </c>
      <c r="BC1748" t="s">
        <v>2847</v>
      </c>
      <c r="BD1748">
        <v>2</v>
      </c>
      <c r="BE1748">
        <v>1</v>
      </c>
      <c r="BF1748">
        <v>6783</v>
      </c>
      <c r="BG1748" t="b">
        <f t="shared" si="607"/>
        <v>0</v>
      </c>
      <c r="BH1748">
        <v>0</v>
      </c>
      <c r="BI1748">
        <v>1</v>
      </c>
      <c r="BJ1748">
        <f t="shared" si="608"/>
        <v>2</v>
      </c>
      <c r="BK1748">
        <f t="shared" si="609"/>
        <v>0</v>
      </c>
      <c r="BL1748">
        <f t="shared" si="610"/>
        <v>0</v>
      </c>
      <c r="BM1748">
        <f t="shared" si="611"/>
        <v>1</v>
      </c>
      <c r="BN1748">
        <f t="shared" si="612"/>
        <v>1</v>
      </c>
      <c r="BO1748">
        <f t="shared" si="613"/>
        <v>0</v>
      </c>
      <c r="BP1748">
        <v>1</v>
      </c>
      <c r="BQ1748">
        <f t="shared" si="614"/>
        <v>2</v>
      </c>
      <c r="BR1748">
        <f t="shared" si="615"/>
        <v>1</v>
      </c>
      <c r="BS1748">
        <v>1</v>
      </c>
      <c r="BT1748">
        <v>1</v>
      </c>
      <c r="BU1748" t="str">
        <f t="shared" si="596"/>
        <v>2019广西壮族自治区</v>
      </c>
      <c r="BV1748">
        <v>1</v>
      </c>
      <c r="BW1748">
        <v>1</v>
      </c>
    </row>
    <row r="1749" spans="1:75" x14ac:dyDescent="0.3">
      <c r="A1749">
        <v>2015</v>
      </c>
      <c r="B1749" t="s">
        <v>4863</v>
      </c>
      <c r="C1749" t="s">
        <v>2524</v>
      </c>
      <c r="D1749" t="s">
        <v>2525</v>
      </c>
      <c r="E1749" t="s">
        <v>24</v>
      </c>
      <c r="F1749">
        <v>450202013</v>
      </c>
      <c r="G1749" t="s">
        <v>2526</v>
      </c>
      <c r="H1749" t="s">
        <v>1409</v>
      </c>
      <c r="I1749" t="s">
        <v>2528</v>
      </c>
      <c r="J1749">
        <v>63.721666666666657</v>
      </c>
      <c r="K1749">
        <v>1.8042871264302625</v>
      </c>
      <c r="L1749" t="str">
        <f t="shared" si="597"/>
        <v>2016柳州市</v>
      </c>
      <c r="M1749">
        <v>15.923076923076923</v>
      </c>
      <c r="N1749">
        <f t="shared" si="598"/>
        <v>1.2020269931500811</v>
      </c>
      <c r="O1749">
        <v>0.56559999998259824</v>
      </c>
      <c r="P1749">
        <v>7.3614665954189107</v>
      </c>
      <c r="Q1749">
        <v>4.7698866585712896</v>
      </c>
      <c r="R1749">
        <v>0.22786505419116199</v>
      </c>
      <c r="S1749">
        <v>0.47358019413764252</v>
      </c>
      <c r="T1749">
        <v>2.5816311272008949</v>
      </c>
      <c r="U1749" t="s">
        <v>5416</v>
      </c>
      <c r="V1749">
        <v>1</v>
      </c>
      <c r="W1749" t="s">
        <v>4863</v>
      </c>
      <c r="X1749">
        <v>2013</v>
      </c>
      <c r="Y1749" t="s">
        <v>4940</v>
      </c>
      <c r="Z1749">
        <v>21.071428571428573</v>
      </c>
      <c r="AA1749">
        <f t="shared" si="594"/>
        <v>1.323693980299925</v>
      </c>
      <c r="AB1749">
        <v>29.071428571428573</v>
      </c>
      <c r="AC1749">
        <f t="shared" si="599"/>
        <v>1.4634663735469819</v>
      </c>
      <c r="AD1749" t="s">
        <v>4977</v>
      </c>
      <c r="AE1749">
        <v>24</v>
      </c>
      <c r="AF1749">
        <f t="shared" si="600"/>
        <v>1.3802112417116059</v>
      </c>
      <c r="AG1749">
        <v>35</v>
      </c>
      <c r="AH1749">
        <f t="shared" si="601"/>
        <v>1.5440680443502757</v>
      </c>
      <c r="AI1749">
        <f t="shared" si="602"/>
        <v>0.87797619047619058</v>
      </c>
      <c r="AJ1749">
        <f t="shared" si="595"/>
        <v>-2.928571428571427</v>
      </c>
      <c r="AK1749">
        <f t="shared" si="603"/>
        <v>0.83061224489795926</v>
      </c>
      <c r="AL1749">
        <f t="shared" si="604"/>
        <v>-5.928571428571427</v>
      </c>
      <c r="AM1749">
        <v>51</v>
      </c>
      <c r="AN1749">
        <v>1</v>
      </c>
      <c r="AO1749">
        <v>1</v>
      </c>
      <c r="AP1749">
        <v>3</v>
      </c>
      <c r="AQ1749">
        <v>1.804287126430262</v>
      </c>
      <c r="AR1749">
        <v>0</v>
      </c>
      <c r="AS1749">
        <v>0</v>
      </c>
      <c r="AT1749">
        <v>7336</v>
      </c>
      <c r="AU1749">
        <v>3.8654593226619647</v>
      </c>
      <c r="AV1749">
        <v>1</v>
      </c>
      <c r="AW1749">
        <v>0</v>
      </c>
      <c r="AX1749">
        <v>0</v>
      </c>
      <c r="AY1749">
        <v>1</v>
      </c>
      <c r="AZ1749">
        <f t="shared" si="605"/>
        <v>0</v>
      </c>
      <c r="BA1749">
        <f t="shared" si="606"/>
        <v>0.87797619047619058</v>
      </c>
      <c r="BB1749">
        <v>1</v>
      </c>
      <c r="BC1749" t="s">
        <v>2527</v>
      </c>
      <c r="BD1749">
        <v>0</v>
      </c>
      <c r="BE1749">
        <v>0</v>
      </c>
      <c r="BF1749">
        <v>7612</v>
      </c>
      <c r="BG1749" t="b">
        <f t="shared" si="607"/>
        <v>0</v>
      </c>
      <c r="BH1749">
        <v>0</v>
      </c>
      <c r="BI1749">
        <v>0</v>
      </c>
      <c r="BJ1749">
        <f t="shared" si="608"/>
        <v>1</v>
      </c>
      <c r="BK1749">
        <f t="shared" si="609"/>
        <v>0</v>
      </c>
      <c r="BL1749">
        <f t="shared" si="610"/>
        <v>0</v>
      </c>
      <c r="BM1749">
        <f t="shared" si="611"/>
        <v>0</v>
      </c>
      <c r="BN1749">
        <f t="shared" si="612"/>
        <v>1</v>
      </c>
      <c r="BO1749">
        <f t="shared" si="613"/>
        <v>0</v>
      </c>
      <c r="BP1749">
        <v>1</v>
      </c>
      <c r="BQ1749">
        <f t="shared" si="614"/>
        <v>2</v>
      </c>
      <c r="BR1749">
        <f t="shared" si="615"/>
        <v>1</v>
      </c>
      <c r="BS1749">
        <v>1</v>
      </c>
      <c r="BT1749">
        <v>1</v>
      </c>
      <c r="BU1749" t="str">
        <f t="shared" si="596"/>
        <v>2014广西壮族自治区</v>
      </c>
      <c r="BV1749">
        <v>3</v>
      </c>
      <c r="BW1749">
        <v>1</v>
      </c>
    </row>
    <row r="1750" spans="1:75" x14ac:dyDescent="0.3">
      <c r="A1750">
        <v>2014</v>
      </c>
      <c r="B1750" t="s">
        <v>4863</v>
      </c>
      <c r="C1750" t="s">
        <v>2524</v>
      </c>
      <c r="D1750" t="s">
        <v>2525</v>
      </c>
      <c r="E1750" t="s">
        <v>24</v>
      </c>
      <c r="F1750">
        <v>450202013</v>
      </c>
      <c r="G1750" t="s">
        <v>2526</v>
      </c>
      <c r="H1750" t="s">
        <v>1409</v>
      </c>
      <c r="I1750" t="s">
        <v>2527</v>
      </c>
      <c r="J1750">
        <v>79.444444444444443</v>
      </c>
      <c r="K1750">
        <v>1.9000635323617556</v>
      </c>
      <c r="L1750" t="str">
        <f t="shared" si="597"/>
        <v>2015柳州市</v>
      </c>
      <c r="M1750">
        <v>63.721666666666664</v>
      </c>
      <c r="N1750">
        <f t="shared" si="598"/>
        <v>1.8042871264302625</v>
      </c>
      <c r="O1750">
        <v>0.59429999999094407</v>
      </c>
      <c r="P1750">
        <v>7.3440988587783727</v>
      </c>
      <c r="Q1750">
        <v>4.75624803616373</v>
      </c>
      <c r="R1750">
        <v>0.18962405152806711</v>
      </c>
      <c r="S1750">
        <v>0.50899982798493915</v>
      </c>
      <c r="T1750">
        <v>2.577376891917015</v>
      </c>
      <c r="U1750" t="s">
        <v>5063</v>
      </c>
      <c r="V1750">
        <v>1</v>
      </c>
      <c r="W1750" t="s">
        <v>4863</v>
      </c>
      <c r="X1750">
        <v>2013</v>
      </c>
      <c r="Y1750" t="s">
        <v>4940</v>
      </c>
      <c r="Z1750">
        <v>21.071428571428573</v>
      </c>
      <c r="AA1750">
        <f t="shared" si="594"/>
        <v>1.323693980299925</v>
      </c>
      <c r="AB1750">
        <v>29.071428571428573</v>
      </c>
      <c r="AC1750">
        <f t="shared" si="599"/>
        <v>1.4634663735469819</v>
      </c>
      <c r="AD1750" t="s">
        <v>4977</v>
      </c>
      <c r="AE1750">
        <v>24</v>
      </c>
      <c r="AF1750">
        <f t="shared" si="600"/>
        <v>1.3802112417116059</v>
      </c>
      <c r="AG1750">
        <v>35</v>
      </c>
      <c r="AH1750">
        <f t="shared" si="601"/>
        <v>1.5440680443502757</v>
      </c>
      <c r="AI1750">
        <f t="shared" si="602"/>
        <v>0.87797619047619058</v>
      </c>
      <c r="AJ1750">
        <f t="shared" si="595"/>
        <v>-2.928571428571427</v>
      </c>
      <c r="AK1750">
        <f t="shared" si="603"/>
        <v>0.83061224489795926</v>
      </c>
      <c r="AL1750">
        <f t="shared" si="604"/>
        <v>-5.928571428571427</v>
      </c>
      <c r="AM1750">
        <v>50</v>
      </c>
      <c r="AN1750">
        <v>1</v>
      </c>
      <c r="AO1750">
        <v>1</v>
      </c>
      <c r="AP1750">
        <v>2</v>
      </c>
      <c r="AQ1750">
        <v>1.9000635323617561</v>
      </c>
      <c r="AR1750">
        <v>0</v>
      </c>
      <c r="AS1750">
        <v>0</v>
      </c>
      <c r="AT1750">
        <v>7612</v>
      </c>
      <c r="AU1750">
        <v>3.8814987796149829</v>
      </c>
      <c r="AV1750">
        <v>1</v>
      </c>
      <c r="AW1750">
        <v>1</v>
      </c>
      <c r="AX1750">
        <v>0</v>
      </c>
      <c r="AY1750">
        <v>1</v>
      </c>
      <c r="AZ1750">
        <f t="shared" si="605"/>
        <v>0</v>
      </c>
      <c r="BA1750">
        <f t="shared" si="606"/>
        <v>0.87797619047619058</v>
      </c>
      <c r="BB1750">
        <v>1</v>
      </c>
      <c r="BC1750" t="s">
        <v>4977</v>
      </c>
      <c r="BD1750" t="e">
        <v>#N/A</v>
      </c>
      <c r="BE1750" t="e">
        <v>#N/A</v>
      </c>
      <c r="BF1750" t="e">
        <v>#N/A</v>
      </c>
      <c r="BG1750" t="b">
        <f t="shared" si="607"/>
        <v>0</v>
      </c>
      <c r="BH1750">
        <v>1</v>
      </c>
      <c r="BI1750">
        <v>1</v>
      </c>
      <c r="BJ1750">
        <f t="shared" si="608"/>
        <v>2</v>
      </c>
      <c r="BK1750">
        <f t="shared" si="609"/>
        <v>2</v>
      </c>
      <c r="BL1750">
        <f t="shared" si="610"/>
        <v>1</v>
      </c>
      <c r="BM1750">
        <f t="shared" si="611"/>
        <v>1</v>
      </c>
      <c r="BN1750">
        <f t="shared" si="612"/>
        <v>1</v>
      </c>
      <c r="BO1750">
        <f t="shared" si="613"/>
        <v>1</v>
      </c>
      <c r="BP1750">
        <v>1</v>
      </c>
      <c r="BQ1750">
        <f t="shared" si="614"/>
        <v>2</v>
      </c>
      <c r="BR1750">
        <f t="shared" si="615"/>
        <v>1</v>
      </c>
      <c r="BS1750">
        <v>3</v>
      </c>
      <c r="BT1750">
        <v>1</v>
      </c>
      <c r="BU1750" t="str">
        <f t="shared" si="596"/>
        <v>2013广西壮族自治区</v>
      </c>
      <c r="BV1750">
        <v>0</v>
      </c>
      <c r="BW1750">
        <v>0</v>
      </c>
    </row>
    <row r="1751" spans="1:75" x14ac:dyDescent="0.3">
      <c r="A1751">
        <v>2016</v>
      </c>
      <c r="B1751" t="s">
        <v>4863</v>
      </c>
      <c r="C1751" t="s">
        <v>2524</v>
      </c>
      <c r="D1751" t="s">
        <v>2529</v>
      </c>
      <c r="E1751" t="s">
        <v>24</v>
      </c>
      <c r="F1751">
        <v>450202016</v>
      </c>
      <c r="G1751" t="s">
        <v>2530</v>
      </c>
      <c r="H1751" t="s">
        <v>1409</v>
      </c>
      <c r="I1751" t="s">
        <v>2531</v>
      </c>
      <c r="J1751">
        <v>15.92307692307692</v>
      </c>
      <c r="K1751">
        <v>1.2020269931500809</v>
      </c>
      <c r="L1751" t="str">
        <f t="shared" si="597"/>
        <v>2017柳州市</v>
      </c>
      <c r="M1751">
        <v>64.925373134328353</v>
      </c>
      <c r="N1751">
        <f t="shared" si="598"/>
        <v>1.8124144542538108</v>
      </c>
      <c r="O1751">
        <v>0.5498000000080745</v>
      </c>
      <c r="P1751">
        <v>7.393915416474198</v>
      </c>
      <c r="Q1751">
        <v>4.7983398307258573</v>
      </c>
      <c r="R1751">
        <v>0.21266936077150109</v>
      </c>
      <c r="S1751">
        <v>0.46874184597424517</v>
      </c>
      <c r="T1751">
        <v>2.5865873046717551</v>
      </c>
      <c r="U1751" t="s">
        <v>5262</v>
      </c>
      <c r="V1751">
        <v>2</v>
      </c>
      <c r="W1751" t="s">
        <v>396</v>
      </c>
      <c r="X1751">
        <v>2015</v>
      </c>
      <c r="Y1751" t="s">
        <v>5079</v>
      </c>
      <c r="Z1751">
        <v>79.5</v>
      </c>
      <c r="AA1751">
        <f t="shared" si="594"/>
        <v>1.9003671286564703</v>
      </c>
      <c r="AB1751">
        <v>79.473684210526315</v>
      </c>
      <c r="AC1751">
        <f t="shared" si="599"/>
        <v>1.9002233463403404</v>
      </c>
      <c r="AD1751" t="s">
        <v>2528</v>
      </c>
      <c r="AE1751">
        <v>63.721666666666664</v>
      </c>
      <c r="AF1751">
        <f t="shared" si="600"/>
        <v>1.8042871264302625</v>
      </c>
      <c r="AG1751">
        <v>63.421052631578952</v>
      </c>
      <c r="AH1751">
        <f t="shared" si="601"/>
        <v>1.8022334459580582</v>
      </c>
      <c r="AI1751">
        <f t="shared" si="602"/>
        <v>1.2476133183375619</v>
      </c>
      <c r="AJ1751">
        <f t="shared" si="595"/>
        <v>15.778333333333336</v>
      </c>
      <c r="AK1751">
        <f t="shared" si="603"/>
        <v>1.2531120331950207</v>
      </c>
      <c r="AL1751">
        <f t="shared" si="604"/>
        <v>16.052631578947363</v>
      </c>
      <c r="AM1751">
        <v>48</v>
      </c>
      <c r="AN1751">
        <v>1</v>
      </c>
      <c r="AO1751">
        <v>1</v>
      </c>
      <c r="AP1751">
        <v>1</v>
      </c>
      <c r="AQ1751">
        <v>1.2020269931500811</v>
      </c>
      <c r="AR1751">
        <v>0</v>
      </c>
      <c r="AS1751">
        <v>0</v>
      </c>
      <c r="AT1751">
        <v>5684</v>
      </c>
      <c r="AU1751">
        <v>3.754654069255432</v>
      </c>
      <c r="AV1751">
        <v>1</v>
      </c>
      <c r="AW1751">
        <v>0</v>
      </c>
      <c r="AX1751">
        <v>1</v>
      </c>
      <c r="AY1751">
        <v>0</v>
      </c>
      <c r="AZ1751">
        <f t="shared" si="605"/>
        <v>1.2476133183375619</v>
      </c>
      <c r="BA1751">
        <f t="shared" si="606"/>
        <v>0</v>
      </c>
      <c r="BB1751">
        <v>1</v>
      </c>
      <c r="BC1751" t="s">
        <v>2528</v>
      </c>
      <c r="BD1751">
        <v>0</v>
      </c>
      <c r="BE1751">
        <v>0</v>
      </c>
      <c r="BF1751">
        <v>7336</v>
      </c>
      <c r="BG1751" t="b">
        <f t="shared" si="607"/>
        <v>0</v>
      </c>
      <c r="BH1751">
        <v>0</v>
      </c>
      <c r="BI1751">
        <v>0</v>
      </c>
      <c r="BJ1751">
        <f t="shared" si="608"/>
        <v>1</v>
      </c>
      <c r="BK1751">
        <f t="shared" si="609"/>
        <v>0</v>
      </c>
      <c r="BL1751">
        <f t="shared" si="610"/>
        <v>0</v>
      </c>
      <c r="BM1751">
        <f t="shared" si="611"/>
        <v>0</v>
      </c>
      <c r="BN1751">
        <f t="shared" si="612"/>
        <v>1</v>
      </c>
      <c r="BO1751">
        <f t="shared" si="613"/>
        <v>0</v>
      </c>
      <c r="BP1751">
        <v>1</v>
      </c>
      <c r="BQ1751">
        <f t="shared" si="614"/>
        <v>2</v>
      </c>
      <c r="BR1751">
        <f t="shared" si="615"/>
        <v>1</v>
      </c>
      <c r="BS1751">
        <v>1</v>
      </c>
      <c r="BT1751">
        <v>1</v>
      </c>
      <c r="BU1751" t="str">
        <f t="shared" si="596"/>
        <v>2015广西壮族自治区</v>
      </c>
      <c r="BV1751">
        <v>1</v>
      </c>
      <c r="BW1751">
        <v>1</v>
      </c>
    </row>
    <row r="1752" spans="1:75" x14ac:dyDescent="0.3">
      <c r="A1752">
        <v>2017</v>
      </c>
      <c r="B1752" t="s">
        <v>4863</v>
      </c>
      <c r="C1752" t="s">
        <v>2524</v>
      </c>
      <c r="D1752" t="s">
        <v>2529</v>
      </c>
      <c r="E1752" t="s">
        <v>24</v>
      </c>
      <c r="F1752">
        <v>450202016</v>
      </c>
      <c r="G1752" t="s">
        <v>2530</v>
      </c>
      <c r="H1752" t="s">
        <v>1409</v>
      </c>
      <c r="I1752" t="s">
        <v>2532</v>
      </c>
      <c r="J1752">
        <v>64.925373134328353</v>
      </c>
      <c r="K1752">
        <v>1.8124144542538108</v>
      </c>
      <c r="L1752" t="str">
        <f t="shared" si="597"/>
        <v>2018柳州市</v>
      </c>
      <c r="M1752">
        <v>54.726027397260275</v>
      </c>
      <c r="N1752">
        <f t="shared" si="598"/>
        <v>1.7381939235295543</v>
      </c>
      <c r="O1752">
        <v>0.53898175372827761</v>
      </c>
      <c r="P1752">
        <v>7.4402228584521408</v>
      </c>
      <c r="Q1752">
        <v>4.8404135062907443</v>
      </c>
      <c r="R1752">
        <v>0.19995642935348051</v>
      </c>
      <c r="S1752">
        <v>0.48000942962766591</v>
      </c>
      <c r="T1752">
        <v>2.587710965018911</v>
      </c>
      <c r="U1752" t="s">
        <v>5187</v>
      </c>
      <c r="V1752">
        <v>2</v>
      </c>
      <c r="W1752" t="s">
        <v>396</v>
      </c>
      <c r="X1752">
        <v>2015</v>
      </c>
      <c r="Y1752" t="s">
        <v>5079</v>
      </c>
      <c r="Z1752">
        <v>79.5</v>
      </c>
      <c r="AA1752">
        <f t="shared" si="594"/>
        <v>1.9003671286564703</v>
      </c>
      <c r="AB1752">
        <v>79.473684210526315</v>
      </c>
      <c r="AC1752">
        <f t="shared" si="599"/>
        <v>1.9002233463403404</v>
      </c>
      <c r="AD1752" t="s">
        <v>2528</v>
      </c>
      <c r="AE1752">
        <v>63.721666666666664</v>
      </c>
      <c r="AF1752">
        <f t="shared" si="600"/>
        <v>1.8042871264302625</v>
      </c>
      <c r="AG1752">
        <v>63.421052631578952</v>
      </c>
      <c r="AH1752">
        <f t="shared" si="601"/>
        <v>1.8022334459580582</v>
      </c>
      <c r="AI1752">
        <f t="shared" si="602"/>
        <v>1.2476133183375619</v>
      </c>
      <c r="AJ1752">
        <f t="shared" si="595"/>
        <v>15.778333333333336</v>
      </c>
      <c r="AK1752">
        <f t="shared" si="603"/>
        <v>1.2531120331950207</v>
      </c>
      <c r="AL1752">
        <f t="shared" si="604"/>
        <v>16.052631578947363</v>
      </c>
      <c r="AM1752">
        <v>49</v>
      </c>
      <c r="AN1752">
        <v>1</v>
      </c>
      <c r="AO1752">
        <v>1</v>
      </c>
      <c r="AP1752">
        <v>2</v>
      </c>
      <c r="AQ1752">
        <v>1.812414454253811</v>
      </c>
      <c r="AR1752">
        <v>0</v>
      </c>
      <c r="AS1752">
        <v>0</v>
      </c>
      <c r="AT1752">
        <v>5384</v>
      </c>
      <c r="AU1752">
        <v>3.7311050512159203</v>
      </c>
      <c r="AV1752">
        <v>1</v>
      </c>
      <c r="AW1752">
        <v>0</v>
      </c>
      <c r="AX1752">
        <v>1</v>
      </c>
      <c r="AY1752">
        <v>0</v>
      </c>
      <c r="AZ1752">
        <f t="shared" si="605"/>
        <v>1.2476133183375619</v>
      </c>
      <c r="BA1752">
        <f t="shared" si="606"/>
        <v>0</v>
      </c>
      <c r="BB1752">
        <v>1</v>
      </c>
      <c r="BC1752" t="s">
        <v>2531</v>
      </c>
      <c r="BD1752">
        <v>0</v>
      </c>
      <c r="BE1752">
        <v>0</v>
      </c>
      <c r="BF1752">
        <v>5684</v>
      </c>
      <c r="BG1752" t="b">
        <f t="shared" si="607"/>
        <v>0</v>
      </c>
      <c r="BH1752">
        <v>1</v>
      </c>
      <c r="BI1752">
        <v>1</v>
      </c>
      <c r="BJ1752">
        <f t="shared" si="608"/>
        <v>2</v>
      </c>
      <c r="BK1752">
        <f t="shared" si="609"/>
        <v>1</v>
      </c>
      <c r="BL1752">
        <f t="shared" si="610"/>
        <v>1</v>
      </c>
      <c r="BM1752">
        <f t="shared" si="611"/>
        <v>1</v>
      </c>
      <c r="BN1752">
        <f t="shared" si="612"/>
        <v>1</v>
      </c>
      <c r="BO1752">
        <f t="shared" si="613"/>
        <v>1</v>
      </c>
      <c r="BP1752">
        <v>1</v>
      </c>
      <c r="BQ1752">
        <f t="shared" si="614"/>
        <v>2</v>
      </c>
      <c r="BR1752">
        <f t="shared" si="615"/>
        <v>1</v>
      </c>
      <c r="BS1752">
        <v>1</v>
      </c>
      <c r="BT1752">
        <v>1</v>
      </c>
      <c r="BU1752" t="str">
        <f t="shared" si="596"/>
        <v>2016广西壮族自治区</v>
      </c>
      <c r="BV1752">
        <v>1</v>
      </c>
      <c r="BW1752">
        <v>1</v>
      </c>
    </row>
    <row r="1753" spans="1:75" x14ac:dyDescent="0.3">
      <c r="A1753">
        <v>2018</v>
      </c>
      <c r="B1753" t="s">
        <v>4863</v>
      </c>
      <c r="C1753" t="s">
        <v>2524</v>
      </c>
      <c r="D1753" t="s">
        <v>2529</v>
      </c>
      <c r="E1753" t="s">
        <v>24</v>
      </c>
      <c r="F1753">
        <v>450202016</v>
      </c>
      <c r="G1753" t="s">
        <v>2530</v>
      </c>
      <c r="H1753" t="s">
        <v>1409</v>
      </c>
      <c r="I1753" t="s">
        <v>2533</v>
      </c>
      <c r="J1753">
        <v>54.726027397260268</v>
      </c>
      <c r="K1753">
        <v>1.7381939235295543</v>
      </c>
      <c r="L1753" t="str">
        <f t="shared" si="597"/>
        <v>2019柳州市</v>
      </c>
      <c r="M1753">
        <v>70.036231884057969</v>
      </c>
      <c r="N1753">
        <f t="shared" si="598"/>
        <v>1.8453227719633354</v>
      </c>
      <c r="O1753">
        <v>0.52680000001309912</v>
      </c>
      <c r="P1753">
        <v>7.4848186465183639</v>
      </c>
      <c r="Q1753">
        <v>4.8804991864425222</v>
      </c>
      <c r="R1753">
        <v>0.18186448976206759</v>
      </c>
      <c r="S1753">
        <v>0.45656753953642448</v>
      </c>
      <c r="T1753">
        <v>2.5910646070264991</v>
      </c>
      <c r="U1753" t="s">
        <v>5414</v>
      </c>
      <c r="V1753">
        <v>2</v>
      </c>
      <c r="W1753" t="s">
        <v>396</v>
      </c>
      <c r="X1753">
        <v>2015</v>
      </c>
      <c r="Y1753" t="s">
        <v>5079</v>
      </c>
      <c r="Z1753">
        <v>79.5</v>
      </c>
      <c r="AA1753">
        <f t="shared" si="594"/>
        <v>1.9003671286564703</v>
      </c>
      <c r="AB1753">
        <v>79.473684210526315</v>
      </c>
      <c r="AC1753">
        <f t="shared" si="599"/>
        <v>1.9002233463403404</v>
      </c>
      <c r="AD1753" t="s">
        <v>2528</v>
      </c>
      <c r="AE1753">
        <v>63.721666666666664</v>
      </c>
      <c r="AF1753">
        <f t="shared" si="600"/>
        <v>1.8042871264302625</v>
      </c>
      <c r="AG1753">
        <v>63.421052631578952</v>
      </c>
      <c r="AH1753">
        <f t="shared" si="601"/>
        <v>1.8022334459580582</v>
      </c>
      <c r="AI1753">
        <f t="shared" si="602"/>
        <v>1.2476133183375619</v>
      </c>
      <c r="AJ1753">
        <f t="shared" si="595"/>
        <v>15.778333333333336</v>
      </c>
      <c r="AK1753">
        <f t="shared" si="603"/>
        <v>1.2531120331950207</v>
      </c>
      <c r="AL1753">
        <f t="shared" si="604"/>
        <v>16.052631578947363</v>
      </c>
      <c r="AM1753">
        <v>50</v>
      </c>
      <c r="AN1753">
        <v>1</v>
      </c>
      <c r="AO1753">
        <v>1</v>
      </c>
      <c r="AP1753">
        <v>3</v>
      </c>
      <c r="AQ1753">
        <v>1.738193923529554</v>
      </c>
      <c r="AR1753">
        <v>0</v>
      </c>
      <c r="AS1753">
        <v>0</v>
      </c>
      <c r="AT1753">
        <v>5456</v>
      </c>
      <c r="AU1753">
        <v>3.7368743616484226</v>
      </c>
      <c r="AV1753">
        <v>1</v>
      </c>
      <c r="AW1753">
        <v>0</v>
      </c>
      <c r="AX1753">
        <v>1</v>
      </c>
      <c r="AY1753">
        <v>0</v>
      </c>
      <c r="AZ1753">
        <f t="shared" si="605"/>
        <v>1.2476133183375619</v>
      </c>
      <c r="BA1753">
        <f t="shared" si="606"/>
        <v>0</v>
      </c>
      <c r="BB1753">
        <v>1</v>
      </c>
      <c r="BC1753" t="s">
        <v>2532</v>
      </c>
      <c r="BD1753">
        <v>0</v>
      </c>
      <c r="BE1753">
        <v>0</v>
      </c>
      <c r="BF1753">
        <v>5384</v>
      </c>
      <c r="BG1753" t="b">
        <f t="shared" si="607"/>
        <v>0</v>
      </c>
      <c r="BH1753">
        <v>1</v>
      </c>
      <c r="BI1753">
        <v>1</v>
      </c>
      <c r="BJ1753">
        <f t="shared" si="608"/>
        <v>2</v>
      </c>
      <c r="BK1753">
        <f t="shared" si="609"/>
        <v>1</v>
      </c>
      <c r="BL1753">
        <f t="shared" si="610"/>
        <v>1</v>
      </c>
      <c r="BM1753">
        <f t="shared" si="611"/>
        <v>1</v>
      </c>
      <c r="BN1753">
        <f t="shared" si="612"/>
        <v>1</v>
      </c>
      <c r="BO1753">
        <f t="shared" si="613"/>
        <v>1</v>
      </c>
      <c r="BP1753">
        <v>1</v>
      </c>
      <c r="BQ1753">
        <f t="shared" si="614"/>
        <v>2</v>
      </c>
      <c r="BR1753">
        <f t="shared" si="615"/>
        <v>1</v>
      </c>
      <c r="BS1753">
        <v>1</v>
      </c>
      <c r="BT1753">
        <v>1</v>
      </c>
      <c r="BU1753" t="str">
        <f t="shared" si="596"/>
        <v>2017广西壮族自治区</v>
      </c>
      <c r="BV1753">
        <v>1</v>
      </c>
      <c r="BW1753">
        <v>1</v>
      </c>
    </row>
    <row r="1754" spans="1:75" x14ac:dyDescent="0.3">
      <c r="A1754">
        <v>2019</v>
      </c>
      <c r="B1754" t="s">
        <v>4863</v>
      </c>
      <c r="C1754" t="s">
        <v>2524</v>
      </c>
      <c r="D1754" t="s">
        <v>2529</v>
      </c>
      <c r="E1754" t="s">
        <v>24</v>
      </c>
      <c r="F1754">
        <v>450202016</v>
      </c>
      <c r="G1754" t="s">
        <v>2530</v>
      </c>
      <c r="H1754" t="s">
        <v>1409</v>
      </c>
      <c r="I1754" t="s">
        <v>2534</v>
      </c>
      <c r="J1754">
        <v>70.036231884057969</v>
      </c>
      <c r="K1754">
        <v>1.8453227719633354</v>
      </c>
      <c r="L1754" t="str">
        <f t="shared" si="597"/>
        <v>2020柳州市</v>
      </c>
      <c r="M1754">
        <v>74.06</v>
      </c>
      <c r="N1754">
        <f t="shared" si="598"/>
        <v>1.8695837077134239</v>
      </c>
      <c r="O1754">
        <v>0.49609999999999999</v>
      </c>
      <c r="P1754">
        <v>7.49526674438781</v>
      </c>
      <c r="Q1754">
        <v>4.8868064609056932</v>
      </c>
      <c r="R1754">
        <v>0.17107288766650799</v>
      </c>
      <c r="S1754">
        <v>0.44366536361290487</v>
      </c>
      <c r="T1754">
        <v>2.5954962218255742</v>
      </c>
      <c r="U1754" t="s">
        <v>5415</v>
      </c>
      <c r="V1754">
        <v>2</v>
      </c>
      <c r="W1754" t="s">
        <v>396</v>
      </c>
      <c r="X1754">
        <v>2015</v>
      </c>
      <c r="Y1754" t="s">
        <v>5079</v>
      </c>
      <c r="Z1754">
        <v>79.5</v>
      </c>
      <c r="AA1754">
        <f t="shared" si="594"/>
        <v>1.9003671286564703</v>
      </c>
      <c r="AB1754">
        <v>79.473684210526315</v>
      </c>
      <c r="AC1754">
        <f t="shared" si="599"/>
        <v>1.9002233463403404</v>
      </c>
      <c r="AD1754" t="s">
        <v>2528</v>
      </c>
      <c r="AE1754">
        <v>63.721666666666664</v>
      </c>
      <c r="AF1754">
        <f t="shared" si="600"/>
        <v>1.8042871264302625</v>
      </c>
      <c r="AG1754">
        <v>63.421052631578952</v>
      </c>
      <c r="AH1754">
        <f t="shared" si="601"/>
        <v>1.8022334459580582</v>
      </c>
      <c r="AI1754">
        <f t="shared" si="602"/>
        <v>1.2476133183375619</v>
      </c>
      <c r="AJ1754">
        <f t="shared" si="595"/>
        <v>15.778333333333336</v>
      </c>
      <c r="AK1754">
        <f t="shared" si="603"/>
        <v>1.2531120331950207</v>
      </c>
      <c r="AL1754">
        <f t="shared" si="604"/>
        <v>16.052631578947363</v>
      </c>
      <c r="AM1754">
        <v>51</v>
      </c>
      <c r="AN1754">
        <v>1</v>
      </c>
      <c r="AO1754">
        <v>1</v>
      </c>
      <c r="AP1754">
        <v>4</v>
      </c>
      <c r="AQ1754">
        <v>1.8453227719633349</v>
      </c>
      <c r="AR1754">
        <v>1</v>
      </c>
      <c r="AS1754">
        <v>1</v>
      </c>
      <c r="AT1754">
        <v>4697</v>
      </c>
      <c r="AU1754">
        <v>3.671820560183249</v>
      </c>
      <c r="AV1754">
        <v>1</v>
      </c>
      <c r="AW1754">
        <v>1</v>
      </c>
      <c r="AX1754">
        <v>1</v>
      </c>
      <c r="AY1754">
        <v>0</v>
      </c>
      <c r="AZ1754">
        <f t="shared" si="605"/>
        <v>1.2476133183375619</v>
      </c>
      <c r="BA1754">
        <f t="shared" si="606"/>
        <v>0</v>
      </c>
      <c r="BB1754">
        <v>1</v>
      </c>
      <c r="BC1754" t="s">
        <v>2533</v>
      </c>
      <c r="BD1754">
        <v>0</v>
      </c>
      <c r="BE1754">
        <v>0</v>
      </c>
      <c r="BF1754">
        <v>5456</v>
      </c>
      <c r="BG1754" t="b">
        <f t="shared" si="607"/>
        <v>0</v>
      </c>
      <c r="BH1754">
        <v>0</v>
      </c>
      <c r="BI1754">
        <v>1</v>
      </c>
      <c r="BJ1754">
        <f t="shared" si="608"/>
        <v>2</v>
      </c>
      <c r="BK1754">
        <f t="shared" si="609"/>
        <v>1</v>
      </c>
      <c r="BL1754">
        <f t="shared" si="610"/>
        <v>0</v>
      </c>
      <c r="BM1754">
        <f t="shared" si="611"/>
        <v>1</v>
      </c>
      <c r="BN1754">
        <f t="shared" si="612"/>
        <v>1</v>
      </c>
      <c r="BO1754">
        <f t="shared" si="613"/>
        <v>1</v>
      </c>
      <c r="BP1754">
        <v>1</v>
      </c>
      <c r="BQ1754">
        <f t="shared" si="614"/>
        <v>2</v>
      </c>
      <c r="BR1754">
        <f t="shared" si="615"/>
        <v>1</v>
      </c>
      <c r="BS1754">
        <v>1</v>
      </c>
      <c r="BT1754">
        <v>1</v>
      </c>
      <c r="BU1754" t="str">
        <f t="shared" si="596"/>
        <v>2018广西壮族自治区</v>
      </c>
      <c r="BV1754">
        <v>1</v>
      </c>
      <c r="BW1754">
        <v>1</v>
      </c>
    </row>
    <row r="1755" spans="1:75" x14ac:dyDescent="0.3">
      <c r="A1755">
        <v>2020</v>
      </c>
      <c r="B1755" t="s">
        <v>4863</v>
      </c>
      <c r="C1755" t="s">
        <v>2524</v>
      </c>
      <c r="D1755" t="s">
        <v>2529</v>
      </c>
      <c r="E1755" t="s">
        <v>24</v>
      </c>
      <c r="F1755">
        <v>450202016</v>
      </c>
      <c r="G1755" t="s">
        <v>2530</v>
      </c>
      <c r="H1755" t="s">
        <v>1409</v>
      </c>
      <c r="I1755" t="s">
        <v>2536</v>
      </c>
      <c r="J1755">
        <v>74.06</v>
      </c>
      <c r="K1755">
        <v>1.8695837077134239</v>
      </c>
      <c r="L1755" t="str">
        <f t="shared" si="597"/>
        <v>2021柳州市</v>
      </c>
      <c r="M1755">
        <v>63.55</v>
      </c>
      <c r="N1755">
        <f t="shared" si="598"/>
        <v>1.8031155548900271</v>
      </c>
      <c r="O1755">
        <v>0.47249999999999998</v>
      </c>
      <c r="P1755">
        <v>7.5020172148271476</v>
      </c>
      <c r="Q1755">
        <v>4.8873246718091163</v>
      </c>
      <c r="R1755">
        <v>0.1905667071426046</v>
      </c>
      <c r="S1755">
        <v>0.36867801270669032</v>
      </c>
      <c r="T1755">
        <v>2.5971464878336952</v>
      </c>
      <c r="U1755" t="s">
        <v>5106</v>
      </c>
      <c r="V1755">
        <v>2</v>
      </c>
      <c r="W1755" t="s">
        <v>396</v>
      </c>
      <c r="X1755">
        <v>2015</v>
      </c>
      <c r="Y1755" t="s">
        <v>5079</v>
      </c>
      <c r="Z1755">
        <v>79.5</v>
      </c>
      <c r="AA1755">
        <f t="shared" si="594"/>
        <v>1.9003671286564703</v>
      </c>
      <c r="AB1755">
        <v>79.473684210526315</v>
      </c>
      <c r="AC1755">
        <f t="shared" si="599"/>
        <v>1.9002233463403404</v>
      </c>
      <c r="AD1755" t="s">
        <v>2528</v>
      </c>
      <c r="AE1755">
        <v>63.721666666666664</v>
      </c>
      <c r="AF1755">
        <f t="shared" si="600"/>
        <v>1.8042871264302625</v>
      </c>
      <c r="AG1755">
        <v>63.421052631578952</v>
      </c>
      <c r="AH1755">
        <f t="shared" si="601"/>
        <v>1.8022334459580582</v>
      </c>
      <c r="AI1755">
        <f t="shared" si="602"/>
        <v>1.2476133183375619</v>
      </c>
      <c r="AJ1755">
        <f t="shared" si="595"/>
        <v>15.778333333333336</v>
      </c>
      <c r="AK1755">
        <f t="shared" si="603"/>
        <v>1.2531120331950207</v>
      </c>
      <c r="AL1755">
        <f t="shared" si="604"/>
        <v>16.052631578947363</v>
      </c>
      <c r="AM1755">
        <v>52</v>
      </c>
      <c r="AN1755">
        <v>1</v>
      </c>
      <c r="AO1755">
        <v>1</v>
      </c>
      <c r="AP1755">
        <v>5</v>
      </c>
      <c r="AQ1755">
        <v>1.8695837077134241</v>
      </c>
      <c r="AR1755">
        <v>0</v>
      </c>
      <c r="AS1755">
        <v>0</v>
      </c>
      <c r="AT1755">
        <v>6156</v>
      </c>
      <c r="AU1755">
        <v>3.7892986111594409</v>
      </c>
      <c r="AV1755">
        <v>1</v>
      </c>
      <c r="AW1755">
        <v>0</v>
      </c>
      <c r="AX1755">
        <v>1</v>
      </c>
      <c r="AY1755">
        <v>0</v>
      </c>
      <c r="AZ1755">
        <f t="shared" si="605"/>
        <v>1.2476133183375619</v>
      </c>
      <c r="BA1755">
        <f t="shared" si="606"/>
        <v>0</v>
      </c>
      <c r="BB1755">
        <v>1</v>
      </c>
      <c r="BC1755" t="s">
        <v>2534</v>
      </c>
      <c r="BD1755">
        <v>1</v>
      </c>
      <c r="BE1755">
        <v>1</v>
      </c>
      <c r="BF1755">
        <v>4697</v>
      </c>
      <c r="BG1755" t="b">
        <f t="shared" si="607"/>
        <v>0</v>
      </c>
      <c r="BH1755">
        <v>0</v>
      </c>
      <c r="BI1755">
        <v>1</v>
      </c>
      <c r="BJ1755">
        <f t="shared" si="608"/>
        <v>2</v>
      </c>
      <c r="BK1755">
        <f t="shared" si="609"/>
        <v>0</v>
      </c>
      <c r="BL1755">
        <f t="shared" si="610"/>
        <v>0</v>
      </c>
      <c r="BM1755">
        <f t="shared" si="611"/>
        <v>1</v>
      </c>
      <c r="BN1755">
        <f t="shared" si="612"/>
        <v>1</v>
      </c>
      <c r="BO1755">
        <f t="shared" si="613"/>
        <v>0</v>
      </c>
      <c r="BP1755">
        <v>1</v>
      </c>
      <c r="BQ1755">
        <f t="shared" si="614"/>
        <v>2</v>
      </c>
      <c r="BR1755">
        <f t="shared" si="615"/>
        <v>1</v>
      </c>
      <c r="BS1755">
        <v>1</v>
      </c>
      <c r="BT1755">
        <v>1</v>
      </c>
      <c r="BU1755" t="str">
        <f t="shared" si="596"/>
        <v>2019广西壮族自治区</v>
      </c>
      <c r="BV1755">
        <v>1</v>
      </c>
      <c r="BW1755">
        <v>1</v>
      </c>
    </row>
    <row r="1756" spans="1:75" x14ac:dyDescent="0.3">
      <c r="A1756">
        <v>2021</v>
      </c>
      <c r="B1756" t="s">
        <v>4863</v>
      </c>
      <c r="C1756" t="s">
        <v>2524</v>
      </c>
      <c r="D1756" t="s">
        <v>3818</v>
      </c>
      <c r="E1756" t="s">
        <v>24</v>
      </c>
      <c r="F1756">
        <v>450202021</v>
      </c>
      <c r="G1756" t="s">
        <v>3819</v>
      </c>
      <c r="H1756" t="s">
        <v>1409</v>
      </c>
      <c r="I1756" t="s">
        <v>3820</v>
      </c>
      <c r="J1756">
        <v>63.55</v>
      </c>
      <c r="K1756">
        <v>1.8031155548900271</v>
      </c>
      <c r="L1756" t="str">
        <f t="shared" si="597"/>
        <v>2022柳州市</v>
      </c>
      <c r="M1756">
        <v>65.209999999999994</v>
      </c>
      <c r="N1756">
        <f t="shared" si="598"/>
        <v>1.8143142002074595</v>
      </c>
      <c r="O1756">
        <v>0.41810000000000003</v>
      </c>
      <c r="P1756">
        <v>7.485295438726089</v>
      </c>
      <c r="Q1756">
        <v>4.8652698399007113</v>
      </c>
      <c r="R1756">
        <v>0.21371073594027251</v>
      </c>
      <c r="S1756">
        <v>0.41265186199212373</v>
      </c>
      <c r="T1756">
        <v>2.5987905067631152</v>
      </c>
      <c r="U1756" t="s">
        <v>5246</v>
      </c>
      <c r="V1756">
        <v>2</v>
      </c>
      <c r="W1756" t="s">
        <v>3821</v>
      </c>
      <c r="X1756">
        <v>2020</v>
      </c>
      <c r="Y1756" t="s">
        <v>3822</v>
      </c>
      <c r="Z1756">
        <v>68.83</v>
      </c>
      <c r="AA1756">
        <f t="shared" si="594"/>
        <v>1.8377777695537332</v>
      </c>
      <c r="AB1756">
        <v>88.235294117647058</v>
      </c>
      <c r="AC1756">
        <f t="shared" si="599"/>
        <v>1.9456423376774072</v>
      </c>
      <c r="AD1756" t="s">
        <v>2536</v>
      </c>
      <c r="AE1756">
        <v>74.06</v>
      </c>
      <c r="AF1756">
        <f t="shared" si="600"/>
        <v>1.8695837077134239</v>
      </c>
      <c r="AG1756">
        <v>81.17647058823529</v>
      </c>
      <c r="AH1756">
        <f t="shared" si="601"/>
        <v>1.9094301650229626</v>
      </c>
      <c r="AI1756">
        <f t="shared" si="602"/>
        <v>0.92938158250067504</v>
      </c>
      <c r="AJ1756">
        <f t="shared" si="595"/>
        <v>-5.230000000000004</v>
      </c>
      <c r="AK1756">
        <f t="shared" si="603"/>
        <v>1.0869565217391304</v>
      </c>
      <c r="AL1756">
        <f t="shared" si="604"/>
        <v>7.058823529411768</v>
      </c>
      <c r="AM1756">
        <v>51</v>
      </c>
      <c r="AN1756">
        <v>1</v>
      </c>
      <c r="AO1756">
        <v>1</v>
      </c>
      <c r="AP1756">
        <v>1</v>
      </c>
      <c r="AQ1756">
        <v>1.8031155548900271</v>
      </c>
      <c r="AR1756">
        <v>0</v>
      </c>
      <c r="AS1756">
        <v>0</v>
      </c>
      <c r="AT1756">
        <v>4606</v>
      </c>
      <c r="AU1756">
        <v>3.6633239336282122</v>
      </c>
      <c r="AV1756">
        <v>0</v>
      </c>
      <c r="AW1756">
        <v>0</v>
      </c>
      <c r="AX1756">
        <v>0</v>
      </c>
      <c r="AY1756">
        <v>1</v>
      </c>
      <c r="AZ1756">
        <f t="shared" si="605"/>
        <v>0</v>
      </c>
      <c r="BA1756">
        <f t="shared" si="606"/>
        <v>0.92938158250067504</v>
      </c>
      <c r="BB1756">
        <v>0</v>
      </c>
      <c r="BC1756" t="s">
        <v>2536</v>
      </c>
      <c r="BD1756">
        <v>0</v>
      </c>
      <c r="BE1756">
        <v>0</v>
      </c>
      <c r="BF1756">
        <v>6156</v>
      </c>
      <c r="BG1756" t="b">
        <f t="shared" si="607"/>
        <v>0</v>
      </c>
      <c r="BH1756">
        <v>0</v>
      </c>
      <c r="BI1756">
        <v>0</v>
      </c>
      <c r="BJ1756">
        <f t="shared" si="608"/>
        <v>0</v>
      </c>
      <c r="BK1756">
        <f t="shared" si="609"/>
        <v>0</v>
      </c>
      <c r="BL1756">
        <f t="shared" si="610"/>
        <v>0</v>
      </c>
      <c r="BM1756">
        <f t="shared" si="611"/>
        <v>0</v>
      </c>
      <c r="BN1756">
        <f t="shared" si="612"/>
        <v>0</v>
      </c>
      <c r="BO1756">
        <f t="shared" si="613"/>
        <v>0</v>
      </c>
      <c r="BP1756">
        <v>0</v>
      </c>
      <c r="BQ1756">
        <f t="shared" si="614"/>
        <v>0</v>
      </c>
      <c r="BR1756">
        <f t="shared" si="615"/>
        <v>0</v>
      </c>
      <c r="BS1756">
        <v>0</v>
      </c>
      <c r="BT1756">
        <v>0</v>
      </c>
      <c r="BU1756" t="str">
        <f t="shared" si="596"/>
        <v>2020广西壮族自治区</v>
      </c>
      <c r="BV1756">
        <v>1</v>
      </c>
      <c r="BW1756">
        <v>1</v>
      </c>
    </row>
    <row r="1757" spans="1:75" x14ac:dyDescent="0.3">
      <c r="A1757">
        <v>2022</v>
      </c>
      <c r="B1757" t="s">
        <v>4863</v>
      </c>
      <c r="C1757" t="s">
        <v>2524</v>
      </c>
      <c r="D1757" t="s">
        <v>3818</v>
      </c>
      <c r="E1757" t="s">
        <v>24</v>
      </c>
      <c r="F1757">
        <v>450202021</v>
      </c>
      <c r="G1757" t="s">
        <v>3819</v>
      </c>
      <c r="H1757" t="s">
        <v>1409</v>
      </c>
      <c r="I1757" t="s">
        <v>3840</v>
      </c>
      <c r="J1757">
        <v>65.209999999999994</v>
      </c>
      <c r="K1757">
        <v>1.8143142002074595</v>
      </c>
      <c r="L1757" t="str">
        <f t="shared" si="597"/>
        <v>2023柳州市</v>
      </c>
      <c r="M1757">
        <v>67.349999999999994</v>
      </c>
      <c r="N1757">
        <f t="shared" si="598"/>
        <v>1.8283376000590044</v>
      </c>
      <c r="O1757">
        <v>0.41570000000000001</v>
      </c>
      <c r="P1757">
        <v>6.492620722043192</v>
      </c>
      <c r="Q1757">
        <v>4.8711173879780079</v>
      </c>
      <c r="R1757">
        <v>0.2442609398654384</v>
      </c>
      <c r="S1757">
        <v>0.41760261091225881</v>
      </c>
      <c r="T1757">
        <v>2.5998830720736881</v>
      </c>
      <c r="U1757" t="s">
        <v>5417</v>
      </c>
      <c r="V1757">
        <v>2</v>
      </c>
      <c r="W1757" t="s">
        <v>3821</v>
      </c>
      <c r="X1757">
        <v>2020</v>
      </c>
      <c r="Y1757" t="s">
        <v>3822</v>
      </c>
      <c r="Z1757">
        <v>68.83</v>
      </c>
      <c r="AA1757">
        <f t="shared" si="594"/>
        <v>1.8377777695537332</v>
      </c>
      <c r="AB1757">
        <v>88.235294117647058</v>
      </c>
      <c r="AC1757">
        <f t="shared" si="599"/>
        <v>1.9456423376774072</v>
      </c>
      <c r="AD1757" t="s">
        <v>2536</v>
      </c>
      <c r="AE1757">
        <v>74.06</v>
      </c>
      <c r="AF1757">
        <f t="shared" si="600"/>
        <v>1.8695837077134239</v>
      </c>
      <c r="AG1757">
        <v>81.17647058823529</v>
      </c>
      <c r="AH1757">
        <f t="shared" si="601"/>
        <v>1.9094301650229626</v>
      </c>
      <c r="AI1757">
        <f t="shared" si="602"/>
        <v>0.92938158250067504</v>
      </c>
      <c r="AJ1757">
        <f t="shared" si="595"/>
        <v>-5.230000000000004</v>
      </c>
      <c r="AK1757">
        <f t="shared" si="603"/>
        <v>1.0869565217391304</v>
      </c>
      <c r="AL1757">
        <f t="shared" si="604"/>
        <v>7.058823529411768</v>
      </c>
      <c r="AM1757">
        <v>52</v>
      </c>
      <c r="AN1757">
        <v>1</v>
      </c>
      <c r="AO1757">
        <v>1</v>
      </c>
      <c r="AP1757">
        <v>2</v>
      </c>
      <c r="AQ1757">
        <v>1.814314200207459</v>
      </c>
      <c r="AR1757">
        <v>0</v>
      </c>
      <c r="AS1757">
        <v>0</v>
      </c>
      <c r="AT1757">
        <v>5256</v>
      </c>
      <c r="AU1757">
        <v>3.7206553565517244</v>
      </c>
      <c r="AV1757">
        <v>0</v>
      </c>
      <c r="AW1757">
        <v>0</v>
      </c>
      <c r="AX1757">
        <v>0</v>
      </c>
      <c r="AY1757">
        <v>1</v>
      </c>
      <c r="AZ1757">
        <f t="shared" si="605"/>
        <v>0</v>
      </c>
      <c r="BA1757">
        <f t="shared" si="606"/>
        <v>0.92938158250067504</v>
      </c>
      <c r="BB1757">
        <v>0</v>
      </c>
      <c r="BC1757" t="s">
        <v>3820</v>
      </c>
      <c r="BD1757">
        <v>0</v>
      </c>
      <c r="BE1757">
        <v>0</v>
      </c>
      <c r="BF1757">
        <v>4606</v>
      </c>
      <c r="BG1757" t="b">
        <f t="shared" si="607"/>
        <v>0</v>
      </c>
      <c r="BH1757">
        <v>0</v>
      </c>
      <c r="BI1757">
        <v>0</v>
      </c>
      <c r="BJ1757">
        <f t="shared" si="608"/>
        <v>0</v>
      </c>
      <c r="BK1757">
        <f t="shared" si="609"/>
        <v>0</v>
      </c>
      <c r="BL1757">
        <f t="shared" si="610"/>
        <v>0</v>
      </c>
      <c r="BM1757">
        <f t="shared" si="611"/>
        <v>0</v>
      </c>
      <c r="BN1757">
        <f t="shared" si="612"/>
        <v>0</v>
      </c>
      <c r="BO1757">
        <f t="shared" si="613"/>
        <v>0</v>
      </c>
      <c r="BP1757">
        <v>0</v>
      </c>
      <c r="BQ1757">
        <f t="shared" si="614"/>
        <v>0</v>
      </c>
      <c r="BR1757">
        <f t="shared" si="615"/>
        <v>0</v>
      </c>
      <c r="BS1757">
        <v>0</v>
      </c>
      <c r="BT1757">
        <v>0</v>
      </c>
      <c r="BU1757" t="str">
        <f t="shared" si="596"/>
        <v>2021广西壮族自治区</v>
      </c>
      <c r="BV1757">
        <v>0</v>
      </c>
      <c r="BW1757">
        <v>0</v>
      </c>
    </row>
    <row r="1758" spans="1:75" x14ac:dyDescent="0.3">
      <c r="A1758">
        <v>2016</v>
      </c>
      <c r="B1758" t="s">
        <v>4863</v>
      </c>
      <c r="C1758" t="s">
        <v>3108</v>
      </c>
      <c r="D1758" t="s">
        <v>1263</v>
      </c>
      <c r="E1758" t="s">
        <v>24</v>
      </c>
      <c r="F1758">
        <v>450302014</v>
      </c>
      <c r="G1758" t="s">
        <v>1264</v>
      </c>
      <c r="H1758" t="s">
        <v>1227</v>
      </c>
      <c r="I1758" t="s">
        <v>1472</v>
      </c>
      <c r="J1758">
        <v>67.769230769230774</v>
      </c>
      <c r="K1758">
        <v>1.8310325561052112</v>
      </c>
      <c r="L1758" t="str">
        <f t="shared" si="597"/>
        <v>2017钦州市</v>
      </c>
      <c r="M1758">
        <v>72.388059701492537</v>
      </c>
      <c r="N1758">
        <f t="shared" si="598"/>
        <v>1.8596669359014373</v>
      </c>
      <c r="O1758">
        <v>0.43730000001814801</v>
      </c>
      <c r="P1758">
        <v>7.0421999590302553</v>
      </c>
      <c r="Q1758">
        <v>4.5335178620169678</v>
      </c>
      <c r="R1758">
        <v>0.24396500195807649</v>
      </c>
      <c r="S1758">
        <v>0.25511882432961641</v>
      </c>
      <c r="T1758">
        <v>2.6117233080073419</v>
      </c>
      <c r="U1758" t="s">
        <v>5262</v>
      </c>
      <c r="V1758">
        <v>2</v>
      </c>
      <c r="W1758" t="s">
        <v>1262</v>
      </c>
      <c r="X1758">
        <v>2014</v>
      </c>
      <c r="Y1758" t="s">
        <v>1265</v>
      </c>
      <c r="Z1758">
        <v>33.55555555555555</v>
      </c>
      <c r="AA1758">
        <f t="shared" si="594"/>
        <v>1.5257644335178258</v>
      </c>
      <c r="AB1758">
        <v>29.818181818181813</v>
      </c>
      <c r="AC1758">
        <f t="shared" si="599"/>
        <v>1.4744811585534541</v>
      </c>
      <c r="AD1758" t="s">
        <v>3109</v>
      </c>
      <c r="AE1758">
        <v>26.555555555555554</v>
      </c>
      <c r="AF1758">
        <f t="shared" si="600"/>
        <v>1.4241553915088128</v>
      </c>
      <c r="AG1758">
        <v>21.90909090909091</v>
      </c>
      <c r="AH1758">
        <f t="shared" si="601"/>
        <v>1.3406243574166434</v>
      </c>
      <c r="AI1758">
        <f t="shared" si="602"/>
        <v>1.2635983263598325</v>
      </c>
      <c r="AJ1758">
        <f t="shared" si="595"/>
        <v>6.9999999999999964</v>
      </c>
      <c r="AK1758">
        <f t="shared" si="603"/>
        <v>1.3609958506224062</v>
      </c>
      <c r="AL1758">
        <f t="shared" si="604"/>
        <v>7.909090909090903</v>
      </c>
      <c r="AM1758">
        <v>47</v>
      </c>
      <c r="AN1758">
        <v>1</v>
      </c>
      <c r="AO1758">
        <v>1</v>
      </c>
      <c r="AP1758">
        <v>2</v>
      </c>
      <c r="AQ1758">
        <v>1.831032556105211</v>
      </c>
      <c r="AR1758">
        <v>0</v>
      </c>
      <c r="AS1758">
        <v>0</v>
      </c>
      <c r="AT1758">
        <v>5670</v>
      </c>
      <c r="AU1758">
        <v>3.7535830588929064</v>
      </c>
      <c r="AV1758">
        <v>1</v>
      </c>
      <c r="AW1758">
        <v>0</v>
      </c>
      <c r="AX1758">
        <v>1</v>
      </c>
      <c r="AY1758">
        <v>0</v>
      </c>
      <c r="AZ1758">
        <f t="shared" si="605"/>
        <v>1.2635983263598325</v>
      </c>
      <c r="BA1758">
        <f t="shared" si="606"/>
        <v>0</v>
      </c>
      <c r="BB1758">
        <v>1</v>
      </c>
      <c r="BC1758" t="s">
        <v>1414</v>
      </c>
      <c r="BD1758">
        <v>0</v>
      </c>
      <c r="BE1758">
        <v>0</v>
      </c>
      <c r="BF1758">
        <v>4586</v>
      </c>
      <c r="BG1758" t="b">
        <f t="shared" si="607"/>
        <v>0</v>
      </c>
      <c r="BH1758">
        <v>0</v>
      </c>
      <c r="BI1758">
        <v>0</v>
      </c>
      <c r="BJ1758">
        <f t="shared" si="608"/>
        <v>1</v>
      </c>
      <c r="BK1758">
        <f t="shared" si="609"/>
        <v>0</v>
      </c>
      <c r="BL1758">
        <f t="shared" si="610"/>
        <v>0</v>
      </c>
      <c r="BM1758">
        <f t="shared" si="611"/>
        <v>0</v>
      </c>
      <c r="BN1758">
        <f t="shared" si="612"/>
        <v>1</v>
      </c>
      <c r="BO1758">
        <f t="shared" si="613"/>
        <v>0</v>
      </c>
      <c r="BP1758">
        <v>1</v>
      </c>
      <c r="BQ1758">
        <f t="shared" si="614"/>
        <v>2</v>
      </c>
      <c r="BR1758">
        <f t="shared" si="615"/>
        <v>1</v>
      </c>
      <c r="BS1758">
        <v>1</v>
      </c>
      <c r="BT1758">
        <v>1</v>
      </c>
      <c r="BU1758" t="str">
        <f t="shared" si="596"/>
        <v>2015广西壮族自治区</v>
      </c>
      <c r="BV1758">
        <v>1</v>
      </c>
      <c r="BW1758">
        <v>1</v>
      </c>
    </row>
    <row r="1759" spans="1:75" x14ac:dyDescent="0.3">
      <c r="A1759">
        <v>2015</v>
      </c>
      <c r="B1759" t="s">
        <v>4863</v>
      </c>
      <c r="C1759" t="s">
        <v>3108</v>
      </c>
      <c r="D1759" t="s">
        <v>1263</v>
      </c>
      <c r="E1759" t="s">
        <v>24</v>
      </c>
      <c r="F1759">
        <v>450302014</v>
      </c>
      <c r="G1759" t="s">
        <v>1264</v>
      </c>
      <c r="H1759" t="s">
        <v>1227</v>
      </c>
      <c r="I1759" t="s">
        <v>1414</v>
      </c>
      <c r="J1759">
        <v>28.388333333333339</v>
      </c>
      <c r="K1759">
        <v>1.4531398960347059</v>
      </c>
      <c r="L1759" t="str">
        <f t="shared" si="597"/>
        <v>2016钦州市</v>
      </c>
      <c r="M1759">
        <v>67.769230769230774</v>
      </c>
      <c r="N1759">
        <f t="shared" si="598"/>
        <v>1.8310325561052112</v>
      </c>
      <c r="O1759">
        <v>0.40419999995764622</v>
      </c>
      <c r="P1759">
        <v>6.9751671069452401</v>
      </c>
      <c r="Q1759">
        <v>4.4707044297227876</v>
      </c>
      <c r="R1759">
        <v>0.2327939730244748</v>
      </c>
      <c r="S1759">
        <v>0.26377553613371763</v>
      </c>
      <c r="T1759">
        <v>2.606488850442648</v>
      </c>
      <c r="U1759" t="s">
        <v>5416</v>
      </c>
      <c r="V1759">
        <v>2</v>
      </c>
      <c r="W1759" t="s">
        <v>1262</v>
      </c>
      <c r="X1759">
        <v>2014</v>
      </c>
      <c r="Y1759" t="s">
        <v>1265</v>
      </c>
      <c r="Z1759">
        <v>33.55555555555555</v>
      </c>
      <c r="AA1759">
        <f t="shared" si="594"/>
        <v>1.5257644335178258</v>
      </c>
      <c r="AB1759">
        <v>29.818181818181813</v>
      </c>
      <c r="AC1759">
        <f t="shared" si="599"/>
        <v>1.4744811585534541</v>
      </c>
      <c r="AD1759" t="s">
        <v>3109</v>
      </c>
      <c r="AE1759">
        <v>26.555555555555554</v>
      </c>
      <c r="AF1759">
        <f t="shared" si="600"/>
        <v>1.4241553915088128</v>
      </c>
      <c r="AG1759">
        <v>21.90909090909091</v>
      </c>
      <c r="AH1759">
        <f t="shared" si="601"/>
        <v>1.3406243574166434</v>
      </c>
      <c r="AI1759">
        <f t="shared" si="602"/>
        <v>1.2635983263598325</v>
      </c>
      <c r="AJ1759">
        <f t="shared" si="595"/>
        <v>6.9999999999999964</v>
      </c>
      <c r="AK1759">
        <f t="shared" si="603"/>
        <v>1.3609958506224062</v>
      </c>
      <c r="AL1759">
        <f t="shared" si="604"/>
        <v>7.909090909090903</v>
      </c>
      <c r="AM1759">
        <v>46</v>
      </c>
      <c r="AN1759">
        <v>1</v>
      </c>
      <c r="AO1759">
        <v>1</v>
      </c>
      <c r="AP1759">
        <v>1</v>
      </c>
      <c r="AQ1759">
        <v>1.4531398960347059</v>
      </c>
      <c r="AR1759">
        <v>0</v>
      </c>
      <c r="AS1759">
        <v>0</v>
      </c>
      <c r="AT1759">
        <v>4586</v>
      </c>
      <c r="AU1759">
        <v>3.66143405039392</v>
      </c>
      <c r="AV1759">
        <v>1</v>
      </c>
      <c r="AW1759">
        <v>0</v>
      </c>
      <c r="AX1759">
        <v>1</v>
      </c>
      <c r="AY1759">
        <v>0</v>
      </c>
      <c r="AZ1759">
        <f t="shared" si="605"/>
        <v>1.2635983263598325</v>
      </c>
      <c r="BA1759">
        <f t="shared" si="606"/>
        <v>0</v>
      </c>
      <c r="BB1759">
        <v>1</v>
      </c>
      <c r="BC1759" t="s">
        <v>3109</v>
      </c>
      <c r="BD1759">
        <v>0</v>
      </c>
      <c r="BE1759">
        <v>0</v>
      </c>
      <c r="BF1759">
        <v>4615</v>
      </c>
      <c r="BG1759" t="b">
        <f t="shared" si="607"/>
        <v>0</v>
      </c>
      <c r="BH1759">
        <v>0</v>
      </c>
      <c r="BI1759">
        <v>0</v>
      </c>
      <c r="BJ1759">
        <f t="shared" si="608"/>
        <v>1</v>
      </c>
      <c r="BK1759">
        <f t="shared" si="609"/>
        <v>0</v>
      </c>
      <c r="BL1759">
        <f t="shared" si="610"/>
        <v>0</v>
      </c>
      <c r="BM1759">
        <f t="shared" si="611"/>
        <v>0</v>
      </c>
      <c r="BN1759">
        <f t="shared" si="612"/>
        <v>1</v>
      </c>
      <c r="BO1759">
        <f t="shared" si="613"/>
        <v>0</v>
      </c>
      <c r="BP1759">
        <v>1</v>
      </c>
      <c r="BQ1759">
        <f t="shared" si="614"/>
        <v>2</v>
      </c>
      <c r="BR1759">
        <f t="shared" si="615"/>
        <v>1</v>
      </c>
      <c r="BS1759">
        <v>1</v>
      </c>
      <c r="BT1759">
        <v>1</v>
      </c>
      <c r="BU1759" t="str">
        <f t="shared" si="596"/>
        <v>2014广西壮族自治区</v>
      </c>
      <c r="BV1759">
        <v>3</v>
      </c>
      <c r="BW1759">
        <v>1</v>
      </c>
    </row>
    <row r="1760" spans="1:75" x14ac:dyDescent="0.3">
      <c r="A1760">
        <v>2018</v>
      </c>
      <c r="B1760" t="s">
        <v>4863</v>
      </c>
      <c r="C1760" t="s">
        <v>1261</v>
      </c>
      <c r="D1760" t="s">
        <v>1269</v>
      </c>
      <c r="E1760" t="s">
        <v>24</v>
      </c>
      <c r="F1760">
        <v>450302018</v>
      </c>
      <c r="G1760" t="s">
        <v>1270</v>
      </c>
      <c r="H1760" t="s">
        <v>1262</v>
      </c>
      <c r="I1760" t="s">
        <v>1271</v>
      </c>
      <c r="J1760">
        <v>64.794520547945211</v>
      </c>
      <c r="K1760">
        <v>1.8115382806173557</v>
      </c>
      <c r="L1760" t="str">
        <f t="shared" si="597"/>
        <v>2019桂林市</v>
      </c>
      <c r="M1760">
        <v>72.028985507246375</v>
      </c>
      <c r="N1760">
        <f t="shared" si="598"/>
        <v>1.8575072979960767</v>
      </c>
      <c r="O1760">
        <v>0.31040000000000001</v>
      </c>
      <c r="P1760">
        <v>7.3018122151797709</v>
      </c>
      <c r="Q1760">
        <v>4.5966740523867804</v>
      </c>
      <c r="R1760">
        <v>0.16554479371613681</v>
      </c>
      <c r="S1760">
        <v>0.33092243073910682</v>
      </c>
      <c r="T1760">
        <v>2.7307822756663889</v>
      </c>
      <c r="U1760" t="s">
        <v>5414</v>
      </c>
      <c r="V1760">
        <v>2</v>
      </c>
      <c r="W1760" t="s">
        <v>1272</v>
      </c>
      <c r="X1760">
        <v>2017</v>
      </c>
      <c r="Y1760" t="s">
        <v>1273</v>
      </c>
      <c r="Z1760">
        <v>70.671641791044777</v>
      </c>
      <c r="AA1760">
        <f t="shared" si="594"/>
        <v>1.8492451806384658</v>
      </c>
      <c r="AB1760">
        <v>88.235294117647058</v>
      </c>
      <c r="AC1760">
        <f t="shared" si="599"/>
        <v>1.9456423376774072</v>
      </c>
      <c r="AD1760" t="s">
        <v>1268</v>
      </c>
      <c r="AE1760">
        <v>75.597014925373131</v>
      </c>
      <c r="AF1760">
        <f t="shared" si="600"/>
        <v>1.8785046469954727</v>
      </c>
      <c r="AG1760">
        <v>90</v>
      </c>
      <c r="AH1760">
        <f t="shared" si="601"/>
        <v>1.954242509439325</v>
      </c>
      <c r="AI1760">
        <f t="shared" si="602"/>
        <v>0.93484698914116493</v>
      </c>
      <c r="AJ1760">
        <f t="shared" si="595"/>
        <v>-4.9253731343283533</v>
      </c>
      <c r="AK1760">
        <f t="shared" si="603"/>
        <v>0.98039215686274506</v>
      </c>
      <c r="AL1760">
        <f t="shared" si="604"/>
        <v>-1.764705882352942</v>
      </c>
      <c r="AM1760">
        <v>52</v>
      </c>
      <c r="AN1760">
        <v>1</v>
      </c>
      <c r="AO1760">
        <v>1</v>
      </c>
      <c r="AP1760">
        <v>1</v>
      </c>
      <c r="AQ1760">
        <v>1.8115382806173559</v>
      </c>
      <c r="AR1760">
        <v>0</v>
      </c>
      <c r="AS1760">
        <v>0</v>
      </c>
      <c r="AT1760">
        <v>7026</v>
      </c>
      <c r="AU1760">
        <v>3.8467081454560068</v>
      </c>
      <c r="AV1760">
        <v>1</v>
      </c>
      <c r="AW1760">
        <v>0</v>
      </c>
      <c r="AX1760">
        <v>0</v>
      </c>
      <c r="AY1760">
        <v>1</v>
      </c>
      <c r="AZ1760">
        <f t="shared" si="605"/>
        <v>0</v>
      </c>
      <c r="BA1760">
        <f t="shared" si="606"/>
        <v>0.93484698914116493</v>
      </c>
      <c r="BB1760">
        <v>1</v>
      </c>
      <c r="BC1760" t="s">
        <v>1268</v>
      </c>
      <c r="BD1760">
        <v>1</v>
      </c>
      <c r="BE1760">
        <v>1</v>
      </c>
      <c r="BF1760">
        <v>8114</v>
      </c>
      <c r="BG1760" t="b">
        <f t="shared" si="607"/>
        <v>0</v>
      </c>
      <c r="BH1760">
        <v>1</v>
      </c>
      <c r="BI1760">
        <v>1</v>
      </c>
      <c r="BJ1760">
        <f t="shared" si="608"/>
        <v>2</v>
      </c>
      <c r="BK1760">
        <f t="shared" si="609"/>
        <v>1</v>
      </c>
      <c r="BL1760">
        <f t="shared" si="610"/>
        <v>1</v>
      </c>
      <c r="BM1760">
        <f t="shared" si="611"/>
        <v>1</v>
      </c>
      <c r="BN1760">
        <f t="shared" si="612"/>
        <v>1</v>
      </c>
      <c r="BO1760">
        <f t="shared" si="613"/>
        <v>1</v>
      </c>
      <c r="BP1760">
        <v>1</v>
      </c>
      <c r="BQ1760">
        <f t="shared" si="614"/>
        <v>2</v>
      </c>
      <c r="BR1760">
        <f t="shared" si="615"/>
        <v>1</v>
      </c>
      <c r="BS1760">
        <v>1</v>
      </c>
      <c r="BT1760">
        <v>1</v>
      </c>
      <c r="BU1760" t="str">
        <f t="shared" si="596"/>
        <v>2017广西壮族自治区</v>
      </c>
      <c r="BV1760">
        <v>1</v>
      </c>
      <c r="BW1760">
        <v>1</v>
      </c>
    </row>
    <row r="1761" spans="1:75" x14ac:dyDescent="0.3">
      <c r="A1761">
        <v>2019</v>
      </c>
      <c r="B1761" t="s">
        <v>4863</v>
      </c>
      <c r="C1761" t="s">
        <v>1261</v>
      </c>
      <c r="D1761" t="s">
        <v>1269</v>
      </c>
      <c r="E1761" t="s">
        <v>24</v>
      </c>
      <c r="F1761">
        <v>450302018</v>
      </c>
      <c r="G1761" t="s">
        <v>1270</v>
      </c>
      <c r="H1761" t="s">
        <v>1262</v>
      </c>
      <c r="I1761" t="s">
        <v>1274</v>
      </c>
      <c r="J1761">
        <v>72.028985507246375</v>
      </c>
      <c r="K1761">
        <v>1.8575072979960767</v>
      </c>
      <c r="L1761" t="str">
        <f t="shared" si="597"/>
        <v>2020桂林市</v>
      </c>
      <c r="M1761">
        <v>79.84</v>
      </c>
      <c r="N1761">
        <f t="shared" si="598"/>
        <v>1.9022205282793148</v>
      </c>
      <c r="O1761">
        <v>0.22550000000000001</v>
      </c>
      <c r="P1761">
        <v>7.3234583668494677</v>
      </c>
      <c r="Q1761">
        <v>4.6158869534435523</v>
      </c>
      <c r="R1761">
        <v>0.15998443397967821</v>
      </c>
      <c r="S1761">
        <v>0.30823968201420587</v>
      </c>
      <c r="T1761">
        <v>2.7331972651065688</v>
      </c>
      <c r="U1761" t="s">
        <v>5415</v>
      </c>
      <c r="V1761">
        <v>2</v>
      </c>
      <c r="W1761" t="s">
        <v>1272</v>
      </c>
      <c r="X1761">
        <v>2017</v>
      </c>
      <c r="Y1761" t="s">
        <v>1273</v>
      </c>
      <c r="Z1761">
        <v>70.671641791044777</v>
      </c>
      <c r="AA1761">
        <f t="shared" si="594"/>
        <v>1.8492451806384658</v>
      </c>
      <c r="AB1761">
        <v>88.235294117647058</v>
      </c>
      <c r="AC1761">
        <f t="shared" si="599"/>
        <v>1.9456423376774072</v>
      </c>
      <c r="AD1761" t="s">
        <v>1268</v>
      </c>
      <c r="AE1761">
        <v>75.597014925373131</v>
      </c>
      <c r="AF1761">
        <f t="shared" si="600"/>
        <v>1.8785046469954727</v>
      </c>
      <c r="AG1761">
        <v>90</v>
      </c>
      <c r="AH1761">
        <f t="shared" si="601"/>
        <v>1.954242509439325</v>
      </c>
      <c r="AI1761">
        <f t="shared" si="602"/>
        <v>0.93484698914116493</v>
      </c>
      <c r="AJ1761">
        <f t="shared" si="595"/>
        <v>-4.9253731343283533</v>
      </c>
      <c r="AK1761">
        <f t="shared" si="603"/>
        <v>0.98039215686274506</v>
      </c>
      <c r="AL1761">
        <f t="shared" si="604"/>
        <v>-1.764705882352942</v>
      </c>
      <c r="AM1761">
        <v>53</v>
      </c>
      <c r="AN1761">
        <v>1</v>
      </c>
      <c r="AO1761">
        <v>1</v>
      </c>
      <c r="AP1761">
        <v>2</v>
      </c>
      <c r="AQ1761">
        <v>1.8575072979960769</v>
      </c>
      <c r="AR1761">
        <v>1</v>
      </c>
      <c r="AS1761">
        <v>1</v>
      </c>
      <c r="AT1761">
        <v>8180</v>
      </c>
      <c r="AU1761">
        <v>3.9127533036713231</v>
      </c>
      <c r="AV1761">
        <v>1</v>
      </c>
      <c r="AW1761">
        <v>1</v>
      </c>
      <c r="AX1761">
        <v>0</v>
      </c>
      <c r="AY1761">
        <v>1</v>
      </c>
      <c r="AZ1761">
        <f t="shared" si="605"/>
        <v>0</v>
      </c>
      <c r="BA1761">
        <f t="shared" si="606"/>
        <v>0.93484698914116493</v>
      </c>
      <c r="BB1761">
        <v>1</v>
      </c>
      <c r="BC1761" t="s">
        <v>1271</v>
      </c>
      <c r="BD1761">
        <v>0</v>
      </c>
      <c r="BE1761">
        <v>0</v>
      </c>
      <c r="BF1761">
        <v>7026</v>
      </c>
      <c r="BG1761" t="b">
        <f t="shared" si="607"/>
        <v>0</v>
      </c>
      <c r="BH1761">
        <v>0</v>
      </c>
      <c r="BI1761">
        <v>1</v>
      </c>
      <c r="BJ1761">
        <f t="shared" si="608"/>
        <v>2</v>
      </c>
      <c r="BK1761">
        <f t="shared" si="609"/>
        <v>1</v>
      </c>
      <c r="BL1761">
        <f t="shared" si="610"/>
        <v>0</v>
      </c>
      <c r="BM1761">
        <f t="shared" si="611"/>
        <v>1</v>
      </c>
      <c r="BN1761">
        <f t="shared" si="612"/>
        <v>1</v>
      </c>
      <c r="BO1761">
        <f t="shared" si="613"/>
        <v>1</v>
      </c>
      <c r="BP1761">
        <v>1</v>
      </c>
      <c r="BQ1761">
        <f t="shared" si="614"/>
        <v>2</v>
      </c>
      <c r="BR1761">
        <f t="shared" si="615"/>
        <v>1</v>
      </c>
      <c r="BS1761">
        <v>1</v>
      </c>
      <c r="BT1761">
        <v>1</v>
      </c>
      <c r="BU1761" t="str">
        <f t="shared" si="596"/>
        <v>2018广西壮族自治区</v>
      </c>
      <c r="BV1761">
        <v>1</v>
      </c>
      <c r="BW1761">
        <v>1</v>
      </c>
    </row>
    <row r="1762" spans="1:75" x14ac:dyDescent="0.3">
      <c r="A1762">
        <v>2020</v>
      </c>
      <c r="B1762" t="s">
        <v>4863</v>
      </c>
      <c r="C1762" t="s">
        <v>1261</v>
      </c>
      <c r="D1762" t="s">
        <v>1269</v>
      </c>
      <c r="E1762" t="s">
        <v>24</v>
      </c>
      <c r="F1762">
        <v>450302018</v>
      </c>
      <c r="G1762" t="s">
        <v>1270</v>
      </c>
      <c r="H1762" t="s">
        <v>1262</v>
      </c>
      <c r="I1762" t="s">
        <v>1275</v>
      </c>
      <c r="J1762">
        <v>79.84</v>
      </c>
      <c r="K1762">
        <v>1.9022205282793148</v>
      </c>
      <c r="L1762" t="str">
        <f t="shared" si="597"/>
        <v>2021桂林市</v>
      </c>
      <c r="M1762">
        <v>63.06</v>
      </c>
      <c r="N1762">
        <f t="shared" si="598"/>
        <v>1.7997539664118858</v>
      </c>
      <c r="O1762">
        <v>0.22819999999999999</v>
      </c>
      <c r="P1762">
        <v>7.3283796034387381</v>
      </c>
      <c r="Q1762">
        <v>4.6276116141105064</v>
      </c>
      <c r="R1762">
        <v>0.16663039689443171</v>
      </c>
      <c r="S1762">
        <v>0.2362458984608832</v>
      </c>
      <c r="T1762">
        <v>2.7335984609613391</v>
      </c>
      <c r="U1762" t="s">
        <v>5106</v>
      </c>
      <c r="V1762">
        <v>2</v>
      </c>
      <c r="W1762" t="s">
        <v>1272</v>
      </c>
      <c r="X1762">
        <v>2017</v>
      </c>
      <c r="Y1762" t="s">
        <v>1273</v>
      </c>
      <c r="Z1762">
        <v>70.671641791044777</v>
      </c>
      <c r="AA1762">
        <f t="shared" si="594"/>
        <v>1.8492451806384658</v>
      </c>
      <c r="AB1762">
        <v>88.235294117647058</v>
      </c>
      <c r="AC1762">
        <f t="shared" si="599"/>
        <v>1.9456423376774072</v>
      </c>
      <c r="AD1762" t="s">
        <v>1268</v>
      </c>
      <c r="AE1762">
        <v>75.597014925373131</v>
      </c>
      <c r="AF1762">
        <f t="shared" si="600"/>
        <v>1.8785046469954727</v>
      </c>
      <c r="AG1762">
        <v>90</v>
      </c>
      <c r="AH1762">
        <f t="shared" si="601"/>
        <v>1.954242509439325</v>
      </c>
      <c r="AI1762">
        <f t="shared" si="602"/>
        <v>0.93484698914116493</v>
      </c>
      <c r="AJ1762">
        <f t="shared" si="595"/>
        <v>-4.9253731343283533</v>
      </c>
      <c r="AK1762">
        <f t="shared" si="603"/>
        <v>0.98039215686274506</v>
      </c>
      <c r="AL1762">
        <f t="shared" si="604"/>
        <v>-1.764705882352942</v>
      </c>
      <c r="AM1762">
        <v>54</v>
      </c>
      <c r="AN1762">
        <v>1</v>
      </c>
      <c r="AO1762">
        <v>1</v>
      </c>
      <c r="AP1762">
        <v>3</v>
      </c>
      <c r="AQ1762">
        <v>1.902220528279315</v>
      </c>
      <c r="AR1762">
        <v>0</v>
      </c>
      <c r="AS1762">
        <v>0</v>
      </c>
      <c r="AT1762">
        <v>8224</v>
      </c>
      <c r="AU1762">
        <v>3.9150831016512004</v>
      </c>
      <c r="AV1762">
        <v>1</v>
      </c>
      <c r="AW1762">
        <v>0</v>
      </c>
      <c r="AX1762">
        <v>0</v>
      </c>
      <c r="AY1762">
        <v>1</v>
      </c>
      <c r="AZ1762">
        <f t="shared" si="605"/>
        <v>0</v>
      </c>
      <c r="BA1762">
        <f t="shared" si="606"/>
        <v>0.93484698914116493</v>
      </c>
      <c r="BB1762">
        <v>1</v>
      </c>
      <c r="BC1762" t="s">
        <v>1274</v>
      </c>
      <c r="BD1762">
        <v>1</v>
      </c>
      <c r="BE1762">
        <v>1</v>
      </c>
      <c r="BF1762">
        <v>8180</v>
      </c>
      <c r="BG1762" t="b">
        <f t="shared" si="607"/>
        <v>0</v>
      </c>
      <c r="BH1762">
        <v>0</v>
      </c>
      <c r="BI1762">
        <v>1</v>
      </c>
      <c r="BJ1762">
        <f t="shared" si="608"/>
        <v>2</v>
      </c>
      <c r="BK1762">
        <f t="shared" si="609"/>
        <v>0</v>
      </c>
      <c r="BL1762">
        <f t="shared" si="610"/>
        <v>0</v>
      </c>
      <c r="BM1762">
        <f t="shared" si="611"/>
        <v>1</v>
      </c>
      <c r="BN1762">
        <f t="shared" si="612"/>
        <v>1</v>
      </c>
      <c r="BO1762">
        <f t="shared" si="613"/>
        <v>0</v>
      </c>
      <c r="BP1762">
        <v>1</v>
      </c>
      <c r="BQ1762">
        <f t="shared" si="614"/>
        <v>2</v>
      </c>
      <c r="BR1762">
        <f t="shared" si="615"/>
        <v>1</v>
      </c>
      <c r="BS1762">
        <v>1</v>
      </c>
      <c r="BT1762">
        <v>1</v>
      </c>
      <c r="BU1762" t="str">
        <f t="shared" si="596"/>
        <v>2019广西壮族自治区</v>
      </c>
      <c r="BV1762">
        <v>1</v>
      </c>
      <c r="BW1762">
        <v>1</v>
      </c>
    </row>
    <row r="1763" spans="1:75" x14ac:dyDescent="0.3">
      <c r="A1763">
        <v>2021</v>
      </c>
      <c r="B1763" t="s">
        <v>4863</v>
      </c>
      <c r="C1763" t="s">
        <v>1261</v>
      </c>
      <c r="D1763" t="s">
        <v>1269</v>
      </c>
      <c r="E1763" t="s">
        <v>24</v>
      </c>
      <c r="F1763">
        <v>450302018</v>
      </c>
      <c r="G1763" t="s">
        <v>1270</v>
      </c>
      <c r="H1763" t="s">
        <v>1262</v>
      </c>
      <c r="I1763" t="s">
        <v>3852</v>
      </c>
      <c r="J1763">
        <v>63.06</v>
      </c>
      <c r="K1763">
        <v>1.7997539664118858</v>
      </c>
      <c r="L1763" t="str">
        <f t="shared" si="597"/>
        <v>2022桂林市</v>
      </c>
      <c r="M1763">
        <v>68.31</v>
      </c>
      <c r="N1763">
        <f t="shared" si="598"/>
        <v>1.8344842853348053</v>
      </c>
      <c r="O1763">
        <v>0.219</v>
      </c>
      <c r="P1763">
        <v>7.3637999454791094</v>
      </c>
      <c r="Q1763">
        <v>4.6699395117679572</v>
      </c>
      <c r="R1763">
        <v>0.17838077568620869</v>
      </c>
      <c r="S1763">
        <v>0.25469150711109639</v>
      </c>
      <c r="T1763">
        <v>2.7339992865383871</v>
      </c>
      <c r="U1763" t="s">
        <v>5246</v>
      </c>
      <c r="V1763">
        <v>2</v>
      </c>
      <c r="W1763" t="s">
        <v>1272</v>
      </c>
      <c r="X1763">
        <v>2017</v>
      </c>
      <c r="Y1763" t="s">
        <v>1273</v>
      </c>
      <c r="Z1763">
        <v>70.671641791044777</v>
      </c>
      <c r="AA1763">
        <f t="shared" si="594"/>
        <v>1.8492451806384658</v>
      </c>
      <c r="AB1763">
        <v>88.235294117647058</v>
      </c>
      <c r="AC1763">
        <f t="shared" si="599"/>
        <v>1.9456423376774072</v>
      </c>
      <c r="AD1763" t="s">
        <v>1268</v>
      </c>
      <c r="AE1763">
        <v>75.597014925373131</v>
      </c>
      <c r="AF1763">
        <f t="shared" si="600"/>
        <v>1.8785046469954727</v>
      </c>
      <c r="AG1763">
        <v>90</v>
      </c>
      <c r="AH1763">
        <f t="shared" si="601"/>
        <v>1.954242509439325</v>
      </c>
      <c r="AI1763">
        <f t="shared" si="602"/>
        <v>0.93484698914116493</v>
      </c>
      <c r="AJ1763">
        <f t="shared" si="595"/>
        <v>-4.9253731343283533</v>
      </c>
      <c r="AK1763">
        <f t="shared" si="603"/>
        <v>0.98039215686274506</v>
      </c>
      <c r="AL1763">
        <f t="shared" si="604"/>
        <v>-1.764705882352942</v>
      </c>
      <c r="AM1763">
        <v>55</v>
      </c>
      <c r="AN1763">
        <v>1</v>
      </c>
      <c r="AO1763">
        <v>1</v>
      </c>
      <c r="AP1763">
        <v>4</v>
      </c>
      <c r="AQ1763">
        <v>1.799753966411886</v>
      </c>
      <c r="AR1763">
        <v>0</v>
      </c>
      <c r="AS1763">
        <v>0</v>
      </c>
      <c r="AT1763">
        <v>6623</v>
      </c>
      <c r="AU1763">
        <v>3.8210547550468883</v>
      </c>
      <c r="AV1763">
        <v>0</v>
      </c>
      <c r="AW1763">
        <v>0</v>
      </c>
      <c r="AX1763">
        <v>0</v>
      </c>
      <c r="AY1763">
        <v>1</v>
      </c>
      <c r="AZ1763">
        <f t="shared" si="605"/>
        <v>0</v>
      </c>
      <c r="BA1763">
        <f t="shared" si="606"/>
        <v>0.93484698914116493</v>
      </c>
      <c r="BB1763">
        <v>0</v>
      </c>
      <c r="BC1763" t="s">
        <v>1275</v>
      </c>
      <c r="BD1763">
        <v>0</v>
      </c>
      <c r="BE1763">
        <v>0</v>
      </c>
      <c r="BF1763">
        <v>8224</v>
      </c>
      <c r="BG1763" t="b">
        <f t="shared" si="607"/>
        <v>0</v>
      </c>
      <c r="BH1763">
        <v>0</v>
      </c>
      <c r="BI1763">
        <v>0</v>
      </c>
      <c r="BJ1763">
        <f t="shared" si="608"/>
        <v>0</v>
      </c>
      <c r="BK1763">
        <f t="shared" si="609"/>
        <v>0</v>
      </c>
      <c r="BL1763">
        <f t="shared" si="610"/>
        <v>0</v>
      </c>
      <c r="BM1763">
        <f t="shared" si="611"/>
        <v>0</v>
      </c>
      <c r="BN1763">
        <f t="shared" si="612"/>
        <v>0</v>
      </c>
      <c r="BO1763">
        <f t="shared" si="613"/>
        <v>0</v>
      </c>
      <c r="BP1763">
        <v>0</v>
      </c>
      <c r="BQ1763">
        <f t="shared" si="614"/>
        <v>0</v>
      </c>
      <c r="BR1763">
        <f t="shared" si="615"/>
        <v>0</v>
      </c>
      <c r="BS1763">
        <v>0</v>
      </c>
      <c r="BT1763">
        <v>0</v>
      </c>
      <c r="BU1763" t="str">
        <f t="shared" si="596"/>
        <v>2020广西壮族自治区</v>
      </c>
      <c r="BV1763">
        <v>1</v>
      </c>
      <c r="BW1763">
        <v>1</v>
      </c>
    </row>
    <row r="1764" spans="1:75" x14ac:dyDescent="0.3">
      <c r="A1764">
        <v>2022</v>
      </c>
      <c r="B1764" t="s">
        <v>4863</v>
      </c>
      <c r="C1764" t="s">
        <v>1261</v>
      </c>
      <c r="D1764" t="s">
        <v>3854</v>
      </c>
      <c r="E1764" t="s">
        <v>24</v>
      </c>
      <c r="F1764">
        <v>450302022</v>
      </c>
      <c r="G1764" t="s">
        <v>3855</v>
      </c>
      <c r="H1764" t="s">
        <v>1262</v>
      </c>
      <c r="I1764" t="s">
        <v>3856</v>
      </c>
      <c r="J1764">
        <v>68.31</v>
      </c>
      <c r="K1764">
        <v>1.8344842853348053</v>
      </c>
      <c r="L1764" t="str">
        <f t="shared" si="597"/>
        <v>2023桂林市</v>
      </c>
      <c r="M1764">
        <v>65.3</v>
      </c>
      <c r="N1764">
        <f t="shared" si="598"/>
        <v>1.8149131812750738</v>
      </c>
      <c r="O1764">
        <v>0.21659999999999999</v>
      </c>
      <c r="P1764">
        <v>6.3866772839608377</v>
      </c>
      <c r="Q1764">
        <v>4.6919297928375139</v>
      </c>
      <c r="R1764">
        <v>0.18894214607821491</v>
      </c>
      <c r="S1764">
        <v>0.26978130836213909</v>
      </c>
      <c r="T1764">
        <v>2.7331972651065688</v>
      </c>
      <c r="U1764" t="s">
        <v>5417</v>
      </c>
      <c r="V1764">
        <v>1</v>
      </c>
      <c r="W1764" t="s">
        <v>4863</v>
      </c>
      <c r="X1764">
        <v>2021</v>
      </c>
      <c r="Y1764" t="s">
        <v>5246</v>
      </c>
      <c r="Z1764">
        <v>57.884285714285724</v>
      </c>
      <c r="AA1764">
        <f t="shared" si="594"/>
        <v>1.7625606785140402</v>
      </c>
      <c r="AB1764">
        <v>67.002100840336141</v>
      </c>
      <c r="AC1764">
        <f t="shared" si="599"/>
        <v>1.8260884201495038</v>
      </c>
      <c r="AD1764" t="s">
        <v>3852</v>
      </c>
      <c r="AE1764">
        <v>63.06</v>
      </c>
      <c r="AF1764">
        <f t="shared" si="600"/>
        <v>1.7997539664118858</v>
      </c>
      <c r="AG1764">
        <v>71.058823529411768</v>
      </c>
      <c r="AH1764">
        <f t="shared" si="601"/>
        <v>1.8516180129068391</v>
      </c>
      <c r="AI1764">
        <f t="shared" si="602"/>
        <v>0.9179239726337729</v>
      </c>
      <c r="AJ1764">
        <f t="shared" si="595"/>
        <v>-5.1757142857142782</v>
      </c>
      <c r="AK1764">
        <f t="shared" si="603"/>
        <v>0.9429103595080417</v>
      </c>
      <c r="AL1764">
        <f t="shared" si="604"/>
        <v>-4.0567226890756274</v>
      </c>
      <c r="AM1764">
        <v>48</v>
      </c>
      <c r="AN1764">
        <v>1</v>
      </c>
      <c r="AO1764">
        <v>1</v>
      </c>
      <c r="AP1764">
        <v>1</v>
      </c>
      <c r="AQ1764">
        <v>1.8344842853348049</v>
      </c>
      <c r="AR1764">
        <v>0</v>
      </c>
      <c r="AS1764">
        <v>0</v>
      </c>
      <c r="AT1764">
        <v>6541</v>
      </c>
      <c r="AU1764">
        <v>3.8156441491319653</v>
      </c>
      <c r="AV1764">
        <v>0</v>
      </c>
      <c r="AW1764">
        <v>0</v>
      </c>
      <c r="AX1764">
        <v>0</v>
      </c>
      <c r="AY1764">
        <v>1</v>
      </c>
      <c r="AZ1764">
        <f t="shared" si="605"/>
        <v>0</v>
      </c>
      <c r="BA1764">
        <f t="shared" si="606"/>
        <v>0.9179239726337729</v>
      </c>
      <c r="BB1764">
        <v>0</v>
      </c>
      <c r="BC1764" t="s">
        <v>3852</v>
      </c>
      <c r="BD1764">
        <v>0</v>
      </c>
      <c r="BE1764">
        <v>0</v>
      </c>
      <c r="BF1764">
        <v>6623</v>
      </c>
      <c r="BG1764" t="b">
        <f t="shared" si="607"/>
        <v>0</v>
      </c>
      <c r="BH1764">
        <v>0</v>
      </c>
      <c r="BI1764">
        <v>0</v>
      </c>
      <c r="BJ1764">
        <f t="shared" si="608"/>
        <v>0</v>
      </c>
      <c r="BK1764">
        <f t="shared" si="609"/>
        <v>0</v>
      </c>
      <c r="BL1764">
        <f t="shared" si="610"/>
        <v>0</v>
      </c>
      <c r="BM1764">
        <f t="shared" si="611"/>
        <v>0</v>
      </c>
      <c r="BN1764">
        <f t="shared" si="612"/>
        <v>0</v>
      </c>
      <c r="BO1764">
        <f t="shared" si="613"/>
        <v>0</v>
      </c>
      <c r="BP1764">
        <v>0</v>
      </c>
      <c r="BQ1764">
        <f t="shared" si="614"/>
        <v>0</v>
      </c>
      <c r="BR1764">
        <f t="shared" si="615"/>
        <v>0</v>
      </c>
      <c r="BS1764">
        <v>0</v>
      </c>
      <c r="BT1764">
        <v>0</v>
      </c>
      <c r="BU1764" t="str">
        <f t="shared" si="596"/>
        <v>2021广西壮族自治区</v>
      </c>
      <c r="BV1764">
        <v>0</v>
      </c>
      <c r="BW1764">
        <v>0</v>
      </c>
    </row>
    <row r="1765" spans="1:75" x14ac:dyDescent="0.3">
      <c r="A1765">
        <v>2015</v>
      </c>
      <c r="B1765" t="s">
        <v>4863</v>
      </c>
      <c r="C1765" t="s">
        <v>3857</v>
      </c>
      <c r="D1765" t="s">
        <v>3999</v>
      </c>
      <c r="E1765" t="s">
        <v>24</v>
      </c>
      <c r="F1765">
        <v>450402013</v>
      </c>
      <c r="G1765" t="s">
        <v>4000</v>
      </c>
      <c r="H1765" t="s">
        <v>1272</v>
      </c>
      <c r="I1765" t="s">
        <v>4002</v>
      </c>
      <c r="J1765">
        <v>38.778333333333329</v>
      </c>
      <c r="K1765">
        <v>1.5885891394592668</v>
      </c>
      <c r="L1765" t="str">
        <f t="shared" si="597"/>
        <v>2016梧州市</v>
      </c>
      <c r="M1765">
        <v>33.42307692307692</v>
      </c>
      <c r="N1765">
        <f t="shared" si="598"/>
        <v>1.5240464284778485</v>
      </c>
      <c r="O1765">
        <v>0.57850000000000001</v>
      </c>
      <c r="P1765">
        <v>7.0328546983346412</v>
      </c>
      <c r="Q1765">
        <v>4.5575553205120896</v>
      </c>
      <c r="R1765">
        <v>0.20753260990547559</v>
      </c>
      <c r="S1765">
        <v>0.43018529980063119</v>
      </c>
      <c r="T1765">
        <v>2.5364574321089499</v>
      </c>
      <c r="U1765" t="s">
        <v>5416</v>
      </c>
      <c r="V1765">
        <v>1</v>
      </c>
      <c r="W1765" t="s">
        <v>4863</v>
      </c>
      <c r="X1765">
        <v>2013</v>
      </c>
      <c r="Y1765" t="s">
        <v>4940</v>
      </c>
      <c r="Z1765">
        <v>21.071428571428573</v>
      </c>
      <c r="AA1765">
        <f t="shared" si="594"/>
        <v>1.323693980299925</v>
      </c>
      <c r="AB1765">
        <v>29.071428571428573</v>
      </c>
      <c r="AC1765">
        <f t="shared" si="599"/>
        <v>1.4634663735469819</v>
      </c>
      <c r="AD1765" t="s">
        <v>5186</v>
      </c>
      <c r="AE1765">
        <v>16</v>
      </c>
      <c r="AF1765">
        <f t="shared" si="600"/>
        <v>1.2041199826559248</v>
      </c>
      <c r="AG1765">
        <v>23</v>
      </c>
      <c r="AH1765">
        <f t="shared" si="601"/>
        <v>1.3617278360175928</v>
      </c>
      <c r="AI1765">
        <f t="shared" si="602"/>
        <v>1.3169642857142858</v>
      </c>
      <c r="AJ1765">
        <f t="shared" si="595"/>
        <v>5.071428571428573</v>
      </c>
      <c r="AK1765">
        <f t="shared" si="603"/>
        <v>1.2639751552795031</v>
      </c>
      <c r="AL1765">
        <f t="shared" si="604"/>
        <v>6.071428571428573</v>
      </c>
      <c r="AM1765">
        <v>51</v>
      </c>
      <c r="AN1765">
        <v>1</v>
      </c>
      <c r="AO1765">
        <v>1</v>
      </c>
      <c r="AP1765">
        <v>3</v>
      </c>
      <c r="AQ1765">
        <v>1.5885891394592671</v>
      </c>
      <c r="AR1765">
        <v>0</v>
      </c>
      <c r="AS1765">
        <v>0</v>
      </c>
      <c r="AT1765">
        <v>5796</v>
      </c>
      <c r="AU1765">
        <v>3.7631283767991368</v>
      </c>
      <c r="AV1765">
        <v>1</v>
      </c>
      <c r="AW1765">
        <v>0</v>
      </c>
      <c r="AX1765">
        <v>1</v>
      </c>
      <c r="AY1765">
        <v>0</v>
      </c>
      <c r="AZ1765">
        <f t="shared" si="605"/>
        <v>1.3169642857142858</v>
      </c>
      <c r="BA1765">
        <f t="shared" si="606"/>
        <v>0</v>
      </c>
      <c r="BB1765">
        <v>1</v>
      </c>
      <c r="BC1765" t="s">
        <v>4001</v>
      </c>
      <c r="BD1765">
        <v>0</v>
      </c>
      <c r="BE1765">
        <v>0</v>
      </c>
      <c r="BF1765">
        <v>5192</v>
      </c>
      <c r="BG1765" t="b">
        <f t="shared" si="607"/>
        <v>0</v>
      </c>
      <c r="BH1765">
        <v>0</v>
      </c>
      <c r="BI1765">
        <v>0</v>
      </c>
      <c r="BJ1765">
        <f t="shared" si="608"/>
        <v>1</v>
      </c>
      <c r="BK1765">
        <f t="shared" si="609"/>
        <v>0</v>
      </c>
      <c r="BL1765">
        <f t="shared" si="610"/>
        <v>0</v>
      </c>
      <c r="BM1765">
        <f t="shared" si="611"/>
        <v>0</v>
      </c>
      <c r="BN1765">
        <f t="shared" si="612"/>
        <v>1</v>
      </c>
      <c r="BO1765">
        <f t="shared" si="613"/>
        <v>0</v>
      </c>
      <c r="BP1765">
        <v>1</v>
      </c>
      <c r="BQ1765">
        <f t="shared" si="614"/>
        <v>2</v>
      </c>
      <c r="BR1765">
        <f t="shared" si="615"/>
        <v>1</v>
      </c>
      <c r="BS1765">
        <v>1</v>
      </c>
      <c r="BT1765">
        <v>1</v>
      </c>
      <c r="BU1765" t="str">
        <f t="shared" si="596"/>
        <v>2014广西壮族自治区</v>
      </c>
      <c r="BV1765">
        <v>3</v>
      </c>
      <c r="BW1765">
        <v>1</v>
      </c>
    </row>
    <row r="1766" spans="1:75" x14ac:dyDescent="0.3">
      <c r="A1766">
        <v>2014</v>
      </c>
      <c r="B1766" t="s">
        <v>4863</v>
      </c>
      <c r="C1766" t="s">
        <v>3857</v>
      </c>
      <c r="D1766" t="s">
        <v>3999</v>
      </c>
      <c r="E1766" t="s">
        <v>24</v>
      </c>
      <c r="F1766">
        <v>450402013</v>
      </c>
      <c r="G1766" t="s">
        <v>4000</v>
      </c>
      <c r="H1766" t="s">
        <v>1272</v>
      </c>
      <c r="I1766" t="s">
        <v>4001</v>
      </c>
      <c r="J1766">
        <v>72.222222222222214</v>
      </c>
      <c r="K1766">
        <v>1.8586708472035307</v>
      </c>
      <c r="L1766" t="str">
        <f t="shared" si="597"/>
        <v>2015梧州市</v>
      </c>
      <c r="M1766">
        <v>38.778333333333329</v>
      </c>
      <c r="N1766">
        <f t="shared" si="598"/>
        <v>1.5885891394592668</v>
      </c>
      <c r="O1766">
        <v>0.60669999996243484</v>
      </c>
      <c r="P1766">
        <v>7.0272742419679419</v>
      </c>
      <c r="Q1766">
        <v>4.4954472001225829</v>
      </c>
      <c r="R1766">
        <v>0.21401935656226609</v>
      </c>
      <c r="S1766">
        <v>0.47851548551431899</v>
      </c>
      <c r="T1766">
        <v>2.5318619490958092</v>
      </c>
      <c r="U1766" t="s">
        <v>5063</v>
      </c>
      <c r="V1766">
        <v>1</v>
      </c>
      <c r="W1766" t="s">
        <v>4863</v>
      </c>
      <c r="X1766">
        <v>2013</v>
      </c>
      <c r="Y1766" t="s">
        <v>4940</v>
      </c>
      <c r="Z1766">
        <v>21.071428571428573</v>
      </c>
      <c r="AA1766">
        <f t="shared" si="594"/>
        <v>1.323693980299925</v>
      </c>
      <c r="AB1766">
        <v>29.071428571428573</v>
      </c>
      <c r="AC1766">
        <f t="shared" si="599"/>
        <v>1.4634663735469819</v>
      </c>
      <c r="AD1766" t="s">
        <v>5186</v>
      </c>
      <c r="AE1766">
        <v>16</v>
      </c>
      <c r="AF1766">
        <f t="shared" si="600"/>
        <v>1.2041199826559248</v>
      </c>
      <c r="AG1766">
        <v>23</v>
      </c>
      <c r="AH1766">
        <f t="shared" si="601"/>
        <v>1.3617278360175928</v>
      </c>
      <c r="AI1766">
        <f t="shared" si="602"/>
        <v>1.3169642857142858</v>
      </c>
      <c r="AJ1766">
        <f t="shared" si="595"/>
        <v>5.071428571428573</v>
      </c>
      <c r="AK1766">
        <f t="shared" si="603"/>
        <v>1.2639751552795031</v>
      </c>
      <c r="AL1766">
        <f t="shared" si="604"/>
        <v>6.071428571428573</v>
      </c>
      <c r="AM1766">
        <v>50</v>
      </c>
      <c r="AN1766">
        <v>1</v>
      </c>
      <c r="AO1766">
        <v>1</v>
      </c>
      <c r="AP1766">
        <v>2</v>
      </c>
      <c r="AQ1766">
        <v>1.8586708472035309</v>
      </c>
      <c r="AR1766">
        <v>0</v>
      </c>
      <c r="AS1766">
        <v>0</v>
      </c>
      <c r="AT1766">
        <v>5192</v>
      </c>
      <c r="AU1766">
        <v>3.7153346837923129</v>
      </c>
      <c r="AV1766">
        <v>1</v>
      </c>
      <c r="AW1766">
        <v>1</v>
      </c>
      <c r="AX1766">
        <v>1</v>
      </c>
      <c r="AY1766">
        <v>0</v>
      </c>
      <c r="AZ1766">
        <f t="shared" si="605"/>
        <v>1.3169642857142858</v>
      </c>
      <c r="BA1766">
        <f t="shared" si="606"/>
        <v>0</v>
      </c>
      <c r="BB1766">
        <v>1</v>
      </c>
      <c r="BC1766" t="s">
        <v>5186</v>
      </c>
      <c r="BD1766">
        <v>1</v>
      </c>
      <c r="BE1766">
        <v>1</v>
      </c>
      <c r="BF1766">
        <v>5101</v>
      </c>
      <c r="BG1766" t="b">
        <f t="shared" si="607"/>
        <v>0</v>
      </c>
      <c r="BH1766">
        <v>1</v>
      </c>
      <c r="BI1766">
        <v>1</v>
      </c>
      <c r="BJ1766">
        <f t="shared" si="608"/>
        <v>2</v>
      </c>
      <c r="BK1766">
        <f t="shared" si="609"/>
        <v>2</v>
      </c>
      <c r="BL1766">
        <f t="shared" si="610"/>
        <v>1</v>
      </c>
      <c r="BM1766">
        <f t="shared" si="611"/>
        <v>1</v>
      </c>
      <c r="BN1766">
        <f t="shared" si="612"/>
        <v>1</v>
      </c>
      <c r="BO1766">
        <f t="shared" si="613"/>
        <v>1</v>
      </c>
      <c r="BP1766">
        <v>1</v>
      </c>
      <c r="BQ1766">
        <f t="shared" si="614"/>
        <v>2</v>
      </c>
      <c r="BR1766">
        <f t="shared" si="615"/>
        <v>1</v>
      </c>
      <c r="BS1766">
        <v>3</v>
      </c>
      <c r="BT1766">
        <v>1</v>
      </c>
      <c r="BU1766" t="str">
        <f t="shared" si="596"/>
        <v>2013广西壮族自治区</v>
      </c>
      <c r="BV1766">
        <v>0</v>
      </c>
      <c r="BW1766">
        <v>0</v>
      </c>
    </row>
    <row r="1767" spans="1:75" x14ac:dyDescent="0.3">
      <c r="A1767">
        <v>2016</v>
      </c>
      <c r="B1767" t="s">
        <v>4863</v>
      </c>
      <c r="C1767" t="s">
        <v>3857</v>
      </c>
      <c r="D1767" t="s">
        <v>3999</v>
      </c>
      <c r="E1767" t="s">
        <v>24</v>
      </c>
      <c r="F1767">
        <v>450402013</v>
      </c>
      <c r="G1767" t="s">
        <v>4000</v>
      </c>
      <c r="H1767" t="s">
        <v>1272</v>
      </c>
      <c r="I1767" t="s">
        <v>4003</v>
      </c>
      <c r="J1767">
        <v>33.42307692307692</v>
      </c>
      <c r="K1767">
        <v>1.5240464284778485</v>
      </c>
      <c r="L1767" t="str">
        <f t="shared" si="597"/>
        <v>2017梧州市</v>
      </c>
      <c r="M1767">
        <v>70.671641791044777</v>
      </c>
      <c r="N1767">
        <f t="shared" si="598"/>
        <v>1.8492451806384658</v>
      </c>
      <c r="O1767">
        <v>0.57969999998298816</v>
      </c>
      <c r="P1767">
        <v>7.070277531020472</v>
      </c>
      <c r="Q1767">
        <v>4.5918656422647883</v>
      </c>
      <c r="R1767">
        <v>0.21125117880562319</v>
      </c>
      <c r="S1767">
        <v>0.41935653661425087</v>
      </c>
      <c r="T1767">
        <v>2.540329474790874</v>
      </c>
      <c r="U1767" t="s">
        <v>5262</v>
      </c>
      <c r="V1767">
        <v>1</v>
      </c>
      <c r="W1767" t="s">
        <v>4863</v>
      </c>
      <c r="X1767">
        <v>2013</v>
      </c>
      <c r="Y1767" t="s">
        <v>4940</v>
      </c>
      <c r="Z1767">
        <v>21.071428571428573</v>
      </c>
      <c r="AA1767">
        <f t="shared" si="594"/>
        <v>1.323693980299925</v>
      </c>
      <c r="AB1767">
        <v>29.071428571428573</v>
      </c>
      <c r="AC1767">
        <f t="shared" si="599"/>
        <v>1.4634663735469819</v>
      </c>
      <c r="AD1767" t="s">
        <v>5186</v>
      </c>
      <c r="AE1767">
        <v>16</v>
      </c>
      <c r="AF1767">
        <f t="shared" si="600"/>
        <v>1.2041199826559248</v>
      </c>
      <c r="AG1767">
        <v>23</v>
      </c>
      <c r="AH1767">
        <f t="shared" si="601"/>
        <v>1.3617278360175928</v>
      </c>
      <c r="AI1767">
        <f t="shared" si="602"/>
        <v>1.3169642857142858</v>
      </c>
      <c r="AJ1767">
        <f t="shared" si="595"/>
        <v>5.071428571428573</v>
      </c>
      <c r="AK1767">
        <f t="shared" si="603"/>
        <v>1.2639751552795031</v>
      </c>
      <c r="AL1767">
        <f t="shared" si="604"/>
        <v>6.071428571428573</v>
      </c>
      <c r="AM1767">
        <v>52</v>
      </c>
      <c r="AN1767">
        <v>1</v>
      </c>
      <c r="AO1767">
        <v>1</v>
      </c>
      <c r="AP1767">
        <v>4</v>
      </c>
      <c r="AQ1767">
        <v>1.524046428477849</v>
      </c>
      <c r="AR1767">
        <v>0</v>
      </c>
      <c r="AS1767">
        <v>0</v>
      </c>
      <c r="AT1767">
        <v>5328</v>
      </c>
      <c r="AU1767">
        <v>3.7265642161622448</v>
      </c>
      <c r="AV1767">
        <v>1</v>
      </c>
      <c r="AW1767">
        <v>0</v>
      </c>
      <c r="AX1767">
        <v>1</v>
      </c>
      <c r="AY1767">
        <v>0</v>
      </c>
      <c r="AZ1767">
        <f t="shared" si="605"/>
        <v>1.3169642857142858</v>
      </c>
      <c r="BA1767">
        <f t="shared" si="606"/>
        <v>0</v>
      </c>
      <c r="BB1767">
        <v>1</v>
      </c>
      <c r="BC1767" t="s">
        <v>4002</v>
      </c>
      <c r="BD1767">
        <v>0</v>
      </c>
      <c r="BE1767">
        <v>0</v>
      </c>
      <c r="BF1767">
        <v>5796</v>
      </c>
      <c r="BG1767" t="b">
        <f t="shared" si="607"/>
        <v>0</v>
      </c>
      <c r="BH1767">
        <v>0</v>
      </c>
      <c r="BI1767">
        <v>0</v>
      </c>
      <c r="BJ1767">
        <f t="shared" si="608"/>
        <v>1</v>
      </c>
      <c r="BK1767">
        <f t="shared" si="609"/>
        <v>0</v>
      </c>
      <c r="BL1767">
        <f t="shared" si="610"/>
        <v>0</v>
      </c>
      <c r="BM1767">
        <f t="shared" si="611"/>
        <v>0</v>
      </c>
      <c r="BN1767">
        <f t="shared" si="612"/>
        <v>1</v>
      </c>
      <c r="BO1767">
        <f t="shared" si="613"/>
        <v>0</v>
      </c>
      <c r="BP1767">
        <v>1</v>
      </c>
      <c r="BQ1767">
        <f t="shared" si="614"/>
        <v>2</v>
      </c>
      <c r="BR1767">
        <f t="shared" si="615"/>
        <v>1</v>
      </c>
      <c r="BS1767">
        <v>1</v>
      </c>
      <c r="BT1767">
        <v>1</v>
      </c>
      <c r="BU1767" t="str">
        <f t="shared" si="596"/>
        <v>2015广西壮族自治区</v>
      </c>
      <c r="BV1767">
        <v>1</v>
      </c>
      <c r="BW1767">
        <v>1</v>
      </c>
    </row>
    <row r="1768" spans="1:75" x14ac:dyDescent="0.3">
      <c r="A1768">
        <v>2017</v>
      </c>
      <c r="B1768" t="s">
        <v>4863</v>
      </c>
      <c r="C1768" t="s">
        <v>3857</v>
      </c>
      <c r="D1768" t="s">
        <v>3999</v>
      </c>
      <c r="E1768" t="s">
        <v>24</v>
      </c>
      <c r="F1768">
        <v>450402013</v>
      </c>
      <c r="G1768" t="s">
        <v>4000</v>
      </c>
      <c r="H1768" t="s">
        <v>1272</v>
      </c>
      <c r="I1768" t="s">
        <v>1273</v>
      </c>
      <c r="J1768">
        <v>70.671641791044777</v>
      </c>
      <c r="K1768">
        <v>1.8492451806384658</v>
      </c>
      <c r="L1768" t="str">
        <f t="shared" si="597"/>
        <v>2018梧州市</v>
      </c>
      <c r="M1768">
        <v>69.93150684931507</v>
      </c>
      <c r="N1768">
        <f t="shared" si="598"/>
        <v>1.8446728863024731</v>
      </c>
      <c r="O1768">
        <v>0.41039476513427581</v>
      </c>
      <c r="P1768">
        <v>7.1264901935001301</v>
      </c>
      <c r="Q1768">
        <v>4.645353484233083</v>
      </c>
      <c r="R1768">
        <v>0.20990633492846661</v>
      </c>
      <c r="S1768">
        <v>0.34895490911041921</v>
      </c>
      <c r="T1768">
        <v>2.5428254269591801</v>
      </c>
      <c r="U1768" t="s">
        <v>5187</v>
      </c>
      <c r="V1768">
        <v>1</v>
      </c>
      <c r="W1768" t="s">
        <v>4863</v>
      </c>
      <c r="X1768">
        <v>2013</v>
      </c>
      <c r="Y1768" t="s">
        <v>4940</v>
      </c>
      <c r="Z1768">
        <v>21.071428571428573</v>
      </c>
      <c r="AA1768">
        <f t="shared" si="594"/>
        <v>1.323693980299925</v>
      </c>
      <c r="AB1768">
        <v>29.071428571428573</v>
      </c>
      <c r="AC1768">
        <f t="shared" si="599"/>
        <v>1.4634663735469819</v>
      </c>
      <c r="AD1768" t="s">
        <v>5186</v>
      </c>
      <c r="AE1768">
        <v>16</v>
      </c>
      <c r="AF1768">
        <f t="shared" si="600"/>
        <v>1.2041199826559248</v>
      </c>
      <c r="AG1768">
        <v>23</v>
      </c>
      <c r="AH1768">
        <f t="shared" si="601"/>
        <v>1.3617278360175928</v>
      </c>
      <c r="AI1768">
        <f t="shared" si="602"/>
        <v>1.3169642857142858</v>
      </c>
      <c r="AJ1768">
        <f t="shared" si="595"/>
        <v>5.071428571428573</v>
      </c>
      <c r="AK1768">
        <f t="shared" si="603"/>
        <v>1.2639751552795031</v>
      </c>
      <c r="AL1768">
        <f t="shared" si="604"/>
        <v>6.071428571428573</v>
      </c>
      <c r="AM1768">
        <v>53</v>
      </c>
      <c r="AN1768">
        <v>1</v>
      </c>
      <c r="AO1768">
        <v>1</v>
      </c>
      <c r="AP1768">
        <v>5</v>
      </c>
      <c r="AQ1768">
        <v>1.849245180638466</v>
      </c>
      <c r="AR1768">
        <v>0</v>
      </c>
      <c r="AS1768">
        <v>0</v>
      </c>
      <c r="AT1768">
        <v>5254</v>
      </c>
      <c r="AU1768">
        <v>3.7204900684500513</v>
      </c>
      <c r="AV1768">
        <v>1</v>
      </c>
      <c r="AW1768">
        <v>0</v>
      </c>
      <c r="AX1768">
        <v>1</v>
      </c>
      <c r="AY1768">
        <v>0</v>
      </c>
      <c r="AZ1768">
        <f t="shared" si="605"/>
        <v>1.3169642857142858</v>
      </c>
      <c r="BA1768">
        <f t="shared" si="606"/>
        <v>0</v>
      </c>
      <c r="BB1768">
        <v>1</v>
      </c>
      <c r="BC1768" t="s">
        <v>4003</v>
      </c>
      <c r="BD1768">
        <v>0</v>
      </c>
      <c r="BE1768">
        <v>0</v>
      </c>
      <c r="BF1768">
        <v>5328</v>
      </c>
      <c r="BG1768" t="b">
        <f t="shared" si="607"/>
        <v>0</v>
      </c>
      <c r="BH1768">
        <v>1</v>
      </c>
      <c r="BI1768">
        <v>1</v>
      </c>
      <c r="BJ1768">
        <f t="shared" si="608"/>
        <v>2</v>
      </c>
      <c r="BK1768">
        <f t="shared" si="609"/>
        <v>1</v>
      </c>
      <c r="BL1768">
        <f t="shared" si="610"/>
        <v>1</v>
      </c>
      <c r="BM1768">
        <f t="shared" si="611"/>
        <v>1</v>
      </c>
      <c r="BN1768">
        <f t="shared" si="612"/>
        <v>1</v>
      </c>
      <c r="BO1768">
        <f t="shared" si="613"/>
        <v>1</v>
      </c>
      <c r="BP1768">
        <v>1</v>
      </c>
      <c r="BQ1768">
        <f t="shared" si="614"/>
        <v>2</v>
      </c>
      <c r="BR1768">
        <f t="shared" si="615"/>
        <v>1</v>
      </c>
      <c r="BS1768">
        <v>1</v>
      </c>
      <c r="BT1768">
        <v>1</v>
      </c>
      <c r="BU1768" t="str">
        <f t="shared" si="596"/>
        <v>2016广西壮族自治区</v>
      </c>
      <c r="BV1768">
        <v>1</v>
      </c>
      <c r="BW1768">
        <v>1</v>
      </c>
    </row>
    <row r="1769" spans="1:75" x14ac:dyDescent="0.3">
      <c r="A1769">
        <v>2018</v>
      </c>
      <c r="B1769" t="s">
        <v>4863</v>
      </c>
      <c r="C1769" t="s">
        <v>3857</v>
      </c>
      <c r="D1769" t="s">
        <v>4004</v>
      </c>
      <c r="E1769" t="s">
        <v>24</v>
      </c>
      <c r="F1769">
        <v>450402018</v>
      </c>
      <c r="G1769" t="s">
        <v>4005</v>
      </c>
      <c r="H1769" t="s">
        <v>1272</v>
      </c>
      <c r="I1769" t="s">
        <v>4006</v>
      </c>
      <c r="J1769">
        <v>69.93150684931507</v>
      </c>
      <c r="K1769">
        <v>1.8446728863024731</v>
      </c>
      <c r="L1769" t="str">
        <f t="shared" si="597"/>
        <v>2019梧州市</v>
      </c>
      <c r="M1769">
        <v>76.536231884057969</v>
      </c>
      <c r="N1769">
        <f t="shared" si="598"/>
        <v>1.8838670767512395</v>
      </c>
      <c r="O1769">
        <v>0.4047</v>
      </c>
      <c r="P1769">
        <v>7.0127727082087006</v>
      </c>
      <c r="Q1769">
        <v>4.5285824990438446</v>
      </c>
      <c r="R1769">
        <v>0.18938910142022539</v>
      </c>
      <c r="S1769">
        <v>0.30539390781979509</v>
      </c>
      <c r="T1769">
        <v>2.5465426634781312</v>
      </c>
      <c r="U1769" t="s">
        <v>5414</v>
      </c>
      <c r="V1769">
        <v>1</v>
      </c>
      <c r="W1769" t="s">
        <v>4863</v>
      </c>
      <c r="X1769">
        <v>2017</v>
      </c>
      <c r="Y1769" t="s">
        <v>5187</v>
      </c>
      <c r="Z1769">
        <v>62.534648187633252</v>
      </c>
      <c r="AA1769">
        <f t="shared" si="594"/>
        <v>1.7961207109006267</v>
      </c>
      <c r="AB1769">
        <v>73.744747899159663</v>
      </c>
      <c r="AC1769">
        <f t="shared" si="599"/>
        <v>1.8677310952991992</v>
      </c>
      <c r="AD1769" t="s">
        <v>1273</v>
      </c>
      <c r="AE1769">
        <v>70.671641791044777</v>
      </c>
      <c r="AF1769">
        <f t="shared" si="600"/>
        <v>1.8492451806384658</v>
      </c>
      <c r="AG1769">
        <v>88.235294117647058</v>
      </c>
      <c r="AH1769">
        <f t="shared" si="601"/>
        <v>1.9456423376774072</v>
      </c>
      <c r="AI1769">
        <f t="shared" si="602"/>
        <v>0.88486197013124135</v>
      </c>
      <c r="AJ1769">
        <f t="shared" si="595"/>
        <v>-8.1369936034115256</v>
      </c>
      <c r="AK1769">
        <f t="shared" si="603"/>
        <v>0.83577380952380953</v>
      </c>
      <c r="AL1769">
        <f t="shared" si="604"/>
        <v>-14.490546218487395</v>
      </c>
      <c r="AM1769">
        <v>51</v>
      </c>
      <c r="AN1769">
        <v>1</v>
      </c>
      <c r="AO1769">
        <v>1</v>
      </c>
      <c r="AP1769">
        <v>1</v>
      </c>
      <c r="AQ1769">
        <v>1.8446728863024731</v>
      </c>
      <c r="AR1769">
        <v>0</v>
      </c>
      <c r="AS1769">
        <v>0</v>
      </c>
      <c r="AT1769">
        <v>5652</v>
      </c>
      <c r="AU1769">
        <v>3.7522021531765208</v>
      </c>
      <c r="AV1769">
        <v>1</v>
      </c>
      <c r="AW1769">
        <v>0</v>
      </c>
      <c r="AX1769">
        <v>0</v>
      </c>
      <c r="AY1769">
        <v>1</v>
      </c>
      <c r="AZ1769">
        <f t="shared" si="605"/>
        <v>0</v>
      </c>
      <c r="BA1769">
        <f t="shared" si="606"/>
        <v>0.88486197013124135</v>
      </c>
      <c r="BB1769">
        <v>1</v>
      </c>
      <c r="BC1769" t="s">
        <v>1273</v>
      </c>
      <c r="BD1769">
        <v>0</v>
      </c>
      <c r="BE1769">
        <v>0</v>
      </c>
      <c r="BF1769">
        <v>5254</v>
      </c>
      <c r="BG1769" t="b">
        <f t="shared" si="607"/>
        <v>0</v>
      </c>
      <c r="BH1769">
        <v>1</v>
      </c>
      <c r="BI1769">
        <v>1</v>
      </c>
      <c r="BJ1769">
        <f t="shared" si="608"/>
        <v>2</v>
      </c>
      <c r="BK1769">
        <f t="shared" si="609"/>
        <v>1</v>
      </c>
      <c r="BL1769">
        <f t="shared" si="610"/>
        <v>1</v>
      </c>
      <c r="BM1769">
        <f t="shared" si="611"/>
        <v>1</v>
      </c>
      <c r="BN1769">
        <f t="shared" si="612"/>
        <v>1</v>
      </c>
      <c r="BO1769">
        <f t="shared" si="613"/>
        <v>1</v>
      </c>
      <c r="BP1769">
        <v>1</v>
      </c>
      <c r="BQ1769">
        <f t="shared" si="614"/>
        <v>2</v>
      </c>
      <c r="BR1769">
        <f t="shared" si="615"/>
        <v>1</v>
      </c>
      <c r="BS1769">
        <v>1</v>
      </c>
      <c r="BT1769">
        <v>1</v>
      </c>
      <c r="BU1769" t="str">
        <f t="shared" si="596"/>
        <v>2017广西壮族自治区</v>
      </c>
      <c r="BV1769">
        <v>1</v>
      </c>
      <c r="BW1769">
        <v>1</v>
      </c>
    </row>
    <row r="1770" spans="1:75" x14ac:dyDescent="0.3">
      <c r="A1770">
        <v>2019</v>
      </c>
      <c r="B1770" t="s">
        <v>4863</v>
      </c>
      <c r="C1770" t="s">
        <v>3857</v>
      </c>
      <c r="D1770" t="s">
        <v>4004</v>
      </c>
      <c r="E1770" t="s">
        <v>24</v>
      </c>
      <c r="F1770">
        <v>450402018</v>
      </c>
      <c r="G1770" t="s">
        <v>4005</v>
      </c>
      <c r="H1770" t="s">
        <v>1272</v>
      </c>
      <c r="I1770" t="s">
        <v>3860</v>
      </c>
      <c r="J1770">
        <v>76.536231884057969</v>
      </c>
      <c r="K1770">
        <v>1.8838670767512395</v>
      </c>
      <c r="L1770" t="str">
        <f t="shared" si="597"/>
        <v>2020梧州市</v>
      </c>
      <c r="M1770">
        <v>85.35</v>
      </c>
      <c r="N1770">
        <f t="shared" si="598"/>
        <v>1.9312035254507525</v>
      </c>
      <c r="O1770">
        <v>0.34470000000000001</v>
      </c>
      <c r="P1770">
        <v>6.9960736544852757</v>
      </c>
      <c r="Q1770">
        <v>4.5092428574067691</v>
      </c>
      <c r="R1770">
        <v>0.20081263272024921</v>
      </c>
      <c r="S1770">
        <v>0.28813864064498468</v>
      </c>
      <c r="T1770">
        <v>2.5477747053878219</v>
      </c>
      <c r="U1770" t="s">
        <v>5415</v>
      </c>
      <c r="V1770">
        <v>1</v>
      </c>
      <c r="W1770" t="s">
        <v>4863</v>
      </c>
      <c r="X1770">
        <v>2017</v>
      </c>
      <c r="Y1770" t="s">
        <v>5187</v>
      </c>
      <c r="Z1770">
        <v>62.534648187633252</v>
      </c>
      <c r="AA1770">
        <f t="shared" si="594"/>
        <v>1.7961207109006267</v>
      </c>
      <c r="AB1770">
        <v>73.744747899159663</v>
      </c>
      <c r="AC1770">
        <f t="shared" si="599"/>
        <v>1.8677310952991992</v>
      </c>
      <c r="AD1770" t="s">
        <v>1273</v>
      </c>
      <c r="AE1770">
        <v>70.671641791044777</v>
      </c>
      <c r="AF1770">
        <f t="shared" si="600"/>
        <v>1.8492451806384658</v>
      </c>
      <c r="AG1770">
        <v>88.235294117647058</v>
      </c>
      <c r="AH1770">
        <f t="shared" si="601"/>
        <v>1.9456423376774072</v>
      </c>
      <c r="AI1770">
        <f t="shared" si="602"/>
        <v>0.88486197013124135</v>
      </c>
      <c r="AJ1770">
        <f t="shared" si="595"/>
        <v>-8.1369936034115256</v>
      </c>
      <c r="AK1770">
        <f t="shared" si="603"/>
        <v>0.83577380952380953</v>
      </c>
      <c r="AL1770">
        <f t="shared" si="604"/>
        <v>-14.490546218487395</v>
      </c>
      <c r="AM1770">
        <v>52</v>
      </c>
      <c r="AN1770">
        <v>1</v>
      </c>
      <c r="AO1770">
        <v>1</v>
      </c>
      <c r="AP1770">
        <v>2</v>
      </c>
      <c r="AQ1770">
        <v>1.88386707675124</v>
      </c>
      <c r="AR1770">
        <v>0</v>
      </c>
      <c r="AS1770">
        <v>0</v>
      </c>
      <c r="AT1770">
        <v>4624</v>
      </c>
      <c r="AU1770">
        <v>3.6650178254124728</v>
      </c>
      <c r="AV1770">
        <v>1</v>
      </c>
      <c r="AW1770">
        <v>1</v>
      </c>
      <c r="AX1770">
        <v>0</v>
      </c>
      <c r="AY1770">
        <v>1</v>
      </c>
      <c r="AZ1770">
        <f t="shared" si="605"/>
        <v>0</v>
      </c>
      <c r="BA1770">
        <f t="shared" si="606"/>
        <v>0.88486197013124135</v>
      </c>
      <c r="BB1770">
        <v>1</v>
      </c>
      <c r="BC1770" t="s">
        <v>4006</v>
      </c>
      <c r="BD1770">
        <v>0</v>
      </c>
      <c r="BE1770">
        <v>0</v>
      </c>
      <c r="BF1770">
        <v>5652</v>
      </c>
      <c r="BG1770" t="b">
        <f t="shared" si="607"/>
        <v>0</v>
      </c>
      <c r="BH1770">
        <v>0</v>
      </c>
      <c r="BI1770">
        <v>1</v>
      </c>
      <c r="BJ1770">
        <f t="shared" si="608"/>
        <v>2</v>
      </c>
      <c r="BK1770">
        <f t="shared" si="609"/>
        <v>1</v>
      </c>
      <c r="BL1770">
        <f t="shared" si="610"/>
        <v>0</v>
      </c>
      <c r="BM1770">
        <f t="shared" si="611"/>
        <v>1</v>
      </c>
      <c r="BN1770">
        <f t="shared" si="612"/>
        <v>1</v>
      </c>
      <c r="BO1770">
        <f t="shared" si="613"/>
        <v>1</v>
      </c>
      <c r="BP1770">
        <v>1</v>
      </c>
      <c r="BQ1770">
        <f t="shared" si="614"/>
        <v>2</v>
      </c>
      <c r="BR1770">
        <f t="shared" si="615"/>
        <v>1</v>
      </c>
      <c r="BS1770">
        <v>1</v>
      </c>
      <c r="BT1770">
        <v>1</v>
      </c>
      <c r="BU1770" t="str">
        <f t="shared" si="596"/>
        <v>2018广西壮族自治区</v>
      </c>
      <c r="BV1770">
        <v>1</v>
      </c>
      <c r="BW1770">
        <v>1</v>
      </c>
    </row>
    <row r="1771" spans="1:75" x14ac:dyDescent="0.3">
      <c r="A1771">
        <v>2020</v>
      </c>
      <c r="B1771" t="s">
        <v>4863</v>
      </c>
      <c r="C1771" t="s">
        <v>3857</v>
      </c>
      <c r="D1771" t="s">
        <v>3858</v>
      </c>
      <c r="E1771" t="s">
        <v>24</v>
      </c>
      <c r="F1771">
        <v>450402020</v>
      </c>
      <c r="G1771" t="s">
        <v>3859</v>
      </c>
      <c r="H1771" t="s">
        <v>1272</v>
      </c>
      <c r="I1771" t="s">
        <v>3853</v>
      </c>
      <c r="J1771">
        <v>85.35</v>
      </c>
      <c r="K1771">
        <v>1.9312035254507525</v>
      </c>
      <c r="L1771" t="str">
        <f t="shared" si="597"/>
        <v>2021梧州市</v>
      </c>
      <c r="M1771">
        <v>69.72</v>
      </c>
      <c r="N1771">
        <f t="shared" si="598"/>
        <v>1.8433573784379556</v>
      </c>
      <c r="O1771">
        <v>0.3543</v>
      </c>
      <c r="P1771">
        <v>7.0338256939533101</v>
      </c>
      <c r="Q1771">
        <v>4.5822224992693048</v>
      </c>
      <c r="R1771">
        <v>0.18883457331614309</v>
      </c>
      <c r="S1771">
        <v>0.26347794464572522</v>
      </c>
      <c r="T1771">
        <v>2.5490032620257881</v>
      </c>
      <c r="U1771" t="s">
        <v>5106</v>
      </c>
      <c r="V1771">
        <v>2</v>
      </c>
      <c r="W1771" t="s">
        <v>1262</v>
      </c>
      <c r="X1771">
        <v>2019</v>
      </c>
      <c r="Y1771" t="s">
        <v>1274</v>
      </c>
      <c r="Z1771">
        <v>72.028985507246375</v>
      </c>
      <c r="AA1771">
        <f t="shared" si="594"/>
        <v>1.8575072979960767</v>
      </c>
      <c r="AB1771">
        <v>91.470588235294116</v>
      </c>
      <c r="AC1771">
        <f t="shared" si="599"/>
        <v>1.9612814719845824</v>
      </c>
      <c r="AD1771" t="s">
        <v>3860</v>
      </c>
      <c r="AE1771">
        <v>76.536231884057969</v>
      </c>
      <c r="AF1771">
        <f t="shared" si="600"/>
        <v>1.8838670767512395</v>
      </c>
      <c r="AG1771">
        <v>75.441176470588232</v>
      </c>
      <c r="AH1771">
        <f t="shared" si="601"/>
        <v>1.8776084524055798</v>
      </c>
      <c r="AI1771">
        <f t="shared" si="602"/>
        <v>0.94110963832607464</v>
      </c>
      <c r="AJ1771">
        <f t="shared" si="595"/>
        <v>-4.5072463768115938</v>
      </c>
      <c r="AK1771">
        <f t="shared" si="603"/>
        <v>1.2124756335282652</v>
      </c>
      <c r="AL1771">
        <f t="shared" si="604"/>
        <v>16.029411764705884</v>
      </c>
      <c r="AM1771">
        <v>49</v>
      </c>
      <c r="AN1771">
        <v>1</v>
      </c>
      <c r="AO1771">
        <v>0</v>
      </c>
      <c r="AP1771">
        <v>1</v>
      </c>
      <c r="AQ1771">
        <v>1.931203525450752</v>
      </c>
      <c r="AR1771">
        <v>0</v>
      </c>
      <c r="AS1771">
        <v>0</v>
      </c>
      <c r="AT1771">
        <v>4715</v>
      </c>
      <c r="AU1771">
        <v>3.6734816970733473</v>
      </c>
      <c r="AV1771">
        <v>1</v>
      </c>
      <c r="AW1771">
        <v>0</v>
      </c>
      <c r="AX1771">
        <v>0</v>
      </c>
      <c r="AY1771">
        <v>1</v>
      </c>
      <c r="AZ1771">
        <f t="shared" si="605"/>
        <v>0</v>
      </c>
      <c r="BA1771">
        <f t="shared" si="606"/>
        <v>0.94110963832607464</v>
      </c>
      <c r="BB1771">
        <v>1</v>
      </c>
      <c r="BC1771" t="s">
        <v>3860</v>
      </c>
      <c r="BD1771">
        <v>0</v>
      </c>
      <c r="BE1771">
        <v>0</v>
      </c>
      <c r="BF1771">
        <v>4624</v>
      </c>
      <c r="BG1771" t="b">
        <f t="shared" si="607"/>
        <v>0</v>
      </c>
      <c r="BH1771">
        <v>0</v>
      </c>
      <c r="BI1771">
        <v>1</v>
      </c>
      <c r="BJ1771">
        <f t="shared" si="608"/>
        <v>2</v>
      </c>
      <c r="BK1771">
        <f t="shared" si="609"/>
        <v>0</v>
      </c>
      <c r="BL1771">
        <f t="shared" si="610"/>
        <v>0</v>
      </c>
      <c r="BM1771">
        <f t="shared" si="611"/>
        <v>1</v>
      </c>
      <c r="BN1771">
        <f t="shared" si="612"/>
        <v>1</v>
      </c>
      <c r="BO1771">
        <f t="shared" si="613"/>
        <v>0</v>
      </c>
      <c r="BP1771">
        <v>1</v>
      </c>
      <c r="BQ1771">
        <f t="shared" si="614"/>
        <v>2</v>
      </c>
      <c r="BR1771">
        <f t="shared" si="615"/>
        <v>1</v>
      </c>
      <c r="BS1771">
        <v>1</v>
      </c>
      <c r="BT1771">
        <v>1</v>
      </c>
      <c r="BU1771" t="str">
        <f t="shared" si="596"/>
        <v>2019广西壮族自治区</v>
      </c>
      <c r="BV1771">
        <v>1</v>
      </c>
      <c r="BW1771">
        <v>1</v>
      </c>
    </row>
    <row r="1772" spans="1:75" x14ac:dyDescent="0.3">
      <c r="A1772">
        <v>2021</v>
      </c>
      <c r="B1772" t="s">
        <v>4863</v>
      </c>
      <c r="C1772" t="s">
        <v>3857</v>
      </c>
      <c r="D1772" t="s">
        <v>3858</v>
      </c>
      <c r="E1772" t="s">
        <v>24</v>
      </c>
      <c r="F1772">
        <v>450402020</v>
      </c>
      <c r="G1772" t="s">
        <v>3859</v>
      </c>
      <c r="H1772" t="s">
        <v>1272</v>
      </c>
      <c r="I1772" t="s">
        <v>3861</v>
      </c>
      <c r="J1772">
        <v>69.72</v>
      </c>
      <c r="K1772">
        <v>1.8433573784379556</v>
      </c>
      <c r="L1772" t="str">
        <f t="shared" si="597"/>
        <v>2022梧州市</v>
      </c>
      <c r="M1772">
        <v>70.430000000000007</v>
      </c>
      <c r="N1772">
        <f t="shared" si="598"/>
        <v>1.8477576883923312</v>
      </c>
      <c r="O1772">
        <v>0.43020000000000003</v>
      </c>
      <c r="P1772">
        <v>7.13640344813399</v>
      </c>
      <c r="Q1772">
        <v>4.6854102947193317</v>
      </c>
      <c r="R1772">
        <v>0.21477758806978181</v>
      </c>
      <c r="S1772">
        <v>0.30446808009631998</v>
      </c>
      <c r="T1772">
        <v>2.5502283530550942</v>
      </c>
      <c r="U1772" t="s">
        <v>5246</v>
      </c>
      <c r="V1772">
        <v>2</v>
      </c>
      <c r="W1772" t="s">
        <v>1262</v>
      </c>
      <c r="X1772">
        <v>2019</v>
      </c>
      <c r="Y1772" t="s">
        <v>1274</v>
      </c>
      <c r="Z1772">
        <v>72.028985507246375</v>
      </c>
      <c r="AA1772">
        <f t="shared" si="594"/>
        <v>1.8575072979960767</v>
      </c>
      <c r="AB1772">
        <v>91.470588235294116</v>
      </c>
      <c r="AC1772">
        <f t="shared" si="599"/>
        <v>1.9612814719845824</v>
      </c>
      <c r="AD1772" t="s">
        <v>3860</v>
      </c>
      <c r="AE1772">
        <v>76.536231884057969</v>
      </c>
      <c r="AF1772">
        <f t="shared" si="600"/>
        <v>1.8838670767512395</v>
      </c>
      <c r="AG1772">
        <v>75.441176470588232</v>
      </c>
      <c r="AH1772">
        <f t="shared" si="601"/>
        <v>1.8776084524055798</v>
      </c>
      <c r="AI1772">
        <f t="shared" si="602"/>
        <v>0.94110963832607464</v>
      </c>
      <c r="AJ1772">
        <f t="shared" si="595"/>
        <v>-4.5072463768115938</v>
      </c>
      <c r="AK1772">
        <f t="shared" si="603"/>
        <v>1.2124756335282652</v>
      </c>
      <c r="AL1772">
        <f t="shared" si="604"/>
        <v>16.029411764705884</v>
      </c>
      <c r="AM1772">
        <v>50</v>
      </c>
      <c r="AN1772">
        <v>1</v>
      </c>
      <c r="AO1772">
        <v>0</v>
      </c>
      <c r="AP1772">
        <v>2</v>
      </c>
      <c r="AQ1772">
        <v>1.843357378437956</v>
      </c>
      <c r="AR1772">
        <v>0</v>
      </c>
      <c r="AS1772">
        <v>0</v>
      </c>
      <c r="AT1772">
        <v>5062</v>
      </c>
      <c r="AU1772">
        <v>3.7043221408222355</v>
      </c>
      <c r="AV1772">
        <v>0</v>
      </c>
      <c r="AW1772">
        <v>0</v>
      </c>
      <c r="AX1772">
        <v>0</v>
      </c>
      <c r="AY1772">
        <v>1</v>
      </c>
      <c r="AZ1772">
        <f t="shared" si="605"/>
        <v>0</v>
      </c>
      <c r="BA1772">
        <f t="shared" si="606"/>
        <v>0.94110963832607464</v>
      </c>
      <c r="BB1772">
        <v>0</v>
      </c>
      <c r="BC1772" t="s">
        <v>3853</v>
      </c>
      <c r="BD1772">
        <v>0</v>
      </c>
      <c r="BE1772">
        <v>0</v>
      </c>
      <c r="BF1772">
        <v>4715</v>
      </c>
      <c r="BG1772" t="b">
        <f t="shared" si="607"/>
        <v>0</v>
      </c>
      <c r="BH1772">
        <v>0</v>
      </c>
      <c r="BI1772">
        <v>0</v>
      </c>
      <c r="BJ1772">
        <f t="shared" si="608"/>
        <v>0</v>
      </c>
      <c r="BK1772">
        <f t="shared" si="609"/>
        <v>0</v>
      </c>
      <c r="BL1772">
        <f t="shared" si="610"/>
        <v>0</v>
      </c>
      <c r="BM1772">
        <f t="shared" si="611"/>
        <v>0</v>
      </c>
      <c r="BN1772">
        <f t="shared" si="612"/>
        <v>0</v>
      </c>
      <c r="BO1772">
        <f t="shared" si="613"/>
        <v>0</v>
      </c>
      <c r="BP1772">
        <v>0</v>
      </c>
      <c r="BQ1772">
        <f t="shared" si="614"/>
        <v>0</v>
      </c>
      <c r="BR1772">
        <f t="shared" si="615"/>
        <v>0</v>
      </c>
      <c r="BS1772">
        <v>0</v>
      </c>
      <c r="BT1772">
        <v>0</v>
      </c>
      <c r="BU1772" t="str">
        <f t="shared" si="596"/>
        <v>2020广西壮族自治区</v>
      </c>
      <c r="BV1772">
        <v>1</v>
      </c>
      <c r="BW1772">
        <v>1</v>
      </c>
    </row>
    <row r="1773" spans="1:75" x14ac:dyDescent="0.3">
      <c r="A1773">
        <v>2022</v>
      </c>
      <c r="B1773" t="s">
        <v>4863</v>
      </c>
      <c r="C1773" t="s">
        <v>3857</v>
      </c>
      <c r="D1773" t="s">
        <v>3858</v>
      </c>
      <c r="E1773" t="s">
        <v>24</v>
      </c>
      <c r="F1773">
        <v>450402020</v>
      </c>
      <c r="G1773" t="s">
        <v>3859</v>
      </c>
      <c r="H1773" t="s">
        <v>1272</v>
      </c>
      <c r="I1773" t="s">
        <v>3862</v>
      </c>
      <c r="J1773">
        <v>70.430000000000007</v>
      </c>
      <c r="K1773">
        <v>1.8477576883923312</v>
      </c>
      <c r="L1773" t="str">
        <f t="shared" si="597"/>
        <v>2023梧州市</v>
      </c>
      <c r="M1773">
        <v>68.599999999999994</v>
      </c>
      <c r="N1773">
        <f t="shared" si="598"/>
        <v>1.8363241157067516</v>
      </c>
      <c r="O1773">
        <v>0.41149999999999998</v>
      </c>
      <c r="P1773">
        <v>6.1522883443830567</v>
      </c>
      <c r="Q1773">
        <v>4.7005739284858166</v>
      </c>
      <c r="R1773">
        <v>0.22587726540079411</v>
      </c>
      <c r="S1773">
        <v>0.29760624287455278</v>
      </c>
      <c r="T1773">
        <v>2.5502283530550942</v>
      </c>
      <c r="U1773" t="s">
        <v>5417</v>
      </c>
      <c r="V1773">
        <v>2</v>
      </c>
      <c r="W1773" t="s">
        <v>1262</v>
      </c>
      <c r="X1773">
        <v>2019</v>
      </c>
      <c r="Y1773" t="s">
        <v>1274</v>
      </c>
      <c r="Z1773">
        <v>72.028985507246375</v>
      </c>
      <c r="AA1773">
        <f t="shared" si="594"/>
        <v>1.8575072979960767</v>
      </c>
      <c r="AB1773">
        <v>91.470588235294116</v>
      </c>
      <c r="AC1773">
        <f t="shared" si="599"/>
        <v>1.9612814719845824</v>
      </c>
      <c r="AD1773" t="s">
        <v>3860</v>
      </c>
      <c r="AE1773">
        <v>76.536231884057969</v>
      </c>
      <c r="AF1773">
        <f t="shared" si="600"/>
        <v>1.8838670767512395</v>
      </c>
      <c r="AG1773">
        <v>75.441176470588232</v>
      </c>
      <c r="AH1773">
        <f t="shared" si="601"/>
        <v>1.8776084524055798</v>
      </c>
      <c r="AI1773">
        <f t="shared" si="602"/>
        <v>0.94110963832607464</v>
      </c>
      <c r="AJ1773">
        <f t="shared" si="595"/>
        <v>-4.5072463768115938</v>
      </c>
      <c r="AK1773">
        <f t="shared" si="603"/>
        <v>1.2124756335282652</v>
      </c>
      <c r="AL1773">
        <f t="shared" si="604"/>
        <v>16.029411764705884</v>
      </c>
      <c r="AM1773">
        <v>51</v>
      </c>
      <c r="AN1773">
        <v>1</v>
      </c>
      <c r="AO1773">
        <v>0</v>
      </c>
      <c r="AP1773">
        <v>3</v>
      </c>
      <c r="AQ1773">
        <v>1.847757688392331</v>
      </c>
      <c r="AR1773">
        <v>0</v>
      </c>
      <c r="AS1773">
        <v>0</v>
      </c>
      <c r="AT1773">
        <v>5692</v>
      </c>
      <c r="AU1773">
        <v>3.7552648914122466</v>
      </c>
      <c r="AV1773">
        <v>0</v>
      </c>
      <c r="AW1773">
        <v>0</v>
      </c>
      <c r="AX1773">
        <v>0</v>
      </c>
      <c r="AY1773">
        <v>1</v>
      </c>
      <c r="AZ1773">
        <f t="shared" si="605"/>
        <v>0</v>
      </c>
      <c r="BA1773">
        <f t="shared" si="606"/>
        <v>0.94110963832607464</v>
      </c>
      <c r="BB1773">
        <v>0</v>
      </c>
      <c r="BC1773" t="s">
        <v>3861</v>
      </c>
      <c r="BD1773">
        <v>0</v>
      </c>
      <c r="BE1773">
        <v>0</v>
      </c>
      <c r="BF1773">
        <v>5062</v>
      </c>
      <c r="BG1773" t="b">
        <f t="shared" si="607"/>
        <v>0</v>
      </c>
      <c r="BH1773">
        <v>0</v>
      </c>
      <c r="BI1773">
        <v>0</v>
      </c>
      <c r="BJ1773">
        <f t="shared" si="608"/>
        <v>0</v>
      </c>
      <c r="BK1773">
        <f t="shared" si="609"/>
        <v>0</v>
      </c>
      <c r="BL1773">
        <f t="shared" si="610"/>
        <v>0</v>
      </c>
      <c r="BM1773">
        <f t="shared" si="611"/>
        <v>0</v>
      </c>
      <c r="BN1773">
        <f t="shared" si="612"/>
        <v>0</v>
      </c>
      <c r="BO1773">
        <f t="shared" si="613"/>
        <v>0</v>
      </c>
      <c r="BP1773">
        <v>0</v>
      </c>
      <c r="BQ1773">
        <f t="shared" si="614"/>
        <v>0</v>
      </c>
      <c r="BR1773">
        <f t="shared" si="615"/>
        <v>0</v>
      </c>
      <c r="BS1773">
        <v>0</v>
      </c>
      <c r="BT1773">
        <v>0</v>
      </c>
      <c r="BU1773" t="str">
        <f t="shared" si="596"/>
        <v>2021广西壮族自治区</v>
      </c>
      <c r="BV1773">
        <v>0</v>
      </c>
      <c r="BW1773">
        <v>0</v>
      </c>
    </row>
    <row r="1774" spans="1:75" x14ac:dyDescent="0.3">
      <c r="A1774">
        <v>2015</v>
      </c>
      <c r="B1774" t="s">
        <v>4863</v>
      </c>
      <c r="C1774" t="s">
        <v>1261</v>
      </c>
      <c r="D1774" t="s">
        <v>392</v>
      </c>
      <c r="E1774" t="s">
        <v>24</v>
      </c>
      <c r="F1774">
        <v>450502012</v>
      </c>
      <c r="G1774" t="s">
        <v>393</v>
      </c>
      <c r="H1774" t="s">
        <v>1262</v>
      </c>
      <c r="I1774" t="s">
        <v>1266</v>
      </c>
      <c r="J1774">
        <v>43.166666666666657</v>
      </c>
      <c r="K1774">
        <v>1.6351485136976081</v>
      </c>
      <c r="L1774" t="str">
        <f t="shared" si="597"/>
        <v>2016桂林市</v>
      </c>
      <c r="M1774">
        <v>63.846153846153847</v>
      </c>
      <c r="N1774">
        <f t="shared" si="598"/>
        <v>1.8051347400692372</v>
      </c>
      <c r="O1774">
        <v>0.46370000002058698</v>
      </c>
      <c r="P1774">
        <v>7.2884653797557339</v>
      </c>
      <c r="Q1774">
        <v>4.5947129039484409</v>
      </c>
      <c r="R1774">
        <v>0.19305689472730489</v>
      </c>
      <c r="S1774">
        <v>0.3761898742955832</v>
      </c>
      <c r="T1774">
        <v>2.7234310421601222</v>
      </c>
      <c r="U1774" t="s">
        <v>5416</v>
      </c>
      <c r="V1774">
        <v>2</v>
      </c>
      <c r="W1774" t="s">
        <v>394</v>
      </c>
      <c r="X1774">
        <v>2014</v>
      </c>
      <c r="Y1774" t="s">
        <v>395</v>
      </c>
      <c r="Z1774">
        <v>19.370370370370367</v>
      </c>
      <c r="AA1774">
        <f t="shared" si="594"/>
        <v>1.2871379247082868</v>
      </c>
      <c r="AB1774">
        <v>11.954545454545453</v>
      </c>
      <c r="AC1774">
        <f t="shared" si="599"/>
        <v>1.0775330676675516</v>
      </c>
      <c r="AD1774" t="s">
        <v>1265</v>
      </c>
      <c r="AE1774">
        <v>33.55555555555555</v>
      </c>
      <c r="AF1774">
        <f t="shared" si="600"/>
        <v>1.5257644335178258</v>
      </c>
      <c r="AG1774">
        <v>29.818181818181813</v>
      </c>
      <c r="AH1774">
        <f t="shared" si="601"/>
        <v>1.4744811585534541</v>
      </c>
      <c r="AI1774">
        <f t="shared" si="602"/>
        <v>0.57726269315673284</v>
      </c>
      <c r="AJ1774">
        <f t="shared" si="595"/>
        <v>-14.185185185185183</v>
      </c>
      <c r="AK1774">
        <f t="shared" si="603"/>
        <v>0.40091463414634149</v>
      </c>
      <c r="AL1774">
        <f t="shared" si="604"/>
        <v>-17.86363636363636</v>
      </c>
      <c r="AM1774">
        <v>52</v>
      </c>
      <c r="AN1774">
        <v>1</v>
      </c>
      <c r="AO1774">
        <v>1</v>
      </c>
      <c r="AP1774">
        <v>1</v>
      </c>
      <c r="AQ1774">
        <v>1.6351485136976081</v>
      </c>
      <c r="AR1774">
        <v>1</v>
      </c>
      <c r="AS1774">
        <v>1</v>
      </c>
      <c r="AT1774">
        <v>7671</v>
      </c>
      <c r="AU1774">
        <v>3.8848519827459977</v>
      </c>
      <c r="AV1774">
        <v>1</v>
      </c>
      <c r="AW1774">
        <v>0</v>
      </c>
      <c r="AX1774">
        <v>0</v>
      </c>
      <c r="AY1774">
        <v>1</v>
      </c>
      <c r="AZ1774">
        <f t="shared" si="605"/>
        <v>0</v>
      </c>
      <c r="BA1774">
        <f t="shared" si="606"/>
        <v>0.57726269315673284</v>
      </c>
      <c r="BB1774">
        <v>1</v>
      </c>
      <c r="BC1774" t="s">
        <v>1265</v>
      </c>
      <c r="BD1774">
        <v>0</v>
      </c>
      <c r="BE1774">
        <v>0</v>
      </c>
      <c r="BF1774">
        <v>6355</v>
      </c>
      <c r="BG1774" t="b">
        <f t="shared" si="607"/>
        <v>0</v>
      </c>
      <c r="BH1774">
        <v>0</v>
      </c>
      <c r="BI1774">
        <v>0</v>
      </c>
      <c r="BJ1774">
        <f t="shared" si="608"/>
        <v>1</v>
      </c>
      <c r="BK1774">
        <f t="shared" si="609"/>
        <v>0</v>
      </c>
      <c r="BL1774">
        <f t="shared" si="610"/>
        <v>0</v>
      </c>
      <c r="BM1774">
        <f t="shared" si="611"/>
        <v>0</v>
      </c>
      <c r="BN1774">
        <f t="shared" si="612"/>
        <v>1</v>
      </c>
      <c r="BO1774">
        <f t="shared" si="613"/>
        <v>0</v>
      </c>
      <c r="BP1774">
        <v>1</v>
      </c>
      <c r="BQ1774">
        <f t="shared" si="614"/>
        <v>2</v>
      </c>
      <c r="BR1774">
        <f t="shared" si="615"/>
        <v>1</v>
      </c>
      <c r="BS1774">
        <v>1</v>
      </c>
      <c r="BT1774">
        <v>1</v>
      </c>
      <c r="BU1774" t="str">
        <f t="shared" si="596"/>
        <v>2014广西壮族自治区</v>
      </c>
      <c r="BV1774">
        <v>3</v>
      </c>
      <c r="BW1774">
        <v>1</v>
      </c>
    </row>
    <row r="1775" spans="1:75" x14ac:dyDescent="0.3">
      <c r="A1775">
        <v>2014</v>
      </c>
      <c r="B1775" t="s">
        <v>4863</v>
      </c>
      <c r="C1775" t="s">
        <v>391</v>
      </c>
      <c r="D1775" t="s">
        <v>392</v>
      </c>
      <c r="E1775" t="s">
        <v>24</v>
      </c>
      <c r="F1775">
        <v>450502012</v>
      </c>
      <c r="G1775" t="s">
        <v>393</v>
      </c>
      <c r="H1775" t="s">
        <v>394</v>
      </c>
      <c r="I1775" t="s">
        <v>395</v>
      </c>
      <c r="J1775">
        <v>19.37037037037037</v>
      </c>
      <c r="K1775">
        <v>1.287137924708287</v>
      </c>
      <c r="L1775" t="str">
        <f t="shared" si="597"/>
        <v>2015北海市</v>
      </c>
      <c r="M1775">
        <v>48.111666666666672</v>
      </c>
      <c r="N1775">
        <f t="shared" si="598"/>
        <v>1.6822504018329141</v>
      </c>
      <c r="O1775">
        <v>0.53099999999999992</v>
      </c>
      <c r="P1775">
        <v>6.9324806138935946</v>
      </c>
      <c r="Q1775">
        <v>4.7291890965395194</v>
      </c>
      <c r="R1775">
        <v>0.2109921747132919</v>
      </c>
      <c r="S1775">
        <v>0.45009402919382591</v>
      </c>
      <c r="T1775">
        <v>2.2286569581089348</v>
      </c>
      <c r="U1775" t="s">
        <v>5063</v>
      </c>
      <c r="V1775">
        <v>2</v>
      </c>
      <c r="W1775" t="s">
        <v>396</v>
      </c>
      <c r="X1775">
        <v>2013</v>
      </c>
      <c r="Y1775" t="s">
        <v>5105</v>
      </c>
      <c r="Z1775">
        <v>32</v>
      </c>
      <c r="AA1775">
        <f t="shared" si="594"/>
        <v>1.505149978319906</v>
      </c>
      <c r="AB1775">
        <v>46</v>
      </c>
      <c r="AC1775">
        <f t="shared" si="599"/>
        <v>1.6627578316815741</v>
      </c>
      <c r="AD1775" t="s">
        <v>4923</v>
      </c>
      <c r="AE1775">
        <v>26</v>
      </c>
      <c r="AF1775">
        <f t="shared" si="600"/>
        <v>1.414973347970818</v>
      </c>
      <c r="AG1775">
        <v>28</v>
      </c>
      <c r="AH1775">
        <f t="shared" si="601"/>
        <v>1.4471580313422192</v>
      </c>
      <c r="AI1775">
        <f t="shared" si="602"/>
        <v>1.2307692307692308</v>
      </c>
      <c r="AJ1775">
        <f t="shared" si="595"/>
        <v>6</v>
      </c>
      <c r="AK1775">
        <f t="shared" si="603"/>
        <v>1.6428571428571428</v>
      </c>
      <c r="AL1775">
        <f t="shared" si="604"/>
        <v>18</v>
      </c>
      <c r="AM1775">
        <v>50</v>
      </c>
      <c r="AN1775">
        <v>1</v>
      </c>
      <c r="AO1775">
        <v>1</v>
      </c>
      <c r="AP1775">
        <v>3</v>
      </c>
      <c r="AQ1775">
        <v>1.287137924708287</v>
      </c>
      <c r="AR1775">
        <v>0</v>
      </c>
      <c r="AS1775">
        <v>0</v>
      </c>
      <c r="AT1775">
        <v>5679</v>
      </c>
      <c r="AU1775">
        <v>3.7542718686834591</v>
      </c>
      <c r="AV1775">
        <v>1</v>
      </c>
      <c r="AW1775">
        <v>1</v>
      </c>
      <c r="AX1775">
        <v>1</v>
      </c>
      <c r="AY1775">
        <v>0</v>
      </c>
      <c r="AZ1775">
        <f t="shared" si="605"/>
        <v>1.2307692307692308</v>
      </c>
      <c r="BA1775">
        <f t="shared" si="606"/>
        <v>0</v>
      </c>
      <c r="BB1775">
        <v>1</v>
      </c>
      <c r="BC1775" t="s">
        <v>4923</v>
      </c>
      <c r="BD1775">
        <v>0</v>
      </c>
      <c r="BE1775">
        <v>0</v>
      </c>
      <c r="BF1775">
        <v>6221</v>
      </c>
      <c r="BG1775" t="b">
        <f t="shared" si="607"/>
        <v>0</v>
      </c>
      <c r="BH1775">
        <v>1</v>
      </c>
      <c r="BI1775">
        <v>1</v>
      </c>
      <c r="BJ1775">
        <f t="shared" si="608"/>
        <v>2</v>
      </c>
      <c r="BK1775">
        <f t="shared" si="609"/>
        <v>2</v>
      </c>
      <c r="BL1775">
        <f t="shared" si="610"/>
        <v>1</v>
      </c>
      <c r="BM1775">
        <f t="shared" si="611"/>
        <v>1</v>
      </c>
      <c r="BN1775">
        <f t="shared" si="612"/>
        <v>1</v>
      </c>
      <c r="BO1775">
        <f t="shared" si="613"/>
        <v>1</v>
      </c>
      <c r="BP1775">
        <v>1</v>
      </c>
      <c r="BQ1775">
        <f t="shared" si="614"/>
        <v>2</v>
      </c>
      <c r="BR1775">
        <f t="shared" si="615"/>
        <v>1</v>
      </c>
      <c r="BS1775">
        <v>3</v>
      </c>
      <c r="BT1775">
        <v>1</v>
      </c>
      <c r="BU1775" t="str">
        <f t="shared" si="596"/>
        <v>2013广西壮族自治区</v>
      </c>
      <c r="BV1775">
        <v>0</v>
      </c>
      <c r="BW1775">
        <v>0</v>
      </c>
    </row>
    <row r="1776" spans="1:75" x14ac:dyDescent="0.3">
      <c r="A1776">
        <v>2016</v>
      </c>
      <c r="B1776" t="s">
        <v>4863</v>
      </c>
      <c r="C1776" t="s">
        <v>1261</v>
      </c>
      <c r="D1776" t="s">
        <v>392</v>
      </c>
      <c r="E1776" t="s">
        <v>24</v>
      </c>
      <c r="F1776">
        <v>450502012</v>
      </c>
      <c r="G1776" t="s">
        <v>393</v>
      </c>
      <c r="H1776" t="s">
        <v>1262</v>
      </c>
      <c r="I1776" t="s">
        <v>1267</v>
      </c>
      <c r="J1776">
        <v>63.846153846153847</v>
      </c>
      <c r="K1776">
        <v>1.8051347400692372</v>
      </c>
      <c r="L1776" t="str">
        <f t="shared" si="597"/>
        <v>2017桂林市</v>
      </c>
      <c r="M1776">
        <v>75.597014925373131</v>
      </c>
      <c r="N1776">
        <f t="shared" si="598"/>
        <v>1.8785046469954727</v>
      </c>
      <c r="O1776">
        <v>0.44610000001946643</v>
      </c>
      <c r="P1776">
        <v>7.3127741223197242</v>
      </c>
      <c r="Q1776">
        <v>4.6150658413436991</v>
      </c>
      <c r="R1776">
        <v>0.1912745320146676</v>
      </c>
      <c r="S1776">
        <v>0.36419854567179982</v>
      </c>
      <c r="T1776">
        <v>2.7275412570285562</v>
      </c>
      <c r="U1776" t="s">
        <v>5262</v>
      </c>
      <c r="V1776">
        <v>2</v>
      </c>
      <c r="W1776" t="s">
        <v>394</v>
      </c>
      <c r="X1776">
        <v>2014</v>
      </c>
      <c r="Y1776" t="s">
        <v>395</v>
      </c>
      <c r="Z1776">
        <v>19.370370370370367</v>
      </c>
      <c r="AA1776">
        <f t="shared" si="594"/>
        <v>1.2871379247082868</v>
      </c>
      <c r="AB1776">
        <v>11.954545454545453</v>
      </c>
      <c r="AC1776">
        <f t="shared" si="599"/>
        <v>1.0775330676675516</v>
      </c>
      <c r="AD1776" t="s">
        <v>1265</v>
      </c>
      <c r="AE1776">
        <v>33.55555555555555</v>
      </c>
      <c r="AF1776">
        <f t="shared" si="600"/>
        <v>1.5257644335178258</v>
      </c>
      <c r="AG1776">
        <v>29.818181818181813</v>
      </c>
      <c r="AH1776">
        <f t="shared" si="601"/>
        <v>1.4744811585534541</v>
      </c>
      <c r="AI1776">
        <f t="shared" si="602"/>
        <v>0.57726269315673284</v>
      </c>
      <c r="AJ1776">
        <f t="shared" si="595"/>
        <v>-14.185185185185183</v>
      </c>
      <c r="AK1776">
        <f t="shared" si="603"/>
        <v>0.40091463414634149</v>
      </c>
      <c r="AL1776">
        <f t="shared" si="604"/>
        <v>-17.86363636363636</v>
      </c>
      <c r="AM1776">
        <v>53</v>
      </c>
      <c r="AN1776">
        <v>1</v>
      </c>
      <c r="AO1776">
        <v>1</v>
      </c>
      <c r="AP1776">
        <v>2</v>
      </c>
      <c r="AQ1776">
        <v>1.805134740069237</v>
      </c>
      <c r="AR1776">
        <v>0</v>
      </c>
      <c r="AS1776">
        <v>0</v>
      </c>
      <c r="AT1776">
        <v>7484</v>
      </c>
      <c r="AU1776">
        <v>3.8741337788279724</v>
      </c>
      <c r="AV1776">
        <v>1</v>
      </c>
      <c r="AW1776">
        <v>0</v>
      </c>
      <c r="AX1776">
        <v>0</v>
      </c>
      <c r="AY1776">
        <v>1</v>
      </c>
      <c r="AZ1776">
        <f t="shared" si="605"/>
        <v>0</v>
      </c>
      <c r="BA1776">
        <f t="shared" si="606"/>
        <v>0.57726269315673284</v>
      </c>
      <c r="BB1776">
        <v>1</v>
      </c>
      <c r="BC1776" t="s">
        <v>1266</v>
      </c>
      <c r="BD1776">
        <v>1</v>
      </c>
      <c r="BE1776">
        <v>1</v>
      </c>
      <c r="BF1776">
        <v>7671</v>
      </c>
      <c r="BG1776" t="b">
        <f t="shared" si="607"/>
        <v>0</v>
      </c>
      <c r="BH1776">
        <v>0</v>
      </c>
      <c r="BI1776">
        <v>0</v>
      </c>
      <c r="BJ1776">
        <f t="shared" si="608"/>
        <v>1</v>
      </c>
      <c r="BK1776">
        <f t="shared" si="609"/>
        <v>0</v>
      </c>
      <c r="BL1776">
        <f t="shared" si="610"/>
        <v>0</v>
      </c>
      <c r="BM1776">
        <f t="shared" si="611"/>
        <v>0</v>
      </c>
      <c r="BN1776">
        <f t="shared" si="612"/>
        <v>1</v>
      </c>
      <c r="BO1776">
        <f t="shared" si="613"/>
        <v>0</v>
      </c>
      <c r="BP1776">
        <v>1</v>
      </c>
      <c r="BQ1776">
        <f t="shared" si="614"/>
        <v>2</v>
      </c>
      <c r="BR1776">
        <f t="shared" si="615"/>
        <v>1</v>
      </c>
      <c r="BS1776">
        <v>1</v>
      </c>
      <c r="BT1776">
        <v>1</v>
      </c>
      <c r="BU1776" t="str">
        <f t="shared" si="596"/>
        <v>2015广西壮族自治区</v>
      </c>
      <c r="BV1776">
        <v>1</v>
      </c>
      <c r="BW1776">
        <v>1</v>
      </c>
    </row>
    <row r="1777" spans="1:75" x14ac:dyDescent="0.3">
      <c r="A1777">
        <v>2017</v>
      </c>
      <c r="B1777" t="s">
        <v>4863</v>
      </c>
      <c r="C1777" t="s">
        <v>1261</v>
      </c>
      <c r="D1777" t="s">
        <v>392</v>
      </c>
      <c r="E1777" t="s">
        <v>24</v>
      </c>
      <c r="F1777">
        <v>450502012</v>
      </c>
      <c r="G1777" t="s">
        <v>393</v>
      </c>
      <c r="H1777" t="s">
        <v>1262</v>
      </c>
      <c r="I1777" t="s">
        <v>1268</v>
      </c>
      <c r="J1777">
        <v>75.597014925373131</v>
      </c>
      <c r="K1777">
        <v>1.8785046469954727</v>
      </c>
      <c r="L1777" t="str">
        <f t="shared" si="597"/>
        <v>2018桂林市</v>
      </c>
      <c r="M1777">
        <v>64.794520547945211</v>
      </c>
      <c r="N1777">
        <f t="shared" si="598"/>
        <v>1.8115382806173557</v>
      </c>
      <c r="O1777">
        <v>0.37614648500252329</v>
      </c>
      <c r="P1777">
        <v>7.310731685715437</v>
      </c>
      <c r="Q1777">
        <v>4.6088681998205416</v>
      </c>
      <c r="R1777">
        <v>0.1839195225093142</v>
      </c>
      <c r="S1777">
        <v>0.33211225306932629</v>
      </c>
      <c r="T1777">
        <v>2.7275412570285562</v>
      </c>
      <c r="U1777" t="s">
        <v>5187</v>
      </c>
      <c r="V1777">
        <v>2</v>
      </c>
      <c r="W1777" t="s">
        <v>394</v>
      </c>
      <c r="X1777">
        <v>2014</v>
      </c>
      <c r="Y1777" t="s">
        <v>395</v>
      </c>
      <c r="Z1777">
        <v>19.370370370370367</v>
      </c>
      <c r="AA1777">
        <f t="shared" si="594"/>
        <v>1.2871379247082868</v>
      </c>
      <c r="AB1777">
        <v>11.954545454545453</v>
      </c>
      <c r="AC1777">
        <f t="shared" si="599"/>
        <v>1.0775330676675516</v>
      </c>
      <c r="AD1777" t="s">
        <v>1265</v>
      </c>
      <c r="AE1777">
        <v>33.55555555555555</v>
      </c>
      <c r="AF1777">
        <f t="shared" si="600"/>
        <v>1.5257644335178258</v>
      </c>
      <c r="AG1777">
        <v>29.818181818181813</v>
      </c>
      <c r="AH1777">
        <f t="shared" si="601"/>
        <v>1.4744811585534541</v>
      </c>
      <c r="AI1777">
        <f t="shared" si="602"/>
        <v>0.57726269315673284</v>
      </c>
      <c r="AJ1777">
        <f t="shared" si="595"/>
        <v>-14.185185185185183</v>
      </c>
      <c r="AK1777">
        <f t="shared" si="603"/>
        <v>0.40091463414634149</v>
      </c>
      <c r="AL1777">
        <f t="shared" si="604"/>
        <v>-17.86363636363636</v>
      </c>
      <c r="AM1777">
        <v>54</v>
      </c>
      <c r="AN1777">
        <v>1</v>
      </c>
      <c r="AO1777">
        <v>1</v>
      </c>
      <c r="AP1777">
        <v>3</v>
      </c>
      <c r="AQ1777">
        <v>1.8785046469954729</v>
      </c>
      <c r="AR1777">
        <v>1</v>
      </c>
      <c r="AS1777">
        <v>1</v>
      </c>
      <c r="AT1777">
        <v>8114</v>
      </c>
      <c r="AU1777">
        <v>3.9092350033683072</v>
      </c>
      <c r="AV1777">
        <v>1</v>
      </c>
      <c r="AW1777">
        <v>0</v>
      </c>
      <c r="AX1777">
        <v>0</v>
      </c>
      <c r="AY1777">
        <v>1</v>
      </c>
      <c r="AZ1777">
        <f t="shared" si="605"/>
        <v>0</v>
      </c>
      <c r="BA1777">
        <f t="shared" si="606"/>
        <v>0.57726269315673284</v>
      </c>
      <c r="BB1777">
        <v>1</v>
      </c>
      <c r="BC1777" t="s">
        <v>1267</v>
      </c>
      <c r="BD1777">
        <v>0</v>
      </c>
      <c r="BE1777">
        <v>0</v>
      </c>
      <c r="BF1777">
        <v>7484</v>
      </c>
      <c r="BG1777" t="b">
        <f t="shared" si="607"/>
        <v>0</v>
      </c>
      <c r="BH1777">
        <v>1</v>
      </c>
      <c r="BI1777">
        <v>1</v>
      </c>
      <c r="BJ1777">
        <f t="shared" si="608"/>
        <v>2</v>
      </c>
      <c r="BK1777">
        <f t="shared" si="609"/>
        <v>1</v>
      </c>
      <c r="BL1777">
        <f t="shared" si="610"/>
        <v>1</v>
      </c>
      <c r="BM1777">
        <f t="shared" si="611"/>
        <v>1</v>
      </c>
      <c r="BN1777">
        <f t="shared" si="612"/>
        <v>1</v>
      </c>
      <c r="BO1777">
        <f t="shared" si="613"/>
        <v>1</v>
      </c>
      <c r="BP1777">
        <v>1</v>
      </c>
      <c r="BQ1777">
        <f t="shared" si="614"/>
        <v>2</v>
      </c>
      <c r="BR1777">
        <f t="shared" si="615"/>
        <v>1</v>
      </c>
      <c r="BS1777">
        <v>1</v>
      </c>
      <c r="BT1777">
        <v>1</v>
      </c>
      <c r="BU1777" t="str">
        <f t="shared" si="596"/>
        <v>2016广西壮族自治区</v>
      </c>
      <c r="BV1777">
        <v>1</v>
      </c>
      <c r="BW1777">
        <v>1</v>
      </c>
    </row>
    <row r="1778" spans="1:75" x14ac:dyDescent="0.3">
      <c r="A1778">
        <v>2016</v>
      </c>
      <c r="B1778" t="s">
        <v>4863</v>
      </c>
      <c r="C1778" t="s">
        <v>391</v>
      </c>
      <c r="D1778" t="s">
        <v>397</v>
      </c>
      <c r="E1778" t="s">
        <v>24</v>
      </c>
      <c r="F1778">
        <v>450502015</v>
      </c>
      <c r="G1778" t="s">
        <v>398</v>
      </c>
      <c r="H1778" t="s">
        <v>394</v>
      </c>
      <c r="I1778" t="s">
        <v>400</v>
      </c>
      <c r="J1778">
        <v>19.38461538461538</v>
      </c>
      <c r="K1778">
        <v>1.2874571884747072</v>
      </c>
      <c r="L1778" t="str">
        <f t="shared" si="597"/>
        <v>2017北海市</v>
      </c>
      <c r="M1778">
        <v>42.42537313432836</v>
      </c>
      <c r="N1778">
        <f t="shared" si="598"/>
        <v>1.627625670658946</v>
      </c>
      <c r="O1778">
        <v>0.51269999999999993</v>
      </c>
      <c r="P1778">
        <v>7.0028784978719729</v>
      </c>
      <c r="Q1778">
        <v>4.7894396845671796</v>
      </c>
      <c r="R1778">
        <v>0.20283746266408809</v>
      </c>
      <c r="S1778">
        <v>0.33367142798117511</v>
      </c>
      <c r="T1778">
        <v>2.2405492482825999</v>
      </c>
      <c r="U1778" t="s">
        <v>5262</v>
      </c>
      <c r="V1778">
        <v>0</v>
      </c>
      <c r="W1778" t="s">
        <v>127</v>
      </c>
      <c r="X1778">
        <v>2014</v>
      </c>
      <c r="Y1778" t="s">
        <v>4898</v>
      </c>
      <c r="Z1778">
        <v>33.147315135204394</v>
      </c>
      <c r="AA1778">
        <f t="shared" si="594"/>
        <v>1.5204483571997116</v>
      </c>
      <c r="AB1778">
        <v>28.525794274929211</v>
      </c>
      <c r="AC1778">
        <f t="shared" si="599"/>
        <v>1.4552377457954733</v>
      </c>
      <c r="AD1778" t="s">
        <v>395</v>
      </c>
      <c r="AE1778">
        <v>19.370370370370367</v>
      </c>
      <c r="AF1778">
        <f t="shared" si="600"/>
        <v>1.2871379247082868</v>
      </c>
      <c r="AG1778">
        <v>11.954545454545453</v>
      </c>
      <c r="AH1778">
        <f t="shared" si="601"/>
        <v>1.0775330676675516</v>
      </c>
      <c r="AI1778">
        <f t="shared" si="602"/>
        <v>1.7112380662533822</v>
      </c>
      <c r="AJ1778">
        <f t="shared" si="595"/>
        <v>13.776944764834028</v>
      </c>
      <c r="AK1778">
        <f t="shared" si="603"/>
        <v>2.3861881142526338</v>
      </c>
      <c r="AL1778">
        <f t="shared" si="604"/>
        <v>16.571248820383758</v>
      </c>
      <c r="AM1778">
        <v>53</v>
      </c>
      <c r="AN1778">
        <v>0</v>
      </c>
      <c r="AO1778">
        <v>1</v>
      </c>
      <c r="AP1778">
        <v>2</v>
      </c>
      <c r="AQ1778">
        <v>1.287457188474707</v>
      </c>
      <c r="AR1778">
        <v>0</v>
      </c>
      <c r="AS1778">
        <v>0</v>
      </c>
      <c r="AT1778">
        <v>6397</v>
      </c>
      <c r="AU1778">
        <v>3.8059763507175628</v>
      </c>
      <c r="AV1778">
        <v>1</v>
      </c>
      <c r="AW1778">
        <v>0</v>
      </c>
      <c r="AX1778">
        <v>1</v>
      </c>
      <c r="AY1778">
        <v>0</v>
      </c>
      <c r="AZ1778">
        <f t="shared" si="605"/>
        <v>1.7112380662533822</v>
      </c>
      <c r="BA1778">
        <f t="shared" si="606"/>
        <v>0</v>
      </c>
      <c r="BB1778">
        <v>1</v>
      </c>
      <c r="BC1778" t="s">
        <v>399</v>
      </c>
      <c r="BD1778">
        <v>1</v>
      </c>
      <c r="BE1778">
        <v>1</v>
      </c>
      <c r="BF1778">
        <v>5123</v>
      </c>
      <c r="BG1778" t="b">
        <f t="shared" si="607"/>
        <v>0</v>
      </c>
      <c r="BH1778">
        <v>0</v>
      </c>
      <c r="BI1778">
        <v>0</v>
      </c>
      <c r="BJ1778">
        <f t="shared" si="608"/>
        <v>1</v>
      </c>
      <c r="BK1778">
        <f t="shared" si="609"/>
        <v>0</v>
      </c>
      <c r="BL1778">
        <f t="shared" si="610"/>
        <v>0</v>
      </c>
      <c r="BM1778">
        <f t="shared" si="611"/>
        <v>0</v>
      </c>
      <c r="BN1778">
        <f t="shared" si="612"/>
        <v>1</v>
      </c>
      <c r="BO1778">
        <f t="shared" si="613"/>
        <v>0</v>
      </c>
      <c r="BP1778">
        <v>1</v>
      </c>
      <c r="BQ1778">
        <f t="shared" si="614"/>
        <v>2</v>
      </c>
      <c r="BR1778">
        <f t="shared" si="615"/>
        <v>1</v>
      </c>
      <c r="BS1778">
        <v>1</v>
      </c>
      <c r="BT1778">
        <v>1</v>
      </c>
      <c r="BU1778" t="str">
        <f t="shared" si="596"/>
        <v>2015广西壮族自治区</v>
      </c>
      <c r="BV1778">
        <v>1</v>
      </c>
      <c r="BW1778">
        <v>1</v>
      </c>
    </row>
    <row r="1779" spans="1:75" x14ac:dyDescent="0.3">
      <c r="A1779">
        <v>2015</v>
      </c>
      <c r="B1779" t="s">
        <v>4863</v>
      </c>
      <c r="C1779" t="s">
        <v>391</v>
      </c>
      <c r="D1779" t="s">
        <v>397</v>
      </c>
      <c r="E1779" t="s">
        <v>24</v>
      </c>
      <c r="F1779">
        <v>450502015</v>
      </c>
      <c r="G1779" t="s">
        <v>398</v>
      </c>
      <c r="H1779" t="s">
        <v>394</v>
      </c>
      <c r="I1779" t="s">
        <v>399</v>
      </c>
      <c r="J1779">
        <v>48.111666666666672</v>
      </c>
      <c r="K1779">
        <v>1.6822504018329141</v>
      </c>
      <c r="L1779" t="str">
        <f t="shared" si="597"/>
        <v>2016北海市</v>
      </c>
      <c r="M1779">
        <v>19.384615384615383</v>
      </c>
      <c r="N1779">
        <f t="shared" si="598"/>
        <v>1.2874571884747072</v>
      </c>
      <c r="O1779">
        <v>0.50459999997758054</v>
      </c>
      <c r="P1779">
        <v>6.9504056040877673</v>
      </c>
      <c r="Q1779">
        <v>4.7423165610053788</v>
      </c>
      <c r="R1779">
        <v>0.19329528257679929</v>
      </c>
      <c r="S1779">
        <v>0.36576046459820089</v>
      </c>
      <c r="T1779">
        <v>2.2354274364449691</v>
      </c>
      <c r="U1779" t="s">
        <v>5416</v>
      </c>
      <c r="V1779">
        <v>0</v>
      </c>
      <c r="W1779" t="s">
        <v>127</v>
      </c>
      <c r="X1779">
        <v>2014</v>
      </c>
      <c r="Y1779" t="s">
        <v>4898</v>
      </c>
      <c r="Z1779">
        <v>33.147315135204394</v>
      </c>
      <c r="AA1779">
        <f t="shared" si="594"/>
        <v>1.5204483571997116</v>
      </c>
      <c r="AB1779">
        <v>28.525794274929211</v>
      </c>
      <c r="AC1779">
        <f t="shared" si="599"/>
        <v>1.4552377457954733</v>
      </c>
      <c r="AD1779" t="s">
        <v>395</v>
      </c>
      <c r="AE1779">
        <v>19.370370370370367</v>
      </c>
      <c r="AF1779">
        <f t="shared" si="600"/>
        <v>1.2871379247082868</v>
      </c>
      <c r="AG1779">
        <v>11.954545454545453</v>
      </c>
      <c r="AH1779">
        <f t="shared" si="601"/>
        <v>1.0775330676675516</v>
      </c>
      <c r="AI1779">
        <f t="shared" si="602"/>
        <v>1.7112380662533822</v>
      </c>
      <c r="AJ1779">
        <f t="shared" si="595"/>
        <v>13.776944764834028</v>
      </c>
      <c r="AK1779">
        <f t="shared" si="603"/>
        <v>2.3861881142526338</v>
      </c>
      <c r="AL1779">
        <f t="shared" si="604"/>
        <v>16.571248820383758</v>
      </c>
      <c r="AM1779">
        <v>52</v>
      </c>
      <c r="AN1779">
        <v>0</v>
      </c>
      <c r="AO1779">
        <v>1</v>
      </c>
      <c r="AP1779">
        <v>1</v>
      </c>
      <c r="AQ1779">
        <v>1.6822504018329141</v>
      </c>
      <c r="AR1779">
        <v>1</v>
      </c>
      <c r="AS1779">
        <v>1</v>
      </c>
      <c r="AT1779">
        <v>5123</v>
      </c>
      <c r="AU1779">
        <v>3.7095243558763409</v>
      </c>
      <c r="AV1779">
        <v>1</v>
      </c>
      <c r="AW1779">
        <v>0</v>
      </c>
      <c r="AX1779">
        <v>1</v>
      </c>
      <c r="AY1779">
        <v>0</v>
      </c>
      <c r="AZ1779">
        <f t="shared" si="605"/>
        <v>1.7112380662533822</v>
      </c>
      <c r="BA1779">
        <f t="shared" si="606"/>
        <v>0</v>
      </c>
      <c r="BB1779">
        <v>1</v>
      </c>
      <c r="BC1779" t="s">
        <v>395</v>
      </c>
      <c r="BD1779">
        <v>0</v>
      </c>
      <c r="BE1779">
        <v>0</v>
      </c>
      <c r="BF1779">
        <v>5679</v>
      </c>
      <c r="BG1779" t="b">
        <f t="shared" si="607"/>
        <v>0</v>
      </c>
      <c r="BH1779">
        <v>0</v>
      </c>
      <c r="BI1779">
        <v>0</v>
      </c>
      <c r="BJ1779">
        <f t="shared" si="608"/>
        <v>1</v>
      </c>
      <c r="BK1779">
        <f t="shared" si="609"/>
        <v>0</v>
      </c>
      <c r="BL1779">
        <f t="shared" si="610"/>
        <v>0</v>
      </c>
      <c r="BM1779">
        <f t="shared" si="611"/>
        <v>0</v>
      </c>
      <c r="BN1779">
        <f t="shared" si="612"/>
        <v>1</v>
      </c>
      <c r="BO1779">
        <f t="shared" si="613"/>
        <v>0</v>
      </c>
      <c r="BP1779">
        <v>1</v>
      </c>
      <c r="BQ1779">
        <f t="shared" si="614"/>
        <v>2</v>
      </c>
      <c r="BR1779">
        <f t="shared" si="615"/>
        <v>1</v>
      </c>
      <c r="BS1779">
        <v>1</v>
      </c>
      <c r="BT1779">
        <v>1</v>
      </c>
      <c r="BU1779" t="str">
        <f t="shared" si="596"/>
        <v>2014广西壮族自治区</v>
      </c>
      <c r="BV1779">
        <v>3</v>
      </c>
      <c r="BW1779">
        <v>1</v>
      </c>
    </row>
    <row r="1780" spans="1:75" x14ac:dyDescent="0.3">
      <c r="A1780">
        <v>2017</v>
      </c>
      <c r="B1780" t="s">
        <v>4863</v>
      </c>
      <c r="C1780" t="s">
        <v>391</v>
      </c>
      <c r="D1780" t="s">
        <v>401</v>
      </c>
      <c r="E1780" t="s">
        <v>24</v>
      </c>
      <c r="F1780">
        <v>450502017</v>
      </c>
      <c r="G1780" t="s">
        <v>402</v>
      </c>
      <c r="H1780" t="s">
        <v>394</v>
      </c>
      <c r="I1780" t="s">
        <v>403</v>
      </c>
      <c r="J1780">
        <v>42.42537313432836</v>
      </c>
      <c r="K1780">
        <v>1.627625670658946</v>
      </c>
      <c r="L1780" t="str">
        <f t="shared" si="597"/>
        <v>2018北海市</v>
      </c>
      <c r="M1780">
        <v>60.821917808219176</v>
      </c>
      <c r="N1780">
        <f t="shared" si="598"/>
        <v>1.784060109994164</v>
      </c>
      <c r="O1780">
        <v>0.44694491072837</v>
      </c>
      <c r="P1780">
        <v>7.0898493204347437</v>
      </c>
      <c r="Q1780">
        <v>4.8714444961439307</v>
      </c>
      <c r="R1780">
        <v>0.2038379054852503</v>
      </c>
      <c r="S1780">
        <v>0.40808493552641012</v>
      </c>
      <c r="T1780">
        <v>2.243038048686294</v>
      </c>
      <c r="U1780" t="s">
        <v>5187</v>
      </c>
      <c r="V1780">
        <v>0</v>
      </c>
      <c r="W1780" t="s">
        <v>127</v>
      </c>
      <c r="X1780">
        <v>2016</v>
      </c>
      <c r="Y1780" t="s">
        <v>4899</v>
      </c>
      <c r="Z1780">
        <v>44.620078226857885</v>
      </c>
      <c r="AA1780">
        <f t="shared" si="594"/>
        <v>1.6495303273432231</v>
      </c>
      <c r="AB1780">
        <v>43.592572164000728</v>
      </c>
      <c r="AC1780">
        <f t="shared" si="599"/>
        <v>1.6394124951630169</v>
      </c>
      <c r="AD1780" t="s">
        <v>400</v>
      </c>
      <c r="AE1780">
        <v>19.384615384615383</v>
      </c>
      <c r="AF1780">
        <f t="shared" si="600"/>
        <v>1.2874571884747072</v>
      </c>
      <c r="AG1780">
        <v>38.783783783783782</v>
      </c>
      <c r="AH1780">
        <f t="shared" si="601"/>
        <v>1.5886501770030161</v>
      </c>
      <c r="AI1780">
        <f t="shared" si="602"/>
        <v>2.3018294323379069</v>
      </c>
      <c r="AJ1780">
        <f t="shared" si="595"/>
        <v>25.235462842242502</v>
      </c>
      <c r="AK1780">
        <f t="shared" si="603"/>
        <v>1.123989665552632</v>
      </c>
      <c r="AL1780">
        <f t="shared" si="604"/>
        <v>4.8087883802169458</v>
      </c>
      <c r="AM1780">
        <v>54</v>
      </c>
      <c r="AN1780">
        <v>1</v>
      </c>
      <c r="AO1780">
        <v>1</v>
      </c>
      <c r="AP1780">
        <v>1</v>
      </c>
      <c r="AQ1780">
        <v>1.627625670658946</v>
      </c>
      <c r="AR1780">
        <v>0</v>
      </c>
      <c r="AS1780">
        <v>0</v>
      </c>
      <c r="AT1780">
        <v>6683</v>
      </c>
      <c r="AU1780">
        <v>3.8249714611236931</v>
      </c>
      <c r="AV1780">
        <v>1</v>
      </c>
      <c r="AW1780">
        <v>0</v>
      </c>
      <c r="AX1780">
        <v>1</v>
      </c>
      <c r="AY1780">
        <v>0</v>
      </c>
      <c r="AZ1780">
        <f t="shared" si="605"/>
        <v>2.3018294323379069</v>
      </c>
      <c r="BA1780">
        <f t="shared" si="606"/>
        <v>0</v>
      </c>
      <c r="BB1780">
        <v>1</v>
      </c>
      <c r="BC1780" t="s">
        <v>400</v>
      </c>
      <c r="BD1780">
        <v>0</v>
      </c>
      <c r="BE1780">
        <v>0</v>
      </c>
      <c r="BF1780">
        <v>6397</v>
      </c>
      <c r="BG1780" t="b">
        <f t="shared" si="607"/>
        <v>0</v>
      </c>
      <c r="BH1780">
        <v>1</v>
      </c>
      <c r="BI1780">
        <v>1</v>
      </c>
      <c r="BJ1780">
        <f t="shared" si="608"/>
        <v>2</v>
      </c>
      <c r="BK1780">
        <f t="shared" si="609"/>
        <v>1</v>
      </c>
      <c r="BL1780">
        <f t="shared" si="610"/>
        <v>1</v>
      </c>
      <c r="BM1780">
        <f t="shared" si="611"/>
        <v>1</v>
      </c>
      <c r="BN1780">
        <f t="shared" si="612"/>
        <v>1</v>
      </c>
      <c r="BO1780">
        <f t="shared" si="613"/>
        <v>1</v>
      </c>
      <c r="BP1780">
        <v>1</v>
      </c>
      <c r="BQ1780">
        <f t="shared" si="614"/>
        <v>2</v>
      </c>
      <c r="BR1780">
        <f t="shared" si="615"/>
        <v>1</v>
      </c>
      <c r="BS1780">
        <v>1</v>
      </c>
      <c r="BT1780">
        <v>1</v>
      </c>
      <c r="BU1780" t="str">
        <f t="shared" si="596"/>
        <v>2016广西壮族自治区</v>
      </c>
      <c r="BV1780">
        <v>1</v>
      </c>
      <c r="BW1780">
        <v>1</v>
      </c>
    </row>
    <row r="1781" spans="1:75" x14ac:dyDescent="0.3">
      <c r="A1781">
        <v>2018</v>
      </c>
      <c r="B1781" t="s">
        <v>4863</v>
      </c>
      <c r="C1781" t="s">
        <v>391</v>
      </c>
      <c r="D1781" t="s">
        <v>404</v>
      </c>
      <c r="E1781" t="s">
        <v>24</v>
      </c>
      <c r="F1781">
        <v>450502018</v>
      </c>
      <c r="G1781" t="s">
        <v>405</v>
      </c>
      <c r="H1781" t="s">
        <v>394</v>
      </c>
      <c r="I1781" t="s">
        <v>406</v>
      </c>
      <c r="J1781">
        <v>60.821917808219183</v>
      </c>
      <c r="K1781">
        <v>1.784060109994164</v>
      </c>
      <c r="L1781" t="str">
        <f t="shared" si="597"/>
        <v>2019北海市</v>
      </c>
      <c r="M1781">
        <v>68.65217391304347</v>
      </c>
      <c r="N1781">
        <f t="shared" si="598"/>
        <v>1.8366542939907013</v>
      </c>
      <c r="O1781">
        <v>0.48070000000000002</v>
      </c>
      <c r="P1781">
        <v>7.0839685555431142</v>
      </c>
      <c r="Q1781">
        <v>4.8608229474893667</v>
      </c>
      <c r="R1781">
        <v>0.20226889731795439</v>
      </c>
      <c r="S1781">
        <v>0.40838100794051402</v>
      </c>
      <c r="T1781">
        <v>2.2504200023088941</v>
      </c>
      <c r="U1781" t="s">
        <v>5414</v>
      </c>
      <c r="V1781">
        <v>2</v>
      </c>
      <c r="W1781" t="s">
        <v>407</v>
      </c>
      <c r="X1781">
        <v>2017</v>
      </c>
      <c r="Y1781" t="s">
        <v>408</v>
      </c>
      <c r="Z1781">
        <v>53.507462686567166</v>
      </c>
      <c r="AA1781">
        <f t="shared" si="594"/>
        <v>1.7284143573029924</v>
      </c>
      <c r="AB1781">
        <v>76.029411764705884</v>
      </c>
      <c r="AC1781">
        <f t="shared" si="599"/>
        <v>1.8809816303877063</v>
      </c>
      <c r="AD1781" t="s">
        <v>403</v>
      </c>
      <c r="AE1781">
        <v>42.42537313432836</v>
      </c>
      <c r="AF1781">
        <f t="shared" si="600"/>
        <v>1.627625670658946</v>
      </c>
      <c r="AG1781">
        <v>25.073529411764707</v>
      </c>
      <c r="AH1781">
        <f t="shared" si="601"/>
        <v>1.3992154706222801</v>
      </c>
      <c r="AI1781">
        <f t="shared" si="602"/>
        <v>1.2612137203166227</v>
      </c>
      <c r="AJ1781">
        <f t="shared" si="595"/>
        <v>11.082089552238806</v>
      </c>
      <c r="AK1781">
        <f t="shared" si="603"/>
        <v>3.032258064516129</v>
      </c>
      <c r="AL1781">
        <f t="shared" si="604"/>
        <v>50.955882352941174</v>
      </c>
      <c r="AM1781">
        <v>50</v>
      </c>
      <c r="AN1781">
        <v>1</v>
      </c>
      <c r="AO1781">
        <v>1</v>
      </c>
      <c r="AP1781">
        <v>1</v>
      </c>
      <c r="AQ1781">
        <v>1.784060109994164</v>
      </c>
      <c r="AR1781">
        <v>0</v>
      </c>
      <c r="AS1781">
        <v>0</v>
      </c>
      <c r="AT1781">
        <v>6330</v>
      </c>
      <c r="AU1781">
        <v>3.8014037100173552</v>
      </c>
      <c r="AV1781">
        <v>1</v>
      </c>
      <c r="AW1781">
        <v>0</v>
      </c>
      <c r="AX1781">
        <v>1</v>
      </c>
      <c r="AY1781">
        <v>0</v>
      </c>
      <c r="AZ1781">
        <f t="shared" si="605"/>
        <v>1.2612137203166227</v>
      </c>
      <c r="BA1781">
        <f t="shared" si="606"/>
        <v>0</v>
      </c>
      <c r="BB1781">
        <v>1</v>
      </c>
      <c r="BC1781" t="s">
        <v>403</v>
      </c>
      <c r="BD1781">
        <v>0</v>
      </c>
      <c r="BE1781">
        <v>0</v>
      </c>
      <c r="BF1781">
        <v>6683</v>
      </c>
      <c r="BG1781" t="b">
        <f t="shared" si="607"/>
        <v>0</v>
      </c>
      <c r="BH1781">
        <v>1</v>
      </c>
      <c r="BI1781">
        <v>1</v>
      </c>
      <c r="BJ1781">
        <f t="shared" si="608"/>
        <v>2</v>
      </c>
      <c r="BK1781">
        <f t="shared" si="609"/>
        <v>1</v>
      </c>
      <c r="BL1781">
        <f t="shared" si="610"/>
        <v>1</v>
      </c>
      <c r="BM1781">
        <f t="shared" si="611"/>
        <v>1</v>
      </c>
      <c r="BN1781">
        <f t="shared" si="612"/>
        <v>1</v>
      </c>
      <c r="BO1781">
        <f t="shared" si="613"/>
        <v>1</v>
      </c>
      <c r="BP1781">
        <v>1</v>
      </c>
      <c r="BQ1781">
        <f t="shared" si="614"/>
        <v>2</v>
      </c>
      <c r="BR1781">
        <f t="shared" si="615"/>
        <v>1</v>
      </c>
      <c r="BS1781">
        <v>1</v>
      </c>
      <c r="BT1781">
        <v>1</v>
      </c>
      <c r="BU1781" t="str">
        <f t="shared" si="596"/>
        <v>2017广西壮族自治区</v>
      </c>
      <c r="BV1781">
        <v>1</v>
      </c>
      <c r="BW1781">
        <v>1</v>
      </c>
    </row>
    <row r="1782" spans="1:75" x14ac:dyDescent="0.3">
      <c r="A1782">
        <v>2019</v>
      </c>
      <c r="B1782" t="s">
        <v>4863</v>
      </c>
      <c r="C1782" t="s">
        <v>391</v>
      </c>
      <c r="D1782" t="s">
        <v>404</v>
      </c>
      <c r="E1782" t="s">
        <v>24</v>
      </c>
      <c r="F1782">
        <v>450502018</v>
      </c>
      <c r="G1782" t="s">
        <v>405</v>
      </c>
      <c r="H1782" t="s">
        <v>394</v>
      </c>
      <c r="I1782" t="s">
        <v>409</v>
      </c>
      <c r="J1782">
        <v>68.65217391304347</v>
      </c>
      <c r="K1782">
        <v>1.8366542939907013</v>
      </c>
      <c r="L1782" t="str">
        <f t="shared" si="597"/>
        <v>2020北海市</v>
      </c>
      <c r="M1782">
        <v>75.31</v>
      </c>
      <c r="N1782">
        <f t="shared" si="598"/>
        <v>1.8768526476013434</v>
      </c>
      <c r="O1782">
        <v>0.42880000000000001</v>
      </c>
      <c r="P1782">
        <v>7.1142772965615864</v>
      </c>
      <c r="Q1782">
        <v>4.8862368425153129</v>
      </c>
      <c r="R1782">
        <v>0.19617897403603041</v>
      </c>
      <c r="S1782">
        <v>0.38938126344057872</v>
      </c>
      <c r="T1782">
        <v>2.255272505103306</v>
      </c>
      <c r="U1782" t="s">
        <v>5415</v>
      </c>
      <c r="V1782">
        <v>2</v>
      </c>
      <c r="W1782" t="s">
        <v>407</v>
      </c>
      <c r="X1782">
        <v>2017</v>
      </c>
      <c r="Y1782" t="s">
        <v>408</v>
      </c>
      <c r="Z1782">
        <v>53.507462686567166</v>
      </c>
      <c r="AA1782">
        <f t="shared" si="594"/>
        <v>1.7284143573029924</v>
      </c>
      <c r="AB1782">
        <v>76.029411764705884</v>
      </c>
      <c r="AC1782">
        <f t="shared" si="599"/>
        <v>1.8809816303877063</v>
      </c>
      <c r="AD1782" t="s">
        <v>403</v>
      </c>
      <c r="AE1782">
        <v>42.42537313432836</v>
      </c>
      <c r="AF1782">
        <f t="shared" si="600"/>
        <v>1.627625670658946</v>
      </c>
      <c r="AG1782">
        <v>25.073529411764707</v>
      </c>
      <c r="AH1782">
        <f t="shared" si="601"/>
        <v>1.3992154706222801</v>
      </c>
      <c r="AI1782">
        <f t="shared" si="602"/>
        <v>1.2612137203166227</v>
      </c>
      <c r="AJ1782">
        <f t="shared" si="595"/>
        <v>11.082089552238806</v>
      </c>
      <c r="AK1782">
        <f t="shared" si="603"/>
        <v>3.032258064516129</v>
      </c>
      <c r="AL1782">
        <f t="shared" si="604"/>
        <v>50.955882352941174</v>
      </c>
      <c r="AM1782">
        <v>51</v>
      </c>
      <c r="AN1782">
        <v>1</v>
      </c>
      <c r="AO1782">
        <v>1</v>
      </c>
      <c r="AP1782">
        <v>2</v>
      </c>
      <c r="AQ1782">
        <v>1.8366542939907009</v>
      </c>
      <c r="AR1782">
        <v>0</v>
      </c>
      <c r="AS1782">
        <v>0</v>
      </c>
      <c r="AT1782">
        <v>6431</v>
      </c>
      <c r="AU1782">
        <v>3.808278509582768</v>
      </c>
      <c r="AV1782">
        <v>1</v>
      </c>
      <c r="AW1782">
        <v>1</v>
      </c>
      <c r="AX1782">
        <v>1</v>
      </c>
      <c r="AY1782">
        <v>0</v>
      </c>
      <c r="AZ1782">
        <f t="shared" si="605"/>
        <v>1.2612137203166227</v>
      </c>
      <c r="BA1782">
        <f t="shared" si="606"/>
        <v>0</v>
      </c>
      <c r="BB1782">
        <v>1</v>
      </c>
      <c r="BC1782" t="s">
        <v>406</v>
      </c>
      <c r="BD1782">
        <v>0</v>
      </c>
      <c r="BE1782">
        <v>0</v>
      </c>
      <c r="BF1782">
        <v>6330</v>
      </c>
      <c r="BG1782" t="b">
        <f t="shared" si="607"/>
        <v>0</v>
      </c>
      <c r="BH1782">
        <v>0</v>
      </c>
      <c r="BI1782">
        <v>1</v>
      </c>
      <c r="BJ1782">
        <f t="shared" si="608"/>
        <v>2</v>
      </c>
      <c r="BK1782">
        <f t="shared" si="609"/>
        <v>1</v>
      </c>
      <c r="BL1782">
        <f t="shared" si="610"/>
        <v>0</v>
      </c>
      <c r="BM1782">
        <f t="shared" si="611"/>
        <v>1</v>
      </c>
      <c r="BN1782">
        <f t="shared" si="612"/>
        <v>1</v>
      </c>
      <c r="BO1782">
        <f t="shared" si="613"/>
        <v>1</v>
      </c>
      <c r="BP1782">
        <v>1</v>
      </c>
      <c r="BQ1782">
        <f t="shared" si="614"/>
        <v>2</v>
      </c>
      <c r="BR1782">
        <f t="shared" si="615"/>
        <v>1</v>
      </c>
      <c r="BS1782">
        <v>1</v>
      </c>
      <c r="BT1782">
        <v>1</v>
      </c>
      <c r="BU1782" t="str">
        <f t="shared" si="596"/>
        <v>2018广西壮族自治区</v>
      </c>
      <c r="BV1782">
        <v>1</v>
      </c>
      <c r="BW1782">
        <v>1</v>
      </c>
    </row>
    <row r="1783" spans="1:75" x14ac:dyDescent="0.3">
      <c r="A1783">
        <v>2020</v>
      </c>
      <c r="B1783" t="s">
        <v>4863</v>
      </c>
      <c r="C1783" t="s">
        <v>391</v>
      </c>
      <c r="D1783" t="s">
        <v>404</v>
      </c>
      <c r="E1783" t="s">
        <v>24</v>
      </c>
      <c r="F1783">
        <v>450502018</v>
      </c>
      <c r="G1783" t="s">
        <v>405</v>
      </c>
      <c r="H1783" t="s">
        <v>394</v>
      </c>
      <c r="I1783" t="s">
        <v>411</v>
      </c>
      <c r="J1783">
        <v>75.31</v>
      </c>
      <c r="K1783">
        <v>1.8768526476013434</v>
      </c>
      <c r="L1783" t="str">
        <f t="shared" si="597"/>
        <v>2021北海市</v>
      </c>
      <c r="M1783">
        <v>59.88</v>
      </c>
      <c r="N1783">
        <f t="shared" si="598"/>
        <v>1.7772817916710149</v>
      </c>
      <c r="O1783">
        <v>0.38059999999999999</v>
      </c>
      <c r="P1783">
        <v>7.1061908972634154</v>
      </c>
      <c r="Q1783">
        <v>4.8967025449308341</v>
      </c>
      <c r="R1783">
        <v>0.17693306682980139</v>
      </c>
      <c r="S1783">
        <v>0.37313313618086152</v>
      </c>
      <c r="T1783">
        <v>2.2588766293721312</v>
      </c>
      <c r="U1783" t="s">
        <v>5106</v>
      </c>
      <c r="V1783">
        <v>2</v>
      </c>
      <c r="W1783" t="s">
        <v>407</v>
      </c>
      <c r="X1783">
        <v>2017</v>
      </c>
      <c r="Y1783" t="s">
        <v>408</v>
      </c>
      <c r="Z1783">
        <v>53.507462686567166</v>
      </c>
      <c r="AA1783">
        <f t="shared" si="594"/>
        <v>1.7284143573029924</v>
      </c>
      <c r="AB1783">
        <v>76.029411764705884</v>
      </c>
      <c r="AC1783">
        <f t="shared" si="599"/>
        <v>1.8809816303877063</v>
      </c>
      <c r="AD1783" t="s">
        <v>403</v>
      </c>
      <c r="AE1783">
        <v>42.42537313432836</v>
      </c>
      <c r="AF1783">
        <f t="shared" si="600"/>
        <v>1.627625670658946</v>
      </c>
      <c r="AG1783">
        <v>25.073529411764707</v>
      </c>
      <c r="AH1783">
        <f t="shared" si="601"/>
        <v>1.3992154706222801</v>
      </c>
      <c r="AI1783">
        <f t="shared" si="602"/>
        <v>1.2612137203166227</v>
      </c>
      <c r="AJ1783">
        <f t="shared" si="595"/>
        <v>11.082089552238806</v>
      </c>
      <c r="AK1783">
        <f t="shared" si="603"/>
        <v>3.032258064516129</v>
      </c>
      <c r="AL1783">
        <f t="shared" si="604"/>
        <v>50.955882352941174</v>
      </c>
      <c r="AM1783">
        <v>52</v>
      </c>
      <c r="AN1783">
        <v>1</v>
      </c>
      <c r="AO1783">
        <v>1</v>
      </c>
      <c r="AP1783">
        <v>3</v>
      </c>
      <c r="AQ1783">
        <v>1.876852647601343</v>
      </c>
      <c r="AR1783">
        <v>1</v>
      </c>
      <c r="AS1783">
        <v>2</v>
      </c>
      <c r="AT1783">
        <v>8208</v>
      </c>
      <c r="AU1783">
        <v>3.9142373477677412</v>
      </c>
      <c r="AV1783">
        <v>1</v>
      </c>
      <c r="AW1783">
        <v>0</v>
      </c>
      <c r="AX1783">
        <v>1</v>
      </c>
      <c r="AY1783">
        <v>0</v>
      </c>
      <c r="AZ1783">
        <f t="shared" si="605"/>
        <v>1.2612137203166227</v>
      </c>
      <c r="BA1783">
        <f t="shared" si="606"/>
        <v>0</v>
      </c>
      <c r="BB1783">
        <v>1</v>
      </c>
      <c r="BC1783" t="s">
        <v>409</v>
      </c>
      <c r="BD1783">
        <v>0</v>
      </c>
      <c r="BE1783">
        <v>0</v>
      </c>
      <c r="BF1783">
        <v>6431</v>
      </c>
      <c r="BG1783" t="b">
        <f t="shared" si="607"/>
        <v>0</v>
      </c>
      <c r="BH1783">
        <v>0</v>
      </c>
      <c r="BI1783">
        <v>1</v>
      </c>
      <c r="BJ1783">
        <f t="shared" si="608"/>
        <v>2</v>
      </c>
      <c r="BK1783">
        <f t="shared" si="609"/>
        <v>0</v>
      </c>
      <c r="BL1783">
        <f t="shared" si="610"/>
        <v>0</v>
      </c>
      <c r="BM1783">
        <f t="shared" si="611"/>
        <v>1</v>
      </c>
      <c r="BN1783">
        <f t="shared" si="612"/>
        <v>1</v>
      </c>
      <c r="BO1783">
        <f t="shared" si="613"/>
        <v>0</v>
      </c>
      <c r="BP1783">
        <v>1</v>
      </c>
      <c r="BQ1783">
        <f t="shared" si="614"/>
        <v>2</v>
      </c>
      <c r="BR1783">
        <f t="shared" si="615"/>
        <v>1</v>
      </c>
      <c r="BS1783">
        <v>1</v>
      </c>
      <c r="BT1783">
        <v>1</v>
      </c>
      <c r="BU1783" t="str">
        <f t="shared" si="596"/>
        <v>2019广西壮族自治区</v>
      </c>
      <c r="BV1783">
        <v>1</v>
      </c>
      <c r="BW1783">
        <v>1</v>
      </c>
    </row>
    <row r="1784" spans="1:75" x14ac:dyDescent="0.3">
      <c r="A1784">
        <v>2021</v>
      </c>
      <c r="B1784" t="s">
        <v>4863</v>
      </c>
      <c r="C1784" t="s">
        <v>391</v>
      </c>
      <c r="D1784" t="s">
        <v>3872</v>
      </c>
      <c r="E1784" t="s">
        <v>24</v>
      </c>
      <c r="F1784">
        <v>450502021</v>
      </c>
      <c r="G1784" t="s">
        <v>3873</v>
      </c>
      <c r="H1784" t="s">
        <v>394</v>
      </c>
      <c r="I1784" t="s">
        <v>3874</v>
      </c>
      <c r="J1784">
        <v>59.88</v>
      </c>
      <c r="K1784">
        <v>1.7772817916710149</v>
      </c>
      <c r="L1784" t="str">
        <f t="shared" si="597"/>
        <v>2022北海市</v>
      </c>
      <c r="M1784">
        <v>63.96</v>
      </c>
      <c r="N1784">
        <f t="shared" si="598"/>
        <v>1.8059084550741971</v>
      </c>
      <c r="O1784">
        <v>0.4229</v>
      </c>
      <c r="P1784">
        <v>7.1772478362556233</v>
      </c>
      <c r="Q1784">
        <v>4.9069273473089554</v>
      </c>
      <c r="R1784">
        <v>0.21024006461819261</v>
      </c>
      <c r="S1784">
        <v>0.40234531016063058</v>
      </c>
      <c r="T1784">
        <v>2.2624510897304289</v>
      </c>
      <c r="U1784" t="s">
        <v>5246</v>
      </c>
      <c r="V1784">
        <v>2</v>
      </c>
      <c r="W1784" t="s">
        <v>976</v>
      </c>
      <c r="X1784">
        <v>2020</v>
      </c>
      <c r="Y1784" t="s">
        <v>986</v>
      </c>
      <c r="Z1784">
        <v>62.42</v>
      </c>
      <c r="AA1784">
        <f t="shared" si="594"/>
        <v>1.7953237643293138</v>
      </c>
      <c r="AB1784">
        <v>83.82352941176471</v>
      </c>
      <c r="AC1784">
        <f t="shared" si="599"/>
        <v>1.9233659429662551</v>
      </c>
      <c r="AD1784" t="s">
        <v>411</v>
      </c>
      <c r="AE1784">
        <v>75.31</v>
      </c>
      <c r="AF1784">
        <f t="shared" si="600"/>
        <v>1.8768526476013434</v>
      </c>
      <c r="AG1784">
        <v>91.17647058823529</v>
      </c>
      <c r="AH1784">
        <f t="shared" si="601"/>
        <v>1.9598827767920175</v>
      </c>
      <c r="AI1784">
        <f t="shared" si="602"/>
        <v>0.82884079139556499</v>
      </c>
      <c r="AJ1784">
        <f t="shared" si="595"/>
        <v>-12.89</v>
      </c>
      <c r="AK1784">
        <f t="shared" si="603"/>
        <v>0.91935483870967749</v>
      </c>
      <c r="AL1784">
        <f t="shared" si="604"/>
        <v>-7.3529411764705799</v>
      </c>
      <c r="AM1784">
        <v>50</v>
      </c>
      <c r="AN1784">
        <v>1</v>
      </c>
      <c r="AO1784">
        <v>1</v>
      </c>
      <c r="AP1784">
        <v>1</v>
      </c>
      <c r="AQ1784">
        <v>1.7772817916710151</v>
      </c>
      <c r="AR1784">
        <v>0</v>
      </c>
      <c r="AS1784">
        <v>0</v>
      </c>
      <c r="AT1784">
        <v>5436</v>
      </c>
      <c r="AU1784">
        <v>3.7352794480604565</v>
      </c>
      <c r="AV1784">
        <v>0</v>
      </c>
      <c r="AW1784">
        <v>0</v>
      </c>
      <c r="AX1784">
        <v>0</v>
      </c>
      <c r="AY1784">
        <v>1</v>
      </c>
      <c r="AZ1784">
        <f t="shared" si="605"/>
        <v>0</v>
      </c>
      <c r="BA1784">
        <f t="shared" si="606"/>
        <v>0.82884079139556499</v>
      </c>
      <c r="BB1784">
        <v>0</v>
      </c>
      <c r="BC1784" t="s">
        <v>411</v>
      </c>
      <c r="BD1784">
        <v>2</v>
      </c>
      <c r="BE1784">
        <v>1</v>
      </c>
      <c r="BF1784">
        <v>8208</v>
      </c>
      <c r="BG1784" t="b">
        <f t="shared" si="607"/>
        <v>0</v>
      </c>
      <c r="BH1784">
        <v>0</v>
      </c>
      <c r="BI1784">
        <v>0</v>
      </c>
      <c r="BJ1784">
        <f t="shared" si="608"/>
        <v>0</v>
      </c>
      <c r="BK1784">
        <f t="shared" si="609"/>
        <v>0</v>
      </c>
      <c r="BL1784">
        <f t="shared" si="610"/>
        <v>0</v>
      </c>
      <c r="BM1784">
        <f t="shared" si="611"/>
        <v>0</v>
      </c>
      <c r="BN1784">
        <f t="shared" si="612"/>
        <v>0</v>
      </c>
      <c r="BO1784">
        <f t="shared" si="613"/>
        <v>0</v>
      </c>
      <c r="BP1784">
        <v>0</v>
      </c>
      <c r="BQ1784">
        <f t="shared" si="614"/>
        <v>0</v>
      </c>
      <c r="BR1784">
        <f t="shared" si="615"/>
        <v>0</v>
      </c>
      <c r="BS1784">
        <v>0</v>
      </c>
      <c r="BT1784">
        <v>0</v>
      </c>
      <c r="BU1784" t="str">
        <f t="shared" si="596"/>
        <v>2020广西壮族自治区</v>
      </c>
      <c r="BV1784">
        <v>1</v>
      </c>
      <c r="BW1784">
        <v>1</v>
      </c>
    </row>
    <row r="1785" spans="1:75" x14ac:dyDescent="0.3">
      <c r="A1785">
        <v>2022</v>
      </c>
      <c r="B1785" t="s">
        <v>4863</v>
      </c>
      <c r="C1785" t="s">
        <v>2842</v>
      </c>
      <c r="D1785" t="s">
        <v>3872</v>
      </c>
      <c r="E1785" t="s">
        <v>24</v>
      </c>
      <c r="F1785">
        <v>450502021</v>
      </c>
      <c r="G1785" t="s">
        <v>3873</v>
      </c>
      <c r="H1785" t="s">
        <v>396</v>
      </c>
      <c r="I1785" t="s">
        <v>3875</v>
      </c>
      <c r="J1785">
        <v>66.819999999999993</v>
      </c>
      <c r="K1785">
        <v>1.8249064713021124</v>
      </c>
      <c r="L1785" t="str">
        <f t="shared" si="597"/>
        <v>2023南宁市</v>
      </c>
      <c r="M1785">
        <v>60.19</v>
      </c>
      <c r="N1785">
        <f t="shared" si="598"/>
        <v>1.7795243433247898</v>
      </c>
      <c r="O1785">
        <v>0.22670000000000001</v>
      </c>
      <c r="P1785">
        <v>6.7175040747642019</v>
      </c>
      <c r="Q1785">
        <v>4.7699899285416567</v>
      </c>
      <c r="R1785">
        <v>0.2103741990423075</v>
      </c>
      <c r="S1785">
        <v>0.46807004419422188</v>
      </c>
      <c r="T1785">
        <v>2.90848501887865</v>
      </c>
      <c r="U1785" t="s">
        <v>5417</v>
      </c>
      <c r="V1785">
        <v>2</v>
      </c>
      <c r="W1785" t="s">
        <v>394</v>
      </c>
      <c r="X1785">
        <v>2021</v>
      </c>
      <c r="Y1785" t="s">
        <v>3874</v>
      </c>
      <c r="Z1785">
        <v>59.88</v>
      </c>
      <c r="AA1785">
        <f t="shared" si="594"/>
        <v>1.7772817916710149</v>
      </c>
      <c r="AB1785">
        <v>66.941176470588232</v>
      </c>
      <c r="AC1785">
        <f t="shared" si="599"/>
        <v>1.8256933406807785</v>
      </c>
      <c r="AD1785" t="s">
        <v>2848</v>
      </c>
      <c r="AE1785">
        <v>67.47</v>
      </c>
      <c r="AF1785">
        <f t="shared" si="600"/>
        <v>1.8291107101552946</v>
      </c>
      <c r="AG1785">
        <v>65.735294117647058</v>
      </c>
      <c r="AH1785">
        <f t="shared" si="601"/>
        <v>1.8177986104257002</v>
      </c>
      <c r="AI1785">
        <f t="shared" si="602"/>
        <v>0.88750555802578934</v>
      </c>
      <c r="AJ1785">
        <f t="shared" si="595"/>
        <v>-7.5899999999999963</v>
      </c>
      <c r="AK1785">
        <f t="shared" si="603"/>
        <v>1.0183445190156599</v>
      </c>
      <c r="AL1785">
        <f t="shared" si="604"/>
        <v>1.205882352941174</v>
      </c>
      <c r="AM1785">
        <v>51</v>
      </c>
      <c r="AN1785">
        <v>1</v>
      </c>
      <c r="AO1785">
        <v>1</v>
      </c>
      <c r="AP1785">
        <v>1</v>
      </c>
      <c r="AQ1785">
        <v>1.8249064713021119</v>
      </c>
      <c r="AR1785">
        <v>0</v>
      </c>
      <c r="AS1785">
        <v>0</v>
      </c>
      <c r="AT1785">
        <v>7863</v>
      </c>
      <c r="AU1785">
        <v>3.8955882756662628</v>
      </c>
      <c r="AV1785">
        <v>0</v>
      </c>
      <c r="AW1785">
        <v>0</v>
      </c>
      <c r="AX1785">
        <v>0</v>
      </c>
      <c r="AY1785">
        <v>1</v>
      </c>
      <c r="AZ1785">
        <f t="shared" si="605"/>
        <v>0</v>
      </c>
      <c r="BA1785">
        <f t="shared" si="606"/>
        <v>0.88750555802578934</v>
      </c>
      <c r="BB1785">
        <v>0</v>
      </c>
      <c r="BC1785" t="s">
        <v>2848</v>
      </c>
      <c r="BD1785">
        <v>0</v>
      </c>
      <c r="BE1785">
        <v>0</v>
      </c>
      <c r="BF1785">
        <v>6038</v>
      </c>
      <c r="BG1785" t="b">
        <f t="shared" si="607"/>
        <v>0</v>
      </c>
      <c r="BH1785">
        <v>0</v>
      </c>
      <c r="BI1785">
        <v>0</v>
      </c>
      <c r="BJ1785">
        <f t="shared" si="608"/>
        <v>0</v>
      </c>
      <c r="BK1785">
        <f t="shared" si="609"/>
        <v>0</v>
      </c>
      <c r="BL1785">
        <f t="shared" si="610"/>
        <v>0</v>
      </c>
      <c r="BM1785">
        <f t="shared" si="611"/>
        <v>0</v>
      </c>
      <c r="BN1785">
        <f t="shared" si="612"/>
        <v>0</v>
      </c>
      <c r="BO1785">
        <f t="shared" si="613"/>
        <v>0</v>
      </c>
      <c r="BP1785">
        <v>0</v>
      </c>
      <c r="BQ1785">
        <f t="shared" si="614"/>
        <v>0</v>
      </c>
      <c r="BR1785">
        <f t="shared" si="615"/>
        <v>0</v>
      </c>
      <c r="BS1785">
        <v>0</v>
      </c>
      <c r="BT1785">
        <v>0</v>
      </c>
      <c r="BU1785" t="str">
        <f t="shared" si="596"/>
        <v>2021广西壮族自治区</v>
      </c>
      <c r="BV1785">
        <v>0</v>
      </c>
      <c r="BW1785">
        <v>0</v>
      </c>
    </row>
    <row r="1786" spans="1:75" x14ac:dyDescent="0.3">
      <c r="A1786">
        <v>2022</v>
      </c>
      <c r="B1786" t="s">
        <v>4863</v>
      </c>
      <c r="C1786" t="s">
        <v>391</v>
      </c>
      <c r="D1786" t="s">
        <v>3876</v>
      </c>
      <c r="E1786" t="s">
        <v>24</v>
      </c>
      <c r="F1786">
        <v>450502022</v>
      </c>
      <c r="G1786" t="s">
        <v>3877</v>
      </c>
      <c r="H1786" t="s">
        <v>394</v>
      </c>
      <c r="I1786" t="s">
        <v>3878</v>
      </c>
      <c r="J1786">
        <v>63.96</v>
      </c>
      <c r="K1786">
        <v>1.8059084550741971</v>
      </c>
      <c r="L1786" t="str">
        <f t="shared" si="597"/>
        <v>2023北海市</v>
      </c>
      <c r="M1786">
        <v>65.650000000000006</v>
      </c>
      <c r="N1786">
        <f t="shared" si="598"/>
        <v>1.8172347304254981</v>
      </c>
      <c r="O1786">
        <v>0.45490000000000003</v>
      </c>
      <c r="P1786">
        <v>6.2237554536572413</v>
      </c>
      <c r="Q1786">
        <v>4.9504184075685496</v>
      </c>
      <c r="R1786">
        <v>0.2145592420050291</v>
      </c>
      <c r="S1786">
        <v>0.35548671380487312</v>
      </c>
      <c r="T1786">
        <v>2.2624510897304289</v>
      </c>
      <c r="U1786" t="s">
        <v>5417</v>
      </c>
      <c r="V1786">
        <v>1</v>
      </c>
      <c r="W1786" t="s">
        <v>4863</v>
      </c>
      <c r="X1786">
        <v>2021</v>
      </c>
      <c r="Y1786" t="s">
        <v>5246</v>
      </c>
      <c r="Z1786">
        <v>57.884285714285724</v>
      </c>
      <c r="AA1786">
        <f t="shared" si="594"/>
        <v>1.7625606785140402</v>
      </c>
      <c r="AB1786">
        <v>67.002100840336141</v>
      </c>
      <c r="AC1786">
        <f t="shared" si="599"/>
        <v>1.8260884201495038</v>
      </c>
      <c r="AD1786" t="s">
        <v>3874</v>
      </c>
      <c r="AE1786">
        <v>59.88</v>
      </c>
      <c r="AF1786">
        <f t="shared" si="600"/>
        <v>1.7772817916710149</v>
      </c>
      <c r="AG1786">
        <v>66.941176470588232</v>
      </c>
      <c r="AH1786">
        <f t="shared" si="601"/>
        <v>1.8256933406807785</v>
      </c>
      <c r="AI1786">
        <f t="shared" si="602"/>
        <v>0.96667143811432399</v>
      </c>
      <c r="AJ1786">
        <f t="shared" si="595"/>
        <v>-1.9957142857142784</v>
      </c>
      <c r="AK1786">
        <f t="shared" si="603"/>
        <v>1.0009101180015065</v>
      </c>
      <c r="AL1786">
        <f t="shared" si="604"/>
        <v>6.0924369747908713E-2</v>
      </c>
      <c r="AM1786">
        <v>49</v>
      </c>
      <c r="AN1786">
        <v>1</v>
      </c>
      <c r="AO1786">
        <v>0</v>
      </c>
      <c r="AP1786">
        <v>1</v>
      </c>
      <c r="AQ1786">
        <v>1.8059084550741971</v>
      </c>
      <c r="AR1786">
        <v>0</v>
      </c>
      <c r="AS1786">
        <v>0</v>
      </c>
      <c r="AT1786">
        <v>5524</v>
      </c>
      <c r="AU1786">
        <v>3.7422536699065936</v>
      </c>
      <c r="AV1786">
        <v>0</v>
      </c>
      <c r="AW1786">
        <v>0</v>
      </c>
      <c r="AX1786">
        <v>0</v>
      </c>
      <c r="AY1786">
        <v>1</v>
      </c>
      <c r="AZ1786">
        <f t="shared" si="605"/>
        <v>0</v>
      </c>
      <c r="BA1786">
        <f t="shared" si="606"/>
        <v>0.96667143811432399</v>
      </c>
      <c r="BB1786">
        <v>0</v>
      </c>
      <c r="BC1786" t="s">
        <v>3874</v>
      </c>
      <c r="BD1786">
        <v>0</v>
      </c>
      <c r="BE1786">
        <v>0</v>
      </c>
      <c r="BF1786">
        <v>5436</v>
      </c>
      <c r="BG1786" t="b">
        <f t="shared" si="607"/>
        <v>0</v>
      </c>
      <c r="BH1786">
        <v>0</v>
      </c>
      <c r="BI1786">
        <v>0</v>
      </c>
      <c r="BJ1786">
        <f t="shared" si="608"/>
        <v>0</v>
      </c>
      <c r="BK1786">
        <f t="shared" si="609"/>
        <v>0</v>
      </c>
      <c r="BL1786">
        <f t="shared" si="610"/>
        <v>0</v>
      </c>
      <c r="BM1786">
        <f t="shared" si="611"/>
        <v>0</v>
      </c>
      <c r="BN1786">
        <f t="shared" si="612"/>
        <v>0</v>
      </c>
      <c r="BO1786">
        <f t="shared" si="613"/>
        <v>0</v>
      </c>
      <c r="BP1786">
        <v>0</v>
      </c>
      <c r="BQ1786">
        <f t="shared" si="614"/>
        <v>0</v>
      </c>
      <c r="BR1786">
        <f t="shared" si="615"/>
        <v>0</v>
      </c>
      <c r="BS1786">
        <v>0</v>
      </c>
      <c r="BT1786">
        <v>0</v>
      </c>
      <c r="BU1786" t="str">
        <f t="shared" si="596"/>
        <v>2021广西壮族自治区</v>
      </c>
      <c r="BV1786">
        <v>0</v>
      </c>
      <c r="BW1786">
        <v>0</v>
      </c>
    </row>
    <row r="1787" spans="1:75" x14ac:dyDescent="0.3">
      <c r="A1787">
        <v>2014</v>
      </c>
      <c r="B1787" t="s">
        <v>4863</v>
      </c>
      <c r="C1787" t="s">
        <v>973</v>
      </c>
      <c r="D1787" t="s">
        <v>974</v>
      </c>
      <c r="E1787" t="s">
        <v>24</v>
      </c>
      <c r="F1787">
        <v>450602013</v>
      </c>
      <c r="G1787" t="s">
        <v>975</v>
      </c>
      <c r="H1787" t="s">
        <v>976</v>
      </c>
      <c r="I1787" t="s">
        <v>977</v>
      </c>
      <c r="J1787">
        <v>21.703703703703699</v>
      </c>
      <c r="K1787">
        <v>1.3365338518591032</v>
      </c>
      <c r="L1787" t="str">
        <f t="shared" si="597"/>
        <v>2015防城港市</v>
      </c>
      <c r="M1787">
        <v>32.666666666666664</v>
      </c>
      <c r="N1787">
        <f t="shared" si="598"/>
        <v>1.5141048209728323</v>
      </c>
      <c r="O1787">
        <v>0.57789999999999997</v>
      </c>
      <c r="P1787">
        <v>6.7700695771722481</v>
      </c>
      <c r="Q1787">
        <v>4.8141410073200701</v>
      </c>
      <c r="R1787">
        <v>0.13154773710285861</v>
      </c>
      <c r="S1787">
        <v>0.45528596985742081</v>
      </c>
      <c r="T1787">
        <v>1.974050902792877</v>
      </c>
      <c r="U1787" t="s">
        <v>5063</v>
      </c>
      <c r="V1787">
        <v>1</v>
      </c>
      <c r="W1787" t="s">
        <v>4863</v>
      </c>
      <c r="X1787">
        <v>2013</v>
      </c>
      <c r="Y1787" t="s">
        <v>4940</v>
      </c>
      <c r="Z1787">
        <v>21.071428571428573</v>
      </c>
      <c r="AA1787">
        <f t="shared" si="594"/>
        <v>1.323693980299925</v>
      </c>
      <c r="AB1787">
        <v>29.071428571428573</v>
      </c>
      <c r="AC1787">
        <f t="shared" si="599"/>
        <v>1.4634663735469819</v>
      </c>
      <c r="AD1787" t="s">
        <v>4941</v>
      </c>
      <c r="AE1787">
        <v>21</v>
      </c>
      <c r="AF1787">
        <f t="shared" si="600"/>
        <v>1.3222192947339193</v>
      </c>
      <c r="AG1787">
        <v>46</v>
      </c>
      <c r="AH1787">
        <f t="shared" si="601"/>
        <v>1.6627578316815741</v>
      </c>
      <c r="AI1787">
        <f t="shared" si="602"/>
        <v>1.0034013605442178</v>
      </c>
      <c r="AJ1787">
        <f t="shared" si="595"/>
        <v>7.1428571428572951E-2</v>
      </c>
      <c r="AK1787">
        <f t="shared" si="603"/>
        <v>0.63198757763975155</v>
      </c>
      <c r="AL1787">
        <f t="shared" si="604"/>
        <v>-16.928571428571427</v>
      </c>
      <c r="AM1787">
        <v>48</v>
      </c>
      <c r="AN1787">
        <v>1</v>
      </c>
      <c r="AO1787">
        <v>1</v>
      </c>
      <c r="AP1787">
        <v>2</v>
      </c>
      <c r="AQ1787">
        <v>1.336533851859103</v>
      </c>
      <c r="AR1787">
        <v>0</v>
      </c>
      <c r="AS1787">
        <v>0</v>
      </c>
      <c r="AT1787">
        <v>4633</v>
      </c>
      <c r="AU1787">
        <v>3.6658623002031554</v>
      </c>
      <c r="AV1787">
        <v>1</v>
      </c>
      <c r="AW1787">
        <v>1</v>
      </c>
      <c r="AX1787">
        <v>1</v>
      </c>
      <c r="AY1787">
        <v>0</v>
      </c>
      <c r="AZ1787">
        <f t="shared" si="605"/>
        <v>1.0034013605442178</v>
      </c>
      <c r="BA1787">
        <f t="shared" si="606"/>
        <v>0</v>
      </c>
      <c r="BB1787">
        <v>1</v>
      </c>
      <c r="BC1787" t="s">
        <v>4941</v>
      </c>
      <c r="BD1787">
        <v>0</v>
      </c>
      <c r="BE1787">
        <v>0</v>
      </c>
      <c r="BF1787">
        <v>4705</v>
      </c>
      <c r="BG1787" t="b">
        <f t="shared" si="607"/>
        <v>0</v>
      </c>
      <c r="BH1787">
        <v>1</v>
      </c>
      <c r="BI1787">
        <v>1</v>
      </c>
      <c r="BJ1787">
        <f t="shared" si="608"/>
        <v>2</v>
      </c>
      <c r="BK1787">
        <f t="shared" si="609"/>
        <v>2</v>
      </c>
      <c r="BL1787">
        <f t="shared" si="610"/>
        <v>1</v>
      </c>
      <c r="BM1787">
        <f t="shared" si="611"/>
        <v>1</v>
      </c>
      <c r="BN1787">
        <f t="shared" si="612"/>
        <v>1</v>
      </c>
      <c r="BO1787">
        <f t="shared" si="613"/>
        <v>1</v>
      </c>
      <c r="BP1787">
        <v>1</v>
      </c>
      <c r="BQ1787">
        <f t="shared" si="614"/>
        <v>2</v>
      </c>
      <c r="BR1787">
        <f t="shared" si="615"/>
        <v>1</v>
      </c>
      <c r="BS1787">
        <v>3</v>
      </c>
      <c r="BT1787">
        <v>1</v>
      </c>
      <c r="BU1787" t="str">
        <f t="shared" si="596"/>
        <v>2013广西壮族自治区</v>
      </c>
      <c r="BV1787">
        <v>0</v>
      </c>
      <c r="BW1787">
        <v>0</v>
      </c>
    </row>
    <row r="1788" spans="1:75" x14ac:dyDescent="0.3">
      <c r="A1788">
        <v>2016</v>
      </c>
      <c r="B1788" t="s">
        <v>4863</v>
      </c>
      <c r="C1788" t="s">
        <v>973</v>
      </c>
      <c r="D1788" t="s">
        <v>974</v>
      </c>
      <c r="E1788" t="s">
        <v>24</v>
      </c>
      <c r="F1788">
        <v>450602013</v>
      </c>
      <c r="G1788" t="s">
        <v>975</v>
      </c>
      <c r="H1788" t="s">
        <v>976</v>
      </c>
      <c r="I1788" t="s">
        <v>979</v>
      </c>
      <c r="J1788">
        <v>61.846153846153847</v>
      </c>
      <c r="K1788">
        <v>1.7913126964416144</v>
      </c>
      <c r="L1788" t="str">
        <f t="shared" si="597"/>
        <v>2017防城港市</v>
      </c>
      <c r="M1788">
        <v>59.626865671641788</v>
      </c>
      <c r="N1788">
        <f t="shared" si="598"/>
        <v>1.7754419809491837</v>
      </c>
      <c r="O1788">
        <v>0.57139999997041591</v>
      </c>
      <c r="P1788">
        <v>6.8299713009822796</v>
      </c>
      <c r="Q1788">
        <v>4.8644398794053263</v>
      </c>
      <c r="R1788">
        <v>0.124579839670972</v>
      </c>
      <c r="S1788">
        <v>0.43609762061314999</v>
      </c>
      <c r="T1788">
        <v>1.986771734266245</v>
      </c>
      <c r="U1788" t="s">
        <v>5262</v>
      </c>
      <c r="V1788">
        <v>1</v>
      </c>
      <c r="W1788" t="s">
        <v>4863</v>
      </c>
      <c r="X1788">
        <v>2013</v>
      </c>
      <c r="Y1788" t="s">
        <v>4940</v>
      </c>
      <c r="Z1788">
        <v>21.071428571428573</v>
      </c>
      <c r="AA1788">
        <f t="shared" si="594"/>
        <v>1.323693980299925</v>
      </c>
      <c r="AB1788">
        <v>29.071428571428573</v>
      </c>
      <c r="AC1788">
        <f t="shared" si="599"/>
        <v>1.4634663735469819</v>
      </c>
      <c r="AD1788" t="s">
        <v>4941</v>
      </c>
      <c r="AE1788">
        <v>21</v>
      </c>
      <c r="AF1788">
        <f t="shared" si="600"/>
        <v>1.3222192947339193</v>
      </c>
      <c r="AG1788">
        <v>46</v>
      </c>
      <c r="AH1788">
        <f t="shared" si="601"/>
        <v>1.6627578316815741</v>
      </c>
      <c r="AI1788">
        <f t="shared" si="602"/>
        <v>1.0034013605442178</v>
      </c>
      <c r="AJ1788">
        <f t="shared" si="595"/>
        <v>7.1428571428572951E-2</v>
      </c>
      <c r="AK1788">
        <f t="shared" si="603"/>
        <v>0.63198757763975155</v>
      </c>
      <c r="AL1788">
        <f t="shared" si="604"/>
        <v>-16.928571428571427</v>
      </c>
      <c r="AM1788">
        <v>50</v>
      </c>
      <c r="AN1788">
        <v>1</v>
      </c>
      <c r="AO1788">
        <v>1</v>
      </c>
      <c r="AP1788">
        <v>4</v>
      </c>
      <c r="AQ1788">
        <v>1.7913126964416139</v>
      </c>
      <c r="AR1788">
        <v>0</v>
      </c>
      <c r="AS1788">
        <v>0</v>
      </c>
      <c r="AT1788">
        <v>4697</v>
      </c>
      <c r="AU1788">
        <v>3.671820560183249</v>
      </c>
      <c r="AV1788">
        <v>1</v>
      </c>
      <c r="AW1788">
        <v>0</v>
      </c>
      <c r="AX1788">
        <v>1</v>
      </c>
      <c r="AY1788">
        <v>0</v>
      </c>
      <c r="AZ1788">
        <f t="shared" si="605"/>
        <v>1.0034013605442178</v>
      </c>
      <c r="BA1788">
        <f t="shared" si="606"/>
        <v>0</v>
      </c>
      <c r="BB1788">
        <v>1</v>
      </c>
      <c r="BC1788" t="s">
        <v>978</v>
      </c>
      <c r="BD1788">
        <v>0</v>
      </c>
      <c r="BE1788">
        <v>0</v>
      </c>
      <c r="BF1788">
        <v>5383</v>
      </c>
      <c r="BG1788" t="b">
        <f t="shared" si="607"/>
        <v>0</v>
      </c>
      <c r="BH1788">
        <v>0</v>
      </c>
      <c r="BI1788">
        <v>0</v>
      </c>
      <c r="BJ1788">
        <f t="shared" si="608"/>
        <v>1</v>
      </c>
      <c r="BK1788">
        <f t="shared" si="609"/>
        <v>0</v>
      </c>
      <c r="BL1788">
        <f t="shared" si="610"/>
        <v>0</v>
      </c>
      <c r="BM1788">
        <f t="shared" si="611"/>
        <v>0</v>
      </c>
      <c r="BN1788">
        <f t="shared" si="612"/>
        <v>1</v>
      </c>
      <c r="BO1788">
        <f t="shared" si="613"/>
        <v>0</v>
      </c>
      <c r="BP1788">
        <v>1</v>
      </c>
      <c r="BQ1788">
        <f t="shared" si="614"/>
        <v>2</v>
      </c>
      <c r="BR1788">
        <f t="shared" si="615"/>
        <v>1</v>
      </c>
      <c r="BS1788">
        <v>1</v>
      </c>
      <c r="BT1788">
        <v>1</v>
      </c>
      <c r="BU1788" t="str">
        <f t="shared" si="596"/>
        <v>2015广西壮族自治区</v>
      </c>
      <c r="BV1788">
        <v>1</v>
      </c>
      <c r="BW1788">
        <v>1</v>
      </c>
    </row>
    <row r="1789" spans="1:75" x14ac:dyDescent="0.3">
      <c r="A1789">
        <v>2017</v>
      </c>
      <c r="B1789" t="s">
        <v>4863</v>
      </c>
      <c r="C1789" t="s">
        <v>973</v>
      </c>
      <c r="D1789" t="s">
        <v>974</v>
      </c>
      <c r="E1789" t="s">
        <v>24</v>
      </c>
      <c r="F1789">
        <v>450602013</v>
      </c>
      <c r="G1789" t="s">
        <v>975</v>
      </c>
      <c r="H1789" t="s">
        <v>976</v>
      </c>
      <c r="I1789" t="s">
        <v>980</v>
      </c>
      <c r="J1789">
        <v>59.626865671641788</v>
      </c>
      <c r="K1789">
        <v>1.7754419809491837</v>
      </c>
      <c r="L1789" t="str">
        <f t="shared" si="597"/>
        <v>2018防城港市</v>
      </c>
      <c r="M1789">
        <v>45.136986301369866</v>
      </c>
      <c r="N1789">
        <f t="shared" si="598"/>
        <v>1.6545325588095727</v>
      </c>
      <c r="O1789">
        <v>0.49223388916793359</v>
      </c>
      <c r="P1789">
        <v>6.8701799693346093</v>
      </c>
      <c r="Q1789">
        <v>4.8995524042067506</v>
      </c>
      <c r="R1789">
        <v>0.14063886534619111</v>
      </c>
      <c r="S1789">
        <v>0.39513907162726303</v>
      </c>
      <c r="T1789">
        <v>1.9912260756924951</v>
      </c>
      <c r="U1789" t="s">
        <v>5187</v>
      </c>
      <c r="V1789">
        <v>1</v>
      </c>
      <c r="W1789" t="s">
        <v>4863</v>
      </c>
      <c r="X1789">
        <v>2013</v>
      </c>
      <c r="Y1789" t="s">
        <v>4940</v>
      </c>
      <c r="Z1789">
        <v>21.071428571428573</v>
      </c>
      <c r="AA1789">
        <f t="shared" si="594"/>
        <v>1.323693980299925</v>
      </c>
      <c r="AB1789">
        <v>29.071428571428573</v>
      </c>
      <c r="AC1789">
        <f t="shared" si="599"/>
        <v>1.4634663735469819</v>
      </c>
      <c r="AD1789" t="s">
        <v>4941</v>
      </c>
      <c r="AE1789">
        <v>21</v>
      </c>
      <c r="AF1789">
        <f t="shared" si="600"/>
        <v>1.3222192947339193</v>
      </c>
      <c r="AG1789">
        <v>46</v>
      </c>
      <c r="AH1789">
        <f t="shared" si="601"/>
        <v>1.6627578316815741</v>
      </c>
      <c r="AI1789">
        <f t="shared" si="602"/>
        <v>1.0034013605442178</v>
      </c>
      <c r="AJ1789">
        <f t="shared" si="595"/>
        <v>7.1428571428572951E-2</v>
      </c>
      <c r="AK1789">
        <f t="shared" si="603"/>
        <v>0.63198757763975155</v>
      </c>
      <c r="AL1789">
        <f t="shared" si="604"/>
        <v>-16.928571428571427</v>
      </c>
      <c r="AM1789">
        <v>51</v>
      </c>
      <c r="AN1789">
        <v>1</v>
      </c>
      <c r="AO1789">
        <v>1</v>
      </c>
      <c r="AP1789">
        <v>5</v>
      </c>
      <c r="AQ1789">
        <v>1.7754419809491839</v>
      </c>
      <c r="AR1789">
        <v>1</v>
      </c>
      <c r="AS1789">
        <v>1</v>
      </c>
      <c r="AT1789">
        <v>4844</v>
      </c>
      <c r="AU1789">
        <v>3.6852041344710145</v>
      </c>
      <c r="AV1789">
        <v>1</v>
      </c>
      <c r="AW1789">
        <v>0</v>
      </c>
      <c r="AX1789">
        <v>1</v>
      </c>
      <c r="AY1789">
        <v>0</v>
      </c>
      <c r="AZ1789">
        <f t="shared" si="605"/>
        <v>1.0034013605442178</v>
      </c>
      <c r="BA1789">
        <f t="shared" si="606"/>
        <v>0</v>
      </c>
      <c r="BB1789">
        <v>1</v>
      </c>
      <c r="BC1789" t="s">
        <v>979</v>
      </c>
      <c r="BD1789">
        <v>0</v>
      </c>
      <c r="BE1789">
        <v>0</v>
      </c>
      <c r="BF1789">
        <v>4697</v>
      </c>
      <c r="BG1789" t="b">
        <f t="shared" si="607"/>
        <v>0</v>
      </c>
      <c r="BH1789">
        <v>1</v>
      </c>
      <c r="BI1789">
        <v>1</v>
      </c>
      <c r="BJ1789">
        <f t="shared" si="608"/>
        <v>2</v>
      </c>
      <c r="BK1789">
        <f t="shared" si="609"/>
        <v>1</v>
      </c>
      <c r="BL1789">
        <f t="shared" si="610"/>
        <v>1</v>
      </c>
      <c r="BM1789">
        <f t="shared" si="611"/>
        <v>1</v>
      </c>
      <c r="BN1789">
        <f t="shared" si="612"/>
        <v>1</v>
      </c>
      <c r="BO1789">
        <f t="shared" si="613"/>
        <v>1</v>
      </c>
      <c r="BP1789">
        <v>1</v>
      </c>
      <c r="BQ1789">
        <f t="shared" si="614"/>
        <v>2</v>
      </c>
      <c r="BR1789">
        <f t="shared" si="615"/>
        <v>1</v>
      </c>
      <c r="BS1789">
        <v>1</v>
      </c>
      <c r="BT1789">
        <v>1</v>
      </c>
      <c r="BU1789" t="str">
        <f t="shared" si="596"/>
        <v>2016广西壮族自治区</v>
      </c>
      <c r="BV1789">
        <v>1</v>
      </c>
      <c r="BW1789">
        <v>1</v>
      </c>
    </row>
    <row r="1790" spans="1:75" x14ac:dyDescent="0.3">
      <c r="A1790">
        <v>2015</v>
      </c>
      <c r="B1790" t="s">
        <v>4863</v>
      </c>
      <c r="C1790" t="s">
        <v>973</v>
      </c>
      <c r="D1790" t="s">
        <v>974</v>
      </c>
      <c r="E1790" t="s">
        <v>24</v>
      </c>
      <c r="F1790">
        <v>450602013</v>
      </c>
      <c r="G1790" t="s">
        <v>975</v>
      </c>
      <c r="H1790" t="s">
        <v>976</v>
      </c>
      <c r="I1790" t="s">
        <v>978</v>
      </c>
      <c r="J1790">
        <v>32.666666666666657</v>
      </c>
      <c r="K1790">
        <v>1.5141048209728323</v>
      </c>
      <c r="L1790" t="str">
        <f t="shared" si="597"/>
        <v>2016防城港市</v>
      </c>
      <c r="M1790">
        <v>61.846153846153847</v>
      </c>
      <c r="N1790">
        <f t="shared" si="598"/>
        <v>1.7913126964416144</v>
      </c>
      <c r="O1790">
        <v>0.56869999993555909</v>
      </c>
      <c r="P1790">
        <v>6.7928986774324178</v>
      </c>
      <c r="Q1790">
        <v>4.8323300487391672</v>
      </c>
      <c r="R1790">
        <v>0.1113399666864564</v>
      </c>
      <c r="S1790">
        <v>0.39515875558578839</v>
      </c>
      <c r="T1790">
        <v>1.9805033181933951</v>
      </c>
      <c r="U1790" t="s">
        <v>5416</v>
      </c>
      <c r="V1790">
        <v>1</v>
      </c>
      <c r="W1790" t="s">
        <v>4863</v>
      </c>
      <c r="X1790">
        <v>2013</v>
      </c>
      <c r="Y1790" t="s">
        <v>4940</v>
      </c>
      <c r="Z1790">
        <v>21.071428571428573</v>
      </c>
      <c r="AA1790">
        <f t="shared" si="594"/>
        <v>1.323693980299925</v>
      </c>
      <c r="AB1790">
        <v>29.071428571428573</v>
      </c>
      <c r="AC1790">
        <f t="shared" si="599"/>
        <v>1.4634663735469819</v>
      </c>
      <c r="AD1790" t="s">
        <v>4941</v>
      </c>
      <c r="AE1790">
        <v>21</v>
      </c>
      <c r="AF1790">
        <f t="shared" si="600"/>
        <v>1.3222192947339193</v>
      </c>
      <c r="AG1790">
        <v>46</v>
      </c>
      <c r="AH1790">
        <f t="shared" si="601"/>
        <v>1.6627578316815741</v>
      </c>
      <c r="AI1790">
        <f t="shared" si="602"/>
        <v>1.0034013605442178</v>
      </c>
      <c r="AJ1790">
        <f t="shared" si="595"/>
        <v>7.1428571428572951E-2</v>
      </c>
      <c r="AK1790">
        <f t="shared" si="603"/>
        <v>0.63198757763975155</v>
      </c>
      <c r="AL1790">
        <f t="shared" si="604"/>
        <v>-16.928571428571427</v>
      </c>
      <c r="AM1790">
        <v>49</v>
      </c>
      <c r="AN1790">
        <v>1</v>
      </c>
      <c r="AO1790">
        <v>1</v>
      </c>
      <c r="AP1790">
        <v>3</v>
      </c>
      <c r="AQ1790">
        <v>1.5141048209728321</v>
      </c>
      <c r="AR1790">
        <v>0</v>
      </c>
      <c r="AS1790">
        <v>0</v>
      </c>
      <c r="AT1790">
        <v>5383</v>
      </c>
      <c r="AU1790">
        <v>3.7310243798156879</v>
      </c>
      <c r="AV1790">
        <v>1</v>
      </c>
      <c r="AW1790">
        <v>0</v>
      </c>
      <c r="AX1790">
        <v>1</v>
      </c>
      <c r="AY1790">
        <v>0</v>
      </c>
      <c r="AZ1790">
        <f t="shared" si="605"/>
        <v>1.0034013605442178</v>
      </c>
      <c r="BA1790">
        <f t="shared" si="606"/>
        <v>0</v>
      </c>
      <c r="BB1790">
        <v>1</v>
      </c>
      <c r="BC1790" t="s">
        <v>977</v>
      </c>
      <c r="BD1790">
        <v>0</v>
      </c>
      <c r="BE1790">
        <v>0</v>
      </c>
      <c r="BF1790">
        <v>4633</v>
      </c>
      <c r="BG1790" t="b">
        <f t="shared" si="607"/>
        <v>0</v>
      </c>
      <c r="BH1790">
        <v>0</v>
      </c>
      <c r="BI1790">
        <v>0</v>
      </c>
      <c r="BJ1790">
        <f t="shared" si="608"/>
        <v>1</v>
      </c>
      <c r="BK1790">
        <f t="shared" si="609"/>
        <v>0</v>
      </c>
      <c r="BL1790">
        <f t="shared" si="610"/>
        <v>0</v>
      </c>
      <c r="BM1790">
        <f t="shared" si="611"/>
        <v>0</v>
      </c>
      <c r="BN1790">
        <f t="shared" si="612"/>
        <v>1</v>
      </c>
      <c r="BO1790">
        <f t="shared" si="613"/>
        <v>0</v>
      </c>
      <c r="BP1790">
        <v>1</v>
      </c>
      <c r="BQ1790">
        <f t="shared" si="614"/>
        <v>2</v>
      </c>
      <c r="BR1790">
        <f t="shared" si="615"/>
        <v>1</v>
      </c>
      <c r="BS1790">
        <v>1</v>
      </c>
      <c r="BT1790">
        <v>1</v>
      </c>
      <c r="BU1790" t="str">
        <f t="shared" si="596"/>
        <v>2014广西壮族自治区</v>
      </c>
      <c r="BV1790">
        <v>3</v>
      </c>
      <c r="BW1790">
        <v>1</v>
      </c>
    </row>
    <row r="1791" spans="1:75" x14ac:dyDescent="0.3">
      <c r="A1791">
        <v>2018</v>
      </c>
      <c r="B1791" t="s">
        <v>4863</v>
      </c>
      <c r="C1791" t="s">
        <v>973</v>
      </c>
      <c r="D1791" t="s">
        <v>981</v>
      </c>
      <c r="E1791" t="s">
        <v>24</v>
      </c>
      <c r="F1791">
        <v>450602018</v>
      </c>
      <c r="G1791" t="s">
        <v>982</v>
      </c>
      <c r="H1791" t="s">
        <v>976</v>
      </c>
      <c r="I1791" t="s">
        <v>983</v>
      </c>
      <c r="J1791">
        <v>45.136986301369873</v>
      </c>
      <c r="K1791">
        <v>1.654532558809573</v>
      </c>
      <c r="L1791" t="str">
        <f t="shared" si="597"/>
        <v>2019防城港市</v>
      </c>
      <c r="M1791">
        <v>57.362318840579711</v>
      </c>
      <c r="N1791">
        <f t="shared" si="598"/>
        <v>1.7586266991331221</v>
      </c>
      <c r="O1791">
        <v>0.49339999999999989</v>
      </c>
      <c r="P1791">
        <v>6.843119672340106</v>
      </c>
      <c r="Q1791">
        <v>4.8668837150376563</v>
      </c>
      <c r="R1791">
        <v>0.1277085972267922</v>
      </c>
      <c r="S1791">
        <v>0.34534737344697147</v>
      </c>
      <c r="T1791">
        <v>1.9956351945975499</v>
      </c>
      <c r="U1791" t="s">
        <v>5414</v>
      </c>
      <c r="V1791">
        <v>2</v>
      </c>
      <c r="W1791" t="s">
        <v>396</v>
      </c>
      <c r="X1791">
        <v>2017</v>
      </c>
      <c r="Y1791" t="s">
        <v>984</v>
      </c>
      <c r="Z1791">
        <v>77.686567164179095</v>
      </c>
      <c r="AA1791">
        <f t="shared" si="594"/>
        <v>1.8903459311457285</v>
      </c>
      <c r="AB1791">
        <v>84.117647058823536</v>
      </c>
      <c r="AC1791">
        <f t="shared" si="599"/>
        <v>1.924887116086788</v>
      </c>
      <c r="AD1791" t="s">
        <v>980</v>
      </c>
      <c r="AE1791">
        <v>59.626865671641788</v>
      </c>
      <c r="AF1791">
        <f t="shared" si="600"/>
        <v>1.7754419809491837</v>
      </c>
      <c r="AG1791">
        <v>63.529411764705884</v>
      </c>
      <c r="AH1791">
        <f t="shared" si="601"/>
        <v>1.8029748341086758</v>
      </c>
      <c r="AI1791">
        <f t="shared" si="602"/>
        <v>1.3028785982478097</v>
      </c>
      <c r="AJ1791">
        <f t="shared" si="595"/>
        <v>18.059701492537307</v>
      </c>
      <c r="AK1791">
        <f t="shared" si="603"/>
        <v>1.3240740740740742</v>
      </c>
      <c r="AL1791">
        <f t="shared" si="604"/>
        <v>20.588235294117652</v>
      </c>
      <c r="AM1791">
        <v>54</v>
      </c>
      <c r="AN1791">
        <v>1</v>
      </c>
      <c r="AO1791">
        <v>1</v>
      </c>
      <c r="AP1791">
        <v>1</v>
      </c>
      <c r="AQ1791">
        <v>1.654532558809573</v>
      </c>
      <c r="AR1791">
        <v>1</v>
      </c>
      <c r="AS1791">
        <v>1</v>
      </c>
      <c r="AT1791">
        <v>6758</v>
      </c>
      <c r="AU1791">
        <v>3.8298181874388777</v>
      </c>
      <c r="AV1791">
        <v>1</v>
      </c>
      <c r="AW1791">
        <v>0</v>
      </c>
      <c r="AX1791">
        <v>1</v>
      </c>
      <c r="AY1791">
        <v>0</v>
      </c>
      <c r="AZ1791">
        <f t="shared" si="605"/>
        <v>1.3028785982478097</v>
      </c>
      <c r="BA1791">
        <f t="shared" si="606"/>
        <v>0</v>
      </c>
      <c r="BB1791">
        <v>1</v>
      </c>
      <c r="BC1791" t="s">
        <v>980</v>
      </c>
      <c r="BD1791">
        <v>1</v>
      </c>
      <c r="BE1791">
        <v>1</v>
      </c>
      <c r="BF1791">
        <v>4844</v>
      </c>
      <c r="BG1791" t="b">
        <f t="shared" si="607"/>
        <v>0</v>
      </c>
      <c r="BH1791">
        <v>1</v>
      </c>
      <c r="BI1791">
        <v>1</v>
      </c>
      <c r="BJ1791">
        <f t="shared" si="608"/>
        <v>2</v>
      </c>
      <c r="BK1791">
        <f t="shared" si="609"/>
        <v>1</v>
      </c>
      <c r="BL1791">
        <f t="shared" si="610"/>
        <v>1</v>
      </c>
      <c r="BM1791">
        <f t="shared" si="611"/>
        <v>1</v>
      </c>
      <c r="BN1791">
        <f t="shared" si="612"/>
        <v>1</v>
      </c>
      <c r="BO1791">
        <f t="shared" si="613"/>
        <v>1</v>
      </c>
      <c r="BP1791">
        <v>1</v>
      </c>
      <c r="BQ1791">
        <f t="shared" si="614"/>
        <v>2</v>
      </c>
      <c r="BR1791">
        <f t="shared" si="615"/>
        <v>1</v>
      </c>
      <c r="BS1791">
        <v>1</v>
      </c>
      <c r="BT1791">
        <v>1</v>
      </c>
      <c r="BU1791" t="str">
        <f t="shared" si="596"/>
        <v>2017广西壮族自治区</v>
      </c>
      <c r="BV1791">
        <v>1</v>
      </c>
      <c r="BW1791">
        <v>1</v>
      </c>
    </row>
    <row r="1792" spans="1:75" x14ac:dyDescent="0.3">
      <c r="A1792">
        <v>2019</v>
      </c>
      <c r="B1792" t="s">
        <v>4863</v>
      </c>
      <c r="C1792" t="s">
        <v>973</v>
      </c>
      <c r="D1792" t="s">
        <v>981</v>
      </c>
      <c r="E1792" t="s">
        <v>24</v>
      </c>
      <c r="F1792">
        <v>450602018</v>
      </c>
      <c r="G1792" t="s">
        <v>982</v>
      </c>
      <c r="H1792" t="s">
        <v>976</v>
      </c>
      <c r="I1792" t="s">
        <v>985</v>
      </c>
      <c r="J1792">
        <v>57.362318840579711</v>
      </c>
      <c r="K1792">
        <v>1.7586266991331221</v>
      </c>
      <c r="L1792" t="str">
        <f t="shared" si="597"/>
        <v>2020防城港市</v>
      </c>
      <c r="M1792">
        <v>62.42</v>
      </c>
      <c r="N1792">
        <f t="shared" si="598"/>
        <v>1.7953237643293138</v>
      </c>
      <c r="O1792">
        <v>0.47189999999999999</v>
      </c>
      <c r="P1792">
        <v>6.845718017966659</v>
      </c>
      <c r="Q1792">
        <v>4.8642915051249567</v>
      </c>
      <c r="R1792">
        <v>0.14524938276913599</v>
      </c>
      <c r="S1792">
        <v>0.33976471768630689</v>
      </c>
      <c r="T1792">
        <v>2</v>
      </c>
      <c r="U1792" t="s">
        <v>5415</v>
      </c>
      <c r="V1792">
        <v>2</v>
      </c>
      <c r="W1792" t="s">
        <v>396</v>
      </c>
      <c r="X1792">
        <v>2017</v>
      </c>
      <c r="Y1792" t="s">
        <v>984</v>
      </c>
      <c r="Z1792">
        <v>77.686567164179095</v>
      </c>
      <c r="AA1792">
        <f t="shared" si="594"/>
        <v>1.8903459311457285</v>
      </c>
      <c r="AB1792">
        <v>84.117647058823536</v>
      </c>
      <c r="AC1792">
        <f t="shared" si="599"/>
        <v>1.924887116086788</v>
      </c>
      <c r="AD1792" t="s">
        <v>980</v>
      </c>
      <c r="AE1792">
        <v>59.626865671641788</v>
      </c>
      <c r="AF1792">
        <f t="shared" si="600"/>
        <v>1.7754419809491837</v>
      </c>
      <c r="AG1792">
        <v>63.529411764705884</v>
      </c>
      <c r="AH1792">
        <f t="shared" si="601"/>
        <v>1.8029748341086758</v>
      </c>
      <c r="AI1792">
        <f t="shared" si="602"/>
        <v>1.3028785982478097</v>
      </c>
      <c r="AJ1792">
        <f t="shared" si="595"/>
        <v>18.059701492537307</v>
      </c>
      <c r="AK1792">
        <f t="shared" si="603"/>
        <v>1.3240740740740742</v>
      </c>
      <c r="AL1792">
        <f t="shared" si="604"/>
        <v>20.588235294117652</v>
      </c>
      <c r="AM1792">
        <v>55</v>
      </c>
      <c r="AN1792">
        <v>1</v>
      </c>
      <c r="AO1792">
        <v>1</v>
      </c>
      <c r="AP1792">
        <v>2</v>
      </c>
      <c r="AQ1792">
        <v>1.7586266991331221</v>
      </c>
      <c r="AR1792">
        <v>0</v>
      </c>
      <c r="AS1792">
        <v>0</v>
      </c>
      <c r="AT1792">
        <v>6146</v>
      </c>
      <c r="AU1792">
        <v>3.7885925559203595</v>
      </c>
      <c r="AV1792">
        <v>1</v>
      </c>
      <c r="AW1792">
        <v>1</v>
      </c>
      <c r="AX1792">
        <v>1</v>
      </c>
      <c r="AY1792">
        <v>0</v>
      </c>
      <c r="AZ1792">
        <f t="shared" si="605"/>
        <v>1.3028785982478097</v>
      </c>
      <c r="BA1792">
        <f t="shared" si="606"/>
        <v>0</v>
      </c>
      <c r="BB1792">
        <v>1</v>
      </c>
      <c r="BC1792" t="s">
        <v>983</v>
      </c>
      <c r="BD1792">
        <v>1</v>
      </c>
      <c r="BE1792">
        <v>1</v>
      </c>
      <c r="BF1792">
        <v>6758</v>
      </c>
      <c r="BG1792" t="b">
        <f t="shared" si="607"/>
        <v>0</v>
      </c>
      <c r="BH1792">
        <v>0</v>
      </c>
      <c r="BI1792">
        <v>1</v>
      </c>
      <c r="BJ1792">
        <f t="shared" si="608"/>
        <v>2</v>
      </c>
      <c r="BK1792">
        <f t="shared" si="609"/>
        <v>1</v>
      </c>
      <c r="BL1792">
        <f t="shared" si="610"/>
        <v>0</v>
      </c>
      <c r="BM1792">
        <f t="shared" si="611"/>
        <v>1</v>
      </c>
      <c r="BN1792">
        <f t="shared" si="612"/>
        <v>1</v>
      </c>
      <c r="BO1792">
        <f t="shared" si="613"/>
        <v>1</v>
      </c>
      <c r="BP1792">
        <v>1</v>
      </c>
      <c r="BQ1792">
        <f t="shared" si="614"/>
        <v>2</v>
      </c>
      <c r="BR1792">
        <f t="shared" si="615"/>
        <v>1</v>
      </c>
      <c r="BS1792">
        <v>1</v>
      </c>
      <c r="BT1792">
        <v>1</v>
      </c>
      <c r="BU1792" t="str">
        <f t="shared" si="596"/>
        <v>2018广西壮族自治区</v>
      </c>
      <c r="BV1792">
        <v>1</v>
      </c>
      <c r="BW1792">
        <v>1</v>
      </c>
    </row>
    <row r="1793" spans="1:75" x14ac:dyDescent="0.3">
      <c r="A1793">
        <v>2020</v>
      </c>
      <c r="B1793" t="s">
        <v>4863</v>
      </c>
      <c r="C1793" t="s">
        <v>973</v>
      </c>
      <c r="D1793" t="s">
        <v>981</v>
      </c>
      <c r="E1793" t="s">
        <v>24</v>
      </c>
      <c r="F1793">
        <v>450602018</v>
      </c>
      <c r="G1793" t="s">
        <v>982</v>
      </c>
      <c r="H1793" t="s">
        <v>976</v>
      </c>
      <c r="I1793" t="s">
        <v>986</v>
      </c>
      <c r="J1793">
        <v>62.42</v>
      </c>
      <c r="K1793">
        <v>1.7953237643293138</v>
      </c>
      <c r="L1793" t="str">
        <f t="shared" si="597"/>
        <v>2021防城港市</v>
      </c>
      <c r="M1793">
        <v>22.17</v>
      </c>
      <c r="N1793">
        <f t="shared" si="598"/>
        <v>1.3457656931144881</v>
      </c>
      <c r="O1793">
        <v>0.4748</v>
      </c>
      <c r="P1793">
        <v>6.8651039746411282</v>
      </c>
      <c r="Q1793">
        <v>4.849400985068625</v>
      </c>
      <c r="R1793">
        <v>0.1349792376816582</v>
      </c>
      <c r="S1793">
        <v>0.3460485212447208</v>
      </c>
      <c r="T1793">
        <v>2.0043213737826431</v>
      </c>
      <c r="U1793" t="s">
        <v>5106</v>
      </c>
      <c r="V1793">
        <v>2</v>
      </c>
      <c r="W1793" t="s">
        <v>396</v>
      </c>
      <c r="X1793">
        <v>2017</v>
      </c>
      <c r="Y1793" t="s">
        <v>984</v>
      </c>
      <c r="Z1793">
        <v>77.686567164179095</v>
      </c>
      <c r="AA1793">
        <f t="shared" si="594"/>
        <v>1.8903459311457285</v>
      </c>
      <c r="AB1793">
        <v>84.117647058823536</v>
      </c>
      <c r="AC1793">
        <f t="shared" si="599"/>
        <v>1.924887116086788</v>
      </c>
      <c r="AD1793" t="s">
        <v>980</v>
      </c>
      <c r="AE1793">
        <v>59.626865671641788</v>
      </c>
      <c r="AF1793">
        <f t="shared" si="600"/>
        <v>1.7754419809491837</v>
      </c>
      <c r="AG1793">
        <v>63.529411764705884</v>
      </c>
      <c r="AH1793">
        <f t="shared" si="601"/>
        <v>1.8029748341086758</v>
      </c>
      <c r="AI1793">
        <f t="shared" si="602"/>
        <v>1.3028785982478097</v>
      </c>
      <c r="AJ1793">
        <f t="shared" si="595"/>
        <v>18.059701492537307</v>
      </c>
      <c r="AK1793">
        <f t="shared" si="603"/>
        <v>1.3240740740740742</v>
      </c>
      <c r="AL1793">
        <f t="shared" si="604"/>
        <v>20.588235294117652</v>
      </c>
      <c r="AM1793">
        <v>56</v>
      </c>
      <c r="AN1793">
        <v>1</v>
      </c>
      <c r="AO1793">
        <v>1</v>
      </c>
      <c r="AP1793">
        <v>3</v>
      </c>
      <c r="AQ1793">
        <v>1.7953237643293141</v>
      </c>
      <c r="AR1793">
        <v>0</v>
      </c>
      <c r="AS1793">
        <v>0</v>
      </c>
      <c r="AT1793">
        <v>6792</v>
      </c>
      <c r="AU1793">
        <v>3.8319976772358961</v>
      </c>
      <c r="AV1793">
        <v>1</v>
      </c>
      <c r="AW1793">
        <v>0</v>
      </c>
      <c r="AX1793">
        <v>1</v>
      </c>
      <c r="AY1793">
        <v>0</v>
      </c>
      <c r="AZ1793">
        <f t="shared" si="605"/>
        <v>1.3028785982478097</v>
      </c>
      <c r="BA1793">
        <f t="shared" si="606"/>
        <v>0</v>
      </c>
      <c r="BB1793">
        <v>1</v>
      </c>
      <c r="BC1793" t="s">
        <v>985</v>
      </c>
      <c r="BD1793">
        <v>0</v>
      </c>
      <c r="BE1793">
        <v>0</v>
      </c>
      <c r="BF1793">
        <v>6146</v>
      </c>
      <c r="BG1793" t="b">
        <f t="shared" si="607"/>
        <v>0</v>
      </c>
      <c r="BH1793">
        <v>0</v>
      </c>
      <c r="BI1793">
        <v>1</v>
      </c>
      <c r="BJ1793">
        <f t="shared" si="608"/>
        <v>2</v>
      </c>
      <c r="BK1793">
        <f t="shared" si="609"/>
        <v>0</v>
      </c>
      <c r="BL1793">
        <f t="shared" si="610"/>
        <v>0</v>
      </c>
      <c r="BM1793">
        <f t="shared" si="611"/>
        <v>1</v>
      </c>
      <c r="BN1793">
        <f t="shared" si="612"/>
        <v>1</v>
      </c>
      <c r="BO1793">
        <f t="shared" si="613"/>
        <v>0</v>
      </c>
      <c r="BP1793">
        <v>1</v>
      </c>
      <c r="BQ1793">
        <f t="shared" si="614"/>
        <v>2</v>
      </c>
      <c r="BR1793">
        <f t="shared" si="615"/>
        <v>1</v>
      </c>
      <c r="BS1793">
        <v>1</v>
      </c>
      <c r="BT1793">
        <v>1</v>
      </c>
      <c r="BU1793" t="str">
        <f t="shared" si="596"/>
        <v>2019广西壮族自治区</v>
      </c>
      <c r="BV1793">
        <v>1</v>
      </c>
      <c r="BW1793">
        <v>1</v>
      </c>
    </row>
    <row r="1794" spans="1:75" x14ac:dyDescent="0.3">
      <c r="A1794">
        <v>2021</v>
      </c>
      <c r="B1794" t="s">
        <v>4863</v>
      </c>
      <c r="C1794" t="s">
        <v>973</v>
      </c>
      <c r="D1794" t="s">
        <v>3891</v>
      </c>
      <c r="E1794" t="s">
        <v>24</v>
      </c>
      <c r="F1794">
        <v>450602021</v>
      </c>
      <c r="G1794" t="s">
        <v>3892</v>
      </c>
      <c r="H1794" t="s">
        <v>976</v>
      </c>
      <c r="I1794" t="s">
        <v>3893</v>
      </c>
      <c r="J1794">
        <v>22.17</v>
      </c>
      <c r="K1794">
        <v>1.3457656931144881</v>
      </c>
      <c r="L1794" t="str">
        <f t="shared" si="597"/>
        <v>2022防城港市</v>
      </c>
      <c r="M1794">
        <v>61.55</v>
      </c>
      <c r="N1794">
        <f t="shared" si="598"/>
        <v>1.7892280572673351</v>
      </c>
      <c r="O1794">
        <v>0.48899999999999999</v>
      </c>
      <c r="P1794">
        <v>6.9116901587538608</v>
      </c>
      <c r="Q1794">
        <v>4.889570601631708</v>
      </c>
      <c r="R1794">
        <v>0.15281691962534749</v>
      </c>
      <c r="S1794">
        <v>0.356146340133353</v>
      </c>
      <c r="T1794">
        <v>2.008600171761918</v>
      </c>
      <c r="U1794" t="s">
        <v>5246</v>
      </c>
      <c r="V1794">
        <v>1</v>
      </c>
      <c r="W1794" t="s">
        <v>4863</v>
      </c>
      <c r="X1794">
        <v>2020</v>
      </c>
      <c r="Y1794" t="s">
        <v>5106</v>
      </c>
      <c r="Z1794">
        <v>72.089285714285722</v>
      </c>
      <c r="AA1794">
        <f t="shared" ref="AA1794:AA1857" si="616">LOG10(Z1794)</f>
        <v>1.857870722404114</v>
      </c>
      <c r="AB1794">
        <v>84.894957983193294</v>
      </c>
      <c r="AC1794">
        <f t="shared" si="599"/>
        <v>1.9288818977221549</v>
      </c>
      <c r="AD1794" t="s">
        <v>986</v>
      </c>
      <c r="AE1794">
        <v>62.42</v>
      </c>
      <c r="AF1794">
        <f t="shared" si="600"/>
        <v>1.7953237643293138</v>
      </c>
      <c r="AG1794">
        <v>83.82352941176471</v>
      </c>
      <c r="AH1794">
        <f t="shared" si="601"/>
        <v>1.9233659429662551</v>
      </c>
      <c r="AI1794">
        <f t="shared" si="602"/>
        <v>1.1549068521993868</v>
      </c>
      <c r="AJ1794">
        <f t="shared" ref="AJ1794:AJ1857" si="617">Z1794-AE1794</f>
        <v>9.6692857142857207</v>
      </c>
      <c r="AK1794">
        <f t="shared" si="603"/>
        <v>1.0127819548872181</v>
      </c>
      <c r="AL1794">
        <f t="shared" si="604"/>
        <v>1.0714285714285836</v>
      </c>
      <c r="AM1794">
        <v>46</v>
      </c>
      <c r="AN1794">
        <v>1</v>
      </c>
      <c r="AO1794">
        <v>0</v>
      </c>
      <c r="AP1794">
        <v>1</v>
      </c>
      <c r="AQ1794">
        <v>1.3457656931144879</v>
      </c>
      <c r="AR1794">
        <v>0</v>
      </c>
      <c r="AS1794">
        <v>0</v>
      </c>
      <c r="AT1794">
        <v>5655</v>
      </c>
      <c r="AU1794">
        <v>3.7524326092614739</v>
      </c>
      <c r="AV1794">
        <v>0</v>
      </c>
      <c r="AW1794">
        <v>0</v>
      </c>
      <c r="AX1794">
        <v>1</v>
      </c>
      <c r="AY1794">
        <v>0</v>
      </c>
      <c r="AZ1794">
        <f t="shared" si="605"/>
        <v>1.1549068521993868</v>
      </c>
      <c r="BA1794">
        <f t="shared" si="606"/>
        <v>0</v>
      </c>
      <c r="BB1794">
        <v>0</v>
      </c>
      <c r="BC1794" t="s">
        <v>986</v>
      </c>
      <c r="BD1794">
        <v>0</v>
      </c>
      <c r="BE1794">
        <v>0</v>
      </c>
      <c r="BF1794">
        <v>6792</v>
      </c>
      <c r="BG1794" t="b">
        <f t="shared" si="607"/>
        <v>0</v>
      </c>
      <c r="BH1794">
        <v>0</v>
      </c>
      <c r="BI1794">
        <v>0</v>
      </c>
      <c r="BJ1794">
        <f t="shared" si="608"/>
        <v>0</v>
      </c>
      <c r="BK1794">
        <f t="shared" si="609"/>
        <v>0</v>
      </c>
      <c r="BL1794">
        <f t="shared" si="610"/>
        <v>0</v>
      </c>
      <c r="BM1794">
        <f t="shared" si="611"/>
        <v>0</v>
      </c>
      <c r="BN1794">
        <f t="shared" si="612"/>
        <v>0</v>
      </c>
      <c r="BO1794">
        <f t="shared" si="613"/>
        <v>0</v>
      </c>
      <c r="BP1794">
        <v>0</v>
      </c>
      <c r="BQ1794">
        <f t="shared" si="614"/>
        <v>0</v>
      </c>
      <c r="BR1794">
        <f t="shared" si="615"/>
        <v>0</v>
      </c>
      <c r="BS1794">
        <v>0</v>
      </c>
      <c r="BT1794">
        <v>0</v>
      </c>
      <c r="BU1794" t="str">
        <f t="shared" ref="BU1794:BU1857" si="618">A1794-1&amp;B1794</f>
        <v>2020广西壮族自治区</v>
      </c>
      <c r="BV1794">
        <v>1</v>
      </c>
      <c r="BW1794">
        <v>1</v>
      </c>
    </row>
    <row r="1795" spans="1:75" x14ac:dyDescent="0.3">
      <c r="A1795">
        <v>2022</v>
      </c>
      <c r="B1795" t="s">
        <v>4863</v>
      </c>
      <c r="C1795" t="s">
        <v>973</v>
      </c>
      <c r="D1795" t="s">
        <v>3907</v>
      </c>
      <c r="E1795" t="s">
        <v>24</v>
      </c>
      <c r="F1795">
        <v>450602022</v>
      </c>
      <c r="G1795" t="s">
        <v>3908</v>
      </c>
      <c r="H1795" t="s">
        <v>976</v>
      </c>
      <c r="I1795" t="s">
        <v>3909</v>
      </c>
      <c r="J1795">
        <v>61.55</v>
      </c>
      <c r="K1795">
        <v>1.7892280572673351</v>
      </c>
      <c r="L1795" t="str">
        <f t="shared" ref="L1795:L1858" si="619">A1795+1&amp;H1795</f>
        <v>2023防城港市</v>
      </c>
      <c r="M1795">
        <v>56.32</v>
      </c>
      <c r="N1795">
        <f t="shared" ref="N1795:N1858" si="620">LOG10(M1795)</f>
        <v>1.7506626461340558</v>
      </c>
      <c r="O1795">
        <v>0.53490000000000004</v>
      </c>
      <c r="P1795">
        <v>5.9858753573083936</v>
      </c>
      <c r="Q1795">
        <v>4.9614448253569599</v>
      </c>
      <c r="R1795">
        <v>0.16096884008363949</v>
      </c>
      <c r="S1795">
        <v>0.29312022949643968</v>
      </c>
      <c r="T1795">
        <v>2.008600171761918</v>
      </c>
      <c r="U1795" t="s">
        <v>5417</v>
      </c>
      <c r="V1795">
        <v>2</v>
      </c>
      <c r="W1795" t="s">
        <v>394</v>
      </c>
      <c r="X1795">
        <v>2021</v>
      </c>
      <c r="Y1795" t="s">
        <v>3874</v>
      </c>
      <c r="Z1795">
        <v>59.88</v>
      </c>
      <c r="AA1795">
        <f t="shared" si="616"/>
        <v>1.7772817916710149</v>
      </c>
      <c r="AB1795">
        <v>66.941176470588232</v>
      </c>
      <c r="AC1795">
        <f t="shared" ref="AC1795:AC1858" si="621">LOG10(AB1795)</f>
        <v>1.8256933406807785</v>
      </c>
      <c r="AD1795" t="s">
        <v>3893</v>
      </c>
      <c r="AE1795">
        <v>22.17</v>
      </c>
      <c r="AF1795">
        <f t="shared" ref="AF1795:AF1858" si="622">LOG10(AE1795)</f>
        <v>1.3457656931144881</v>
      </c>
      <c r="AG1795">
        <v>2.9411764705882355</v>
      </c>
      <c r="AH1795">
        <f t="shared" ref="AH1795:AH1858" si="623">LOG10(AG1795)</f>
        <v>0.46852108295774492</v>
      </c>
      <c r="AI1795">
        <f t="shared" ref="AI1795:AI1858" si="624">Z1795/AE1795</f>
        <v>2.7009472259810554</v>
      </c>
      <c r="AJ1795">
        <f t="shared" si="617"/>
        <v>37.71</v>
      </c>
      <c r="AK1795">
        <f t="shared" ref="AK1795:AK1858" si="625">AB1795/AG1795</f>
        <v>22.759999999999998</v>
      </c>
      <c r="AL1795">
        <f t="shared" ref="AL1795:AL1858" si="626">AB1795-AG1795</f>
        <v>64</v>
      </c>
      <c r="AM1795">
        <v>51</v>
      </c>
      <c r="AN1795">
        <v>1</v>
      </c>
      <c r="AO1795">
        <v>0</v>
      </c>
      <c r="AP1795">
        <v>1</v>
      </c>
      <c r="AQ1795">
        <v>1.7892280572673349</v>
      </c>
      <c r="AR1795">
        <v>0</v>
      </c>
      <c r="AS1795">
        <v>0</v>
      </c>
      <c r="AT1795">
        <v>7184</v>
      </c>
      <c r="AU1795">
        <v>3.8563663236592478</v>
      </c>
      <c r="AV1795">
        <v>0</v>
      </c>
      <c r="AW1795">
        <v>0</v>
      </c>
      <c r="AX1795">
        <v>1</v>
      </c>
      <c r="AY1795">
        <v>0</v>
      </c>
      <c r="AZ1795">
        <f t="shared" ref="AZ1795:AZ1858" si="627">IF(AI1795&gt;1,AI1795,0)</f>
        <v>2.7009472259810554</v>
      </c>
      <c r="BA1795">
        <f t="shared" ref="BA1795:BA1858" si="628">IF(AI1795&lt;1,AI1795,0)</f>
        <v>0</v>
      </c>
      <c r="BB1795">
        <v>0</v>
      </c>
      <c r="BC1795" t="s">
        <v>3893</v>
      </c>
      <c r="BD1795">
        <v>0</v>
      </c>
      <c r="BE1795">
        <v>0</v>
      </c>
      <c r="BF1795">
        <v>5655</v>
      </c>
      <c r="BG1795" t="b">
        <f t="shared" ref="BG1795:BG1858" si="629">IF(AM1795&gt;=57,TRUE,FALSE)</f>
        <v>0</v>
      </c>
      <c r="BH1795">
        <v>0</v>
      </c>
      <c r="BI1795">
        <v>0</v>
      </c>
      <c r="BJ1795">
        <f t="shared" ref="BJ1795:BJ1858" si="630">BI1795+AV1795</f>
        <v>0</v>
      </c>
      <c r="BK1795">
        <f t="shared" ref="BK1795:BK1858" si="631">AW1795+BH1795</f>
        <v>0</v>
      </c>
      <c r="BL1795">
        <f t="shared" ref="BL1795:BL1858" si="632">IF(BH1795=0,0,1)</f>
        <v>0</v>
      </c>
      <c r="BM1795">
        <f t="shared" ref="BM1795:BM1858" si="633">IF(BI1795=0,0,1)</f>
        <v>0</v>
      </c>
      <c r="BN1795">
        <f t="shared" ref="BN1795:BN1858" si="634">IF(BJ1795=0,0,1)</f>
        <v>0</v>
      </c>
      <c r="BO1795">
        <f t="shared" ref="BO1795:BO1858" si="635">IF(BK1795=0,0,1)</f>
        <v>0</v>
      </c>
      <c r="BP1795">
        <v>0</v>
      </c>
      <c r="BQ1795">
        <f t="shared" ref="BQ1795:BQ1858" si="636">BB1795+BP1795</f>
        <v>0</v>
      </c>
      <c r="BR1795">
        <f t="shared" ref="BR1795:BR1858" si="637">IF(BQ1795=0,0,1)</f>
        <v>0</v>
      </c>
      <c r="BS1795">
        <v>0</v>
      </c>
      <c r="BT1795">
        <v>0</v>
      </c>
      <c r="BU1795" t="str">
        <f t="shared" si="618"/>
        <v>2021广西壮族自治区</v>
      </c>
      <c r="BV1795">
        <v>0</v>
      </c>
      <c r="BW1795">
        <v>0</v>
      </c>
    </row>
    <row r="1796" spans="1:75" x14ac:dyDescent="0.3">
      <c r="A1796">
        <v>2015</v>
      </c>
      <c r="B1796" t="s">
        <v>4863</v>
      </c>
      <c r="C1796" t="s">
        <v>1219</v>
      </c>
      <c r="D1796" t="s">
        <v>1224</v>
      </c>
      <c r="E1796" t="s">
        <v>24</v>
      </c>
      <c r="F1796">
        <v>450702013</v>
      </c>
      <c r="G1796" t="s">
        <v>1225</v>
      </c>
      <c r="H1796" t="s">
        <v>1222</v>
      </c>
      <c r="I1796" t="s">
        <v>1226</v>
      </c>
      <c r="J1796">
        <v>64.888333333333335</v>
      </c>
      <c r="K1796">
        <v>1.8121666193824835</v>
      </c>
      <c r="L1796" t="str">
        <f t="shared" si="619"/>
        <v>2016贵港市</v>
      </c>
      <c r="M1796">
        <v>15.076923076923077</v>
      </c>
      <c r="N1796">
        <f t="shared" si="620"/>
        <v>1.1783127190496392</v>
      </c>
      <c r="O1796">
        <v>0.40279999999999999</v>
      </c>
      <c r="P1796">
        <v>6.9371182676182004</v>
      </c>
      <c r="Q1796">
        <v>4.3062105081677613</v>
      </c>
      <c r="R1796">
        <v>0.27958278673351949</v>
      </c>
      <c r="S1796">
        <v>0.22838938831792119</v>
      </c>
      <c r="T1796">
        <v>2.7395248779784449</v>
      </c>
      <c r="U1796" t="s">
        <v>5416</v>
      </c>
      <c r="V1796">
        <v>2</v>
      </c>
      <c r="W1796" t="s">
        <v>1227</v>
      </c>
      <c r="X1796">
        <v>2014</v>
      </c>
      <c r="Y1796" t="s">
        <v>3109</v>
      </c>
      <c r="Z1796">
        <v>26.555555555555554</v>
      </c>
      <c r="AA1796">
        <f t="shared" si="616"/>
        <v>1.4241553915088128</v>
      </c>
      <c r="AB1796">
        <v>21.90909090909091</v>
      </c>
      <c r="AC1796">
        <f t="shared" si="621"/>
        <v>1.3406243574166434</v>
      </c>
      <c r="AD1796" t="s">
        <v>1223</v>
      </c>
      <c r="AE1796">
        <v>67.777777777777771</v>
      </c>
      <c r="AF1796">
        <f t="shared" si="622"/>
        <v>1.8310873255714422</v>
      </c>
      <c r="AG1796">
        <v>72.272727272727266</v>
      </c>
      <c r="AH1796">
        <f t="shared" si="623"/>
        <v>1.8589744434982451</v>
      </c>
      <c r="AI1796">
        <f t="shared" si="624"/>
        <v>0.3918032786885246</v>
      </c>
      <c r="AJ1796">
        <f t="shared" si="617"/>
        <v>-41.222222222222214</v>
      </c>
      <c r="AK1796">
        <f t="shared" si="625"/>
        <v>0.30314465408805036</v>
      </c>
      <c r="AL1796">
        <f t="shared" si="626"/>
        <v>-50.36363636363636</v>
      </c>
      <c r="AM1796">
        <v>53</v>
      </c>
      <c r="AN1796">
        <v>1</v>
      </c>
      <c r="AO1796">
        <v>1</v>
      </c>
      <c r="AP1796">
        <v>1</v>
      </c>
      <c r="AQ1796">
        <v>1.812166619382483</v>
      </c>
      <c r="AR1796">
        <v>0</v>
      </c>
      <c r="AS1796">
        <v>0</v>
      </c>
      <c r="AT1796">
        <v>5219</v>
      </c>
      <c r="AU1796">
        <v>3.7175872968554606</v>
      </c>
      <c r="AV1796">
        <v>1</v>
      </c>
      <c r="AW1796">
        <v>0</v>
      </c>
      <c r="AX1796">
        <v>0</v>
      </c>
      <c r="AY1796">
        <v>1</v>
      </c>
      <c r="AZ1796">
        <f t="shared" si="627"/>
        <v>0</v>
      </c>
      <c r="BA1796">
        <f t="shared" si="628"/>
        <v>0.3918032786885246</v>
      </c>
      <c r="BB1796">
        <v>1</v>
      </c>
      <c r="BC1796" t="s">
        <v>1223</v>
      </c>
      <c r="BD1796">
        <v>0</v>
      </c>
      <c r="BE1796">
        <v>0</v>
      </c>
      <c r="BF1796">
        <v>4569</v>
      </c>
      <c r="BG1796" t="b">
        <f t="shared" si="629"/>
        <v>0</v>
      </c>
      <c r="BH1796">
        <v>0</v>
      </c>
      <c r="BI1796">
        <v>0</v>
      </c>
      <c r="BJ1796">
        <f t="shared" si="630"/>
        <v>1</v>
      </c>
      <c r="BK1796">
        <f t="shared" si="631"/>
        <v>0</v>
      </c>
      <c r="BL1796">
        <f t="shared" si="632"/>
        <v>0</v>
      </c>
      <c r="BM1796">
        <f t="shared" si="633"/>
        <v>0</v>
      </c>
      <c r="BN1796">
        <f t="shared" si="634"/>
        <v>1</v>
      </c>
      <c r="BO1796">
        <f t="shared" si="635"/>
        <v>0</v>
      </c>
      <c r="BP1796">
        <v>1</v>
      </c>
      <c r="BQ1796">
        <f t="shared" si="636"/>
        <v>2</v>
      </c>
      <c r="BR1796">
        <f t="shared" si="637"/>
        <v>1</v>
      </c>
      <c r="BS1796">
        <v>1</v>
      </c>
      <c r="BT1796">
        <v>1</v>
      </c>
      <c r="BU1796" t="str">
        <f t="shared" si="618"/>
        <v>2014广西壮族自治区</v>
      </c>
      <c r="BV1796">
        <v>3</v>
      </c>
      <c r="BW1796">
        <v>1</v>
      </c>
    </row>
    <row r="1797" spans="1:75" x14ac:dyDescent="0.3">
      <c r="A1797">
        <v>2014</v>
      </c>
      <c r="B1797" t="s">
        <v>4863</v>
      </c>
      <c r="C1797" t="s">
        <v>3108</v>
      </c>
      <c r="D1797" t="s">
        <v>1224</v>
      </c>
      <c r="E1797" t="s">
        <v>24</v>
      </c>
      <c r="F1797">
        <v>450702013</v>
      </c>
      <c r="G1797" t="s">
        <v>1225</v>
      </c>
      <c r="H1797" t="s">
        <v>1227</v>
      </c>
      <c r="I1797" t="s">
        <v>3109</v>
      </c>
      <c r="J1797">
        <v>26.55555555555555</v>
      </c>
      <c r="K1797">
        <v>1.4241553915088128</v>
      </c>
      <c r="L1797" t="str">
        <f t="shared" si="619"/>
        <v>2015钦州市</v>
      </c>
      <c r="M1797">
        <v>28.388333333333335</v>
      </c>
      <c r="N1797">
        <f t="shared" si="620"/>
        <v>1.4531398960347057</v>
      </c>
      <c r="O1797">
        <v>0.39639999997660719</v>
      </c>
      <c r="P1797">
        <v>6.9319477266661007</v>
      </c>
      <c r="Q1797">
        <v>4.4308970490272577</v>
      </c>
      <c r="R1797">
        <v>0.25402074866174579</v>
      </c>
      <c r="S1797">
        <v>0.33549914186937962</v>
      </c>
      <c r="T1797">
        <v>2.6042260530844699</v>
      </c>
      <c r="U1797" t="s">
        <v>5063</v>
      </c>
      <c r="V1797">
        <v>2</v>
      </c>
      <c r="W1797" t="s">
        <v>1272</v>
      </c>
      <c r="X1797">
        <v>2013</v>
      </c>
      <c r="Y1797" t="s">
        <v>5186</v>
      </c>
      <c r="Z1797">
        <v>16</v>
      </c>
      <c r="AA1797">
        <f t="shared" si="616"/>
        <v>1.2041199826559248</v>
      </c>
      <c r="AB1797">
        <v>23</v>
      </c>
      <c r="AC1797">
        <f t="shared" si="621"/>
        <v>1.3617278360175928</v>
      </c>
      <c r="AD1797" t="s">
        <v>5300</v>
      </c>
      <c r="AE1797">
        <v>15</v>
      </c>
      <c r="AF1797">
        <f t="shared" si="622"/>
        <v>1.1760912590556813</v>
      </c>
      <c r="AG1797">
        <v>0</v>
      </c>
      <c r="AH1797" t="e">
        <f t="shared" si="623"/>
        <v>#NUM!</v>
      </c>
      <c r="AI1797">
        <f t="shared" si="624"/>
        <v>1.0666666666666667</v>
      </c>
      <c r="AJ1797">
        <f t="shared" si="617"/>
        <v>1</v>
      </c>
      <c r="AK1797" t="e">
        <f t="shared" si="625"/>
        <v>#DIV/0!</v>
      </c>
      <c r="AL1797">
        <f t="shared" si="626"/>
        <v>23</v>
      </c>
      <c r="AM1797">
        <v>52</v>
      </c>
      <c r="AN1797">
        <v>1</v>
      </c>
      <c r="AO1797">
        <v>1</v>
      </c>
      <c r="AP1797">
        <v>2</v>
      </c>
      <c r="AQ1797">
        <v>1.424155391508813</v>
      </c>
      <c r="AR1797">
        <v>0</v>
      </c>
      <c r="AS1797">
        <v>0</v>
      </c>
      <c r="AT1797">
        <v>4615</v>
      </c>
      <c r="AU1797">
        <v>3.6641717053619307</v>
      </c>
      <c r="AV1797">
        <v>1</v>
      </c>
      <c r="AW1797">
        <v>1</v>
      </c>
      <c r="AX1797">
        <v>0</v>
      </c>
      <c r="AY1797">
        <v>1</v>
      </c>
      <c r="AZ1797">
        <f t="shared" si="627"/>
        <v>1.0666666666666667</v>
      </c>
      <c r="BA1797">
        <f t="shared" si="628"/>
        <v>0</v>
      </c>
      <c r="BB1797">
        <v>1</v>
      </c>
      <c r="BC1797" t="s">
        <v>5300</v>
      </c>
      <c r="BD1797">
        <v>0</v>
      </c>
      <c r="BE1797">
        <v>0</v>
      </c>
      <c r="BF1797">
        <v>5536</v>
      </c>
      <c r="BG1797" t="b">
        <f t="shared" si="629"/>
        <v>0</v>
      </c>
      <c r="BH1797">
        <v>1</v>
      </c>
      <c r="BI1797">
        <v>1</v>
      </c>
      <c r="BJ1797">
        <f t="shared" si="630"/>
        <v>2</v>
      </c>
      <c r="BK1797">
        <f t="shared" si="631"/>
        <v>2</v>
      </c>
      <c r="BL1797">
        <f t="shared" si="632"/>
        <v>1</v>
      </c>
      <c r="BM1797">
        <f t="shared" si="633"/>
        <v>1</v>
      </c>
      <c r="BN1797">
        <f t="shared" si="634"/>
        <v>1</v>
      </c>
      <c r="BO1797">
        <f t="shared" si="635"/>
        <v>1</v>
      </c>
      <c r="BP1797">
        <v>1</v>
      </c>
      <c r="BQ1797">
        <f t="shared" si="636"/>
        <v>2</v>
      </c>
      <c r="BR1797">
        <f t="shared" si="637"/>
        <v>1</v>
      </c>
      <c r="BS1797">
        <v>3</v>
      </c>
      <c r="BT1797">
        <v>1</v>
      </c>
      <c r="BU1797" t="str">
        <f t="shared" si="618"/>
        <v>2013广西壮族自治区</v>
      </c>
      <c r="BV1797">
        <v>0</v>
      </c>
      <c r="BW1797">
        <v>0</v>
      </c>
    </row>
    <row r="1798" spans="1:75" x14ac:dyDescent="0.3">
      <c r="A1798">
        <v>2017</v>
      </c>
      <c r="B1798" t="s">
        <v>4863</v>
      </c>
      <c r="C1798" t="s">
        <v>3108</v>
      </c>
      <c r="D1798" t="s">
        <v>3110</v>
      </c>
      <c r="E1798" t="s">
        <v>24</v>
      </c>
      <c r="F1798">
        <v>450702017</v>
      </c>
      <c r="G1798" t="s">
        <v>3111</v>
      </c>
      <c r="H1798" t="s">
        <v>1227</v>
      </c>
      <c r="I1798" t="s">
        <v>3112</v>
      </c>
      <c r="J1798">
        <v>72.388059701492537</v>
      </c>
      <c r="K1798">
        <v>1.8596669359014373</v>
      </c>
      <c r="L1798" t="str">
        <f t="shared" si="619"/>
        <v>2018钦州市</v>
      </c>
      <c r="M1798">
        <v>59.589041095890416</v>
      </c>
      <c r="N1798">
        <f t="shared" si="620"/>
        <v>1.7751663968341815</v>
      </c>
      <c r="O1798">
        <v>0.38750403006648793</v>
      </c>
      <c r="P1798">
        <v>7.1172106559562458</v>
      </c>
      <c r="Q1798">
        <v>4.6037937041369634</v>
      </c>
      <c r="R1798">
        <v>0.24763020073450501</v>
      </c>
      <c r="S1798">
        <v>0.25724871895172041</v>
      </c>
      <c r="T1798">
        <v>2.6138418218760688</v>
      </c>
      <c r="U1798" t="s">
        <v>5187</v>
      </c>
      <c r="V1798">
        <v>1</v>
      </c>
      <c r="W1798" t="s">
        <v>4863</v>
      </c>
      <c r="X1798">
        <v>2016</v>
      </c>
      <c r="Y1798" t="s">
        <v>5262</v>
      </c>
      <c r="Z1798">
        <v>46.574175824175818</v>
      </c>
      <c r="AA1798">
        <f t="shared" si="616"/>
        <v>1.6681451783685046</v>
      </c>
      <c r="AB1798">
        <v>47.13803088803089</v>
      </c>
      <c r="AC1798">
        <f t="shared" si="621"/>
        <v>1.6733714366455827</v>
      </c>
      <c r="AD1798" t="s">
        <v>1472</v>
      </c>
      <c r="AE1798">
        <v>67.769230769230774</v>
      </c>
      <c r="AF1798">
        <f t="shared" si="622"/>
        <v>1.8310325561052112</v>
      </c>
      <c r="AG1798">
        <v>79.729729729729726</v>
      </c>
      <c r="AH1798">
        <f t="shared" si="623"/>
        <v>1.901620291911168</v>
      </c>
      <c r="AI1798">
        <f t="shared" si="624"/>
        <v>0.6872466353170098</v>
      </c>
      <c r="AJ1798">
        <f t="shared" si="617"/>
        <v>-21.195054945054956</v>
      </c>
      <c r="AK1798">
        <f t="shared" si="625"/>
        <v>0.59122276029055698</v>
      </c>
      <c r="AL1798">
        <f t="shared" si="626"/>
        <v>-32.591698841698836</v>
      </c>
      <c r="AM1798">
        <v>52</v>
      </c>
      <c r="AN1798">
        <v>1</v>
      </c>
      <c r="AO1798">
        <v>1</v>
      </c>
      <c r="AP1798">
        <v>1</v>
      </c>
      <c r="AQ1798">
        <v>1.8596669359014371</v>
      </c>
      <c r="AR1798">
        <v>0</v>
      </c>
      <c r="AS1798">
        <v>0</v>
      </c>
      <c r="AT1798">
        <v>5461</v>
      </c>
      <c r="AU1798">
        <v>3.7372721765355434</v>
      </c>
      <c r="AV1798">
        <v>1</v>
      </c>
      <c r="AW1798">
        <v>0</v>
      </c>
      <c r="AX1798">
        <v>0</v>
      </c>
      <c r="AY1798">
        <v>1</v>
      </c>
      <c r="AZ1798">
        <f t="shared" si="627"/>
        <v>0</v>
      </c>
      <c r="BA1798">
        <f t="shared" si="628"/>
        <v>0.6872466353170098</v>
      </c>
      <c r="BB1798">
        <v>1</v>
      </c>
      <c r="BC1798" t="s">
        <v>1472</v>
      </c>
      <c r="BD1798">
        <v>0</v>
      </c>
      <c r="BE1798">
        <v>0</v>
      </c>
      <c r="BF1798">
        <v>5670</v>
      </c>
      <c r="BG1798" t="b">
        <f t="shared" si="629"/>
        <v>0</v>
      </c>
      <c r="BH1798">
        <v>1</v>
      </c>
      <c r="BI1798">
        <v>1</v>
      </c>
      <c r="BJ1798">
        <f t="shared" si="630"/>
        <v>2</v>
      </c>
      <c r="BK1798">
        <f t="shared" si="631"/>
        <v>1</v>
      </c>
      <c r="BL1798">
        <f t="shared" si="632"/>
        <v>1</v>
      </c>
      <c r="BM1798">
        <f t="shared" si="633"/>
        <v>1</v>
      </c>
      <c r="BN1798">
        <f t="shared" si="634"/>
        <v>1</v>
      </c>
      <c r="BO1798">
        <f t="shared" si="635"/>
        <v>1</v>
      </c>
      <c r="BP1798">
        <v>1</v>
      </c>
      <c r="BQ1798">
        <f t="shared" si="636"/>
        <v>2</v>
      </c>
      <c r="BR1798">
        <f t="shared" si="637"/>
        <v>1</v>
      </c>
      <c r="BS1798">
        <v>1</v>
      </c>
      <c r="BT1798">
        <v>1</v>
      </c>
      <c r="BU1798" t="str">
        <f t="shared" si="618"/>
        <v>2016广西壮族自治区</v>
      </c>
      <c r="BV1798">
        <v>1</v>
      </c>
      <c r="BW1798">
        <v>1</v>
      </c>
    </row>
    <row r="1799" spans="1:75" x14ac:dyDescent="0.3">
      <c r="A1799">
        <v>2018</v>
      </c>
      <c r="B1799" t="s">
        <v>4863</v>
      </c>
      <c r="C1799" t="s">
        <v>3108</v>
      </c>
      <c r="D1799" t="s">
        <v>3113</v>
      </c>
      <c r="E1799" t="s">
        <v>24</v>
      </c>
      <c r="F1799">
        <v>450702018</v>
      </c>
      <c r="G1799" t="s">
        <v>3114</v>
      </c>
      <c r="H1799" t="s">
        <v>1227</v>
      </c>
      <c r="I1799" t="s">
        <v>3115</v>
      </c>
      <c r="J1799">
        <v>59.589041095890423</v>
      </c>
      <c r="K1799">
        <v>1.7751663968341815</v>
      </c>
      <c r="L1799" t="str">
        <f t="shared" si="619"/>
        <v>2019钦州市</v>
      </c>
      <c r="M1799">
        <v>70.681159420289845</v>
      </c>
      <c r="N1799">
        <f t="shared" si="620"/>
        <v>1.8493036648543109</v>
      </c>
      <c r="O1799">
        <v>0.41270000000774021</v>
      </c>
      <c r="P1799">
        <v>7.1112506477111967</v>
      </c>
      <c r="Q1799">
        <v>4.5937622003807919</v>
      </c>
      <c r="R1799">
        <v>0.24630117674525101</v>
      </c>
      <c r="S1799">
        <v>0.2429056314062128</v>
      </c>
      <c r="T1799">
        <v>2.618048096712092</v>
      </c>
      <c r="U1799" t="s">
        <v>5414</v>
      </c>
      <c r="V1799">
        <v>2</v>
      </c>
      <c r="W1799" t="s">
        <v>263</v>
      </c>
      <c r="X1799">
        <v>2017</v>
      </c>
      <c r="Y1799" t="s">
        <v>267</v>
      </c>
      <c r="Z1799">
        <v>39.776119402985074</v>
      </c>
      <c r="AA1799">
        <f t="shared" si="616"/>
        <v>1.5996224106617647</v>
      </c>
      <c r="AB1799">
        <v>24.705882352941178</v>
      </c>
      <c r="AC1799">
        <f t="shared" si="621"/>
        <v>1.3928003690196264</v>
      </c>
      <c r="AD1799" t="s">
        <v>3112</v>
      </c>
      <c r="AE1799">
        <v>72.388059701492537</v>
      </c>
      <c r="AF1799">
        <f t="shared" si="622"/>
        <v>1.8596669359014373</v>
      </c>
      <c r="AG1799">
        <v>94.117647058823536</v>
      </c>
      <c r="AH1799">
        <f t="shared" si="623"/>
        <v>1.9736710612776509</v>
      </c>
      <c r="AI1799">
        <f t="shared" si="624"/>
        <v>0.54948453608247427</v>
      </c>
      <c r="AJ1799">
        <f t="shared" si="617"/>
        <v>-32.611940298507463</v>
      </c>
      <c r="AK1799">
        <f t="shared" si="625"/>
        <v>0.26250000000000001</v>
      </c>
      <c r="AL1799">
        <f t="shared" si="626"/>
        <v>-69.411764705882362</v>
      </c>
      <c r="AM1799">
        <v>50</v>
      </c>
      <c r="AN1799">
        <v>1</v>
      </c>
      <c r="AO1799">
        <v>1</v>
      </c>
      <c r="AP1799">
        <v>1</v>
      </c>
      <c r="AQ1799">
        <v>1.775166396834182</v>
      </c>
      <c r="AR1799">
        <v>0</v>
      </c>
      <c r="AS1799">
        <v>0</v>
      </c>
      <c r="AT1799">
        <v>5719</v>
      </c>
      <c r="AU1799">
        <v>3.7573200965466724</v>
      </c>
      <c r="AV1799">
        <v>1</v>
      </c>
      <c r="AW1799">
        <v>0</v>
      </c>
      <c r="AX1799">
        <v>0</v>
      </c>
      <c r="AY1799">
        <v>1</v>
      </c>
      <c r="AZ1799">
        <f t="shared" si="627"/>
        <v>0</v>
      </c>
      <c r="BA1799">
        <f t="shared" si="628"/>
        <v>0.54948453608247427</v>
      </c>
      <c r="BB1799">
        <v>1</v>
      </c>
      <c r="BC1799" t="s">
        <v>3112</v>
      </c>
      <c r="BD1799">
        <v>0</v>
      </c>
      <c r="BE1799">
        <v>0</v>
      </c>
      <c r="BF1799">
        <v>5461</v>
      </c>
      <c r="BG1799" t="b">
        <f t="shared" si="629"/>
        <v>0</v>
      </c>
      <c r="BH1799">
        <v>1</v>
      </c>
      <c r="BI1799">
        <v>1</v>
      </c>
      <c r="BJ1799">
        <f t="shared" si="630"/>
        <v>2</v>
      </c>
      <c r="BK1799">
        <f t="shared" si="631"/>
        <v>1</v>
      </c>
      <c r="BL1799">
        <f t="shared" si="632"/>
        <v>1</v>
      </c>
      <c r="BM1799">
        <f t="shared" si="633"/>
        <v>1</v>
      </c>
      <c r="BN1799">
        <f t="shared" si="634"/>
        <v>1</v>
      </c>
      <c r="BO1799">
        <f t="shared" si="635"/>
        <v>1</v>
      </c>
      <c r="BP1799">
        <v>1</v>
      </c>
      <c r="BQ1799">
        <f t="shared" si="636"/>
        <v>2</v>
      </c>
      <c r="BR1799">
        <f t="shared" si="637"/>
        <v>1</v>
      </c>
      <c r="BS1799">
        <v>1</v>
      </c>
      <c r="BT1799">
        <v>1</v>
      </c>
      <c r="BU1799" t="str">
        <f t="shared" si="618"/>
        <v>2017广西壮族自治区</v>
      </c>
      <c r="BV1799">
        <v>1</v>
      </c>
      <c r="BW1799">
        <v>1</v>
      </c>
    </row>
    <row r="1800" spans="1:75" x14ac:dyDescent="0.3">
      <c r="A1800">
        <v>2019</v>
      </c>
      <c r="B1800" t="s">
        <v>4863</v>
      </c>
      <c r="C1800" t="s">
        <v>3108</v>
      </c>
      <c r="D1800" t="s">
        <v>3113</v>
      </c>
      <c r="E1800" t="s">
        <v>24</v>
      </c>
      <c r="F1800">
        <v>450702018</v>
      </c>
      <c r="G1800" t="s">
        <v>3114</v>
      </c>
      <c r="H1800" t="s">
        <v>1227</v>
      </c>
      <c r="I1800" t="s">
        <v>3116</v>
      </c>
      <c r="J1800">
        <v>70.681159420289845</v>
      </c>
      <c r="K1800">
        <v>1.8493036648543109</v>
      </c>
      <c r="L1800" t="str">
        <f t="shared" si="619"/>
        <v>2020钦州市</v>
      </c>
      <c r="M1800">
        <v>71.95</v>
      </c>
      <c r="N1800">
        <f t="shared" si="620"/>
        <v>1.857030798272624</v>
      </c>
      <c r="O1800">
        <v>0.3332</v>
      </c>
      <c r="P1800">
        <v>7.1322596895310442</v>
      </c>
      <c r="Q1800">
        <v>4.6119568510356741</v>
      </c>
      <c r="R1800">
        <v>0.23185255733462989</v>
      </c>
      <c r="S1800">
        <v>0.25573747404515818</v>
      </c>
      <c r="T1800">
        <v>2.621176281775035</v>
      </c>
      <c r="U1800" t="s">
        <v>5415</v>
      </c>
      <c r="V1800">
        <v>2</v>
      </c>
      <c r="W1800" t="s">
        <v>263</v>
      </c>
      <c r="X1800">
        <v>2017</v>
      </c>
      <c r="Y1800" t="s">
        <v>267</v>
      </c>
      <c r="Z1800">
        <v>39.776119402985074</v>
      </c>
      <c r="AA1800">
        <f t="shared" si="616"/>
        <v>1.5996224106617647</v>
      </c>
      <c r="AB1800">
        <v>24.705882352941178</v>
      </c>
      <c r="AC1800">
        <f t="shared" si="621"/>
        <v>1.3928003690196264</v>
      </c>
      <c r="AD1800" t="s">
        <v>3112</v>
      </c>
      <c r="AE1800">
        <v>72.388059701492537</v>
      </c>
      <c r="AF1800">
        <f t="shared" si="622"/>
        <v>1.8596669359014373</v>
      </c>
      <c r="AG1800">
        <v>94.117647058823536</v>
      </c>
      <c r="AH1800">
        <f t="shared" si="623"/>
        <v>1.9736710612776509</v>
      </c>
      <c r="AI1800">
        <f t="shared" si="624"/>
        <v>0.54948453608247427</v>
      </c>
      <c r="AJ1800">
        <f t="shared" si="617"/>
        <v>-32.611940298507463</v>
      </c>
      <c r="AK1800">
        <f t="shared" si="625"/>
        <v>0.26250000000000001</v>
      </c>
      <c r="AL1800">
        <f t="shared" si="626"/>
        <v>-69.411764705882362</v>
      </c>
      <c r="AM1800">
        <v>51</v>
      </c>
      <c r="AN1800">
        <v>1</v>
      </c>
      <c r="AO1800">
        <v>1</v>
      </c>
      <c r="AP1800">
        <v>2</v>
      </c>
      <c r="AQ1800">
        <v>1.8493036648543111</v>
      </c>
      <c r="AR1800">
        <v>0</v>
      </c>
      <c r="AS1800">
        <v>0</v>
      </c>
      <c r="AT1800">
        <v>5908</v>
      </c>
      <c r="AU1800">
        <v>3.771440486639912</v>
      </c>
      <c r="AV1800">
        <v>1</v>
      </c>
      <c r="AW1800">
        <v>1</v>
      </c>
      <c r="AX1800">
        <v>0</v>
      </c>
      <c r="AY1800">
        <v>1</v>
      </c>
      <c r="AZ1800">
        <f t="shared" si="627"/>
        <v>0</v>
      </c>
      <c r="BA1800">
        <f t="shared" si="628"/>
        <v>0.54948453608247427</v>
      </c>
      <c r="BB1800">
        <v>1</v>
      </c>
      <c r="BC1800" t="s">
        <v>3115</v>
      </c>
      <c r="BD1800">
        <v>0</v>
      </c>
      <c r="BE1800">
        <v>0</v>
      </c>
      <c r="BF1800">
        <v>5719</v>
      </c>
      <c r="BG1800" t="b">
        <f t="shared" si="629"/>
        <v>0</v>
      </c>
      <c r="BH1800">
        <v>0</v>
      </c>
      <c r="BI1800">
        <v>1</v>
      </c>
      <c r="BJ1800">
        <f t="shared" si="630"/>
        <v>2</v>
      </c>
      <c r="BK1800">
        <f t="shared" si="631"/>
        <v>1</v>
      </c>
      <c r="BL1800">
        <f t="shared" si="632"/>
        <v>0</v>
      </c>
      <c r="BM1800">
        <f t="shared" si="633"/>
        <v>1</v>
      </c>
      <c r="BN1800">
        <f t="shared" si="634"/>
        <v>1</v>
      </c>
      <c r="BO1800">
        <f t="shared" si="635"/>
        <v>1</v>
      </c>
      <c r="BP1800">
        <v>1</v>
      </c>
      <c r="BQ1800">
        <f t="shared" si="636"/>
        <v>2</v>
      </c>
      <c r="BR1800">
        <f t="shared" si="637"/>
        <v>1</v>
      </c>
      <c r="BS1800">
        <v>1</v>
      </c>
      <c r="BT1800">
        <v>1</v>
      </c>
      <c r="BU1800" t="str">
        <f t="shared" si="618"/>
        <v>2018广西壮族自治区</v>
      </c>
      <c r="BV1800">
        <v>1</v>
      </c>
      <c r="BW1800">
        <v>1</v>
      </c>
    </row>
    <row r="1801" spans="1:75" x14ac:dyDescent="0.3">
      <c r="A1801">
        <v>2020</v>
      </c>
      <c r="B1801" t="s">
        <v>4863</v>
      </c>
      <c r="C1801" t="s">
        <v>3108</v>
      </c>
      <c r="D1801" t="s">
        <v>3113</v>
      </c>
      <c r="E1801" t="s">
        <v>24</v>
      </c>
      <c r="F1801">
        <v>450702018</v>
      </c>
      <c r="G1801" t="s">
        <v>3114</v>
      </c>
      <c r="H1801" t="s">
        <v>1227</v>
      </c>
      <c r="I1801" t="s">
        <v>3117</v>
      </c>
      <c r="J1801">
        <v>71.95</v>
      </c>
      <c r="K1801">
        <v>1.857030798272624</v>
      </c>
      <c r="L1801" t="str">
        <f t="shared" si="619"/>
        <v>2021钦州市</v>
      </c>
      <c r="M1801">
        <v>61.64</v>
      </c>
      <c r="N1801">
        <f t="shared" si="620"/>
        <v>1.7898626300463818</v>
      </c>
      <c r="O1801">
        <v>0.28100000000000003</v>
      </c>
      <c r="P1801">
        <v>7.1423894661188374</v>
      </c>
      <c r="Q1801">
        <v>4.6238073103671882</v>
      </c>
      <c r="R1801">
        <v>0.23201660955526809</v>
      </c>
      <c r="S1801">
        <v>0.27234494810142112</v>
      </c>
      <c r="T1801">
        <v>2.6216954623292792</v>
      </c>
      <c r="U1801" t="s">
        <v>5106</v>
      </c>
      <c r="V1801">
        <v>2</v>
      </c>
      <c r="W1801" t="s">
        <v>263</v>
      </c>
      <c r="X1801">
        <v>2017</v>
      </c>
      <c r="Y1801" t="s">
        <v>267</v>
      </c>
      <c r="Z1801">
        <v>39.776119402985074</v>
      </c>
      <c r="AA1801">
        <f t="shared" si="616"/>
        <v>1.5996224106617647</v>
      </c>
      <c r="AB1801">
        <v>24.705882352941178</v>
      </c>
      <c r="AC1801">
        <f t="shared" si="621"/>
        <v>1.3928003690196264</v>
      </c>
      <c r="AD1801" t="s">
        <v>3112</v>
      </c>
      <c r="AE1801">
        <v>72.388059701492537</v>
      </c>
      <c r="AF1801">
        <f t="shared" si="622"/>
        <v>1.8596669359014373</v>
      </c>
      <c r="AG1801">
        <v>94.117647058823536</v>
      </c>
      <c r="AH1801">
        <f t="shared" si="623"/>
        <v>1.9736710612776509</v>
      </c>
      <c r="AI1801">
        <f t="shared" si="624"/>
        <v>0.54948453608247427</v>
      </c>
      <c r="AJ1801">
        <f t="shared" si="617"/>
        <v>-32.611940298507463</v>
      </c>
      <c r="AK1801">
        <f t="shared" si="625"/>
        <v>0.26250000000000001</v>
      </c>
      <c r="AL1801">
        <f t="shared" si="626"/>
        <v>-69.411764705882362</v>
      </c>
      <c r="AM1801">
        <v>52</v>
      </c>
      <c r="AN1801">
        <v>1</v>
      </c>
      <c r="AO1801">
        <v>1</v>
      </c>
      <c r="AP1801">
        <v>3</v>
      </c>
      <c r="AQ1801">
        <v>1.857030798272624</v>
      </c>
      <c r="AR1801">
        <v>0</v>
      </c>
      <c r="AS1801">
        <v>0</v>
      </c>
      <c r="AT1801">
        <v>5993</v>
      </c>
      <c r="AU1801">
        <v>3.7776442776964849</v>
      </c>
      <c r="AV1801">
        <v>1</v>
      </c>
      <c r="AW1801">
        <v>0</v>
      </c>
      <c r="AX1801">
        <v>0</v>
      </c>
      <c r="AY1801">
        <v>1</v>
      </c>
      <c r="AZ1801">
        <f t="shared" si="627"/>
        <v>0</v>
      </c>
      <c r="BA1801">
        <f t="shared" si="628"/>
        <v>0.54948453608247427</v>
      </c>
      <c r="BB1801">
        <v>1</v>
      </c>
      <c r="BC1801" t="s">
        <v>3116</v>
      </c>
      <c r="BD1801">
        <v>0</v>
      </c>
      <c r="BE1801">
        <v>0</v>
      </c>
      <c r="BF1801">
        <v>5908</v>
      </c>
      <c r="BG1801" t="b">
        <f t="shared" si="629"/>
        <v>0</v>
      </c>
      <c r="BH1801">
        <v>0</v>
      </c>
      <c r="BI1801">
        <v>1</v>
      </c>
      <c r="BJ1801">
        <f t="shared" si="630"/>
        <v>2</v>
      </c>
      <c r="BK1801">
        <f t="shared" si="631"/>
        <v>0</v>
      </c>
      <c r="BL1801">
        <f t="shared" si="632"/>
        <v>0</v>
      </c>
      <c r="BM1801">
        <f t="shared" si="633"/>
        <v>1</v>
      </c>
      <c r="BN1801">
        <f t="shared" si="634"/>
        <v>1</v>
      </c>
      <c r="BO1801">
        <f t="shared" si="635"/>
        <v>0</v>
      </c>
      <c r="BP1801">
        <v>1</v>
      </c>
      <c r="BQ1801">
        <f t="shared" si="636"/>
        <v>2</v>
      </c>
      <c r="BR1801">
        <f t="shared" si="637"/>
        <v>1</v>
      </c>
      <c r="BS1801">
        <v>1</v>
      </c>
      <c r="BT1801">
        <v>1</v>
      </c>
      <c r="BU1801" t="str">
        <f t="shared" si="618"/>
        <v>2019广西壮族自治区</v>
      </c>
      <c r="BV1801">
        <v>1</v>
      </c>
      <c r="BW1801">
        <v>1</v>
      </c>
    </row>
    <row r="1802" spans="1:75" x14ac:dyDescent="0.3">
      <c r="A1802">
        <v>2021</v>
      </c>
      <c r="B1802" t="s">
        <v>4863</v>
      </c>
      <c r="C1802" t="s">
        <v>3108</v>
      </c>
      <c r="D1802" t="s">
        <v>3113</v>
      </c>
      <c r="E1802" t="s">
        <v>24</v>
      </c>
      <c r="F1802">
        <v>450702018</v>
      </c>
      <c r="G1802" t="s">
        <v>3114</v>
      </c>
      <c r="H1802" t="s">
        <v>1227</v>
      </c>
      <c r="I1802" t="s">
        <v>3118</v>
      </c>
      <c r="J1802">
        <v>61.64</v>
      </c>
      <c r="K1802">
        <v>1.7898626300463818</v>
      </c>
      <c r="L1802" t="str">
        <f t="shared" si="619"/>
        <v>2022钦州市</v>
      </c>
      <c r="M1802">
        <v>68.05</v>
      </c>
      <c r="N1802">
        <f t="shared" si="620"/>
        <v>1.8328281295393534</v>
      </c>
      <c r="O1802">
        <v>0.32340000000000002</v>
      </c>
      <c r="P1802">
        <v>7.216957207361097</v>
      </c>
      <c r="Q1802">
        <v>4.6972642244497811</v>
      </c>
      <c r="R1802">
        <v>0.2264787253623651</v>
      </c>
      <c r="S1802">
        <v>0.29386300481528149</v>
      </c>
      <c r="T1802">
        <v>2.6222140229662951</v>
      </c>
      <c r="U1802" t="s">
        <v>5246</v>
      </c>
      <c r="V1802">
        <v>2</v>
      </c>
      <c r="W1802" t="s">
        <v>263</v>
      </c>
      <c r="X1802">
        <v>2017</v>
      </c>
      <c r="Y1802" t="s">
        <v>267</v>
      </c>
      <c r="Z1802">
        <v>39.776119402985074</v>
      </c>
      <c r="AA1802">
        <f t="shared" si="616"/>
        <v>1.5996224106617647</v>
      </c>
      <c r="AB1802">
        <v>24.705882352941178</v>
      </c>
      <c r="AC1802">
        <f t="shared" si="621"/>
        <v>1.3928003690196264</v>
      </c>
      <c r="AD1802" t="s">
        <v>3112</v>
      </c>
      <c r="AE1802">
        <v>72.388059701492537</v>
      </c>
      <c r="AF1802">
        <f t="shared" si="622"/>
        <v>1.8596669359014373</v>
      </c>
      <c r="AG1802">
        <v>94.117647058823536</v>
      </c>
      <c r="AH1802">
        <f t="shared" si="623"/>
        <v>1.9736710612776509</v>
      </c>
      <c r="AI1802">
        <f t="shared" si="624"/>
        <v>0.54948453608247427</v>
      </c>
      <c r="AJ1802">
        <f t="shared" si="617"/>
        <v>-32.611940298507463</v>
      </c>
      <c r="AK1802">
        <f t="shared" si="625"/>
        <v>0.26250000000000001</v>
      </c>
      <c r="AL1802">
        <f t="shared" si="626"/>
        <v>-69.411764705882362</v>
      </c>
      <c r="AM1802">
        <v>53</v>
      </c>
      <c r="AN1802">
        <v>1</v>
      </c>
      <c r="AO1802">
        <v>1</v>
      </c>
      <c r="AP1802">
        <v>4</v>
      </c>
      <c r="AQ1802">
        <v>1.789862630046382</v>
      </c>
      <c r="AR1802">
        <v>0</v>
      </c>
      <c r="AS1802">
        <v>0</v>
      </c>
      <c r="AT1802">
        <v>5391</v>
      </c>
      <c r="AU1802">
        <v>3.7316693318286362</v>
      </c>
      <c r="AV1802">
        <v>0</v>
      </c>
      <c r="AW1802">
        <v>0</v>
      </c>
      <c r="AX1802">
        <v>0</v>
      </c>
      <c r="AY1802">
        <v>1</v>
      </c>
      <c r="AZ1802">
        <f t="shared" si="627"/>
        <v>0</v>
      </c>
      <c r="BA1802">
        <f t="shared" si="628"/>
        <v>0.54948453608247427</v>
      </c>
      <c r="BB1802">
        <v>0</v>
      </c>
      <c r="BC1802" t="s">
        <v>3117</v>
      </c>
      <c r="BD1802">
        <v>0</v>
      </c>
      <c r="BE1802">
        <v>0</v>
      </c>
      <c r="BF1802">
        <v>5993</v>
      </c>
      <c r="BG1802" t="b">
        <f t="shared" si="629"/>
        <v>0</v>
      </c>
      <c r="BH1802">
        <v>0</v>
      </c>
      <c r="BI1802">
        <v>0</v>
      </c>
      <c r="BJ1802">
        <f t="shared" si="630"/>
        <v>0</v>
      </c>
      <c r="BK1802">
        <f t="shared" si="631"/>
        <v>0</v>
      </c>
      <c r="BL1802">
        <f t="shared" si="632"/>
        <v>0</v>
      </c>
      <c r="BM1802">
        <f t="shared" si="633"/>
        <v>0</v>
      </c>
      <c r="BN1802">
        <f t="shared" si="634"/>
        <v>0</v>
      </c>
      <c r="BO1802">
        <f t="shared" si="635"/>
        <v>0</v>
      </c>
      <c r="BP1802">
        <v>0</v>
      </c>
      <c r="BQ1802">
        <f t="shared" si="636"/>
        <v>0</v>
      </c>
      <c r="BR1802">
        <f t="shared" si="637"/>
        <v>0</v>
      </c>
      <c r="BS1802">
        <v>0</v>
      </c>
      <c r="BT1802">
        <v>0</v>
      </c>
      <c r="BU1802" t="str">
        <f t="shared" si="618"/>
        <v>2020广西壮族自治区</v>
      </c>
      <c r="BV1802">
        <v>1</v>
      </c>
      <c r="BW1802">
        <v>1</v>
      </c>
    </row>
    <row r="1803" spans="1:75" x14ac:dyDescent="0.3">
      <c r="A1803">
        <v>2022</v>
      </c>
      <c r="B1803" t="s">
        <v>4863</v>
      </c>
      <c r="C1803" t="s">
        <v>3108</v>
      </c>
      <c r="D1803" t="s">
        <v>3910</v>
      </c>
      <c r="E1803" t="s">
        <v>24</v>
      </c>
      <c r="F1803">
        <v>450702022</v>
      </c>
      <c r="G1803" t="s">
        <v>3911</v>
      </c>
      <c r="H1803" t="s">
        <v>1227</v>
      </c>
      <c r="I1803" t="s">
        <v>3912</v>
      </c>
      <c r="J1803">
        <v>68.05</v>
      </c>
      <c r="K1803">
        <v>1.8328281295393534</v>
      </c>
      <c r="L1803" t="str">
        <f t="shared" si="619"/>
        <v>2023钦州市</v>
      </c>
      <c r="M1803">
        <v>61.62</v>
      </c>
      <c r="N1803">
        <f t="shared" si="620"/>
        <v>1.7897216939809217</v>
      </c>
      <c r="O1803">
        <v>0.35399999999999998</v>
      </c>
      <c r="P1803">
        <v>6.2826221128780624</v>
      </c>
      <c r="Q1803">
        <v>4.7622132669285691</v>
      </c>
      <c r="R1803">
        <v>0.24826129246809969</v>
      </c>
      <c r="S1803">
        <v>0.29631151795222738</v>
      </c>
      <c r="T1803">
        <v>2.6232492903978999</v>
      </c>
      <c r="U1803" t="s">
        <v>5417</v>
      </c>
      <c r="V1803">
        <v>1</v>
      </c>
      <c r="W1803" t="s">
        <v>4863</v>
      </c>
      <c r="X1803">
        <v>2021</v>
      </c>
      <c r="Y1803" t="s">
        <v>5246</v>
      </c>
      <c r="Z1803">
        <v>57.884285714285724</v>
      </c>
      <c r="AA1803">
        <f t="shared" si="616"/>
        <v>1.7625606785140402</v>
      </c>
      <c r="AB1803">
        <v>67.002100840336141</v>
      </c>
      <c r="AC1803">
        <f t="shared" si="621"/>
        <v>1.8260884201495038</v>
      </c>
      <c r="AD1803" t="s">
        <v>3118</v>
      </c>
      <c r="AE1803">
        <v>61.64</v>
      </c>
      <c r="AF1803">
        <f t="shared" si="622"/>
        <v>1.7898626300463818</v>
      </c>
      <c r="AG1803">
        <v>68.411764705882348</v>
      </c>
      <c r="AH1803">
        <f t="shared" si="623"/>
        <v>1.8351307933501744</v>
      </c>
      <c r="AI1803">
        <f t="shared" si="624"/>
        <v>0.93907017706498574</v>
      </c>
      <c r="AJ1803">
        <f t="shared" si="617"/>
        <v>-3.7557142857142765</v>
      </c>
      <c r="AK1803">
        <f t="shared" si="625"/>
        <v>0.97939442328952231</v>
      </c>
      <c r="AL1803">
        <f t="shared" si="626"/>
        <v>-1.4096638655462073</v>
      </c>
      <c r="AM1803">
        <v>52</v>
      </c>
      <c r="AN1803">
        <v>1</v>
      </c>
      <c r="AO1803">
        <v>1</v>
      </c>
      <c r="AP1803">
        <v>1</v>
      </c>
      <c r="AQ1803">
        <v>1.8328281295393529</v>
      </c>
      <c r="AR1803">
        <v>0</v>
      </c>
      <c r="AS1803">
        <v>0</v>
      </c>
      <c r="AT1803">
        <v>6680</v>
      </c>
      <c r="AU1803">
        <v>3.8247764624755458</v>
      </c>
      <c r="AV1803">
        <v>0</v>
      </c>
      <c r="AW1803">
        <v>0</v>
      </c>
      <c r="AX1803">
        <v>0</v>
      </c>
      <c r="AY1803">
        <v>1</v>
      </c>
      <c r="AZ1803">
        <f t="shared" si="627"/>
        <v>0</v>
      </c>
      <c r="BA1803">
        <f t="shared" si="628"/>
        <v>0.93907017706498574</v>
      </c>
      <c r="BB1803">
        <v>0</v>
      </c>
      <c r="BC1803" t="s">
        <v>3118</v>
      </c>
      <c r="BD1803">
        <v>0</v>
      </c>
      <c r="BE1803">
        <v>0</v>
      </c>
      <c r="BF1803">
        <v>5391</v>
      </c>
      <c r="BG1803" t="b">
        <f t="shared" si="629"/>
        <v>0</v>
      </c>
      <c r="BH1803">
        <v>0</v>
      </c>
      <c r="BI1803">
        <v>0</v>
      </c>
      <c r="BJ1803">
        <f t="shared" si="630"/>
        <v>0</v>
      </c>
      <c r="BK1803">
        <f t="shared" si="631"/>
        <v>0</v>
      </c>
      <c r="BL1803">
        <f t="shared" si="632"/>
        <v>0</v>
      </c>
      <c r="BM1803">
        <f t="shared" si="633"/>
        <v>0</v>
      </c>
      <c r="BN1803">
        <f t="shared" si="634"/>
        <v>0</v>
      </c>
      <c r="BO1803">
        <f t="shared" si="635"/>
        <v>0</v>
      </c>
      <c r="BP1803">
        <v>0</v>
      </c>
      <c r="BQ1803">
        <f t="shared" si="636"/>
        <v>0</v>
      </c>
      <c r="BR1803">
        <f t="shared" si="637"/>
        <v>0</v>
      </c>
      <c r="BS1803">
        <v>0</v>
      </c>
      <c r="BT1803">
        <v>0</v>
      </c>
      <c r="BU1803" t="str">
        <f t="shared" si="618"/>
        <v>2021广西壮族自治区</v>
      </c>
      <c r="BV1803">
        <v>0</v>
      </c>
      <c r="BW1803">
        <v>0</v>
      </c>
    </row>
    <row r="1804" spans="1:75" x14ac:dyDescent="0.3">
      <c r="A1804">
        <v>2014</v>
      </c>
      <c r="B1804" t="s">
        <v>4863</v>
      </c>
      <c r="C1804" t="s">
        <v>1219</v>
      </c>
      <c r="D1804" t="s">
        <v>1220</v>
      </c>
      <c r="E1804" t="s">
        <v>24</v>
      </c>
      <c r="F1804">
        <v>450802010</v>
      </c>
      <c r="G1804" t="s">
        <v>1221</v>
      </c>
      <c r="H1804" t="s">
        <v>1222</v>
      </c>
      <c r="I1804" t="s">
        <v>1223</v>
      </c>
      <c r="J1804">
        <v>67.777777777777771</v>
      </c>
      <c r="K1804">
        <v>1.8310873255714422</v>
      </c>
      <c r="L1804" t="str">
        <f t="shared" si="619"/>
        <v>2015贵港市</v>
      </c>
      <c r="M1804">
        <v>64.888333333333335</v>
      </c>
      <c r="N1804">
        <f t="shared" si="620"/>
        <v>1.8121666193824835</v>
      </c>
      <c r="O1804">
        <v>0.40419999997516748</v>
      </c>
      <c r="P1804">
        <v>6.9060089830446501</v>
      </c>
      <c r="Q1804">
        <v>4.2788450217471681</v>
      </c>
      <c r="R1804">
        <v>0.30182669069813589</v>
      </c>
      <c r="S1804">
        <v>0.24773141842756979</v>
      </c>
      <c r="T1804">
        <v>2.734959761272445</v>
      </c>
      <c r="U1804" t="s">
        <v>5063</v>
      </c>
      <c r="V1804">
        <v>2</v>
      </c>
      <c r="W1804" t="s">
        <v>976</v>
      </c>
      <c r="X1804">
        <v>2013</v>
      </c>
      <c r="Y1804" t="s">
        <v>4941</v>
      </c>
      <c r="Z1804">
        <v>21</v>
      </c>
      <c r="AA1804">
        <f t="shared" si="616"/>
        <v>1.3222192947339193</v>
      </c>
      <c r="AB1804">
        <v>46</v>
      </c>
      <c r="AC1804">
        <f t="shared" si="621"/>
        <v>1.6627578316815741</v>
      </c>
      <c r="AD1804" t="s">
        <v>5283</v>
      </c>
      <c r="AE1804">
        <v>15</v>
      </c>
      <c r="AF1804">
        <f t="shared" si="622"/>
        <v>1.1760912590556813</v>
      </c>
      <c r="AG1804">
        <v>0</v>
      </c>
      <c r="AH1804" t="e">
        <f t="shared" si="623"/>
        <v>#NUM!</v>
      </c>
      <c r="AI1804">
        <f t="shared" si="624"/>
        <v>1.4</v>
      </c>
      <c r="AJ1804">
        <f t="shared" si="617"/>
        <v>6</v>
      </c>
      <c r="AK1804" t="e">
        <f t="shared" si="625"/>
        <v>#DIV/0!</v>
      </c>
      <c r="AL1804">
        <f t="shared" si="626"/>
        <v>46</v>
      </c>
      <c r="AM1804">
        <v>52</v>
      </c>
      <c r="AN1804">
        <v>1</v>
      </c>
      <c r="AO1804">
        <v>1</v>
      </c>
      <c r="AP1804">
        <v>5</v>
      </c>
      <c r="AQ1804">
        <v>1.8310873255714419</v>
      </c>
      <c r="AR1804">
        <v>0</v>
      </c>
      <c r="AS1804">
        <v>0</v>
      </c>
      <c r="AT1804">
        <v>4569</v>
      </c>
      <c r="AU1804">
        <v>3.659821158055705</v>
      </c>
      <c r="AV1804">
        <v>1</v>
      </c>
      <c r="AW1804">
        <v>1</v>
      </c>
      <c r="AX1804">
        <v>0</v>
      </c>
      <c r="AY1804">
        <v>1</v>
      </c>
      <c r="AZ1804">
        <f t="shared" si="627"/>
        <v>1.4</v>
      </c>
      <c r="BA1804">
        <f t="shared" si="628"/>
        <v>0</v>
      </c>
      <c r="BB1804">
        <v>1</v>
      </c>
      <c r="BC1804" t="s">
        <v>5283</v>
      </c>
      <c r="BD1804" t="e">
        <v>#N/A</v>
      </c>
      <c r="BE1804" t="e">
        <v>#N/A</v>
      </c>
      <c r="BF1804" t="e">
        <v>#N/A</v>
      </c>
      <c r="BG1804" t="b">
        <f t="shared" si="629"/>
        <v>0</v>
      </c>
      <c r="BH1804">
        <v>1</v>
      </c>
      <c r="BI1804">
        <v>1</v>
      </c>
      <c r="BJ1804">
        <f t="shared" si="630"/>
        <v>2</v>
      </c>
      <c r="BK1804">
        <f t="shared" si="631"/>
        <v>2</v>
      </c>
      <c r="BL1804">
        <f t="shared" si="632"/>
        <v>1</v>
      </c>
      <c r="BM1804">
        <f t="shared" si="633"/>
        <v>1</v>
      </c>
      <c r="BN1804">
        <f t="shared" si="634"/>
        <v>1</v>
      </c>
      <c r="BO1804">
        <f t="shared" si="635"/>
        <v>1</v>
      </c>
      <c r="BP1804">
        <v>1</v>
      </c>
      <c r="BQ1804">
        <f t="shared" si="636"/>
        <v>2</v>
      </c>
      <c r="BR1804">
        <f t="shared" si="637"/>
        <v>1</v>
      </c>
      <c r="BS1804">
        <v>3</v>
      </c>
      <c r="BT1804">
        <v>1</v>
      </c>
      <c r="BU1804" t="str">
        <f t="shared" si="618"/>
        <v>2013广西壮族自治区</v>
      </c>
      <c r="BV1804">
        <v>0</v>
      </c>
      <c r="BW1804">
        <v>0</v>
      </c>
    </row>
    <row r="1805" spans="1:75" x14ac:dyDescent="0.3">
      <c r="A1805">
        <v>2016</v>
      </c>
      <c r="B1805" t="s">
        <v>4863</v>
      </c>
      <c r="C1805" t="s">
        <v>1219</v>
      </c>
      <c r="D1805" t="s">
        <v>1228</v>
      </c>
      <c r="E1805" t="s">
        <v>24</v>
      </c>
      <c r="F1805">
        <v>450802016</v>
      </c>
      <c r="G1805" t="s">
        <v>1229</v>
      </c>
      <c r="H1805" t="s">
        <v>1222</v>
      </c>
      <c r="I1805" t="s">
        <v>1230</v>
      </c>
      <c r="J1805">
        <v>15.07692307692308</v>
      </c>
      <c r="K1805">
        <v>1.1783127190496394</v>
      </c>
      <c r="L1805" t="str">
        <f t="shared" si="619"/>
        <v>2017贵港市</v>
      </c>
      <c r="M1805">
        <v>62.686567164179102</v>
      </c>
      <c r="N1805">
        <f t="shared" si="620"/>
        <v>1.7971744876970741</v>
      </c>
      <c r="O1805">
        <v>0.41009999995827928</v>
      </c>
      <c r="P1805">
        <v>6.9817082760187397</v>
      </c>
      <c r="Q1805">
        <v>4.346939462698991</v>
      </c>
      <c r="R1805">
        <v>0.26942703388339312</v>
      </c>
      <c r="S1805">
        <v>0.2240421629891986</v>
      </c>
      <c r="T1805">
        <v>2.7442929831226759</v>
      </c>
      <c r="U1805" t="s">
        <v>5262</v>
      </c>
      <c r="V1805">
        <v>2</v>
      </c>
      <c r="W1805" t="s">
        <v>976</v>
      </c>
      <c r="X1805">
        <v>2015</v>
      </c>
      <c r="Y1805" t="s">
        <v>978</v>
      </c>
      <c r="Z1805">
        <v>32.666666666666664</v>
      </c>
      <c r="AA1805">
        <f t="shared" si="616"/>
        <v>1.5141048209728323</v>
      </c>
      <c r="AB1805">
        <v>30.526315789473685</v>
      </c>
      <c r="AC1805">
        <f t="shared" si="621"/>
        <v>1.4846743926101083</v>
      </c>
      <c r="AD1805" t="s">
        <v>1226</v>
      </c>
      <c r="AE1805">
        <v>64.888333333333335</v>
      </c>
      <c r="AF1805">
        <f t="shared" si="622"/>
        <v>1.8121666193824835</v>
      </c>
      <c r="AG1805">
        <v>70.789473684210535</v>
      </c>
      <c r="AH1805">
        <f t="shared" si="623"/>
        <v>1.8499686833855979</v>
      </c>
      <c r="AI1805">
        <f t="shared" si="624"/>
        <v>0.50342896771376466</v>
      </c>
      <c r="AJ1805">
        <f t="shared" si="617"/>
        <v>-32.221666666666671</v>
      </c>
      <c r="AK1805">
        <f t="shared" si="625"/>
        <v>0.43122676579925645</v>
      </c>
      <c r="AL1805">
        <f t="shared" si="626"/>
        <v>-40.26315789473685</v>
      </c>
      <c r="AM1805">
        <v>49</v>
      </c>
      <c r="AN1805">
        <v>1</v>
      </c>
      <c r="AO1805">
        <v>1</v>
      </c>
      <c r="AP1805">
        <v>1</v>
      </c>
      <c r="AQ1805">
        <v>1.178312719049639</v>
      </c>
      <c r="AR1805">
        <v>0</v>
      </c>
      <c r="AS1805">
        <v>0</v>
      </c>
      <c r="AT1805">
        <v>5703</v>
      </c>
      <c r="AU1805">
        <v>3.7561033715851058</v>
      </c>
      <c r="AV1805">
        <v>1</v>
      </c>
      <c r="AW1805">
        <v>0</v>
      </c>
      <c r="AX1805">
        <v>0</v>
      </c>
      <c r="AY1805">
        <v>1</v>
      </c>
      <c r="AZ1805">
        <f t="shared" si="627"/>
        <v>0</v>
      </c>
      <c r="BA1805">
        <f t="shared" si="628"/>
        <v>0.50342896771376466</v>
      </c>
      <c r="BB1805">
        <v>1</v>
      </c>
      <c r="BC1805" t="s">
        <v>1226</v>
      </c>
      <c r="BD1805">
        <v>0</v>
      </c>
      <c r="BE1805">
        <v>0</v>
      </c>
      <c r="BF1805">
        <v>5219</v>
      </c>
      <c r="BG1805" t="b">
        <f t="shared" si="629"/>
        <v>0</v>
      </c>
      <c r="BH1805">
        <v>0</v>
      </c>
      <c r="BI1805">
        <v>0</v>
      </c>
      <c r="BJ1805">
        <f t="shared" si="630"/>
        <v>1</v>
      </c>
      <c r="BK1805">
        <f t="shared" si="631"/>
        <v>0</v>
      </c>
      <c r="BL1805">
        <f t="shared" si="632"/>
        <v>0</v>
      </c>
      <c r="BM1805">
        <f t="shared" si="633"/>
        <v>0</v>
      </c>
      <c r="BN1805">
        <f t="shared" si="634"/>
        <v>1</v>
      </c>
      <c r="BO1805">
        <f t="shared" si="635"/>
        <v>0</v>
      </c>
      <c r="BP1805">
        <v>1</v>
      </c>
      <c r="BQ1805">
        <f t="shared" si="636"/>
        <v>2</v>
      </c>
      <c r="BR1805">
        <f t="shared" si="637"/>
        <v>1</v>
      </c>
      <c r="BS1805">
        <v>1</v>
      </c>
      <c r="BT1805">
        <v>1</v>
      </c>
      <c r="BU1805" t="str">
        <f t="shared" si="618"/>
        <v>2015广西壮族自治区</v>
      </c>
      <c r="BV1805">
        <v>1</v>
      </c>
      <c r="BW1805">
        <v>1</v>
      </c>
    </row>
    <row r="1806" spans="1:75" x14ac:dyDescent="0.3">
      <c r="A1806">
        <v>2017</v>
      </c>
      <c r="B1806" t="s">
        <v>4863</v>
      </c>
      <c r="C1806" t="s">
        <v>1219</v>
      </c>
      <c r="D1806" t="s">
        <v>1228</v>
      </c>
      <c r="E1806" t="s">
        <v>24</v>
      </c>
      <c r="F1806">
        <v>450802016</v>
      </c>
      <c r="G1806" t="s">
        <v>1229</v>
      </c>
      <c r="H1806" t="s">
        <v>1222</v>
      </c>
      <c r="I1806" t="s">
        <v>1231</v>
      </c>
      <c r="J1806">
        <v>62.686567164179102</v>
      </c>
      <c r="K1806">
        <v>1.7971744876970741</v>
      </c>
      <c r="L1806" t="str">
        <f t="shared" si="619"/>
        <v>2018贵港市</v>
      </c>
      <c r="M1806">
        <v>61.986301369863014</v>
      </c>
      <c r="N1806">
        <f t="shared" si="620"/>
        <v>1.7922957234207662</v>
      </c>
      <c r="O1806">
        <v>0.40992303481450149</v>
      </c>
      <c r="P1806">
        <v>7.034301148767705</v>
      </c>
      <c r="Q1806">
        <v>4.3954487123158721</v>
      </c>
      <c r="R1806">
        <v>0.2274077740956954</v>
      </c>
      <c r="S1806">
        <v>0.2154937296302756</v>
      </c>
      <c r="T1806">
        <v>2.745074791582057</v>
      </c>
      <c r="U1806" t="s">
        <v>5187</v>
      </c>
      <c r="V1806">
        <v>2</v>
      </c>
      <c r="W1806" t="s">
        <v>976</v>
      </c>
      <c r="X1806">
        <v>2015</v>
      </c>
      <c r="Y1806" t="s">
        <v>978</v>
      </c>
      <c r="Z1806">
        <v>32.666666666666664</v>
      </c>
      <c r="AA1806">
        <f t="shared" si="616"/>
        <v>1.5141048209728323</v>
      </c>
      <c r="AB1806">
        <v>30.526315789473685</v>
      </c>
      <c r="AC1806">
        <f t="shared" si="621"/>
        <v>1.4846743926101083</v>
      </c>
      <c r="AD1806" t="s">
        <v>1226</v>
      </c>
      <c r="AE1806">
        <v>64.888333333333335</v>
      </c>
      <c r="AF1806">
        <f t="shared" si="622"/>
        <v>1.8121666193824835</v>
      </c>
      <c r="AG1806">
        <v>70.789473684210535</v>
      </c>
      <c r="AH1806">
        <f t="shared" si="623"/>
        <v>1.8499686833855979</v>
      </c>
      <c r="AI1806">
        <f t="shared" si="624"/>
        <v>0.50342896771376466</v>
      </c>
      <c r="AJ1806">
        <f t="shared" si="617"/>
        <v>-32.221666666666671</v>
      </c>
      <c r="AK1806">
        <f t="shared" si="625"/>
        <v>0.43122676579925645</v>
      </c>
      <c r="AL1806">
        <f t="shared" si="626"/>
        <v>-40.26315789473685</v>
      </c>
      <c r="AM1806">
        <v>50</v>
      </c>
      <c r="AN1806">
        <v>1</v>
      </c>
      <c r="AO1806">
        <v>1</v>
      </c>
      <c r="AP1806">
        <v>2</v>
      </c>
      <c r="AQ1806">
        <v>1.7971744876970741</v>
      </c>
      <c r="AR1806">
        <v>0</v>
      </c>
      <c r="AS1806">
        <v>0</v>
      </c>
      <c r="AT1806">
        <v>4691</v>
      </c>
      <c r="AU1806">
        <v>3.6712654329471586</v>
      </c>
      <c r="AV1806">
        <v>1</v>
      </c>
      <c r="AW1806">
        <v>0</v>
      </c>
      <c r="AX1806">
        <v>0</v>
      </c>
      <c r="AY1806">
        <v>1</v>
      </c>
      <c r="AZ1806">
        <f t="shared" si="627"/>
        <v>0</v>
      </c>
      <c r="BA1806">
        <f t="shared" si="628"/>
        <v>0.50342896771376466</v>
      </c>
      <c r="BB1806">
        <v>1</v>
      </c>
      <c r="BC1806" t="s">
        <v>1230</v>
      </c>
      <c r="BD1806">
        <v>0</v>
      </c>
      <c r="BE1806">
        <v>0</v>
      </c>
      <c r="BF1806">
        <v>5703</v>
      </c>
      <c r="BG1806" t="b">
        <f t="shared" si="629"/>
        <v>0</v>
      </c>
      <c r="BH1806">
        <v>1</v>
      </c>
      <c r="BI1806">
        <v>1</v>
      </c>
      <c r="BJ1806">
        <f t="shared" si="630"/>
        <v>2</v>
      </c>
      <c r="BK1806">
        <f t="shared" si="631"/>
        <v>1</v>
      </c>
      <c r="BL1806">
        <f t="shared" si="632"/>
        <v>1</v>
      </c>
      <c r="BM1806">
        <f t="shared" si="633"/>
        <v>1</v>
      </c>
      <c r="BN1806">
        <f t="shared" si="634"/>
        <v>1</v>
      </c>
      <c r="BO1806">
        <f t="shared" si="635"/>
        <v>1</v>
      </c>
      <c r="BP1806">
        <v>1</v>
      </c>
      <c r="BQ1806">
        <f t="shared" si="636"/>
        <v>2</v>
      </c>
      <c r="BR1806">
        <f t="shared" si="637"/>
        <v>1</v>
      </c>
      <c r="BS1806">
        <v>1</v>
      </c>
      <c r="BT1806">
        <v>1</v>
      </c>
      <c r="BU1806" t="str">
        <f t="shared" si="618"/>
        <v>2016广西壮族自治区</v>
      </c>
      <c r="BV1806">
        <v>1</v>
      </c>
      <c r="BW1806">
        <v>1</v>
      </c>
    </row>
    <row r="1807" spans="1:75" x14ac:dyDescent="0.3">
      <c r="A1807">
        <v>2018</v>
      </c>
      <c r="B1807" t="s">
        <v>4863</v>
      </c>
      <c r="C1807" t="s">
        <v>1219</v>
      </c>
      <c r="D1807" t="s">
        <v>1228</v>
      </c>
      <c r="E1807" t="s">
        <v>24</v>
      </c>
      <c r="F1807">
        <v>450802016</v>
      </c>
      <c r="G1807" t="s">
        <v>1229</v>
      </c>
      <c r="H1807" t="s">
        <v>1222</v>
      </c>
      <c r="I1807" t="s">
        <v>1232</v>
      </c>
      <c r="J1807">
        <v>61.986301369863007</v>
      </c>
      <c r="K1807">
        <v>1.7922957234207662</v>
      </c>
      <c r="L1807" t="str">
        <f t="shared" si="619"/>
        <v>2019贵港市</v>
      </c>
      <c r="M1807">
        <v>69.85507246376811</v>
      </c>
      <c r="N1807">
        <f t="shared" si="620"/>
        <v>1.8441979475015942</v>
      </c>
      <c r="O1807">
        <v>0.42229999998290418</v>
      </c>
      <c r="P1807">
        <v>7.0681396087768826</v>
      </c>
      <c r="Q1807">
        <v>4.4254527011208484</v>
      </c>
      <c r="R1807">
        <v>0.23730992223466821</v>
      </c>
      <c r="S1807">
        <v>0.2169116378861021</v>
      </c>
      <c r="T1807">
        <v>2.7489628612561621</v>
      </c>
      <c r="U1807" t="s">
        <v>5414</v>
      </c>
      <c r="V1807">
        <v>2</v>
      </c>
      <c r="W1807" t="s">
        <v>976</v>
      </c>
      <c r="X1807">
        <v>2015</v>
      </c>
      <c r="Y1807" t="s">
        <v>978</v>
      </c>
      <c r="Z1807">
        <v>32.666666666666664</v>
      </c>
      <c r="AA1807">
        <f t="shared" si="616"/>
        <v>1.5141048209728323</v>
      </c>
      <c r="AB1807">
        <v>30.526315789473685</v>
      </c>
      <c r="AC1807">
        <f t="shared" si="621"/>
        <v>1.4846743926101083</v>
      </c>
      <c r="AD1807" t="s">
        <v>1226</v>
      </c>
      <c r="AE1807">
        <v>64.888333333333335</v>
      </c>
      <c r="AF1807">
        <f t="shared" si="622"/>
        <v>1.8121666193824835</v>
      </c>
      <c r="AG1807">
        <v>70.789473684210535</v>
      </c>
      <c r="AH1807">
        <f t="shared" si="623"/>
        <v>1.8499686833855979</v>
      </c>
      <c r="AI1807">
        <f t="shared" si="624"/>
        <v>0.50342896771376466</v>
      </c>
      <c r="AJ1807">
        <f t="shared" si="617"/>
        <v>-32.221666666666671</v>
      </c>
      <c r="AK1807">
        <f t="shared" si="625"/>
        <v>0.43122676579925645</v>
      </c>
      <c r="AL1807">
        <f t="shared" si="626"/>
        <v>-40.26315789473685</v>
      </c>
      <c r="AM1807">
        <v>51</v>
      </c>
      <c r="AN1807">
        <v>1</v>
      </c>
      <c r="AO1807">
        <v>1</v>
      </c>
      <c r="AP1807">
        <v>3</v>
      </c>
      <c r="AQ1807">
        <v>1.7922957234207659</v>
      </c>
      <c r="AR1807">
        <v>0</v>
      </c>
      <c r="AS1807">
        <v>0</v>
      </c>
      <c r="AT1807">
        <v>5362</v>
      </c>
      <c r="AU1807">
        <v>3.7293268096468606</v>
      </c>
      <c r="AV1807">
        <v>1</v>
      </c>
      <c r="AW1807">
        <v>0</v>
      </c>
      <c r="AX1807">
        <v>0</v>
      </c>
      <c r="AY1807">
        <v>1</v>
      </c>
      <c r="AZ1807">
        <f t="shared" si="627"/>
        <v>0</v>
      </c>
      <c r="BA1807">
        <f t="shared" si="628"/>
        <v>0.50342896771376466</v>
      </c>
      <c r="BB1807">
        <v>1</v>
      </c>
      <c r="BC1807" t="s">
        <v>1231</v>
      </c>
      <c r="BD1807">
        <v>0</v>
      </c>
      <c r="BE1807">
        <v>0</v>
      </c>
      <c r="BF1807">
        <v>4691</v>
      </c>
      <c r="BG1807" t="b">
        <f t="shared" si="629"/>
        <v>0</v>
      </c>
      <c r="BH1807">
        <v>1</v>
      </c>
      <c r="BI1807">
        <v>1</v>
      </c>
      <c r="BJ1807">
        <f t="shared" si="630"/>
        <v>2</v>
      </c>
      <c r="BK1807">
        <f t="shared" si="631"/>
        <v>1</v>
      </c>
      <c r="BL1807">
        <f t="shared" si="632"/>
        <v>1</v>
      </c>
      <c r="BM1807">
        <f t="shared" si="633"/>
        <v>1</v>
      </c>
      <c r="BN1807">
        <f t="shared" si="634"/>
        <v>1</v>
      </c>
      <c r="BO1807">
        <f t="shared" si="635"/>
        <v>1</v>
      </c>
      <c r="BP1807">
        <v>1</v>
      </c>
      <c r="BQ1807">
        <f t="shared" si="636"/>
        <v>2</v>
      </c>
      <c r="BR1807">
        <f t="shared" si="637"/>
        <v>1</v>
      </c>
      <c r="BS1807">
        <v>1</v>
      </c>
      <c r="BT1807">
        <v>1</v>
      </c>
      <c r="BU1807" t="str">
        <f t="shared" si="618"/>
        <v>2017广西壮族自治区</v>
      </c>
      <c r="BV1807">
        <v>1</v>
      </c>
      <c r="BW1807">
        <v>1</v>
      </c>
    </row>
    <row r="1808" spans="1:75" x14ac:dyDescent="0.3">
      <c r="A1808">
        <v>2019</v>
      </c>
      <c r="B1808" t="s">
        <v>4863</v>
      </c>
      <c r="C1808" t="s">
        <v>1219</v>
      </c>
      <c r="D1808" t="s">
        <v>1228</v>
      </c>
      <c r="E1808" t="s">
        <v>24</v>
      </c>
      <c r="F1808">
        <v>450802016</v>
      </c>
      <c r="G1808" t="s">
        <v>1229</v>
      </c>
      <c r="H1808" t="s">
        <v>1222</v>
      </c>
      <c r="I1808" t="s">
        <v>1233</v>
      </c>
      <c r="J1808">
        <v>69.85507246376811</v>
      </c>
      <c r="K1808">
        <v>1.8441979475015942</v>
      </c>
      <c r="L1808" t="str">
        <f t="shared" si="619"/>
        <v>2020贵港市</v>
      </c>
      <c r="M1808">
        <v>76.13</v>
      </c>
      <c r="N1808">
        <f t="shared" si="620"/>
        <v>1.8815558297933115</v>
      </c>
      <c r="O1808">
        <v>0.36549999999999999</v>
      </c>
      <c r="P1808">
        <v>7.0996806411092503</v>
      </c>
      <c r="Q1808">
        <v>4.4540975356467136</v>
      </c>
      <c r="R1808">
        <v>0.22419896892091529</v>
      </c>
      <c r="S1808">
        <v>0.21388237782804659</v>
      </c>
      <c r="T1808">
        <v>2.7520484478194391</v>
      </c>
      <c r="U1808" t="s">
        <v>5415</v>
      </c>
      <c r="V1808">
        <v>2</v>
      </c>
      <c r="W1808" t="s">
        <v>976</v>
      </c>
      <c r="X1808">
        <v>2015</v>
      </c>
      <c r="Y1808" t="s">
        <v>978</v>
      </c>
      <c r="Z1808">
        <v>32.666666666666664</v>
      </c>
      <c r="AA1808">
        <f t="shared" si="616"/>
        <v>1.5141048209728323</v>
      </c>
      <c r="AB1808">
        <v>30.526315789473685</v>
      </c>
      <c r="AC1808">
        <f t="shared" si="621"/>
        <v>1.4846743926101083</v>
      </c>
      <c r="AD1808" t="s">
        <v>1226</v>
      </c>
      <c r="AE1808">
        <v>64.888333333333335</v>
      </c>
      <c r="AF1808">
        <f t="shared" si="622"/>
        <v>1.8121666193824835</v>
      </c>
      <c r="AG1808">
        <v>70.789473684210535</v>
      </c>
      <c r="AH1808">
        <f t="shared" si="623"/>
        <v>1.8499686833855979</v>
      </c>
      <c r="AI1808">
        <f t="shared" si="624"/>
        <v>0.50342896771376466</v>
      </c>
      <c r="AJ1808">
        <f t="shared" si="617"/>
        <v>-32.221666666666671</v>
      </c>
      <c r="AK1808">
        <f t="shared" si="625"/>
        <v>0.43122676579925645</v>
      </c>
      <c r="AL1808">
        <f t="shared" si="626"/>
        <v>-40.26315789473685</v>
      </c>
      <c r="AM1808">
        <v>52</v>
      </c>
      <c r="AN1808">
        <v>1</v>
      </c>
      <c r="AO1808">
        <v>1</v>
      </c>
      <c r="AP1808">
        <v>4</v>
      </c>
      <c r="AQ1808">
        <v>1.8441979475015939</v>
      </c>
      <c r="AR1808">
        <v>0</v>
      </c>
      <c r="AS1808">
        <v>0</v>
      </c>
      <c r="AT1808">
        <v>6626</v>
      </c>
      <c r="AU1808">
        <v>3.8212514315459414</v>
      </c>
      <c r="AV1808">
        <v>1</v>
      </c>
      <c r="AW1808">
        <v>1</v>
      </c>
      <c r="AX1808">
        <v>0</v>
      </c>
      <c r="AY1808">
        <v>1</v>
      </c>
      <c r="AZ1808">
        <f t="shared" si="627"/>
        <v>0</v>
      </c>
      <c r="BA1808">
        <f t="shared" si="628"/>
        <v>0.50342896771376466</v>
      </c>
      <c r="BB1808">
        <v>1</v>
      </c>
      <c r="BC1808" t="s">
        <v>1232</v>
      </c>
      <c r="BD1808">
        <v>0</v>
      </c>
      <c r="BE1808">
        <v>0</v>
      </c>
      <c r="BF1808">
        <v>5362</v>
      </c>
      <c r="BG1808" t="b">
        <f t="shared" si="629"/>
        <v>0</v>
      </c>
      <c r="BH1808">
        <v>0</v>
      </c>
      <c r="BI1808">
        <v>1</v>
      </c>
      <c r="BJ1808">
        <f t="shared" si="630"/>
        <v>2</v>
      </c>
      <c r="BK1808">
        <f t="shared" si="631"/>
        <v>1</v>
      </c>
      <c r="BL1808">
        <f t="shared" si="632"/>
        <v>0</v>
      </c>
      <c r="BM1808">
        <f t="shared" si="633"/>
        <v>1</v>
      </c>
      <c r="BN1808">
        <f t="shared" si="634"/>
        <v>1</v>
      </c>
      <c r="BO1808">
        <f t="shared" si="635"/>
        <v>1</v>
      </c>
      <c r="BP1808">
        <v>1</v>
      </c>
      <c r="BQ1808">
        <f t="shared" si="636"/>
        <v>2</v>
      </c>
      <c r="BR1808">
        <f t="shared" si="637"/>
        <v>1</v>
      </c>
      <c r="BS1808">
        <v>1</v>
      </c>
      <c r="BT1808">
        <v>1</v>
      </c>
      <c r="BU1808" t="str">
        <f t="shared" si="618"/>
        <v>2018广西壮族自治区</v>
      </c>
      <c r="BV1808">
        <v>1</v>
      </c>
      <c r="BW1808">
        <v>1</v>
      </c>
    </row>
    <row r="1809" spans="1:75" x14ac:dyDescent="0.3">
      <c r="A1809">
        <v>2021</v>
      </c>
      <c r="B1809" t="s">
        <v>4863</v>
      </c>
      <c r="C1809" t="s">
        <v>1219</v>
      </c>
      <c r="D1809" t="s">
        <v>3919</v>
      </c>
      <c r="E1809" t="s">
        <v>24</v>
      </c>
      <c r="F1809">
        <v>450802021</v>
      </c>
      <c r="G1809" t="s">
        <v>3920</v>
      </c>
      <c r="H1809" t="s">
        <v>1222</v>
      </c>
      <c r="I1809" t="s">
        <v>3921</v>
      </c>
      <c r="J1809">
        <v>63.87</v>
      </c>
      <c r="K1809">
        <v>1.805296916157985</v>
      </c>
      <c r="L1809" t="str">
        <f t="shared" si="619"/>
        <v>2022贵港市</v>
      </c>
      <c r="M1809">
        <v>65.260000000000005</v>
      </c>
      <c r="N1809">
        <f t="shared" si="620"/>
        <v>1.8146470694518562</v>
      </c>
      <c r="O1809">
        <v>0.36280000000000001</v>
      </c>
      <c r="P1809">
        <v>7.1766699326681493</v>
      </c>
      <c r="Q1809">
        <v>4.5394775728051</v>
      </c>
      <c r="R1809">
        <v>0.24868821485113049</v>
      </c>
      <c r="S1809">
        <v>0.29275913737992959</v>
      </c>
      <c r="T1809">
        <v>2.753583058892906</v>
      </c>
      <c r="U1809" t="s">
        <v>5246</v>
      </c>
      <c r="V1809">
        <v>1</v>
      </c>
      <c r="W1809" t="s">
        <v>4863</v>
      </c>
      <c r="X1809">
        <v>2020</v>
      </c>
      <c r="Y1809" t="s">
        <v>5106</v>
      </c>
      <c r="Z1809">
        <v>72.089285714285722</v>
      </c>
      <c r="AA1809">
        <f t="shared" si="616"/>
        <v>1.857870722404114</v>
      </c>
      <c r="AB1809">
        <v>84.894957983193294</v>
      </c>
      <c r="AC1809">
        <f t="shared" si="621"/>
        <v>1.9288818977221549</v>
      </c>
      <c r="AD1809" t="s">
        <v>1236</v>
      </c>
      <c r="AE1809">
        <v>76.13</v>
      </c>
      <c r="AF1809">
        <f t="shared" si="622"/>
        <v>1.8815558297933115</v>
      </c>
      <c r="AG1809">
        <v>90</v>
      </c>
      <c r="AH1809">
        <f t="shared" si="623"/>
        <v>1.954242509439325</v>
      </c>
      <c r="AI1809">
        <f t="shared" si="624"/>
        <v>0.94692349552457278</v>
      </c>
      <c r="AJ1809">
        <f t="shared" si="617"/>
        <v>-4.040714285714273</v>
      </c>
      <c r="AK1809">
        <f t="shared" si="625"/>
        <v>0.94327731092436995</v>
      </c>
      <c r="AL1809">
        <f t="shared" si="626"/>
        <v>-5.1050420168067063</v>
      </c>
      <c r="AM1809">
        <v>52</v>
      </c>
      <c r="AN1809">
        <v>1</v>
      </c>
      <c r="AO1809">
        <v>1</v>
      </c>
      <c r="AP1809">
        <v>1</v>
      </c>
      <c r="AQ1809">
        <v>1.805296916157985</v>
      </c>
      <c r="AR1809">
        <v>0</v>
      </c>
      <c r="AS1809">
        <v>0</v>
      </c>
      <c r="AT1809">
        <v>5149</v>
      </c>
      <c r="AU1809">
        <v>3.7117228918272347</v>
      </c>
      <c r="AV1809">
        <v>0</v>
      </c>
      <c r="AW1809">
        <v>0</v>
      </c>
      <c r="AX1809">
        <v>0</v>
      </c>
      <c r="AY1809">
        <v>1</v>
      </c>
      <c r="AZ1809">
        <f t="shared" si="627"/>
        <v>0</v>
      </c>
      <c r="BA1809">
        <f t="shared" si="628"/>
        <v>0.94692349552457278</v>
      </c>
      <c r="BB1809">
        <v>0</v>
      </c>
      <c r="BC1809" t="s">
        <v>1236</v>
      </c>
      <c r="BD1809">
        <v>0</v>
      </c>
      <c r="BE1809">
        <v>0</v>
      </c>
      <c r="BF1809">
        <v>7535</v>
      </c>
      <c r="BG1809" t="b">
        <f t="shared" si="629"/>
        <v>0</v>
      </c>
      <c r="BH1809">
        <v>0</v>
      </c>
      <c r="BI1809">
        <v>0</v>
      </c>
      <c r="BJ1809">
        <f t="shared" si="630"/>
        <v>0</v>
      </c>
      <c r="BK1809">
        <f t="shared" si="631"/>
        <v>0</v>
      </c>
      <c r="BL1809">
        <f t="shared" si="632"/>
        <v>0</v>
      </c>
      <c r="BM1809">
        <f t="shared" si="633"/>
        <v>0</v>
      </c>
      <c r="BN1809">
        <f t="shared" si="634"/>
        <v>0</v>
      </c>
      <c r="BO1809">
        <f t="shared" si="635"/>
        <v>0</v>
      </c>
      <c r="BP1809">
        <v>0</v>
      </c>
      <c r="BQ1809">
        <f t="shared" si="636"/>
        <v>0</v>
      </c>
      <c r="BR1809">
        <f t="shared" si="637"/>
        <v>0</v>
      </c>
      <c r="BS1809">
        <v>0</v>
      </c>
      <c r="BT1809">
        <v>0</v>
      </c>
      <c r="BU1809" t="str">
        <f t="shared" si="618"/>
        <v>2020广西壮族自治区</v>
      </c>
      <c r="BV1809">
        <v>1</v>
      </c>
      <c r="BW1809">
        <v>1</v>
      </c>
    </row>
    <row r="1810" spans="1:75" x14ac:dyDescent="0.3">
      <c r="A1810">
        <v>2022</v>
      </c>
      <c r="B1810" t="s">
        <v>4863</v>
      </c>
      <c r="C1810" t="s">
        <v>1219</v>
      </c>
      <c r="D1810" t="s">
        <v>3922</v>
      </c>
      <c r="E1810" t="s">
        <v>24</v>
      </c>
      <c r="F1810">
        <v>450802022</v>
      </c>
      <c r="G1810" t="s">
        <v>3923</v>
      </c>
      <c r="H1810" t="s">
        <v>1222</v>
      </c>
      <c r="I1810" t="s">
        <v>3924</v>
      </c>
      <c r="J1810">
        <v>65.260000000000005</v>
      </c>
      <c r="K1810">
        <v>1.8146470694518562</v>
      </c>
      <c r="L1810" t="str">
        <f t="shared" si="619"/>
        <v>2023贵港市</v>
      </c>
      <c r="M1810">
        <v>67.569999999999993</v>
      </c>
      <c r="N1810">
        <f t="shared" si="620"/>
        <v>1.829753918924975</v>
      </c>
      <c r="O1810">
        <v>0.35389999999999999</v>
      </c>
      <c r="P1810">
        <v>6.1964525417033887</v>
      </c>
      <c r="Q1810">
        <v>4.5576996443512154</v>
      </c>
      <c r="R1810">
        <v>0.24179588265899879</v>
      </c>
      <c r="S1810">
        <v>0.22750540040681391</v>
      </c>
      <c r="T1810">
        <v>2.7520484478194391</v>
      </c>
      <c r="U1810" t="s">
        <v>5417</v>
      </c>
      <c r="V1810">
        <v>2</v>
      </c>
      <c r="W1810" t="s">
        <v>396</v>
      </c>
      <c r="X1810">
        <v>2021</v>
      </c>
      <c r="Y1810" t="s">
        <v>2848</v>
      </c>
      <c r="Z1810">
        <v>67.47</v>
      </c>
      <c r="AA1810">
        <f t="shared" si="616"/>
        <v>1.8291107101552946</v>
      </c>
      <c r="AB1810">
        <v>65.735294117647058</v>
      </c>
      <c r="AC1810">
        <f t="shared" si="621"/>
        <v>1.8177986104257002</v>
      </c>
      <c r="AD1810" t="s">
        <v>3921</v>
      </c>
      <c r="AE1810">
        <v>63.87</v>
      </c>
      <c r="AF1810">
        <f t="shared" si="622"/>
        <v>1.805296916157985</v>
      </c>
      <c r="AG1810">
        <v>72.058823529411768</v>
      </c>
      <c r="AH1810">
        <f t="shared" si="623"/>
        <v>1.8576871673222775</v>
      </c>
      <c r="AI1810">
        <f t="shared" si="624"/>
        <v>1.0563644903710663</v>
      </c>
      <c r="AJ1810">
        <f t="shared" si="617"/>
        <v>3.6000000000000014</v>
      </c>
      <c r="AK1810">
        <f t="shared" si="625"/>
        <v>0.91224489795918362</v>
      </c>
      <c r="AL1810">
        <f t="shared" si="626"/>
        <v>-6.3235294117647101</v>
      </c>
      <c r="AM1810">
        <v>52</v>
      </c>
      <c r="AN1810">
        <v>0</v>
      </c>
      <c r="AO1810">
        <v>1</v>
      </c>
      <c r="AP1810">
        <v>1</v>
      </c>
      <c r="AQ1810">
        <v>1.8146470694518559</v>
      </c>
      <c r="AR1810">
        <v>0</v>
      </c>
      <c r="AS1810">
        <v>0</v>
      </c>
      <c r="AT1810">
        <v>6474</v>
      </c>
      <c r="AU1810">
        <v>3.8111726950665541</v>
      </c>
      <c r="AV1810">
        <v>0</v>
      </c>
      <c r="AW1810">
        <v>0</v>
      </c>
      <c r="AX1810">
        <v>1</v>
      </c>
      <c r="AY1810">
        <v>0</v>
      </c>
      <c r="AZ1810">
        <f t="shared" si="627"/>
        <v>1.0563644903710663</v>
      </c>
      <c r="BA1810">
        <f t="shared" si="628"/>
        <v>0</v>
      </c>
      <c r="BB1810">
        <v>0</v>
      </c>
      <c r="BC1810" t="s">
        <v>3921</v>
      </c>
      <c r="BD1810">
        <v>0</v>
      </c>
      <c r="BE1810">
        <v>0</v>
      </c>
      <c r="BF1810">
        <v>5149</v>
      </c>
      <c r="BG1810" t="b">
        <f t="shared" si="629"/>
        <v>0</v>
      </c>
      <c r="BH1810">
        <v>0</v>
      </c>
      <c r="BI1810">
        <v>0</v>
      </c>
      <c r="BJ1810">
        <f t="shared" si="630"/>
        <v>0</v>
      </c>
      <c r="BK1810">
        <f t="shared" si="631"/>
        <v>0</v>
      </c>
      <c r="BL1810">
        <f t="shared" si="632"/>
        <v>0</v>
      </c>
      <c r="BM1810">
        <f t="shared" si="633"/>
        <v>0</v>
      </c>
      <c r="BN1810">
        <f t="shared" si="634"/>
        <v>0</v>
      </c>
      <c r="BO1810">
        <f t="shared" si="635"/>
        <v>0</v>
      </c>
      <c r="BP1810">
        <v>0</v>
      </c>
      <c r="BQ1810">
        <f t="shared" si="636"/>
        <v>0</v>
      </c>
      <c r="BR1810">
        <f t="shared" si="637"/>
        <v>0</v>
      </c>
      <c r="BS1810">
        <v>0</v>
      </c>
      <c r="BT1810">
        <v>0</v>
      </c>
      <c r="BU1810" t="str">
        <f t="shared" si="618"/>
        <v>2021广西壮族自治区</v>
      </c>
      <c r="BV1810">
        <v>0</v>
      </c>
      <c r="BW1810">
        <v>0</v>
      </c>
    </row>
    <row r="1811" spans="1:75" x14ac:dyDescent="0.3">
      <c r="A1811">
        <v>2015</v>
      </c>
      <c r="B1811" t="s">
        <v>4863</v>
      </c>
      <c r="C1811" t="s">
        <v>3936</v>
      </c>
      <c r="D1811" t="s">
        <v>4480</v>
      </c>
      <c r="E1811" t="s">
        <v>24</v>
      </c>
      <c r="F1811">
        <v>450902014</v>
      </c>
      <c r="G1811" t="s">
        <v>4481</v>
      </c>
      <c r="H1811" t="s">
        <v>3821</v>
      </c>
      <c r="I1811" t="s">
        <v>4482</v>
      </c>
      <c r="J1811">
        <v>38.445</v>
      </c>
      <c r="K1811">
        <v>1.5848398652399251</v>
      </c>
      <c r="L1811" t="str">
        <f t="shared" si="619"/>
        <v>2016玉林市</v>
      </c>
      <c r="M1811">
        <v>63.769230769230766</v>
      </c>
      <c r="N1811">
        <f t="shared" si="620"/>
        <v>1.8046111782434369</v>
      </c>
      <c r="O1811">
        <v>0.43969999999308501</v>
      </c>
      <c r="P1811">
        <v>7.1602059241763687</v>
      </c>
      <c r="Q1811">
        <v>4.4055853869044954</v>
      </c>
      <c r="R1811">
        <v>0.26385247386649258</v>
      </c>
      <c r="S1811">
        <v>0.34179760537392512</v>
      </c>
      <c r="T1811">
        <v>2.8517046474523879</v>
      </c>
      <c r="U1811" t="s">
        <v>5416</v>
      </c>
      <c r="V1811">
        <v>1</v>
      </c>
      <c r="W1811" t="s">
        <v>4863</v>
      </c>
      <c r="X1811">
        <v>2014</v>
      </c>
      <c r="Y1811" t="s">
        <v>5063</v>
      </c>
      <c r="Z1811">
        <v>48.421957671957671</v>
      </c>
      <c r="AA1811">
        <f t="shared" si="616"/>
        <v>1.6850423437373061</v>
      </c>
      <c r="AB1811">
        <v>48.112012987012989</v>
      </c>
      <c r="AC1811">
        <f t="shared" si="621"/>
        <v>1.6822535279868072</v>
      </c>
      <c r="AD1811" t="s">
        <v>5214</v>
      </c>
      <c r="AE1811">
        <v>63.962962962962955</v>
      </c>
      <c r="AF1811">
        <f t="shared" si="622"/>
        <v>1.8059285734084713</v>
      </c>
      <c r="AG1811">
        <v>65.545454545454533</v>
      </c>
      <c r="AH1811">
        <f t="shared" si="623"/>
        <v>1.816542579561204</v>
      </c>
      <c r="AI1811">
        <f t="shared" si="624"/>
        <v>0.75703118537513447</v>
      </c>
      <c r="AJ1811">
        <f t="shared" si="617"/>
        <v>-15.541005291005284</v>
      </c>
      <c r="AK1811">
        <f t="shared" si="625"/>
        <v>0.73402516346344382</v>
      </c>
      <c r="AL1811">
        <f t="shared" si="626"/>
        <v>-17.433441558441544</v>
      </c>
      <c r="AM1811">
        <v>52</v>
      </c>
      <c r="AN1811">
        <v>1</v>
      </c>
      <c r="AO1811">
        <v>1</v>
      </c>
      <c r="AP1811">
        <v>2</v>
      </c>
      <c r="AQ1811">
        <v>1.5848398652399249</v>
      </c>
      <c r="AR1811">
        <v>1</v>
      </c>
      <c r="AS1811">
        <v>1</v>
      </c>
      <c r="AT1811">
        <v>4496</v>
      </c>
      <c r="AU1811">
        <v>3.6528263025610048</v>
      </c>
      <c r="AV1811">
        <v>1</v>
      </c>
      <c r="AW1811">
        <v>0</v>
      </c>
      <c r="AX1811">
        <v>0</v>
      </c>
      <c r="AY1811">
        <v>1</v>
      </c>
      <c r="AZ1811">
        <f t="shared" si="627"/>
        <v>0</v>
      </c>
      <c r="BA1811">
        <f t="shared" si="628"/>
        <v>0.75703118537513447</v>
      </c>
      <c r="BB1811">
        <v>1</v>
      </c>
      <c r="BC1811" t="s">
        <v>5214</v>
      </c>
      <c r="BD1811" t="e">
        <v>#N/A</v>
      </c>
      <c r="BE1811" t="e">
        <v>#N/A</v>
      </c>
      <c r="BF1811" t="e">
        <v>#N/A</v>
      </c>
      <c r="BG1811" t="b">
        <f t="shared" si="629"/>
        <v>0</v>
      </c>
      <c r="BH1811">
        <v>0</v>
      </c>
      <c r="BI1811">
        <v>0</v>
      </c>
      <c r="BJ1811">
        <f t="shared" si="630"/>
        <v>1</v>
      </c>
      <c r="BK1811">
        <f t="shared" si="631"/>
        <v>0</v>
      </c>
      <c r="BL1811">
        <f t="shared" si="632"/>
        <v>0</v>
      </c>
      <c r="BM1811">
        <f t="shared" si="633"/>
        <v>0</v>
      </c>
      <c r="BN1811">
        <f t="shared" si="634"/>
        <v>1</v>
      </c>
      <c r="BO1811">
        <f t="shared" si="635"/>
        <v>0</v>
      </c>
      <c r="BP1811">
        <v>1</v>
      </c>
      <c r="BQ1811">
        <f t="shared" si="636"/>
        <v>2</v>
      </c>
      <c r="BR1811">
        <f t="shared" si="637"/>
        <v>1</v>
      </c>
      <c r="BS1811">
        <v>1</v>
      </c>
      <c r="BT1811">
        <v>1</v>
      </c>
      <c r="BU1811" t="str">
        <f t="shared" si="618"/>
        <v>2014广西壮族自治区</v>
      </c>
      <c r="BV1811">
        <v>3</v>
      </c>
      <c r="BW1811">
        <v>1</v>
      </c>
    </row>
    <row r="1812" spans="1:75" x14ac:dyDescent="0.3">
      <c r="A1812">
        <v>2016</v>
      </c>
      <c r="B1812" t="s">
        <v>4863</v>
      </c>
      <c r="C1812" t="s">
        <v>3936</v>
      </c>
      <c r="D1812" t="s">
        <v>4480</v>
      </c>
      <c r="E1812" t="s">
        <v>24</v>
      </c>
      <c r="F1812">
        <v>450902014</v>
      </c>
      <c r="G1812" t="s">
        <v>4481</v>
      </c>
      <c r="H1812" t="s">
        <v>3821</v>
      </c>
      <c r="I1812" t="s">
        <v>4483</v>
      </c>
      <c r="J1812">
        <v>63.769230769230766</v>
      </c>
      <c r="K1812">
        <v>1.8046111782434369</v>
      </c>
      <c r="L1812" t="str">
        <f t="shared" si="619"/>
        <v>2017玉林市</v>
      </c>
      <c r="M1812">
        <v>58.656716417910445</v>
      </c>
      <c r="N1812">
        <f t="shared" si="620"/>
        <v>1.7683177476746001</v>
      </c>
      <c r="O1812">
        <v>0.42799999999999999</v>
      </c>
      <c r="P1812">
        <v>7.1914035021736842</v>
      </c>
      <c r="Q1812">
        <v>4.4331455370003399</v>
      </c>
      <c r="R1812">
        <v>0.26440767956103839</v>
      </c>
      <c r="S1812">
        <v>0.33005163920952141</v>
      </c>
      <c r="T1812">
        <v>2.8555191556678001</v>
      </c>
      <c r="U1812" t="s">
        <v>5262</v>
      </c>
      <c r="V1812">
        <v>1</v>
      </c>
      <c r="W1812" t="s">
        <v>4863</v>
      </c>
      <c r="X1812">
        <v>2014</v>
      </c>
      <c r="Y1812" t="s">
        <v>5063</v>
      </c>
      <c r="Z1812">
        <v>48.421957671957671</v>
      </c>
      <c r="AA1812">
        <f t="shared" si="616"/>
        <v>1.6850423437373061</v>
      </c>
      <c r="AB1812">
        <v>48.112012987012989</v>
      </c>
      <c r="AC1812">
        <f t="shared" si="621"/>
        <v>1.6822535279868072</v>
      </c>
      <c r="AD1812" t="s">
        <v>5214</v>
      </c>
      <c r="AE1812">
        <v>63.962962962962955</v>
      </c>
      <c r="AF1812">
        <f t="shared" si="622"/>
        <v>1.8059285734084713</v>
      </c>
      <c r="AG1812">
        <v>65.545454545454533</v>
      </c>
      <c r="AH1812">
        <f t="shared" si="623"/>
        <v>1.816542579561204</v>
      </c>
      <c r="AI1812">
        <f t="shared" si="624"/>
        <v>0.75703118537513447</v>
      </c>
      <c r="AJ1812">
        <f t="shared" si="617"/>
        <v>-15.541005291005284</v>
      </c>
      <c r="AK1812">
        <f t="shared" si="625"/>
        <v>0.73402516346344382</v>
      </c>
      <c r="AL1812">
        <f t="shared" si="626"/>
        <v>-17.433441558441544</v>
      </c>
      <c r="AM1812">
        <v>53</v>
      </c>
      <c r="AN1812">
        <v>1</v>
      </c>
      <c r="AO1812">
        <v>1</v>
      </c>
      <c r="AP1812">
        <v>3</v>
      </c>
      <c r="AQ1812">
        <v>1.8046111782434371</v>
      </c>
      <c r="AR1812">
        <v>0</v>
      </c>
      <c r="AS1812">
        <v>0</v>
      </c>
      <c r="AT1812">
        <v>6455</v>
      </c>
      <c r="AU1812">
        <v>3.8098962466024391</v>
      </c>
      <c r="AV1812">
        <v>1</v>
      </c>
      <c r="AW1812">
        <v>0</v>
      </c>
      <c r="AX1812">
        <v>0</v>
      </c>
      <c r="AY1812">
        <v>1</v>
      </c>
      <c r="AZ1812">
        <f t="shared" si="627"/>
        <v>0</v>
      </c>
      <c r="BA1812">
        <f t="shared" si="628"/>
        <v>0.75703118537513447</v>
      </c>
      <c r="BB1812">
        <v>1</v>
      </c>
      <c r="BC1812" t="s">
        <v>4482</v>
      </c>
      <c r="BD1812">
        <v>1</v>
      </c>
      <c r="BE1812">
        <v>1</v>
      </c>
      <c r="BF1812">
        <v>4496</v>
      </c>
      <c r="BG1812" t="b">
        <f t="shared" si="629"/>
        <v>0</v>
      </c>
      <c r="BH1812">
        <v>0</v>
      </c>
      <c r="BI1812">
        <v>0</v>
      </c>
      <c r="BJ1812">
        <f t="shared" si="630"/>
        <v>1</v>
      </c>
      <c r="BK1812">
        <f t="shared" si="631"/>
        <v>0</v>
      </c>
      <c r="BL1812">
        <f t="shared" si="632"/>
        <v>0</v>
      </c>
      <c r="BM1812">
        <f t="shared" si="633"/>
        <v>0</v>
      </c>
      <c r="BN1812">
        <f t="shared" si="634"/>
        <v>1</v>
      </c>
      <c r="BO1812">
        <f t="shared" si="635"/>
        <v>0</v>
      </c>
      <c r="BP1812">
        <v>1</v>
      </c>
      <c r="BQ1812">
        <f t="shared" si="636"/>
        <v>2</v>
      </c>
      <c r="BR1812">
        <f t="shared" si="637"/>
        <v>1</v>
      </c>
      <c r="BS1812">
        <v>1</v>
      </c>
      <c r="BT1812">
        <v>1</v>
      </c>
      <c r="BU1812" t="str">
        <f t="shared" si="618"/>
        <v>2015广西壮族自治区</v>
      </c>
      <c r="BV1812">
        <v>1</v>
      </c>
      <c r="BW1812">
        <v>1</v>
      </c>
    </row>
    <row r="1813" spans="1:75" x14ac:dyDescent="0.3">
      <c r="A1813">
        <v>2017</v>
      </c>
      <c r="B1813" t="s">
        <v>4863</v>
      </c>
      <c r="C1813" t="s">
        <v>3936</v>
      </c>
      <c r="D1813" t="s">
        <v>4480</v>
      </c>
      <c r="E1813" t="s">
        <v>24</v>
      </c>
      <c r="F1813">
        <v>450902014</v>
      </c>
      <c r="G1813" t="s">
        <v>4481</v>
      </c>
      <c r="H1813" t="s">
        <v>3821</v>
      </c>
      <c r="I1813" t="s">
        <v>4484</v>
      </c>
      <c r="J1813">
        <v>58.656716417910452</v>
      </c>
      <c r="K1813">
        <v>1.7683177476746004</v>
      </c>
      <c r="L1813" t="str">
        <f t="shared" si="619"/>
        <v>2018玉林市</v>
      </c>
      <c r="M1813">
        <v>62.876712328767127</v>
      </c>
      <c r="N1813">
        <f t="shared" si="620"/>
        <v>1.7984898254168054</v>
      </c>
      <c r="O1813">
        <v>0.35961798055864802</v>
      </c>
      <c r="P1813">
        <v>7.2303319782323872</v>
      </c>
      <c r="Q1813">
        <v>4.468155252967934</v>
      </c>
      <c r="R1813">
        <v>0.25521359352304851</v>
      </c>
      <c r="S1813">
        <v>0.30096729988064153</v>
      </c>
      <c r="T1813">
        <v>2.8597385661971471</v>
      </c>
      <c r="U1813" t="s">
        <v>5187</v>
      </c>
      <c r="V1813">
        <v>1</v>
      </c>
      <c r="W1813" t="s">
        <v>4863</v>
      </c>
      <c r="X1813">
        <v>2014</v>
      </c>
      <c r="Y1813" t="s">
        <v>5063</v>
      </c>
      <c r="Z1813">
        <v>48.421957671957671</v>
      </c>
      <c r="AA1813">
        <f t="shared" si="616"/>
        <v>1.6850423437373061</v>
      </c>
      <c r="AB1813">
        <v>48.112012987012989</v>
      </c>
      <c r="AC1813">
        <f t="shared" si="621"/>
        <v>1.6822535279868072</v>
      </c>
      <c r="AD1813" t="s">
        <v>5214</v>
      </c>
      <c r="AE1813">
        <v>63.962962962962955</v>
      </c>
      <c r="AF1813">
        <f t="shared" si="622"/>
        <v>1.8059285734084713</v>
      </c>
      <c r="AG1813">
        <v>65.545454545454533</v>
      </c>
      <c r="AH1813">
        <f t="shared" si="623"/>
        <v>1.816542579561204</v>
      </c>
      <c r="AI1813">
        <f t="shared" si="624"/>
        <v>0.75703118537513447</v>
      </c>
      <c r="AJ1813">
        <f t="shared" si="617"/>
        <v>-15.541005291005284</v>
      </c>
      <c r="AK1813">
        <f t="shared" si="625"/>
        <v>0.73402516346344382</v>
      </c>
      <c r="AL1813">
        <f t="shared" si="626"/>
        <v>-17.433441558441544</v>
      </c>
      <c r="AM1813">
        <v>54</v>
      </c>
      <c r="AN1813">
        <v>1</v>
      </c>
      <c r="AO1813">
        <v>1</v>
      </c>
      <c r="AP1813">
        <v>4</v>
      </c>
      <c r="AQ1813">
        <v>1.7683177476745999</v>
      </c>
      <c r="AR1813">
        <v>0</v>
      </c>
      <c r="AS1813">
        <v>0</v>
      </c>
      <c r="AT1813">
        <v>5235</v>
      </c>
      <c r="AU1813">
        <v>3.718916686014861</v>
      </c>
      <c r="AV1813">
        <v>1</v>
      </c>
      <c r="AW1813">
        <v>0</v>
      </c>
      <c r="AX1813">
        <v>0</v>
      </c>
      <c r="AY1813">
        <v>1</v>
      </c>
      <c r="AZ1813">
        <f t="shared" si="627"/>
        <v>0</v>
      </c>
      <c r="BA1813">
        <f t="shared" si="628"/>
        <v>0.75703118537513447</v>
      </c>
      <c r="BB1813">
        <v>1</v>
      </c>
      <c r="BC1813" t="s">
        <v>4483</v>
      </c>
      <c r="BD1813">
        <v>0</v>
      </c>
      <c r="BE1813">
        <v>0</v>
      </c>
      <c r="BF1813">
        <v>6455</v>
      </c>
      <c r="BG1813" t="b">
        <f t="shared" si="629"/>
        <v>0</v>
      </c>
      <c r="BH1813">
        <v>1</v>
      </c>
      <c r="BI1813">
        <v>1</v>
      </c>
      <c r="BJ1813">
        <f t="shared" si="630"/>
        <v>2</v>
      </c>
      <c r="BK1813">
        <f t="shared" si="631"/>
        <v>1</v>
      </c>
      <c r="BL1813">
        <f t="shared" si="632"/>
        <v>1</v>
      </c>
      <c r="BM1813">
        <f t="shared" si="633"/>
        <v>1</v>
      </c>
      <c r="BN1813">
        <f t="shared" si="634"/>
        <v>1</v>
      </c>
      <c r="BO1813">
        <f t="shared" si="635"/>
        <v>1</v>
      </c>
      <c r="BP1813">
        <v>1</v>
      </c>
      <c r="BQ1813">
        <f t="shared" si="636"/>
        <v>2</v>
      </c>
      <c r="BR1813">
        <f t="shared" si="637"/>
        <v>1</v>
      </c>
      <c r="BS1813">
        <v>1</v>
      </c>
      <c r="BT1813">
        <v>1</v>
      </c>
      <c r="BU1813" t="str">
        <f t="shared" si="618"/>
        <v>2016广西壮族自治区</v>
      </c>
      <c r="BV1813">
        <v>1</v>
      </c>
      <c r="BW1813">
        <v>1</v>
      </c>
    </row>
    <row r="1814" spans="1:75" x14ac:dyDescent="0.3">
      <c r="A1814">
        <v>2018</v>
      </c>
      <c r="B1814" t="s">
        <v>4863</v>
      </c>
      <c r="C1814" t="s">
        <v>3936</v>
      </c>
      <c r="D1814" t="s">
        <v>4485</v>
      </c>
      <c r="E1814" t="s">
        <v>24</v>
      </c>
      <c r="F1814">
        <v>450902018</v>
      </c>
      <c r="G1814" t="s">
        <v>4486</v>
      </c>
      <c r="H1814" t="s">
        <v>3821</v>
      </c>
      <c r="I1814" t="s">
        <v>4487</v>
      </c>
      <c r="J1814">
        <v>62.876712328767127</v>
      </c>
      <c r="K1814">
        <v>1.7984898254168054</v>
      </c>
      <c r="L1814" t="str">
        <f t="shared" si="619"/>
        <v>2019玉林市</v>
      </c>
      <c r="M1814">
        <v>70.826086956521735</v>
      </c>
      <c r="N1814">
        <f t="shared" si="620"/>
        <v>1.8501932482909165</v>
      </c>
      <c r="O1814">
        <v>0.34499999999999997</v>
      </c>
      <c r="P1814">
        <v>7.2082954294037052</v>
      </c>
      <c r="Q1814">
        <v>4.4426051789648016</v>
      </c>
      <c r="R1814">
        <v>0.2434781261660641</v>
      </c>
      <c r="S1814">
        <v>0.28842158301262177</v>
      </c>
      <c r="T1814">
        <v>2.8651039746411282</v>
      </c>
      <c r="U1814" t="s">
        <v>5414</v>
      </c>
      <c r="V1814">
        <v>2</v>
      </c>
      <c r="W1814" t="s">
        <v>1409</v>
      </c>
      <c r="X1814">
        <v>2017</v>
      </c>
      <c r="Y1814" t="s">
        <v>2532</v>
      </c>
      <c r="Z1814">
        <v>64.925373134328353</v>
      </c>
      <c r="AA1814">
        <f t="shared" si="616"/>
        <v>1.8124144542538108</v>
      </c>
      <c r="AB1814">
        <v>88.529411764705884</v>
      </c>
      <c r="AC1814">
        <f t="shared" si="621"/>
        <v>1.9470875785515882</v>
      </c>
      <c r="AD1814" t="s">
        <v>4484</v>
      </c>
      <c r="AE1814">
        <v>58.656716417910445</v>
      </c>
      <c r="AF1814">
        <f t="shared" si="622"/>
        <v>1.7683177476746001</v>
      </c>
      <c r="AG1814">
        <v>72.941176470588232</v>
      </c>
      <c r="AH1814">
        <f t="shared" si="623"/>
        <v>1.862972763783961</v>
      </c>
      <c r="AI1814">
        <f t="shared" si="624"/>
        <v>1.1068702290076335</v>
      </c>
      <c r="AJ1814">
        <f t="shared" si="617"/>
        <v>6.2686567164179081</v>
      </c>
      <c r="AK1814">
        <f t="shared" si="625"/>
        <v>1.213709677419355</v>
      </c>
      <c r="AL1814">
        <f t="shared" si="626"/>
        <v>15.588235294117652</v>
      </c>
      <c r="AM1814">
        <v>48</v>
      </c>
      <c r="AN1814">
        <v>1</v>
      </c>
      <c r="AO1814">
        <v>1</v>
      </c>
      <c r="AP1814">
        <v>1</v>
      </c>
      <c r="AQ1814">
        <v>1.7984898254168049</v>
      </c>
      <c r="AR1814">
        <v>1</v>
      </c>
      <c r="AS1814">
        <v>1</v>
      </c>
      <c r="AT1814">
        <v>5758</v>
      </c>
      <c r="AU1814">
        <v>3.7602716605420632</v>
      </c>
      <c r="AV1814">
        <v>1</v>
      </c>
      <c r="AW1814">
        <v>0</v>
      </c>
      <c r="AX1814">
        <v>1</v>
      </c>
      <c r="AY1814">
        <v>0</v>
      </c>
      <c r="AZ1814">
        <f t="shared" si="627"/>
        <v>1.1068702290076335</v>
      </c>
      <c r="BA1814">
        <f t="shared" si="628"/>
        <v>0</v>
      </c>
      <c r="BB1814">
        <v>1</v>
      </c>
      <c r="BC1814" t="s">
        <v>4484</v>
      </c>
      <c r="BD1814">
        <v>0</v>
      </c>
      <c r="BE1814">
        <v>0</v>
      </c>
      <c r="BF1814">
        <v>5235</v>
      </c>
      <c r="BG1814" t="b">
        <f t="shared" si="629"/>
        <v>0</v>
      </c>
      <c r="BH1814">
        <v>1</v>
      </c>
      <c r="BI1814">
        <v>1</v>
      </c>
      <c r="BJ1814">
        <f t="shared" si="630"/>
        <v>2</v>
      </c>
      <c r="BK1814">
        <f t="shared" si="631"/>
        <v>1</v>
      </c>
      <c r="BL1814">
        <f t="shared" si="632"/>
        <v>1</v>
      </c>
      <c r="BM1814">
        <f t="shared" si="633"/>
        <v>1</v>
      </c>
      <c r="BN1814">
        <f t="shared" si="634"/>
        <v>1</v>
      </c>
      <c r="BO1814">
        <f t="shared" si="635"/>
        <v>1</v>
      </c>
      <c r="BP1814">
        <v>1</v>
      </c>
      <c r="BQ1814">
        <f t="shared" si="636"/>
        <v>2</v>
      </c>
      <c r="BR1814">
        <f t="shared" si="637"/>
        <v>1</v>
      </c>
      <c r="BS1814">
        <v>1</v>
      </c>
      <c r="BT1814">
        <v>1</v>
      </c>
      <c r="BU1814" t="str">
        <f t="shared" si="618"/>
        <v>2017广西壮族自治区</v>
      </c>
      <c r="BV1814">
        <v>1</v>
      </c>
      <c r="BW1814">
        <v>1</v>
      </c>
    </row>
    <row r="1815" spans="1:75" x14ac:dyDescent="0.3">
      <c r="A1815">
        <v>2019</v>
      </c>
      <c r="B1815" t="s">
        <v>4863</v>
      </c>
      <c r="C1815" t="s">
        <v>3936</v>
      </c>
      <c r="D1815" t="s">
        <v>4485</v>
      </c>
      <c r="E1815" t="s">
        <v>24</v>
      </c>
      <c r="F1815">
        <v>450902018</v>
      </c>
      <c r="G1815" t="s">
        <v>4486</v>
      </c>
      <c r="H1815" t="s">
        <v>3821</v>
      </c>
      <c r="I1815" t="s">
        <v>4488</v>
      </c>
      <c r="J1815">
        <v>70.826086956521735</v>
      </c>
      <c r="K1815">
        <v>1.8501932482909165</v>
      </c>
      <c r="L1815" t="str">
        <f t="shared" si="619"/>
        <v>2020玉林市</v>
      </c>
      <c r="M1815">
        <v>68.83</v>
      </c>
      <c r="N1815">
        <f t="shared" si="620"/>
        <v>1.8377777695537332</v>
      </c>
      <c r="O1815">
        <v>0.27929999999999999</v>
      </c>
      <c r="P1815">
        <v>7.2253092817258633</v>
      </c>
      <c r="Q1815">
        <v>4.4570791480603278</v>
      </c>
      <c r="R1815">
        <v>0.22564461762385449</v>
      </c>
      <c r="S1815">
        <v>0.26502127671756681</v>
      </c>
      <c r="T1815">
        <v>2.8674674878590509</v>
      </c>
      <c r="U1815" t="s">
        <v>5415</v>
      </c>
      <c r="V1815">
        <v>2</v>
      </c>
      <c r="W1815" t="s">
        <v>1409</v>
      </c>
      <c r="X1815">
        <v>2017</v>
      </c>
      <c r="Y1815" t="s">
        <v>2532</v>
      </c>
      <c r="Z1815">
        <v>64.925373134328353</v>
      </c>
      <c r="AA1815">
        <f t="shared" si="616"/>
        <v>1.8124144542538108</v>
      </c>
      <c r="AB1815">
        <v>88.529411764705884</v>
      </c>
      <c r="AC1815">
        <f t="shared" si="621"/>
        <v>1.9470875785515882</v>
      </c>
      <c r="AD1815" t="s">
        <v>4484</v>
      </c>
      <c r="AE1815">
        <v>58.656716417910445</v>
      </c>
      <c r="AF1815">
        <f t="shared" si="622"/>
        <v>1.7683177476746001</v>
      </c>
      <c r="AG1815">
        <v>72.941176470588232</v>
      </c>
      <c r="AH1815">
        <f t="shared" si="623"/>
        <v>1.862972763783961</v>
      </c>
      <c r="AI1815">
        <f t="shared" si="624"/>
        <v>1.1068702290076335</v>
      </c>
      <c r="AJ1815">
        <f t="shared" si="617"/>
        <v>6.2686567164179081</v>
      </c>
      <c r="AK1815">
        <f t="shared" si="625"/>
        <v>1.213709677419355</v>
      </c>
      <c r="AL1815">
        <f t="shared" si="626"/>
        <v>15.588235294117652</v>
      </c>
      <c r="AM1815">
        <v>49</v>
      </c>
      <c r="AN1815">
        <v>1</v>
      </c>
      <c r="AO1815">
        <v>1</v>
      </c>
      <c r="AP1815">
        <v>2</v>
      </c>
      <c r="AQ1815">
        <v>1.850193248290916</v>
      </c>
      <c r="AR1815">
        <v>0</v>
      </c>
      <c r="AS1815">
        <v>0</v>
      </c>
      <c r="AT1815">
        <v>6082</v>
      </c>
      <c r="AU1815">
        <v>3.7840464158081133</v>
      </c>
      <c r="AV1815">
        <v>1</v>
      </c>
      <c r="AW1815">
        <v>1</v>
      </c>
      <c r="AX1815">
        <v>1</v>
      </c>
      <c r="AY1815">
        <v>0</v>
      </c>
      <c r="AZ1815">
        <f t="shared" si="627"/>
        <v>1.1068702290076335</v>
      </c>
      <c r="BA1815">
        <f t="shared" si="628"/>
        <v>0</v>
      </c>
      <c r="BB1815">
        <v>1</v>
      </c>
      <c r="BC1815" t="s">
        <v>4487</v>
      </c>
      <c r="BD1815">
        <v>1</v>
      </c>
      <c r="BE1815">
        <v>1</v>
      </c>
      <c r="BF1815">
        <v>5758</v>
      </c>
      <c r="BG1815" t="b">
        <f t="shared" si="629"/>
        <v>0</v>
      </c>
      <c r="BH1815">
        <v>0</v>
      </c>
      <c r="BI1815">
        <v>1</v>
      </c>
      <c r="BJ1815">
        <f t="shared" si="630"/>
        <v>2</v>
      </c>
      <c r="BK1815">
        <f t="shared" si="631"/>
        <v>1</v>
      </c>
      <c r="BL1815">
        <f t="shared" si="632"/>
        <v>0</v>
      </c>
      <c r="BM1815">
        <f t="shared" si="633"/>
        <v>1</v>
      </c>
      <c r="BN1815">
        <f t="shared" si="634"/>
        <v>1</v>
      </c>
      <c r="BO1815">
        <f t="shared" si="635"/>
        <v>1</v>
      </c>
      <c r="BP1815">
        <v>1</v>
      </c>
      <c r="BQ1815">
        <f t="shared" si="636"/>
        <v>2</v>
      </c>
      <c r="BR1815">
        <f t="shared" si="637"/>
        <v>1</v>
      </c>
      <c r="BS1815">
        <v>1</v>
      </c>
      <c r="BT1815">
        <v>1</v>
      </c>
      <c r="BU1815" t="str">
        <f t="shared" si="618"/>
        <v>2018广西壮族自治区</v>
      </c>
      <c r="BV1815">
        <v>1</v>
      </c>
      <c r="BW1815">
        <v>1</v>
      </c>
    </row>
    <row r="1816" spans="1:75" x14ac:dyDescent="0.3">
      <c r="A1816">
        <v>2020</v>
      </c>
      <c r="B1816" t="s">
        <v>4863</v>
      </c>
      <c r="C1816" t="s">
        <v>3936</v>
      </c>
      <c r="D1816" t="s">
        <v>4485</v>
      </c>
      <c r="E1816" t="s">
        <v>24</v>
      </c>
      <c r="F1816">
        <v>450902018</v>
      </c>
      <c r="G1816" t="s">
        <v>4486</v>
      </c>
      <c r="H1816" t="s">
        <v>3821</v>
      </c>
      <c r="I1816" t="s">
        <v>3822</v>
      </c>
      <c r="J1816">
        <v>68.83</v>
      </c>
      <c r="K1816">
        <v>1.8377777695537332</v>
      </c>
      <c r="L1816" t="str">
        <f t="shared" si="619"/>
        <v>2021玉林市</v>
      </c>
      <c r="M1816">
        <v>60.57</v>
      </c>
      <c r="N1816">
        <f t="shared" si="620"/>
        <v>1.7822575736633017</v>
      </c>
      <c r="O1816">
        <v>0.26179999999999998</v>
      </c>
      <c r="P1816">
        <v>7.2457593559672766</v>
      </c>
      <c r="Q1816">
        <v>4.4828307234858276</v>
      </c>
      <c r="R1816">
        <v>0.23008118074205181</v>
      </c>
      <c r="S1816">
        <v>0.24048521768513781</v>
      </c>
      <c r="T1816">
        <v>2.8692317197309758</v>
      </c>
      <c r="U1816" t="s">
        <v>5106</v>
      </c>
      <c r="V1816">
        <v>2</v>
      </c>
      <c r="W1816" t="s">
        <v>1409</v>
      </c>
      <c r="X1816">
        <v>2017</v>
      </c>
      <c r="Y1816" t="s">
        <v>2532</v>
      </c>
      <c r="Z1816">
        <v>64.925373134328353</v>
      </c>
      <c r="AA1816">
        <f t="shared" si="616"/>
        <v>1.8124144542538108</v>
      </c>
      <c r="AB1816">
        <v>88.529411764705884</v>
      </c>
      <c r="AC1816">
        <f t="shared" si="621"/>
        <v>1.9470875785515882</v>
      </c>
      <c r="AD1816" t="s">
        <v>4484</v>
      </c>
      <c r="AE1816">
        <v>58.656716417910445</v>
      </c>
      <c r="AF1816">
        <f t="shared" si="622"/>
        <v>1.7683177476746001</v>
      </c>
      <c r="AG1816">
        <v>72.941176470588232</v>
      </c>
      <c r="AH1816">
        <f t="shared" si="623"/>
        <v>1.862972763783961</v>
      </c>
      <c r="AI1816">
        <f t="shared" si="624"/>
        <v>1.1068702290076335</v>
      </c>
      <c r="AJ1816">
        <f t="shared" si="617"/>
        <v>6.2686567164179081</v>
      </c>
      <c r="AK1816">
        <f t="shared" si="625"/>
        <v>1.213709677419355</v>
      </c>
      <c r="AL1816">
        <f t="shared" si="626"/>
        <v>15.588235294117652</v>
      </c>
      <c r="AM1816">
        <v>50</v>
      </c>
      <c r="AN1816">
        <v>1</v>
      </c>
      <c r="AO1816">
        <v>1</v>
      </c>
      <c r="AP1816">
        <v>3</v>
      </c>
      <c r="AQ1816">
        <v>1.837777769553733</v>
      </c>
      <c r="AR1816">
        <v>1</v>
      </c>
      <c r="AS1816">
        <v>1</v>
      </c>
      <c r="AT1816">
        <v>6942</v>
      </c>
      <c r="AU1816">
        <v>3.8414846093353932</v>
      </c>
      <c r="AV1816">
        <v>1</v>
      </c>
      <c r="AW1816">
        <v>0</v>
      </c>
      <c r="AX1816">
        <v>1</v>
      </c>
      <c r="AY1816">
        <v>0</v>
      </c>
      <c r="AZ1816">
        <f t="shared" si="627"/>
        <v>1.1068702290076335</v>
      </c>
      <c r="BA1816">
        <f t="shared" si="628"/>
        <v>0</v>
      </c>
      <c r="BB1816">
        <v>1</v>
      </c>
      <c r="BC1816" t="s">
        <v>4488</v>
      </c>
      <c r="BD1816">
        <v>0</v>
      </c>
      <c r="BE1816">
        <v>0</v>
      </c>
      <c r="BF1816">
        <v>6082</v>
      </c>
      <c r="BG1816" t="b">
        <f t="shared" si="629"/>
        <v>0</v>
      </c>
      <c r="BH1816">
        <v>0</v>
      </c>
      <c r="BI1816">
        <v>1</v>
      </c>
      <c r="BJ1816">
        <f t="shared" si="630"/>
        <v>2</v>
      </c>
      <c r="BK1816">
        <f t="shared" si="631"/>
        <v>0</v>
      </c>
      <c r="BL1816">
        <f t="shared" si="632"/>
        <v>0</v>
      </c>
      <c r="BM1816">
        <f t="shared" si="633"/>
        <v>1</v>
      </c>
      <c r="BN1816">
        <f t="shared" si="634"/>
        <v>1</v>
      </c>
      <c r="BO1816">
        <f t="shared" si="635"/>
        <v>0</v>
      </c>
      <c r="BP1816">
        <v>1</v>
      </c>
      <c r="BQ1816">
        <f t="shared" si="636"/>
        <v>2</v>
      </c>
      <c r="BR1816">
        <f t="shared" si="637"/>
        <v>1</v>
      </c>
      <c r="BS1816">
        <v>1</v>
      </c>
      <c r="BT1816">
        <v>1</v>
      </c>
      <c r="BU1816" t="str">
        <f t="shared" si="618"/>
        <v>2019广西壮族自治区</v>
      </c>
      <c r="BV1816">
        <v>1</v>
      </c>
      <c r="BW1816">
        <v>1</v>
      </c>
    </row>
    <row r="1817" spans="1:75" x14ac:dyDescent="0.3">
      <c r="A1817">
        <v>2021</v>
      </c>
      <c r="B1817" t="s">
        <v>4863</v>
      </c>
      <c r="C1817" t="s">
        <v>3936</v>
      </c>
      <c r="D1817" t="s">
        <v>3937</v>
      </c>
      <c r="E1817" t="s">
        <v>24</v>
      </c>
      <c r="F1817">
        <v>450902021</v>
      </c>
      <c r="G1817" t="s">
        <v>3938</v>
      </c>
      <c r="H1817" t="s">
        <v>3821</v>
      </c>
      <c r="I1817" t="s">
        <v>3939</v>
      </c>
      <c r="J1817">
        <v>60.57</v>
      </c>
      <c r="K1817">
        <v>1.7822575736633017</v>
      </c>
      <c r="L1817" t="str">
        <f t="shared" si="619"/>
        <v>2022玉林市</v>
      </c>
      <c r="M1817">
        <v>67.900000000000006</v>
      </c>
      <c r="N1817">
        <f t="shared" si="620"/>
        <v>1.8318697742805017</v>
      </c>
      <c r="O1817">
        <v>0.29260000000000003</v>
      </c>
      <c r="P1817">
        <v>7.3161800988934527</v>
      </c>
      <c r="Q1817">
        <v>4.5519255096023574</v>
      </c>
      <c r="R1817">
        <v>0.25509769862735182</v>
      </c>
      <c r="S1817">
        <v>0.21189250556268621</v>
      </c>
      <c r="T1817">
        <v>2.870988813760575</v>
      </c>
      <c r="U1817" t="s">
        <v>5246</v>
      </c>
      <c r="V1817">
        <v>2</v>
      </c>
      <c r="W1817" t="s">
        <v>1262</v>
      </c>
      <c r="X1817">
        <v>2020</v>
      </c>
      <c r="Y1817" t="s">
        <v>1275</v>
      </c>
      <c r="Z1817">
        <v>79.84</v>
      </c>
      <c r="AA1817">
        <f t="shared" si="616"/>
        <v>1.9022205282793148</v>
      </c>
      <c r="AB1817">
        <v>88.970588235294116</v>
      </c>
      <c r="AC1817">
        <f t="shared" si="621"/>
        <v>1.9492464619462326</v>
      </c>
      <c r="AD1817" t="s">
        <v>3822</v>
      </c>
      <c r="AE1817">
        <v>68.83</v>
      </c>
      <c r="AF1817">
        <f t="shared" si="622"/>
        <v>1.8377777695537332</v>
      </c>
      <c r="AG1817">
        <v>88.235294117647058</v>
      </c>
      <c r="AH1817">
        <f t="shared" si="623"/>
        <v>1.9456423376774072</v>
      </c>
      <c r="AI1817">
        <f t="shared" si="624"/>
        <v>1.1599593200639258</v>
      </c>
      <c r="AJ1817">
        <f t="shared" si="617"/>
        <v>11.010000000000005</v>
      </c>
      <c r="AK1817">
        <f t="shared" si="625"/>
        <v>1.0083333333333333</v>
      </c>
      <c r="AL1817">
        <f t="shared" si="626"/>
        <v>0.73529411764705799</v>
      </c>
      <c r="AM1817">
        <v>49</v>
      </c>
      <c r="AN1817">
        <v>1</v>
      </c>
      <c r="AO1817">
        <v>1</v>
      </c>
      <c r="AP1817">
        <v>1</v>
      </c>
      <c r="AQ1817">
        <v>1.782257573663302</v>
      </c>
      <c r="AR1817">
        <v>0</v>
      </c>
      <c r="AS1817">
        <v>0</v>
      </c>
      <c r="AT1817">
        <v>5508</v>
      </c>
      <c r="AU1817">
        <v>3.7409939315848861</v>
      </c>
      <c r="AV1817">
        <v>0</v>
      </c>
      <c r="AW1817">
        <v>0</v>
      </c>
      <c r="AX1817">
        <v>1</v>
      </c>
      <c r="AY1817">
        <v>0</v>
      </c>
      <c r="AZ1817">
        <f t="shared" si="627"/>
        <v>1.1599593200639258</v>
      </c>
      <c r="BA1817">
        <f t="shared" si="628"/>
        <v>0</v>
      </c>
      <c r="BB1817">
        <v>0</v>
      </c>
      <c r="BC1817" t="s">
        <v>3822</v>
      </c>
      <c r="BD1817">
        <v>1</v>
      </c>
      <c r="BE1817">
        <v>1</v>
      </c>
      <c r="BF1817">
        <v>6942</v>
      </c>
      <c r="BG1817" t="b">
        <f t="shared" si="629"/>
        <v>0</v>
      </c>
      <c r="BH1817">
        <v>0</v>
      </c>
      <c r="BI1817">
        <v>0</v>
      </c>
      <c r="BJ1817">
        <f t="shared" si="630"/>
        <v>0</v>
      </c>
      <c r="BK1817">
        <f t="shared" si="631"/>
        <v>0</v>
      </c>
      <c r="BL1817">
        <f t="shared" si="632"/>
        <v>0</v>
      </c>
      <c r="BM1817">
        <f t="shared" si="633"/>
        <v>0</v>
      </c>
      <c r="BN1817">
        <f t="shared" si="634"/>
        <v>0</v>
      </c>
      <c r="BO1817">
        <f t="shared" si="635"/>
        <v>0</v>
      </c>
      <c r="BP1817">
        <v>0</v>
      </c>
      <c r="BQ1817">
        <f t="shared" si="636"/>
        <v>0</v>
      </c>
      <c r="BR1817">
        <f t="shared" si="637"/>
        <v>0</v>
      </c>
      <c r="BS1817">
        <v>0</v>
      </c>
      <c r="BT1817">
        <v>0</v>
      </c>
      <c r="BU1817" t="str">
        <f t="shared" si="618"/>
        <v>2020广西壮族自治区</v>
      </c>
      <c r="BV1817">
        <v>1</v>
      </c>
      <c r="BW1817">
        <v>1</v>
      </c>
    </row>
    <row r="1818" spans="1:75" x14ac:dyDescent="0.3">
      <c r="A1818">
        <v>2022</v>
      </c>
      <c r="B1818" t="s">
        <v>4863</v>
      </c>
      <c r="C1818" t="s">
        <v>3936</v>
      </c>
      <c r="D1818" t="s">
        <v>3937</v>
      </c>
      <c r="E1818" t="s">
        <v>24</v>
      </c>
      <c r="F1818">
        <v>450902021</v>
      </c>
      <c r="G1818" t="s">
        <v>3938</v>
      </c>
      <c r="H1818" t="s">
        <v>3821</v>
      </c>
      <c r="I1818" t="s">
        <v>3940</v>
      </c>
      <c r="J1818">
        <v>67.900000000000006</v>
      </c>
      <c r="K1818">
        <v>1.8318697742805017</v>
      </c>
      <c r="L1818" t="str">
        <f t="shared" si="619"/>
        <v>2023玉林市</v>
      </c>
      <c r="M1818">
        <v>66.739999999999995</v>
      </c>
      <c r="N1818">
        <f t="shared" si="620"/>
        <v>1.824386202318774</v>
      </c>
      <c r="O1818">
        <v>0.28860000000000002</v>
      </c>
      <c r="P1818">
        <v>6.3358589113198178</v>
      </c>
      <c r="Q1818">
        <v>4.5710679786102446</v>
      </c>
      <c r="R1818">
        <v>0.279245596634557</v>
      </c>
      <c r="S1818">
        <v>0.20924939117806909</v>
      </c>
      <c r="T1818">
        <v>2.871572935545879</v>
      </c>
      <c r="U1818" t="s">
        <v>5417</v>
      </c>
      <c r="V1818">
        <v>2</v>
      </c>
      <c r="W1818" t="s">
        <v>1262</v>
      </c>
      <c r="X1818">
        <v>2020</v>
      </c>
      <c r="Y1818" t="s">
        <v>1275</v>
      </c>
      <c r="Z1818">
        <v>79.84</v>
      </c>
      <c r="AA1818">
        <f t="shared" si="616"/>
        <v>1.9022205282793148</v>
      </c>
      <c r="AB1818">
        <v>88.970588235294116</v>
      </c>
      <c r="AC1818">
        <f t="shared" si="621"/>
        <v>1.9492464619462326</v>
      </c>
      <c r="AD1818" t="s">
        <v>3822</v>
      </c>
      <c r="AE1818">
        <v>68.83</v>
      </c>
      <c r="AF1818">
        <f t="shared" si="622"/>
        <v>1.8377777695537332</v>
      </c>
      <c r="AG1818">
        <v>88.235294117647058</v>
      </c>
      <c r="AH1818">
        <f t="shared" si="623"/>
        <v>1.9456423376774072</v>
      </c>
      <c r="AI1818">
        <f t="shared" si="624"/>
        <v>1.1599593200639258</v>
      </c>
      <c r="AJ1818">
        <f t="shared" si="617"/>
        <v>11.010000000000005</v>
      </c>
      <c r="AK1818">
        <f t="shared" si="625"/>
        <v>1.0083333333333333</v>
      </c>
      <c r="AL1818">
        <f t="shared" si="626"/>
        <v>0.73529411764705799</v>
      </c>
      <c r="AM1818">
        <v>50</v>
      </c>
      <c r="AN1818">
        <v>1</v>
      </c>
      <c r="AO1818">
        <v>1</v>
      </c>
      <c r="AP1818">
        <v>2</v>
      </c>
      <c r="AQ1818">
        <v>1.8318697742805019</v>
      </c>
      <c r="AR1818">
        <v>0</v>
      </c>
      <c r="AS1818">
        <v>0</v>
      </c>
      <c r="AT1818">
        <v>6547</v>
      </c>
      <c r="AU1818">
        <v>3.8160423409219968</v>
      </c>
      <c r="AV1818">
        <v>0</v>
      </c>
      <c r="AW1818">
        <v>0</v>
      </c>
      <c r="AX1818">
        <v>1</v>
      </c>
      <c r="AY1818">
        <v>0</v>
      </c>
      <c r="AZ1818">
        <f t="shared" si="627"/>
        <v>1.1599593200639258</v>
      </c>
      <c r="BA1818">
        <f t="shared" si="628"/>
        <v>0</v>
      </c>
      <c r="BB1818">
        <v>0</v>
      </c>
      <c r="BC1818" t="s">
        <v>3939</v>
      </c>
      <c r="BD1818">
        <v>0</v>
      </c>
      <c r="BE1818">
        <v>0</v>
      </c>
      <c r="BF1818">
        <v>5508</v>
      </c>
      <c r="BG1818" t="b">
        <f t="shared" si="629"/>
        <v>0</v>
      </c>
      <c r="BH1818">
        <v>0</v>
      </c>
      <c r="BI1818">
        <v>0</v>
      </c>
      <c r="BJ1818">
        <f t="shared" si="630"/>
        <v>0</v>
      </c>
      <c r="BK1818">
        <f t="shared" si="631"/>
        <v>0</v>
      </c>
      <c r="BL1818">
        <f t="shared" si="632"/>
        <v>0</v>
      </c>
      <c r="BM1818">
        <f t="shared" si="633"/>
        <v>0</v>
      </c>
      <c r="BN1818">
        <f t="shared" si="634"/>
        <v>0</v>
      </c>
      <c r="BO1818">
        <f t="shared" si="635"/>
        <v>0</v>
      </c>
      <c r="BP1818">
        <v>0</v>
      </c>
      <c r="BQ1818">
        <f t="shared" si="636"/>
        <v>0</v>
      </c>
      <c r="BR1818">
        <f t="shared" si="637"/>
        <v>0</v>
      </c>
      <c r="BS1818">
        <v>0</v>
      </c>
      <c r="BT1818">
        <v>0</v>
      </c>
      <c r="BU1818" t="str">
        <f t="shared" si="618"/>
        <v>2021广西壮族自治区</v>
      </c>
      <c r="BV1818">
        <v>0</v>
      </c>
      <c r="BW1818">
        <v>0</v>
      </c>
    </row>
    <row r="1819" spans="1:75" x14ac:dyDescent="0.3">
      <c r="A1819">
        <v>2014</v>
      </c>
      <c r="B1819" t="s">
        <v>4863</v>
      </c>
      <c r="C1819" t="s">
        <v>260</v>
      </c>
      <c r="D1819" t="s">
        <v>261</v>
      </c>
      <c r="E1819" t="s">
        <v>24</v>
      </c>
      <c r="F1819">
        <v>451002013</v>
      </c>
      <c r="G1819" t="s">
        <v>262</v>
      </c>
      <c r="H1819" t="s">
        <v>263</v>
      </c>
      <c r="I1819" t="s">
        <v>264</v>
      </c>
      <c r="J1819">
        <v>69.851851851851848</v>
      </c>
      <c r="K1819">
        <v>1.8441779242423222</v>
      </c>
      <c r="L1819" t="str">
        <f t="shared" si="619"/>
        <v>2015百色市</v>
      </c>
      <c r="M1819">
        <v>20.138333333333332</v>
      </c>
      <c r="N1819">
        <f t="shared" si="620"/>
        <v>1.3040235251010228</v>
      </c>
      <c r="O1819">
        <v>0.53379999997821148</v>
      </c>
      <c r="P1819">
        <v>6.9628026561399627</v>
      </c>
      <c r="Q1819">
        <v>4.4117206929377346</v>
      </c>
      <c r="R1819">
        <v>0.20333682075665341</v>
      </c>
      <c r="S1819">
        <v>0.27155296543315022</v>
      </c>
      <c r="T1819">
        <v>2.614897216033135</v>
      </c>
      <c r="U1819" t="s">
        <v>5063</v>
      </c>
      <c r="V1819">
        <v>0</v>
      </c>
      <c r="W1819" t="s">
        <v>127</v>
      </c>
      <c r="X1819">
        <v>2013</v>
      </c>
      <c r="Y1819" t="s">
        <v>4882</v>
      </c>
      <c r="Z1819">
        <v>17.951557093425606</v>
      </c>
      <c r="AA1819">
        <f t="shared" si="616"/>
        <v>1.2541021246554946</v>
      </c>
      <c r="AB1819">
        <v>18.259515570934255</v>
      </c>
      <c r="AC1819">
        <f t="shared" si="621"/>
        <v>1.2614892514205758</v>
      </c>
      <c r="AD1819" t="s">
        <v>4886</v>
      </c>
      <c r="AE1819">
        <v>16</v>
      </c>
      <c r="AF1819">
        <f t="shared" si="622"/>
        <v>1.2041199826559248</v>
      </c>
      <c r="AG1819">
        <v>0</v>
      </c>
      <c r="AH1819" t="e">
        <f t="shared" si="623"/>
        <v>#NUM!</v>
      </c>
      <c r="AI1819">
        <f t="shared" si="624"/>
        <v>1.1219723183391004</v>
      </c>
      <c r="AJ1819">
        <f t="shared" si="617"/>
        <v>1.9515570934256061</v>
      </c>
      <c r="AK1819" t="e">
        <f t="shared" si="625"/>
        <v>#DIV/0!</v>
      </c>
      <c r="AL1819">
        <f t="shared" si="626"/>
        <v>18.259515570934255</v>
      </c>
      <c r="AM1819">
        <v>49</v>
      </c>
      <c r="AN1819">
        <v>1</v>
      </c>
      <c r="AO1819">
        <v>1</v>
      </c>
      <c r="AP1819">
        <v>2</v>
      </c>
      <c r="AQ1819">
        <v>1.844177924242322</v>
      </c>
      <c r="AR1819">
        <v>0</v>
      </c>
      <c r="AS1819">
        <v>0</v>
      </c>
      <c r="AT1819">
        <v>1134</v>
      </c>
      <c r="AU1819">
        <v>3.0546130545568877</v>
      </c>
      <c r="AV1819">
        <v>1</v>
      </c>
      <c r="AW1819">
        <v>1</v>
      </c>
      <c r="AX1819">
        <v>0</v>
      </c>
      <c r="AY1819">
        <v>1</v>
      </c>
      <c r="AZ1819">
        <f t="shared" si="627"/>
        <v>1.1219723183391004</v>
      </c>
      <c r="BA1819">
        <f t="shared" si="628"/>
        <v>0</v>
      </c>
      <c r="BB1819">
        <v>1</v>
      </c>
      <c r="BC1819" t="s">
        <v>4886</v>
      </c>
      <c r="BD1819" t="e">
        <v>#N/A</v>
      </c>
      <c r="BE1819" t="e">
        <v>#N/A</v>
      </c>
      <c r="BF1819" t="e">
        <v>#N/A</v>
      </c>
      <c r="BG1819" t="b">
        <f t="shared" si="629"/>
        <v>0</v>
      </c>
      <c r="BH1819">
        <v>1</v>
      </c>
      <c r="BI1819">
        <v>1</v>
      </c>
      <c r="BJ1819">
        <f t="shared" si="630"/>
        <v>2</v>
      </c>
      <c r="BK1819">
        <f t="shared" si="631"/>
        <v>2</v>
      </c>
      <c r="BL1819">
        <f t="shared" si="632"/>
        <v>1</v>
      </c>
      <c r="BM1819">
        <f t="shared" si="633"/>
        <v>1</v>
      </c>
      <c r="BN1819">
        <f t="shared" si="634"/>
        <v>1</v>
      </c>
      <c r="BO1819">
        <f t="shared" si="635"/>
        <v>1</v>
      </c>
      <c r="BP1819">
        <v>1</v>
      </c>
      <c r="BQ1819">
        <f t="shared" si="636"/>
        <v>2</v>
      </c>
      <c r="BR1819">
        <f t="shared" si="637"/>
        <v>1</v>
      </c>
      <c r="BS1819">
        <v>3</v>
      </c>
      <c r="BT1819">
        <v>1</v>
      </c>
      <c r="BU1819" t="str">
        <f t="shared" si="618"/>
        <v>2013广西壮族自治区</v>
      </c>
      <c r="BV1819">
        <v>0</v>
      </c>
      <c r="BW1819">
        <v>0</v>
      </c>
    </row>
    <row r="1820" spans="1:75" x14ac:dyDescent="0.3">
      <c r="A1820">
        <v>2016</v>
      </c>
      <c r="B1820" t="s">
        <v>4863</v>
      </c>
      <c r="C1820" t="s">
        <v>260</v>
      </c>
      <c r="D1820" t="s">
        <v>261</v>
      </c>
      <c r="E1820" t="s">
        <v>24</v>
      </c>
      <c r="F1820">
        <v>451002013</v>
      </c>
      <c r="G1820" t="s">
        <v>262</v>
      </c>
      <c r="H1820" t="s">
        <v>263</v>
      </c>
      <c r="I1820" t="s">
        <v>266</v>
      </c>
      <c r="J1820">
        <v>68.307692307692307</v>
      </c>
      <c r="K1820">
        <v>1.8344696134717642</v>
      </c>
      <c r="L1820" t="str">
        <f t="shared" si="619"/>
        <v>2017百色市</v>
      </c>
      <c r="M1820">
        <v>39.776119402985074</v>
      </c>
      <c r="N1820">
        <f t="shared" si="620"/>
        <v>1.5996224106617647</v>
      </c>
      <c r="O1820">
        <v>0.53370000001794837</v>
      </c>
      <c r="P1820">
        <v>7.0470057941197899</v>
      </c>
      <c r="Q1820">
        <v>4.4896913553764604</v>
      </c>
      <c r="R1820">
        <v>0.2008787704248905</v>
      </c>
      <c r="S1820">
        <v>0.23297939227661041</v>
      </c>
      <c r="T1820">
        <v>2.620136054973758</v>
      </c>
      <c r="U1820" t="s">
        <v>5262</v>
      </c>
      <c r="V1820">
        <v>0</v>
      </c>
      <c r="W1820" t="s">
        <v>127</v>
      </c>
      <c r="X1820">
        <v>2013</v>
      </c>
      <c r="Y1820" t="s">
        <v>4882</v>
      </c>
      <c r="Z1820">
        <v>17.951557093425606</v>
      </c>
      <c r="AA1820">
        <f t="shared" si="616"/>
        <v>1.2541021246554946</v>
      </c>
      <c r="AB1820">
        <v>18.259515570934255</v>
      </c>
      <c r="AC1820">
        <f t="shared" si="621"/>
        <v>1.2614892514205758</v>
      </c>
      <c r="AD1820" t="s">
        <v>4886</v>
      </c>
      <c r="AE1820">
        <v>16</v>
      </c>
      <c r="AF1820">
        <f t="shared" si="622"/>
        <v>1.2041199826559248</v>
      </c>
      <c r="AG1820">
        <v>0</v>
      </c>
      <c r="AH1820" t="e">
        <f t="shared" si="623"/>
        <v>#NUM!</v>
      </c>
      <c r="AI1820">
        <f t="shared" si="624"/>
        <v>1.1219723183391004</v>
      </c>
      <c r="AJ1820">
        <f t="shared" si="617"/>
        <v>1.9515570934256061</v>
      </c>
      <c r="AK1820" t="e">
        <f t="shared" si="625"/>
        <v>#DIV/0!</v>
      </c>
      <c r="AL1820">
        <f t="shared" si="626"/>
        <v>18.259515570934255</v>
      </c>
      <c r="AM1820">
        <v>51</v>
      </c>
      <c r="AN1820">
        <v>1</v>
      </c>
      <c r="AO1820">
        <v>1</v>
      </c>
      <c r="AP1820">
        <v>4</v>
      </c>
      <c r="AQ1820">
        <v>1.834469613471764</v>
      </c>
      <c r="AR1820">
        <v>1</v>
      </c>
      <c r="AS1820">
        <v>1</v>
      </c>
      <c r="AT1820">
        <v>5018</v>
      </c>
      <c r="AU1820">
        <v>3.7005306569785916</v>
      </c>
      <c r="AV1820">
        <v>1</v>
      </c>
      <c r="AW1820">
        <v>0</v>
      </c>
      <c r="AX1820">
        <v>0</v>
      </c>
      <c r="AY1820">
        <v>1</v>
      </c>
      <c r="AZ1820">
        <f t="shared" si="627"/>
        <v>1.1219723183391004</v>
      </c>
      <c r="BA1820">
        <f t="shared" si="628"/>
        <v>0</v>
      </c>
      <c r="BB1820">
        <v>1</v>
      </c>
      <c r="BC1820" t="s">
        <v>265</v>
      </c>
      <c r="BD1820">
        <v>0</v>
      </c>
      <c r="BE1820">
        <v>0</v>
      </c>
      <c r="BF1820">
        <v>1215</v>
      </c>
      <c r="BG1820" t="b">
        <f t="shared" si="629"/>
        <v>0</v>
      </c>
      <c r="BH1820">
        <v>0</v>
      </c>
      <c r="BI1820">
        <v>0</v>
      </c>
      <c r="BJ1820">
        <f t="shared" si="630"/>
        <v>1</v>
      </c>
      <c r="BK1820">
        <f t="shared" si="631"/>
        <v>0</v>
      </c>
      <c r="BL1820">
        <f t="shared" si="632"/>
        <v>0</v>
      </c>
      <c r="BM1820">
        <f t="shared" si="633"/>
        <v>0</v>
      </c>
      <c r="BN1820">
        <f t="shared" si="634"/>
        <v>1</v>
      </c>
      <c r="BO1820">
        <f t="shared" si="635"/>
        <v>0</v>
      </c>
      <c r="BP1820">
        <v>1</v>
      </c>
      <c r="BQ1820">
        <f t="shared" si="636"/>
        <v>2</v>
      </c>
      <c r="BR1820">
        <f t="shared" si="637"/>
        <v>1</v>
      </c>
      <c r="BS1820">
        <v>1</v>
      </c>
      <c r="BT1820">
        <v>1</v>
      </c>
      <c r="BU1820" t="str">
        <f t="shared" si="618"/>
        <v>2015广西壮族自治区</v>
      </c>
      <c r="BV1820">
        <v>1</v>
      </c>
      <c r="BW1820">
        <v>1</v>
      </c>
    </row>
    <row r="1821" spans="1:75" x14ac:dyDescent="0.3">
      <c r="A1821">
        <v>2017</v>
      </c>
      <c r="B1821" t="s">
        <v>4863</v>
      </c>
      <c r="C1821" t="s">
        <v>260</v>
      </c>
      <c r="D1821" t="s">
        <v>261</v>
      </c>
      <c r="E1821" t="s">
        <v>24</v>
      </c>
      <c r="F1821">
        <v>451002013</v>
      </c>
      <c r="G1821" t="s">
        <v>262</v>
      </c>
      <c r="H1821" t="s">
        <v>263</v>
      </c>
      <c r="I1821" t="s">
        <v>267</v>
      </c>
      <c r="J1821">
        <v>39.776119402985067</v>
      </c>
      <c r="K1821">
        <v>1.5996224106617645</v>
      </c>
      <c r="L1821" t="str">
        <f t="shared" si="619"/>
        <v>2018百色市</v>
      </c>
      <c r="M1821">
        <v>17.027397260273972</v>
      </c>
      <c r="N1821">
        <f t="shared" si="620"/>
        <v>1.2311482685211887</v>
      </c>
      <c r="O1821">
        <v>0.42523820068625823</v>
      </c>
      <c r="P1821">
        <v>7.134101019661248</v>
      </c>
      <c r="Q1821">
        <v>4.5737879946950448</v>
      </c>
      <c r="R1821">
        <v>0.1931159640707871</v>
      </c>
      <c r="S1821">
        <v>0.21726286648373919</v>
      </c>
      <c r="T1821">
        <v>2.621176281775035</v>
      </c>
      <c r="U1821" t="s">
        <v>5187</v>
      </c>
      <c r="V1821">
        <v>0</v>
      </c>
      <c r="W1821" t="s">
        <v>127</v>
      </c>
      <c r="X1821">
        <v>2013</v>
      </c>
      <c r="Y1821" t="s">
        <v>4882</v>
      </c>
      <c r="Z1821">
        <v>17.951557093425606</v>
      </c>
      <c r="AA1821">
        <f t="shared" si="616"/>
        <v>1.2541021246554946</v>
      </c>
      <c r="AB1821">
        <v>18.259515570934255</v>
      </c>
      <c r="AC1821">
        <f t="shared" si="621"/>
        <v>1.2614892514205758</v>
      </c>
      <c r="AD1821" t="s">
        <v>4886</v>
      </c>
      <c r="AE1821">
        <v>16</v>
      </c>
      <c r="AF1821">
        <f t="shared" si="622"/>
        <v>1.2041199826559248</v>
      </c>
      <c r="AG1821">
        <v>0</v>
      </c>
      <c r="AH1821" t="e">
        <f t="shared" si="623"/>
        <v>#NUM!</v>
      </c>
      <c r="AI1821">
        <f t="shared" si="624"/>
        <v>1.1219723183391004</v>
      </c>
      <c r="AJ1821">
        <f t="shared" si="617"/>
        <v>1.9515570934256061</v>
      </c>
      <c r="AK1821" t="e">
        <f t="shared" si="625"/>
        <v>#DIV/0!</v>
      </c>
      <c r="AL1821">
        <f t="shared" si="626"/>
        <v>18.259515570934255</v>
      </c>
      <c r="AM1821">
        <v>52</v>
      </c>
      <c r="AN1821">
        <v>1</v>
      </c>
      <c r="AO1821">
        <v>1</v>
      </c>
      <c r="AP1821">
        <v>5</v>
      </c>
      <c r="AQ1821">
        <v>1.599622410661764</v>
      </c>
      <c r="AR1821">
        <v>1</v>
      </c>
      <c r="AS1821">
        <v>1</v>
      </c>
      <c r="AT1821">
        <v>5668</v>
      </c>
      <c r="AU1821">
        <v>3.7534298415754228</v>
      </c>
      <c r="AV1821">
        <v>1</v>
      </c>
      <c r="AW1821">
        <v>0</v>
      </c>
      <c r="AX1821">
        <v>0</v>
      </c>
      <c r="AY1821">
        <v>1</v>
      </c>
      <c r="AZ1821">
        <f t="shared" si="627"/>
        <v>1.1219723183391004</v>
      </c>
      <c r="BA1821">
        <f t="shared" si="628"/>
        <v>0</v>
      </c>
      <c r="BB1821">
        <v>1</v>
      </c>
      <c r="BC1821" t="s">
        <v>266</v>
      </c>
      <c r="BD1821">
        <v>1</v>
      </c>
      <c r="BE1821">
        <v>1</v>
      </c>
      <c r="BF1821">
        <v>5018</v>
      </c>
      <c r="BG1821" t="b">
        <f t="shared" si="629"/>
        <v>0</v>
      </c>
      <c r="BH1821">
        <v>1</v>
      </c>
      <c r="BI1821">
        <v>1</v>
      </c>
      <c r="BJ1821">
        <f t="shared" si="630"/>
        <v>2</v>
      </c>
      <c r="BK1821">
        <f t="shared" si="631"/>
        <v>1</v>
      </c>
      <c r="BL1821">
        <f t="shared" si="632"/>
        <v>1</v>
      </c>
      <c r="BM1821">
        <f t="shared" si="633"/>
        <v>1</v>
      </c>
      <c r="BN1821">
        <f t="shared" si="634"/>
        <v>1</v>
      </c>
      <c r="BO1821">
        <f t="shared" si="635"/>
        <v>1</v>
      </c>
      <c r="BP1821">
        <v>1</v>
      </c>
      <c r="BQ1821">
        <f t="shared" si="636"/>
        <v>2</v>
      </c>
      <c r="BR1821">
        <f t="shared" si="637"/>
        <v>1</v>
      </c>
      <c r="BS1821">
        <v>1</v>
      </c>
      <c r="BT1821">
        <v>1</v>
      </c>
      <c r="BU1821" t="str">
        <f t="shared" si="618"/>
        <v>2016广西壮族自治区</v>
      </c>
      <c r="BV1821">
        <v>1</v>
      </c>
      <c r="BW1821">
        <v>1</v>
      </c>
    </row>
    <row r="1822" spans="1:75" x14ac:dyDescent="0.3">
      <c r="A1822">
        <v>2018</v>
      </c>
      <c r="B1822" t="s">
        <v>4863</v>
      </c>
      <c r="C1822" t="s">
        <v>260</v>
      </c>
      <c r="D1822" t="s">
        <v>261</v>
      </c>
      <c r="E1822" t="s">
        <v>24</v>
      </c>
      <c r="F1822">
        <v>451002013</v>
      </c>
      <c r="G1822" t="s">
        <v>262</v>
      </c>
      <c r="H1822" t="s">
        <v>263</v>
      </c>
      <c r="I1822" t="s">
        <v>268</v>
      </c>
      <c r="J1822">
        <v>17.027397260273968</v>
      </c>
      <c r="K1822">
        <v>1.2311482685211887</v>
      </c>
      <c r="L1822" t="str">
        <f t="shared" si="619"/>
        <v>2019百色市</v>
      </c>
      <c r="M1822">
        <v>71.579710144927532</v>
      </c>
      <c r="N1822">
        <f t="shared" si="620"/>
        <v>1.8547899354242929</v>
      </c>
      <c r="O1822">
        <v>0.47880000003399131</v>
      </c>
      <c r="P1822">
        <v>7.0706927691478816</v>
      </c>
      <c r="Q1822">
        <v>4.5074510609019702</v>
      </c>
      <c r="R1822">
        <v>0.18613399628006819</v>
      </c>
      <c r="S1822">
        <v>0.2151876132317409</v>
      </c>
      <c r="T1822">
        <v>2.6242820958356678</v>
      </c>
      <c r="U1822" t="s">
        <v>5414</v>
      </c>
      <c r="V1822">
        <v>0</v>
      </c>
      <c r="W1822" t="s">
        <v>127</v>
      </c>
      <c r="X1822">
        <v>2013</v>
      </c>
      <c r="Y1822" t="s">
        <v>4882</v>
      </c>
      <c r="Z1822">
        <v>17.951557093425606</v>
      </c>
      <c r="AA1822">
        <f t="shared" si="616"/>
        <v>1.2541021246554946</v>
      </c>
      <c r="AB1822">
        <v>18.259515570934255</v>
      </c>
      <c r="AC1822">
        <f t="shared" si="621"/>
        <v>1.2614892514205758</v>
      </c>
      <c r="AD1822" t="s">
        <v>4886</v>
      </c>
      <c r="AE1822">
        <v>16</v>
      </c>
      <c r="AF1822">
        <f t="shared" si="622"/>
        <v>1.2041199826559248</v>
      </c>
      <c r="AG1822">
        <v>0</v>
      </c>
      <c r="AH1822" t="e">
        <f t="shared" si="623"/>
        <v>#NUM!</v>
      </c>
      <c r="AI1822">
        <f t="shared" si="624"/>
        <v>1.1219723183391004</v>
      </c>
      <c r="AJ1822">
        <f t="shared" si="617"/>
        <v>1.9515570934256061</v>
      </c>
      <c r="AK1822" t="e">
        <f t="shared" si="625"/>
        <v>#DIV/0!</v>
      </c>
      <c r="AL1822">
        <f t="shared" si="626"/>
        <v>18.259515570934255</v>
      </c>
      <c r="AM1822">
        <v>53</v>
      </c>
      <c r="AN1822">
        <v>1</v>
      </c>
      <c r="AO1822">
        <v>1</v>
      </c>
      <c r="AP1822">
        <v>6</v>
      </c>
      <c r="AQ1822">
        <v>1.231148268521189</v>
      </c>
      <c r="AR1822">
        <v>0</v>
      </c>
      <c r="AS1822">
        <v>0</v>
      </c>
      <c r="AT1822">
        <v>5886</v>
      </c>
      <c r="AU1822">
        <v>3.769820257763592</v>
      </c>
      <c r="AV1822">
        <v>1</v>
      </c>
      <c r="AW1822">
        <v>0</v>
      </c>
      <c r="AX1822">
        <v>0</v>
      </c>
      <c r="AY1822">
        <v>1</v>
      </c>
      <c r="AZ1822">
        <f t="shared" si="627"/>
        <v>1.1219723183391004</v>
      </c>
      <c r="BA1822">
        <f t="shared" si="628"/>
        <v>0</v>
      </c>
      <c r="BB1822">
        <v>1</v>
      </c>
      <c r="BC1822" t="s">
        <v>267</v>
      </c>
      <c r="BD1822">
        <v>1</v>
      </c>
      <c r="BE1822">
        <v>1</v>
      </c>
      <c r="BF1822">
        <v>5668</v>
      </c>
      <c r="BG1822" t="b">
        <f t="shared" si="629"/>
        <v>0</v>
      </c>
      <c r="BH1822">
        <v>1</v>
      </c>
      <c r="BI1822">
        <v>1</v>
      </c>
      <c r="BJ1822">
        <f t="shared" si="630"/>
        <v>2</v>
      </c>
      <c r="BK1822">
        <f t="shared" si="631"/>
        <v>1</v>
      </c>
      <c r="BL1822">
        <f t="shared" si="632"/>
        <v>1</v>
      </c>
      <c r="BM1822">
        <f t="shared" si="633"/>
        <v>1</v>
      </c>
      <c r="BN1822">
        <f t="shared" si="634"/>
        <v>1</v>
      </c>
      <c r="BO1822">
        <f t="shared" si="635"/>
        <v>1</v>
      </c>
      <c r="BP1822">
        <v>1</v>
      </c>
      <c r="BQ1822">
        <f t="shared" si="636"/>
        <v>2</v>
      </c>
      <c r="BR1822">
        <f t="shared" si="637"/>
        <v>1</v>
      </c>
      <c r="BS1822">
        <v>1</v>
      </c>
      <c r="BT1822">
        <v>1</v>
      </c>
      <c r="BU1822" t="str">
        <f t="shared" si="618"/>
        <v>2017广西壮族自治区</v>
      </c>
      <c r="BV1822">
        <v>1</v>
      </c>
      <c r="BW1822">
        <v>1</v>
      </c>
    </row>
    <row r="1823" spans="1:75" x14ac:dyDescent="0.3">
      <c r="A1823">
        <v>2019</v>
      </c>
      <c r="B1823" t="s">
        <v>4863</v>
      </c>
      <c r="C1823" t="s">
        <v>260</v>
      </c>
      <c r="D1823" t="s">
        <v>261</v>
      </c>
      <c r="E1823" t="s">
        <v>24</v>
      </c>
      <c r="F1823">
        <v>451002013</v>
      </c>
      <c r="G1823" t="s">
        <v>262</v>
      </c>
      <c r="H1823" t="s">
        <v>263</v>
      </c>
      <c r="I1823" t="s">
        <v>269</v>
      </c>
      <c r="J1823">
        <v>71.579710144927532</v>
      </c>
      <c r="K1823">
        <v>1.8547899354242929</v>
      </c>
      <c r="L1823" t="str">
        <f t="shared" si="619"/>
        <v>2020百色市</v>
      </c>
      <c r="M1823">
        <v>69.38</v>
      </c>
      <c r="N1823">
        <f t="shared" si="620"/>
        <v>1.841234295506041</v>
      </c>
      <c r="O1823">
        <v>0.40410000000000001</v>
      </c>
      <c r="P1823">
        <v>7.0996806411092503</v>
      </c>
      <c r="Q1823">
        <v>4.5339499073574743</v>
      </c>
      <c r="R1823">
        <v>0.17378141058566951</v>
      </c>
      <c r="S1823">
        <v>0.1963725720172646</v>
      </c>
      <c r="T1823">
        <v>2.6263403673750418</v>
      </c>
      <c r="U1823" t="s">
        <v>5415</v>
      </c>
      <c r="V1823">
        <v>0</v>
      </c>
      <c r="W1823" t="s">
        <v>127</v>
      </c>
      <c r="X1823">
        <v>2013</v>
      </c>
      <c r="Y1823" t="s">
        <v>4882</v>
      </c>
      <c r="Z1823">
        <v>17.951557093425606</v>
      </c>
      <c r="AA1823">
        <f t="shared" si="616"/>
        <v>1.2541021246554946</v>
      </c>
      <c r="AB1823">
        <v>18.259515570934255</v>
      </c>
      <c r="AC1823">
        <f t="shared" si="621"/>
        <v>1.2614892514205758</v>
      </c>
      <c r="AD1823" t="s">
        <v>4886</v>
      </c>
      <c r="AE1823">
        <v>16</v>
      </c>
      <c r="AF1823">
        <f t="shared" si="622"/>
        <v>1.2041199826559248</v>
      </c>
      <c r="AG1823">
        <v>0</v>
      </c>
      <c r="AH1823" t="e">
        <f t="shared" si="623"/>
        <v>#NUM!</v>
      </c>
      <c r="AI1823">
        <f t="shared" si="624"/>
        <v>1.1219723183391004</v>
      </c>
      <c r="AJ1823">
        <f t="shared" si="617"/>
        <v>1.9515570934256061</v>
      </c>
      <c r="AK1823" t="e">
        <f t="shared" si="625"/>
        <v>#DIV/0!</v>
      </c>
      <c r="AL1823">
        <f t="shared" si="626"/>
        <v>18.259515570934255</v>
      </c>
      <c r="AM1823">
        <v>54</v>
      </c>
      <c r="AN1823">
        <v>1</v>
      </c>
      <c r="AO1823">
        <v>1</v>
      </c>
      <c r="AP1823">
        <v>7</v>
      </c>
      <c r="AQ1823">
        <v>1.8547899354242929</v>
      </c>
      <c r="AR1823">
        <v>0</v>
      </c>
      <c r="AS1823">
        <v>0</v>
      </c>
      <c r="AT1823">
        <v>6495</v>
      </c>
      <c r="AU1823">
        <v>3.8125791554090469</v>
      </c>
      <c r="AV1823">
        <v>1</v>
      </c>
      <c r="AW1823">
        <v>1</v>
      </c>
      <c r="AX1823">
        <v>0</v>
      </c>
      <c r="AY1823">
        <v>1</v>
      </c>
      <c r="AZ1823">
        <f t="shared" si="627"/>
        <v>1.1219723183391004</v>
      </c>
      <c r="BA1823">
        <f t="shared" si="628"/>
        <v>0</v>
      </c>
      <c r="BB1823">
        <v>1</v>
      </c>
      <c r="BC1823" t="s">
        <v>268</v>
      </c>
      <c r="BD1823">
        <v>0</v>
      </c>
      <c r="BE1823">
        <v>0</v>
      </c>
      <c r="BF1823">
        <v>5886</v>
      </c>
      <c r="BG1823" t="b">
        <f t="shared" si="629"/>
        <v>0</v>
      </c>
      <c r="BH1823">
        <v>0</v>
      </c>
      <c r="BI1823">
        <v>1</v>
      </c>
      <c r="BJ1823">
        <f t="shared" si="630"/>
        <v>2</v>
      </c>
      <c r="BK1823">
        <f t="shared" si="631"/>
        <v>1</v>
      </c>
      <c r="BL1823">
        <f t="shared" si="632"/>
        <v>0</v>
      </c>
      <c r="BM1823">
        <f t="shared" si="633"/>
        <v>1</v>
      </c>
      <c r="BN1823">
        <f t="shared" si="634"/>
        <v>1</v>
      </c>
      <c r="BO1823">
        <f t="shared" si="635"/>
        <v>1</v>
      </c>
      <c r="BP1823">
        <v>1</v>
      </c>
      <c r="BQ1823">
        <f t="shared" si="636"/>
        <v>2</v>
      </c>
      <c r="BR1823">
        <f t="shared" si="637"/>
        <v>1</v>
      </c>
      <c r="BS1823">
        <v>1</v>
      </c>
      <c r="BT1823">
        <v>1</v>
      </c>
      <c r="BU1823" t="str">
        <f t="shared" si="618"/>
        <v>2018广西壮族自治区</v>
      </c>
      <c r="BV1823">
        <v>1</v>
      </c>
      <c r="BW1823">
        <v>1</v>
      </c>
    </row>
    <row r="1824" spans="1:75" x14ac:dyDescent="0.3">
      <c r="A1824">
        <v>2020</v>
      </c>
      <c r="B1824" t="s">
        <v>4863</v>
      </c>
      <c r="C1824" t="s">
        <v>260</v>
      </c>
      <c r="D1824" t="s">
        <v>261</v>
      </c>
      <c r="E1824" t="s">
        <v>24</v>
      </c>
      <c r="F1824">
        <v>451002013</v>
      </c>
      <c r="G1824" t="s">
        <v>262</v>
      </c>
      <c r="H1824" t="s">
        <v>263</v>
      </c>
      <c r="I1824" t="s">
        <v>270</v>
      </c>
      <c r="J1824">
        <v>69.38</v>
      </c>
      <c r="K1824">
        <v>1.841234295506041</v>
      </c>
      <c r="L1824" t="str">
        <f t="shared" si="619"/>
        <v>2021百色市</v>
      </c>
      <c r="M1824">
        <v>49.17</v>
      </c>
      <c r="N1824">
        <f t="shared" si="620"/>
        <v>1.6917002082901615</v>
      </c>
      <c r="O1824">
        <v>0.39810000000000001</v>
      </c>
      <c r="P1824">
        <v>7.12515582958053</v>
      </c>
      <c r="Q1824">
        <v>4.5720812571563281</v>
      </c>
      <c r="R1824">
        <v>0.16982349922834161</v>
      </c>
      <c r="S1824">
        <v>0.18713182779040211</v>
      </c>
      <c r="T1824">
        <v>2.6263403673750418</v>
      </c>
      <c r="U1824" t="s">
        <v>5106</v>
      </c>
      <c r="V1824">
        <v>0</v>
      </c>
      <c r="W1824" t="s">
        <v>127</v>
      </c>
      <c r="X1824">
        <v>2013</v>
      </c>
      <c r="Y1824" t="s">
        <v>4882</v>
      </c>
      <c r="Z1824">
        <v>17.951557093425606</v>
      </c>
      <c r="AA1824">
        <f t="shared" si="616"/>
        <v>1.2541021246554946</v>
      </c>
      <c r="AB1824">
        <v>18.259515570934255</v>
      </c>
      <c r="AC1824">
        <f t="shared" si="621"/>
        <v>1.2614892514205758</v>
      </c>
      <c r="AD1824" t="s">
        <v>4886</v>
      </c>
      <c r="AE1824">
        <v>16</v>
      </c>
      <c r="AF1824">
        <f t="shared" si="622"/>
        <v>1.2041199826559248</v>
      </c>
      <c r="AG1824">
        <v>0</v>
      </c>
      <c r="AH1824" t="e">
        <f t="shared" si="623"/>
        <v>#NUM!</v>
      </c>
      <c r="AI1824">
        <f t="shared" si="624"/>
        <v>1.1219723183391004</v>
      </c>
      <c r="AJ1824">
        <f t="shared" si="617"/>
        <v>1.9515570934256061</v>
      </c>
      <c r="AK1824" t="e">
        <f t="shared" si="625"/>
        <v>#DIV/0!</v>
      </c>
      <c r="AL1824">
        <f t="shared" si="626"/>
        <v>18.259515570934255</v>
      </c>
      <c r="AM1824">
        <v>55</v>
      </c>
      <c r="AN1824">
        <v>1</v>
      </c>
      <c r="AO1824">
        <v>1</v>
      </c>
      <c r="AP1824">
        <v>8</v>
      </c>
      <c r="AQ1824">
        <v>1.841234295506041</v>
      </c>
      <c r="AR1824">
        <v>0</v>
      </c>
      <c r="AS1824">
        <v>0</v>
      </c>
      <c r="AT1824">
        <v>5184</v>
      </c>
      <c r="AU1824">
        <v>3.714664992862537</v>
      </c>
      <c r="AV1824">
        <v>1</v>
      </c>
      <c r="AW1824">
        <v>0</v>
      </c>
      <c r="AX1824">
        <v>0</v>
      </c>
      <c r="AY1824">
        <v>1</v>
      </c>
      <c r="AZ1824">
        <f t="shared" si="627"/>
        <v>1.1219723183391004</v>
      </c>
      <c r="BA1824">
        <f t="shared" si="628"/>
        <v>0</v>
      </c>
      <c r="BB1824">
        <v>1</v>
      </c>
      <c r="BC1824" t="s">
        <v>269</v>
      </c>
      <c r="BD1824">
        <v>0</v>
      </c>
      <c r="BE1824">
        <v>0</v>
      </c>
      <c r="BF1824">
        <v>6495</v>
      </c>
      <c r="BG1824" t="b">
        <f t="shared" si="629"/>
        <v>0</v>
      </c>
      <c r="BH1824">
        <v>0</v>
      </c>
      <c r="BI1824">
        <v>1</v>
      </c>
      <c r="BJ1824">
        <f t="shared" si="630"/>
        <v>2</v>
      </c>
      <c r="BK1824">
        <f t="shared" si="631"/>
        <v>0</v>
      </c>
      <c r="BL1824">
        <f t="shared" si="632"/>
        <v>0</v>
      </c>
      <c r="BM1824">
        <f t="shared" si="633"/>
        <v>1</v>
      </c>
      <c r="BN1824">
        <f t="shared" si="634"/>
        <v>1</v>
      </c>
      <c r="BO1824">
        <f t="shared" si="635"/>
        <v>0</v>
      </c>
      <c r="BP1824">
        <v>1</v>
      </c>
      <c r="BQ1824">
        <f t="shared" si="636"/>
        <v>2</v>
      </c>
      <c r="BR1824">
        <f t="shared" si="637"/>
        <v>1</v>
      </c>
      <c r="BS1824">
        <v>1</v>
      </c>
      <c r="BT1824">
        <v>1</v>
      </c>
      <c r="BU1824" t="str">
        <f t="shared" si="618"/>
        <v>2019广西壮族自治区</v>
      </c>
      <c r="BV1824">
        <v>1</v>
      </c>
      <c r="BW1824">
        <v>1</v>
      </c>
    </row>
    <row r="1825" spans="1:75" x14ac:dyDescent="0.3">
      <c r="A1825">
        <v>2015</v>
      </c>
      <c r="B1825" t="s">
        <v>4863</v>
      </c>
      <c r="C1825" t="s">
        <v>260</v>
      </c>
      <c r="D1825" t="s">
        <v>261</v>
      </c>
      <c r="E1825" t="s">
        <v>24</v>
      </c>
      <c r="F1825">
        <v>451002013</v>
      </c>
      <c r="G1825" t="s">
        <v>262</v>
      </c>
      <c r="H1825" t="s">
        <v>263</v>
      </c>
      <c r="I1825" t="s">
        <v>265</v>
      </c>
      <c r="J1825">
        <v>20.138333333333328</v>
      </c>
      <c r="K1825">
        <v>1.3040235251010226</v>
      </c>
      <c r="L1825" t="str">
        <f t="shared" si="619"/>
        <v>2016百色市</v>
      </c>
      <c r="M1825">
        <v>68.307692307692307</v>
      </c>
      <c r="N1825">
        <f t="shared" si="620"/>
        <v>1.8344696134717642</v>
      </c>
      <c r="O1825">
        <v>0.52190000001020043</v>
      </c>
      <c r="P1825">
        <v>6.991381640472933</v>
      </c>
      <c r="Q1825">
        <v>4.4371637104465043</v>
      </c>
      <c r="R1825">
        <v>0.20132398541024291</v>
      </c>
      <c r="S1825">
        <v>0.23467893820061589</v>
      </c>
      <c r="T1825">
        <v>2.6161498022053462</v>
      </c>
      <c r="U1825" t="s">
        <v>5416</v>
      </c>
      <c r="V1825">
        <v>0</v>
      </c>
      <c r="W1825" t="s">
        <v>127</v>
      </c>
      <c r="X1825">
        <v>2013</v>
      </c>
      <c r="Y1825" t="s">
        <v>4882</v>
      </c>
      <c r="Z1825">
        <v>17.951557093425606</v>
      </c>
      <c r="AA1825">
        <f t="shared" si="616"/>
        <v>1.2541021246554946</v>
      </c>
      <c r="AB1825">
        <v>18.259515570934255</v>
      </c>
      <c r="AC1825">
        <f t="shared" si="621"/>
        <v>1.2614892514205758</v>
      </c>
      <c r="AD1825" t="s">
        <v>4886</v>
      </c>
      <c r="AE1825">
        <v>16</v>
      </c>
      <c r="AF1825">
        <f t="shared" si="622"/>
        <v>1.2041199826559248</v>
      </c>
      <c r="AG1825">
        <v>0</v>
      </c>
      <c r="AH1825" t="e">
        <f t="shared" si="623"/>
        <v>#NUM!</v>
      </c>
      <c r="AI1825">
        <f t="shared" si="624"/>
        <v>1.1219723183391004</v>
      </c>
      <c r="AJ1825">
        <f t="shared" si="617"/>
        <v>1.9515570934256061</v>
      </c>
      <c r="AK1825" t="e">
        <f t="shared" si="625"/>
        <v>#DIV/0!</v>
      </c>
      <c r="AL1825">
        <f t="shared" si="626"/>
        <v>18.259515570934255</v>
      </c>
      <c r="AM1825">
        <v>50</v>
      </c>
      <c r="AN1825">
        <v>1</v>
      </c>
      <c r="AO1825">
        <v>1</v>
      </c>
      <c r="AP1825">
        <v>3</v>
      </c>
      <c r="AQ1825">
        <v>1.304023525101023</v>
      </c>
      <c r="AR1825">
        <v>0</v>
      </c>
      <c r="AS1825">
        <v>0</v>
      </c>
      <c r="AT1825">
        <v>1215</v>
      </c>
      <c r="AU1825">
        <v>3.0845762779343309</v>
      </c>
      <c r="AV1825">
        <v>1</v>
      </c>
      <c r="AW1825">
        <v>0</v>
      </c>
      <c r="AX1825">
        <v>0</v>
      </c>
      <c r="AY1825">
        <v>1</v>
      </c>
      <c r="AZ1825">
        <f t="shared" si="627"/>
        <v>1.1219723183391004</v>
      </c>
      <c r="BA1825">
        <f t="shared" si="628"/>
        <v>0</v>
      </c>
      <c r="BB1825">
        <v>1</v>
      </c>
      <c r="BC1825" t="s">
        <v>264</v>
      </c>
      <c r="BD1825">
        <v>0</v>
      </c>
      <c r="BE1825">
        <v>0</v>
      </c>
      <c r="BF1825">
        <v>1134</v>
      </c>
      <c r="BG1825" t="b">
        <f t="shared" si="629"/>
        <v>0</v>
      </c>
      <c r="BH1825">
        <v>0</v>
      </c>
      <c r="BI1825">
        <v>0</v>
      </c>
      <c r="BJ1825">
        <f t="shared" si="630"/>
        <v>1</v>
      </c>
      <c r="BK1825">
        <f t="shared" si="631"/>
        <v>0</v>
      </c>
      <c r="BL1825">
        <f t="shared" si="632"/>
        <v>0</v>
      </c>
      <c r="BM1825">
        <f t="shared" si="633"/>
        <v>0</v>
      </c>
      <c r="BN1825">
        <f t="shared" si="634"/>
        <v>1</v>
      </c>
      <c r="BO1825">
        <f t="shared" si="635"/>
        <v>0</v>
      </c>
      <c r="BP1825">
        <v>1</v>
      </c>
      <c r="BQ1825">
        <f t="shared" si="636"/>
        <v>2</v>
      </c>
      <c r="BR1825">
        <f t="shared" si="637"/>
        <v>1</v>
      </c>
      <c r="BS1825">
        <v>1</v>
      </c>
      <c r="BT1825">
        <v>1</v>
      </c>
      <c r="BU1825" t="str">
        <f t="shared" si="618"/>
        <v>2014广西壮族自治区</v>
      </c>
      <c r="BV1825">
        <v>3</v>
      </c>
      <c r="BW1825">
        <v>1</v>
      </c>
    </row>
    <row r="1826" spans="1:75" x14ac:dyDescent="0.3">
      <c r="A1826">
        <v>2021</v>
      </c>
      <c r="B1826" t="s">
        <v>4863</v>
      </c>
      <c r="C1826" t="s">
        <v>260</v>
      </c>
      <c r="D1826" t="s">
        <v>3941</v>
      </c>
      <c r="E1826" t="s">
        <v>24</v>
      </c>
      <c r="F1826">
        <v>451002021</v>
      </c>
      <c r="G1826" t="s">
        <v>3942</v>
      </c>
      <c r="H1826" t="s">
        <v>263</v>
      </c>
      <c r="I1826" t="s">
        <v>3943</v>
      </c>
      <c r="J1826">
        <v>49.17</v>
      </c>
      <c r="K1826">
        <v>1.6917002082901615</v>
      </c>
      <c r="L1826" t="str">
        <f t="shared" si="619"/>
        <v>2022百色市</v>
      </c>
      <c r="M1826">
        <v>62.62</v>
      </c>
      <c r="N1826">
        <f t="shared" si="620"/>
        <v>1.7967130632808965</v>
      </c>
      <c r="O1826">
        <v>0.42770000000000002</v>
      </c>
      <c r="P1826">
        <v>7.1956229435869368</v>
      </c>
      <c r="Q1826">
        <v>4.6423853705276859</v>
      </c>
      <c r="R1826">
        <v>0.196284843239969</v>
      </c>
      <c r="S1826">
        <v>0.2391883586985756</v>
      </c>
      <c r="T1826">
        <v>2.6263403673750418</v>
      </c>
      <c r="U1826" t="s">
        <v>5246</v>
      </c>
      <c r="V1826">
        <v>2</v>
      </c>
      <c r="W1826" t="s">
        <v>3821</v>
      </c>
      <c r="X1826">
        <v>2020</v>
      </c>
      <c r="Y1826" t="s">
        <v>3822</v>
      </c>
      <c r="Z1826">
        <v>68.83</v>
      </c>
      <c r="AA1826">
        <f t="shared" si="616"/>
        <v>1.8377777695537332</v>
      </c>
      <c r="AB1826">
        <v>88.235294117647058</v>
      </c>
      <c r="AC1826">
        <f t="shared" si="621"/>
        <v>1.9456423376774072</v>
      </c>
      <c r="AD1826" t="s">
        <v>270</v>
      </c>
      <c r="AE1826">
        <v>69.38</v>
      </c>
      <c r="AF1826">
        <f t="shared" si="622"/>
        <v>1.841234295506041</v>
      </c>
      <c r="AG1826">
        <v>82.205882352941174</v>
      </c>
      <c r="AH1826">
        <f t="shared" si="623"/>
        <v>1.914902895180187</v>
      </c>
      <c r="AI1826">
        <f t="shared" si="624"/>
        <v>0.99207264341308743</v>
      </c>
      <c r="AJ1826">
        <f t="shared" si="617"/>
        <v>-0.54999999999999716</v>
      </c>
      <c r="AK1826">
        <f t="shared" si="625"/>
        <v>1.0733452593917709</v>
      </c>
      <c r="AL1826">
        <f t="shared" si="626"/>
        <v>6.029411764705884</v>
      </c>
      <c r="AM1826">
        <v>44</v>
      </c>
      <c r="AN1826">
        <v>1</v>
      </c>
      <c r="AO1826">
        <v>1</v>
      </c>
      <c r="AP1826">
        <v>1</v>
      </c>
      <c r="AQ1826">
        <v>1.691700208290162</v>
      </c>
      <c r="AR1826">
        <v>0</v>
      </c>
      <c r="AS1826">
        <v>0</v>
      </c>
      <c r="AT1826">
        <v>6991</v>
      </c>
      <c r="AU1826">
        <v>3.8445393021290077</v>
      </c>
      <c r="AV1826">
        <v>0</v>
      </c>
      <c r="AW1826">
        <v>0</v>
      </c>
      <c r="AX1826">
        <v>0</v>
      </c>
      <c r="AY1826">
        <v>1</v>
      </c>
      <c r="AZ1826">
        <f t="shared" si="627"/>
        <v>0</v>
      </c>
      <c r="BA1826">
        <f t="shared" si="628"/>
        <v>0.99207264341308743</v>
      </c>
      <c r="BB1826">
        <v>0</v>
      </c>
      <c r="BC1826" t="s">
        <v>270</v>
      </c>
      <c r="BD1826">
        <v>0</v>
      </c>
      <c r="BE1826">
        <v>0</v>
      </c>
      <c r="BF1826">
        <v>5184</v>
      </c>
      <c r="BG1826" t="b">
        <f t="shared" si="629"/>
        <v>0</v>
      </c>
      <c r="BH1826">
        <v>0</v>
      </c>
      <c r="BI1826">
        <v>0</v>
      </c>
      <c r="BJ1826">
        <f t="shared" si="630"/>
        <v>0</v>
      </c>
      <c r="BK1826">
        <f t="shared" si="631"/>
        <v>0</v>
      </c>
      <c r="BL1826">
        <f t="shared" si="632"/>
        <v>0</v>
      </c>
      <c r="BM1826">
        <f t="shared" si="633"/>
        <v>0</v>
      </c>
      <c r="BN1826">
        <f t="shared" si="634"/>
        <v>0</v>
      </c>
      <c r="BO1826">
        <f t="shared" si="635"/>
        <v>0</v>
      </c>
      <c r="BP1826">
        <v>0</v>
      </c>
      <c r="BQ1826">
        <f t="shared" si="636"/>
        <v>0</v>
      </c>
      <c r="BR1826">
        <f t="shared" si="637"/>
        <v>0</v>
      </c>
      <c r="BS1826">
        <v>0</v>
      </c>
      <c r="BT1826">
        <v>0</v>
      </c>
      <c r="BU1826" t="str">
        <f t="shared" si="618"/>
        <v>2020广西壮族自治区</v>
      </c>
      <c r="BV1826">
        <v>1</v>
      </c>
      <c r="BW1826">
        <v>1</v>
      </c>
    </row>
    <row r="1827" spans="1:75" x14ac:dyDescent="0.3">
      <c r="A1827">
        <v>2022</v>
      </c>
      <c r="B1827" t="s">
        <v>4863</v>
      </c>
      <c r="C1827" t="s">
        <v>260</v>
      </c>
      <c r="D1827" t="s">
        <v>3941</v>
      </c>
      <c r="E1827" t="s">
        <v>24</v>
      </c>
      <c r="F1827">
        <v>451002021</v>
      </c>
      <c r="G1827" t="s">
        <v>3942</v>
      </c>
      <c r="H1827" t="s">
        <v>263</v>
      </c>
      <c r="I1827" t="s">
        <v>3948</v>
      </c>
      <c r="J1827">
        <v>62.62</v>
      </c>
      <c r="K1827">
        <v>1.7967130632808965</v>
      </c>
      <c r="L1827" t="str">
        <f t="shared" si="619"/>
        <v>2023百色市</v>
      </c>
      <c r="M1827">
        <v>58.13</v>
      </c>
      <c r="N1827">
        <f t="shared" si="620"/>
        <v>1.764400322956388</v>
      </c>
      <c r="O1827">
        <v>0.45600000000000002</v>
      </c>
      <c r="P1827">
        <v>6.2377949932739227</v>
      </c>
      <c r="Q1827">
        <v>4.6855178177507426</v>
      </c>
      <c r="R1827">
        <v>0.187274584677878</v>
      </c>
      <c r="S1827">
        <v>0.20789439653028541</v>
      </c>
      <c r="T1827">
        <v>2.6263403673750418</v>
      </c>
      <c r="U1827" t="s">
        <v>5417</v>
      </c>
      <c r="V1827">
        <v>2</v>
      </c>
      <c r="W1827" t="s">
        <v>3821</v>
      </c>
      <c r="X1827">
        <v>2020</v>
      </c>
      <c r="Y1827" t="s">
        <v>3822</v>
      </c>
      <c r="Z1827">
        <v>68.83</v>
      </c>
      <c r="AA1827">
        <f t="shared" si="616"/>
        <v>1.8377777695537332</v>
      </c>
      <c r="AB1827">
        <v>88.235294117647058</v>
      </c>
      <c r="AC1827">
        <f t="shared" si="621"/>
        <v>1.9456423376774072</v>
      </c>
      <c r="AD1827" t="s">
        <v>270</v>
      </c>
      <c r="AE1827">
        <v>69.38</v>
      </c>
      <c r="AF1827">
        <f t="shared" si="622"/>
        <v>1.841234295506041</v>
      </c>
      <c r="AG1827">
        <v>82.205882352941174</v>
      </c>
      <c r="AH1827">
        <f t="shared" si="623"/>
        <v>1.914902895180187</v>
      </c>
      <c r="AI1827">
        <f t="shared" si="624"/>
        <v>0.99207264341308743</v>
      </c>
      <c r="AJ1827">
        <f t="shared" si="617"/>
        <v>-0.54999999999999716</v>
      </c>
      <c r="AK1827">
        <f t="shared" si="625"/>
        <v>1.0733452593917709</v>
      </c>
      <c r="AL1827">
        <f t="shared" si="626"/>
        <v>6.029411764705884</v>
      </c>
      <c r="AM1827">
        <v>45</v>
      </c>
      <c r="AN1827">
        <v>1</v>
      </c>
      <c r="AO1827">
        <v>1</v>
      </c>
      <c r="AP1827">
        <v>2</v>
      </c>
      <c r="AQ1827">
        <v>1.796713063280897</v>
      </c>
      <c r="AR1827">
        <v>0</v>
      </c>
      <c r="AS1827">
        <v>0</v>
      </c>
      <c r="AT1827">
        <v>5640</v>
      </c>
      <c r="AU1827">
        <v>3.7512791039833422</v>
      </c>
      <c r="AV1827">
        <v>0</v>
      </c>
      <c r="AW1827">
        <v>0</v>
      </c>
      <c r="AX1827">
        <v>0</v>
      </c>
      <c r="AY1827">
        <v>1</v>
      </c>
      <c r="AZ1827">
        <f t="shared" si="627"/>
        <v>0</v>
      </c>
      <c r="BA1827">
        <f t="shared" si="628"/>
        <v>0.99207264341308743</v>
      </c>
      <c r="BB1827">
        <v>0</v>
      </c>
      <c r="BC1827" t="s">
        <v>3943</v>
      </c>
      <c r="BD1827">
        <v>0</v>
      </c>
      <c r="BE1827">
        <v>0</v>
      </c>
      <c r="BF1827">
        <v>6991</v>
      </c>
      <c r="BG1827" t="b">
        <f t="shared" si="629"/>
        <v>0</v>
      </c>
      <c r="BH1827">
        <v>0</v>
      </c>
      <c r="BI1827">
        <v>0</v>
      </c>
      <c r="BJ1827">
        <f t="shared" si="630"/>
        <v>0</v>
      </c>
      <c r="BK1827">
        <f t="shared" si="631"/>
        <v>0</v>
      </c>
      <c r="BL1827">
        <f t="shared" si="632"/>
        <v>0</v>
      </c>
      <c r="BM1827">
        <f t="shared" si="633"/>
        <v>0</v>
      </c>
      <c r="BN1827">
        <f t="shared" si="634"/>
        <v>0</v>
      </c>
      <c r="BO1827">
        <f t="shared" si="635"/>
        <v>0</v>
      </c>
      <c r="BP1827">
        <v>0</v>
      </c>
      <c r="BQ1827">
        <f t="shared" si="636"/>
        <v>0</v>
      </c>
      <c r="BR1827">
        <f t="shared" si="637"/>
        <v>0</v>
      </c>
      <c r="BS1827">
        <v>0</v>
      </c>
      <c r="BT1827">
        <v>0</v>
      </c>
      <c r="BU1827" t="str">
        <f t="shared" si="618"/>
        <v>2021广西壮族自治区</v>
      </c>
      <c r="BV1827">
        <v>0</v>
      </c>
      <c r="BW1827">
        <v>0</v>
      </c>
    </row>
    <row r="1828" spans="1:75" x14ac:dyDescent="0.3">
      <c r="A1828">
        <v>2015</v>
      </c>
      <c r="B1828" t="s">
        <v>4863</v>
      </c>
      <c r="C1828" t="s">
        <v>2297</v>
      </c>
      <c r="D1828" t="s">
        <v>2298</v>
      </c>
      <c r="E1828" t="s">
        <v>24</v>
      </c>
      <c r="F1828">
        <v>451102008</v>
      </c>
      <c r="G1828" t="s">
        <v>2299</v>
      </c>
      <c r="H1828" t="s">
        <v>2300</v>
      </c>
      <c r="I1828" t="s">
        <v>2301</v>
      </c>
      <c r="J1828">
        <v>49.971666666666657</v>
      </c>
      <c r="K1828">
        <v>1.6987238343748621</v>
      </c>
      <c r="L1828" t="str">
        <f t="shared" si="619"/>
        <v>2016来宾市</v>
      </c>
      <c r="M1828">
        <v>16.76923076923077</v>
      </c>
      <c r="N1828">
        <f t="shared" si="620"/>
        <v>1.2245131412977681</v>
      </c>
      <c r="O1828">
        <v>0.39100000000000001</v>
      </c>
      <c r="P1828">
        <v>6.7463994764037034</v>
      </c>
      <c r="Q1828">
        <v>4.4093751106042722</v>
      </c>
      <c r="R1828">
        <v>0.21108137944102859</v>
      </c>
      <c r="S1828">
        <v>0.2173862799507896</v>
      </c>
      <c r="T1828">
        <v>2.4246203282706551</v>
      </c>
      <c r="U1828" t="s">
        <v>5416</v>
      </c>
      <c r="V1828">
        <v>2</v>
      </c>
      <c r="W1828" t="s">
        <v>1465</v>
      </c>
      <c r="X1828">
        <v>2014</v>
      </c>
      <c r="Y1828" t="s">
        <v>1466</v>
      </c>
      <c r="Z1828">
        <v>71.944444444444443</v>
      </c>
      <c r="AA1828">
        <f t="shared" si="616"/>
        <v>1.8569972633139646</v>
      </c>
      <c r="AB1828">
        <v>78.636363636363626</v>
      </c>
      <c r="AC1828">
        <f t="shared" si="621"/>
        <v>1.8956234223065891</v>
      </c>
      <c r="AD1828" t="s">
        <v>5064</v>
      </c>
      <c r="AE1828">
        <v>22.166666666666664</v>
      </c>
      <c r="AF1828">
        <f t="shared" si="622"/>
        <v>1.3457003905834422</v>
      </c>
      <c r="AG1828">
        <v>19.818181818181817</v>
      </c>
      <c r="AH1828">
        <f t="shared" si="623"/>
        <v>1.2970638084463797</v>
      </c>
      <c r="AI1828">
        <f t="shared" si="624"/>
        <v>3.2456140350877196</v>
      </c>
      <c r="AJ1828">
        <f t="shared" si="617"/>
        <v>49.777777777777779</v>
      </c>
      <c r="AK1828">
        <f t="shared" si="625"/>
        <v>3.9678899082568804</v>
      </c>
      <c r="AL1828">
        <f t="shared" si="626"/>
        <v>58.818181818181813</v>
      </c>
      <c r="AM1828">
        <v>54</v>
      </c>
      <c r="AN1828">
        <v>1</v>
      </c>
      <c r="AO1828">
        <v>1</v>
      </c>
      <c r="AP1828">
        <v>2</v>
      </c>
      <c r="AQ1828">
        <v>1.6987238343748621</v>
      </c>
      <c r="AR1828">
        <v>1</v>
      </c>
      <c r="AS1828">
        <v>1</v>
      </c>
      <c r="AT1828">
        <v>5211</v>
      </c>
      <c r="AU1828">
        <v>3.7169210731667612</v>
      </c>
      <c r="AV1828">
        <v>1</v>
      </c>
      <c r="AW1828">
        <v>0</v>
      </c>
      <c r="AX1828">
        <v>1</v>
      </c>
      <c r="AY1828">
        <v>0</v>
      </c>
      <c r="AZ1828">
        <f t="shared" si="627"/>
        <v>3.2456140350877196</v>
      </c>
      <c r="BA1828">
        <f t="shared" si="628"/>
        <v>0</v>
      </c>
      <c r="BB1828">
        <v>1</v>
      </c>
      <c r="BC1828" t="s">
        <v>5064</v>
      </c>
      <c r="BD1828" t="e">
        <v>#N/A</v>
      </c>
      <c r="BE1828" t="e">
        <v>#N/A</v>
      </c>
      <c r="BF1828" t="e">
        <v>#N/A</v>
      </c>
      <c r="BG1828" t="b">
        <f t="shared" si="629"/>
        <v>0</v>
      </c>
      <c r="BH1828">
        <v>0</v>
      </c>
      <c r="BI1828">
        <v>0</v>
      </c>
      <c r="BJ1828">
        <f t="shared" si="630"/>
        <v>1</v>
      </c>
      <c r="BK1828">
        <f t="shared" si="631"/>
        <v>0</v>
      </c>
      <c r="BL1828">
        <f t="shared" si="632"/>
        <v>0</v>
      </c>
      <c r="BM1828">
        <f t="shared" si="633"/>
        <v>0</v>
      </c>
      <c r="BN1828">
        <f t="shared" si="634"/>
        <v>1</v>
      </c>
      <c r="BO1828">
        <f t="shared" si="635"/>
        <v>0</v>
      </c>
      <c r="BP1828">
        <v>1</v>
      </c>
      <c r="BQ1828">
        <f t="shared" si="636"/>
        <v>2</v>
      </c>
      <c r="BR1828">
        <f t="shared" si="637"/>
        <v>1</v>
      </c>
      <c r="BS1828">
        <v>1</v>
      </c>
      <c r="BT1828">
        <v>1</v>
      </c>
      <c r="BU1828" t="str">
        <f t="shared" si="618"/>
        <v>2014广西壮族自治区</v>
      </c>
      <c r="BV1828">
        <v>3</v>
      </c>
      <c r="BW1828">
        <v>1</v>
      </c>
    </row>
    <row r="1829" spans="1:75" x14ac:dyDescent="0.3">
      <c r="A1829">
        <v>2014</v>
      </c>
      <c r="B1829" t="s">
        <v>4863</v>
      </c>
      <c r="C1829" t="s">
        <v>1462</v>
      </c>
      <c r="D1829" t="s">
        <v>1463</v>
      </c>
      <c r="E1829" t="s">
        <v>24</v>
      </c>
      <c r="F1829">
        <v>451102014</v>
      </c>
      <c r="G1829" t="s">
        <v>1464</v>
      </c>
      <c r="H1829" t="s">
        <v>1465</v>
      </c>
      <c r="I1829" t="s">
        <v>1466</v>
      </c>
      <c r="J1829">
        <v>71.944444444444443</v>
      </c>
      <c r="K1829">
        <v>1.8569972633139646</v>
      </c>
      <c r="L1829" t="str">
        <f t="shared" si="619"/>
        <v>2015贺州市</v>
      </c>
      <c r="M1829">
        <v>36.528333333333329</v>
      </c>
      <c r="N1829">
        <f t="shared" si="620"/>
        <v>1.5626298572475283</v>
      </c>
      <c r="O1829">
        <v>0.42829999997769752</v>
      </c>
      <c r="P1829">
        <v>6.6516469106493137</v>
      </c>
      <c r="Q1829">
        <v>4.349180358996378</v>
      </c>
      <c r="R1829">
        <v>0.2156772097551741</v>
      </c>
      <c r="S1829">
        <v>0.34317634769203731</v>
      </c>
      <c r="T1829">
        <v>2.3767593954048798</v>
      </c>
      <c r="U1829" t="s">
        <v>5063</v>
      </c>
      <c r="V1829">
        <v>1</v>
      </c>
      <c r="W1829" t="s">
        <v>4863</v>
      </c>
      <c r="X1829">
        <v>2013</v>
      </c>
      <c r="Y1829" t="s">
        <v>4940</v>
      </c>
      <c r="Z1829">
        <v>21.071428571428573</v>
      </c>
      <c r="AA1829">
        <f t="shared" si="616"/>
        <v>1.323693980299925</v>
      </c>
      <c r="AB1829">
        <v>29.071428571428573</v>
      </c>
      <c r="AC1829">
        <f t="shared" si="621"/>
        <v>1.4634663735469819</v>
      </c>
      <c r="AD1829" t="s">
        <v>4983</v>
      </c>
      <c r="AE1829">
        <v>30</v>
      </c>
      <c r="AF1829">
        <f t="shared" si="622"/>
        <v>1.4771212547196624</v>
      </c>
      <c r="AG1829">
        <v>75</v>
      </c>
      <c r="AH1829">
        <f t="shared" si="623"/>
        <v>1.8750612633917001</v>
      </c>
      <c r="AI1829">
        <f t="shared" si="624"/>
        <v>0.70238095238095244</v>
      </c>
      <c r="AJ1829">
        <f t="shared" si="617"/>
        <v>-8.928571428571427</v>
      </c>
      <c r="AK1829">
        <f t="shared" si="625"/>
        <v>0.38761904761904764</v>
      </c>
      <c r="AL1829">
        <f t="shared" si="626"/>
        <v>-45.928571428571431</v>
      </c>
      <c r="AM1829">
        <v>51</v>
      </c>
      <c r="AN1829">
        <v>1</v>
      </c>
      <c r="AO1829">
        <v>1</v>
      </c>
      <c r="AP1829">
        <v>1</v>
      </c>
      <c r="AQ1829">
        <v>1.8569972633139651</v>
      </c>
      <c r="AR1829">
        <v>1</v>
      </c>
      <c r="AS1829">
        <v>1</v>
      </c>
      <c r="AT1829">
        <v>5320</v>
      </c>
      <c r="AU1829">
        <v>3.7259116322950483</v>
      </c>
      <c r="AV1829">
        <v>1</v>
      </c>
      <c r="AW1829">
        <v>1</v>
      </c>
      <c r="AX1829">
        <v>1</v>
      </c>
      <c r="AY1829">
        <v>0</v>
      </c>
      <c r="AZ1829">
        <f t="shared" si="627"/>
        <v>0</v>
      </c>
      <c r="BA1829">
        <f t="shared" si="628"/>
        <v>0.70238095238095244</v>
      </c>
      <c r="BB1829">
        <v>1</v>
      </c>
      <c r="BC1829" t="s">
        <v>4983</v>
      </c>
      <c r="BD1829">
        <v>0</v>
      </c>
      <c r="BE1829">
        <v>0</v>
      </c>
      <c r="BF1829">
        <v>4949</v>
      </c>
      <c r="BG1829" t="b">
        <f t="shared" si="629"/>
        <v>0</v>
      </c>
      <c r="BH1829">
        <v>1</v>
      </c>
      <c r="BI1829">
        <v>1</v>
      </c>
      <c r="BJ1829">
        <f t="shared" si="630"/>
        <v>2</v>
      </c>
      <c r="BK1829">
        <f t="shared" si="631"/>
        <v>2</v>
      </c>
      <c r="BL1829">
        <f t="shared" si="632"/>
        <v>1</v>
      </c>
      <c r="BM1829">
        <f t="shared" si="633"/>
        <v>1</v>
      </c>
      <c r="BN1829">
        <f t="shared" si="634"/>
        <v>1</v>
      </c>
      <c r="BO1829">
        <f t="shared" si="635"/>
        <v>1</v>
      </c>
      <c r="BP1829">
        <v>1</v>
      </c>
      <c r="BQ1829">
        <f t="shared" si="636"/>
        <v>2</v>
      </c>
      <c r="BR1829">
        <f t="shared" si="637"/>
        <v>1</v>
      </c>
      <c r="BS1829">
        <v>3</v>
      </c>
      <c r="BT1829">
        <v>1</v>
      </c>
      <c r="BU1829" t="str">
        <f t="shared" si="618"/>
        <v>2013广西壮族自治区</v>
      </c>
      <c r="BV1829">
        <v>0</v>
      </c>
      <c r="BW1829">
        <v>0</v>
      </c>
    </row>
    <row r="1830" spans="1:75" x14ac:dyDescent="0.3">
      <c r="A1830">
        <v>2016</v>
      </c>
      <c r="B1830" t="s">
        <v>4863</v>
      </c>
      <c r="C1830" t="s">
        <v>1462</v>
      </c>
      <c r="D1830" t="s">
        <v>1463</v>
      </c>
      <c r="E1830" t="s">
        <v>24</v>
      </c>
      <c r="F1830">
        <v>451102014</v>
      </c>
      <c r="G1830" t="s">
        <v>1464</v>
      </c>
      <c r="H1830" t="s">
        <v>1465</v>
      </c>
      <c r="I1830" t="s">
        <v>1468</v>
      </c>
      <c r="J1830">
        <v>65.384615384615387</v>
      </c>
      <c r="K1830">
        <v>1.8154755734074559</v>
      </c>
      <c r="L1830" t="str">
        <f t="shared" si="619"/>
        <v>2017贺州市</v>
      </c>
      <c r="M1830">
        <v>60.149253731343279</v>
      </c>
      <c r="N1830">
        <f t="shared" si="620"/>
        <v>1.7792302434402829</v>
      </c>
      <c r="O1830">
        <v>0.40820000000000001</v>
      </c>
      <c r="P1830">
        <v>6.7144890277414238</v>
      </c>
      <c r="Q1830">
        <v>4.4065231489438492</v>
      </c>
      <c r="R1830">
        <v>0.20425948598487501</v>
      </c>
      <c r="S1830">
        <v>0.2011710763017768</v>
      </c>
      <c r="T1830">
        <v>2.3856062735983121</v>
      </c>
      <c r="U1830" t="s">
        <v>5262</v>
      </c>
      <c r="V1830">
        <v>1</v>
      </c>
      <c r="W1830" t="s">
        <v>4863</v>
      </c>
      <c r="X1830">
        <v>2013</v>
      </c>
      <c r="Y1830" t="s">
        <v>4940</v>
      </c>
      <c r="Z1830">
        <v>21.071428571428573</v>
      </c>
      <c r="AA1830">
        <f t="shared" si="616"/>
        <v>1.323693980299925</v>
      </c>
      <c r="AB1830">
        <v>29.071428571428573</v>
      </c>
      <c r="AC1830">
        <f t="shared" si="621"/>
        <v>1.4634663735469819</v>
      </c>
      <c r="AD1830" t="s">
        <v>4983</v>
      </c>
      <c r="AE1830">
        <v>30</v>
      </c>
      <c r="AF1830">
        <f t="shared" si="622"/>
        <v>1.4771212547196624</v>
      </c>
      <c r="AG1830">
        <v>75</v>
      </c>
      <c r="AH1830">
        <f t="shared" si="623"/>
        <v>1.8750612633917001</v>
      </c>
      <c r="AI1830">
        <f t="shared" si="624"/>
        <v>0.70238095238095244</v>
      </c>
      <c r="AJ1830">
        <f t="shared" si="617"/>
        <v>-8.928571428571427</v>
      </c>
      <c r="AK1830">
        <f t="shared" si="625"/>
        <v>0.38761904761904764</v>
      </c>
      <c r="AL1830">
        <f t="shared" si="626"/>
        <v>-45.928571428571431</v>
      </c>
      <c r="AM1830">
        <v>53</v>
      </c>
      <c r="AN1830">
        <v>1</v>
      </c>
      <c r="AO1830">
        <v>1</v>
      </c>
      <c r="AP1830">
        <v>3</v>
      </c>
      <c r="AQ1830">
        <v>1.8154755734074559</v>
      </c>
      <c r="AR1830">
        <v>0</v>
      </c>
      <c r="AS1830">
        <v>0</v>
      </c>
      <c r="AT1830">
        <v>5942</v>
      </c>
      <c r="AU1830">
        <v>3.7739326474676451</v>
      </c>
      <c r="AV1830">
        <v>1</v>
      </c>
      <c r="AW1830">
        <v>0</v>
      </c>
      <c r="AX1830">
        <v>1</v>
      </c>
      <c r="AY1830">
        <v>0</v>
      </c>
      <c r="AZ1830">
        <f t="shared" si="627"/>
        <v>0</v>
      </c>
      <c r="BA1830">
        <f t="shared" si="628"/>
        <v>0.70238095238095244</v>
      </c>
      <c r="BB1830">
        <v>1</v>
      </c>
      <c r="BC1830" t="s">
        <v>1467</v>
      </c>
      <c r="BD1830">
        <v>0</v>
      </c>
      <c r="BE1830">
        <v>0</v>
      </c>
      <c r="BF1830">
        <v>5013</v>
      </c>
      <c r="BG1830" t="b">
        <f t="shared" si="629"/>
        <v>0</v>
      </c>
      <c r="BH1830">
        <v>0</v>
      </c>
      <c r="BI1830">
        <v>0</v>
      </c>
      <c r="BJ1830">
        <f t="shared" si="630"/>
        <v>1</v>
      </c>
      <c r="BK1830">
        <f t="shared" si="631"/>
        <v>0</v>
      </c>
      <c r="BL1830">
        <f t="shared" si="632"/>
        <v>0</v>
      </c>
      <c r="BM1830">
        <f t="shared" si="633"/>
        <v>0</v>
      </c>
      <c r="BN1830">
        <f t="shared" si="634"/>
        <v>1</v>
      </c>
      <c r="BO1830">
        <f t="shared" si="635"/>
        <v>0</v>
      </c>
      <c r="BP1830">
        <v>1</v>
      </c>
      <c r="BQ1830">
        <f t="shared" si="636"/>
        <v>2</v>
      </c>
      <c r="BR1830">
        <f t="shared" si="637"/>
        <v>1</v>
      </c>
      <c r="BS1830">
        <v>1</v>
      </c>
      <c r="BT1830">
        <v>1</v>
      </c>
      <c r="BU1830" t="str">
        <f t="shared" si="618"/>
        <v>2015广西壮族自治区</v>
      </c>
      <c r="BV1830">
        <v>1</v>
      </c>
      <c r="BW1830">
        <v>1</v>
      </c>
    </row>
    <row r="1831" spans="1:75" x14ac:dyDescent="0.3">
      <c r="A1831">
        <v>2015</v>
      </c>
      <c r="B1831" t="s">
        <v>4863</v>
      </c>
      <c r="C1831" t="s">
        <v>1462</v>
      </c>
      <c r="D1831" t="s">
        <v>1463</v>
      </c>
      <c r="E1831" t="s">
        <v>24</v>
      </c>
      <c r="F1831">
        <v>451102014</v>
      </c>
      <c r="G1831" t="s">
        <v>1464</v>
      </c>
      <c r="H1831" t="s">
        <v>1465</v>
      </c>
      <c r="I1831" t="s">
        <v>1467</v>
      </c>
      <c r="J1831">
        <v>36.528333333333329</v>
      </c>
      <c r="K1831">
        <v>1.5626298572475283</v>
      </c>
      <c r="L1831" t="str">
        <f t="shared" si="619"/>
        <v>2016贺州市</v>
      </c>
      <c r="M1831">
        <v>65.384615384615387</v>
      </c>
      <c r="N1831">
        <f t="shared" si="620"/>
        <v>1.8154755734074559</v>
      </c>
      <c r="O1831">
        <v>0.4031000000640878</v>
      </c>
      <c r="P1831">
        <v>6.6703457849856056</v>
      </c>
      <c r="Q1831">
        <v>4.3650759585284638</v>
      </c>
      <c r="R1831">
        <v>0.19764222819322791</v>
      </c>
      <c r="S1831">
        <v>0.30461046942185932</v>
      </c>
      <c r="T1831">
        <v>2.37983106768954</v>
      </c>
      <c r="U1831" t="s">
        <v>5416</v>
      </c>
      <c r="V1831">
        <v>1</v>
      </c>
      <c r="W1831" t="s">
        <v>4863</v>
      </c>
      <c r="X1831">
        <v>2013</v>
      </c>
      <c r="Y1831" t="s">
        <v>4940</v>
      </c>
      <c r="Z1831">
        <v>21.071428571428573</v>
      </c>
      <c r="AA1831">
        <f t="shared" si="616"/>
        <v>1.323693980299925</v>
      </c>
      <c r="AB1831">
        <v>29.071428571428573</v>
      </c>
      <c r="AC1831">
        <f t="shared" si="621"/>
        <v>1.4634663735469819</v>
      </c>
      <c r="AD1831" t="s">
        <v>4983</v>
      </c>
      <c r="AE1831">
        <v>30</v>
      </c>
      <c r="AF1831">
        <f t="shared" si="622"/>
        <v>1.4771212547196624</v>
      </c>
      <c r="AG1831">
        <v>75</v>
      </c>
      <c r="AH1831">
        <f t="shared" si="623"/>
        <v>1.8750612633917001</v>
      </c>
      <c r="AI1831">
        <f t="shared" si="624"/>
        <v>0.70238095238095244</v>
      </c>
      <c r="AJ1831">
        <f t="shared" si="617"/>
        <v>-8.928571428571427</v>
      </c>
      <c r="AK1831">
        <f t="shared" si="625"/>
        <v>0.38761904761904764</v>
      </c>
      <c r="AL1831">
        <f t="shared" si="626"/>
        <v>-45.928571428571431</v>
      </c>
      <c r="AM1831">
        <v>52</v>
      </c>
      <c r="AN1831">
        <v>1</v>
      </c>
      <c r="AO1831">
        <v>1</v>
      </c>
      <c r="AP1831">
        <v>2</v>
      </c>
      <c r="AQ1831">
        <v>1.5626298572475279</v>
      </c>
      <c r="AR1831">
        <v>0</v>
      </c>
      <c r="AS1831">
        <v>0</v>
      </c>
      <c r="AT1831">
        <v>5013</v>
      </c>
      <c r="AU1831">
        <v>3.7000977046130537</v>
      </c>
      <c r="AV1831">
        <v>1</v>
      </c>
      <c r="AW1831">
        <v>0</v>
      </c>
      <c r="AX1831">
        <v>1</v>
      </c>
      <c r="AY1831">
        <v>0</v>
      </c>
      <c r="AZ1831">
        <f t="shared" si="627"/>
        <v>0</v>
      </c>
      <c r="BA1831">
        <f t="shared" si="628"/>
        <v>0.70238095238095244</v>
      </c>
      <c r="BB1831">
        <v>1</v>
      </c>
      <c r="BC1831" t="s">
        <v>1466</v>
      </c>
      <c r="BD1831">
        <v>1</v>
      </c>
      <c r="BE1831">
        <v>1</v>
      </c>
      <c r="BF1831">
        <v>5320</v>
      </c>
      <c r="BG1831" t="b">
        <f t="shared" si="629"/>
        <v>0</v>
      </c>
      <c r="BH1831">
        <v>0</v>
      </c>
      <c r="BI1831">
        <v>0</v>
      </c>
      <c r="BJ1831">
        <f t="shared" si="630"/>
        <v>1</v>
      </c>
      <c r="BK1831">
        <f t="shared" si="631"/>
        <v>0</v>
      </c>
      <c r="BL1831">
        <f t="shared" si="632"/>
        <v>0</v>
      </c>
      <c r="BM1831">
        <f t="shared" si="633"/>
        <v>0</v>
      </c>
      <c r="BN1831">
        <f t="shared" si="634"/>
        <v>1</v>
      </c>
      <c r="BO1831">
        <f t="shared" si="635"/>
        <v>0</v>
      </c>
      <c r="BP1831">
        <v>1</v>
      </c>
      <c r="BQ1831">
        <f t="shared" si="636"/>
        <v>2</v>
      </c>
      <c r="BR1831">
        <f t="shared" si="637"/>
        <v>1</v>
      </c>
      <c r="BS1831">
        <v>1</v>
      </c>
      <c r="BT1831">
        <v>1</v>
      </c>
      <c r="BU1831" t="str">
        <f t="shared" si="618"/>
        <v>2014广西壮族自治区</v>
      </c>
      <c r="BV1831">
        <v>3</v>
      </c>
      <c r="BW1831">
        <v>1</v>
      </c>
    </row>
    <row r="1832" spans="1:75" x14ac:dyDescent="0.3">
      <c r="A1832">
        <v>2017</v>
      </c>
      <c r="B1832" t="s">
        <v>4863</v>
      </c>
      <c r="C1832" t="s">
        <v>1462</v>
      </c>
      <c r="D1832" t="s">
        <v>1469</v>
      </c>
      <c r="E1832" t="s">
        <v>24</v>
      </c>
      <c r="F1832">
        <v>451102017</v>
      </c>
      <c r="G1832" t="s">
        <v>1470</v>
      </c>
      <c r="H1832" t="s">
        <v>1465</v>
      </c>
      <c r="I1832" t="s">
        <v>1471</v>
      </c>
      <c r="J1832">
        <v>60.149253731343279</v>
      </c>
      <c r="K1832">
        <v>1.7792302434402829</v>
      </c>
      <c r="L1832" t="str">
        <f t="shared" si="619"/>
        <v>2018贺州市</v>
      </c>
      <c r="M1832">
        <v>62.80821917808219</v>
      </c>
      <c r="N1832">
        <f t="shared" si="620"/>
        <v>1.798016479885584</v>
      </c>
      <c r="O1832">
        <v>0.38711395170231699</v>
      </c>
      <c r="P1832">
        <v>6.7394342817293218</v>
      </c>
      <c r="Q1832">
        <v>4.4281672028554819</v>
      </c>
      <c r="R1832">
        <v>0.18446792894792549</v>
      </c>
      <c r="S1832">
        <v>0.17163028519392859</v>
      </c>
      <c r="T1832">
        <v>2.3873898263387292</v>
      </c>
      <c r="U1832" t="s">
        <v>5187</v>
      </c>
      <c r="V1832">
        <v>2</v>
      </c>
      <c r="W1832" t="s">
        <v>1227</v>
      </c>
      <c r="X1832">
        <v>2016</v>
      </c>
      <c r="Y1832" t="s">
        <v>1472</v>
      </c>
      <c r="Z1832">
        <v>67.769230769230774</v>
      </c>
      <c r="AA1832">
        <f t="shared" si="616"/>
        <v>1.8310325561052112</v>
      </c>
      <c r="AB1832">
        <v>79.729729729729726</v>
      </c>
      <c r="AC1832">
        <f t="shared" si="621"/>
        <v>1.901620291911168</v>
      </c>
      <c r="AD1832" t="s">
        <v>1468</v>
      </c>
      <c r="AE1832">
        <v>65.384615384615387</v>
      </c>
      <c r="AF1832">
        <f t="shared" si="622"/>
        <v>1.8154755734074559</v>
      </c>
      <c r="AG1832">
        <v>73.243243243243242</v>
      </c>
      <c r="AH1832">
        <f t="shared" si="623"/>
        <v>1.8647675668074106</v>
      </c>
      <c r="AI1832">
        <f t="shared" si="624"/>
        <v>1.0364705882352943</v>
      </c>
      <c r="AJ1832">
        <f t="shared" si="617"/>
        <v>2.3846153846153868</v>
      </c>
      <c r="AK1832">
        <f t="shared" si="625"/>
        <v>1.088560885608856</v>
      </c>
      <c r="AL1832">
        <f t="shared" si="626"/>
        <v>6.4864864864864842</v>
      </c>
      <c r="AM1832">
        <v>51</v>
      </c>
      <c r="AN1832">
        <v>1</v>
      </c>
      <c r="AO1832">
        <v>1</v>
      </c>
      <c r="AP1832">
        <v>1</v>
      </c>
      <c r="AQ1832">
        <v>1.7792302434402829</v>
      </c>
      <c r="AR1832">
        <v>0</v>
      </c>
      <c r="AS1832">
        <v>0</v>
      </c>
      <c r="AT1832">
        <v>2720</v>
      </c>
      <c r="AU1832">
        <v>3.4345689040341987</v>
      </c>
      <c r="AV1832">
        <v>1</v>
      </c>
      <c r="AW1832">
        <v>0</v>
      </c>
      <c r="AX1832">
        <v>1</v>
      </c>
      <c r="AY1832">
        <v>0</v>
      </c>
      <c r="AZ1832">
        <f t="shared" si="627"/>
        <v>1.0364705882352943</v>
      </c>
      <c r="BA1832">
        <f t="shared" si="628"/>
        <v>0</v>
      </c>
      <c r="BB1832">
        <v>1</v>
      </c>
      <c r="BC1832" t="s">
        <v>1468</v>
      </c>
      <c r="BD1832">
        <v>0</v>
      </c>
      <c r="BE1832">
        <v>0</v>
      </c>
      <c r="BF1832">
        <v>5942</v>
      </c>
      <c r="BG1832" t="b">
        <f t="shared" si="629"/>
        <v>0</v>
      </c>
      <c r="BH1832">
        <v>1</v>
      </c>
      <c r="BI1832">
        <v>1</v>
      </c>
      <c r="BJ1832">
        <f t="shared" si="630"/>
        <v>2</v>
      </c>
      <c r="BK1832">
        <f t="shared" si="631"/>
        <v>1</v>
      </c>
      <c r="BL1832">
        <f t="shared" si="632"/>
        <v>1</v>
      </c>
      <c r="BM1832">
        <f t="shared" si="633"/>
        <v>1</v>
      </c>
      <c r="BN1832">
        <f t="shared" si="634"/>
        <v>1</v>
      </c>
      <c r="BO1832">
        <f t="shared" si="635"/>
        <v>1</v>
      </c>
      <c r="BP1832">
        <v>1</v>
      </c>
      <c r="BQ1832">
        <f t="shared" si="636"/>
        <v>2</v>
      </c>
      <c r="BR1832">
        <f t="shared" si="637"/>
        <v>1</v>
      </c>
      <c r="BS1832">
        <v>1</v>
      </c>
      <c r="BT1832">
        <v>1</v>
      </c>
      <c r="BU1832" t="str">
        <f t="shared" si="618"/>
        <v>2016广西壮族自治区</v>
      </c>
      <c r="BV1832">
        <v>1</v>
      </c>
      <c r="BW1832">
        <v>1</v>
      </c>
    </row>
    <row r="1833" spans="1:75" x14ac:dyDescent="0.3">
      <c r="A1833">
        <v>2018</v>
      </c>
      <c r="B1833" t="s">
        <v>4863</v>
      </c>
      <c r="C1833" t="s">
        <v>1462</v>
      </c>
      <c r="D1833" t="s">
        <v>1469</v>
      </c>
      <c r="E1833" t="s">
        <v>24</v>
      </c>
      <c r="F1833">
        <v>451102017</v>
      </c>
      <c r="G1833" t="s">
        <v>1470</v>
      </c>
      <c r="H1833" t="s">
        <v>1465</v>
      </c>
      <c r="I1833" t="s">
        <v>1473</v>
      </c>
      <c r="J1833">
        <v>62.80821917808219</v>
      </c>
      <c r="K1833">
        <v>1.798016479885584</v>
      </c>
      <c r="L1833" t="str">
        <f t="shared" si="619"/>
        <v>2019贺州市</v>
      </c>
      <c r="M1833">
        <v>61.130434782608695</v>
      </c>
      <c r="N1833">
        <f t="shared" si="620"/>
        <v>1.7862574846662123</v>
      </c>
      <c r="O1833">
        <v>0.35410000003318792</v>
      </c>
      <c r="P1833">
        <v>6.7800498830329889</v>
      </c>
      <c r="Q1833">
        <v>4.4652043375806301</v>
      </c>
      <c r="R1833">
        <v>0.1812589917419945</v>
      </c>
      <c r="S1833">
        <v>0.1686040147074159</v>
      </c>
      <c r="T1833">
        <v>2.3909351071033789</v>
      </c>
      <c r="U1833" t="s">
        <v>5414</v>
      </c>
      <c r="V1833">
        <v>2</v>
      </c>
      <c r="W1833" t="s">
        <v>1227</v>
      </c>
      <c r="X1833">
        <v>2016</v>
      </c>
      <c r="Y1833" t="s">
        <v>1472</v>
      </c>
      <c r="Z1833">
        <v>67.769230769230774</v>
      </c>
      <c r="AA1833">
        <f t="shared" si="616"/>
        <v>1.8310325561052112</v>
      </c>
      <c r="AB1833">
        <v>79.729729729729726</v>
      </c>
      <c r="AC1833">
        <f t="shared" si="621"/>
        <v>1.901620291911168</v>
      </c>
      <c r="AD1833" t="s">
        <v>1468</v>
      </c>
      <c r="AE1833">
        <v>65.384615384615387</v>
      </c>
      <c r="AF1833">
        <f t="shared" si="622"/>
        <v>1.8154755734074559</v>
      </c>
      <c r="AG1833">
        <v>73.243243243243242</v>
      </c>
      <c r="AH1833">
        <f t="shared" si="623"/>
        <v>1.8647675668074106</v>
      </c>
      <c r="AI1833">
        <f t="shared" si="624"/>
        <v>1.0364705882352943</v>
      </c>
      <c r="AJ1833">
        <f t="shared" si="617"/>
        <v>2.3846153846153868</v>
      </c>
      <c r="AK1833">
        <f t="shared" si="625"/>
        <v>1.088560885608856</v>
      </c>
      <c r="AL1833">
        <f t="shared" si="626"/>
        <v>6.4864864864864842</v>
      </c>
      <c r="AM1833">
        <v>52</v>
      </c>
      <c r="AN1833">
        <v>1</v>
      </c>
      <c r="AO1833">
        <v>1</v>
      </c>
      <c r="AP1833">
        <v>2</v>
      </c>
      <c r="AQ1833">
        <v>1.798016479885584</v>
      </c>
      <c r="AR1833">
        <v>0</v>
      </c>
      <c r="AS1833">
        <v>0</v>
      </c>
      <c r="AT1833">
        <v>6184</v>
      </c>
      <c r="AU1833">
        <v>3.7912694809102683</v>
      </c>
      <c r="AV1833">
        <v>1</v>
      </c>
      <c r="AW1833">
        <v>0</v>
      </c>
      <c r="AX1833">
        <v>1</v>
      </c>
      <c r="AY1833">
        <v>0</v>
      </c>
      <c r="AZ1833">
        <f t="shared" si="627"/>
        <v>1.0364705882352943</v>
      </c>
      <c r="BA1833">
        <f t="shared" si="628"/>
        <v>0</v>
      </c>
      <c r="BB1833">
        <v>1</v>
      </c>
      <c r="BC1833" t="s">
        <v>1471</v>
      </c>
      <c r="BD1833">
        <v>0</v>
      </c>
      <c r="BE1833">
        <v>0</v>
      </c>
      <c r="BF1833">
        <v>2720</v>
      </c>
      <c r="BG1833" t="b">
        <f t="shared" si="629"/>
        <v>0</v>
      </c>
      <c r="BH1833">
        <v>1</v>
      </c>
      <c r="BI1833">
        <v>1</v>
      </c>
      <c r="BJ1833">
        <f t="shared" si="630"/>
        <v>2</v>
      </c>
      <c r="BK1833">
        <f t="shared" si="631"/>
        <v>1</v>
      </c>
      <c r="BL1833">
        <f t="shared" si="632"/>
        <v>1</v>
      </c>
      <c r="BM1833">
        <f t="shared" si="633"/>
        <v>1</v>
      </c>
      <c r="BN1833">
        <f t="shared" si="634"/>
        <v>1</v>
      </c>
      <c r="BO1833">
        <f t="shared" si="635"/>
        <v>1</v>
      </c>
      <c r="BP1833">
        <v>1</v>
      </c>
      <c r="BQ1833">
        <f t="shared" si="636"/>
        <v>2</v>
      </c>
      <c r="BR1833">
        <f t="shared" si="637"/>
        <v>1</v>
      </c>
      <c r="BS1833">
        <v>1</v>
      </c>
      <c r="BT1833">
        <v>1</v>
      </c>
      <c r="BU1833" t="str">
        <f t="shared" si="618"/>
        <v>2017广西壮族自治区</v>
      </c>
      <c r="BV1833">
        <v>1</v>
      </c>
      <c r="BW1833">
        <v>1</v>
      </c>
    </row>
    <row r="1834" spans="1:75" x14ac:dyDescent="0.3">
      <c r="A1834">
        <v>2019</v>
      </c>
      <c r="B1834" t="s">
        <v>4863</v>
      </c>
      <c r="C1834" t="s">
        <v>1462</v>
      </c>
      <c r="D1834" t="s">
        <v>1469</v>
      </c>
      <c r="E1834" t="s">
        <v>24</v>
      </c>
      <c r="F1834">
        <v>451102017</v>
      </c>
      <c r="G1834" t="s">
        <v>1470</v>
      </c>
      <c r="H1834" t="s">
        <v>1465</v>
      </c>
      <c r="I1834" t="s">
        <v>1474</v>
      </c>
      <c r="J1834">
        <v>61.130434782608702</v>
      </c>
      <c r="K1834">
        <v>1.7862574846662123</v>
      </c>
      <c r="L1834" t="str">
        <f t="shared" si="619"/>
        <v>2020贺州市</v>
      </c>
      <c r="M1834">
        <v>66.8</v>
      </c>
      <c r="N1834">
        <f t="shared" si="620"/>
        <v>1.8247764624755456</v>
      </c>
      <c r="O1834">
        <v>0.3493</v>
      </c>
      <c r="P1834">
        <v>6.845718017966659</v>
      </c>
      <c r="Q1834">
        <v>4.5273205008473978</v>
      </c>
      <c r="R1834">
        <v>0.17875799608673859</v>
      </c>
      <c r="S1834">
        <v>0.16426611812561409</v>
      </c>
      <c r="T1834">
        <v>2.394451680826216</v>
      </c>
      <c r="U1834" t="s">
        <v>5415</v>
      </c>
      <c r="V1834">
        <v>2</v>
      </c>
      <c r="W1834" t="s">
        <v>1227</v>
      </c>
      <c r="X1834">
        <v>2016</v>
      </c>
      <c r="Y1834" t="s">
        <v>1472</v>
      </c>
      <c r="Z1834">
        <v>67.769230769230774</v>
      </c>
      <c r="AA1834">
        <f t="shared" si="616"/>
        <v>1.8310325561052112</v>
      </c>
      <c r="AB1834">
        <v>79.729729729729726</v>
      </c>
      <c r="AC1834">
        <f t="shared" si="621"/>
        <v>1.901620291911168</v>
      </c>
      <c r="AD1834" t="s">
        <v>1468</v>
      </c>
      <c r="AE1834">
        <v>65.384615384615387</v>
      </c>
      <c r="AF1834">
        <f t="shared" si="622"/>
        <v>1.8154755734074559</v>
      </c>
      <c r="AG1834">
        <v>73.243243243243242</v>
      </c>
      <c r="AH1834">
        <f t="shared" si="623"/>
        <v>1.8647675668074106</v>
      </c>
      <c r="AI1834">
        <f t="shared" si="624"/>
        <v>1.0364705882352943</v>
      </c>
      <c r="AJ1834">
        <f t="shared" si="617"/>
        <v>2.3846153846153868</v>
      </c>
      <c r="AK1834">
        <f t="shared" si="625"/>
        <v>1.088560885608856</v>
      </c>
      <c r="AL1834">
        <f t="shared" si="626"/>
        <v>6.4864864864864842</v>
      </c>
      <c r="AM1834">
        <v>53</v>
      </c>
      <c r="AN1834">
        <v>1</v>
      </c>
      <c r="AO1834">
        <v>1</v>
      </c>
      <c r="AP1834">
        <v>3</v>
      </c>
      <c r="AQ1834">
        <v>1.786257484666212</v>
      </c>
      <c r="AR1834">
        <v>0</v>
      </c>
      <c r="AS1834">
        <v>0</v>
      </c>
      <c r="AT1834">
        <v>2804</v>
      </c>
      <c r="AU1834">
        <v>3.4477780092946211</v>
      </c>
      <c r="AV1834">
        <v>1</v>
      </c>
      <c r="AW1834">
        <v>1</v>
      </c>
      <c r="AX1834">
        <v>1</v>
      </c>
      <c r="AY1834">
        <v>0</v>
      </c>
      <c r="AZ1834">
        <f t="shared" si="627"/>
        <v>1.0364705882352943</v>
      </c>
      <c r="BA1834">
        <f t="shared" si="628"/>
        <v>0</v>
      </c>
      <c r="BB1834">
        <v>1</v>
      </c>
      <c r="BC1834" t="s">
        <v>1473</v>
      </c>
      <c r="BD1834">
        <v>0</v>
      </c>
      <c r="BE1834">
        <v>0</v>
      </c>
      <c r="BF1834">
        <v>6184</v>
      </c>
      <c r="BG1834" t="b">
        <f t="shared" si="629"/>
        <v>0</v>
      </c>
      <c r="BH1834">
        <v>0</v>
      </c>
      <c r="BI1834">
        <v>1</v>
      </c>
      <c r="BJ1834">
        <f t="shared" si="630"/>
        <v>2</v>
      </c>
      <c r="BK1834">
        <f t="shared" si="631"/>
        <v>1</v>
      </c>
      <c r="BL1834">
        <f t="shared" si="632"/>
        <v>0</v>
      </c>
      <c r="BM1834">
        <f t="shared" si="633"/>
        <v>1</v>
      </c>
      <c r="BN1834">
        <f t="shared" si="634"/>
        <v>1</v>
      </c>
      <c r="BO1834">
        <f t="shared" si="635"/>
        <v>1</v>
      </c>
      <c r="BP1834">
        <v>1</v>
      </c>
      <c r="BQ1834">
        <f t="shared" si="636"/>
        <v>2</v>
      </c>
      <c r="BR1834">
        <f t="shared" si="637"/>
        <v>1</v>
      </c>
      <c r="BS1834">
        <v>1</v>
      </c>
      <c r="BT1834">
        <v>1</v>
      </c>
      <c r="BU1834" t="str">
        <f t="shared" si="618"/>
        <v>2018广西壮族自治区</v>
      </c>
      <c r="BV1834">
        <v>1</v>
      </c>
      <c r="BW1834">
        <v>1</v>
      </c>
    </row>
    <row r="1835" spans="1:75" x14ac:dyDescent="0.3">
      <c r="A1835">
        <v>2020</v>
      </c>
      <c r="B1835" t="s">
        <v>4863</v>
      </c>
      <c r="C1835" t="s">
        <v>1462</v>
      </c>
      <c r="D1835" t="s">
        <v>1469</v>
      </c>
      <c r="E1835" t="s">
        <v>24</v>
      </c>
      <c r="F1835">
        <v>451102017</v>
      </c>
      <c r="G1835" t="s">
        <v>1470</v>
      </c>
      <c r="H1835" t="s">
        <v>1465</v>
      </c>
      <c r="I1835" t="s">
        <v>1475</v>
      </c>
      <c r="J1835">
        <v>66.8</v>
      </c>
      <c r="K1835">
        <v>1.8247764624755456</v>
      </c>
      <c r="L1835" t="str">
        <f t="shared" si="619"/>
        <v>2021贺州市</v>
      </c>
      <c r="M1835">
        <v>58.72</v>
      </c>
      <c r="N1835">
        <f t="shared" si="620"/>
        <v>1.7687860469080141</v>
      </c>
      <c r="O1835">
        <v>0.3422</v>
      </c>
      <c r="P1835">
        <v>6.8773713458697738</v>
      </c>
      <c r="Q1835">
        <v>4.5744826992851566</v>
      </c>
      <c r="R1835">
        <v>0.17212316605516989</v>
      </c>
      <c r="S1835">
        <v>0.17830066443008649</v>
      </c>
      <c r="T1835">
        <v>2.3953263930693511</v>
      </c>
      <c r="U1835" t="s">
        <v>5106</v>
      </c>
      <c r="V1835">
        <v>2</v>
      </c>
      <c r="W1835" t="s">
        <v>1227</v>
      </c>
      <c r="X1835">
        <v>2016</v>
      </c>
      <c r="Y1835" t="s">
        <v>1472</v>
      </c>
      <c r="Z1835">
        <v>67.769230769230774</v>
      </c>
      <c r="AA1835">
        <f t="shared" si="616"/>
        <v>1.8310325561052112</v>
      </c>
      <c r="AB1835">
        <v>79.729729729729726</v>
      </c>
      <c r="AC1835">
        <f t="shared" si="621"/>
        <v>1.901620291911168</v>
      </c>
      <c r="AD1835" t="s">
        <v>1468</v>
      </c>
      <c r="AE1835">
        <v>65.384615384615387</v>
      </c>
      <c r="AF1835">
        <f t="shared" si="622"/>
        <v>1.8154755734074559</v>
      </c>
      <c r="AG1835">
        <v>73.243243243243242</v>
      </c>
      <c r="AH1835">
        <f t="shared" si="623"/>
        <v>1.8647675668074106</v>
      </c>
      <c r="AI1835">
        <f t="shared" si="624"/>
        <v>1.0364705882352943</v>
      </c>
      <c r="AJ1835">
        <f t="shared" si="617"/>
        <v>2.3846153846153868</v>
      </c>
      <c r="AK1835">
        <f t="shared" si="625"/>
        <v>1.088560885608856</v>
      </c>
      <c r="AL1835">
        <f t="shared" si="626"/>
        <v>6.4864864864864842</v>
      </c>
      <c r="AM1835">
        <v>54</v>
      </c>
      <c r="AN1835">
        <v>1</v>
      </c>
      <c r="AO1835">
        <v>1</v>
      </c>
      <c r="AP1835">
        <v>4</v>
      </c>
      <c r="AQ1835">
        <v>1.824776462475546</v>
      </c>
      <c r="AR1835">
        <v>0</v>
      </c>
      <c r="AS1835">
        <v>0</v>
      </c>
      <c r="AT1835">
        <v>4553</v>
      </c>
      <c r="AU1835">
        <v>3.6582976503081897</v>
      </c>
      <c r="AV1835">
        <v>1</v>
      </c>
      <c r="AW1835">
        <v>0</v>
      </c>
      <c r="AX1835">
        <v>1</v>
      </c>
      <c r="AY1835">
        <v>0</v>
      </c>
      <c r="AZ1835">
        <f t="shared" si="627"/>
        <v>1.0364705882352943</v>
      </c>
      <c r="BA1835">
        <f t="shared" si="628"/>
        <v>0</v>
      </c>
      <c r="BB1835">
        <v>1</v>
      </c>
      <c r="BC1835" t="s">
        <v>1474</v>
      </c>
      <c r="BD1835">
        <v>0</v>
      </c>
      <c r="BE1835">
        <v>0</v>
      </c>
      <c r="BF1835">
        <v>2804</v>
      </c>
      <c r="BG1835" t="b">
        <f t="shared" si="629"/>
        <v>0</v>
      </c>
      <c r="BH1835">
        <v>0</v>
      </c>
      <c r="BI1835">
        <v>1</v>
      </c>
      <c r="BJ1835">
        <f t="shared" si="630"/>
        <v>2</v>
      </c>
      <c r="BK1835">
        <f t="shared" si="631"/>
        <v>0</v>
      </c>
      <c r="BL1835">
        <f t="shared" si="632"/>
        <v>0</v>
      </c>
      <c r="BM1835">
        <f t="shared" si="633"/>
        <v>1</v>
      </c>
      <c r="BN1835">
        <f t="shared" si="634"/>
        <v>1</v>
      </c>
      <c r="BO1835">
        <f t="shared" si="635"/>
        <v>0</v>
      </c>
      <c r="BP1835">
        <v>1</v>
      </c>
      <c r="BQ1835">
        <f t="shared" si="636"/>
        <v>2</v>
      </c>
      <c r="BR1835">
        <f t="shared" si="637"/>
        <v>1</v>
      </c>
      <c r="BS1835">
        <v>1</v>
      </c>
      <c r="BT1835">
        <v>1</v>
      </c>
      <c r="BU1835" t="str">
        <f t="shared" si="618"/>
        <v>2019广西壮族自治区</v>
      </c>
      <c r="BV1835">
        <v>1</v>
      </c>
      <c r="BW1835">
        <v>1</v>
      </c>
    </row>
    <row r="1836" spans="1:75" x14ac:dyDescent="0.3">
      <c r="A1836">
        <v>2021</v>
      </c>
      <c r="B1836" t="s">
        <v>4863</v>
      </c>
      <c r="C1836" t="s">
        <v>1462</v>
      </c>
      <c r="D1836" t="s">
        <v>3949</v>
      </c>
      <c r="E1836" t="s">
        <v>24</v>
      </c>
      <c r="F1836">
        <v>451102021</v>
      </c>
      <c r="G1836" t="s">
        <v>3950</v>
      </c>
      <c r="H1836" t="s">
        <v>1465</v>
      </c>
      <c r="I1836" t="s">
        <v>3951</v>
      </c>
      <c r="J1836">
        <v>58.72</v>
      </c>
      <c r="K1836">
        <v>1.7687860469080141</v>
      </c>
      <c r="L1836" t="str">
        <f t="shared" si="619"/>
        <v>2022贺州市</v>
      </c>
      <c r="M1836">
        <v>60.57</v>
      </c>
      <c r="N1836">
        <f t="shared" si="620"/>
        <v>1.7822575736633017</v>
      </c>
      <c r="O1836">
        <v>0.3795</v>
      </c>
      <c r="P1836">
        <v>6.9585638832219674</v>
      </c>
      <c r="Q1836">
        <v>4.6536369498005019</v>
      </c>
      <c r="R1836">
        <v>0.18730496055735921</v>
      </c>
      <c r="S1836">
        <v>0.22078065528231969</v>
      </c>
      <c r="T1836">
        <v>2.3961993470957359</v>
      </c>
      <c r="U1836" t="s">
        <v>5246</v>
      </c>
      <c r="V1836">
        <v>2</v>
      </c>
      <c r="W1836" t="s">
        <v>1262</v>
      </c>
      <c r="X1836">
        <v>2020</v>
      </c>
      <c r="Y1836" t="s">
        <v>1275</v>
      </c>
      <c r="Z1836">
        <v>79.84</v>
      </c>
      <c r="AA1836">
        <f t="shared" si="616"/>
        <v>1.9022205282793148</v>
      </c>
      <c r="AB1836">
        <v>88.970588235294116</v>
      </c>
      <c r="AC1836">
        <f t="shared" si="621"/>
        <v>1.9492464619462326</v>
      </c>
      <c r="AD1836" t="s">
        <v>1475</v>
      </c>
      <c r="AE1836">
        <v>66.8</v>
      </c>
      <c r="AF1836">
        <f t="shared" si="622"/>
        <v>1.8247764624755456</v>
      </c>
      <c r="AG1836">
        <v>74.852941176470594</v>
      </c>
      <c r="AH1836">
        <f t="shared" si="623"/>
        <v>1.8742088696305224</v>
      </c>
      <c r="AI1836">
        <f t="shared" si="624"/>
        <v>1.1952095808383234</v>
      </c>
      <c r="AJ1836">
        <f t="shared" si="617"/>
        <v>13.040000000000006</v>
      </c>
      <c r="AK1836">
        <f t="shared" si="625"/>
        <v>1.1886051080550097</v>
      </c>
      <c r="AL1836">
        <f t="shared" si="626"/>
        <v>14.117647058823522</v>
      </c>
      <c r="AM1836">
        <v>52</v>
      </c>
      <c r="AN1836">
        <v>1</v>
      </c>
      <c r="AO1836">
        <v>1</v>
      </c>
      <c r="AP1836">
        <v>1</v>
      </c>
      <c r="AQ1836">
        <v>1.7687860469080141</v>
      </c>
      <c r="AR1836">
        <v>0</v>
      </c>
      <c r="AS1836">
        <v>0</v>
      </c>
      <c r="AT1836">
        <v>6913</v>
      </c>
      <c r="AU1836">
        <v>3.8396665568824333</v>
      </c>
      <c r="AV1836">
        <v>0</v>
      </c>
      <c r="AW1836">
        <v>0</v>
      </c>
      <c r="AX1836">
        <v>1</v>
      </c>
      <c r="AY1836">
        <v>0</v>
      </c>
      <c r="AZ1836">
        <f t="shared" si="627"/>
        <v>1.1952095808383234</v>
      </c>
      <c r="BA1836">
        <f t="shared" si="628"/>
        <v>0</v>
      </c>
      <c r="BB1836">
        <v>0</v>
      </c>
      <c r="BC1836" t="s">
        <v>1475</v>
      </c>
      <c r="BD1836">
        <v>0</v>
      </c>
      <c r="BE1836">
        <v>0</v>
      </c>
      <c r="BF1836">
        <v>4553</v>
      </c>
      <c r="BG1836" t="b">
        <f t="shared" si="629"/>
        <v>0</v>
      </c>
      <c r="BH1836">
        <v>0</v>
      </c>
      <c r="BI1836">
        <v>0</v>
      </c>
      <c r="BJ1836">
        <f t="shared" si="630"/>
        <v>0</v>
      </c>
      <c r="BK1836">
        <f t="shared" si="631"/>
        <v>0</v>
      </c>
      <c r="BL1836">
        <f t="shared" si="632"/>
        <v>0</v>
      </c>
      <c r="BM1836">
        <f t="shared" si="633"/>
        <v>0</v>
      </c>
      <c r="BN1836">
        <f t="shared" si="634"/>
        <v>0</v>
      </c>
      <c r="BO1836">
        <f t="shared" si="635"/>
        <v>0</v>
      </c>
      <c r="BP1836">
        <v>0</v>
      </c>
      <c r="BQ1836">
        <f t="shared" si="636"/>
        <v>0</v>
      </c>
      <c r="BR1836">
        <f t="shared" si="637"/>
        <v>0</v>
      </c>
      <c r="BS1836">
        <v>0</v>
      </c>
      <c r="BT1836">
        <v>0</v>
      </c>
      <c r="BU1836" t="str">
        <f t="shared" si="618"/>
        <v>2020广西壮族自治区</v>
      </c>
      <c r="BV1836">
        <v>1</v>
      </c>
      <c r="BW1836">
        <v>1</v>
      </c>
    </row>
    <row r="1837" spans="1:75" x14ac:dyDescent="0.3">
      <c r="A1837">
        <v>2022</v>
      </c>
      <c r="B1837" t="s">
        <v>4863</v>
      </c>
      <c r="C1837" t="s">
        <v>1462</v>
      </c>
      <c r="D1837" t="s">
        <v>3949</v>
      </c>
      <c r="E1837" t="s">
        <v>24</v>
      </c>
      <c r="F1837">
        <v>451102021</v>
      </c>
      <c r="G1837" t="s">
        <v>3950</v>
      </c>
      <c r="H1837" t="s">
        <v>1465</v>
      </c>
      <c r="I1837" t="s">
        <v>3966</v>
      </c>
      <c r="J1837">
        <v>60.57</v>
      </c>
      <c r="K1837">
        <v>1.7822575736633017</v>
      </c>
      <c r="L1837" t="str">
        <f t="shared" si="619"/>
        <v>2023贺州市</v>
      </c>
      <c r="M1837">
        <v>57.73</v>
      </c>
      <c r="N1837">
        <f t="shared" si="620"/>
        <v>1.761401557498631</v>
      </c>
      <c r="O1837">
        <v>0.39860000000000001</v>
      </c>
      <c r="P1837">
        <v>5.9876662649262746</v>
      </c>
      <c r="Q1837">
        <v>4.6804986831898914</v>
      </c>
      <c r="R1837">
        <v>0.2001152066376537</v>
      </c>
      <c r="S1837">
        <v>0.22246602407572441</v>
      </c>
      <c r="T1837">
        <v>2.397940008672037</v>
      </c>
      <c r="U1837" t="s">
        <v>5417</v>
      </c>
      <c r="V1837">
        <v>2</v>
      </c>
      <c r="W1837" t="s">
        <v>1262</v>
      </c>
      <c r="X1837">
        <v>2020</v>
      </c>
      <c r="Y1837" t="s">
        <v>1275</v>
      </c>
      <c r="Z1837">
        <v>79.84</v>
      </c>
      <c r="AA1837">
        <f t="shared" si="616"/>
        <v>1.9022205282793148</v>
      </c>
      <c r="AB1837">
        <v>88.970588235294116</v>
      </c>
      <c r="AC1837">
        <f t="shared" si="621"/>
        <v>1.9492464619462326</v>
      </c>
      <c r="AD1837" t="s">
        <v>1475</v>
      </c>
      <c r="AE1837">
        <v>66.8</v>
      </c>
      <c r="AF1837">
        <f t="shared" si="622"/>
        <v>1.8247764624755456</v>
      </c>
      <c r="AG1837">
        <v>74.852941176470594</v>
      </c>
      <c r="AH1837">
        <f t="shared" si="623"/>
        <v>1.8742088696305224</v>
      </c>
      <c r="AI1837">
        <f t="shared" si="624"/>
        <v>1.1952095808383234</v>
      </c>
      <c r="AJ1837">
        <f t="shared" si="617"/>
        <v>13.040000000000006</v>
      </c>
      <c r="AK1837">
        <f t="shared" si="625"/>
        <v>1.1886051080550097</v>
      </c>
      <c r="AL1837">
        <f t="shared" si="626"/>
        <v>14.117647058823522</v>
      </c>
      <c r="AM1837">
        <v>53</v>
      </c>
      <c r="AN1837">
        <v>1</v>
      </c>
      <c r="AO1837">
        <v>1</v>
      </c>
      <c r="AP1837">
        <v>2</v>
      </c>
      <c r="AQ1837">
        <v>1.782257573663302</v>
      </c>
      <c r="AR1837">
        <v>0</v>
      </c>
      <c r="AS1837">
        <v>0</v>
      </c>
      <c r="AT1837">
        <v>6381</v>
      </c>
      <c r="AU1837">
        <v>3.8048887446223913</v>
      </c>
      <c r="AV1837">
        <v>0</v>
      </c>
      <c r="AW1837">
        <v>0</v>
      </c>
      <c r="AX1837">
        <v>1</v>
      </c>
      <c r="AY1837">
        <v>0</v>
      </c>
      <c r="AZ1837">
        <f t="shared" si="627"/>
        <v>1.1952095808383234</v>
      </c>
      <c r="BA1837">
        <f t="shared" si="628"/>
        <v>0</v>
      </c>
      <c r="BB1837">
        <v>0</v>
      </c>
      <c r="BC1837" t="s">
        <v>3951</v>
      </c>
      <c r="BD1837">
        <v>0</v>
      </c>
      <c r="BE1837">
        <v>0</v>
      </c>
      <c r="BF1837">
        <v>6913</v>
      </c>
      <c r="BG1837" t="b">
        <f t="shared" si="629"/>
        <v>0</v>
      </c>
      <c r="BH1837">
        <v>0</v>
      </c>
      <c r="BI1837">
        <v>0</v>
      </c>
      <c r="BJ1837">
        <f t="shared" si="630"/>
        <v>0</v>
      </c>
      <c r="BK1837">
        <f t="shared" si="631"/>
        <v>0</v>
      </c>
      <c r="BL1837">
        <f t="shared" si="632"/>
        <v>0</v>
      </c>
      <c r="BM1837">
        <f t="shared" si="633"/>
        <v>0</v>
      </c>
      <c r="BN1837">
        <f t="shared" si="634"/>
        <v>0</v>
      </c>
      <c r="BO1837">
        <f t="shared" si="635"/>
        <v>0</v>
      </c>
      <c r="BP1837">
        <v>0</v>
      </c>
      <c r="BQ1837">
        <f t="shared" si="636"/>
        <v>0</v>
      </c>
      <c r="BR1837">
        <f t="shared" si="637"/>
        <v>0</v>
      </c>
      <c r="BS1837">
        <v>0</v>
      </c>
      <c r="BT1837">
        <v>0</v>
      </c>
      <c r="BU1837" t="str">
        <f t="shared" si="618"/>
        <v>2021广西壮族自治区</v>
      </c>
      <c r="BV1837">
        <v>0</v>
      </c>
      <c r="BW1837">
        <v>0</v>
      </c>
    </row>
    <row r="1838" spans="1:75" x14ac:dyDescent="0.3">
      <c r="A1838">
        <v>2014</v>
      </c>
      <c r="B1838" t="s">
        <v>4863</v>
      </c>
      <c r="C1838" t="s">
        <v>1405</v>
      </c>
      <c r="D1838" t="s">
        <v>1406</v>
      </c>
      <c r="E1838" t="s">
        <v>24</v>
      </c>
      <c r="F1838">
        <v>451202012</v>
      </c>
      <c r="G1838" t="s">
        <v>1407</v>
      </c>
      <c r="H1838" t="s">
        <v>688</v>
      </c>
      <c r="I1838" t="s">
        <v>1408</v>
      </c>
      <c r="J1838">
        <v>18.148148148148149</v>
      </c>
      <c r="K1838">
        <v>1.2588323158695263</v>
      </c>
      <c r="L1838" t="str">
        <f t="shared" si="619"/>
        <v>2015河池市</v>
      </c>
      <c r="M1838">
        <v>46.945</v>
      </c>
      <c r="N1838">
        <f t="shared" si="620"/>
        <v>1.6715893433956424</v>
      </c>
      <c r="O1838">
        <v>0.34130000006651229</v>
      </c>
      <c r="P1838">
        <v>6.779157791042639</v>
      </c>
      <c r="Q1838">
        <v>4.2423923313757426</v>
      </c>
      <c r="R1838">
        <v>0.21908058782959311</v>
      </c>
      <c r="S1838">
        <v>0.13233681716094581</v>
      </c>
      <c r="T1838">
        <v>2.623145874637939</v>
      </c>
      <c r="U1838" t="s">
        <v>5063</v>
      </c>
      <c r="V1838">
        <v>2</v>
      </c>
      <c r="W1838" t="s">
        <v>1409</v>
      </c>
      <c r="X1838">
        <v>2013</v>
      </c>
      <c r="Y1838" t="s">
        <v>4977</v>
      </c>
      <c r="Z1838">
        <v>24</v>
      </c>
      <c r="AA1838">
        <f t="shared" si="616"/>
        <v>1.3802112417116059</v>
      </c>
      <c r="AB1838">
        <v>35</v>
      </c>
      <c r="AC1838">
        <f t="shared" si="621"/>
        <v>1.5440680443502757</v>
      </c>
      <c r="AD1838" t="s">
        <v>4978</v>
      </c>
      <c r="AE1838">
        <v>16</v>
      </c>
      <c r="AF1838">
        <f t="shared" si="622"/>
        <v>1.2041199826559248</v>
      </c>
      <c r="AG1838">
        <v>29</v>
      </c>
      <c r="AH1838">
        <f t="shared" si="623"/>
        <v>1.4623979978989561</v>
      </c>
      <c r="AI1838">
        <f t="shared" si="624"/>
        <v>1.5</v>
      </c>
      <c r="AJ1838">
        <f t="shared" si="617"/>
        <v>8</v>
      </c>
      <c r="AK1838">
        <f t="shared" si="625"/>
        <v>1.2068965517241379</v>
      </c>
      <c r="AL1838">
        <f t="shared" si="626"/>
        <v>6</v>
      </c>
      <c r="AM1838">
        <v>52</v>
      </c>
      <c r="AN1838">
        <v>1</v>
      </c>
      <c r="AO1838">
        <v>1</v>
      </c>
      <c r="AP1838">
        <v>3</v>
      </c>
      <c r="AQ1838">
        <v>1.258832315869526</v>
      </c>
      <c r="AR1838">
        <v>1</v>
      </c>
      <c r="AS1838">
        <v>1</v>
      </c>
      <c r="AT1838">
        <v>5005</v>
      </c>
      <c r="AU1838">
        <v>3.6994040818153375</v>
      </c>
      <c r="AV1838">
        <v>1</v>
      </c>
      <c r="AW1838">
        <v>1</v>
      </c>
      <c r="AX1838">
        <v>1</v>
      </c>
      <c r="AY1838">
        <v>0</v>
      </c>
      <c r="AZ1838">
        <f t="shared" si="627"/>
        <v>1.5</v>
      </c>
      <c r="BA1838">
        <f t="shared" si="628"/>
        <v>0</v>
      </c>
      <c r="BB1838">
        <v>1</v>
      </c>
      <c r="BC1838" t="s">
        <v>4978</v>
      </c>
      <c r="BD1838" t="e">
        <v>#N/A</v>
      </c>
      <c r="BE1838" t="e">
        <v>#N/A</v>
      </c>
      <c r="BF1838" t="e">
        <v>#N/A</v>
      </c>
      <c r="BG1838" t="b">
        <f t="shared" si="629"/>
        <v>0</v>
      </c>
      <c r="BH1838">
        <v>1</v>
      </c>
      <c r="BI1838">
        <v>1</v>
      </c>
      <c r="BJ1838">
        <f t="shared" si="630"/>
        <v>2</v>
      </c>
      <c r="BK1838">
        <f t="shared" si="631"/>
        <v>2</v>
      </c>
      <c r="BL1838">
        <f t="shared" si="632"/>
        <v>1</v>
      </c>
      <c r="BM1838">
        <f t="shared" si="633"/>
        <v>1</v>
      </c>
      <c r="BN1838">
        <f t="shared" si="634"/>
        <v>1</v>
      </c>
      <c r="BO1838">
        <f t="shared" si="635"/>
        <v>1</v>
      </c>
      <c r="BP1838">
        <v>1</v>
      </c>
      <c r="BQ1838">
        <f t="shared" si="636"/>
        <v>2</v>
      </c>
      <c r="BR1838">
        <f t="shared" si="637"/>
        <v>1</v>
      </c>
      <c r="BS1838">
        <v>3</v>
      </c>
      <c r="BT1838">
        <v>1</v>
      </c>
      <c r="BU1838" t="str">
        <f t="shared" si="618"/>
        <v>2013广西壮族自治区</v>
      </c>
      <c r="BV1838">
        <v>0</v>
      </c>
      <c r="BW1838">
        <v>0</v>
      </c>
    </row>
    <row r="1839" spans="1:75" x14ac:dyDescent="0.3">
      <c r="A1839">
        <v>2015</v>
      </c>
      <c r="B1839" t="s">
        <v>4863</v>
      </c>
      <c r="C1839" t="s">
        <v>1405</v>
      </c>
      <c r="D1839" t="s">
        <v>1406</v>
      </c>
      <c r="E1839" t="s">
        <v>24</v>
      </c>
      <c r="F1839">
        <v>451202012</v>
      </c>
      <c r="G1839" t="s">
        <v>1407</v>
      </c>
      <c r="H1839" t="s">
        <v>688</v>
      </c>
      <c r="I1839" t="s">
        <v>1410</v>
      </c>
      <c r="J1839">
        <v>46.945</v>
      </c>
      <c r="K1839">
        <v>1.6715893433956424</v>
      </c>
      <c r="L1839" t="str">
        <f t="shared" si="619"/>
        <v>2016河池市</v>
      </c>
      <c r="M1839">
        <v>44.769230769230766</v>
      </c>
      <c r="N1839">
        <f t="shared" si="620"/>
        <v>1.6509796323430517</v>
      </c>
      <c r="O1839">
        <v>0.32360000006472128</v>
      </c>
      <c r="P1839">
        <v>6.7910127892772341</v>
      </c>
      <c r="Q1839">
        <v>4.2514191932189398</v>
      </c>
      <c r="R1839">
        <v>0.21271050251547929</v>
      </c>
      <c r="S1839">
        <v>0.12087330893638019</v>
      </c>
      <c r="T1839">
        <v>2.627918615571418</v>
      </c>
      <c r="U1839" t="s">
        <v>5416</v>
      </c>
      <c r="V1839">
        <v>2</v>
      </c>
      <c r="W1839" t="s">
        <v>1409</v>
      </c>
      <c r="X1839">
        <v>2013</v>
      </c>
      <c r="Y1839" t="s">
        <v>4977</v>
      </c>
      <c r="Z1839">
        <v>24</v>
      </c>
      <c r="AA1839">
        <f t="shared" si="616"/>
        <v>1.3802112417116059</v>
      </c>
      <c r="AB1839">
        <v>35</v>
      </c>
      <c r="AC1839">
        <f t="shared" si="621"/>
        <v>1.5440680443502757</v>
      </c>
      <c r="AD1839" t="s">
        <v>4978</v>
      </c>
      <c r="AE1839">
        <v>16</v>
      </c>
      <c r="AF1839">
        <f t="shared" si="622"/>
        <v>1.2041199826559248</v>
      </c>
      <c r="AG1839">
        <v>29</v>
      </c>
      <c r="AH1839">
        <f t="shared" si="623"/>
        <v>1.4623979978989561</v>
      </c>
      <c r="AI1839">
        <f t="shared" si="624"/>
        <v>1.5</v>
      </c>
      <c r="AJ1839">
        <f t="shared" si="617"/>
        <v>8</v>
      </c>
      <c r="AK1839">
        <f t="shared" si="625"/>
        <v>1.2068965517241379</v>
      </c>
      <c r="AL1839">
        <f t="shared" si="626"/>
        <v>6</v>
      </c>
      <c r="AM1839">
        <v>53</v>
      </c>
      <c r="AN1839">
        <v>1</v>
      </c>
      <c r="AO1839">
        <v>1</v>
      </c>
      <c r="AP1839">
        <v>4</v>
      </c>
      <c r="AQ1839">
        <v>1.6715893433956419</v>
      </c>
      <c r="AR1839">
        <v>0</v>
      </c>
      <c r="AS1839">
        <v>0</v>
      </c>
      <c r="AT1839">
        <v>7021</v>
      </c>
      <c r="AU1839">
        <v>3.8463989730346748</v>
      </c>
      <c r="AV1839">
        <v>1</v>
      </c>
      <c r="AW1839">
        <v>0</v>
      </c>
      <c r="AX1839">
        <v>1</v>
      </c>
      <c r="AY1839">
        <v>0</v>
      </c>
      <c r="AZ1839">
        <f t="shared" si="627"/>
        <v>1.5</v>
      </c>
      <c r="BA1839">
        <f t="shared" si="628"/>
        <v>0</v>
      </c>
      <c r="BB1839">
        <v>1</v>
      </c>
      <c r="BC1839" t="s">
        <v>1408</v>
      </c>
      <c r="BD1839">
        <v>1</v>
      </c>
      <c r="BE1839">
        <v>1</v>
      </c>
      <c r="BF1839">
        <v>5005</v>
      </c>
      <c r="BG1839" t="b">
        <f t="shared" si="629"/>
        <v>0</v>
      </c>
      <c r="BH1839">
        <v>0</v>
      </c>
      <c r="BI1839">
        <v>0</v>
      </c>
      <c r="BJ1839">
        <f t="shared" si="630"/>
        <v>1</v>
      </c>
      <c r="BK1839">
        <f t="shared" si="631"/>
        <v>0</v>
      </c>
      <c r="BL1839">
        <f t="shared" si="632"/>
        <v>0</v>
      </c>
      <c r="BM1839">
        <f t="shared" si="633"/>
        <v>0</v>
      </c>
      <c r="BN1839">
        <f t="shared" si="634"/>
        <v>1</v>
      </c>
      <c r="BO1839">
        <f t="shared" si="635"/>
        <v>0</v>
      </c>
      <c r="BP1839">
        <v>1</v>
      </c>
      <c r="BQ1839">
        <f t="shared" si="636"/>
        <v>2</v>
      </c>
      <c r="BR1839">
        <f t="shared" si="637"/>
        <v>1</v>
      </c>
      <c r="BS1839">
        <v>1</v>
      </c>
      <c r="BT1839">
        <v>1</v>
      </c>
      <c r="BU1839" t="str">
        <f t="shared" si="618"/>
        <v>2014广西壮族自治区</v>
      </c>
      <c r="BV1839">
        <v>3</v>
      </c>
      <c r="BW1839">
        <v>1</v>
      </c>
    </row>
    <row r="1840" spans="1:75" x14ac:dyDescent="0.3">
      <c r="A1840">
        <v>2016</v>
      </c>
      <c r="B1840" t="s">
        <v>4863</v>
      </c>
      <c r="C1840" t="s">
        <v>1405</v>
      </c>
      <c r="D1840" t="s">
        <v>1411</v>
      </c>
      <c r="E1840" t="s">
        <v>24</v>
      </c>
      <c r="F1840">
        <v>451202016</v>
      </c>
      <c r="G1840" t="s">
        <v>1412</v>
      </c>
      <c r="H1840" t="s">
        <v>688</v>
      </c>
      <c r="I1840" t="s">
        <v>1413</v>
      </c>
      <c r="J1840">
        <v>44.769230769230766</v>
      </c>
      <c r="K1840">
        <v>1.6509796323430517</v>
      </c>
      <c r="L1840" t="str">
        <f t="shared" si="619"/>
        <v>2017河池市</v>
      </c>
      <c r="M1840">
        <v>59.850746268656714</v>
      </c>
      <c r="N1840">
        <f t="shared" si="620"/>
        <v>1.7770695699193559</v>
      </c>
      <c r="O1840">
        <v>0.30410000003043303</v>
      </c>
      <c r="P1840">
        <v>6.8176848667291559</v>
      </c>
      <c r="Q1840">
        <v>4.275126999458112</v>
      </c>
      <c r="R1840">
        <v>0.2032304755120804</v>
      </c>
      <c r="S1840">
        <v>0.1151245585990022</v>
      </c>
      <c r="T1840">
        <v>2.632457292184724</v>
      </c>
      <c r="U1840" t="s">
        <v>5262</v>
      </c>
      <c r="V1840">
        <v>2</v>
      </c>
      <c r="W1840" t="s">
        <v>1227</v>
      </c>
      <c r="X1840">
        <v>2015</v>
      </c>
      <c r="Y1840" t="s">
        <v>1414</v>
      </c>
      <c r="Z1840">
        <v>28.388333333333335</v>
      </c>
      <c r="AA1840">
        <f t="shared" si="616"/>
        <v>1.4531398960347057</v>
      </c>
      <c r="AB1840">
        <v>19.473684210526315</v>
      </c>
      <c r="AC1840">
        <f t="shared" si="621"/>
        <v>1.2894481231141661</v>
      </c>
      <c r="AD1840" t="s">
        <v>1410</v>
      </c>
      <c r="AE1840">
        <v>46.945</v>
      </c>
      <c r="AF1840">
        <f t="shared" si="622"/>
        <v>1.6715893433956424</v>
      </c>
      <c r="AG1840">
        <v>57.894736842105267</v>
      </c>
      <c r="AH1840">
        <f t="shared" si="623"/>
        <v>1.7626390842053961</v>
      </c>
      <c r="AI1840">
        <f t="shared" si="624"/>
        <v>0.60471473710370294</v>
      </c>
      <c r="AJ1840">
        <f t="shared" si="617"/>
        <v>-18.556666666666665</v>
      </c>
      <c r="AK1840">
        <f t="shared" si="625"/>
        <v>0.33636363636363631</v>
      </c>
      <c r="AL1840">
        <f t="shared" si="626"/>
        <v>-38.421052631578952</v>
      </c>
      <c r="AM1840">
        <v>53</v>
      </c>
      <c r="AN1840">
        <v>1</v>
      </c>
      <c r="AO1840">
        <v>1</v>
      </c>
      <c r="AP1840">
        <v>1</v>
      </c>
      <c r="AQ1840">
        <v>1.6509796323430519</v>
      </c>
      <c r="AR1840">
        <v>0</v>
      </c>
      <c r="AS1840">
        <v>0</v>
      </c>
      <c r="AT1840">
        <v>6196</v>
      </c>
      <c r="AU1840">
        <v>3.7921114090871684</v>
      </c>
      <c r="AV1840">
        <v>1</v>
      </c>
      <c r="AW1840">
        <v>0</v>
      </c>
      <c r="AX1840">
        <v>0</v>
      </c>
      <c r="AY1840">
        <v>1</v>
      </c>
      <c r="AZ1840">
        <f t="shared" si="627"/>
        <v>0</v>
      </c>
      <c r="BA1840">
        <f t="shared" si="628"/>
        <v>0.60471473710370294</v>
      </c>
      <c r="BB1840">
        <v>1</v>
      </c>
      <c r="BC1840" t="s">
        <v>1410</v>
      </c>
      <c r="BD1840">
        <v>0</v>
      </c>
      <c r="BE1840">
        <v>0</v>
      </c>
      <c r="BF1840">
        <v>7021</v>
      </c>
      <c r="BG1840" t="b">
        <f t="shared" si="629"/>
        <v>0</v>
      </c>
      <c r="BH1840">
        <v>0</v>
      </c>
      <c r="BI1840">
        <v>0</v>
      </c>
      <c r="BJ1840">
        <f t="shared" si="630"/>
        <v>1</v>
      </c>
      <c r="BK1840">
        <f t="shared" si="631"/>
        <v>0</v>
      </c>
      <c r="BL1840">
        <f t="shared" si="632"/>
        <v>0</v>
      </c>
      <c r="BM1840">
        <f t="shared" si="633"/>
        <v>0</v>
      </c>
      <c r="BN1840">
        <f t="shared" si="634"/>
        <v>1</v>
      </c>
      <c r="BO1840">
        <f t="shared" si="635"/>
        <v>0</v>
      </c>
      <c r="BP1840">
        <v>1</v>
      </c>
      <c r="BQ1840">
        <f t="shared" si="636"/>
        <v>2</v>
      </c>
      <c r="BR1840">
        <f t="shared" si="637"/>
        <v>1</v>
      </c>
      <c r="BS1840">
        <v>1</v>
      </c>
      <c r="BT1840">
        <v>1</v>
      </c>
      <c r="BU1840" t="str">
        <f t="shared" si="618"/>
        <v>2015广西壮族自治区</v>
      </c>
      <c r="BV1840">
        <v>1</v>
      </c>
      <c r="BW1840">
        <v>1</v>
      </c>
    </row>
    <row r="1841" spans="1:75" x14ac:dyDescent="0.3">
      <c r="A1841">
        <v>2017</v>
      </c>
      <c r="B1841" t="s">
        <v>4863</v>
      </c>
      <c r="C1841" t="s">
        <v>1405</v>
      </c>
      <c r="D1841" t="s">
        <v>1411</v>
      </c>
      <c r="E1841" t="s">
        <v>24</v>
      </c>
      <c r="F1841">
        <v>451202016</v>
      </c>
      <c r="G1841" t="s">
        <v>1412</v>
      </c>
      <c r="H1841" t="s">
        <v>688</v>
      </c>
      <c r="I1841" t="s">
        <v>689</v>
      </c>
      <c r="J1841">
        <v>59.850746268656707</v>
      </c>
      <c r="K1841">
        <v>1.7770695699193557</v>
      </c>
      <c r="L1841" t="str">
        <f t="shared" si="619"/>
        <v>2018河池市</v>
      </c>
      <c r="M1841">
        <v>41.917808219178085</v>
      </c>
      <c r="N1841">
        <f t="shared" si="620"/>
        <v>1.6223985663611242</v>
      </c>
      <c r="O1841">
        <v>0.30605317824746769</v>
      </c>
      <c r="P1841">
        <v>6.8660582548098814</v>
      </c>
      <c r="Q1841">
        <v>4.3205824394735517</v>
      </c>
      <c r="R1841">
        <v>0.18938389437928871</v>
      </c>
      <c r="S1841">
        <v>0.1100844828325013</v>
      </c>
      <c r="T1841">
        <v>2.6334684555795871</v>
      </c>
      <c r="U1841" t="s">
        <v>5187</v>
      </c>
      <c r="V1841">
        <v>2</v>
      </c>
      <c r="W1841" t="s">
        <v>1227</v>
      </c>
      <c r="X1841">
        <v>2015</v>
      </c>
      <c r="Y1841" t="s">
        <v>1414</v>
      </c>
      <c r="Z1841">
        <v>28.388333333333335</v>
      </c>
      <c r="AA1841">
        <f t="shared" si="616"/>
        <v>1.4531398960347057</v>
      </c>
      <c r="AB1841">
        <v>19.473684210526315</v>
      </c>
      <c r="AC1841">
        <f t="shared" si="621"/>
        <v>1.2894481231141661</v>
      </c>
      <c r="AD1841" t="s">
        <v>1410</v>
      </c>
      <c r="AE1841">
        <v>46.945</v>
      </c>
      <c r="AF1841">
        <f t="shared" si="622"/>
        <v>1.6715893433956424</v>
      </c>
      <c r="AG1841">
        <v>57.894736842105267</v>
      </c>
      <c r="AH1841">
        <f t="shared" si="623"/>
        <v>1.7626390842053961</v>
      </c>
      <c r="AI1841">
        <f t="shared" si="624"/>
        <v>0.60471473710370294</v>
      </c>
      <c r="AJ1841">
        <f t="shared" si="617"/>
        <v>-18.556666666666665</v>
      </c>
      <c r="AK1841">
        <f t="shared" si="625"/>
        <v>0.33636363636363631</v>
      </c>
      <c r="AL1841">
        <f t="shared" si="626"/>
        <v>-38.421052631578952</v>
      </c>
      <c r="AM1841">
        <v>54</v>
      </c>
      <c r="AN1841">
        <v>1</v>
      </c>
      <c r="AO1841">
        <v>1</v>
      </c>
      <c r="AP1841">
        <v>2</v>
      </c>
      <c r="AQ1841">
        <v>1.7770695699193559</v>
      </c>
      <c r="AR1841">
        <v>0</v>
      </c>
      <c r="AS1841">
        <v>0</v>
      </c>
      <c r="AT1841">
        <v>6579</v>
      </c>
      <c r="AU1841">
        <v>3.8181598863971855</v>
      </c>
      <c r="AV1841">
        <v>1</v>
      </c>
      <c r="AW1841">
        <v>0</v>
      </c>
      <c r="AX1841">
        <v>0</v>
      </c>
      <c r="AY1841">
        <v>1</v>
      </c>
      <c r="AZ1841">
        <f t="shared" si="627"/>
        <v>0</v>
      </c>
      <c r="BA1841">
        <f t="shared" si="628"/>
        <v>0.60471473710370294</v>
      </c>
      <c r="BB1841">
        <v>1</v>
      </c>
      <c r="BC1841" t="s">
        <v>1413</v>
      </c>
      <c r="BD1841">
        <v>0</v>
      </c>
      <c r="BE1841">
        <v>0</v>
      </c>
      <c r="BF1841">
        <v>6196</v>
      </c>
      <c r="BG1841" t="b">
        <f t="shared" si="629"/>
        <v>0</v>
      </c>
      <c r="BH1841">
        <v>1</v>
      </c>
      <c r="BI1841">
        <v>1</v>
      </c>
      <c r="BJ1841">
        <f t="shared" si="630"/>
        <v>2</v>
      </c>
      <c r="BK1841">
        <f t="shared" si="631"/>
        <v>1</v>
      </c>
      <c r="BL1841">
        <f t="shared" si="632"/>
        <v>1</v>
      </c>
      <c r="BM1841">
        <f t="shared" si="633"/>
        <v>1</v>
      </c>
      <c r="BN1841">
        <f t="shared" si="634"/>
        <v>1</v>
      </c>
      <c r="BO1841">
        <f t="shared" si="635"/>
        <v>1</v>
      </c>
      <c r="BP1841">
        <v>1</v>
      </c>
      <c r="BQ1841">
        <f t="shared" si="636"/>
        <v>2</v>
      </c>
      <c r="BR1841">
        <f t="shared" si="637"/>
        <v>1</v>
      </c>
      <c r="BS1841">
        <v>1</v>
      </c>
      <c r="BT1841">
        <v>1</v>
      </c>
      <c r="BU1841" t="str">
        <f t="shared" si="618"/>
        <v>2016广西壮族自治区</v>
      </c>
      <c r="BV1841">
        <v>1</v>
      </c>
      <c r="BW1841">
        <v>1</v>
      </c>
    </row>
    <row r="1842" spans="1:75" x14ac:dyDescent="0.3">
      <c r="A1842">
        <v>2018</v>
      </c>
      <c r="B1842" t="s">
        <v>4863</v>
      </c>
      <c r="C1842" t="s">
        <v>1405</v>
      </c>
      <c r="D1842" t="s">
        <v>1411</v>
      </c>
      <c r="E1842" t="s">
        <v>24</v>
      </c>
      <c r="F1842">
        <v>451202016</v>
      </c>
      <c r="G1842" t="s">
        <v>1412</v>
      </c>
      <c r="H1842" t="s">
        <v>688</v>
      </c>
      <c r="I1842" t="s">
        <v>1415</v>
      </c>
      <c r="J1842">
        <v>41.917808219178077</v>
      </c>
      <c r="K1842">
        <v>1.622398566361124</v>
      </c>
      <c r="L1842" t="str">
        <f t="shared" si="619"/>
        <v>2019河池市</v>
      </c>
      <c r="M1842">
        <v>15.333333333333332</v>
      </c>
      <c r="N1842">
        <f t="shared" si="620"/>
        <v>1.1856365769619115</v>
      </c>
      <c r="O1842">
        <v>0.31689999998731438</v>
      </c>
      <c r="P1842">
        <v>6.8966914714703416</v>
      </c>
      <c r="Q1842">
        <v>4.3483438114793698</v>
      </c>
      <c r="R1842">
        <v>0.17557172808014909</v>
      </c>
      <c r="S1842">
        <v>0.113352836886983</v>
      </c>
      <c r="T1842">
        <v>2.636487896353366</v>
      </c>
      <c r="U1842" t="s">
        <v>5414</v>
      </c>
      <c r="V1842">
        <v>2</v>
      </c>
      <c r="W1842" t="s">
        <v>1227</v>
      </c>
      <c r="X1842">
        <v>2015</v>
      </c>
      <c r="Y1842" t="s">
        <v>1414</v>
      </c>
      <c r="Z1842">
        <v>28.388333333333335</v>
      </c>
      <c r="AA1842">
        <f t="shared" si="616"/>
        <v>1.4531398960347057</v>
      </c>
      <c r="AB1842">
        <v>19.473684210526315</v>
      </c>
      <c r="AC1842">
        <f t="shared" si="621"/>
        <v>1.2894481231141661</v>
      </c>
      <c r="AD1842" t="s">
        <v>1410</v>
      </c>
      <c r="AE1842">
        <v>46.945</v>
      </c>
      <c r="AF1842">
        <f t="shared" si="622"/>
        <v>1.6715893433956424</v>
      </c>
      <c r="AG1842">
        <v>57.894736842105267</v>
      </c>
      <c r="AH1842">
        <f t="shared" si="623"/>
        <v>1.7626390842053961</v>
      </c>
      <c r="AI1842">
        <f t="shared" si="624"/>
        <v>0.60471473710370294</v>
      </c>
      <c r="AJ1842">
        <f t="shared" si="617"/>
        <v>-18.556666666666665</v>
      </c>
      <c r="AK1842">
        <f t="shared" si="625"/>
        <v>0.33636363636363631</v>
      </c>
      <c r="AL1842">
        <f t="shared" si="626"/>
        <v>-38.421052631578952</v>
      </c>
      <c r="AM1842">
        <v>55</v>
      </c>
      <c r="AN1842">
        <v>1</v>
      </c>
      <c r="AO1842">
        <v>1</v>
      </c>
      <c r="AP1842">
        <v>3</v>
      </c>
      <c r="AQ1842">
        <v>1.622398566361124</v>
      </c>
      <c r="AR1842">
        <v>1</v>
      </c>
      <c r="AS1842">
        <v>1</v>
      </c>
      <c r="AT1842">
        <v>7294</v>
      </c>
      <c r="AU1842">
        <v>3.8629657589777624</v>
      </c>
      <c r="AV1842">
        <v>1</v>
      </c>
      <c r="AW1842">
        <v>0</v>
      </c>
      <c r="AX1842">
        <v>0</v>
      </c>
      <c r="AY1842">
        <v>1</v>
      </c>
      <c r="AZ1842">
        <f t="shared" si="627"/>
        <v>0</v>
      </c>
      <c r="BA1842">
        <f t="shared" si="628"/>
        <v>0.60471473710370294</v>
      </c>
      <c r="BB1842">
        <v>1</v>
      </c>
      <c r="BC1842" t="s">
        <v>689</v>
      </c>
      <c r="BD1842">
        <v>0</v>
      </c>
      <c r="BE1842">
        <v>0</v>
      </c>
      <c r="BF1842">
        <v>6579</v>
      </c>
      <c r="BG1842" t="b">
        <f t="shared" si="629"/>
        <v>0</v>
      </c>
      <c r="BH1842">
        <v>1</v>
      </c>
      <c r="BI1842">
        <v>1</v>
      </c>
      <c r="BJ1842">
        <f t="shared" si="630"/>
        <v>2</v>
      </c>
      <c r="BK1842">
        <f t="shared" si="631"/>
        <v>1</v>
      </c>
      <c r="BL1842">
        <f t="shared" si="632"/>
        <v>1</v>
      </c>
      <c r="BM1842">
        <f t="shared" si="633"/>
        <v>1</v>
      </c>
      <c r="BN1842">
        <f t="shared" si="634"/>
        <v>1</v>
      </c>
      <c r="BO1842">
        <f t="shared" si="635"/>
        <v>1</v>
      </c>
      <c r="BP1842">
        <v>1</v>
      </c>
      <c r="BQ1842">
        <f t="shared" si="636"/>
        <v>2</v>
      </c>
      <c r="BR1842">
        <f t="shared" si="637"/>
        <v>1</v>
      </c>
      <c r="BS1842">
        <v>1</v>
      </c>
      <c r="BT1842">
        <v>1</v>
      </c>
      <c r="BU1842" t="str">
        <f t="shared" si="618"/>
        <v>2017广西壮族自治区</v>
      </c>
      <c r="BV1842">
        <v>1</v>
      </c>
      <c r="BW1842">
        <v>1</v>
      </c>
    </row>
    <row r="1843" spans="1:75" x14ac:dyDescent="0.3">
      <c r="A1843">
        <v>2019</v>
      </c>
      <c r="B1843" t="s">
        <v>4863</v>
      </c>
      <c r="C1843" t="s">
        <v>1405</v>
      </c>
      <c r="D1843" t="s">
        <v>1411</v>
      </c>
      <c r="E1843" t="s">
        <v>24</v>
      </c>
      <c r="F1843">
        <v>451202016</v>
      </c>
      <c r="G1843" t="s">
        <v>1412</v>
      </c>
      <c r="H1843" t="s">
        <v>688</v>
      </c>
      <c r="I1843" t="s">
        <v>1416</v>
      </c>
      <c r="J1843">
        <v>15.33333333333333</v>
      </c>
      <c r="K1843">
        <v>1.1856365769619115</v>
      </c>
      <c r="L1843" t="str">
        <f t="shared" si="619"/>
        <v>2020河池市</v>
      </c>
      <c r="M1843">
        <v>71.64</v>
      </c>
      <c r="N1843">
        <f t="shared" si="620"/>
        <v>1.8551555771769939</v>
      </c>
      <c r="O1843">
        <v>0.28170000000000001</v>
      </c>
      <c r="P1843">
        <v>6.943494515906103</v>
      </c>
      <c r="Q1843">
        <v>4.3927496983742262</v>
      </c>
      <c r="R1843">
        <v>0.1694060995020083</v>
      </c>
      <c r="S1843">
        <v>0.1091267055371475</v>
      </c>
      <c r="T1843">
        <v>2.6374897295125108</v>
      </c>
      <c r="U1843" t="s">
        <v>5415</v>
      </c>
      <c r="V1843">
        <v>2</v>
      </c>
      <c r="W1843" t="s">
        <v>1227</v>
      </c>
      <c r="X1843">
        <v>2015</v>
      </c>
      <c r="Y1843" t="s">
        <v>1414</v>
      </c>
      <c r="Z1843">
        <v>28.388333333333335</v>
      </c>
      <c r="AA1843">
        <f t="shared" si="616"/>
        <v>1.4531398960347057</v>
      </c>
      <c r="AB1843">
        <v>19.473684210526315</v>
      </c>
      <c r="AC1843">
        <f t="shared" si="621"/>
        <v>1.2894481231141661</v>
      </c>
      <c r="AD1843" t="s">
        <v>1410</v>
      </c>
      <c r="AE1843">
        <v>46.945</v>
      </c>
      <c r="AF1843">
        <f t="shared" si="622"/>
        <v>1.6715893433956424</v>
      </c>
      <c r="AG1843">
        <v>57.894736842105267</v>
      </c>
      <c r="AH1843">
        <f t="shared" si="623"/>
        <v>1.7626390842053961</v>
      </c>
      <c r="AI1843">
        <f t="shared" si="624"/>
        <v>0.60471473710370294</v>
      </c>
      <c r="AJ1843">
        <f t="shared" si="617"/>
        <v>-18.556666666666665</v>
      </c>
      <c r="AK1843">
        <f t="shared" si="625"/>
        <v>0.33636363636363631</v>
      </c>
      <c r="AL1843">
        <f t="shared" si="626"/>
        <v>-38.421052631578952</v>
      </c>
      <c r="AM1843">
        <v>56</v>
      </c>
      <c r="AN1843">
        <v>1</v>
      </c>
      <c r="AO1843">
        <v>1</v>
      </c>
      <c r="AP1843">
        <v>4</v>
      </c>
      <c r="AQ1843">
        <v>1.185636576961911</v>
      </c>
      <c r="AR1843">
        <v>1</v>
      </c>
      <c r="AS1843">
        <v>1</v>
      </c>
      <c r="AT1843">
        <v>6462</v>
      </c>
      <c r="AU1843">
        <v>3.8103669536816254</v>
      </c>
      <c r="AV1843">
        <v>1</v>
      </c>
      <c r="AW1843">
        <v>1</v>
      </c>
      <c r="AX1843">
        <v>0</v>
      </c>
      <c r="AY1843">
        <v>1</v>
      </c>
      <c r="AZ1843">
        <f t="shared" si="627"/>
        <v>0</v>
      </c>
      <c r="BA1843">
        <f t="shared" si="628"/>
        <v>0.60471473710370294</v>
      </c>
      <c r="BB1843">
        <v>1</v>
      </c>
      <c r="BC1843" t="s">
        <v>1415</v>
      </c>
      <c r="BD1843">
        <v>1</v>
      </c>
      <c r="BE1843">
        <v>1</v>
      </c>
      <c r="BF1843">
        <v>7294</v>
      </c>
      <c r="BG1843" t="b">
        <f t="shared" si="629"/>
        <v>0</v>
      </c>
      <c r="BH1843">
        <v>0</v>
      </c>
      <c r="BI1843">
        <v>1</v>
      </c>
      <c r="BJ1843">
        <f t="shared" si="630"/>
        <v>2</v>
      </c>
      <c r="BK1843">
        <f t="shared" si="631"/>
        <v>1</v>
      </c>
      <c r="BL1843">
        <f t="shared" si="632"/>
        <v>0</v>
      </c>
      <c r="BM1843">
        <f t="shared" si="633"/>
        <v>1</v>
      </c>
      <c r="BN1843">
        <f t="shared" si="634"/>
        <v>1</v>
      </c>
      <c r="BO1843">
        <f t="shared" si="635"/>
        <v>1</v>
      </c>
      <c r="BP1843">
        <v>1</v>
      </c>
      <c r="BQ1843">
        <f t="shared" si="636"/>
        <v>2</v>
      </c>
      <c r="BR1843">
        <f t="shared" si="637"/>
        <v>1</v>
      </c>
      <c r="BS1843">
        <v>1</v>
      </c>
      <c r="BT1843">
        <v>1</v>
      </c>
      <c r="BU1843" t="str">
        <f t="shared" si="618"/>
        <v>2018广西壮族自治区</v>
      </c>
      <c r="BV1843">
        <v>1</v>
      </c>
      <c r="BW1843">
        <v>1</v>
      </c>
    </row>
    <row r="1844" spans="1:75" x14ac:dyDescent="0.3">
      <c r="A1844">
        <v>2020</v>
      </c>
      <c r="B1844" t="s">
        <v>4863</v>
      </c>
      <c r="C1844" t="s">
        <v>1405</v>
      </c>
      <c r="D1844" t="s">
        <v>1411</v>
      </c>
      <c r="E1844" t="s">
        <v>24</v>
      </c>
      <c r="F1844">
        <v>451202016</v>
      </c>
      <c r="G1844" t="s">
        <v>1412</v>
      </c>
      <c r="H1844" t="s">
        <v>688</v>
      </c>
      <c r="I1844" t="s">
        <v>3967</v>
      </c>
      <c r="J1844">
        <v>71.64</v>
      </c>
      <c r="K1844">
        <v>1.8551555771769939</v>
      </c>
      <c r="L1844" t="str">
        <f t="shared" si="619"/>
        <v>2021河池市</v>
      </c>
      <c r="M1844">
        <v>56.58</v>
      </c>
      <c r="N1844">
        <f t="shared" si="620"/>
        <v>1.7526629431209719</v>
      </c>
      <c r="O1844">
        <v>0.28449999999999998</v>
      </c>
      <c r="P1844">
        <v>6.9675479762188619</v>
      </c>
      <c r="Q1844">
        <v>4.4332736710914489</v>
      </c>
      <c r="R1844">
        <v>0.1560889850983502</v>
      </c>
      <c r="S1844">
        <v>0.1123553244325815</v>
      </c>
      <c r="T1844">
        <v>2.6369891018122291</v>
      </c>
      <c r="U1844" t="s">
        <v>5106</v>
      </c>
      <c r="V1844">
        <v>2</v>
      </c>
      <c r="W1844" t="s">
        <v>1227</v>
      </c>
      <c r="X1844">
        <v>2015</v>
      </c>
      <c r="Y1844" t="s">
        <v>1414</v>
      </c>
      <c r="Z1844">
        <v>28.388333333333335</v>
      </c>
      <c r="AA1844">
        <f t="shared" si="616"/>
        <v>1.4531398960347057</v>
      </c>
      <c r="AB1844">
        <v>19.473684210526315</v>
      </c>
      <c r="AC1844">
        <f t="shared" si="621"/>
        <v>1.2894481231141661</v>
      </c>
      <c r="AD1844" t="s">
        <v>1410</v>
      </c>
      <c r="AE1844">
        <v>46.945</v>
      </c>
      <c r="AF1844">
        <f t="shared" si="622"/>
        <v>1.6715893433956424</v>
      </c>
      <c r="AG1844">
        <v>57.894736842105267</v>
      </c>
      <c r="AH1844">
        <f t="shared" si="623"/>
        <v>1.7626390842053961</v>
      </c>
      <c r="AI1844">
        <f t="shared" si="624"/>
        <v>0.60471473710370294</v>
      </c>
      <c r="AJ1844">
        <f t="shared" si="617"/>
        <v>-18.556666666666665</v>
      </c>
      <c r="AK1844">
        <f t="shared" si="625"/>
        <v>0.33636363636363631</v>
      </c>
      <c r="AL1844">
        <f t="shared" si="626"/>
        <v>-38.421052631578952</v>
      </c>
      <c r="AM1844">
        <v>57</v>
      </c>
      <c r="AN1844">
        <v>1</v>
      </c>
      <c r="AO1844">
        <v>1</v>
      </c>
      <c r="AP1844">
        <v>5</v>
      </c>
      <c r="AQ1844">
        <v>1.8551555771769941</v>
      </c>
      <c r="AR1844">
        <v>0</v>
      </c>
      <c r="AS1844">
        <v>0</v>
      </c>
      <c r="AT1844">
        <v>5829</v>
      </c>
      <c r="AU1844">
        <v>3.7655940553194451</v>
      </c>
      <c r="AV1844">
        <v>1</v>
      </c>
      <c r="AW1844">
        <v>0</v>
      </c>
      <c r="AX1844">
        <v>0</v>
      </c>
      <c r="AY1844">
        <v>1</v>
      </c>
      <c r="AZ1844">
        <f t="shared" si="627"/>
        <v>0</v>
      </c>
      <c r="BA1844">
        <f t="shared" si="628"/>
        <v>0.60471473710370294</v>
      </c>
      <c r="BB1844">
        <v>1</v>
      </c>
      <c r="BC1844" t="s">
        <v>1416</v>
      </c>
      <c r="BD1844">
        <v>1</v>
      </c>
      <c r="BE1844">
        <v>1</v>
      </c>
      <c r="BF1844">
        <v>6462</v>
      </c>
      <c r="BG1844" t="b">
        <f t="shared" si="629"/>
        <v>1</v>
      </c>
      <c r="BH1844">
        <v>0</v>
      </c>
      <c r="BI1844">
        <v>1</v>
      </c>
      <c r="BJ1844">
        <f t="shared" si="630"/>
        <v>2</v>
      </c>
      <c r="BK1844">
        <f t="shared" si="631"/>
        <v>0</v>
      </c>
      <c r="BL1844">
        <f t="shared" si="632"/>
        <v>0</v>
      </c>
      <c r="BM1844">
        <f t="shared" si="633"/>
        <v>1</v>
      </c>
      <c r="BN1844">
        <f t="shared" si="634"/>
        <v>1</v>
      </c>
      <c r="BO1844">
        <f t="shared" si="635"/>
        <v>0</v>
      </c>
      <c r="BP1844">
        <v>1</v>
      </c>
      <c r="BQ1844">
        <f t="shared" si="636"/>
        <v>2</v>
      </c>
      <c r="BR1844">
        <f t="shared" si="637"/>
        <v>1</v>
      </c>
      <c r="BS1844">
        <v>1</v>
      </c>
      <c r="BT1844">
        <v>1</v>
      </c>
      <c r="BU1844" t="str">
        <f t="shared" si="618"/>
        <v>2019广西壮族自治区</v>
      </c>
      <c r="BV1844">
        <v>1</v>
      </c>
      <c r="BW1844">
        <v>1</v>
      </c>
    </row>
    <row r="1845" spans="1:75" x14ac:dyDescent="0.3">
      <c r="A1845">
        <v>2021</v>
      </c>
      <c r="B1845" t="s">
        <v>4863</v>
      </c>
      <c r="C1845" t="s">
        <v>1405</v>
      </c>
      <c r="D1845" t="s">
        <v>3764</v>
      </c>
      <c r="E1845" t="s">
        <v>24</v>
      </c>
      <c r="F1845">
        <v>451202021</v>
      </c>
      <c r="G1845" t="s">
        <v>3968</v>
      </c>
      <c r="H1845" t="s">
        <v>688</v>
      </c>
      <c r="I1845" t="s">
        <v>3969</v>
      </c>
      <c r="J1845">
        <v>56.58</v>
      </c>
      <c r="K1845">
        <v>1.7526629431209719</v>
      </c>
      <c r="L1845" t="str">
        <f t="shared" si="619"/>
        <v>2022河池市</v>
      </c>
      <c r="M1845">
        <v>64.08</v>
      </c>
      <c r="N1845">
        <f t="shared" si="620"/>
        <v>1.8067225030761813</v>
      </c>
      <c r="O1845">
        <v>0.28310000000000002</v>
      </c>
      <c r="P1845">
        <v>7.0178677189635046</v>
      </c>
      <c r="Q1845">
        <v>4.4837441566281644</v>
      </c>
      <c r="R1845">
        <v>0.19139510457039841</v>
      </c>
      <c r="S1845">
        <v>0.15054550811083731</v>
      </c>
      <c r="T1845">
        <v>2.636487896353366</v>
      </c>
      <c r="U1845" t="s">
        <v>5246</v>
      </c>
      <c r="V1845">
        <v>2</v>
      </c>
      <c r="W1845" t="s">
        <v>1465</v>
      </c>
      <c r="X1845">
        <v>2020</v>
      </c>
      <c r="Y1845" t="s">
        <v>1475</v>
      </c>
      <c r="Z1845">
        <v>66.8</v>
      </c>
      <c r="AA1845">
        <f t="shared" si="616"/>
        <v>1.8247764624755456</v>
      </c>
      <c r="AB1845">
        <v>74.852941176470594</v>
      </c>
      <c r="AC1845">
        <f t="shared" si="621"/>
        <v>1.8742088696305224</v>
      </c>
      <c r="AD1845" t="s">
        <v>3967</v>
      </c>
      <c r="AE1845">
        <v>71.64</v>
      </c>
      <c r="AF1845">
        <f t="shared" si="622"/>
        <v>1.8551555771769939</v>
      </c>
      <c r="AG1845">
        <v>82.5</v>
      </c>
      <c r="AH1845">
        <f t="shared" si="623"/>
        <v>1.916453948549925</v>
      </c>
      <c r="AI1845">
        <f t="shared" si="624"/>
        <v>0.93243997766610831</v>
      </c>
      <c r="AJ1845">
        <f t="shared" si="617"/>
        <v>-4.8400000000000034</v>
      </c>
      <c r="AK1845">
        <f t="shared" si="625"/>
        <v>0.90730837789661323</v>
      </c>
      <c r="AL1845">
        <f t="shared" si="626"/>
        <v>-7.6470588235294059</v>
      </c>
      <c r="AM1845">
        <v>45</v>
      </c>
      <c r="AN1845">
        <v>1</v>
      </c>
      <c r="AO1845">
        <v>1</v>
      </c>
      <c r="AP1845">
        <v>1</v>
      </c>
      <c r="AQ1845">
        <v>1.7526629431209719</v>
      </c>
      <c r="AR1845">
        <v>1</v>
      </c>
      <c r="AS1845">
        <v>1</v>
      </c>
      <c r="AT1845">
        <v>6718</v>
      </c>
      <c r="AU1845">
        <v>3.8272399995056454</v>
      </c>
      <c r="AV1845">
        <v>0</v>
      </c>
      <c r="AW1845">
        <v>0</v>
      </c>
      <c r="AX1845">
        <v>0</v>
      </c>
      <c r="AY1845">
        <v>1</v>
      </c>
      <c r="AZ1845">
        <f t="shared" si="627"/>
        <v>0</v>
      </c>
      <c r="BA1845">
        <f t="shared" si="628"/>
        <v>0.93243997766610831</v>
      </c>
      <c r="BB1845">
        <v>0</v>
      </c>
      <c r="BC1845" t="s">
        <v>3967</v>
      </c>
      <c r="BD1845">
        <v>0</v>
      </c>
      <c r="BE1845">
        <v>0</v>
      </c>
      <c r="BF1845">
        <v>5829</v>
      </c>
      <c r="BG1845" t="b">
        <f t="shared" si="629"/>
        <v>0</v>
      </c>
      <c r="BH1845">
        <v>0</v>
      </c>
      <c r="BI1845">
        <v>0</v>
      </c>
      <c r="BJ1845">
        <f t="shared" si="630"/>
        <v>0</v>
      </c>
      <c r="BK1845">
        <f t="shared" si="631"/>
        <v>0</v>
      </c>
      <c r="BL1845">
        <f t="shared" si="632"/>
        <v>0</v>
      </c>
      <c r="BM1845">
        <f t="shared" si="633"/>
        <v>0</v>
      </c>
      <c r="BN1845">
        <f t="shared" si="634"/>
        <v>0</v>
      </c>
      <c r="BO1845">
        <f t="shared" si="635"/>
        <v>0</v>
      </c>
      <c r="BP1845">
        <v>0</v>
      </c>
      <c r="BQ1845">
        <f t="shared" si="636"/>
        <v>0</v>
      </c>
      <c r="BR1845">
        <f t="shared" si="637"/>
        <v>0</v>
      </c>
      <c r="BS1845">
        <v>0</v>
      </c>
      <c r="BT1845">
        <v>0</v>
      </c>
      <c r="BU1845" t="str">
        <f t="shared" si="618"/>
        <v>2020广西壮族自治区</v>
      </c>
      <c r="BV1845">
        <v>1</v>
      </c>
      <c r="BW1845">
        <v>1</v>
      </c>
    </row>
    <row r="1846" spans="1:75" x14ac:dyDescent="0.3">
      <c r="A1846">
        <v>2022</v>
      </c>
      <c r="B1846" t="s">
        <v>4863</v>
      </c>
      <c r="C1846" t="s">
        <v>1405</v>
      </c>
      <c r="D1846" t="s">
        <v>3764</v>
      </c>
      <c r="E1846" t="s">
        <v>24</v>
      </c>
      <c r="F1846">
        <v>451202021</v>
      </c>
      <c r="G1846" t="s">
        <v>3968</v>
      </c>
      <c r="H1846" t="s">
        <v>688</v>
      </c>
      <c r="I1846" t="s">
        <v>3978</v>
      </c>
      <c r="J1846">
        <v>64.08</v>
      </c>
      <c r="K1846">
        <v>1.8067225030761813</v>
      </c>
      <c r="L1846" t="str">
        <f t="shared" si="619"/>
        <v>2023河池市</v>
      </c>
      <c r="M1846">
        <v>60.93</v>
      </c>
      <c r="N1846">
        <f t="shared" si="620"/>
        <v>1.7848311781244692</v>
      </c>
      <c r="O1846">
        <v>0.2974</v>
      </c>
      <c r="P1846">
        <v>6.0553783313749996</v>
      </c>
      <c r="Q1846">
        <v>4.5218961289761053</v>
      </c>
      <c r="R1846">
        <v>0.19899058690306859</v>
      </c>
      <c r="S1846">
        <v>0.14053189460955859</v>
      </c>
      <c r="T1846">
        <v>2.636487896353366</v>
      </c>
      <c r="U1846" t="s">
        <v>5417</v>
      </c>
      <c r="V1846">
        <v>2</v>
      </c>
      <c r="W1846" t="s">
        <v>1465</v>
      </c>
      <c r="X1846">
        <v>2020</v>
      </c>
      <c r="Y1846" t="s">
        <v>1475</v>
      </c>
      <c r="Z1846">
        <v>66.8</v>
      </c>
      <c r="AA1846">
        <f t="shared" si="616"/>
        <v>1.8247764624755456</v>
      </c>
      <c r="AB1846">
        <v>74.852941176470594</v>
      </c>
      <c r="AC1846">
        <f t="shared" si="621"/>
        <v>1.8742088696305224</v>
      </c>
      <c r="AD1846" t="s">
        <v>3967</v>
      </c>
      <c r="AE1846">
        <v>71.64</v>
      </c>
      <c r="AF1846">
        <f t="shared" si="622"/>
        <v>1.8551555771769939</v>
      </c>
      <c r="AG1846">
        <v>82.5</v>
      </c>
      <c r="AH1846">
        <f t="shared" si="623"/>
        <v>1.916453948549925</v>
      </c>
      <c r="AI1846">
        <f t="shared" si="624"/>
        <v>0.93243997766610831</v>
      </c>
      <c r="AJ1846">
        <f t="shared" si="617"/>
        <v>-4.8400000000000034</v>
      </c>
      <c r="AK1846">
        <f t="shared" si="625"/>
        <v>0.90730837789661323</v>
      </c>
      <c r="AL1846">
        <f t="shared" si="626"/>
        <v>-7.6470588235294059</v>
      </c>
      <c r="AM1846">
        <v>46</v>
      </c>
      <c r="AN1846">
        <v>1</v>
      </c>
      <c r="AO1846">
        <v>1</v>
      </c>
      <c r="AP1846">
        <v>2</v>
      </c>
      <c r="AQ1846">
        <v>1.8067225030761811</v>
      </c>
      <c r="AR1846">
        <v>1</v>
      </c>
      <c r="AS1846">
        <v>1</v>
      </c>
      <c r="AT1846">
        <v>6260</v>
      </c>
      <c r="AU1846">
        <v>3.7965743332104296</v>
      </c>
      <c r="AV1846">
        <v>0</v>
      </c>
      <c r="AW1846">
        <v>0</v>
      </c>
      <c r="AX1846">
        <v>0</v>
      </c>
      <c r="AY1846">
        <v>1</v>
      </c>
      <c r="AZ1846">
        <f t="shared" si="627"/>
        <v>0</v>
      </c>
      <c r="BA1846">
        <f t="shared" si="628"/>
        <v>0.93243997766610831</v>
      </c>
      <c r="BB1846">
        <v>0</v>
      </c>
      <c r="BC1846" t="s">
        <v>3969</v>
      </c>
      <c r="BD1846">
        <v>1</v>
      </c>
      <c r="BE1846">
        <v>1</v>
      </c>
      <c r="BF1846">
        <v>6718</v>
      </c>
      <c r="BG1846" t="b">
        <f t="shared" si="629"/>
        <v>0</v>
      </c>
      <c r="BH1846">
        <v>0</v>
      </c>
      <c r="BI1846">
        <v>0</v>
      </c>
      <c r="BJ1846">
        <f t="shared" si="630"/>
        <v>0</v>
      </c>
      <c r="BK1846">
        <f t="shared" si="631"/>
        <v>0</v>
      </c>
      <c r="BL1846">
        <f t="shared" si="632"/>
        <v>0</v>
      </c>
      <c r="BM1846">
        <f t="shared" si="633"/>
        <v>0</v>
      </c>
      <c r="BN1846">
        <f t="shared" si="634"/>
        <v>0</v>
      </c>
      <c r="BO1846">
        <f t="shared" si="635"/>
        <v>0</v>
      </c>
      <c r="BP1846">
        <v>0</v>
      </c>
      <c r="BQ1846">
        <f t="shared" si="636"/>
        <v>0</v>
      </c>
      <c r="BR1846">
        <f t="shared" si="637"/>
        <v>0</v>
      </c>
      <c r="BS1846">
        <v>0</v>
      </c>
      <c r="BT1846">
        <v>0</v>
      </c>
      <c r="BU1846" t="str">
        <f t="shared" si="618"/>
        <v>2021广西壮族自治区</v>
      </c>
      <c r="BV1846">
        <v>0</v>
      </c>
      <c r="BW1846">
        <v>0</v>
      </c>
    </row>
    <row r="1847" spans="1:75" x14ac:dyDescent="0.3">
      <c r="A1847">
        <v>2016</v>
      </c>
      <c r="B1847" t="s">
        <v>4863</v>
      </c>
      <c r="C1847" t="s">
        <v>2297</v>
      </c>
      <c r="D1847" t="s">
        <v>2302</v>
      </c>
      <c r="E1847" t="s">
        <v>24</v>
      </c>
      <c r="F1847">
        <v>451302016</v>
      </c>
      <c r="G1847" t="s">
        <v>2303</v>
      </c>
      <c r="H1847" t="s">
        <v>2300</v>
      </c>
      <c r="I1847" t="s">
        <v>2304</v>
      </c>
      <c r="J1847">
        <v>16.76923076923077</v>
      </c>
      <c r="K1847">
        <v>1.2245131412977681</v>
      </c>
      <c r="L1847" t="str">
        <f t="shared" si="619"/>
        <v>2017来宾市</v>
      </c>
      <c r="M1847">
        <v>64.776119402985074</v>
      </c>
      <c r="N1847">
        <f t="shared" si="620"/>
        <v>1.8114149268116844</v>
      </c>
      <c r="O1847">
        <v>0.37340000000000001</v>
      </c>
      <c r="P1847">
        <v>6.7701967634445683</v>
      </c>
      <c r="Q1847">
        <v>4.4295100408131383</v>
      </c>
      <c r="R1847">
        <v>0.21167465685623421</v>
      </c>
      <c r="S1847">
        <v>0.18997333540501871</v>
      </c>
      <c r="T1847">
        <v>2.4297522800024081</v>
      </c>
      <c r="U1847" t="s">
        <v>5262</v>
      </c>
      <c r="V1847">
        <v>2</v>
      </c>
      <c r="W1847" t="s">
        <v>1222</v>
      </c>
      <c r="X1847">
        <v>2015</v>
      </c>
      <c r="Y1847" t="s">
        <v>1226</v>
      </c>
      <c r="Z1847">
        <v>64.888333333333335</v>
      </c>
      <c r="AA1847">
        <f t="shared" si="616"/>
        <v>1.8121666193824835</v>
      </c>
      <c r="AB1847">
        <v>70.789473684210535</v>
      </c>
      <c r="AC1847">
        <f t="shared" si="621"/>
        <v>1.8499686833855979</v>
      </c>
      <c r="AD1847" t="s">
        <v>2301</v>
      </c>
      <c r="AE1847">
        <v>49.971666666666664</v>
      </c>
      <c r="AF1847">
        <f t="shared" si="622"/>
        <v>1.6987238343748621</v>
      </c>
      <c r="AG1847">
        <v>54.342105263157897</v>
      </c>
      <c r="AH1847">
        <f t="shared" si="623"/>
        <v>1.7351364593756098</v>
      </c>
      <c r="AI1847">
        <f t="shared" si="624"/>
        <v>1.2985024847413535</v>
      </c>
      <c r="AJ1847">
        <f t="shared" si="617"/>
        <v>14.916666666666671</v>
      </c>
      <c r="AK1847">
        <f t="shared" si="625"/>
        <v>1.3026634382566586</v>
      </c>
      <c r="AL1847">
        <f t="shared" si="626"/>
        <v>16.447368421052637</v>
      </c>
      <c r="AM1847">
        <v>52</v>
      </c>
      <c r="AN1847">
        <v>1</v>
      </c>
      <c r="AO1847">
        <v>1</v>
      </c>
      <c r="AP1847">
        <v>1</v>
      </c>
      <c r="AQ1847">
        <v>1.2245131412977679</v>
      </c>
      <c r="AR1847">
        <v>0</v>
      </c>
      <c r="AS1847">
        <v>0</v>
      </c>
      <c r="AT1847">
        <v>4496</v>
      </c>
      <c r="AU1847">
        <v>3.6528263025610048</v>
      </c>
      <c r="AV1847">
        <v>1</v>
      </c>
      <c r="AW1847">
        <v>0</v>
      </c>
      <c r="AX1847">
        <v>1</v>
      </c>
      <c r="AY1847">
        <v>0</v>
      </c>
      <c r="AZ1847">
        <f t="shared" si="627"/>
        <v>1.2985024847413535</v>
      </c>
      <c r="BA1847">
        <f t="shared" si="628"/>
        <v>0</v>
      </c>
      <c r="BB1847">
        <v>1</v>
      </c>
      <c r="BC1847" t="s">
        <v>2301</v>
      </c>
      <c r="BD1847">
        <v>1</v>
      </c>
      <c r="BE1847">
        <v>1</v>
      </c>
      <c r="BF1847">
        <v>5211</v>
      </c>
      <c r="BG1847" t="b">
        <f t="shared" si="629"/>
        <v>0</v>
      </c>
      <c r="BH1847">
        <v>0</v>
      </c>
      <c r="BI1847">
        <v>0</v>
      </c>
      <c r="BJ1847">
        <f t="shared" si="630"/>
        <v>1</v>
      </c>
      <c r="BK1847">
        <f t="shared" si="631"/>
        <v>0</v>
      </c>
      <c r="BL1847">
        <f t="shared" si="632"/>
        <v>0</v>
      </c>
      <c r="BM1847">
        <f t="shared" si="633"/>
        <v>0</v>
      </c>
      <c r="BN1847">
        <f t="shared" si="634"/>
        <v>1</v>
      </c>
      <c r="BO1847">
        <f t="shared" si="635"/>
        <v>0</v>
      </c>
      <c r="BP1847">
        <v>1</v>
      </c>
      <c r="BQ1847">
        <f t="shared" si="636"/>
        <v>2</v>
      </c>
      <c r="BR1847">
        <f t="shared" si="637"/>
        <v>1</v>
      </c>
      <c r="BS1847">
        <v>1</v>
      </c>
      <c r="BT1847">
        <v>1</v>
      </c>
      <c r="BU1847" t="str">
        <f t="shared" si="618"/>
        <v>2015广西壮族自治区</v>
      </c>
      <c r="BV1847">
        <v>1</v>
      </c>
      <c r="BW1847">
        <v>1</v>
      </c>
    </row>
    <row r="1848" spans="1:75" x14ac:dyDescent="0.3">
      <c r="A1848">
        <v>2017</v>
      </c>
      <c r="B1848" t="s">
        <v>4863</v>
      </c>
      <c r="C1848" t="s">
        <v>2297</v>
      </c>
      <c r="D1848" t="s">
        <v>2302</v>
      </c>
      <c r="E1848" t="s">
        <v>24</v>
      </c>
      <c r="F1848">
        <v>451302016</v>
      </c>
      <c r="G1848" t="s">
        <v>2303</v>
      </c>
      <c r="H1848" t="s">
        <v>2300</v>
      </c>
      <c r="I1848" t="s">
        <v>2305</v>
      </c>
      <c r="J1848">
        <v>64.776119402985074</v>
      </c>
      <c r="K1848">
        <v>1.8114149268116844</v>
      </c>
      <c r="L1848" t="str">
        <f t="shared" si="619"/>
        <v>2018来宾市</v>
      </c>
      <c r="M1848">
        <v>56.301369863013697</v>
      </c>
      <c r="N1848">
        <f t="shared" si="620"/>
        <v>1.7505189617556134</v>
      </c>
      <c r="O1848">
        <v>0.34594458551537921</v>
      </c>
      <c r="P1848">
        <v>6.8219671717066586</v>
      </c>
      <c r="Q1848">
        <v>4.4776565545469289</v>
      </c>
      <c r="R1848">
        <v>0.17623143343819189</v>
      </c>
      <c r="S1848">
        <v>0.1551023844334129</v>
      </c>
      <c r="T1848">
        <v>2.428134794028789</v>
      </c>
      <c r="U1848" t="s">
        <v>5187</v>
      </c>
      <c r="V1848">
        <v>2</v>
      </c>
      <c r="W1848" t="s">
        <v>1222</v>
      </c>
      <c r="X1848">
        <v>2015</v>
      </c>
      <c r="Y1848" t="s">
        <v>1226</v>
      </c>
      <c r="Z1848">
        <v>64.888333333333335</v>
      </c>
      <c r="AA1848">
        <f t="shared" si="616"/>
        <v>1.8121666193824835</v>
      </c>
      <c r="AB1848">
        <v>70.789473684210535</v>
      </c>
      <c r="AC1848">
        <f t="shared" si="621"/>
        <v>1.8499686833855979</v>
      </c>
      <c r="AD1848" t="s">
        <v>2301</v>
      </c>
      <c r="AE1848">
        <v>49.971666666666664</v>
      </c>
      <c r="AF1848">
        <f t="shared" si="622"/>
        <v>1.6987238343748621</v>
      </c>
      <c r="AG1848">
        <v>54.342105263157897</v>
      </c>
      <c r="AH1848">
        <f t="shared" si="623"/>
        <v>1.7351364593756098</v>
      </c>
      <c r="AI1848">
        <f t="shared" si="624"/>
        <v>1.2985024847413535</v>
      </c>
      <c r="AJ1848">
        <f t="shared" si="617"/>
        <v>14.916666666666671</v>
      </c>
      <c r="AK1848">
        <f t="shared" si="625"/>
        <v>1.3026634382566586</v>
      </c>
      <c r="AL1848">
        <f t="shared" si="626"/>
        <v>16.447368421052637</v>
      </c>
      <c r="AM1848">
        <v>53</v>
      </c>
      <c r="AN1848">
        <v>1</v>
      </c>
      <c r="AO1848">
        <v>1</v>
      </c>
      <c r="AP1848">
        <v>2</v>
      </c>
      <c r="AQ1848">
        <v>1.8114149268116839</v>
      </c>
      <c r="AR1848">
        <v>0</v>
      </c>
      <c r="AS1848">
        <v>0</v>
      </c>
      <c r="AT1848">
        <v>6057</v>
      </c>
      <c r="AU1848">
        <v>3.7822575736633017</v>
      </c>
      <c r="AV1848">
        <v>1</v>
      </c>
      <c r="AW1848">
        <v>0</v>
      </c>
      <c r="AX1848">
        <v>1</v>
      </c>
      <c r="AY1848">
        <v>0</v>
      </c>
      <c r="AZ1848">
        <f t="shared" si="627"/>
        <v>1.2985024847413535</v>
      </c>
      <c r="BA1848">
        <f t="shared" si="628"/>
        <v>0</v>
      </c>
      <c r="BB1848">
        <v>1</v>
      </c>
      <c r="BC1848" t="s">
        <v>2304</v>
      </c>
      <c r="BD1848">
        <v>0</v>
      </c>
      <c r="BE1848">
        <v>0</v>
      </c>
      <c r="BF1848">
        <v>4496</v>
      </c>
      <c r="BG1848" t="b">
        <f t="shared" si="629"/>
        <v>0</v>
      </c>
      <c r="BH1848">
        <v>1</v>
      </c>
      <c r="BI1848">
        <v>1</v>
      </c>
      <c r="BJ1848">
        <f t="shared" si="630"/>
        <v>2</v>
      </c>
      <c r="BK1848">
        <f t="shared" si="631"/>
        <v>1</v>
      </c>
      <c r="BL1848">
        <f t="shared" si="632"/>
        <v>1</v>
      </c>
      <c r="BM1848">
        <f t="shared" si="633"/>
        <v>1</v>
      </c>
      <c r="BN1848">
        <f t="shared" si="634"/>
        <v>1</v>
      </c>
      <c r="BO1848">
        <f t="shared" si="635"/>
        <v>1</v>
      </c>
      <c r="BP1848">
        <v>1</v>
      </c>
      <c r="BQ1848">
        <f t="shared" si="636"/>
        <v>2</v>
      </c>
      <c r="BR1848">
        <f t="shared" si="637"/>
        <v>1</v>
      </c>
      <c r="BS1848">
        <v>1</v>
      </c>
      <c r="BT1848">
        <v>1</v>
      </c>
      <c r="BU1848" t="str">
        <f t="shared" si="618"/>
        <v>2016广西壮族自治区</v>
      </c>
      <c r="BV1848">
        <v>1</v>
      </c>
      <c r="BW1848">
        <v>1</v>
      </c>
    </row>
    <row r="1849" spans="1:75" x14ac:dyDescent="0.3">
      <c r="A1849">
        <v>2018</v>
      </c>
      <c r="B1849" t="s">
        <v>4863</v>
      </c>
      <c r="C1849" t="s">
        <v>2297</v>
      </c>
      <c r="D1849" t="s">
        <v>2302</v>
      </c>
      <c r="E1849" t="s">
        <v>24</v>
      </c>
      <c r="F1849">
        <v>451302016</v>
      </c>
      <c r="G1849" t="s">
        <v>2303</v>
      </c>
      <c r="H1849" t="s">
        <v>2300</v>
      </c>
      <c r="I1849" t="s">
        <v>2306</v>
      </c>
      <c r="J1849">
        <v>56.301369863013697</v>
      </c>
      <c r="K1849">
        <v>1.7505189617556134</v>
      </c>
      <c r="L1849" t="str">
        <f t="shared" si="619"/>
        <v>2019来宾市</v>
      </c>
      <c r="M1849">
        <v>72.550724637681157</v>
      </c>
      <c r="N1849">
        <f t="shared" si="620"/>
        <v>1.8606417545349492</v>
      </c>
      <c r="O1849">
        <v>0.34549999999999997</v>
      </c>
      <c r="P1849">
        <v>6.8403640841294937</v>
      </c>
      <c r="Q1849">
        <v>4.4927883170344289</v>
      </c>
      <c r="R1849">
        <v>0.1797214685373289</v>
      </c>
      <c r="S1849">
        <v>0.1512207518564592</v>
      </c>
      <c r="T1849">
        <v>2.4297522800024081</v>
      </c>
      <c r="U1849" t="s">
        <v>5414</v>
      </c>
      <c r="V1849">
        <v>2</v>
      </c>
      <c r="W1849" t="s">
        <v>1222</v>
      </c>
      <c r="X1849">
        <v>2015</v>
      </c>
      <c r="Y1849" t="s">
        <v>1226</v>
      </c>
      <c r="Z1849">
        <v>64.888333333333335</v>
      </c>
      <c r="AA1849">
        <f t="shared" si="616"/>
        <v>1.8121666193824835</v>
      </c>
      <c r="AB1849">
        <v>70.789473684210535</v>
      </c>
      <c r="AC1849">
        <f t="shared" si="621"/>
        <v>1.8499686833855979</v>
      </c>
      <c r="AD1849" t="s">
        <v>2301</v>
      </c>
      <c r="AE1849">
        <v>49.971666666666664</v>
      </c>
      <c r="AF1849">
        <f t="shared" si="622"/>
        <v>1.6987238343748621</v>
      </c>
      <c r="AG1849">
        <v>54.342105263157897</v>
      </c>
      <c r="AH1849">
        <f t="shared" si="623"/>
        <v>1.7351364593756098</v>
      </c>
      <c r="AI1849">
        <f t="shared" si="624"/>
        <v>1.2985024847413535</v>
      </c>
      <c r="AJ1849">
        <f t="shared" si="617"/>
        <v>14.916666666666671</v>
      </c>
      <c r="AK1849">
        <f t="shared" si="625"/>
        <v>1.3026634382566586</v>
      </c>
      <c r="AL1849">
        <f t="shared" si="626"/>
        <v>16.447368421052637</v>
      </c>
      <c r="AM1849">
        <v>54</v>
      </c>
      <c r="AN1849">
        <v>1</v>
      </c>
      <c r="AO1849">
        <v>1</v>
      </c>
      <c r="AP1849">
        <v>3</v>
      </c>
      <c r="AQ1849">
        <v>1.7505189617556129</v>
      </c>
      <c r="AR1849">
        <v>0</v>
      </c>
      <c r="AS1849">
        <v>0</v>
      </c>
      <c r="AT1849">
        <v>7155</v>
      </c>
      <c r="AU1849">
        <v>3.8546096380957953</v>
      </c>
      <c r="AV1849">
        <v>1</v>
      </c>
      <c r="AW1849">
        <v>0</v>
      </c>
      <c r="AX1849">
        <v>1</v>
      </c>
      <c r="AY1849">
        <v>0</v>
      </c>
      <c r="AZ1849">
        <f t="shared" si="627"/>
        <v>1.2985024847413535</v>
      </c>
      <c r="BA1849">
        <f t="shared" si="628"/>
        <v>0</v>
      </c>
      <c r="BB1849">
        <v>1</v>
      </c>
      <c r="BC1849" t="s">
        <v>2305</v>
      </c>
      <c r="BD1849">
        <v>0</v>
      </c>
      <c r="BE1849">
        <v>0</v>
      </c>
      <c r="BF1849">
        <v>6057</v>
      </c>
      <c r="BG1849" t="b">
        <f t="shared" si="629"/>
        <v>0</v>
      </c>
      <c r="BH1849">
        <v>1</v>
      </c>
      <c r="BI1849">
        <v>1</v>
      </c>
      <c r="BJ1849">
        <f t="shared" si="630"/>
        <v>2</v>
      </c>
      <c r="BK1849">
        <f t="shared" si="631"/>
        <v>1</v>
      </c>
      <c r="BL1849">
        <f t="shared" si="632"/>
        <v>1</v>
      </c>
      <c r="BM1849">
        <f t="shared" si="633"/>
        <v>1</v>
      </c>
      <c r="BN1849">
        <f t="shared" si="634"/>
        <v>1</v>
      </c>
      <c r="BO1849">
        <f t="shared" si="635"/>
        <v>1</v>
      </c>
      <c r="BP1849">
        <v>1</v>
      </c>
      <c r="BQ1849">
        <f t="shared" si="636"/>
        <v>2</v>
      </c>
      <c r="BR1849">
        <f t="shared" si="637"/>
        <v>1</v>
      </c>
      <c r="BS1849">
        <v>1</v>
      </c>
      <c r="BT1849">
        <v>1</v>
      </c>
      <c r="BU1849" t="str">
        <f t="shared" si="618"/>
        <v>2017广西壮族自治区</v>
      </c>
      <c r="BV1849">
        <v>1</v>
      </c>
      <c r="BW1849">
        <v>1</v>
      </c>
    </row>
    <row r="1850" spans="1:75" x14ac:dyDescent="0.3">
      <c r="A1850">
        <v>2019</v>
      </c>
      <c r="B1850" t="s">
        <v>4863</v>
      </c>
      <c r="C1850" t="s">
        <v>2297</v>
      </c>
      <c r="D1850" t="s">
        <v>2302</v>
      </c>
      <c r="E1850" t="s">
        <v>24</v>
      </c>
      <c r="F1850">
        <v>451302016</v>
      </c>
      <c r="G1850" t="s">
        <v>2303</v>
      </c>
      <c r="H1850" t="s">
        <v>2300</v>
      </c>
      <c r="I1850" t="s">
        <v>2307</v>
      </c>
      <c r="J1850">
        <v>72.550724637681157</v>
      </c>
      <c r="K1850">
        <v>1.8606417545349492</v>
      </c>
      <c r="L1850" t="str">
        <f t="shared" si="619"/>
        <v>2020来宾市</v>
      </c>
      <c r="M1850">
        <v>76.8</v>
      </c>
      <c r="N1850">
        <f t="shared" si="620"/>
        <v>1.885361220031512</v>
      </c>
      <c r="O1850">
        <v>0.27860000000000001</v>
      </c>
      <c r="P1850">
        <v>6.8155777483242677</v>
      </c>
      <c r="Q1850">
        <v>4.4656058906462874</v>
      </c>
      <c r="R1850">
        <v>0.1680934484896035</v>
      </c>
      <c r="S1850">
        <v>0.1813843250760557</v>
      </c>
      <c r="T1850">
        <v>2.4313637641589869</v>
      </c>
      <c r="U1850" t="s">
        <v>5415</v>
      </c>
      <c r="V1850">
        <v>2</v>
      </c>
      <c r="W1850" t="s">
        <v>1222</v>
      </c>
      <c r="X1850">
        <v>2015</v>
      </c>
      <c r="Y1850" t="s">
        <v>1226</v>
      </c>
      <c r="Z1850">
        <v>64.888333333333335</v>
      </c>
      <c r="AA1850">
        <f t="shared" si="616"/>
        <v>1.8121666193824835</v>
      </c>
      <c r="AB1850">
        <v>70.789473684210535</v>
      </c>
      <c r="AC1850">
        <f t="shared" si="621"/>
        <v>1.8499686833855979</v>
      </c>
      <c r="AD1850" t="s">
        <v>2301</v>
      </c>
      <c r="AE1850">
        <v>49.971666666666664</v>
      </c>
      <c r="AF1850">
        <f t="shared" si="622"/>
        <v>1.6987238343748621</v>
      </c>
      <c r="AG1850">
        <v>54.342105263157897</v>
      </c>
      <c r="AH1850">
        <f t="shared" si="623"/>
        <v>1.7351364593756098</v>
      </c>
      <c r="AI1850">
        <f t="shared" si="624"/>
        <v>1.2985024847413535</v>
      </c>
      <c r="AJ1850">
        <f t="shared" si="617"/>
        <v>14.916666666666671</v>
      </c>
      <c r="AK1850">
        <f t="shared" si="625"/>
        <v>1.3026634382566586</v>
      </c>
      <c r="AL1850">
        <f t="shared" si="626"/>
        <v>16.447368421052637</v>
      </c>
      <c r="AM1850">
        <v>55</v>
      </c>
      <c r="AN1850">
        <v>1</v>
      </c>
      <c r="AO1850">
        <v>1</v>
      </c>
      <c r="AP1850">
        <v>4</v>
      </c>
      <c r="AQ1850">
        <v>1.860641754534949</v>
      </c>
      <c r="AR1850">
        <v>0</v>
      </c>
      <c r="AS1850">
        <v>0</v>
      </c>
      <c r="AT1850">
        <v>7646</v>
      </c>
      <c r="AU1850">
        <v>3.8834342936830093</v>
      </c>
      <c r="AV1850">
        <v>1</v>
      </c>
      <c r="AW1850">
        <v>1</v>
      </c>
      <c r="AX1850">
        <v>1</v>
      </c>
      <c r="AY1850">
        <v>0</v>
      </c>
      <c r="AZ1850">
        <f t="shared" si="627"/>
        <v>1.2985024847413535</v>
      </c>
      <c r="BA1850">
        <f t="shared" si="628"/>
        <v>0</v>
      </c>
      <c r="BB1850">
        <v>1</v>
      </c>
      <c r="BC1850" t="s">
        <v>2306</v>
      </c>
      <c r="BD1850">
        <v>0</v>
      </c>
      <c r="BE1850">
        <v>0</v>
      </c>
      <c r="BF1850">
        <v>7155</v>
      </c>
      <c r="BG1850" t="b">
        <f t="shared" si="629"/>
        <v>0</v>
      </c>
      <c r="BH1850">
        <v>0</v>
      </c>
      <c r="BI1850">
        <v>1</v>
      </c>
      <c r="BJ1850">
        <f t="shared" si="630"/>
        <v>2</v>
      </c>
      <c r="BK1850">
        <f t="shared" si="631"/>
        <v>1</v>
      </c>
      <c r="BL1850">
        <f t="shared" si="632"/>
        <v>0</v>
      </c>
      <c r="BM1850">
        <f t="shared" si="633"/>
        <v>1</v>
      </c>
      <c r="BN1850">
        <f t="shared" si="634"/>
        <v>1</v>
      </c>
      <c r="BO1850">
        <f t="shared" si="635"/>
        <v>1</v>
      </c>
      <c r="BP1850">
        <v>1</v>
      </c>
      <c r="BQ1850">
        <f t="shared" si="636"/>
        <v>2</v>
      </c>
      <c r="BR1850">
        <f t="shared" si="637"/>
        <v>1</v>
      </c>
      <c r="BS1850">
        <v>1</v>
      </c>
      <c r="BT1850">
        <v>1</v>
      </c>
      <c r="BU1850" t="str">
        <f t="shared" si="618"/>
        <v>2018广西壮族自治区</v>
      </c>
      <c r="BV1850">
        <v>1</v>
      </c>
      <c r="BW1850">
        <v>1</v>
      </c>
    </row>
    <row r="1851" spans="1:75" x14ac:dyDescent="0.3">
      <c r="A1851">
        <v>2020</v>
      </c>
      <c r="B1851" t="s">
        <v>4863</v>
      </c>
      <c r="C1851" t="s">
        <v>2297</v>
      </c>
      <c r="D1851" t="s">
        <v>2302</v>
      </c>
      <c r="E1851" t="s">
        <v>24</v>
      </c>
      <c r="F1851">
        <v>451302016</v>
      </c>
      <c r="G1851" t="s">
        <v>2303</v>
      </c>
      <c r="H1851" t="s">
        <v>2300</v>
      </c>
      <c r="I1851" t="s">
        <v>2308</v>
      </c>
      <c r="J1851">
        <v>76.8</v>
      </c>
      <c r="K1851">
        <v>1.885361220031512</v>
      </c>
      <c r="L1851" t="str">
        <f t="shared" si="619"/>
        <v>2021来宾市</v>
      </c>
      <c r="M1851">
        <v>58.05</v>
      </c>
      <c r="N1851">
        <f t="shared" si="620"/>
        <v>1.7638022240745925</v>
      </c>
      <c r="O1851">
        <v>0.27200000000000002</v>
      </c>
      <c r="P1851">
        <v>6.8488047010518036</v>
      </c>
      <c r="Q1851">
        <v>4.5306990418449447</v>
      </c>
      <c r="R1851">
        <v>0.16728380595265999</v>
      </c>
      <c r="S1851">
        <v>0.17761172504551931</v>
      </c>
      <c r="T1851">
        <v>2.430558769522758</v>
      </c>
      <c r="U1851" t="s">
        <v>5106</v>
      </c>
      <c r="V1851">
        <v>2</v>
      </c>
      <c r="W1851" t="s">
        <v>1222</v>
      </c>
      <c r="X1851">
        <v>2015</v>
      </c>
      <c r="Y1851" t="s">
        <v>1226</v>
      </c>
      <c r="Z1851">
        <v>64.888333333333335</v>
      </c>
      <c r="AA1851">
        <f t="shared" si="616"/>
        <v>1.8121666193824835</v>
      </c>
      <c r="AB1851">
        <v>70.789473684210535</v>
      </c>
      <c r="AC1851">
        <f t="shared" si="621"/>
        <v>1.8499686833855979</v>
      </c>
      <c r="AD1851" t="s">
        <v>2301</v>
      </c>
      <c r="AE1851">
        <v>49.971666666666664</v>
      </c>
      <c r="AF1851">
        <f t="shared" si="622"/>
        <v>1.6987238343748621</v>
      </c>
      <c r="AG1851">
        <v>54.342105263157897</v>
      </c>
      <c r="AH1851">
        <f t="shared" si="623"/>
        <v>1.7351364593756098</v>
      </c>
      <c r="AI1851">
        <f t="shared" si="624"/>
        <v>1.2985024847413535</v>
      </c>
      <c r="AJ1851">
        <f t="shared" si="617"/>
        <v>14.916666666666671</v>
      </c>
      <c r="AK1851">
        <f t="shared" si="625"/>
        <v>1.3026634382566586</v>
      </c>
      <c r="AL1851">
        <f t="shared" si="626"/>
        <v>16.447368421052637</v>
      </c>
      <c r="AM1851">
        <v>56</v>
      </c>
      <c r="AN1851">
        <v>1</v>
      </c>
      <c r="AO1851">
        <v>1</v>
      </c>
      <c r="AP1851">
        <v>5</v>
      </c>
      <c r="AQ1851">
        <v>1.885361220031512</v>
      </c>
      <c r="AR1851">
        <v>0</v>
      </c>
      <c r="AS1851">
        <v>0</v>
      </c>
      <c r="AT1851">
        <v>8142</v>
      </c>
      <c r="AU1851">
        <v>3.9107310980433807</v>
      </c>
      <c r="AV1851">
        <v>1</v>
      </c>
      <c r="AW1851">
        <v>0</v>
      </c>
      <c r="AX1851">
        <v>1</v>
      </c>
      <c r="AY1851">
        <v>0</v>
      </c>
      <c r="AZ1851">
        <f t="shared" si="627"/>
        <v>1.2985024847413535</v>
      </c>
      <c r="BA1851">
        <f t="shared" si="628"/>
        <v>0</v>
      </c>
      <c r="BB1851">
        <v>1</v>
      </c>
      <c r="BC1851" t="s">
        <v>2307</v>
      </c>
      <c r="BD1851">
        <v>0</v>
      </c>
      <c r="BE1851">
        <v>0</v>
      </c>
      <c r="BF1851">
        <v>7646</v>
      </c>
      <c r="BG1851" t="b">
        <f t="shared" si="629"/>
        <v>0</v>
      </c>
      <c r="BH1851">
        <v>0</v>
      </c>
      <c r="BI1851">
        <v>1</v>
      </c>
      <c r="BJ1851">
        <f t="shared" si="630"/>
        <v>2</v>
      </c>
      <c r="BK1851">
        <f t="shared" si="631"/>
        <v>0</v>
      </c>
      <c r="BL1851">
        <f t="shared" si="632"/>
        <v>0</v>
      </c>
      <c r="BM1851">
        <f t="shared" si="633"/>
        <v>1</v>
      </c>
      <c r="BN1851">
        <f t="shared" si="634"/>
        <v>1</v>
      </c>
      <c r="BO1851">
        <f t="shared" si="635"/>
        <v>0</v>
      </c>
      <c r="BP1851">
        <v>1</v>
      </c>
      <c r="BQ1851">
        <f t="shared" si="636"/>
        <v>2</v>
      </c>
      <c r="BR1851">
        <f t="shared" si="637"/>
        <v>1</v>
      </c>
      <c r="BS1851">
        <v>1</v>
      </c>
      <c r="BT1851">
        <v>1</v>
      </c>
      <c r="BU1851" t="str">
        <f t="shared" si="618"/>
        <v>2019广西壮族自治区</v>
      </c>
      <c r="BV1851">
        <v>1</v>
      </c>
      <c r="BW1851">
        <v>1</v>
      </c>
    </row>
    <row r="1852" spans="1:75" x14ac:dyDescent="0.3">
      <c r="A1852">
        <v>2021</v>
      </c>
      <c r="B1852" t="s">
        <v>4863</v>
      </c>
      <c r="C1852" t="s">
        <v>2297</v>
      </c>
      <c r="D1852" t="s">
        <v>2302</v>
      </c>
      <c r="E1852" t="s">
        <v>24</v>
      </c>
      <c r="F1852">
        <v>451302016</v>
      </c>
      <c r="G1852" t="s">
        <v>2303</v>
      </c>
      <c r="H1852" t="s">
        <v>2300</v>
      </c>
      <c r="I1852" t="s">
        <v>2309</v>
      </c>
      <c r="J1852">
        <v>58.05</v>
      </c>
      <c r="K1852">
        <v>1.7638022240745925</v>
      </c>
      <c r="L1852" t="str">
        <f t="shared" si="619"/>
        <v>2022来宾市</v>
      </c>
      <c r="M1852">
        <v>63.27</v>
      </c>
      <c r="N1852">
        <f t="shared" si="620"/>
        <v>1.8011978344591488</v>
      </c>
      <c r="O1852">
        <v>0.28689999999999999</v>
      </c>
      <c r="P1852">
        <v>6.920645001406788</v>
      </c>
      <c r="Q1852">
        <v>4.6030468891032408</v>
      </c>
      <c r="R1852">
        <v>0.1786304870715574</v>
      </c>
      <c r="S1852">
        <v>0.1997096737823211</v>
      </c>
      <c r="T1852">
        <v>2.4297522800024081</v>
      </c>
      <c r="U1852" t="s">
        <v>5246</v>
      </c>
      <c r="V1852">
        <v>2</v>
      </c>
      <c r="W1852" t="s">
        <v>1222</v>
      </c>
      <c r="X1852">
        <v>2015</v>
      </c>
      <c r="Y1852" t="s">
        <v>1226</v>
      </c>
      <c r="Z1852">
        <v>64.888333333333335</v>
      </c>
      <c r="AA1852">
        <f t="shared" si="616"/>
        <v>1.8121666193824835</v>
      </c>
      <c r="AB1852">
        <v>70.789473684210535</v>
      </c>
      <c r="AC1852">
        <f t="shared" si="621"/>
        <v>1.8499686833855979</v>
      </c>
      <c r="AD1852" t="s">
        <v>2301</v>
      </c>
      <c r="AE1852">
        <v>49.971666666666664</v>
      </c>
      <c r="AF1852">
        <f t="shared" si="622"/>
        <v>1.6987238343748621</v>
      </c>
      <c r="AG1852">
        <v>54.342105263157897</v>
      </c>
      <c r="AH1852">
        <f t="shared" si="623"/>
        <v>1.7351364593756098</v>
      </c>
      <c r="AI1852">
        <f t="shared" si="624"/>
        <v>1.2985024847413535</v>
      </c>
      <c r="AJ1852">
        <f t="shared" si="617"/>
        <v>14.916666666666671</v>
      </c>
      <c r="AK1852">
        <f t="shared" si="625"/>
        <v>1.3026634382566586</v>
      </c>
      <c r="AL1852">
        <f t="shared" si="626"/>
        <v>16.447368421052637</v>
      </c>
      <c r="AM1852">
        <v>57</v>
      </c>
      <c r="AN1852">
        <v>1</v>
      </c>
      <c r="AO1852">
        <v>1</v>
      </c>
      <c r="AP1852">
        <v>6</v>
      </c>
      <c r="AQ1852">
        <v>1.763802224074593</v>
      </c>
      <c r="AR1852">
        <v>0</v>
      </c>
      <c r="AS1852">
        <v>0</v>
      </c>
      <c r="AT1852">
        <v>6422</v>
      </c>
      <c r="AU1852">
        <v>3.8076703012304836</v>
      </c>
      <c r="AV1852">
        <v>0</v>
      </c>
      <c r="AW1852">
        <v>0</v>
      </c>
      <c r="AX1852">
        <v>1</v>
      </c>
      <c r="AY1852">
        <v>0</v>
      </c>
      <c r="AZ1852">
        <f t="shared" si="627"/>
        <v>1.2985024847413535</v>
      </c>
      <c r="BA1852">
        <f t="shared" si="628"/>
        <v>0</v>
      </c>
      <c r="BB1852">
        <v>0</v>
      </c>
      <c r="BC1852" t="s">
        <v>2308</v>
      </c>
      <c r="BD1852">
        <v>0</v>
      </c>
      <c r="BE1852">
        <v>0</v>
      </c>
      <c r="BF1852">
        <v>8142</v>
      </c>
      <c r="BG1852" t="b">
        <f t="shared" si="629"/>
        <v>1</v>
      </c>
      <c r="BH1852">
        <v>0</v>
      </c>
      <c r="BI1852">
        <v>0</v>
      </c>
      <c r="BJ1852">
        <f t="shared" si="630"/>
        <v>0</v>
      </c>
      <c r="BK1852">
        <f t="shared" si="631"/>
        <v>0</v>
      </c>
      <c r="BL1852">
        <f t="shared" si="632"/>
        <v>0</v>
      </c>
      <c r="BM1852">
        <f t="shared" si="633"/>
        <v>0</v>
      </c>
      <c r="BN1852">
        <f t="shared" si="634"/>
        <v>0</v>
      </c>
      <c r="BO1852">
        <f t="shared" si="635"/>
        <v>0</v>
      </c>
      <c r="BP1852">
        <v>0</v>
      </c>
      <c r="BQ1852">
        <f t="shared" si="636"/>
        <v>0</v>
      </c>
      <c r="BR1852">
        <f t="shared" si="637"/>
        <v>0</v>
      </c>
      <c r="BS1852">
        <v>0</v>
      </c>
      <c r="BT1852">
        <v>0</v>
      </c>
      <c r="BU1852" t="str">
        <f t="shared" si="618"/>
        <v>2020广西壮族自治区</v>
      </c>
      <c r="BV1852">
        <v>1</v>
      </c>
      <c r="BW1852">
        <v>1</v>
      </c>
    </row>
    <row r="1853" spans="1:75" x14ac:dyDescent="0.3">
      <c r="A1853">
        <v>2022</v>
      </c>
      <c r="B1853" t="s">
        <v>4863</v>
      </c>
      <c r="C1853" t="s">
        <v>2297</v>
      </c>
      <c r="D1853" t="s">
        <v>3979</v>
      </c>
      <c r="E1853" t="s">
        <v>24</v>
      </c>
      <c r="F1853">
        <v>451302022</v>
      </c>
      <c r="G1853" t="s">
        <v>3980</v>
      </c>
      <c r="H1853" t="s">
        <v>2300</v>
      </c>
      <c r="I1853" t="s">
        <v>3981</v>
      </c>
      <c r="J1853">
        <v>63.27</v>
      </c>
      <c r="K1853">
        <v>1.8011978344591488</v>
      </c>
      <c r="L1853" t="str">
        <f t="shared" si="619"/>
        <v>2023来宾市</v>
      </c>
      <c r="M1853">
        <v>61.43</v>
      </c>
      <c r="N1853">
        <f t="shared" si="620"/>
        <v>1.7883805153195633</v>
      </c>
      <c r="O1853">
        <v>0.313</v>
      </c>
      <c r="P1853">
        <v>5.9547247909790633</v>
      </c>
      <c r="Q1853">
        <v>4.6372294751306127</v>
      </c>
      <c r="R1853">
        <v>0.18875927843479209</v>
      </c>
      <c r="S1853">
        <v>0.22044841680745539</v>
      </c>
      <c r="T1853">
        <v>2.428134794028789</v>
      </c>
      <c r="U1853" t="s">
        <v>5417</v>
      </c>
      <c r="V1853">
        <v>2</v>
      </c>
      <c r="W1853" t="s">
        <v>1465</v>
      </c>
      <c r="X1853">
        <v>2021</v>
      </c>
      <c r="Y1853" t="s">
        <v>3951</v>
      </c>
      <c r="Z1853">
        <v>58.72</v>
      </c>
      <c r="AA1853">
        <f t="shared" si="616"/>
        <v>1.7687860469080141</v>
      </c>
      <c r="AB1853">
        <v>71.205882352941174</v>
      </c>
      <c r="AC1853">
        <f t="shared" si="621"/>
        <v>1.8525158723994777</v>
      </c>
      <c r="AD1853" t="s">
        <v>2309</v>
      </c>
      <c r="AE1853">
        <v>58.05</v>
      </c>
      <c r="AF1853">
        <f t="shared" si="622"/>
        <v>1.7638022240745925</v>
      </c>
      <c r="AG1853">
        <v>70.294117647058826</v>
      </c>
      <c r="AH1853">
        <f t="shared" si="623"/>
        <v>1.8469189839058826</v>
      </c>
      <c r="AI1853">
        <f t="shared" si="624"/>
        <v>1.0115417743324719</v>
      </c>
      <c r="AJ1853">
        <f t="shared" si="617"/>
        <v>0.67000000000000171</v>
      </c>
      <c r="AK1853">
        <f t="shared" si="625"/>
        <v>1.0129707112970709</v>
      </c>
      <c r="AL1853">
        <f t="shared" si="626"/>
        <v>0.91176470588234793</v>
      </c>
      <c r="AM1853">
        <v>55</v>
      </c>
      <c r="AN1853">
        <v>1</v>
      </c>
      <c r="AO1853">
        <v>1</v>
      </c>
      <c r="AP1853">
        <v>1</v>
      </c>
      <c r="AQ1853">
        <v>1.801197834459149</v>
      </c>
      <c r="AR1853">
        <v>0</v>
      </c>
      <c r="AS1853">
        <v>0</v>
      </c>
      <c r="AT1853">
        <v>7895</v>
      </c>
      <c r="AU1853">
        <v>3.8973521343443132</v>
      </c>
      <c r="AV1853">
        <v>0</v>
      </c>
      <c r="AW1853">
        <v>0</v>
      </c>
      <c r="AX1853">
        <v>1</v>
      </c>
      <c r="AY1853">
        <v>0</v>
      </c>
      <c r="AZ1853">
        <f t="shared" si="627"/>
        <v>1.0115417743324719</v>
      </c>
      <c r="BA1853">
        <f t="shared" si="628"/>
        <v>0</v>
      </c>
      <c r="BB1853">
        <v>0</v>
      </c>
      <c r="BC1853" t="s">
        <v>2309</v>
      </c>
      <c r="BD1853">
        <v>0</v>
      </c>
      <c r="BE1853">
        <v>0</v>
      </c>
      <c r="BF1853">
        <v>6422</v>
      </c>
      <c r="BG1853" t="b">
        <f t="shared" si="629"/>
        <v>0</v>
      </c>
      <c r="BH1853">
        <v>0</v>
      </c>
      <c r="BI1853">
        <v>0</v>
      </c>
      <c r="BJ1853">
        <f t="shared" si="630"/>
        <v>0</v>
      </c>
      <c r="BK1853">
        <f t="shared" si="631"/>
        <v>0</v>
      </c>
      <c r="BL1853">
        <f t="shared" si="632"/>
        <v>0</v>
      </c>
      <c r="BM1853">
        <f t="shared" si="633"/>
        <v>0</v>
      </c>
      <c r="BN1853">
        <f t="shared" si="634"/>
        <v>0</v>
      </c>
      <c r="BO1853">
        <f t="shared" si="635"/>
        <v>0</v>
      </c>
      <c r="BP1853">
        <v>0</v>
      </c>
      <c r="BQ1853">
        <f t="shared" si="636"/>
        <v>0</v>
      </c>
      <c r="BR1853">
        <f t="shared" si="637"/>
        <v>0</v>
      </c>
      <c r="BS1853">
        <v>0</v>
      </c>
      <c r="BT1853">
        <v>0</v>
      </c>
      <c r="BU1853" t="str">
        <f t="shared" si="618"/>
        <v>2021广西壮族自治区</v>
      </c>
      <c r="BV1853">
        <v>0</v>
      </c>
      <c r="BW1853">
        <v>0</v>
      </c>
    </row>
    <row r="1854" spans="1:75" x14ac:dyDescent="0.3">
      <c r="A1854">
        <v>2014</v>
      </c>
      <c r="B1854" t="s">
        <v>4863</v>
      </c>
      <c r="C1854" t="s">
        <v>677</v>
      </c>
      <c r="D1854" t="s">
        <v>678</v>
      </c>
      <c r="E1854" t="s">
        <v>24</v>
      </c>
      <c r="F1854">
        <v>451402013</v>
      </c>
      <c r="G1854" t="s">
        <v>679</v>
      </c>
      <c r="H1854" t="s">
        <v>680</v>
      </c>
      <c r="I1854" t="s">
        <v>681</v>
      </c>
      <c r="J1854">
        <v>29.074074074074069</v>
      </c>
      <c r="K1854">
        <v>1.4635058925862652</v>
      </c>
      <c r="L1854" t="str">
        <f t="shared" si="619"/>
        <v>2015崇左市</v>
      </c>
      <c r="M1854">
        <v>14.138333333333334</v>
      </c>
      <c r="N1854">
        <f t="shared" si="620"/>
        <v>1.1503982166180202</v>
      </c>
      <c r="O1854">
        <v>0.42699999999999999</v>
      </c>
      <c r="P1854">
        <v>6.8127286419902822</v>
      </c>
      <c r="Q1854">
        <v>4.5043892971862816</v>
      </c>
      <c r="R1854">
        <v>0.21592199133208451</v>
      </c>
      <c r="S1854">
        <v>0.31109164051421229</v>
      </c>
      <c r="T1854">
        <v>2.3948017771627108</v>
      </c>
      <c r="U1854" t="s">
        <v>5063</v>
      </c>
      <c r="V1854">
        <v>2</v>
      </c>
      <c r="W1854" t="s">
        <v>394</v>
      </c>
      <c r="X1854">
        <v>2013</v>
      </c>
      <c r="Y1854" t="s">
        <v>4923</v>
      </c>
      <c r="Z1854">
        <v>26</v>
      </c>
      <c r="AA1854">
        <f t="shared" si="616"/>
        <v>1.414973347970818</v>
      </c>
      <c r="AB1854">
        <v>28</v>
      </c>
      <c r="AC1854">
        <f t="shared" si="621"/>
        <v>1.4471580313422192</v>
      </c>
      <c r="AD1854" t="s">
        <v>4924</v>
      </c>
      <c r="AE1854">
        <v>13</v>
      </c>
      <c r="AF1854">
        <f t="shared" si="622"/>
        <v>1.1139433523068367</v>
      </c>
      <c r="AG1854">
        <v>0</v>
      </c>
      <c r="AH1854" t="e">
        <f t="shared" si="623"/>
        <v>#NUM!</v>
      </c>
      <c r="AI1854">
        <f t="shared" si="624"/>
        <v>2</v>
      </c>
      <c r="AJ1854">
        <f t="shared" si="617"/>
        <v>13</v>
      </c>
      <c r="AK1854" t="e">
        <f t="shared" si="625"/>
        <v>#DIV/0!</v>
      </c>
      <c r="AL1854">
        <f t="shared" si="626"/>
        <v>28</v>
      </c>
      <c r="AM1854">
        <v>43</v>
      </c>
      <c r="AN1854">
        <v>1</v>
      </c>
      <c r="AO1854">
        <v>1</v>
      </c>
      <c r="AP1854">
        <v>2</v>
      </c>
      <c r="AQ1854">
        <v>1.463505892586265</v>
      </c>
      <c r="AR1854">
        <v>1</v>
      </c>
      <c r="AS1854">
        <v>1</v>
      </c>
      <c r="AT1854">
        <v>5668</v>
      </c>
      <c r="AU1854">
        <v>3.7534298415754228</v>
      </c>
      <c r="AV1854">
        <v>1</v>
      </c>
      <c r="AW1854">
        <v>1</v>
      </c>
      <c r="AX1854">
        <v>1</v>
      </c>
      <c r="AY1854">
        <v>0</v>
      </c>
      <c r="AZ1854">
        <f t="shared" si="627"/>
        <v>2</v>
      </c>
      <c r="BA1854">
        <f t="shared" si="628"/>
        <v>0</v>
      </c>
      <c r="BB1854">
        <v>1</v>
      </c>
      <c r="BC1854" t="s">
        <v>4924</v>
      </c>
      <c r="BD1854">
        <v>0</v>
      </c>
      <c r="BE1854">
        <v>0</v>
      </c>
      <c r="BF1854">
        <v>6515</v>
      </c>
      <c r="BG1854" t="b">
        <f t="shared" si="629"/>
        <v>0</v>
      </c>
      <c r="BH1854">
        <v>1</v>
      </c>
      <c r="BI1854">
        <v>1</v>
      </c>
      <c r="BJ1854">
        <f t="shared" si="630"/>
        <v>2</v>
      </c>
      <c r="BK1854">
        <f t="shared" si="631"/>
        <v>2</v>
      </c>
      <c r="BL1854">
        <f t="shared" si="632"/>
        <v>1</v>
      </c>
      <c r="BM1854">
        <f t="shared" si="633"/>
        <v>1</v>
      </c>
      <c r="BN1854">
        <f t="shared" si="634"/>
        <v>1</v>
      </c>
      <c r="BO1854">
        <f t="shared" si="635"/>
        <v>1</v>
      </c>
      <c r="BP1854">
        <v>1</v>
      </c>
      <c r="BQ1854">
        <f t="shared" si="636"/>
        <v>2</v>
      </c>
      <c r="BR1854">
        <f t="shared" si="637"/>
        <v>1</v>
      </c>
      <c r="BS1854">
        <v>3</v>
      </c>
      <c r="BT1854">
        <v>1</v>
      </c>
      <c r="BU1854" t="str">
        <f t="shared" si="618"/>
        <v>2013广西壮族自治区</v>
      </c>
      <c r="BV1854">
        <v>0</v>
      </c>
      <c r="BW1854">
        <v>0</v>
      </c>
    </row>
    <row r="1855" spans="1:75" x14ac:dyDescent="0.3">
      <c r="A1855">
        <v>2016</v>
      </c>
      <c r="B1855" t="s">
        <v>4863</v>
      </c>
      <c r="C1855" t="s">
        <v>677</v>
      </c>
      <c r="D1855" t="s">
        <v>678</v>
      </c>
      <c r="E1855" t="s">
        <v>24</v>
      </c>
      <c r="F1855">
        <v>451402013</v>
      </c>
      <c r="G1855" t="s">
        <v>679</v>
      </c>
      <c r="H1855" t="s">
        <v>680</v>
      </c>
      <c r="I1855" t="s">
        <v>683</v>
      </c>
      <c r="J1855">
        <v>43.153846153846153</v>
      </c>
      <c r="K1855">
        <v>1.6350195089493247</v>
      </c>
      <c r="L1855" t="str">
        <f t="shared" si="619"/>
        <v>2017崇左市</v>
      </c>
      <c r="M1855">
        <v>66.268656716417908</v>
      </c>
      <c r="N1855">
        <f t="shared" si="620"/>
        <v>1.8213081674137934</v>
      </c>
      <c r="O1855">
        <v>0.40550000006525699</v>
      </c>
      <c r="P1855">
        <v>6.884342431055007</v>
      </c>
      <c r="Q1855">
        <v>4.5700873923140266</v>
      </c>
      <c r="R1855">
        <v>0.17539911046439119</v>
      </c>
      <c r="S1855">
        <v>0.20090166160677361</v>
      </c>
      <c r="T1855">
        <v>2.399673721481038</v>
      </c>
      <c r="U1855" t="s">
        <v>5262</v>
      </c>
      <c r="V1855">
        <v>2</v>
      </c>
      <c r="W1855" t="s">
        <v>394</v>
      </c>
      <c r="X1855">
        <v>2013</v>
      </c>
      <c r="Y1855" t="s">
        <v>4923</v>
      </c>
      <c r="Z1855">
        <v>26</v>
      </c>
      <c r="AA1855">
        <f t="shared" si="616"/>
        <v>1.414973347970818</v>
      </c>
      <c r="AB1855">
        <v>28</v>
      </c>
      <c r="AC1855">
        <f t="shared" si="621"/>
        <v>1.4471580313422192</v>
      </c>
      <c r="AD1855" t="s">
        <v>4924</v>
      </c>
      <c r="AE1855">
        <v>13</v>
      </c>
      <c r="AF1855">
        <f t="shared" si="622"/>
        <v>1.1139433523068367</v>
      </c>
      <c r="AG1855">
        <v>0</v>
      </c>
      <c r="AH1855" t="e">
        <f t="shared" si="623"/>
        <v>#NUM!</v>
      </c>
      <c r="AI1855">
        <f t="shared" si="624"/>
        <v>2</v>
      </c>
      <c r="AJ1855">
        <f t="shared" si="617"/>
        <v>13</v>
      </c>
      <c r="AK1855" t="e">
        <f t="shared" si="625"/>
        <v>#DIV/0!</v>
      </c>
      <c r="AL1855">
        <f t="shared" si="626"/>
        <v>28</v>
      </c>
      <c r="AM1855">
        <v>45</v>
      </c>
      <c r="AN1855">
        <v>1</v>
      </c>
      <c r="AO1855">
        <v>1</v>
      </c>
      <c r="AP1855">
        <v>4</v>
      </c>
      <c r="AQ1855">
        <v>1.6350195089493249</v>
      </c>
      <c r="AR1855">
        <v>1</v>
      </c>
      <c r="AS1855">
        <v>1</v>
      </c>
      <c r="AT1855">
        <v>5667</v>
      </c>
      <c r="AU1855">
        <v>3.7533532126414961</v>
      </c>
      <c r="AV1855">
        <v>1</v>
      </c>
      <c r="AW1855">
        <v>0</v>
      </c>
      <c r="AX1855">
        <v>1</v>
      </c>
      <c r="AY1855">
        <v>0</v>
      </c>
      <c r="AZ1855">
        <f t="shared" si="627"/>
        <v>2</v>
      </c>
      <c r="BA1855">
        <f t="shared" si="628"/>
        <v>0</v>
      </c>
      <c r="BB1855">
        <v>1</v>
      </c>
      <c r="BC1855" t="s">
        <v>682</v>
      </c>
      <c r="BD1855">
        <v>1</v>
      </c>
      <c r="BE1855">
        <v>1</v>
      </c>
      <c r="BF1855">
        <v>4875</v>
      </c>
      <c r="BG1855" t="b">
        <f t="shared" si="629"/>
        <v>0</v>
      </c>
      <c r="BH1855">
        <v>0</v>
      </c>
      <c r="BI1855">
        <v>0</v>
      </c>
      <c r="BJ1855">
        <f t="shared" si="630"/>
        <v>1</v>
      </c>
      <c r="BK1855">
        <f t="shared" si="631"/>
        <v>0</v>
      </c>
      <c r="BL1855">
        <f t="shared" si="632"/>
        <v>0</v>
      </c>
      <c r="BM1855">
        <f t="shared" si="633"/>
        <v>0</v>
      </c>
      <c r="BN1855">
        <f t="shared" si="634"/>
        <v>1</v>
      </c>
      <c r="BO1855">
        <f t="shared" si="635"/>
        <v>0</v>
      </c>
      <c r="BP1855">
        <v>1</v>
      </c>
      <c r="BQ1855">
        <f t="shared" si="636"/>
        <v>2</v>
      </c>
      <c r="BR1855">
        <f t="shared" si="637"/>
        <v>1</v>
      </c>
      <c r="BS1855">
        <v>1</v>
      </c>
      <c r="BT1855">
        <v>1</v>
      </c>
      <c r="BU1855" t="str">
        <f t="shared" si="618"/>
        <v>2015广西壮族自治区</v>
      </c>
      <c r="BV1855">
        <v>1</v>
      </c>
      <c r="BW1855">
        <v>1</v>
      </c>
    </row>
    <row r="1856" spans="1:75" x14ac:dyDescent="0.3">
      <c r="A1856">
        <v>2017</v>
      </c>
      <c r="B1856" t="s">
        <v>4863</v>
      </c>
      <c r="C1856" t="s">
        <v>677</v>
      </c>
      <c r="D1856" t="s">
        <v>678</v>
      </c>
      <c r="E1856" t="s">
        <v>24</v>
      </c>
      <c r="F1856">
        <v>451402013</v>
      </c>
      <c r="G1856" t="s">
        <v>679</v>
      </c>
      <c r="H1856" t="s">
        <v>680</v>
      </c>
      <c r="I1856" t="s">
        <v>684</v>
      </c>
      <c r="J1856">
        <v>66.268656716417908</v>
      </c>
      <c r="K1856">
        <v>1.8213081674137934</v>
      </c>
      <c r="L1856" t="str">
        <f t="shared" si="619"/>
        <v>2018崇左市</v>
      </c>
      <c r="M1856">
        <v>51.780821917808218</v>
      </c>
      <c r="N1856">
        <f t="shared" si="620"/>
        <v>1.7141689397167694</v>
      </c>
      <c r="O1856">
        <v>0.41889269355554692</v>
      </c>
      <c r="P1856">
        <v>6.9579037223323148</v>
      </c>
      <c r="Q1856">
        <v>4.6402627439629427</v>
      </c>
      <c r="R1856">
        <v>0.16070150128244129</v>
      </c>
      <c r="S1856">
        <v>0.15375437975611489</v>
      </c>
      <c r="T1856">
        <v>2.397940008672037</v>
      </c>
      <c r="U1856" t="s">
        <v>5187</v>
      </c>
      <c r="V1856">
        <v>2</v>
      </c>
      <c r="W1856" t="s">
        <v>394</v>
      </c>
      <c r="X1856">
        <v>2013</v>
      </c>
      <c r="Y1856" t="s">
        <v>4923</v>
      </c>
      <c r="Z1856">
        <v>26</v>
      </c>
      <c r="AA1856">
        <f t="shared" si="616"/>
        <v>1.414973347970818</v>
      </c>
      <c r="AB1856">
        <v>28</v>
      </c>
      <c r="AC1856">
        <f t="shared" si="621"/>
        <v>1.4471580313422192</v>
      </c>
      <c r="AD1856" t="s">
        <v>4924</v>
      </c>
      <c r="AE1856">
        <v>13</v>
      </c>
      <c r="AF1856">
        <f t="shared" si="622"/>
        <v>1.1139433523068367</v>
      </c>
      <c r="AG1856">
        <v>0</v>
      </c>
      <c r="AH1856" t="e">
        <f t="shared" si="623"/>
        <v>#NUM!</v>
      </c>
      <c r="AI1856">
        <f t="shared" si="624"/>
        <v>2</v>
      </c>
      <c r="AJ1856">
        <f t="shared" si="617"/>
        <v>13</v>
      </c>
      <c r="AK1856" t="e">
        <f t="shared" si="625"/>
        <v>#DIV/0!</v>
      </c>
      <c r="AL1856">
        <f t="shared" si="626"/>
        <v>28</v>
      </c>
      <c r="AM1856">
        <v>46</v>
      </c>
      <c r="AN1856">
        <v>1</v>
      </c>
      <c r="AO1856">
        <v>1</v>
      </c>
      <c r="AP1856">
        <v>5</v>
      </c>
      <c r="AQ1856">
        <v>1.821308167413793</v>
      </c>
      <c r="AR1856">
        <v>1</v>
      </c>
      <c r="AS1856">
        <v>1</v>
      </c>
      <c r="AT1856">
        <v>5271</v>
      </c>
      <c r="AU1856">
        <v>3.7218930162149575</v>
      </c>
      <c r="AV1856">
        <v>1</v>
      </c>
      <c r="AW1856">
        <v>0</v>
      </c>
      <c r="AX1856">
        <v>1</v>
      </c>
      <c r="AY1856">
        <v>0</v>
      </c>
      <c r="AZ1856">
        <f t="shared" si="627"/>
        <v>2</v>
      </c>
      <c r="BA1856">
        <f t="shared" si="628"/>
        <v>0</v>
      </c>
      <c r="BB1856">
        <v>1</v>
      </c>
      <c r="BC1856" t="s">
        <v>683</v>
      </c>
      <c r="BD1856">
        <v>1</v>
      </c>
      <c r="BE1856">
        <v>1</v>
      </c>
      <c r="BF1856">
        <v>5667</v>
      </c>
      <c r="BG1856" t="b">
        <f t="shared" si="629"/>
        <v>0</v>
      </c>
      <c r="BH1856">
        <v>1</v>
      </c>
      <c r="BI1856">
        <v>1</v>
      </c>
      <c r="BJ1856">
        <f t="shared" si="630"/>
        <v>2</v>
      </c>
      <c r="BK1856">
        <f t="shared" si="631"/>
        <v>1</v>
      </c>
      <c r="BL1856">
        <f t="shared" si="632"/>
        <v>1</v>
      </c>
      <c r="BM1856">
        <f t="shared" si="633"/>
        <v>1</v>
      </c>
      <c r="BN1856">
        <f t="shared" si="634"/>
        <v>1</v>
      </c>
      <c r="BO1856">
        <f t="shared" si="635"/>
        <v>1</v>
      </c>
      <c r="BP1856">
        <v>1</v>
      </c>
      <c r="BQ1856">
        <f t="shared" si="636"/>
        <v>2</v>
      </c>
      <c r="BR1856">
        <f t="shared" si="637"/>
        <v>1</v>
      </c>
      <c r="BS1856">
        <v>1</v>
      </c>
      <c r="BT1856">
        <v>1</v>
      </c>
      <c r="BU1856" t="str">
        <f t="shared" si="618"/>
        <v>2016广西壮族自治区</v>
      </c>
      <c r="BV1856">
        <v>1</v>
      </c>
      <c r="BW1856">
        <v>1</v>
      </c>
    </row>
    <row r="1857" spans="1:75" x14ac:dyDescent="0.3">
      <c r="A1857">
        <v>2021</v>
      </c>
      <c r="B1857" t="s">
        <v>4863</v>
      </c>
      <c r="C1857" t="s">
        <v>2842</v>
      </c>
      <c r="D1857" t="s">
        <v>678</v>
      </c>
      <c r="E1857" t="s">
        <v>24</v>
      </c>
      <c r="F1857">
        <v>451402013</v>
      </c>
      <c r="G1857" t="s">
        <v>679</v>
      </c>
      <c r="H1857" t="s">
        <v>396</v>
      </c>
      <c r="I1857" t="s">
        <v>2848</v>
      </c>
      <c r="J1857">
        <v>67.47</v>
      </c>
      <c r="K1857">
        <v>1.8291107101552946</v>
      </c>
      <c r="L1857" t="str">
        <f t="shared" si="619"/>
        <v>2022南宁市</v>
      </c>
      <c r="M1857">
        <v>66.819999999999993</v>
      </c>
      <c r="N1857">
        <f t="shared" si="620"/>
        <v>1.8249064713021124</v>
      </c>
      <c r="O1857">
        <v>0.2341</v>
      </c>
      <c r="P1857">
        <v>7.7093547758343961</v>
      </c>
      <c r="Q1857">
        <v>4.7652288232203901</v>
      </c>
      <c r="R1857">
        <v>0.2157019210378458</v>
      </c>
      <c r="S1857">
        <v>0.50382390428542967</v>
      </c>
      <c r="T1857">
        <v>2.903632516084238</v>
      </c>
      <c r="U1857" t="s">
        <v>5246</v>
      </c>
      <c r="V1857">
        <v>1</v>
      </c>
      <c r="W1857" t="s">
        <v>4863</v>
      </c>
      <c r="X1857">
        <v>2020</v>
      </c>
      <c r="Y1857" t="s">
        <v>5106</v>
      </c>
      <c r="Z1857">
        <v>72.089285714285722</v>
      </c>
      <c r="AA1857">
        <f t="shared" si="616"/>
        <v>1.857870722404114</v>
      </c>
      <c r="AB1857">
        <v>84.894957983193294</v>
      </c>
      <c r="AC1857">
        <f t="shared" si="621"/>
        <v>1.9288818977221549</v>
      </c>
      <c r="AD1857" t="s">
        <v>2014</v>
      </c>
      <c r="AE1857">
        <v>83.83</v>
      </c>
      <c r="AF1857">
        <f t="shared" si="622"/>
        <v>1.9233994661587164</v>
      </c>
      <c r="AG1857">
        <v>91.764705882352942</v>
      </c>
      <c r="AH1857">
        <f t="shared" si="623"/>
        <v>1.9626756769761877</v>
      </c>
      <c r="AI1857">
        <f t="shared" si="624"/>
        <v>0.85994614952028781</v>
      </c>
      <c r="AJ1857">
        <f t="shared" si="617"/>
        <v>-11.740714285714276</v>
      </c>
      <c r="AK1857">
        <f t="shared" si="625"/>
        <v>0.92513736263736279</v>
      </c>
      <c r="AL1857">
        <f t="shared" si="626"/>
        <v>-6.8697478991596483</v>
      </c>
      <c r="AM1857">
        <v>47</v>
      </c>
      <c r="AN1857">
        <v>1</v>
      </c>
      <c r="AO1857">
        <v>1</v>
      </c>
      <c r="AP1857">
        <v>1</v>
      </c>
      <c r="AQ1857">
        <v>1.829110710155295</v>
      </c>
      <c r="AR1857">
        <v>0</v>
      </c>
      <c r="AS1857">
        <v>0</v>
      </c>
      <c r="AT1857">
        <v>6038</v>
      </c>
      <c r="AU1857">
        <v>3.7808931086870787</v>
      </c>
      <c r="AV1857">
        <v>0</v>
      </c>
      <c r="AW1857">
        <v>0</v>
      </c>
      <c r="AX1857">
        <v>0</v>
      </c>
      <c r="AY1857">
        <v>1</v>
      </c>
      <c r="AZ1857">
        <f t="shared" si="627"/>
        <v>0</v>
      </c>
      <c r="BA1857">
        <f t="shared" si="628"/>
        <v>0.85994614952028781</v>
      </c>
      <c r="BB1857">
        <v>0</v>
      </c>
      <c r="BC1857" t="s">
        <v>2014</v>
      </c>
      <c r="BD1857">
        <v>0</v>
      </c>
      <c r="BE1857">
        <v>0</v>
      </c>
      <c r="BF1857">
        <v>4524</v>
      </c>
      <c r="BG1857" t="b">
        <f t="shared" si="629"/>
        <v>0</v>
      </c>
      <c r="BH1857">
        <v>0</v>
      </c>
      <c r="BI1857">
        <v>0</v>
      </c>
      <c r="BJ1857">
        <f t="shared" si="630"/>
        <v>0</v>
      </c>
      <c r="BK1857">
        <f t="shared" si="631"/>
        <v>0</v>
      </c>
      <c r="BL1857">
        <f t="shared" si="632"/>
        <v>0</v>
      </c>
      <c r="BM1857">
        <f t="shared" si="633"/>
        <v>0</v>
      </c>
      <c r="BN1857">
        <f t="shared" si="634"/>
        <v>0</v>
      </c>
      <c r="BO1857">
        <f t="shared" si="635"/>
        <v>0</v>
      </c>
      <c r="BP1857">
        <v>0</v>
      </c>
      <c r="BQ1857">
        <f t="shared" si="636"/>
        <v>0</v>
      </c>
      <c r="BR1857">
        <f t="shared" si="637"/>
        <v>0</v>
      </c>
      <c r="BS1857">
        <v>0</v>
      </c>
      <c r="BT1857">
        <v>0</v>
      </c>
      <c r="BU1857" t="str">
        <f t="shared" si="618"/>
        <v>2020广西壮族自治区</v>
      </c>
      <c r="BV1857">
        <v>1</v>
      </c>
      <c r="BW1857">
        <v>1</v>
      </c>
    </row>
    <row r="1858" spans="1:75" x14ac:dyDescent="0.3">
      <c r="A1858">
        <v>2015</v>
      </c>
      <c r="B1858" t="s">
        <v>4863</v>
      </c>
      <c r="C1858" t="s">
        <v>677</v>
      </c>
      <c r="D1858" t="s">
        <v>678</v>
      </c>
      <c r="E1858" t="s">
        <v>24</v>
      </c>
      <c r="F1858">
        <v>451402013</v>
      </c>
      <c r="G1858" t="s">
        <v>679</v>
      </c>
      <c r="H1858" t="s">
        <v>680</v>
      </c>
      <c r="I1858" t="s">
        <v>682</v>
      </c>
      <c r="J1858">
        <v>14.13833333333333</v>
      </c>
      <c r="K1858">
        <v>1.1503982166180202</v>
      </c>
      <c r="L1858" t="str">
        <f t="shared" si="619"/>
        <v>2016崇左市</v>
      </c>
      <c r="M1858">
        <v>43.153846153846153</v>
      </c>
      <c r="N1858">
        <f t="shared" si="620"/>
        <v>1.6350195089493247</v>
      </c>
      <c r="O1858">
        <v>0.40219999997070982</v>
      </c>
      <c r="P1858">
        <v>6.8343082049336674</v>
      </c>
      <c r="Q1858">
        <v>4.5231609449886019</v>
      </c>
      <c r="R1858">
        <v>0.1927046841042756</v>
      </c>
      <c r="S1858">
        <v>0.27073311317987409</v>
      </c>
      <c r="T1858">
        <v>2.3958503760187808</v>
      </c>
      <c r="U1858" t="s">
        <v>5416</v>
      </c>
      <c r="V1858">
        <v>2</v>
      </c>
      <c r="W1858" t="s">
        <v>394</v>
      </c>
      <c r="X1858">
        <v>2013</v>
      </c>
      <c r="Y1858" t="s">
        <v>4923</v>
      </c>
      <c r="Z1858">
        <v>26</v>
      </c>
      <c r="AA1858">
        <f t="shared" ref="AA1858:AA1921" si="638">LOG10(Z1858)</f>
        <v>1.414973347970818</v>
      </c>
      <c r="AB1858">
        <v>28</v>
      </c>
      <c r="AC1858">
        <f t="shared" si="621"/>
        <v>1.4471580313422192</v>
      </c>
      <c r="AD1858" t="s">
        <v>4924</v>
      </c>
      <c r="AE1858">
        <v>13</v>
      </c>
      <c r="AF1858">
        <f t="shared" si="622"/>
        <v>1.1139433523068367</v>
      </c>
      <c r="AG1858">
        <v>0</v>
      </c>
      <c r="AH1858" t="e">
        <f t="shared" si="623"/>
        <v>#NUM!</v>
      </c>
      <c r="AI1858">
        <f t="shared" si="624"/>
        <v>2</v>
      </c>
      <c r="AJ1858">
        <f t="shared" ref="AJ1858:AJ1921" si="639">Z1858-AE1858</f>
        <v>13</v>
      </c>
      <c r="AK1858" t="e">
        <f t="shared" si="625"/>
        <v>#DIV/0!</v>
      </c>
      <c r="AL1858">
        <f t="shared" si="626"/>
        <v>28</v>
      </c>
      <c r="AM1858">
        <v>44</v>
      </c>
      <c r="AN1858">
        <v>1</v>
      </c>
      <c r="AO1858">
        <v>1</v>
      </c>
      <c r="AP1858">
        <v>3</v>
      </c>
      <c r="AQ1858">
        <v>1.15039821661802</v>
      </c>
      <c r="AR1858">
        <v>1</v>
      </c>
      <c r="AS1858">
        <v>1</v>
      </c>
      <c r="AT1858">
        <v>4875</v>
      </c>
      <c r="AU1858">
        <v>3.6879746200345558</v>
      </c>
      <c r="AV1858">
        <v>1</v>
      </c>
      <c r="AW1858">
        <v>0</v>
      </c>
      <c r="AX1858">
        <v>1</v>
      </c>
      <c r="AY1858">
        <v>0</v>
      </c>
      <c r="AZ1858">
        <f t="shared" si="627"/>
        <v>2</v>
      </c>
      <c r="BA1858">
        <f t="shared" si="628"/>
        <v>0</v>
      </c>
      <c r="BB1858">
        <v>1</v>
      </c>
      <c r="BC1858" t="s">
        <v>681</v>
      </c>
      <c r="BD1858">
        <v>1</v>
      </c>
      <c r="BE1858">
        <v>1</v>
      </c>
      <c r="BF1858">
        <v>5668</v>
      </c>
      <c r="BG1858" t="b">
        <f t="shared" si="629"/>
        <v>0</v>
      </c>
      <c r="BH1858">
        <v>0</v>
      </c>
      <c r="BI1858">
        <v>0</v>
      </c>
      <c r="BJ1858">
        <f t="shared" si="630"/>
        <v>1</v>
      </c>
      <c r="BK1858">
        <f t="shared" si="631"/>
        <v>0</v>
      </c>
      <c r="BL1858">
        <f t="shared" si="632"/>
        <v>0</v>
      </c>
      <c r="BM1858">
        <f t="shared" si="633"/>
        <v>0</v>
      </c>
      <c r="BN1858">
        <f t="shared" si="634"/>
        <v>1</v>
      </c>
      <c r="BO1858">
        <f t="shared" si="635"/>
        <v>0</v>
      </c>
      <c r="BP1858">
        <v>1</v>
      </c>
      <c r="BQ1858">
        <f t="shared" si="636"/>
        <v>2</v>
      </c>
      <c r="BR1858">
        <f t="shared" si="637"/>
        <v>1</v>
      </c>
      <c r="BS1858">
        <v>1</v>
      </c>
      <c r="BT1858">
        <v>1</v>
      </c>
      <c r="BU1858" t="str">
        <f t="shared" ref="BU1858:BU1921" si="640">A1858-1&amp;B1858</f>
        <v>2014广西壮族自治区</v>
      </c>
      <c r="BV1858">
        <v>3</v>
      </c>
      <c r="BW1858">
        <v>1</v>
      </c>
    </row>
    <row r="1859" spans="1:75" x14ac:dyDescent="0.3">
      <c r="A1859">
        <v>2018</v>
      </c>
      <c r="B1859" t="s">
        <v>4863</v>
      </c>
      <c r="C1859" t="s">
        <v>677</v>
      </c>
      <c r="D1859" t="s">
        <v>685</v>
      </c>
      <c r="E1859" t="s">
        <v>24</v>
      </c>
      <c r="F1859">
        <v>451402018</v>
      </c>
      <c r="G1859" t="s">
        <v>686</v>
      </c>
      <c r="H1859" t="s">
        <v>680</v>
      </c>
      <c r="I1859" t="s">
        <v>687</v>
      </c>
      <c r="J1859">
        <v>51.780821917808218</v>
      </c>
      <c r="K1859">
        <v>1.7141689397167694</v>
      </c>
      <c r="L1859" t="str">
        <f t="shared" ref="L1859:L1922" si="641">A1859+1&amp;H1859</f>
        <v>2019崇左市</v>
      </c>
      <c r="M1859">
        <v>66.840579710144922</v>
      </c>
      <c r="N1859">
        <f t="shared" ref="N1859:N1922" si="642">LOG10(M1859)</f>
        <v>1.825040207885406</v>
      </c>
      <c r="O1859">
        <v>0.44239999996064899</v>
      </c>
      <c r="P1859">
        <v>7.0071037941017291</v>
      </c>
      <c r="Q1859">
        <v>4.6863144504391911</v>
      </c>
      <c r="R1859">
        <v>0.13501559379106179</v>
      </c>
      <c r="S1859">
        <v>0.12056842785386571</v>
      </c>
      <c r="T1859">
        <v>2.4014005407815442</v>
      </c>
      <c r="U1859" t="s">
        <v>5414</v>
      </c>
      <c r="V1859">
        <v>2</v>
      </c>
      <c r="W1859" t="s">
        <v>688</v>
      </c>
      <c r="X1859">
        <v>2017</v>
      </c>
      <c r="Y1859" t="s">
        <v>689</v>
      </c>
      <c r="Z1859">
        <v>59.850746268656714</v>
      </c>
      <c r="AA1859">
        <f t="shared" si="638"/>
        <v>1.7770695699193559</v>
      </c>
      <c r="AB1859">
        <v>84.705882352941174</v>
      </c>
      <c r="AC1859">
        <f t="shared" ref="AC1859:AC1922" si="643">LOG10(AB1859)</f>
        <v>1.9279135707169757</v>
      </c>
      <c r="AD1859" t="s">
        <v>684</v>
      </c>
      <c r="AE1859">
        <v>66.268656716417908</v>
      </c>
      <c r="AF1859">
        <f t="shared" ref="AF1859:AF1922" si="644">LOG10(AE1859)</f>
        <v>1.8213081674137934</v>
      </c>
      <c r="AG1859">
        <v>78.529411764705884</v>
      </c>
      <c r="AH1859">
        <f t="shared" ref="AH1859:AH1922" si="645">LOG10(AG1859)</f>
        <v>1.89503234432232</v>
      </c>
      <c r="AI1859">
        <f t="shared" ref="AI1859:AI1922" si="646">Z1859/AE1859</f>
        <v>0.90315315315315314</v>
      </c>
      <c r="AJ1859">
        <f t="shared" si="639"/>
        <v>-6.4179104477611943</v>
      </c>
      <c r="AK1859">
        <f t="shared" ref="AK1859:AK1922" si="647">AB1859/AG1859</f>
        <v>1.0786516853932584</v>
      </c>
      <c r="AL1859">
        <f t="shared" ref="AL1859:AL1922" si="648">AB1859-AG1859</f>
        <v>6.1764705882352899</v>
      </c>
      <c r="AM1859">
        <v>47</v>
      </c>
      <c r="AN1859">
        <v>1</v>
      </c>
      <c r="AO1859">
        <v>1</v>
      </c>
      <c r="AP1859">
        <v>1</v>
      </c>
      <c r="AQ1859">
        <v>1.714168939716769</v>
      </c>
      <c r="AR1859">
        <v>1</v>
      </c>
      <c r="AS1859">
        <v>1</v>
      </c>
      <c r="AT1859">
        <v>5781</v>
      </c>
      <c r="AU1859">
        <v>3.7620029693751156</v>
      </c>
      <c r="AV1859">
        <v>1</v>
      </c>
      <c r="AW1859">
        <v>0</v>
      </c>
      <c r="AX1859">
        <v>0</v>
      </c>
      <c r="AY1859">
        <v>1</v>
      </c>
      <c r="AZ1859">
        <f t="shared" ref="AZ1859:AZ1922" si="649">IF(AI1859&gt;1,AI1859,0)</f>
        <v>0</v>
      </c>
      <c r="BA1859">
        <f t="shared" ref="BA1859:BA1922" si="650">IF(AI1859&lt;1,AI1859,0)</f>
        <v>0.90315315315315314</v>
      </c>
      <c r="BB1859">
        <v>1</v>
      </c>
      <c r="BC1859" t="s">
        <v>684</v>
      </c>
      <c r="BD1859">
        <v>1</v>
      </c>
      <c r="BE1859">
        <v>1</v>
      </c>
      <c r="BF1859">
        <v>5271</v>
      </c>
      <c r="BG1859" t="b">
        <f t="shared" ref="BG1859:BG1922" si="651">IF(AM1859&gt;=57,TRUE,FALSE)</f>
        <v>0</v>
      </c>
      <c r="BH1859">
        <v>1</v>
      </c>
      <c r="BI1859">
        <v>1</v>
      </c>
      <c r="BJ1859">
        <f t="shared" ref="BJ1859:BJ1922" si="652">BI1859+AV1859</f>
        <v>2</v>
      </c>
      <c r="BK1859">
        <f t="shared" ref="BK1859:BK1922" si="653">AW1859+BH1859</f>
        <v>1</v>
      </c>
      <c r="BL1859">
        <f t="shared" ref="BL1859:BL1922" si="654">IF(BH1859=0,0,1)</f>
        <v>1</v>
      </c>
      <c r="BM1859">
        <f t="shared" ref="BM1859:BM1922" si="655">IF(BI1859=0,0,1)</f>
        <v>1</v>
      </c>
      <c r="BN1859">
        <f t="shared" ref="BN1859:BN1922" si="656">IF(BJ1859=0,0,1)</f>
        <v>1</v>
      </c>
      <c r="BO1859">
        <f t="shared" ref="BO1859:BO1922" si="657">IF(BK1859=0,0,1)</f>
        <v>1</v>
      </c>
      <c r="BP1859">
        <v>1</v>
      </c>
      <c r="BQ1859">
        <f t="shared" ref="BQ1859:BQ1922" si="658">BB1859+BP1859</f>
        <v>2</v>
      </c>
      <c r="BR1859">
        <f t="shared" ref="BR1859:BR1922" si="659">IF(BQ1859=0,0,1)</f>
        <v>1</v>
      </c>
      <c r="BS1859">
        <v>1</v>
      </c>
      <c r="BT1859">
        <v>1</v>
      </c>
      <c r="BU1859" t="str">
        <f t="shared" si="640"/>
        <v>2017广西壮族自治区</v>
      </c>
      <c r="BV1859">
        <v>1</v>
      </c>
      <c r="BW1859">
        <v>1</v>
      </c>
    </row>
    <row r="1860" spans="1:75" x14ac:dyDescent="0.3">
      <c r="A1860">
        <v>2019</v>
      </c>
      <c r="B1860" t="s">
        <v>4863</v>
      </c>
      <c r="C1860" t="s">
        <v>677</v>
      </c>
      <c r="D1860" t="s">
        <v>685</v>
      </c>
      <c r="E1860" t="s">
        <v>24</v>
      </c>
      <c r="F1860">
        <v>451402018</v>
      </c>
      <c r="G1860" t="s">
        <v>686</v>
      </c>
      <c r="H1860" t="s">
        <v>680</v>
      </c>
      <c r="I1860" t="s">
        <v>690</v>
      </c>
      <c r="J1860">
        <v>66.840579710144922</v>
      </c>
      <c r="K1860">
        <v>1.825040207885406</v>
      </c>
      <c r="L1860" t="str">
        <f t="shared" si="641"/>
        <v>2020崇左市</v>
      </c>
      <c r="M1860">
        <v>46.91</v>
      </c>
      <c r="N1860">
        <f t="shared" si="642"/>
        <v>1.6712654329471583</v>
      </c>
      <c r="O1860">
        <v>0.28120000000000001</v>
      </c>
      <c r="P1860">
        <v>6.8808135922807914</v>
      </c>
      <c r="Q1860">
        <v>4.5578559410728046</v>
      </c>
      <c r="R1860">
        <v>0.1336007320853265</v>
      </c>
      <c r="S1860">
        <v>0.11663271172688271</v>
      </c>
      <c r="T1860">
        <v>2.4014005407815442</v>
      </c>
      <c r="U1860" t="s">
        <v>5415</v>
      </c>
      <c r="V1860">
        <v>2</v>
      </c>
      <c r="W1860" t="s">
        <v>688</v>
      </c>
      <c r="X1860">
        <v>2017</v>
      </c>
      <c r="Y1860" t="s">
        <v>689</v>
      </c>
      <c r="Z1860">
        <v>59.850746268656714</v>
      </c>
      <c r="AA1860">
        <f t="shared" si="638"/>
        <v>1.7770695699193559</v>
      </c>
      <c r="AB1860">
        <v>84.705882352941174</v>
      </c>
      <c r="AC1860">
        <f t="shared" si="643"/>
        <v>1.9279135707169757</v>
      </c>
      <c r="AD1860" t="s">
        <v>684</v>
      </c>
      <c r="AE1860">
        <v>66.268656716417908</v>
      </c>
      <c r="AF1860">
        <f t="shared" si="644"/>
        <v>1.8213081674137934</v>
      </c>
      <c r="AG1860">
        <v>78.529411764705884</v>
      </c>
      <c r="AH1860">
        <f t="shared" si="645"/>
        <v>1.89503234432232</v>
      </c>
      <c r="AI1860">
        <f t="shared" si="646"/>
        <v>0.90315315315315314</v>
      </c>
      <c r="AJ1860">
        <f t="shared" si="639"/>
        <v>-6.4179104477611943</v>
      </c>
      <c r="AK1860">
        <f t="shared" si="647"/>
        <v>1.0786516853932584</v>
      </c>
      <c r="AL1860">
        <f t="shared" si="648"/>
        <v>6.1764705882352899</v>
      </c>
      <c r="AM1860">
        <v>48</v>
      </c>
      <c r="AN1860">
        <v>1</v>
      </c>
      <c r="AO1860">
        <v>1</v>
      </c>
      <c r="AP1860">
        <v>2</v>
      </c>
      <c r="AQ1860">
        <v>1.825040207885406</v>
      </c>
      <c r="AR1860">
        <v>0</v>
      </c>
      <c r="AS1860">
        <v>0</v>
      </c>
      <c r="AT1860">
        <v>6946</v>
      </c>
      <c r="AU1860">
        <v>3.8417347789747436</v>
      </c>
      <c r="AV1860">
        <v>1</v>
      </c>
      <c r="AW1860">
        <v>1</v>
      </c>
      <c r="AX1860">
        <v>0</v>
      </c>
      <c r="AY1860">
        <v>1</v>
      </c>
      <c r="AZ1860">
        <f t="shared" si="649"/>
        <v>0</v>
      </c>
      <c r="BA1860">
        <f t="shared" si="650"/>
        <v>0.90315315315315314</v>
      </c>
      <c r="BB1860">
        <v>1</v>
      </c>
      <c r="BC1860" t="s">
        <v>687</v>
      </c>
      <c r="BD1860">
        <v>1</v>
      </c>
      <c r="BE1860">
        <v>1</v>
      </c>
      <c r="BF1860">
        <v>5781</v>
      </c>
      <c r="BG1860" t="b">
        <f t="shared" si="651"/>
        <v>0</v>
      </c>
      <c r="BH1860">
        <v>0</v>
      </c>
      <c r="BI1860">
        <v>1</v>
      </c>
      <c r="BJ1860">
        <f t="shared" si="652"/>
        <v>2</v>
      </c>
      <c r="BK1860">
        <f t="shared" si="653"/>
        <v>1</v>
      </c>
      <c r="BL1860">
        <f t="shared" si="654"/>
        <v>0</v>
      </c>
      <c r="BM1860">
        <f t="shared" si="655"/>
        <v>1</v>
      </c>
      <c r="BN1860">
        <f t="shared" si="656"/>
        <v>1</v>
      </c>
      <c r="BO1860">
        <f t="shared" si="657"/>
        <v>1</v>
      </c>
      <c r="BP1860">
        <v>1</v>
      </c>
      <c r="BQ1860">
        <f t="shared" si="658"/>
        <v>2</v>
      </c>
      <c r="BR1860">
        <f t="shared" si="659"/>
        <v>1</v>
      </c>
      <c r="BS1860">
        <v>1</v>
      </c>
      <c r="BT1860">
        <v>1</v>
      </c>
      <c r="BU1860" t="str">
        <f t="shared" si="640"/>
        <v>2018广西壮族自治区</v>
      </c>
      <c r="BV1860">
        <v>1</v>
      </c>
      <c r="BW1860">
        <v>1</v>
      </c>
    </row>
    <row r="1861" spans="1:75" x14ac:dyDescent="0.3">
      <c r="A1861">
        <v>2020</v>
      </c>
      <c r="B1861" t="s">
        <v>4863</v>
      </c>
      <c r="C1861" t="s">
        <v>677</v>
      </c>
      <c r="D1861" t="s">
        <v>685</v>
      </c>
      <c r="E1861" t="s">
        <v>24</v>
      </c>
      <c r="F1861">
        <v>451402018</v>
      </c>
      <c r="G1861" t="s">
        <v>686</v>
      </c>
      <c r="H1861" t="s">
        <v>680</v>
      </c>
      <c r="I1861" t="s">
        <v>691</v>
      </c>
      <c r="J1861">
        <v>46.91</v>
      </c>
      <c r="K1861">
        <v>1.6712654329471583</v>
      </c>
      <c r="L1861" t="str">
        <f t="shared" si="641"/>
        <v>2021崇左市</v>
      </c>
      <c r="M1861">
        <v>55.93</v>
      </c>
      <c r="N1861">
        <f t="shared" si="642"/>
        <v>1.7476448193282481</v>
      </c>
      <c r="O1861">
        <v>0.28799999999999998</v>
      </c>
      <c r="P1861">
        <v>6.9079485216122727</v>
      </c>
      <c r="Q1861">
        <v>4.5880699231812239</v>
      </c>
      <c r="R1861">
        <v>0.13821183013419519</v>
      </c>
      <c r="S1861">
        <v>0.1226000119639125</v>
      </c>
      <c r="T1861">
        <v>2.4005379893919461</v>
      </c>
      <c r="U1861" t="s">
        <v>5106</v>
      </c>
      <c r="V1861">
        <v>2</v>
      </c>
      <c r="W1861" t="s">
        <v>688</v>
      </c>
      <c r="X1861">
        <v>2017</v>
      </c>
      <c r="Y1861" t="s">
        <v>689</v>
      </c>
      <c r="Z1861">
        <v>59.850746268656714</v>
      </c>
      <c r="AA1861">
        <f t="shared" si="638"/>
        <v>1.7770695699193559</v>
      </c>
      <c r="AB1861">
        <v>84.705882352941174</v>
      </c>
      <c r="AC1861">
        <f t="shared" si="643"/>
        <v>1.9279135707169757</v>
      </c>
      <c r="AD1861" t="s">
        <v>684</v>
      </c>
      <c r="AE1861">
        <v>66.268656716417908</v>
      </c>
      <c r="AF1861">
        <f t="shared" si="644"/>
        <v>1.8213081674137934</v>
      </c>
      <c r="AG1861">
        <v>78.529411764705884</v>
      </c>
      <c r="AH1861">
        <f t="shared" si="645"/>
        <v>1.89503234432232</v>
      </c>
      <c r="AI1861">
        <f t="shared" si="646"/>
        <v>0.90315315315315314</v>
      </c>
      <c r="AJ1861">
        <f t="shared" si="639"/>
        <v>-6.4179104477611943</v>
      </c>
      <c r="AK1861">
        <f t="shared" si="647"/>
        <v>1.0786516853932584</v>
      </c>
      <c r="AL1861">
        <f t="shared" si="648"/>
        <v>6.1764705882352899</v>
      </c>
      <c r="AM1861">
        <v>49</v>
      </c>
      <c r="AN1861">
        <v>1</v>
      </c>
      <c r="AO1861">
        <v>1</v>
      </c>
      <c r="AP1861">
        <v>2</v>
      </c>
      <c r="AQ1861">
        <v>1.6712654329471579</v>
      </c>
      <c r="AR1861">
        <v>0</v>
      </c>
      <c r="AS1861">
        <v>0</v>
      </c>
      <c r="AT1861">
        <v>7042</v>
      </c>
      <c r="AU1861">
        <v>3.8476960207341655</v>
      </c>
      <c r="AV1861">
        <v>1</v>
      </c>
      <c r="AW1861">
        <v>0</v>
      </c>
      <c r="AX1861">
        <v>0</v>
      </c>
      <c r="AY1861">
        <v>1</v>
      </c>
      <c r="AZ1861">
        <f t="shared" si="649"/>
        <v>0</v>
      </c>
      <c r="BA1861">
        <f t="shared" si="650"/>
        <v>0.90315315315315314</v>
      </c>
      <c r="BB1861">
        <v>1</v>
      </c>
      <c r="BC1861" t="s">
        <v>690</v>
      </c>
      <c r="BD1861">
        <v>0</v>
      </c>
      <c r="BE1861">
        <v>0</v>
      </c>
      <c r="BF1861">
        <v>6946</v>
      </c>
      <c r="BG1861" t="b">
        <f t="shared" si="651"/>
        <v>0</v>
      </c>
      <c r="BH1861">
        <v>0</v>
      </c>
      <c r="BI1861">
        <v>1</v>
      </c>
      <c r="BJ1861">
        <f t="shared" si="652"/>
        <v>2</v>
      </c>
      <c r="BK1861">
        <f t="shared" si="653"/>
        <v>0</v>
      </c>
      <c r="BL1861">
        <f t="shared" si="654"/>
        <v>0</v>
      </c>
      <c r="BM1861">
        <f t="shared" si="655"/>
        <v>1</v>
      </c>
      <c r="BN1861">
        <f t="shared" si="656"/>
        <v>1</v>
      </c>
      <c r="BO1861">
        <f t="shared" si="657"/>
        <v>0</v>
      </c>
      <c r="BP1861">
        <v>1</v>
      </c>
      <c r="BQ1861">
        <f t="shared" si="658"/>
        <v>2</v>
      </c>
      <c r="BR1861">
        <f t="shared" si="659"/>
        <v>1</v>
      </c>
      <c r="BS1861">
        <v>1</v>
      </c>
      <c r="BT1861">
        <v>1</v>
      </c>
      <c r="BU1861" t="str">
        <f t="shared" si="640"/>
        <v>2019广西壮族自治区</v>
      </c>
      <c r="BV1861">
        <v>1</v>
      </c>
      <c r="BW1861">
        <v>1</v>
      </c>
    </row>
    <row r="1862" spans="1:75" x14ac:dyDescent="0.3">
      <c r="A1862">
        <v>2021</v>
      </c>
      <c r="B1862" t="s">
        <v>4863</v>
      </c>
      <c r="C1862" t="s">
        <v>677</v>
      </c>
      <c r="D1862" t="s">
        <v>3996</v>
      </c>
      <c r="E1862" t="s">
        <v>24</v>
      </c>
      <c r="F1862">
        <v>451402021</v>
      </c>
      <c r="G1862" t="s">
        <v>3997</v>
      </c>
      <c r="H1862" t="s">
        <v>680</v>
      </c>
      <c r="I1862" t="s">
        <v>3998</v>
      </c>
      <c r="J1862">
        <v>55.93</v>
      </c>
      <c r="K1862">
        <v>1.7476448193282481</v>
      </c>
      <c r="L1862" t="str">
        <f t="shared" si="641"/>
        <v>2022崇左市</v>
      </c>
      <c r="M1862">
        <v>62.17</v>
      </c>
      <c r="N1862">
        <f t="shared" si="642"/>
        <v>1.7935808673681559</v>
      </c>
      <c r="O1862">
        <v>0.35189999999999999</v>
      </c>
      <c r="P1862">
        <v>6.9951962915971793</v>
      </c>
      <c r="Q1862">
        <v>4.6751915562689552</v>
      </c>
      <c r="R1862">
        <v>0.14704401248866961</v>
      </c>
      <c r="S1862">
        <v>0.15336292255164341</v>
      </c>
      <c r="T1862">
        <v>2.399673721481038</v>
      </c>
      <c r="U1862" t="s">
        <v>5246</v>
      </c>
      <c r="V1862">
        <v>2</v>
      </c>
      <c r="W1862" t="s">
        <v>2300</v>
      </c>
      <c r="X1862">
        <v>2020</v>
      </c>
      <c r="Y1862" t="s">
        <v>2308</v>
      </c>
      <c r="Z1862">
        <v>76.8</v>
      </c>
      <c r="AA1862">
        <f t="shared" si="638"/>
        <v>1.885361220031512</v>
      </c>
      <c r="AB1862">
        <v>92.64705882352942</v>
      </c>
      <c r="AC1862">
        <f t="shared" si="643"/>
        <v>1.9668316367473455</v>
      </c>
      <c r="AD1862" t="s">
        <v>691</v>
      </c>
      <c r="AE1862">
        <v>46.91</v>
      </c>
      <c r="AF1862">
        <f t="shared" si="644"/>
        <v>1.6712654329471583</v>
      </c>
      <c r="AG1862">
        <v>49.117647058823529</v>
      </c>
      <c r="AH1862">
        <f t="shared" si="645"/>
        <v>1.6912375541053282</v>
      </c>
      <c r="AI1862">
        <f t="shared" si="646"/>
        <v>1.6371775740780219</v>
      </c>
      <c r="AJ1862">
        <f t="shared" si="639"/>
        <v>29.89</v>
      </c>
      <c r="AK1862">
        <f t="shared" si="647"/>
        <v>1.8862275449101797</v>
      </c>
      <c r="AL1862">
        <f t="shared" si="648"/>
        <v>43.529411764705891</v>
      </c>
      <c r="AM1862">
        <v>51</v>
      </c>
      <c r="AN1862">
        <v>1</v>
      </c>
      <c r="AO1862">
        <v>1</v>
      </c>
      <c r="AP1862">
        <v>1</v>
      </c>
      <c r="AQ1862">
        <v>1.7476448193282479</v>
      </c>
      <c r="AR1862">
        <v>0</v>
      </c>
      <c r="AS1862">
        <v>0</v>
      </c>
      <c r="AT1862">
        <v>6047</v>
      </c>
      <c r="AU1862">
        <v>3.7815399686059417</v>
      </c>
      <c r="AV1862">
        <v>0</v>
      </c>
      <c r="AW1862">
        <v>0</v>
      </c>
      <c r="AX1862">
        <v>1</v>
      </c>
      <c r="AY1862">
        <v>0</v>
      </c>
      <c r="AZ1862">
        <f t="shared" si="649"/>
        <v>1.6371775740780219</v>
      </c>
      <c r="BA1862">
        <f t="shared" si="650"/>
        <v>0</v>
      </c>
      <c r="BB1862">
        <v>0</v>
      </c>
      <c r="BC1862" t="s">
        <v>691</v>
      </c>
      <c r="BD1862">
        <v>0</v>
      </c>
      <c r="BE1862">
        <v>0</v>
      </c>
      <c r="BF1862">
        <v>7042</v>
      </c>
      <c r="BG1862" t="b">
        <f t="shared" si="651"/>
        <v>0</v>
      </c>
      <c r="BH1862">
        <v>0</v>
      </c>
      <c r="BI1862">
        <v>0</v>
      </c>
      <c r="BJ1862">
        <f t="shared" si="652"/>
        <v>0</v>
      </c>
      <c r="BK1862">
        <f t="shared" si="653"/>
        <v>0</v>
      </c>
      <c r="BL1862">
        <f t="shared" si="654"/>
        <v>0</v>
      </c>
      <c r="BM1862">
        <f t="shared" si="655"/>
        <v>0</v>
      </c>
      <c r="BN1862">
        <f t="shared" si="656"/>
        <v>0</v>
      </c>
      <c r="BO1862">
        <f t="shared" si="657"/>
        <v>0</v>
      </c>
      <c r="BP1862">
        <v>0</v>
      </c>
      <c r="BQ1862">
        <f t="shared" si="658"/>
        <v>0</v>
      </c>
      <c r="BR1862">
        <f t="shared" si="659"/>
        <v>0</v>
      </c>
      <c r="BS1862">
        <v>0</v>
      </c>
      <c r="BT1862">
        <v>0</v>
      </c>
      <c r="BU1862" t="str">
        <f t="shared" si="640"/>
        <v>2020广西壮族自治区</v>
      </c>
      <c r="BV1862">
        <v>1</v>
      </c>
      <c r="BW1862">
        <v>1</v>
      </c>
    </row>
    <row r="1863" spans="1:75" x14ac:dyDescent="0.3">
      <c r="A1863">
        <v>2022</v>
      </c>
      <c r="B1863" t="s">
        <v>4863</v>
      </c>
      <c r="C1863" t="s">
        <v>677</v>
      </c>
      <c r="D1863" t="s">
        <v>3996</v>
      </c>
      <c r="E1863" t="s">
        <v>24</v>
      </c>
      <c r="F1863">
        <v>451402021</v>
      </c>
      <c r="G1863" t="s">
        <v>3997</v>
      </c>
      <c r="H1863" t="s">
        <v>680</v>
      </c>
      <c r="I1863" t="s">
        <v>4007</v>
      </c>
      <c r="J1863">
        <v>62.17</v>
      </c>
      <c r="K1863">
        <v>1.7935808673681559</v>
      </c>
      <c r="L1863" t="str">
        <f t="shared" si="641"/>
        <v>2023崇左市</v>
      </c>
      <c r="M1863">
        <v>55.2</v>
      </c>
      <c r="N1863">
        <f t="shared" si="642"/>
        <v>1.741939077729199</v>
      </c>
      <c r="O1863">
        <v>0.3846</v>
      </c>
      <c r="P1863">
        <v>6.0338256939533101</v>
      </c>
      <c r="Q1863">
        <v>4.714690124917861</v>
      </c>
      <c r="R1863">
        <v>0.15430483731177291</v>
      </c>
      <c r="S1863">
        <v>0.1608585254222068</v>
      </c>
      <c r="T1863">
        <v>2.399673721481038</v>
      </c>
      <c r="U1863" t="s">
        <v>5417</v>
      </c>
      <c r="V1863">
        <v>2</v>
      </c>
      <c r="W1863" t="s">
        <v>2300</v>
      </c>
      <c r="X1863">
        <v>2020</v>
      </c>
      <c r="Y1863" t="s">
        <v>2308</v>
      </c>
      <c r="Z1863">
        <v>76.8</v>
      </c>
      <c r="AA1863">
        <f t="shared" si="638"/>
        <v>1.885361220031512</v>
      </c>
      <c r="AB1863">
        <v>92.64705882352942</v>
      </c>
      <c r="AC1863">
        <f t="shared" si="643"/>
        <v>1.9668316367473455</v>
      </c>
      <c r="AD1863" t="s">
        <v>691</v>
      </c>
      <c r="AE1863">
        <v>46.91</v>
      </c>
      <c r="AF1863">
        <f t="shared" si="644"/>
        <v>1.6712654329471583</v>
      </c>
      <c r="AG1863">
        <v>49.117647058823529</v>
      </c>
      <c r="AH1863">
        <f t="shared" si="645"/>
        <v>1.6912375541053282</v>
      </c>
      <c r="AI1863">
        <f t="shared" si="646"/>
        <v>1.6371775740780219</v>
      </c>
      <c r="AJ1863">
        <f t="shared" si="639"/>
        <v>29.89</v>
      </c>
      <c r="AK1863">
        <f t="shared" si="647"/>
        <v>1.8862275449101797</v>
      </c>
      <c r="AL1863">
        <f t="shared" si="648"/>
        <v>43.529411764705891</v>
      </c>
      <c r="AM1863">
        <v>52</v>
      </c>
      <c r="AN1863">
        <v>1</v>
      </c>
      <c r="AO1863">
        <v>1</v>
      </c>
      <c r="AP1863">
        <v>2</v>
      </c>
      <c r="AQ1863">
        <v>1.7935808673681559</v>
      </c>
      <c r="AR1863">
        <v>0</v>
      </c>
      <c r="AS1863">
        <v>0</v>
      </c>
      <c r="AT1863">
        <v>3960</v>
      </c>
      <c r="AU1863">
        <v>3.5976951859255122</v>
      </c>
      <c r="AV1863">
        <v>0</v>
      </c>
      <c r="AW1863">
        <v>0</v>
      </c>
      <c r="AX1863">
        <v>1</v>
      </c>
      <c r="AY1863">
        <v>0</v>
      </c>
      <c r="AZ1863">
        <f t="shared" si="649"/>
        <v>1.6371775740780219</v>
      </c>
      <c r="BA1863">
        <f t="shared" si="650"/>
        <v>0</v>
      </c>
      <c r="BB1863">
        <v>0</v>
      </c>
      <c r="BC1863" t="s">
        <v>3998</v>
      </c>
      <c r="BD1863">
        <v>0</v>
      </c>
      <c r="BE1863">
        <v>0</v>
      </c>
      <c r="BF1863">
        <v>6047</v>
      </c>
      <c r="BG1863" t="b">
        <f t="shared" si="651"/>
        <v>0</v>
      </c>
      <c r="BH1863">
        <v>0</v>
      </c>
      <c r="BI1863">
        <v>0</v>
      </c>
      <c r="BJ1863">
        <f t="shared" si="652"/>
        <v>0</v>
      </c>
      <c r="BK1863">
        <f t="shared" si="653"/>
        <v>0</v>
      </c>
      <c r="BL1863">
        <f t="shared" si="654"/>
        <v>0</v>
      </c>
      <c r="BM1863">
        <f t="shared" si="655"/>
        <v>0</v>
      </c>
      <c r="BN1863">
        <f t="shared" si="656"/>
        <v>0</v>
      </c>
      <c r="BO1863">
        <f t="shared" si="657"/>
        <v>0</v>
      </c>
      <c r="BP1863">
        <v>0</v>
      </c>
      <c r="BQ1863">
        <f t="shared" si="658"/>
        <v>0</v>
      </c>
      <c r="BR1863">
        <f t="shared" si="659"/>
        <v>0</v>
      </c>
      <c r="BS1863">
        <v>0</v>
      </c>
      <c r="BT1863">
        <v>0</v>
      </c>
      <c r="BU1863" t="str">
        <f t="shared" si="640"/>
        <v>2021广西壮族自治区</v>
      </c>
      <c r="BV1863">
        <v>0</v>
      </c>
      <c r="BW1863">
        <v>0</v>
      </c>
    </row>
    <row r="1864" spans="1:75" x14ac:dyDescent="0.3">
      <c r="A1864">
        <v>2018</v>
      </c>
      <c r="B1864" t="s">
        <v>1321</v>
      </c>
      <c r="C1864" t="s">
        <v>1322</v>
      </c>
      <c r="D1864" t="s">
        <v>1323</v>
      </c>
      <c r="E1864" t="s">
        <v>24</v>
      </c>
      <c r="F1864">
        <v>460102018</v>
      </c>
      <c r="G1864" t="s">
        <v>1324</v>
      </c>
      <c r="H1864" t="s">
        <v>1325</v>
      </c>
      <c r="I1864" t="s">
        <v>1326</v>
      </c>
      <c r="J1864">
        <v>49.109589041095887</v>
      </c>
      <c r="K1864">
        <v>1.691166299883363</v>
      </c>
      <c r="L1864" t="str">
        <f t="shared" si="641"/>
        <v>2019海口市</v>
      </c>
      <c r="M1864">
        <v>39.210144927536234</v>
      </c>
      <c r="N1864">
        <f t="shared" si="642"/>
        <v>1.5933984475313452</v>
      </c>
      <c r="O1864">
        <v>0.1827</v>
      </c>
      <c r="P1864">
        <v>7.1791244673146748</v>
      </c>
      <c r="Q1864">
        <v>4.8198202168592541</v>
      </c>
      <c r="R1864">
        <v>0.16426083317628359</v>
      </c>
      <c r="S1864">
        <v>0.71303767136080876</v>
      </c>
      <c r="T1864">
        <v>2.2504200023088941</v>
      </c>
      <c r="U1864" t="s">
        <v>5418</v>
      </c>
      <c r="V1864">
        <v>1</v>
      </c>
      <c r="W1864" t="s">
        <v>1321</v>
      </c>
      <c r="X1864">
        <v>2017</v>
      </c>
      <c r="Y1864" t="s">
        <v>4968</v>
      </c>
      <c r="Z1864">
        <v>43.383084577114424</v>
      </c>
      <c r="AA1864">
        <f t="shared" si="638"/>
        <v>1.6373204275120783</v>
      </c>
      <c r="AB1864">
        <v>33.921568627450981</v>
      </c>
      <c r="AC1864">
        <f t="shared" si="643"/>
        <v>1.530475927030859</v>
      </c>
      <c r="AD1864" t="s">
        <v>4969</v>
      </c>
      <c r="AE1864">
        <v>58.731343283582085</v>
      </c>
      <c r="AF1864">
        <f t="shared" si="644"/>
        <v>1.7688699339942568</v>
      </c>
      <c r="AG1864">
        <v>46.617647058823529</v>
      </c>
      <c r="AH1864">
        <f t="shared" si="645"/>
        <v>1.6685503495115153</v>
      </c>
      <c r="AI1864">
        <f t="shared" si="646"/>
        <v>0.7386700550614147</v>
      </c>
      <c r="AJ1864">
        <f t="shared" si="639"/>
        <v>-15.348258706467661</v>
      </c>
      <c r="AK1864">
        <f t="shared" si="647"/>
        <v>0.72765509989484756</v>
      </c>
      <c r="AL1864">
        <f t="shared" si="648"/>
        <v>-12.696078431372548</v>
      </c>
      <c r="AM1864">
        <v>47</v>
      </c>
      <c r="AN1864">
        <v>1</v>
      </c>
      <c r="AO1864">
        <v>1</v>
      </c>
      <c r="AP1864">
        <v>1</v>
      </c>
      <c r="AQ1864">
        <v>1.691166299883363</v>
      </c>
      <c r="AR1864">
        <v>0</v>
      </c>
      <c r="AS1864">
        <v>0</v>
      </c>
      <c r="AT1864">
        <v>4777</v>
      </c>
      <c r="AU1864">
        <v>3.6791552412833539</v>
      </c>
      <c r="AV1864">
        <v>0</v>
      </c>
      <c r="AW1864">
        <v>0</v>
      </c>
      <c r="AX1864">
        <v>0</v>
      </c>
      <c r="AY1864">
        <v>1</v>
      </c>
      <c r="AZ1864">
        <f t="shared" si="649"/>
        <v>0</v>
      </c>
      <c r="BA1864">
        <f t="shared" si="650"/>
        <v>0.7386700550614147</v>
      </c>
      <c r="BB1864">
        <v>0</v>
      </c>
      <c r="BC1864" t="s">
        <v>4969</v>
      </c>
      <c r="BD1864">
        <v>0</v>
      </c>
      <c r="BE1864">
        <v>0</v>
      </c>
      <c r="BF1864">
        <v>4870</v>
      </c>
      <c r="BG1864" t="b">
        <f t="shared" si="651"/>
        <v>0</v>
      </c>
      <c r="BH1864">
        <v>0</v>
      </c>
      <c r="BI1864">
        <v>0</v>
      </c>
      <c r="BJ1864">
        <f t="shared" si="652"/>
        <v>0</v>
      </c>
      <c r="BK1864">
        <f t="shared" si="653"/>
        <v>0</v>
      </c>
      <c r="BL1864">
        <f t="shared" si="654"/>
        <v>0</v>
      </c>
      <c r="BM1864">
        <f t="shared" si="655"/>
        <v>0</v>
      </c>
      <c r="BN1864">
        <f t="shared" si="656"/>
        <v>0</v>
      </c>
      <c r="BO1864">
        <f t="shared" si="657"/>
        <v>0</v>
      </c>
      <c r="BP1864">
        <v>1</v>
      </c>
      <c r="BQ1864">
        <f t="shared" si="658"/>
        <v>1</v>
      </c>
      <c r="BR1864">
        <f t="shared" si="659"/>
        <v>1</v>
      </c>
      <c r="BS1864">
        <v>0</v>
      </c>
      <c r="BT1864">
        <v>0</v>
      </c>
      <c r="BU1864" t="str">
        <f t="shared" si="640"/>
        <v>2017海南省</v>
      </c>
      <c r="BV1864">
        <v>0</v>
      </c>
      <c r="BW1864">
        <v>0</v>
      </c>
    </row>
    <row r="1865" spans="1:75" x14ac:dyDescent="0.3">
      <c r="A1865">
        <v>2019</v>
      </c>
      <c r="B1865" t="s">
        <v>1321</v>
      </c>
      <c r="C1865" t="s">
        <v>1322</v>
      </c>
      <c r="D1865" t="s">
        <v>1323</v>
      </c>
      <c r="E1865" t="s">
        <v>24</v>
      </c>
      <c r="F1865">
        <v>460102018</v>
      </c>
      <c r="G1865" t="s">
        <v>1324</v>
      </c>
      <c r="H1865" t="s">
        <v>1325</v>
      </c>
      <c r="I1865" t="s">
        <v>1327</v>
      </c>
      <c r="J1865">
        <v>39.210144927536227</v>
      </c>
      <c r="K1865">
        <v>1.5933984475313452</v>
      </c>
      <c r="L1865" t="str">
        <f t="shared" si="641"/>
        <v>2020海口市</v>
      </c>
      <c r="M1865">
        <v>63.2</v>
      </c>
      <c r="N1865">
        <f t="shared" si="642"/>
        <v>1.8007170782823851</v>
      </c>
      <c r="O1865">
        <v>0.1651</v>
      </c>
      <c r="P1865">
        <v>7.223236273102998</v>
      </c>
      <c r="Q1865">
        <v>4.858645456937789</v>
      </c>
      <c r="R1865">
        <v>0.16478281229724159</v>
      </c>
      <c r="S1865">
        <v>0.69713143349337725</v>
      </c>
      <c r="T1865">
        <v>2.2624510897304289</v>
      </c>
      <c r="U1865" t="s">
        <v>5139</v>
      </c>
      <c r="V1865">
        <v>1</v>
      </c>
      <c r="W1865" t="s">
        <v>1321</v>
      </c>
      <c r="X1865">
        <v>2017</v>
      </c>
      <c r="Y1865" t="s">
        <v>4968</v>
      </c>
      <c r="Z1865">
        <v>43.383084577114424</v>
      </c>
      <c r="AA1865">
        <f t="shared" si="638"/>
        <v>1.6373204275120783</v>
      </c>
      <c r="AB1865">
        <v>33.921568627450981</v>
      </c>
      <c r="AC1865">
        <f t="shared" si="643"/>
        <v>1.530475927030859</v>
      </c>
      <c r="AD1865" t="s">
        <v>4969</v>
      </c>
      <c r="AE1865">
        <v>58.731343283582085</v>
      </c>
      <c r="AF1865">
        <f t="shared" si="644"/>
        <v>1.7688699339942568</v>
      </c>
      <c r="AG1865">
        <v>46.617647058823529</v>
      </c>
      <c r="AH1865">
        <f t="shared" si="645"/>
        <v>1.6685503495115153</v>
      </c>
      <c r="AI1865">
        <f t="shared" si="646"/>
        <v>0.7386700550614147</v>
      </c>
      <c r="AJ1865">
        <f t="shared" si="639"/>
        <v>-15.348258706467661</v>
      </c>
      <c r="AK1865">
        <f t="shared" si="647"/>
        <v>0.72765509989484756</v>
      </c>
      <c r="AL1865">
        <f t="shared" si="648"/>
        <v>-12.696078431372548</v>
      </c>
      <c r="AM1865">
        <v>48</v>
      </c>
      <c r="AN1865">
        <v>1</v>
      </c>
      <c r="AO1865">
        <v>1</v>
      </c>
      <c r="AP1865">
        <v>2</v>
      </c>
      <c r="AQ1865">
        <v>1.593398447531345</v>
      </c>
      <c r="AR1865">
        <v>0</v>
      </c>
      <c r="AS1865">
        <v>0</v>
      </c>
      <c r="AT1865">
        <v>5691</v>
      </c>
      <c r="AU1865">
        <v>3.7551885856083249</v>
      </c>
      <c r="AV1865">
        <v>0</v>
      </c>
      <c r="AW1865">
        <v>0</v>
      </c>
      <c r="AX1865">
        <v>0</v>
      </c>
      <c r="AY1865">
        <v>1</v>
      </c>
      <c r="AZ1865">
        <f t="shared" si="649"/>
        <v>0</v>
      </c>
      <c r="BA1865">
        <f t="shared" si="650"/>
        <v>0.7386700550614147</v>
      </c>
      <c r="BB1865">
        <v>0</v>
      </c>
      <c r="BC1865" t="s">
        <v>1326</v>
      </c>
      <c r="BD1865">
        <v>0</v>
      </c>
      <c r="BE1865">
        <v>0</v>
      </c>
      <c r="BF1865">
        <v>4777</v>
      </c>
      <c r="BG1865" t="b">
        <f t="shared" si="651"/>
        <v>0</v>
      </c>
      <c r="BH1865">
        <v>1</v>
      </c>
      <c r="BI1865">
        <v>1</v>
      </c>
      <c r="BJ1865">
        <f t="shared" si="652"/>
        <v>1</v>
      </c>
      <c r="BK1865">
        <f t="shared" si="653"/>
        <v>1</v>
      </c>
      <c r="BL1865">
        <f t="shared" si="654"/>
        <v>1</v>
      </c>
      <c r="BM1865">
        <f t="shared" si="655"/>
        <v>1</v>
      </c>
      <c r="BN1865">
        <f t="shared" si="656"/>
        <v>1</v>
      </c>
      <c r="BO1865">
        <f t="shared" si="657"/>
        <v>1</v>
      </c>
      <c r="BP1865">
        <v>1</v>
      </c>
      <c r="BQ1865">
        <f t="shared" si="658"/>
        <v>1</v>
      </c>
      <c r="BR1865">
        <f t="shared" si="659"/>
        <v>1</v>
      </c>
      <c r="BS1865">
        <v>1</v>
      </c>
      <c r="BT1865">
        <v>0</v>
      </c>
      <c r="BU1865" t="str">
        <f t="shared" si="640"/>
        <v>2018海南省</v>
      </c>
      <c r="BV1865">
        <v>0</v>
      </c>
      <c r="BW1865">
        <v>0</v>
      </c>
    </row>
    <row r="1866" spans="1:75" x14ac:dyDescent="0.3">
      <c r="A1866">
        <v>2020</v>
      </c>
      <c r="B1866" t="s">
        <v>1321</v>
      </c>
      <c r="C1866" t="s">
        <v>1322</v>
      </c>
      <c r="D1866" t="s">
        <v>1323</v>
      </c>
      <c r="E1866" t="s">
        <v>24</v>
      </c>
      <c r="F1866">
        <v>460102018</v>
      </c>
      <c r="G1866" t="s">
        <v>1324</v>
      </c>
      <c r="H1866" t="s">
        <v>1325</v>
      </c>
      <c r="I1866" t="s">
        <v>1328</v>
      </c>
      <c r="J1866">
        <v>63.2</v>
      </c>
      <c r="K1866">
        <v>1.8007170782823851</v>
      </c>
      <c r="L1866" t="str">
        <f t="shared" si="641"/>
        <v>2021海口市</v>
      </c>
      <c r="M1866">
        <v>56.53</v>
      </c>
      <c r="N1866">
        <f t="shared" si="642"/>
        <v>1.7522789854601186</v>
      </c>
      <c r="O1866">
        <v>0.15049999999999999</v>
      </c>
      <c r="P1866">
        <v>7.2533380053261061</v>
      </c>
      <c r="Q1866">
        <v>4.8014654536587029</v>
      </c>
      <c r="R1866">
        <v>0.14784833836779299</v>
      </c>
      <c r="S1866">
        <v>0.60586726220481979</v>
      </c>
      <c r="T1866">
        <v>2.2999429000227671</v>
      </c>
      <c r="U1866" t="s">
        <v>5419</v>
      </c>
      <c r="V1866">
        <v>1</v>
      </c>
      <c r="W1866" t="s">
        <v>1321</v>
      </c>
      <c r="X1866">
        <v>2017</v>
      </c>
      <c r="Y1866" t="s">
        <v>4968</v>
      </c>
      <c r="Z1866">
        <v>43.383084577114424</v>
      </c>
      <c r="AA1866">
        <f t="shared" si="638"/>
        <v>1.6373204275120783</v>
      </c>
      <c r="AB1866">
        <v>33.921568627450981</v>
      </c>
      <c r="AC1866">
        <f t="shared" si="643"/>
        <v>1.530475927030859</v>
      </c>
      <c r="AD1866" t="s">
        <v>4969</v>
      </c>
      <c r="AE1866">
        <v>58.731343283582085</v>
      </c>
      <c r="AF1866">
        <f t="shared" si="644"/>
        <v>1.7688699339942568</v>
      </c>
      <c r="AG1866">
        <v>46.617647058823529</v>
      </c>
      <c r="AH1866">
        <f t="shared" si="645"/>
        <v>1.6685503495115153</v>
      </c>
      <c r="AI1866">
        <f t="shared" si="646"/>
        <v>0.7386700550614147</v>
      </c>
      <c r="AJ1866">
        <f t="shared" si="639"/>
        <v>-15.348258706467661</v>
      </c>
      <c r="AK1866">
        <f t="shared" si="647"/>
        <v>0.72765509989484756</v>
      </c>
      <c r="AL1866">
        <f t="shared" si="648"/>
        <v>-12.696078431372548</v>
      </c>
      <c r="AM1866">
        <v>49</v>
      </c>
      <c r="AN1866">
        <v>1</v>
      </c>
      <c r="AO1866">
        <v>1</v>
      </c>
      <c r="AP1866">
        <v>3</v>
      </c>
      <c r="AQ1866">
        <v>1.8007170782823849</v>
      </c>
      <c r="AR1866">
        <v>0</v>
      </c>
      <c r="AS1866">
        <v>0</v>
      </c>
      <c r="AT1866">
        <v>7713</v>
      </c>
      <c r="AU1866">
        <v>3.8872233313625228</v>
      </c>
      <c r="AV1866">
        <v>0</v>
      </c>
      <c r="AW1866">
        <v>0</v>
      </c>
      <c r="AX1866">
        <v>0</v>
      </c>
      <c r="AY1866">
        <v>1</v>
      </c>
      <c r="AZ1866">
        <f t="shared" si="649"/>
        <v>0</v>
      </c>
      <c r="BA1866">
        <f t="shared" si="650"/>
        <v>0.7386700550614147</v>
      </c>
      <c r="BB1866">
        <v>0</v>
      </c>
      <c r="BC1866" t="s">
        <v>1327</v>
      </c>
      <c r="BD1866">
        <v>0</v>
      </c>
      <c r="BE1866">
        <v>0</v>
      </c>
      <c r="BF1866">
        <v>5691</v>
      </c>
      <c r="BG1866" t="b">
        <f t="shared" si="651"/>
        <v>0</v>
      </c>
      <c r="BH1866">
        <v>0</v>
      </c>
      <c r="BI1866">
        <v>1</v>
      </c>
      <c r="BJ1866">
        <f t="shared" si="652"/>
        <v>1</v>
      </c>
      <c r="BK1866">
        <f t="shared" si="653"/>
        <v>0</v>
      </c>
      <c r="BL1866">
        <f t="shared" si="654"/>
        <v>0</v>
      </c>
      <c r="BM1866">
        <f t="shared" si="655"/>
        <v>1</v>
      </c>
      <c r="BN1866">
        <f t="shared" si="656"/>
        <v>1</v>
      </c>
      <c r="BO1866">
        <f t="shared" si="657"/>
        <v>0</v>
      </c>
      <c r="BP1866">
        <v>1</v>
      </c>
      <c r="BQ1866">
        <f t="shared" si="658"/>
        <v>1</v>
      </c>
      <c r="BR1866">
        <f t="shared" si="659"/>
        <v>1</v>
      </c>
      <c r="BS1866">
        <v>1</v>
      </c>
      <c r="BT1866">
        <v>0</v>
      </c>
      <c r="BU1866" t="str">
        <f t="shared" si="640"/>
        <v>2019海南省</v>
      </c>
      <c r="BV1866">
        <v>1</v>
      </c>
      <c r="BW1866">
        <v>0</v>
      </c>
    </row>
    <row r="1867" spans="1:75" x14ac:dyDescent="0.3">
      <c r="A1867">
        <v>2021</v>
      </c>
      <c r="B1867" t="s">
        <v>1321</v>
      </c>
      <c r="C1867" t="s">
        <v>1322</v>
      </c>
      <c r="D1867" t="s">
        <v>1323</v>
      </c>
      <c r="E1867" t="s">
        <v>24</v>
      </c>
      <c r="F1867">
        <v>460102018</v>
      </c>
      <c r="G1867" t="s">
        <v>1324</v>
      </c>
      <c r="H1867" t="s">
        <v>1325</v>
      </c>
      <c r="I1867" t="s">
        <v>1329</v>
      </c>
      <c r="J1867">
        <v>56.53</v>
      </c>
      <c r="K1867">
        <v>1.7522789854601186</v>
      </c>
      <c r="L1867" t="str">
        <f t="shared" si="641"/>
        <v>2022海口市</v>
      </c>
      <c r="M1867">
        <v>56.81</v>
      </c>
      <c r="N1867">
        <f t="shared" si="642"/>
        <v>1.7544247892772586</v>
      </c>
      <c r="O1867">
        <v>0.16869999999999999</v>
      </c>
      <c r="P1867">
        <v>7.3132342916947239</v>
      </c>
      <c r="Q1867">
        <v>4.8512522318523086</v>
      </c>
      <c r="R1867">
        <v>0.1753338097703622</v>
      </c>
      <c r="S1867">
        <v>0.75958914598662575</v>
      </c>
      <c r="T1867">
        <v>2.3344537511509311</v>
      </c>
      <c r="U1867" t="s">
        <v>5265</v>
      </c>
      <c r="V1867">
        <v>1</v>
      </c>
      <c r="W1867" t="s">
        <v>1321</v>
      </c>
      <c r="X1867">
        <v>2017</v>
      </c>
      <c r="Y1867" t="s">
        <v>4968</v>
      </c>
      <c r="Z1867">
        <v>43.383084577114424</v>
      </c>
      <c r="AA1867">
        <f t="shared" si="638"/>
        <v>1.6373204275120783</v>
      </c>
      <c r="AB1867">
        <v>33.921568627450981</v>
      </c>
      <c r="AC1867">
        <f t="shared" si="643"/>
        <v>1.530475927030859</v>
      </c>
      <c r="AD1867" t="s">
        <v>4969</v>
      </c>
      <c r="AE1867">
        <v>58.731343283582085</v>
      </c>
      <c r="AF1867">
        <f t="shared" si="644"/>
        <v>1.7688699339942568</v>
      </c>
      <c r="AG1867">
        <v>46.617647058823529</v>
      </c>
      <c r="AH1867">
        <f t="shared" si="645"/>
        <v>1.6685503495115153</v>
      </c>
      <c r="AI1867">
        <f t="shared" si="646"/>
        <v>0.7386700550614147</v>
      </c>
      <c r="AJ1867">
        <f t="shared" si="639"/>
        <v>-15.348258706467661</v>
      </c>
      <c r="AK1867">
        <f t="shared" si="647"/>
        <v>0.72765509989484756</v>
      </c>
      <c r="AL1867">
        <f t="shared" si="648"/>
        <v>-12.696078431372548</v>
      </c>
      <c r="AM1867">
        <v>50</v>
      </c>
      <c r="AN1867">
        <v>1</v>
      </c>
      <c r="AO1867">
        <v>1</v>
      </c>
      <c r="AP1867">
        <v>4</v>
      </c>
      <c r="AQ1867">
        <v>1.7522789854601191</v>
      </c>
      <c r="AR1867">
        <v>1</v>
      </c>
      <c r="AS1867">
        <v>1</v>
      </c>
      <c r="AT1867">
        <v>8251</v>
      </c>
      <c r="AU1867">
        <v>3.9165065871151556</v>
      </c>
      <c r="AV1867">
        <v>0</v>
      </c>
      <c r="AW1867">
        <v>0</v>
      </c>
      <c r="AX1867">
        <v>0</v>
      </c>
      <c r="AY1867">
        <v>1</v>
      </c>
      <c r="AZ1867">
        <f t="shared" si="649"/>
        <v>0</v>
      </c>
      <c r="BA1867">
        <f t="shared" si="650"/>
        <v>0.7386700550614147</v>
      </c>
      <c r="BB1867">
        <v>0</v>
      </c>
      <c r="BC1867" t="s">
        <v>1328</v>
      </c>
      <c r="BD1867">
        <v>0</v>
      </c>
      <c r="BE1867">
        <v>0</v>
      </c>
      <c r="BF1867">
        <v>7713</v>
      </c>
      <c r="BG1867" t="b">
        <f t="shared" si="651"/>
        <v>0</v>
      </c>
      <c r="BH1867">
        <v>0</v>
      </c>
      <c r="BI1867">
        <v>0</v>
      </c>
      <c r="BJ1867">
        <f t="shared" si="652"/>
        <v>0</v>
      </c>
      <c r="BK1867">
        <f t="shared" si="653"/>
        <v>0</v>
      </c>
      <c r="BL1867">
        <f t="shared" si="654"/>
        <v>0</v>
      </c>
      <c r="BM1867">
        <f t="shared" si="655"/>
        <v>0</v>
      </c>
      <c r="BN1867">
        <f t="shared" si="656"/>
        <v>0</v>
      </c>
      <c r="BO1867">
        <f t="shared" si="657"/>
        <v>0</v>
      </c>
      <c r="BP1867">
        <v>0</v>
      </c>
      <c r="BQ1867">
        <f t="shared" si="658"/>
        <v>0</v>
      </c>
      <c r="BR1867">
        <f t="shared" si="659"/>
        <v>0</v>
      </c>
      <c r="BS1867">
        <v>1</v>
      </c>
      <c r="BT1867">
        <v>0</v>
      </c>
      <c r="BU1867" t="str">
        <f t="shared" si="640"/>
        <v>2020海南省</v>
      </c>
      <c r="BV1867">
        <v>1</v>
      </c>
      <c r="BW1867">
        <v>0</v>
      </c>
    </row>
    <row r="1868" spans="1:75" x14ac:dyDescent="0.3">
      <c r="A1868">
        <v>2022</v>
      </c>
      <c r="B1868" t="s">
        <v>1321</v>
      </c>
      <c r="C1868" t="s">
        <v>1322</v>
      </c>
      <c r="D1868" t="s">
        <v>1323</v>
      </c>
      <c r="E1868" t="s">
        <v>24</v>
      </c>
      <c r="F1868">
        <v>460102018</v>
      </c>
      <c r="G1868" t="s">
        <v>1324</v>
      </c>
      <c r="H1868" t="s">
        <v>1325</v>
      </c>
      <c r="I1868" t="s">
        <v>1330</v>
      </c>
      <c r="J1868">
        <v>56.81</v>
      </c>
      <c r="K1868">
        <v>1.7544247892772586</v>
      </c>
      <c r="L1868" t="str">
        <f t="shared" si="641"/>
        <v>2023海口市</v>
      </c>
      <c r="M1868">
        <v>66.7</v>
      </c>
      <c r="N1868">
        <f t="shared" si="642"/>
        <v>1.8241258339165489</v>
      </c>
      <c r="O1868">
        <v>0.1903</v>
      </c>
      <c r="P1868">
        <v>6.3293978793610428</v>
      </c>
      <c r="Q1868">
        <v>4.8641490181096154</v>
      </c>
      <c r="R1868">
        <v>0.15798526204729191</v>
      </c>
      <c r="S1868">
        <v>0.61566948269876176</v>
      </c>
      <c r="T1868">
        <v>2.344392273685111</v>
      </c>
      <c r="U1868" t="s">
        <v>5420</v>
      </c>
      <c r="V1868">
        <v>1</v>
      </c>
      <c r="W1868" t="s">
        <v>1321</v>
      </c>
      <c r="X1868">
        <v>2017</v>
      </c>
      <c r="Y1868" t="s">
        <v>4968</v>
      </c>
      <c r="Z1868">
        <v>43.383084577114424</v>
      </c>
      <c r="AA1868">
        <f t="shared" si="638"/>
        <v>1.6373204275120783</v>
      </c>
      <c r="AB1868">
        <v>33.921568627450981</v>
      </c>
      <c r="AC1868">
        <f t="shared" si="643"/>
        <v>1.530475927030859</v>
      </c>
      <c r="AD1868" t="s">
        <v>4969</v>
      </c>
      <c r="AE1868">
        <v>58.731343283582085</v>
      </c>
      <c r="AF1868">
        <f t="shared" si="644"/>
        <v>1.7688699339942568</v>
      </c>
      <c r="AG1868">
        <v>46.617647058823529</v>
      </c>
      <c r="AH1868">
        <f t="shared" si="645"/>
        <v>1.6685503495115153</v>
      </c>
      <c r="AI1868">
        <f t="shared" si="646"/>
        <v>0.7386700550614147</v>
      </c>
      <c r="AJ1868">
        <f t="shared" si="639"/>
        <v>-15.348258706467661</v>
      </c>
      <c r="AK1868">
        <f t="shared" si="647"/>
        <v>0.72765509989484756</v>
      </c>
      <c r="AL1868">
        <f t="shared" si="648"/>
        <v>-12.696078431372548</v>
      </c>
      <c r="AM1868">
        <v>51</v>
      </c>
      <c r="AN1868">
        <v>1</v>
      </c>
      <c r="AO1868">
        <v>1</v>
      </c>
      <c r="AP1868">
        <v>5</v>
      </c>
      <c r="AQ1868">
        <v>1.7544247892772591</v>
      </c>
      <c r="AR1868">
        <v>1</v>
      </c>
      <c r="AS1868">
        <v>1</v>
      </c>
      <c r="AT1868">
        <v>6806</v>
      </c>
      <c r="AU1868">
        <v>3.8328919447597904</v>
      </c>
      <c r="AV1868">
        <v>0</v>
      </c>
      <c r="AW1868">
        <v>0</v>
      </c>
      <c r="AX1868">
        <v>0</v>
      </c>
      <c r="AY1868">
        <v>1</v>
      </c>
      <c r="AZ1868">
        <f t="shared" si="649"/>
        <v>0</v>
      </c>
      <c r="BA1868">
        <f t="shared" si="650"/>
        <v>0.7386700550614147</v>
      </c>
      <c r="BB1868">
        <v>0</v>
      </c>
      <c r="BC1868" t="s">
        <v>1329</v>
      </c>
      <c r="BD1868">
        <v>1</v>
      </c>
      <c r="BE1868">
        <v>1</v>
      </c>
      <c r="BF1868">
        <v>8251</v>
      </c>
      <c r="BG1868" t="b">
        <f t="shared" si="651"/>
        <v>0</v>
      </c>
      <c r="BH1868">
        <v>0</v>
      </c>
      <c r="BI1868">
        <v>0</v>
      </c>
      <c r="BJ1868">
        <f t="shared" si="652"/>
        <v>0</v>
      </c>
      <c r="BK1868">
        <f t="shared" si="653"/>
        <v>0</v>
      </c>
      <c r="BL1868">
        <f t="shared" si="654"/>
        <v>0</v>
      </c>
      <c r="BM1868">
        <f t="shared" si="655"/>
        <v>0</v>
      </c>
      <c r="BN1868">
        <f t="shared" si="656"/>
        <v>0</v>
      </c>
      <c r="BO1868">
        <f t="shared" si="657"/>
        <v>0</v>
      </c>
      <c r="BP1868">
        <v>0</v>
      </c>
      <c r="BQ1868">
        <f t="shared" si="658"/>
        <v>0</v>
      </c>
      <c r="BR1868">
        <f t="shared" si="659"/>
        <v>0</v>
      </c>
      <c r="BS1868">
        <v>1</v>
      </c>
      <c r="BT1868">
        <v>0</v>
      </c>
      <c r="BU1868" t="str">
        <f t="shared" si="640"/>
        <v>2021海南省</v>
      </c>
      <c r="BV1868">
        <v>1</v>
      </c>
      <c r="BW1868">
        <v>0</v>
      </c>
    </row>
    <row r="1869" spans="1:75" x14ac:dyDescent="0.3">
      <c r="A1869">
        <v>2014</v>
      </c>
      <c r="B1869" t="s">
        <v>1321</v>
      </c>
      <c r="C1869" t="s">
        <v>3279</v>
      </c>
      <c r="D1869" t="s">
        <v>3280</v>
      </c>
      <c r="E1869" t="s">
        <v>24</v>
      </c>
      <c r="F1869">
        <v>460202009</v>
      </c>
      <c r="G1869" t="s">
        <v>3281</v>
      </c>
      <c r="H1869" t="s">
        <v>3282</v>
      </c>
      <c r="I1869" t="s">
        <v>3283</v>
      </c>
      <c r="J1869">
        <v>16.203703703703699</v>
      </c>
      <c r="K1869">
        <v>1.2096142931993445</v>
      </c>
      <c r="L1869" t="str">
        <f t="shared" si="641"/>
        <v>2015三亚市</v>
      </c>
      <c r="M1869">
        <v>63.833333333333336</v>
      </c>
      <c r="N1869">
        <f t="shared" si="642"/>
        <v>1.8050475235849792</v>
      </c>
      <c r="O1869">
        <v>0.21270000009943921</v>
      </c>
      <c r="P1869">
        <v>6.6045023147719011</v>
      </c>
      <c r="Q1869">
        <v>4.7370653582718498</v>
      </c>
      <c r="R1869">
        <v>0.1791538803371204</v>
      </c>
      <c r="S1869">
        <v>0.74163063607737978</v>
      </c>
      <c r="T1869">
        <v>1.767897616018091</v>
      </c>
      <c r="U1869" t="s">
        <v>5264</v>
      </c>
      <c r="V1869">
        <v>1</v>
      </c>
      <c r="W1869" t="s">
        <v>1321</v>
      </c>
      <c r="X1869">
        <v>2013</v>
      </c>
      <c r="Y1869" t="s">
        <v>5336</v>
      </c>
      <c r="Z1869">
        <v>26.5</v>
      </c>
      <c r="AA1869">
        <f t="shared" si="638"/>
        <v>1.4232458739368079</v>
      </c>
      <c r="AB1869">
        <v>38</v>
      </c>
      <c r="AC1869">
        <f t="shared" si="643"/>
        <v>1.5797835966168101</v>
      </c>
      <c r="AD1869" t="s">
        <v>5303</v>
      </c>
      <c r="AE1869">
        <v>20</v>
      </c>
      <c r="AF1869">
        <f t="shared" si="644"/>
        <v>1.3010299956639813</v>
      </c>
      <c r="AG1869">
        <v>14</v>
      </c>
      <c r="AH1869">
        <f t="shared" si="645"/>
        <v>1.146128035678238</v>
      </c>
      <c r="AI1869">
        <f t="shared" si="646"/>
        <v>1.325</v>
      </c>
      <c r="AJ1869">
        <f t="shared" si="639"/>
        <v>6.5</v>
      </c>
      <c r="AK1869">
        <f t="shared" si="647"/>
        <v>2.7142857142857144</v>
      </c>
      <c r="AL1869">
        <f t="shared" si="648"/>
        <v>24</v>
      </c>
      <c r="AM1869">
        <v>57</v>
      </c>
      <c r="AN1869">
        <v>1</v>
      </c>
      <c r="AO1869">
        <v>1</v>
      </c>
      <c r="AP1869">
        <v>6</v>
      </c>
      <c r="AQ1869">
        <v>1.209614293199345</v>
      </c>
      <c r="AR1869">
        <v>0</v>
      </c>
      <c r="AS1869">
        <v>0</v>
      </c>
      <c r="AT1869">
        <v>4426</v>
      </c>
      <c r="AU1869">
        <v>3.6460114095912393</v>
      </c>
      <c r="AV1869">
        <v>1</v>
      </c>
      <c r="AW1869">
        <v>1</v>
      </c>
      <c r="AX1869">
        <v>1</v>
      </c>
      <c r="AY1869">
        <v>0</v>
      </c>
      <c r="AZ1869">
        <f t="shared" si="649"/>
        <v>1.325</v>
      </c>
      <c r="BA1869">
        <f t="shared" si="650"/>
        <v>0</v>
      </c>
      <c r="BB1869">
        <v>0</v>
      </c>
      <c r="BC1869" t="s">
        <v>5303</v>
      </c>
      <c r="BD1869">
        <v>0</v>
      </c>
      <c r="BE1869">
        <v>0</v>
      </c>
      <c r="BF1869">
        <v>3599</v>
      </c>
      <c r="BG1869" t="b">
        <f t="shared" si="651"/>
        <v>1</v>
      </c>
      <c r="BH1869">
        <v>0</v>
      </c>
      <c r="BI1869">
        <v>0</v>
      </c>
      <c r="BJ1869">
        <f t="shared" si="652"/>
        <v>1</v>
      </c>
      <c r="BK1869">
        <f t="shared" si="653"/>
        <v>1</v>
      </c>
      <c r="BL1869">
        <f t="shared" si="654"/>
        <v>0</v>
      </c>
      <c r="BM1869">
        <f t="shared" si="655"/>
        <v>0</v>
      </c>
      <c r="BN1869">
        <f t="shared" si="656"/>
        <v>1</v>
      </c>
      <c r="BO1869">
        <f t="shared" si="657"/>
        <v>1</v>
      </c>
      <c r="BP1869">
        <v>0</v>
      </c>
      <c r="BQ1869">
        <f t="shared" si="658"/>
        <v>0</v>
      </c>
      <c r="BR1869">
        <f t="shared" si="659"/>
        <v>0</v>
      </c>
      <c r="BS1869">
        <v>1</v>
      </c>
      <c r="BT1869">
        <v>0</v>
      </c>
      <c r="BU1869" t="str">
        <f t="shared" si="640"/>
        <v>2013海南省</v>
      </c>
      <c r="BV1869">
        <v>0</v>
      </c>
      <c r="BW1869">
        <v>0</v>
      </c>
    </row>
    <row r="1870" spans="1:75" x14ac:dyDescent="0.3">
      <c r="A1870">
        <v>2016</v>
      </c>
      <c r="B1870" t="s">
        <v>1321</v>
      </c>
      <c r="C1870" t="s">
        <v>3279</v>
      </c>
      <c r="D1870" t="s">
        <v>3284</v>
      </c>
      <c r="E1870" t="s">
        <v>24</v>
      </c>
      <c r="F1870">
        <v>460202015</v>
      </c>
      <c r="G1870" t="s">
        <v>3285</v>
      </c>
      <c r="H1870" t="s">
        <v>3282</v>
      </c>
      <c r="I1870" t="s">
        <v>3287</v>
      </c>
      <c r="J1870">
        <v>68.15384615384616</v>
      </c>
      <c r="K1870">
        <v>1.8334903695802141</v>
      </c>
      <c r="L1870" t="str">
        <f t="shared" si="641"/>
        <v>2017三亚市</v>
      </c>
      <c r="M1870">
        <v>51.417910447761194</v>
      </c>
      <c r="N1870">
        <f t="shared" si="642"/>
        <v>1.7111144235428182</v>
      </c>
      <c r="O1870">
        <v>0.198599999957944</v>
      </c>
      <c r="P1870">
        <v>6.6772023047205247</v>
      </c>
      <c r="Q1870">
        <v>4.8012184264072761</v>
      </c>
      <c r="R1870">
        <v>0.19137812862279369</v>
      </c>
      <c r="S1870">
        <v>0.71225178148023871</v>
      </c>
      <c r="T1870">
        <v>1.7634279935629369</v>
      </c>
      <c r="U1870" t="s">
        <v>5421</v>
      </c>
      <c r="V1870">
        <v>1</v>
      </c>
      <c r="W1870" t="s">
        <v>1321</v>
      </c>
      <c r="X1870">
        <v>2014</v>
      </c>
      <c r="Y1870" t="s">
        <v>5264</v>
      </c>
      <c r="Z1870">
        <v>31.712962962962962</v>
      </c>
      <c r="AA1870">
        <f t="shared" si="638"/>
        <v>1.5012368203414947</v>
      </c>
      <c r="AB1870">
        <v>24.43181818181818</v>
      </c>
      <c r="AC1870">
        <f t="shared" si="643"/>
        <v>1.3879557877654367</v>
      </c>
      <c r="AD1870" t="s">
        <v>3283</v>
      </c>
      <c r="AE1870">
        <v>16.203703703703702</v>
      </c>
      <c r="AF1870">
        <f t="shared" si="644"/>
        <v>1.2096142931993448</v>
      </c>
      <c r="AG1870">
        <v>6.3636363636363633</v>
      </c>
      <c r="AH1870">
        <f t="shared" si="645"/>
        <v>0.80370535485603178</v>
      </c>
      <c r="AI1870">
        <f t="shared" si="646"/>
        <v>1.9571428571428573</v>
      </c>
      <c r="AJ1870">
        <f t="shared" si="639"/>
        <v>15.50925925925926</v>
      </c>
      <c r="AK1870">
        <f t="shared" si="647"/>
        <v>3.839285714285714</v>
      </c>
      <c r="AL1870">
        <f t="shared" si="648"/>
        <v>18.068181818181817</v>
      </c>
      <c r="AM1870">
        <v>55</v>
      </c>
      <c r="AN1870">
        <v>1</v>
      </c>
      <c r="AO1870">
        <v>1</v>
      </c>
      <c r="AP1870">
        <v>2</v>
      </c>
      <c r="AQ1870">
        <v>1.8334903695802141</v>
      </c>
      <c r="AR1870">
        <v>0</v>
      </c>
      <c r="AS1870">
        <v>0</v>
      </c>
      <c r="AT1870">
        <v>4973</v>
      </c>
      <c r="AU1870">
        <v>3.6966184592322251</v>
      </c>
      <c r="AV1870">
        <v>0</v>
      </c>
      <c r="AW1870">
        <v>0</v>
      </c>
      <c r="AX1870">
        <v>1</v>
      </c>
      <c r="AY1870">
        <v>0</v>
      </c>
      <c r="AZ1870">
        <f t="shared" si="649"/>
        <v>1.9571428571428573</v>
      </c>
      <c r="BA1870">
        <f t="shared" si="650"/>
        <v>0</v>
      </c>
      <c r="BB1870">
        <v>1</v>
      </c>
      <c r="BC1870" t="s">
        <v>3286</v>
      </c>
      <c r="BD1870">
        <v>0</v>
      </c>
      <c r="BE1870">
        <v>0</v>
      </c>
      <c r="BF1870">
        <v>4611</v>
      </c>
      <c r="BG1870" t="b">
        <f t="shared" si="651"/>
        <v>0</v>
      </c>
      <c r="BH1870">
        <v>1</v>
      </c>
      <c r="BI1870">
        <v>1</v>
      </c>
      <c r="BJ1870">
        <f t="shared" si="652"/>
        <v>1</v>
      </c>
      <c r="BK1870">
        <f t="shared" si="653"/>
        <v>1</v>
      </c>
      <c r="BL1870">
        <f t="shared" si="654"/>
        <v>1</v>
      </c>
      <c r="BM1870">
        <f t="shared" si="655"/>
        <v>1</v>
      </c>
      <c r="BN1870">
        <f t="shared" si="656"/>
        <v>1</v>
      </c>
      <c r="BO1870">
        <f t="shared" si="657"/>
        <v>1</v>
      </c>
      <c r="BP1870">
        <v>0</v>
      </c>
      <c r="BQ1870">
        <f t="shared" si="658"/>
        <v>1</v>
      </c>
      <c r="BR1870">
        <f t="shared" si="659"/>
        <v>1</v>
      </c>
      <c r="BS1870">
        <v>1</v>
      </c>
      <c r="BT1870">
        <v>0</v>
      </c>
      <c r="BU1870" t="str">
        <f t="shared" si="640"/>
        <v>2015海南省</v>
      </c>
      <c r="BV1870">
        <v>0</v>
      </c>
      <c r="BW1870">
        <v>0</v>
      </c>
    </row>
    <row r="1871" spans="1:75" x14ac:dyDescent="0.3">
      <c r="A1871">
        <v>2017</v>
      </c>
      <c r="B1871" t="s">
        <v>1321</v>
      </c>
      <c r="C1871" t="s">
        <v>3279</v>
      </c>
      <c r="D1871" t="s">
        <v>3284</v>
      </c>
      <c r="E1871" t="s">
        <v>24</v>
      </c>
      <c r="F1871">
        <v>460202015</v>
      </c>
      <c r="G1871" t="s">
        <v>3285</v>
      </c>
      <c r="H1871" t="s">
        <v>3282</v>
      </c>
      <c r="I1871" t="s">
        <v>3288</v>
      </c>
      <c r="J1871">
        <v>51.417910447761187</v>
      </c>
      <c r="K1871">
        <v>1.7111144235428182</v>
      </c>
      <c r="L1871" t="str">
        <f t="shared" si="641"/>
        <v>2018三亚市</v>
      </c>
      <c r="M1871">
        <v>29.93150684931507</v>
      </c>
      <c r="N1871">
        <f t="shared" si="642"/>
        <v>1.4761285811859848</v>
      </c>
      <c r="O1871">
        <v>0.2007465698687517</v>
      </c>
      <c r="P1871">
        <v>6.7241158886612311</v>
      </c>
      <c r="Q1871">
        <v>4.8437309651120923</v>
      </c>
      <c r="R1871">
        <v>0.1753121798598998</v>
      </c>
      <c r="S1871">
        <v>0.71497494254783067</v>
      </c>
      <c r="T1871">
        <v>1.770852011642144</v>
      </c>
      <c r="U1871" t="s">
        <v>4968</v>
      </c>
      <c r="V1871">
        <v>1</v>
      </c>
      <c r="W1871" t="s">
        <v>1321</v>
      </c>
      <c r="X1871">
        <v>2014</v>
      </c>
      <c r="Y1871" t="s">
        <v>5264</v>
      </c>
      <c r="Z1871">
        <v>31.712962962962962</v>
      </c>
      <c r="AA1871">
        <f t="shared" si="638"/>
        <v>1.5012368203414947</v>
      </c>
      <c r="AB1871">
        <v>24.43181818181818</v>
      </c>
      <c r="AC1871">
        <f t="shared" si="643"/>
        <v>1.3879557877654367</v>
      </c>
      <c r="AD1871" t="s">
        <v>3283</v>
      </c>
      <c r="AE1871">
        <v>16.203703703703702</v>
      </c>
      <c r="AF1871">
        <f t="shared" si="644"/>
        <v>1.2096142931993448</v>
      </c>
      <c r="AG1871">
        <v>6.3636363636363633</v>
      </c>
      <c r="AH1871">
        <f t="shared" si="645"/>
        <v>0.80370535485603178</v>
      </c>
      <c r="AI1871">
        <f t="shared" si="646"/>
        <v>1.9571428571428573</v>
      </c>
      <c r="AJ1871">
        <f t="shared" si="639"/>
        <v>15.50925925925926</v>
      </c>
      <c r="AK1871">
        <f t="shared" si="647"/>
        <v>3.839285714285714</v>
      </c>
      <c r="AL1871">
        <f t="shared" si="648"/>
        <v>18.068181818181817</v>
      </c>
      <c r="AM1871">
        <v>56</v>
      </c>
      <c r="AN1871">
        <v>1</v>
      </c>
      <c r="AO1871">
        <v>1</v>
      </c>
      <c r="AP1871">
        <v>3</v>
      </c>
      <c r="AQ1871">
        <v>1.711114423542818</v>
      </c>
      <c r="AR1871">
        <v>0</v>
      </c>
      <c r="AS1871">
        <v>0</v>
      </c>
      <c r="AT1871">
        <v>3903</v>
      </c>
      <c r="AU1871">
        <v>3.5913985512812485</v>
      </c>
      <c r="AV1871">
        <v>0</v>
      </c>
      <c r="AW1871">
        <v>0</v>
      </c>
      <c r="AX1871">
        <v>1</v>
      </c>
      <c r="AY1871">
        <v>0</v>
      </c>
      <c r="AZ1871">
        <f t="shared" si="649"/>
        <v>1.9571428571428573</v>
      </c>
      <c r="BA1871">
        <f t="shared" si="650"/>
        <v>0</v>
      </c>
      <c r="BB1871">
        <v>0</v>
      </c>
      <c r="BC1871" t="s">
        <v>3287</v>
      </c>
      <c r="BD1871">
        <v>0</v>
      </c>
      <c r="BE1871">
        <v>0</v>
      </c>
      <c r="BF1871">
        <v>4973</v>
      </c>
      <c r="BG1871" t="b">
        <f t="shared" si="651"/>
        <v>0</v>
      </c>
      <c r="BH1871">
        <v>0</v>
      </c>
      <c r="BI1871">
        <v>0</v>
      </c>
      <c r="BJ1871">
        <f t="shared" si="652"/>
        <v>0</v>
      </c>
      <c r="BK1871">
        <f t="shared" si="653"/>
        <v>0</v>
      </c>
      <c r="BL1871">
        <f t="shared" si="654"/>
        <v>0</v>
      </c>
      <c r="BM1871">
        <f t="shared" si="655"/>
        <v>0</v>
      </c>
      <c r="BN1871">
        <f t="shared" si="656"/>
        <v>0</v>
      </c>
      <c r="BO1871">
        <f t="shared" si="657"/>
        <v>0</v>
      </c>
      <c r="BP1871">
        <v>1</v>
      </c>
      <c r="BQ1871">
        <f t="shared" si="658"/>
        <v>1</v>
      </c>
      <c r="BR1871">
        <f t="shared" si="659"/>
        <v>1</v>
      </c>
      <c r="BS1871">
        <v>0</v>
      </c>
      <c r="BT1871">
        <v>0</v>
      </c>
      <c r="BU1871" t="str">
        <f t="shared" si="640"/>
        <v>2016海南省</v>
      </c>
      <c r="BV1871">
        <v>1</v>
      </c>
      <c r="BW1871">
        <v>0</v>
      </c>
    </row>
    <row r="1872" spans="1:75" x14ac:dyDescent="0.3">
      <c r="A1872">
        <v>2015</v>
      </c>
      <c r="B1872" t="s">
        <v>1321</v>
      </c>
      <c r="C1872" t="s">
        <v>3279</v>
      </c>
      <c r="D1872" t="s">
        <v>3284</v>
      </c>
      <c r="E1872" t="s">
        <v>24</v>
      </c>
      <c r="F1872">
        <v>460202015</v>
      </c>
      <c r="G1872" t="s">
        <v>3285</v>
      </c>
      <c r="H1872" t="s">
        <v>3282</v>
      </c>
      <c r="I1872" t="s">
        <v>3286</v>
      </c>
      <c r="J1872">
        <v>63.833333333333343</v>
      </c>
      <c r="K1872">
        <v>1.8050475235849792</v>
      </c>
      <c r="L1872" t="str">
        <f t="shared" si="641"/>
        <v>2016三亚市</v>
      </c>
      <c r="M1872">
        <v>68.15384615384616</v>
      </c>
      <c r="N1872">
        <f t="shared" si="642"/>
        <v>1.8334903695802141</v>
      </c>
      <c r="O1872">
        <v>0.20540000004589051</v>
      </c>
      <c r="P1872">
        <v>6.6393073556606392</v>
      </c>
      <c r="Q1872">
        <v>4.7670519199215171</v>
      </c>
      <c r="R1872">
        <v>0.19138545693658179</v>
      </c>
      <c r="S1872">
        <v>0.75152684078765208</v>
      </c>
      <c r="T1872">
        <v>1.7617775375081779</v>
      </c>
      <c r="U1872" t="s">
        <v>5422</v>
      </c>
      <c r="V1872">
        <v>1</v>
      </c>
      <c r="W1872" t="s">
        <v>1321</v>
      </c>
      <c r="X1872">
        <v>2014</v>
      </c>
      <c r="Y1872" t="s">
        <v>5264</v>
      </c>
      <c r="Z1872">
        <v>31.712962962962962</v>
      </c>
      <c r="AA1872">
        <f t="shared" si="638"/>
        <v>1.5012368203414947</v>
      </c>
      <c r="AB1872">
        <v>24.43181818181818</v>
      </c>
      <c r="AC1872">
        <f t="shared" si="643"/>
        <v>1.3879557877654367</v>
      </c>
      <c r="AD1872" t="s">
        <v>3283</v>
      </c>
      <c r="AE1872">
        <v>16.203703703703702</v>
      </c>
      <c r="AF1872">
        <f t="shared" si="644"/>
        <v>1.2096142931993448</v>
      </c>
      <c r="AG1872">
        <v>6.3636363636363633</v>
      </c>
      <c r="AH1872">
        <f t="shared" si="645"/>
        <v>0.80370535485603178</v>
      </c>
      <c r="AI1872">
        <f t="shared" si="646"/>
        <v>1.9571428571428573</v>
      </c>
      <c r="AJ1872">
        <f t="shared" si="639"/>
        <v>15.50925925925926</v>
      </c>
      <c r="AK1872">
        <f t="shared" si="647"/>
        <v>3.839285714285714</v>
      </c>
      <c r="AL1872">
        <f t="shared" si="648"/>
        <v>18.068181818181817</v>
      </c>
      <c r="AM1872">
        <v>54</v>
      </c>
      <c r="AN1872">
        <v>1</v>
      </c>
      <c r="AO1872">
        <v>1</v>
      </c>
      <c r="AP1872">
        <v>1</v>
      </c>
      <c r="AQ1872">
        <v>1.805047523584979</v>
      </c>
      <c r="AR1872">
        <v>0</v>
      </c>
      <c r="AS1872">
        <v>0</v>
      </c>
      <c r="AT1872">
        <v>4611</v>
      </c>
      <c r="AU1872">
        <v>3.6637951222194074</v>
      </c>
      <c r="AV1872">
        <v>0</v>
      </c>
      <c r="AW1872">
        <v>0</v>
      </c>
      <c r="AX1872">
        <v>1</v>
      </c>
      <c r="AY1872">
        <v>0</v>
      </c>
      <c r="AZ1872">
        <f t="shared" si="649"/>
        <v>1.9571428571428573</v>
      </c>
      <c r="BA1872">
        <f t="shared" si="650"/>
        <v>0</v>
      </c>
      <c r="BB1872">
        <v>1</v>
      </c>
      <c r="BC1872" t="s">
        <v>3283</v>
      </c>
      <c r="BD1872">
        <v>0</v>
      </c>
      <c r="BE1872">
        <v>0</v>
      </c>
      <c r="BF1872">
        <v>4426</v>
      </c>
      <c r="BG1872" t="b">
        <f t="shared" si="651"/>
        <v>0</v>
      </c>
      <c r="BH1872">
        <v>0</v>
      </c>
      <c r="BI1872">
        <v>0</v>
      </c>
      <c r="BJ1872">
        <f t="shared" si="652"/>
        <v>0</v>
      </c>
      <c r="BK1872">
        <f t="shared" si="653"/>
        <v>0</v>
      </c>
      <c r="BL1872">
        <f t="shared" si="654"/>
        <v>0</v>
      </c>
      <c r="BM1872">
        <f t="shared" si="655"/>
        <v>0</v>
      </c>
      <c r="BN1872">
        <f t="shared" si="656"/>
        <v>0</v>
      </c>
      <c r="BO1872">
        <f t="shared" si="657"/>
        <v>0</v>
      </c>
      <c r="BP1872">
        <v>0</v>
      </c>
      <c r="BQ1872">
        <f t="shared" si="658"/>
        <v>1</v>
      </c>
      <c r="BR1872">
        <f t="shared" si="659"/>
        <v>1</v>
      </c>
      <c r="BS1872">
        <v>0</v>
      </c>
      <c r="BT1872">
        <v>0</v>
      </c>
      <c r="BU1872" t="str">
        <f t="shared" si="640"/>
        <v>2014海南省</v>
      </c>
      <c r="BV1872">
        <v>1</v>
      </c>
      <c r="BW1872">
        <v>0</v>
      </c>
    </row>
    <row r="1873" spans="1:75" x14ac:dyDescent="0.3">
      <c r="A1873">
        <v>2020</v>
      </c>
      <c r="B1873" t="s">
        <v>1321</v>
      </c>
      <c r="C1873" t="s">
        <v>3279</v>
      </c>
      <c r="D1873" t="s">
        <v>4008</v>
      </c>
      <c r="E1873" t="s">
        <v>24</v>
      </c>
      <c r="F1873">
        <v>460202020</v>
      </c>
      <c r="G1873" t="s">
        <v>4009</v>
      </c>
      <c r="H1873" t="s">
        <v>3282</v>
      </c>
      <c r="I1873" t="s">
        <v>4010</v>
      </c>
      <c r="J1873">
        <v>69.14</v>
      </c>
      <c r="K1873">
        <v>1.8397293752063879</v>
      </c>
      <c r="L1873" t="str">
        <f t="shared" si="641"/>
        <v>2021三亚市</v>
      </c>
      <c r="M1873">
        <v>45.14</v>
      </c>
      <c r="N1873">
        <f t="shared" si="642"/>
        <v>1.6545615547417432</v>
      </c>
      <c r="O1873">
        <v>0.16289999999999999</v>
      </c>
      <c r="P1873">
        <v>6.8419848045901137</v>
      </c>
      <c r="Q1873">
        <v>4.836678497188597</v>
      </c>
      <c r="R1873">
        <v>0.19399975761048011</v>
      </c>
      <c r="S1873">
        <v>0.55293957389524961</v>
      </c>
      <c r="T1873">
        <v>1.826074802700826</v>
      </c>
      <c r="U1873" t="s">
        <v>5419</v>
      </c>
      <c r="V1873">
        <v>1</v>
      </c>
      <c r="W1873" t="s">
        <v>1321</v>
      </c>
      <c r="X1873">
        <v>2019</v>
      </c>
      <c r="Y1873" t="s">
        <v>5139</v>
      </c>
      <c r="Z1873">
        <v>52.968599033816425</v>
      </c>
      <c r="AA1873">
        <f t="shared" si="638"/>
        <v>1.7240184864351447</v>
      </c>
      <c r="AB1873">
        <v>39.558823529411761</v>
      </c>
      <c r="AC1873">
        <f t="shared" si="643"/>
        <v>1.5972433672961717</v>
      </c>
      <c r="AD1873" t="s">
        <v>3292</v>
      </c>
      <c r="AE1873">
        <v>47.289855072463766</v>
      </c>
      <c r="AF1873">
        <f t="shared" si="644"/>
        <v>1.6747679830506195</v>
      </c>
      <c r="AG1873">
        <v>16.176470588235293</v>
      </c>
      <c r="AH1873">
        <f t="shared" si="645"/>
        <v>1.2088837724519887</v>
      </c>
      <c r="AI1873">
        <f t="shared" si="646"/>
        <v>1.1200837674941262</v>
      </c>
      <c r="AJ1873">
        <f t="shared" si="639"/>
        <v>5.6787439613526587</v>
      </c>
      <c r="AK1873">
        <f t="shared" si="647"/>
        <v>2.4454545454545453</v>
      </c>
      <c r="AL1873">
        <f t="shared" si="648"/>
        <v>23.382352941176467</v>
      </c>
      <c r="AM1873">
        <v>52</v>
      </c>
      <c r="AN1873">
        <v>1</v>
      </c>
      <c r="AO1873">
        <v>1</v>
      </c>
      <c r="AP1873">
        <v>1</v>
      </c>
      <c r="AQ1873">
        <v>1.8397293752063879</v>
      </c>
      <c r="AR1873">
        <v>0</v>
      </c>
      <c r="AS1873">
        <v>0</v>
      </c>
      <c r="AT1873">
        <v>6016</v>
      </c>
      <c r="AU1873">
        <v>3.7793078275835859</v>
      </c>
      <c r="AV1873">
        <v>0</v>
      </c>
      <c r="AW1873">
        <v>0</v>
      </c>
      <c r="AX1873">
        <v>1</v>
      </c>
      <c r="AY1873">
        <v>0</v>
      </c>
      <c r="AZ1873">
        <f t="shared" si="649"/>
        <v>1.1200837674941262</v>
      </c>
      <c r="BA1873">
        <f t="shared" si="650"/>
        <v>0</v>
      </c>
      <c r="BB1873">
        <v>0</v>
      </c>
      <c r="BC1873" t="s">
        <v>3292</v>
      </c>
      <c r="BD1873">
        <v>0</v>
      </c>
      <c r="BE1873">
        <v>0</v>
      </c>
      <c r="BF1873">
        <v>6402</v>
      </c>
      <c r="BG1873" t="b">
        <f t="shared" si="651"/>
        <v>0</v>
      </c>
      <c r="BH1873">
        <v>0</v>
      </c>
      <c r="BI1873">
        <v>1</v>
      </c>
      <c r="BJ1873">
        <f t="shared" si="652"/>
        <v>1</v>
      </c>
      <c r="BK1873">
        <f t="shared" si="653"/>
        <v>0</v>
      </c>
      <c r="BL1873">
        <f t="shared" si="654"/>
        <v>0</v>
      </c>
      <c r="BM1873">
        <f t="shared" si="655"/>
        <v>1</v>
      </c>
      <c r="BN1873">
        <f t="shared" si="656"/>
        <v>1</v>
      </c>
      <c r="BO1873">
        <f t="shared" si="657"/>
        <v>0</v>
      </c>
      <c r="BP1873">
        <v>1</v>
      </c>
      <c r="BQ1873">
        <f t="shared" si="658"/>
        <v>1</v>
      </c>
      <c r="BR1873">
        <f t="shared" si="659"/>
        <v>1</v>
      </c>
      <c r="BS1873">
        <v>1</v>
      </c>
      <c r="BT1873">
        <v>0</v>
      </c>
      <c r="BU1873" t="str">
        <f t="shared" si="640"/>
        <v>2019海南省</v>
      </c>
      <c r="BV1873">
        <v>1</v>
      </c>
      <c r="BW1873">
        <v>0</v>
      </c>
    </row>
    <row r="1874" spans="1:75" x14ac:dyDescent="0.3">
      <c r="A1874">
        <v>2021</v>
      </c>
      <c r="B1874" t="s">
        <v>1321</v>
      </c>
      <c r="C1874" t="s">
        <v>3279</v>
      </c>
      <c r="D1874" t="s">
        <v>4008</v>
      </c>
      <c r="E1874" t="s">
        <v>24</v>
      </c>
      <c r="F1874">
        <v>460202020</v>
      </c>
      <c r="G1874" t="s">
        <v>4009</v>
      </c>
      <c r="H1874" t="s">
        <v>3282</v>
      </c>
      <c r="I1874" t="s">
        <v>4011</v>
      </c>
      <c r="J1874">
        <v>45.14</v>
      </c>
      <c r="K1874">
        <v>1.6545615547417432</v>
      </c>
      <c r="L1874" t="str">
        <f t="shared" si="641"/>
        <v>2022三亚市</v>
      </c>
      <c r="M1874">
        <v>46.83</v>
      </c>
      <c r="N1874">
        <f t="shared" si="642"/>
        <v>1.67052415778208</v>
      </c>
      <c r="O1874">
        <v>0.1497</v>
      </c>
      <c r="P1874">
        <v>6.9216864754836021</v>
      </c>
      <c r="Q1874">
        <v>4.9020518691695401</v>
      </c>
      <c r="R1874">
        <v>0.1980672127316111</v>
      </c>
      <c r="S1874">
        <v>0.57881434697770995</v>
      </c>
      <c r="T1874">
        <v>1.851258348719075</v>
      </c>
      <c r="U1874" t="s">
        <v>5265</v>
      </c>
      <c r="V1874">
        <v>1</v>
      </c>
      <c r="W1874" t="s">
        <v>1321</v>
      </c>
      <c r="X1874">
        <v>2019</v>
      </c>
      <c r="Y1874" t="s">
        <v>5139</v>
      </c>
      <c r="Z1874">
        <v>52.968599033816425</v>
      </c>
      <c r="AA1874">
        <f t="shared" si="638"/>
        <v>1.7240184864351447</v>
      </c>
      <c r="AB1874">
        <v>39.558823529411761</v>
      </c>
      <c r="AC1874">
        <f t="shared" si="643"/>
        <v>1.5972433672961717</v>
      </c>
      <c r="AD1874" t="s">
        <v>3292</v>
      </c>
      <c r="AE1874">
        <v>47.289855072463766</v>
      </c>
      <c r="AF1874">
        <f t="shared" si="644"/>
        <v>1.6747679830506195</v>
      </c>
      <c r="AG1874">
        <v>16.176470588235293</v>
      </c>
      <c r="AH1874">
        <f t="shared" si="645"/>
        <v>1.2088837724519887</v>
      </c>
      <c r="AI1874">
        <f t="shared" si="646"/>
        <v>1.1200837674941262</v>
      </c>
      <c r="AJ1874">
        <f t="shared" si="639"/>
        <v>5.6787439613526587</v>
      </c>
      <c r="AK1874">
        <f t="shared" si="647"/>
        <v>2.4454545454545453</v>
      </c>
      <c r="AL1874">
        <f t="shared" si="648"/>
        <v>23.382352941176467</v>
      </c>
      <c r="AM1874">
        <v>53</v>
      </c>
      <c r="AN1874">
        <v>1</v>
      </c>
      <c r="AO1874">
        <v>1</v>
      </c>
      <c r="AP1874">
        <v>2</v>
      </c>
      <c r="AQ1874">
        <v>1.6545615547417429</v>
      </c>
      <c r="AR1874">
        <v>0</v>
      </c>
      <c r="AS1874">
        <v>0</v>
      </c>
      <c r="AT1874">
        <v>8654</v>
      </c>
      <c r="AU1874">
        <v>3.9372168908627057</v>
      </c>
      <c r="AV1874">
        <v>0</v>
      </c>
      <c r="AW1874">
        <v>0</v>
      </c>
      <c r="AX1874">
        <v>1</v>
      </c>
      <c r="AY1874">
        <v>0</v>
      </c>
      <c r="AZ1874">
        <f t="shared" si="649"/>
        <v>1.1200837674941262</v>
      </c>
      <c r="BA1874">
        <f t="shared" si="650"/>
        <v>0</v>
      </c>
      <c r="BB1874">
        <v>0</v>
      </c>
      <c r="BC1874" t="s">
        <v>4010</v>
      </c>
      <c r="BD1874">
        <v>0</v>
      </c>
      <c r="BE1874">
        <v>0</v>
      </c>
      <c r="BF1874">
        <v>6016</v>
      </c>
      <c r="BG1874" t="b">
        <f t="shared" si="651"/>
        <v>0</v>
      </c>
      <c r="BH1874">
        <v>0</v>
      </c>
      <c r="BI1874">
        <v>0</v>
      </c>
      <c r="BJ1874">
        <f t="shared" si="652"/>
        <v>0</v>
      </c>
      <c r="BK1874">
        <f t="shared" si="653"/>
        <v>0</v>
      </c>
      <c r="BL1874">
        <f t="shared" si="654"/>
        <v>0</v>
      </c>
      <c r="BM1874">
        <f t="shared" si="655"/>
        <v>0</v>
      </c>
      <c r="BN1874">
        <f t="shared" si="656"/>
        <v>0</v>
      </c>
      <c r="BO1874">
        <f t="shared" si="657"/>
        <v>0</v>
      </c>
      <c r="BP1874">
        <v>0</v>
      </c>
      <c r="BQ1874">
        <f t="shared" si="658"/>
        <v>0</v>
      </c>
      <c r="BR1874">
        <f t="shared" si="659"/>
        <v>0</v>
      </c>
      <c r="BS1874">
        <v>1</v>
      </c>
      <c r="BT1874">
        <v>0</v>
      </c>
      <c r="BU1874" t="str">
        <f t="shared" si="640"/>
        <v>2020海南省</v>
      </c>
      <c r="BV1874">
        <v>1</v>
      </c>
      <c r="BW1874">
        <v>0</v>
      </c>
    </row>
    <row r="1875" spans="1:75" x14ac:dyDescent="0.3">
      <c r="A1875">
        <v>2022</v>
      </c>
      <c r="B1875" t="s">
        <v>1321</v>
      </c>
      <c r="C1875" t="s">
        <v>3279</v>
      </c>
      <c r="D1875" t="s">
        <v>4019</v>
      </c>
      <c r="E1875" t="s">
        <v>24</v>
      </c>
      <c r="F1875">
        <v>460202022</v>
      </c>
      <c r="G1875" t="s">
        <v>4020</v>
      </c>
      <c r="H1875" t="s">
        <v>3282</v>
      </c>
      <c r="I1875" t="s">
        <v>4021</v>
      </c>
      <c r="J1875">
        <v>46.83</v>
      </c>
      <c r="K1875">
        <v>1.67052415778208</v>
      </c>
      <c r="L1875" t="str">
        <f t="shared" si="641"/>
        <v>2023三亚市</v>
      </c>
      <c r="M1875">
        <v>37.9</v>
      </c>
      <c r="N1875">
        <f t="shared" si="642"/>
        <v>1.5786392099680724</v>
      </c>
      <c r="O1875">
        <v>0.13550000000000001</v>
      </c>
      <c r="P1875">
        <v>5.9278834103307068</v>
      </c>
      <c r="Q1875">
        <v>4.9022205282793143</v>
      </c>
      <c r="R1875">
        <v>0.18651774120495801</v>
      </c>
      <c r="S1875">
        <v>0.42810421404664739</v>
      </c>
      <c r="T1875">
        <v>1.8633228601204559</v>
      </c>
      <c r="U1875" t="s">
        <v>5420</v>
      </c>
      <c r="V1875">
        <v>1</v>
      </c>
      <c r="W1875" t="s">
        <v>1321</v>
      </c>
      <c r="X1875">
        <v>2021</v>
      </c>
      <c r="Y1875" t="s">
        <v>5265</v>
      </c>
      <c r="Z1875">
        <v>49.75</v>
      </c>
      <c r="AA1875">
        <f t="shared" si="638"/>
        <v>1.6967930850817443</v>
      </c>
      <c r="AB1875">
        <v>53.411764705882355</v>
      </c>
      <c r="AC1875">
        <f t="shared" si="643"/>
        <v>1.7276369271428111</v>
      </c>
      <c r="AD1875" t="s">
        <v>4011</v>
      </c>
      <c r="AE1875">
        <v>45.14</v>
      </c>
      <c r="AF1875">
        <f t="shared" si="644"/>
        <v>1.6545615547417432</v>
      </c>
      <c r="AG1875">
        <v>35.852941176470594</v>
      </c>
      <c r="AH1875">
        <f t="shared" si="645"/>
        <v>1.5545247885761269</v>
      </c>
      <c r="AI1875">
        <f t="shared" si="646"/>
        <v>1.1021267168808153</v>
      </c>
      <c r="AJ1875">
        <f t="shared" si="639"/>
        <v>4.6099999999999994</v>
      </c>
      <c r="AK1875">
        <f t="shared" si="647"/>
        <v>1.4897456931911401</v>
      </c>
      <c r="AL1875">
        <f t="shared" si="648"/>
        <v>17.558823529411761</v>
      </c>
      <c r="AM1875">
        <v>46</v>
      </c>
      <c r="AN1875">
        <v>1</v>
      </c>
      <c r="AO1875">
        <v>1</v>
      </c>
      <c r="AP1875">
        <v>1</v>
      </c>
      <c r="AQ1875">
        <v>1.67052415778208</v>
      </c>
      <c r="AR1875">
        <v>0</v>
      </c>
      <c r="AS1875">
        <v>0</v>
      </c>
      <c r="AT1875">
        <v>8430</v>
      </c>
      <c r="AU1875">
        <v>3.9258275746247424</v>
      </c>
      <c r="AV1875">
        <v>0</v>
      </c>
      <c r="AW1875">
        <v>0</v>
      </c>
      <c r="AX1875">
        <v>1</v>
      </c>
      <c r="AY1875">
        <v>0</v>
      </c>
      <c r="AZ1875">
        <f t="shared" si="649"/>
        <v>1.1021267168808153</v>
      </c>
      <c r="BA1875">
        <f t="shared" si="650"/>
        <v>0</v>
      </c>
      <c r="BB1875">
        <v>0</v>
      </c>
      <c r="BC1875" t="s">
        <v>4011</v>
      </c>
      <c r="BD1875">
        <v>0</v>
      </c>
      <c r="BE1875">
        <v>0</v>
      </c>
      <c r="BF1875">
        <v>8654</v>
      </c>
      <c r="BG1875" t="b">
        <f t="shared" si="651"/>
        <v>0</v>
      </c>
      <c r="BH1875">
        <v>0</v>
      </c>
      <c r="BI1875">
        <v>0</v>
      </c>
      <c r="BJ1875">
        <f t="shared" si="652"/>
        <v>0</v>
      </c>
      <c r="BK1875">
        <f t="shared" si="653"/>
        <v>0</v>
      </c>
      <c r="BL1875">
        <f t="shared" si="654"/>
        <v>0</v>
      </c>
      <c r="BM1875">
        <f t="shared" si="655"/>
        <v>0</v>
      </c>
      <c r="BN1875">
        <f t="shared" si="656"/>
        <v>0</v>
      </c>
      <c r="BO1875">
        <f t="shared" si="657"/>
        <v>0</v>
      </c>
      <c r="BP1875">
        <v>0</v>
      </c>
      <c r="BQ1875">
        <f t="shared" si="658"/>
        <v>0</v>
      </c>
      <c r="BR1875">
        <f t="shared" si="659"/>
        <v>0</v>
      </c>
      <c r="BS1875">
        <v>1</v>
      </c>
      <c r="BT1875">
        <v>0</v>
      </c>
      <c r="BU1875" t="str">
        <f t="shared" si="640"/>
        <v>2021海南省</v>
      </c>
      <c r="BV1875">
        <v>1</v>
      </c>
      <c r="BW1875">
        <v>0</v>
      </c>
    </row>
    <row r="1876" spans="1:75" x14ac:dyDescent="0.3">
      <c r="A1876">
        <v>2018</v>
      </c>
      <c r="B1876" t="s">
        <v>1321</v>
      </c>
      <c r="C1876" t="s">
        <v>3279</v>
      </c>
      <c r="D1876" t="s">
        <v>3289</v>
      </c>
      <c r="E1876" t="s">
        <v>24</v>
      </c>
      <c r="F1876">
        <v>460302017</v>
      </c>
      <c r="G1876" t="s">
        <v>3290</v>
      </c>
      <c r="H1876" t="s">
        <v>3282</v>
      </c>
      <c r="I1876" t="s">
        <v>3291</v>
      </c>
      <c r="J1876">
        <v>29.93150684931507</v>
      </c>
      <c r="K1876">
        <v>1.4761285811859848</v>
      </c>
      <c r="L1876" t="str">
        <f t="shared" si="641"/>
        <v>2019三亚市</v>
      </c>
      <c r="M1876">
        <v>47.289855072463766</v>
      </c>
      <c r="N1876">
        <f t="shared" si="642"/>
        <v>1.6747679830506195</v>
      </c>
      <c r="O1876">
        <v>0.19859999996641509</v>
      </c>
      <c r="P1876">
        <v>6.774885922773791</v>
      </c>
      <c r="Q1876">
        <v>4.8889036503614731</v>
      </c>
      <c r="R1876">
        <v>0.13555044281045389</v>
      </c>
      <c r="S1876">
        <v>0.56162100614946164</v>
      </c>
      <c r="T1876">
        <v>1.7853298350107669</v>
      </c>
      <c r="U1876" t="s">
        <v>5418</v>
      </c>
      <c r="V1876">
        <v>0</v>
      </c>
      <c r="W1876" t="s">
        <v>127</v>
      </c>
      <c r="X1876">
        <v>2017</v>
      </c>
      <c r="Y1876" t="s">
        <v>5138</v>
      </c>
      <c r="Z1876">
        <v>49.331014419428307</v>
      </c>
      <c r="AA1876">
        <f t="shared" si="638"/>
        <v>1.6931200461783447</v>
      </c>
      <c r="AB1876">
        <v>54.516699900299066</v>
      </c>
      <c r="AC1876">
        <f t="shared" si="643"/>
        <v>1.7365295584893434</v>
      </c>
      <c r="AD1876" t="s">
        <v>3288</v>
      </c>
      <c r="AE1876">
        <v>51.417910447761194</v>
      </c>
      <c r="AF1876">
        <f t="shared" si="644"/>
        <v>1.7111144235428182</v>
      </c>
      <c r="AG1876">
        <v>44.852941176470587</v>
      </c>
      <c r="AH1876">
        <f t="shared" si="645"/>
        <v>1.6517909266405495</v>
      </c>
      <c r="AI1876">
        <f t="shared" si="646"/>
        <v>0.95941305256943299</v>
      </c>
      <c r="AJ1876">
        <f t="shared" si="639"/>
        <v>-2.0868960283328875</v>
      </c>
      <c r="AK1876">
        <f t="shared" si="647"/>
        <v>1.2154542928591268</v>
      </c>
      <c r="AL1876">
        <f t="shared" si="648"/>
        <v>9.6637587238284794</v>
      </c>
      <c r="AM1876">
        <v>48</v>
      </c>
      <c r="AN1876">
        <v>1</v>
      </c>
      <c r="AO1876">
        <v>1</v>
      </c>
      <c r="AP1876">
        <v>1</v>
      </c>
      <c r="AQ1876">
        <v>1.476128581185985</v>
      </c>
      <c r="AR1876">
        <v>0</v>
      </c>
      <c r="AS1876">
        <v>0</v>
      </c>
      <c r="AT1876">
        <v>5231</v>
      </c>
      <c r="AU1876">
        <v>3.7185847200274358</v>
      </c>
      <c r="AV1876">
        <v>0</v>
      </c>
      <c r="AW1876">
        <v>0</v>
      </c>
      <c r="AX1876">
        <v>0</v>
      </c>
      <c r="AY1876">
        <v>1</v>
      </c>
      <c r="AZ1876">
        <f t="shared" si="649"/>
        <v>0</v>
      </c>
      <c r="BA1876">
        <f t="shared" si="650"/>
        <v>0.95941305256943299</v>
      </c>
      <c r="BB1876">
        <v>0</v>
      </c>
      <c r="BC1876" t="s">
        <v>3288</v>
      </c>
      <c r="BD1876">
        <v>0</v>
      </c>
      <c r="BE1876">
        <v>0</v>
      </c>
      <c r="BF1876">
        <v>3903</v>
      </c>
      <c r="BG1876" t="b">
        <f t="shared" si="651"/>
        <v>0</v>
      </c>
      <c r="BH1876">
        <v>0</v>
      </c>
      <c r="BI1876">
        <v>0</v>
      </c>
      <c r="BJ1876">
        <f t="shared" si="652"/>
        <v>0</v>
      </c>
      <c r="BK1876">
        <f t="shared" si="653"/>
        <v>0</v>
      </c>
      <c r="BL1876">
        <f t="shared" si="654"/>
        <v>0</v>
      </c>
      <c r="BM1876">
        <f t="shared" si="655"/>
        <v>0</v>
      </c>
      <c r="BN1876">
        <f t="shared" si="656"/>
        <v>0</v>
      </c>
      <c r="BO1876">
        <f t="shared" si="657"/>
        <v>0</v>
      </c>
      <c r="BP1876">
        <v>1</v>
      </c>
      <c r="BQ1876">
        <f t="shared" si="658"/>
        <v>1</v>
      </c>
      <c r="BR1876">
        <f t="shared" si="659"/>
        <v>1</v>
      </c>
      <c r="BS1876">
        <v>0</v>
      </c>
      <c r="BT1876">
        <v>0</v>
      </c>
      <c r="BU1876" t="str">
        <f t="shared" si="640"/>
        <v>2017海南省</v>
      </c>
      <c r="BV1876">
        <v>0</v>
      </c>
      <c r="BW1876">
        <v>0</v>
      </c>
    </row>
    <row r="1877" spans="1:75" x14ac:dyDescent="0.3">
      <c r="A1877">
        <v>2019</v>
      </c>
      <c r="B1877" t="s">
        <v>1321</v>
      </c>
      <c r="C1877" t="s">
        <v>3279</v>
      </c>
      <c r="D1877" t="s">
        <v>3289</v>
      </c>
      <c r="E1877" t="s">
        <v>24</v>
      </c>
      <c r="F1877">
        <v>460302017</v>
      </c>
      <c r="G1877" t="s">
        <v>3290</v>
      </c>
      <c r="H1877" t="s">
        <v>3282</v>
      </c>
      <c r="I1877" t="s">
        <v>3292</v>
      </c>
      <c r="J1877">
        <v>47.289855072463773</v>
      </c>
      <c r="K1877">
        <v>1.6747679830506197</v>
      </c>
      <c r="L1877" t="str">
        <f t="shared" si="641"/>
        <v>2020三亚市</v>
      </c>
      <c r="M1877">
        <v>69.14</v>
      </c>
      <c r="N1877">
        <f t="shared" si="642"/>
        <v>1.8397293752063879</v>
      </c>
      <c r="O1877">
        <v>0.16569999999999999</v>
      </c>
      <c r="P1877">
        <v>6.8312296938670629</v>
      </c>
      <c r="Q1877">
        <v>4.9400430850890054</v>
      </c>
      <c r="R1877">
        <v>0.1702055053691951</v>
      </c>
      <c r="S1877">
        <v>0.50652293718118302</v>
      </c>
      <c r="T1877">
        <v>1.7993405494535819</v>
      </c>
      <c r="U1877" t="s">
        <v>5139</v>
      </c>
      <c r="V1877">
        <v>0</v>
      </c>
      <c r="W1877" t="s">
        <v>127</v>
      </c>
      <c r="X1877">
        <v>2017</v>
      </c>
      <c r="Y1877" t="s">
        <v>5138</v>
      </c>
      <c r="Z1877">
        <v>49.331014419428307</v>
      </c>
      <c r="AA1877">
        <f t="shared" si="638"/>
        <v>1.6931200461783447</v>
      </c>
      <c r="AB1877">
        <v>54.516699900299066</v>
      </c>
      <c r="AC1877">
        <f t="shared" si="643"/>
        <v>1.7365295584893434</v>
      </c>
      <c r="AD1877" t="s">
        <v>3288</v>
      </c>
      <c r="AE1877">
        <v>51.417910447761194</v>
      </c>
      <c r="AF1877">
        <f t="shared" si="644"/>
        <v>1.7111144235428182</v>
      </c>
      <c r="AG1877">
        <v>44.852941176470587</v>
      </c>
      <c r="AH1877">
        <f t="shared" si="645"/>
        <v>1.6517909266405495</v>
      </c>
      <c r="AI1877">
        <f t="shared" si="646"/>
        <v>0.95941305256943299</v>
      </c>
      <c r="AJ1877">
        <f t="shared" si="639"/>
        <v>-2.0868960283328875</v>
      </c>
      <c r="AK1877">
        <f t="shared" si="647"/>
        <v>1.2154542928591268</v>
      </c>
      <c r="AL1877">
        <f t="shared" si="648"/>
        <v>9.6637587238284794</v>
      </c>
      <c r="AM1877">
        <v>49</v>
      </c>
      <c r="AN1877">
        <v>1</v>
      </c>
      <c r="AO1877">
        <v>1</v>
      </c>
      <c r="AP1877">
        <v>2</v>
      </c>
      <c r="AQ1877">
        <v>1.6747679830506199</v>
      </c>
      <c r="AR1877">
        <v>0</v>
      </c>
      <c r="AS1877">
        <v>0</v>
      </c>
      <c r="AT1877">
        <v>6402</v>
      </c>
      <c r="AU1877">
        <v>3.8063156698081135</v>
      </c>
      <c r="AV1877">
        <v>0</v>
      </c>
      <c r="AW1877">
        <v>0</v>
      </c>
      <c r="AX1877">
        <v>0</v>
      </c>
      <c r="AY1877">
        <v>1</v>
      </c>
      <c r="AZ1877">
        <f t="shared" si="649"/>
        <v>0</v>
      </c>
      <c r="BA1877">
        <f t="shared" si="650"/>
        <v>0.95941305256943299</v>
      </c>
      <c r="BB1877">
        <v>0</v>
      </c>
      <c r="BC1877" t="s">
        <v>3291</v>
      </c>
      <c r="BD1877">
        <v>0</v>
      </c>
      <c r="BE1877">
        <v>0</v>
      </c>
      <c r="BF1877">
        <v>5231</v>
      </c>
      <c r="BG1877" t="b">
        <f t="shared" si="651"/>
        <v>0</v>
      </c>
      <c r="BH1877">
        <v>1</v>
      </c>
      <c r="BI1877">
        <v>1</v>
      </c>
      <c r="BJ1877">
        <f t="shared" si="652"/>
        <v>1</v>
      </c>
      <c r="BK1877">
        <f t="shared" si="653"/>
        <v>1</v>
      </c>
      <c r="BL1877">
        <f t="shared" si="654"/>
        <v>1</v>
      </c>
      <c r="BM1877">
        <f t="shared" si="655"/>
        <v>1</v>
      </c>
      <c r="BN1877">
        <f t="shared" si="656"/>
        <v>1</v>
      </c>
      <c r="BO1877">
        <f t="shared" si="657"/>
        <v>1</v>
      </c>
      <c r="BP1877">
        <v>1</v>
      </c>
      <c r="BQ1877">
        <f t="shared" si="658"/>
        <v>1</v>
      </c>
      <c r="BR1877">
        <f t="shared" si="659"/>
        <v>1</v>
      </c>
      <c r="BS1877">
        <v>1</v>
      </c>
      <c r="BT1877">
        <v>0</v>
      </c>
      <c r="BU1877" t="str">
        <f t="shared" si="640"/>
        <v>2018海南省</v>
      </c>
      <c r="BV1877">
        <v>0</v>
      </c>
      <c r="BW1877">
        <v>0</v>
      </c>
    </row>
    <row r="1878" spans="1:75" x14ac:dyDescent="0.3">
      <c r="A1878">
        <v>2020</v>
      </c>
      <c r="B1878" t="s">
        <v>493</v>
      </c>
      <c r="C1878" t="s">
        <v>3427</v>
      </c>
      <c r="D1878" t="s">
        <v>4022</v>
      </c>
      <c r="E1878" t="s">
        <v>24</v>
      </c>
      <c r="F1878">
        <v>460402018</v>
      </c>
      <c r="G1878" t="s">
        <v>4023</v>
      </c>
      <c r="H1878" t="s">
        <v>499</v>
      </c>
      <c r="I1878" t="s">
        <v>3434</v>
      </c>
      <c r="J1878">
        <v>47.58</v>
      </c>
      <c r="K1878">
        <v>1.6774244377012475</v>
      </c>
      <c r="L1878" t="str">
        <f t="shared" si="641"/>
        <v>2021永州市</v>
      </c>
      <c r="M1878">
        <v>35.57</v>
      </c>
      <c r="N1878">
        <f t="shared" si="642"/>
        <v>1.5510838651857803</v>
      </c>
      <c r="O1878">
        <v>0.31969999999999998</v>
      </c>
      <c r="P1878">
        <v>7.3238706065405088</v>
      </c>
      <c r="Q1878">
        <v>4.5799321456365778</v>
      </c>
      <c r="R1878">
        <v>0.2129222804977339</v>
      </c>
      <c r="S1878">
        <v>0.25693495547140421</v>
      </c>
      <c r="T1878">
        <v>2.8058405488146732</v>
      </c>
      <c r="U1878" t="s">
        <v>5230</v>
      </c>
      <c r="V1878">
        <v>1</v>
      </c>
      <c r="W1878" t="s">
        <v>493</v>
      </c>
      <c r="X1878">
        <v>2019</v>
      </c>
      <c r="Y1878" t="s">
        <v>5211</v>
      </c>
      <c r="Z1878">
        <v>47.772017837235239</v>
      </c>
      <c r="AA1878">
        <f t="shared" si="638"/>
        <v>1.6791735857897105</v>
      </c>
      <c r="AB1878">
        <v>45.833333333333321</v>
      </c>
      <c r="AC1878">
        <f t="shared" si="643"/>
        <v>1.661181443446619</v>
      </c>
      <c r="AD1878" t="s">
        <v>4024</v>
      </c>
      <c r="AE1878">
        <v>26.282608695652172</v>
      </c>
      <c r="AF1878">
        <f t="shared" si="644"/>
        <v>1.4196684691791979</v>
      </c>
      <c r="AG1878">
        <v>16.397058823529413</v>
      </c>
      <c r="AH1878">
        <f t="shared" si="645"/>
        <v>1.2147659546779432</v>
      </c>
      <c r="AI1878">
        <f t="shared" si="646"/>
        <v>1.8176284702339298</v>
      </c>
      <c r="AJ1878">
        <f t="shared" si="639"/>
        <v>21.489409141583067</v>
      </c>
      <c r="AK1878">
        <f t="shared" si="647"/>
        <v>2.7952167414050813</v>
      </c>
      <c r="AL1878">
        <f t="shared" si="648"/>
        <v>29.436274509803908</v>
      </c>
      <c r="AM1878">
        <v>49</v>
      </c>
      <c r="AN1878">
        <v>1</v>
      </c>
      <c r="AO1878">
        <v>1</v>
      </c>
      <c r="AP1878">
        <v>1</v>
      </c>
      <c r="AQ1878">
        <v>1.6774244377012471</v>
      </c>
      <c r="AR1878">
        <v>0</v>
      </c>
      <c r="AS1878">
        <v>0</v>
      </c>
      <c r="AT1878">
        <v>6123</v>
      </c>
      <c r="AU1878">
        <v>3.7869642594357331</v>
      </c>
      <c r="AV1878">
        <v>0</v>
      </c>
      <c r="AW1878">
        <v>0</v>
      </c>
      <c r="AX1878">
        <v>1</v>
      </c>
      <c r="AY1878">
        <v>0</v>
      </c>
      <c r="AZ1878">
        <f t="shared" si="649"/>
        <v>1.8176284702339298</v>
      </c>
      <c r="BA1878">
        <f t="shared" si="650"/>
        <v>0</v>
      </c>
      <c r="BB1878">
        <v>0</v>
      </c>
      <c r="BC1878" t="s">
        <v>4024</v>
      </c>
      <c r="BD1878">
        <v>0</v>
      </c>
      <c r="BE1878">
        <v>0</v>
      </c>
      <c r="BF1878">
        <v>6420</v>
      </c>
      <c r="BG1878" t="b">
        <f t="shared" si="651"/>
        <v>0</v>
      </c>
      <c r="BH1878">
        <v>0</v>
      </c>
      <c r="BI1878">
        <v>0</v>
      </c>
      <c r="BJ1878">
        <f t="shared" si="652"/>
        <v>0</v>
      </c>
      <c r="BK1878">
        <f t="shared" si="653"/>
        <v>0</v>
      </c>
      <c r="BL1878">
        <f t="shared" si="654"/>
        <v>0</v>
      </c>
      <c r="BM1878">
        <f t="shared" si="655"/>
        <v>0</v>
      </c>
      <c r="BN1878">
        <f t="shared" si="656"/>
        <v>0</v>
      </c>
      <c r="BO1878">
        <f t="shared" si="657"/>
        <v>0</v>
      </c>
      <c r="BP1878">
        <v>0</v>
      </c>
      <c r="BQ1878">
        <f t="shared" si="658"/>
        <v>0</v>
      </c>
      <c r="BR1878">
        <f t="shared" si="659"/>
        <v>0</v>
      </c>
      <c r="BS1878">
        <v>1</v>
      </c>
      <c r="BT1878">
        <v>0</v>
      </c>
      <c r="BU1878" t="str">
        <f t="shared" si="640"/>
        <v>2019湖南省</v>
      </c>
      <c r="BV1878">
        <v>1</v>
      </c>
      <c r="BW1878">
        <v>0</v>
      </c>
    </row>
    <row r="1879" spans="1:75" x14ac:dyDescent="0.3">
      <c r="A1879">
        <v>2021</v>
      </c>
      <c r="B1879" t="s">
        <v>493</v>
      </c>
      <c r="C1879" t="s">
        <v>3427</v>
      </c>
      <c r="D1879" t="s">
        <v>4022</v>
      </c>
      <c r="E1879" t="s">
        <v>24</v>
      </c>
      <c r="F1879">
        <v>460402018</v>
      </c>
      <c r="G1879" t="s">
        <v>4023</v>
      </c>
      <c r="H1879" t="s">
        <v>499</v>
      </c>
      <c r="I1879" t="s">
        <v>3431</v>
      </c>
      <c r="J1879">
        <v>35.57</v>
      </c>
      <c r="K1879">
        <v>1.5510838651857803</v>
      </c>
      <c r="L1879" t="str">
        <f t="shared" si="641"/>
        <v>2022永州市</v>
      </c>
      <c r="M1879">
        <v>38.97</v>
      </c>
      <c r="N1879">
        <f t="shared" si="642"/>
        <v>1.5907304057926903</v>
      </c>
      <c r="O1879">
        <v>0.3291</v>
      </c>
      <c r="P1879">
        <v>7.3543005623453599</v>
      </c>
      <c r="Q1879">
        <v>4.6346988952403914</v>
      </c>
      <c r="R1879">
        <v>0.2219146534864212</v>
      </c>
      <c r="S1879">
        <v>0.29125358685935793</v>
      </c>
      <c r="T1879">
        <v>2.802773725291976</v>
      </c>
      <c r="U1879" t="s">
        <v>5270</v>
      </c>
      <c r="V1879">
        <v>1</v>
      </c>
      <c r="W1879" t="s">
        <v>493</v>
      </c>
      <c r="X1879">
        <v>2019</v>
      </c>
      <c r="Y1879" t="s">
        <v>5211</v>
      </c>
      <c r="Z1879">
        <v>47.772017837235239</v>
      </c>
      <c r="AA1879">
        <f t="shared" si="638"/>
        <v>1.6791735857897105</v>
      </c>
      <c r="AB1879">
        <v>45.833333333333321</v>
      </c>
      <c r="AC1879">
        <f t="shared" si="643"/>
        <v>1.661181443446619</v>
      </c>
      <c r="AD1879" t="s">
        <v>4024</v>
      </c>
      <c r="AE1879">
        <v>26.282608695652172</v>
      </c>
      <c r="AF1879">
        <f t="shared" si="644"/>
        <v>1.4196684691791979</v>
      </c>
      <c r="AG1879">
        <v>16.397058823529413</v>
      </c>
      <c r="AH1879">
        <f t="shared" si="645"/>
        <v>1.2147659546779432</v>
      </c>
      <c r="AI1879">
        <f t="shared" si="646"/>
        <v>1.8176284702339298</v>
      </c>
      <c r="AJ1879">
        <f t="shared" si="639"/>
        <v>21.489409141583067</v>
      </c>
      <c r="AK1879">
        <f t="shared" si="647"/>
        <v>2.7952167414050813</v>
      </c>
      <c r="AL1879">
        <f t="shared" si="648"/>
        <v>29.436274509803908</v>
      </c>
      <c r="AM1879">
        <v>50</v>
      </c>
      <c r="AN1879">
        <v>1</v>
      </c>
      <c r="AO1879">
        <v>1</v>
      </c>
      <c r="AP1879">
        <v>2</v>
      </c>
      <c r="AQ1879">
        <v>1.5510838651857799</v>
      </c>
      <c r="AR1879">
        <v>0</v>
      </c>
      <c r="AS1879">
        <v>0</v>
      </c>
      <c r="AT1879">
        <v>6283</v>
      </c>
      <c r="AU1879">
        <v>3.7981670597159392</v>
      </c>
      <c r="AV1879">
        <v>0</v>
      </c>
      <c r="AW1879">
        <v>0</v>
      </c>
      <c r="AX1879">
        <v>1</v>
      </c>
      <c r="AY1879">
        <v>0</v>
      </c>
      <c r="AZ1879">
        <f t="shared" si="649"/>
        <v>1.8176284702339298</v>
      </c>
      <c r="BA1879">
        <f t="shared" si="650"/>
        <v>0</v>
      </c>
      <c r="BB1879">
        <v>0</v>
      </c>
      <c r="BC1879" t="s">
        <v>3434</v>
      </c>
      <c r="BD1879">
        <v>0</v>
      </c>
      <c r="BE1879">
        <v>0</v>
      </c>
      <c r="BF1879">
        <v>6123</v>
      </c>
      <c r="BG1879" t="b">
        <f t="shared" si="651"/>
        <v>0</v>
      </c>
      <c r="BH1879">
        <v>0</v>
      </c>
      <c r="BI1879">
        <v>0</v>
      </c>
      <c r="BJ1879">
        <f t="shared" si="652"/>
        <v>0</v>
      </c>
      <c r="BK1879">
        <f t="shared" si="653"/>
        <v>0</v>
      </c>
      <c r="BL1879">
        <f t="shared" si="654"/>
        <v>0</v>
      </c>
      <c r="BM1879">
        <f t="shared" si="655"/>
        <v>0</v>
      </c>
      <c r="BN1879">
        <f t="shared" si="656"/>
        <v>0</v>
      </c>
      <c r="BO1879">
        <f t="shared" si="657"/>
        <v>0</v>
      </c>
      <c r="BP1879">
        <v>0</v>
      </c>
      <c r="BQ1879">
        <f t="shared" si="658"/>
        <v>0</v>
      </c>
      <c r="BR1879">
        <f t="shared" si="659"/>
        <v>0</v>
      </c>
      <c r="BS1879">
        <v>0</v>
      </c>
      <c r="BT1879">
        <v>0</v>
      </c>
      <c r="BU1879" t="str">
        <f t="shared" si="640"/>
        <v>2020湖南省</v>
      </c>
      <c r="BV1879">
        <v>1</v>
      </c>
      <c r="BW1879">
        <v>0</v>
      </c>
    </row>
    <row r="1880" spans="1:75" x14ac:dyDescent="0.3">
      <c r="A1880">
        <v>2014</v>
      </c>
      <c r="B1880" t="s">
        <v>159</v>
      </c>
      <c r="C1880" t="s">
        <v>602</v>
      </c>
      <c r="D1880" t="s">
        <v>603</v>
      </c>
      <c r="E1880" t="s">
        <v>24</v>
      </c>
      <c r="F1880">
        <v>510102003</v>
      </c>
      <c r="G1880" t="s">
        <v>604</v>
      </c>
      <c r="H1880" t="s">
        <v>605</v>
      </c>
      <c r="I1880" t="s">
        <v>606</v>
      </c>
      <c r="J1880">
        <v>74.018518518518505</v>
      </c>
      <c r="K1880">
        <v>1.8693403884371362</v>
      </c>
      <c r="L1880" t="str">
        <f t="shared" si="641"/>
        <v>2015成都市</v>
      </c>
      <c r="M1880">
        <v>70</v>
      </c>
      <c r="N1880">
        <f t="shared" si="642"/>
        <v>1.8450980400142569</v>
      </c>
      <c r="O1880">
        <v>0.44830000000198877</v>
      </c>
      <c r="P1880">
        <v>8.0024508568941979</v>
      </c>
      <c r="Q1880">
        <v>4.8452159039499616</v>
      </c>
      <c r="R1880">
        <v>0.15553255561906279</v>
      </c>
      <c r="S1880">
        <v>0.76504982784749032</v>
      </c>
      <c r="T1880">
        <v>3.083036542411965</v>
      </c>
      <c r="U1880" t="s">
        <v>4881</v>
      </c>
      <c r="V1880">
        <v>2</v>
      </c>
      <c r="W1880" t="s">
        <v>2100</v>
      </c>
      <c r="X1880">
        <v>2013</v>
      </c>
      <c r="Y1880" t="s">
        <v>5278</v>
      </c>
      <c r="Z1880">
        <v>45</v>
      </c>
      <c r="AA1880">
        <f t="shared" si="638"/>
        <v>1.6532125137753437</v>
      </c>
      <c r="AB1880">
        <v>79</v>
      </c>
      <c r="AC1880">
        <f t="shared" si="643"/>
        <v>1.8976270912904414</v>
      </c>
      <c r="AD1880" t="s">
        <v>4926</v>
      </c>
      <c r="AE1880">
        <v>40</v>
      </c>
      <c r="AF1880">
        <f t="shared" si="644"/>
        <v>1.6020599913279623</v>
      </c>
      <c r="AG1880">
        <v>65</v>
      </c>
      <c r="AH1880">
        <f t="shared" si="645"/>
        <v>1.8129133566428555</v>
      </c>
      <c r="AI1880">
        <f t="shared" si="646"/>
        <v>1.125</v>
      </c>
      <c r="AJ1880">
        <f t="shared" si="639"/>
        <v>5</v>
      </c>
      <c r="AK1880">
        <f t="shared" si="647"/>
        <v>1.2153846153846153</v>
      </c>
      <c r="AL1880">
        <f t="shared" si="648"/>
        <v>14</v>
      </c>
      <c r="AM1880">
        <v>58</v>
      </c>
      <c r="AN1880">
        <v>1</v>
      </c>
      <c r="AO1880">
        <v>1</v>
      </c>
      <c r="AP1880">
        <v>12</v>
      </c>
      <c r="AQ1880">
        <v>1.869340388437136</v>
      </c>
      <c r="AR1880">
        <v>1</v>
      </c>
      <c r="AS1880">
        <v>1</v>
      </c>
      <c r="AT1880">
        <v>5745</v>
      </c>
      <c r="AU1880">
        <v>3.7592900330243042</v>
      </c>
      <c r="AV1880">
        <v>0</v>
      </c>
      <c r="AW1880">
        <v>0</v>
      </c>
      <c r="AX1880">
        <v>0</v>
      </c>
      <c r="AY1880">
        <v>1</v>
      </c>
      <c r="AZ1880">
        <f t="shared" si="649"/>
        <v>1.125</v>
      </c>
      <c r="BA1880">
        <f t="shared" si="650"/>
        <v>0</v>
      </c>
      <c r="BB1880">
        <v>0</v>
      </c>
      <c r="BC1880" t="s">
        <v>4926</v>
      </c>
      <c r="BD1880">
        <v>2</v>
      </c>
      <c r="BE1880">
        <v>1</v>
      </c>
      <c r="BF1880">
        <v>7614</v>
      </c>
      <c r="BG1880" t="b">
        <f t="shared" si="651"/>
        <v>1</v>
      </c>
      <c r="BH1880">
        <v>0</v>
      </c>
      <c r="BI1880">
        <v>1</v>
      </c>
      <c r="BJ1880">
        <f t="shared" si="652"/>
        <v>1</v>
      </c>
      <c r="BK1880">
        <f t="shared" si="653"/>
        <v>0</v>
      </c>
      <c r="BL1880">
        <f t="shared" si="654"/>
        <v>0</v>
      </c>
      <c r="BM1880">
        <f t="shared" si="655"/>
        <v>1</v>
      </c>
      <c r="BN1880">
        <f t="shared" si="656"/>
        <v>1</v>
      </c>
      <c r="BO1880">
        <f t="shared" si="657"/>
        <v>0</v>
      </c>
      <c r="BP1880">
        <v>1</v>
      </c>
      <c r="BQ1880">
        <f t="shared" si="658"/>
        <v>1</v>
      </c>
      <c r="BR1880">
        <f t="shared" si="659"/>
        <v>1</v>
      </c>
      <c r="BS1880">
        <v>1</v>
      </c>
      <c r="BT1880">
        <v>0</v>
      </c>
      <c r="BU1880" t="str">
        <f t="shared" si="640"/>
        <v>2013四川省</v>
      </c>
      <c r="BV1880">
        <v>1</v>
      </c>
      <c r="BW1880">
        <v>0</v>
      </c>
    </row>
    <row r="1881" spans="1:75" x14ac:dyDescent="0.3">
      <c r="A1881">
        <v>2021</v>
      </c>
      <c r="B1881" t="s">
        <v>159</v>
      </c>
      <c r="C1881" t="s">
        <v>602</v>
      </c>
      <c r="D1881" t="s">
        <v>4047</v>
      </c>
      <c r="E1881" t="s">
        <v>24</v>
      </c>
      <c r="F1881">
        <v>510102021</v>
      </c>
      <c r="G1881" t="s">
        <v>4048</v>
      </c>
      <c r="H1881" t="s">
        <v>605</v>
      </c>
      <c r="I1881" t="s">
        <v>4049</v>
      </c>
      <c r="J1881">
        <v>76.27</v>
      </c>
      <c r="K1881">
        <v>1.8823537463887139</v>
      </c>
      <c r="L1881" t="str">
        <f t="shared" si="641"/>
        <v>2022成都市</v>
      </c>
      <c r="M1881">
        <v>72.900000000000006</v>
      </c>
      <c r="N1881">
        <f t="shared" si="642"/>
        <v>1.8627275283179747</v>
      </c>
      <c r="O1881">
        <v>0.307</v>
      </c>
      <c r="P1881">
        <v>8.2992239233665828</v>
      </c>
      <c r="Q1881">
        <v>4.9759921233762983</v>
      </c>
      <c r="R1881">
        <v>0.2434480565469562</v>
      </c>
      <c r="S1881">
        <v>0.75865567805902456</v>
      </c>
      <c r="T1881">
        <v>3.1920095926536698</v>
      </c>
      <c r="U1881" t="s">
        <v>5273</v>
      </c>
      <c r="V1881">
        <v>2</v>
      </c>
      <c r="W1881" t="s">
        <v>2908</v>
      </c>
      <c r="X1881">
        <v>2020</v>
      </c>
      <c r="Y1881" t="s">
        <v>2919</v>
      </c>
      <c r="Z1881">
        <v>80.66</v>
      </c>
      <c r="AA1881">
        <f t="shared" si="638"/>
        <v>1.9066582176715998</v>
      </c>
      <c r="AB1881">
        <v>89.411764705882362</v>
      </c>
      <c r="AC1881">
        <f t="shared" si="643"/>
        <v>1.9513946665664987</v>
      </c>
      <c r="AD1881" t="s">
        <v>617</v>
      </c>
      <c r="AE1881">
        <v>86.09</v>
      </c>
      <c r="AF1881">
        <f t="shared" si="644"/>
        <v>1.9349527078178581</v>
      </c>
      <c r="AG1881">
        <v>98.235294117647058</v>
      </c>
      <c r="AH1881">
        <f t="shared" si="645"/>
        <v>1.9922675497693094</v>
      </c>
      <c r="AI1881">
        <f t="shared" si="646"/>
        <v>0.93692647229643389</v>
      </c>
      <c r="AJ1881">
        <f t="shared" si="639"/>
        <v>-5.4300000000000068</v>
      </c>
      <c r="AK1881">
        <f t="shared" si="647"/>
        <v>0.91017964071856294</v>
      </c>
      <c r="AL1881">
        <f t="shared" si="648"/>
        <v>-8.8235294117646959</v>
      </c>
      <c r="AM1881">
        <v>56</v>
      </c>
      <c r="AN1881">
        <v>1</v>
      </c>
      <c r="AO1881">
        <v>1</v>
      </c>
      <c r="AP1881">
        <v>1</v>
      </c>
      <c r="AQ1881">
        <v>1.8823537463887141</v>
      </c>
      <c r="AR1881">
        <v>0</v>
      </c>
      <c r="AS1881">
        <v>0</v>
      </c>
      <c r="AT1881">
        <v>9348</v>
      </c>
      <c r="AU1881">
        <v>3.9707187037201894</v>
      </c>
      <c r="AV1881">
        <v>0</v>
      </c>
      <c r="AW1881">
        <v>0</v>
      </c>
      <c r="AX1881">
        <v>0</v>
      </c>
      <c r="AY1881">
        <v>1</v>
      </c>
      <c r="AZ1881">
        <f t="shared" si="649"/>
        <v>0</v>
      </c>
      <c r="BA1881">
        <f t="shared" si="650"/>
        <v>0.93692647229643389</v>
      </c>
      <c r="BB1881">
        <v>0</v>
      </c>
      <c r="BC1881" t="s">
        <v>617</v>
      </c>
      <c r="BD1881">
        <v>1</v>
      </c>
      <c r="BE1881">
        <v>1</v>
      </c>
      <c r="BF1881">
        <v>8569</v>
      </c>
      <c r="BG1881" t="b">
        <f t="shared" si="651"/>
        <v>0</v>
      </c>
      <c r="BH1881">
        <v>0</v>
      </c>
      <c r="BI1881">
        <v>0</v>
      </c>
      <c r="BJ1881">
        <f t="shared" si="652"/>
        <v>0</v>
      </c>
      <c r="BK1881">
        <f t="shared" si="653"/>
        <v>0</v>
      </c>
      <c r="BL1881">
        <f t="shared" si="654"/>
        <v>0</v>
      </c>
      <c r="BM1881">
        <f t="shared" si="655"/>
        <v>0</v>
      </c>
      <c r="BN1881">
        <f t="shared" si="656"/>
        <v>0</v>
      </c>
      <c r="BO1881">
        <f t="shared" si="657"/>
        <v>0</v>
      </c>
      <c r="BP1881">
        <v>0</v>
      </c>
      <c r="BQ1881">
        <f t="shared" si="658"/>
        <v>0</v>
      </c>
      <c r="BR1881">
        <f t="shared" si="659"/>
        <v>0</v>
      </c>
      <c r="BS1881">
        <v>0</v>
      </c>
      <c r="BT1881">
        <v>0</v>
      </c>
      <c r="BU1881" t="str">
        <f t="shared" si="640"/>
        <v>2020四川省</v>
      </c>
      <c r="BV1881">
        <v>1</v>
      </c>
      <c r="BW1881">
        <v>0</v>
      </c>
    </row>
    <row r="1882" spans="1:75" x14ac:dyDescent="0.3">
      <c r="A1882">
        <v>2022</v>
      </c>
      <c r="B1882" t="s">
        <v>159</v>
      </c>
      <c r="C1882" t="s">
        <v>602</v>
      </c>
      <c r="D1882" t="s">
        <v>4047</v>
      </c>
      <c r="E1882" t="s">
        <v>24</v>
      </c>
      <c r="F1882">
        <v>510102021</v>
      </c>
      <c r="G1882" t="s">
        <v>4048</v>
      </c>
      <c r="H1882" t="s">
        <v>605</v>
      </c>
      <c r="I1882" t="s">
        <v>4050</v>
      </c>
      <c r="J1882">
        <v>72.900000000000006</v>
      </c>
      <c r="K1882">
        <v>1.8627275283179747</v>
      </c>
      <c r="L1882" t="str">
        <f t="shared" si="641"/>
        <v>2023成都市</v>
      </c>
      <c r="M1882">
        <v>69.38</v>
      </c>
      <c r="N1882">
        <f t="shared" si="642"/>
        <v>1.841234295506041</v>
      </c>
      <c r="O1882">
        <v>0.30759999999999998</v>
      </c>
      <c r="P1882">
        <v>7.3184390042001919</v>
      </c>
      <c r="Q1882">
        <v>4.9918858791097964</v>
      </c>
      <c r="R1882">
        <v>0.2267596102653836</v>
      </c>
      <c r="S1882">
        <v>0.70736162648642054</v>
      </c>
      <c r="T1882">
        <v>3.1964525417033891</v>
      </c>
      <c r="U1882" t="s">
        <v>5423</v>
      </c>
      <c r="V1882">
        <v>2</v>
      </c>
      <c r="W1882" t="s">
        <v>2908</v>
      </c>
      <c r="X1882">
        <v>2020</v>
      </c>
      <c r="Y1882" t="s">
        <v>2919</v>
      </c>
      <c r="Z1882">
        <v>80.66</v>
      </c>
      <c r="AA1882">
        <f t="shared" si="638"/>
        <v>1.9066582176715998</v>
      </c>
      <c r="AB1882">
        <v>89.411764705882362</v>
      </c>
      <c r="AC1882">
        <f t="shared" si="643"/>
        <v>1.9513946665664987</v>
      </c>
      <c r="AD1882" t="s">
        <v>617</v>
      </c>
      <c r="AE1882">
        <v>86.09</v>
      </c>
      <c r="AF1882">
        <f t="shared" si="644"/>
        <v>1.9349527078178581</v>
      </c>
      <c r="AG1882">
        <v>98.235294117647058</v>
      </c>
      <c r="AH1882">
        <f t="shared" si="645"/>
        <v>1.9922675497693094</v>
      </c>
      <c r="AI1882">
        <f t="shared" si="646"/>
        <v>0.93692647229643389</v>
      </c>
      <c r="AJ1882">
        <f t="shared" si="639"/>
        <v>-5.4300000000000068</v>
      </c>
      <c r="AK1882">
        <f t="shared" si="647"/>
        <v>0.91017964071856294</v>
      </c>
      <c r="AL1882">
        <f t="shared" si="648"/>
        <v>-8.8235294117646959</v>
      </c>
      <c r="AM1882">
        <v>57</v>
      </c>
      <c r="AN1882">
        <v>1</v>
      </c>
      <c r="AO1882">
        <v>1</v>
      </c>
      <c r="AP1882">
        <v>2</v>
      </c>
      <c r="AQ1882">
        <v>1.8627275283179749</v>
      </c>
      <c r="AR1882">
        <v>0</v>
      </c>
      <c r="AS1882">
        <v>0</v>
      </c>
      <c r="AT1882">
        <v>7005</v>
      </c>
      <c r="AU1882">
        <v>3.8454081396217936</v>
      </c>
      <c r="AV1882">
        <v>0</v>
      </c>
      <c r="AW1882">
        <v>0</v>
      </c>
      <c r="AX1882">
        <v>0</v>
      </c>
      <c r="AY1882">
        <v>1</v>
      </c>
      <c r="AZ1882">
        <f t="shared" si="649"/>
        <v>0</v>
      </c>
      <c r="BA1882">
        <f t="shared" si="650"/>
        <v>0.93692647229643389</v>
      </c>
      <c r="BB1882">
        <v>0</v>
      </c>
      <c r="BC1882" t="s">
        <v>4049</v>
      </c>
      <c r="BD1882">
        <v>0</v>
      </c>
      <c r="BE1882">
        <v>0</v>
      </c>
      <c r="BF1882">
        <v>9348</v>
      </c>
      <c r="BG1882" t="b">
        <f t="shared" si="651"/>
        <v>1</v>
      </c>
      <c r="BH1882">
        <v>0</v>
      </c>
      <c r="BI1882">
        <v>0</v>
      </c>
      <c r="BJ1882">
        <f t="shared" si="652"/>
        <v>0</v>
      </c>
      <c r="BK1882">
        <f t="shared" si="653"/>
        <v>0</v>
      </c>
      <c r="BL1882">
        <f t="shared" si="654"/>
        <v>0</v>
      </c>
      <c r="BM1882">
        <f t="shared" si="655"/>
        <v>0</v>
      </c>
      <c r="BN1882">
        <f t="shared" si="656"/>
        <v>0</v>
      </c>
      <c r="BO1882">
        <f t="shared" si="657"/>
        <v>0</v>
      </c>
      <c r="BP1882">
        <v>0</v>
      </c>
      <c r="BQ1882">
        <f t="shared" si="658"/>
        <v>0</v>
      </c>
      <c r="BR1882">
        <f t="shared" si="659"/>
        <v>0</v>
      </c>
      <c r="BS1882">
        <v>0</v>
      </c>
      <c r="BT1882">
        <v>0</v>
      </c>
      <c r="BU1882" t="str">
        <f t="shared" si="640"/>
        <v>2021四川省</v>
      </c>
      <c r="BV1882">
        <v>0</v>
      </c>
      <c r="BW1882">
        <v>0</v>
      </c>
    </row>
    <row r="1883" spans="1:75" x14ac:dyDescent="0.3">
      <c r="A1883">
        <v>2014</v>
      </c>
      <c r="B1883" t="s">
        <v>159</v>
      </c>
      <c r="C1883" t="s">
        <v>4051</v>
      </c>
      <c r="D1883" t="s">
        <v>4843</v>
      </c>
      <c r="E1883" t="s">
        <v>24</v>
      </c>
      <c r="F1883">
        <v>510302013</v>
      </c>
      <c r="G1883" t="s">
        <v>4844</v>
      </c>
      <c r="H1883" t="s">
        <v>4054</v>
      </c>
      <c r="I1883" t="s">
        <v>4814</v>
      </c>
      <c r="J1883">
        <v>52.296296296296291</v>
      </c>
      <c r="K1883">
        <v>1.7184709325567975</v>
      </c>
      <c r="L1883" t="str">
        <f t="shared" si="641"/>
        <v>2015自贡市</v>
      </c>
      <c r="M1883">
        <v>40.555</v>
      </c>
      <c r="N1883">
        <f t="shared" si="642"/>
        <v>1.6080444057369232</v>
      </c>
      <c r="O1883">
        <v>0.59269999998136769</v>
      </c>
      <c r="P1883">
        <v>7.0307634520934954</v>
      </c>
      <c r="Q1883">
        <v>4.5926762974007316</v>
      </c>
      <c r="R1883">
        <v>0.17940400745414989</v>
      </c>
      <c r="S1883">
        <v>0.28788700649352861</v>
      </c>
      <c r="T1883">
        <v>2.518513939877888</v>
      </c>
      <c r="U1883" t="s">
        <v>4881</v>
      </c>
      <c r="V1883">
        <v>1</v>
      </c>
      <c r="W1883" t="s">
        <v>159</v>
      </c>
      <c r="X1883">
        <v>2013</v>
      </c>
      <c r="Y1883" t="s">
        <v>5068</v>
      </c>
      <c r="Z1883">
        <v>13.444444444444445</v>
      </c>
      <c r="AA1883">
        <f t="shared" si="638"/>
        <v>1.1285428608771253</v>
      </c>
      <c r="AB1883">
        <v>9.8888888888888893</v>
      </c>
      <c r="AC1883">
        <f t="shared" si="643"/>
        <v>0.99514749720558793</v>
      </c>
      <c r="AD1883" t="s">
        <v>5330</v>
      </c>
      <c r="AE1883">
        <v>1</v>
      </c>
      <c r="AF1883">
        <f t="shared" si="644"/>
        <v>0</v>
      </c>
      <c r="AG1883">
        <v>0</v>
      </c>
      <c r="AH1883" t="e">
        <f t="shared" si="645"/>
        <v>#NUM!</v>
      </c>
      <c r="AI1883">
        <f t="shared" si="646"/>
        <v>13.444444444444445</v>
      </c>
      <c r="AJ1883">
        <f t="shared" si="639"/>
        <v>12.444444444444445</v>
      </c>
      <c r="AK1883" t="e">
        <f t="shared" si="647"/>
        <v>#DIV/0!</v>
      </c>
      <c r="AL1883">
        <f t="shared" si="648"/>
        <v>9.8888888888888893</v>
      </c>
      <c r="AM1883">
        <v>52</v>
      </c>
      <c r="AN1883">
        <v>1</v>
      </c>
      <c r="AO1883">
        <v>1</v>
      </c>
      <c r="AP1883">
        <v>2</v>
      </c>
      <c r="AQ1883">
        <v>1.7184709325567979</v>
      </c>
      <c r="AR1883">
        <v>0</v>
      </c>
      <c r="AS1883">
        <v>0</v>
      </c>
      <c r="AT1883">
        <v>5057</v>
      </c>
      <c r="AU1883">
        <v>3.7038929536325447</v>
      </c>
      <c r="AV1883">
        <v>0</v>
      </c>
      <c r="AW1883">
        <v>0</v>
      </c>
      <c r="AX1883">
        <v>1</v>
      </c>
      <c r="AY1883">
        <v>0</v>
      </c>
      <c r="AZ1883">
        <f t="shared" si="649"/>
        <v>13.444444444444445</v>
      </c>
      <c r="BA1883">
        <f t="shared" si="650"/>
        <v>0</v>
      </c>
      <c r="BB1883">
        <v>0</v>
      </c>
      <c r="BC1883" t="s">
        <v>5330</v>
      </c>
      <c r="BD1883">
        <v>1</v>
      </c>
      <c r="BE1883">
        <v>1</v>
      </c>
      <c r="BF1883">
        <v>5389</v>
      </c>
      <c r="BG1883" t="b">
        <f t="shared" si="651"/>
        <v>0</v>
      </c>
      <c r="BH1883">
        <v>0</v>
      </c>
      <c r="BI1883">
        <v>1</v>
      </c>
      <c r="BJ1883">
        <f t="shared" si="652"/>
        <v>1</v>
      </c>
      <c r="BK1883">
        <f t="shared" si="653"/>
        <v>0</v>
      </c>
      <c r="BL1883">
        <f t="shared" si="654"/>
        <v>0</v>
      </c>
      <c r="BM1883">
        <f t="shared" si="655"/>
        <v>1</v>
      </c>
      <c r="BN1883">
        <f t="shared" si="656"/>
        <v>1</v>
      </c>
      <c r="BO1883">
        <f t="shared" si="657"/>
        <v>0</v>
      </c>
      <c r="BP1883">
        <v>1</v>
      </c>
      <c r="BQ1883">
        <f t="shared" si="658"/>
        <v>1</v>
      </c>
      <c r="BR1883">
        <f t="shared" si="659"/>
        <v>1</v>
      </c>
      <c r="BS1883">
        <v>1</v>
      </c>
      <c r="BT1883">
        <v>0</v>
      </c>
      <c r="BU1883" t="str">
        <f t="shared" si="640"/>
        <v>2013四川省</v>
      </c>
      <c r="BV1883">
        <v>1</v>
      </c>
      <c r="BW1883">
        <v>0</v>
      </c>
    </row>
    <row r="1884" spans="1:75" x14ac:dyDescent="0.3">
      <c r="A1884">
        <v>2019</v>
      </c>
      <c r="B1884" t="s">
        <v>159</v>
      </c>
      <c r="C1884" t="s">
        <v>4051</v>
      </c>
      <c r="D1884" t="s">
        <v>4845</v>
      </c>
      <c r="E1884" t="s">
        <v>24</v>
      </c>
      <c r="F1884">
        <v>510302018</v>
      </c>
      <c r="G1884" t="s">
        <v>4846</v>
      </c>
      <c r="H1884" t="s">
        <v>4054</v>
      </c>
      <c r="I1884" t="s">
        <v>4847</v>
      </c>
      <c r="J1884">
        <v>65.869565217391298</v>
      </c>
      <c r="K1884">
        <v>1.8186847968207309</v>
      </c>
      <c r="L1884" t="str">
        <f t="shared" si="641"/>
        <v>2020自贡市</v>
      </c>
      <c r="M1884">
        <v>74.8</v>
      </c>
      <c r="N1884">
        <f t="shared" si="642"/>
        <v>1.8739015978644613</v>
      </c>
      <c r="O1884">
        <v>0.40110000000000001</v>
      </c>
      <c r="P1884">
        <v>7.1547282074401553</v>
      </c>
      <c r="Q1884">
        <v>4.6893443827817238</v>
      </c>
      <c r="R1884">
        <v>0.20880751443396661</v>
      </c>
      <c r="S1884">
        <v>0.2633349729379249</v>
      </c>
      <c r="T1884">
        <v>2.5051499783199058</v>
      </c>
      <c r="U1884" t="s">
        <v>5424</v>
      </c>
      <c r="V1884">
        <v>2</v>
      </c>
      <c r="W1884" t="s">
        <v>4239</v>
      </c>
      <c r="X1884">
        <v>2018</v>
      </c>
      <c r="Y1884" t="s">
        <v>4250</v>
      </c>
      <c r="Z1884">
        <v>46.753424657534246</v>
      </c>
      <c r="AA1884">
        <f t="shared" si="638"/>
        <v>1.6698134281581829</v>
      </c>
      <c r="AB1884">
        <v>54.926470588235297</v>
      </c>
      <c r="AC1884">
        <f t="shared" si="643"/>
        <v>1.7397816934451813</v>
      </c>
      <c r="AD1884" t="s">
        <v>5234</v>
      </c>
      <c r="AE1884">
        <v>61.643835616438359</v>
      </c>
      <c r="AF1884">
        <f t="shared" si="644"/>
        <v>1.7898896536548878</v>
      </c>
      <c r="AG1884">
        <v>88.529411764705884</v>
      </c>
      <c r="AH1884">
        <f t="shared" si="645"/>
        <v>1.9470875785515882</v>
      </c>
      <c r="AI1884">
        <f t="shared" si="646"/>
        <v>0.75844444444444437</v>
      </c>
      <c r="AJ1884">
        <f t="shared" si="639"/>
        <v>-14.890410958904113</v>
      </c>
      <c r="AK1884">
        <f t="shared" si="647"/>
        <v>0.62043189368770768</v>
      </c>
      <c r="AL1884">
        <f t="shared" si="648"/>
        <v>-33.602941176470587</v>
      </c>
      <c r="AM1884">
        <v>51</v>
      </c>
      <c r="AN1884">
        <v>1</v>
      </c>
      <c r="AO1884">
        <v>1</v>
      </c>
      <c r="AP1884">
        <v>2</v>
      </c>
      <c r="AQ1884">
        <v>1.8186847968207309</v>
      </c>
      <c r="AR1884">
        <v>0</v>
      </c>
      <c r="AS1884">
        <v>0</v>
      </c>
      <c r="AT1884">
        <v>6433</v>
      </c>
      <c r="AU1884">
        <v>3.8084135514003683</v>
      </c>
      <c r="AV1884">
        <v>0</v>
      </c>
      <c r="AW1884">
        <v>0</v>
      </c>
      <c r="AX1884">
        <v>0</v>
      </c>
      <c r="AY1884">
        <v>1</v>
      </c>
      <c r="AZ1884">
        <f t="shared" si="649"/>
        <v>0</v>
      </c>
      <c r="BA1884">
        <f t="shared" si="650"/>
        <v>0.75844444444444437</v>
      </c>
      <c r="BB1884">
        <v>0</v>
      </c>
      <c r="BC1884" t="s">
        <v>5234</v>
      </c>
      <c r="BD1884" t="e">
        <v>#N/A</v>
      </c>
      <c r="BE1884" t="e">
        <v>#N/A</v>
      </c>
      <c r="BF1884" t="e">
        <v>#N/A</v>
      </c>
      <c r="BG1884" t="b">
        <f t="shared" si="651"/>
        <v>0</v>
      </c>
      <c r="BH1884">
        <v>0</v>
      </c>
      <c r="BI1884">
        <v>1</v>
      </c>
      <c r="BJ1884">
        <f t="shared" si="652"/>
        <v>1</v>
      </c>
      <c r="BK1884">
        <f t="shared" si="653"/>
        <v>0</v>
      </c>
      <c r="BL1884">
        <f t="shared" si="654"/>
        <v>0</v>
      </c>
      <c r="BM1884">
        <f t="shared" si="655"/>
        <v>1</v>
      </c>
      <c r="BN1884">
        <f t="shared" si="656"/>
        <v>1</v>
      </c>
      <c r="BO1884">
        <f t="shared" si="657"/>
        <v>0</v>
      </c>
      <c r="BP1884">
        <v>1</v>
      </c>
      <c r="BQ1884">
        <f t="shared" si="658"/>
        <v>1</v>
      </c>
      <c r="BR1884">
        <f t="shared" si="659"/>
        <v>1</v>
      </c>
      <c r="BS1884">
        <v>1</v>
      </c>
      <c r="BT1884">
        <v>0</v>
      </c>
      <c r="BU1884" t="str">
        <f t="shared" si="640"/>
        <v>2018四川省</v>
      </c>
      <c r="BV1884">
        <v>1</v>
      </c>
      <c r="BW1884">
        <v>0</v>
      </c>
    </row>
    <row r="1885" spans="1:75" x14ac:dyDescent="0.3">
      <c r="A1885">
        <v>2020</v>
      </c>
      <c r="B1885" t="s">
        <v>159</v>
      </c>
      <c r="C1885" t="s">
        <v>4051</v>
      </c>
      <c r="D1885" t="s">
        <v>4845</v>
      </c>
      <c r="E1885" t="s">
        <v>24</v>
      </c>
      <c r="F1885">
        <v>510302018</v>
      </c>
      <c r="G1885" t="s">
        <v>4846</v>
      </c>
      <c r="H1885" t="s">
        <v>4054</v>
      </c>
      <c r="I1885" t="s">
        <v>4056</v>
      </c>
      <c r="J1885">
        <v>74.8</v>
      </c>
      <c r="K1885">
        <v>1.8739015978644613</v>
      </c>
      <c r="L1885" t="str">
        <f t="shared" si="641"/>
        <v>2021自贡市</v>
      </c>
      <c r="M1885">
        <v>53.03</v>
      </c>
      <c r="N1885">
        <f t="shared" si="642"/>
        <v>1.7245216271185626</v>
      </c>
      <c r="O1885">
        <v>0.3896</v>
      </c>
      <c r="P1885">
        <v>7.163757523981956</v>
      </c>
      <c r="Q1885">
        <v>4.7638695513333742</v>
      </c>
      <c r="R1885">
        <v>0.1955480021598951</v>
      </c>
      <c r="S1885">
        <v>0.26581454980053648</v>
      </c>
      <c r="T1885">
        <v>2.5031094366713691</v>
      </c>
      <c r="U1885" t="s">
        <v>5425</v>
      </c>
      <c r="V1885">
        <v>2</v>
      </c>
      <c r="W1885" t="s">
        <v>4239</v>
      </c>
      <c r="X1885">
        <v>2018</v>
      </c>
      <c r="Y1885" t="s">
        <v>4250</v>
      </c>
      <c r="Z1885">
        <v>46.753424657534246</v>
      </c>
      <c r="AA1885">
        <f t="shared" si="638"/>
        <v>1.6698134281581829</v>
      </c>
      <c r="AB1885">
        <v>54.926470588235297</v>
      </c>
      <c r="AC1885">
        <f t="shared" si="643"/>
        <v>1.7397816934451813</v>
      </c>
      <c r="AD1885" t="s">
        <v>5234</v>
      </c>
      <c r="AE1885">
        <v>61.643835616438359</v>
      </c>
      <c r="AF1885">
        <f t="shared" si="644"/>
        <v>1.7898896536548878</v>
      </c>
      <c r="AG1885">
        <v>88.529411764705884</v>
      </c>
      <c r="AH1885">
        <f t="shared" si="645"/>
        <v>1.9470875785515882</v>
      </c>
      <c r="AI1885">
        <f t="shared" si="646"/>
        <v>0.75844444444444437</v>
      </c>
      <c r="AJ1885">
        <f t="shared" si="639"/>
        <v>-14.890410958904113</v>
      </c>
      <c r="AK1885">
        <f t="shared" si="647"/>
        <v>0.62043189368770768</v>
      </c>
      <c r="AL1885">
        <f t="shared" si="648"/>
        <v>-33.602941176470587</v>
      </c>
      <c r="AM1885">
        <v>52</v>
      </c>
      <c r="AN1885">
        <v>1</v>
      </c>
      <c r="AO1885">
        <v>1</v>
      </c>
      <c r="AP1885">
        <v>3</v>
      </c>
      <c r="AQ1885">
        <v>1.8739015978644611</v>
      </c>
      <c r="AR1885">
        <v>0</v>
      </c>
      <c r="AS1885">
        <v>0</v>
      </c>
      <c r="AT1885">
        <v>6596</v>
      </c>
      <c r="AU1885">
        <v>3.8192806469724814</v>
      </c>
      <c r="AV1885">
        <v>0</v>
      </c>
      <c r="AW1885">
        <v>0</v>
      </c>
      <c r="AX1885">
        <v>0</v>
      </c>
      <c r="AY1885">
        <v>1</v>
      </c>
      <c r="AZ1885">
        <f t="shared" si="649"/>
        <v>0</v>
      </c>
      <c r="BA1885">
        <f t="shared" si="650"/>
        <v>0.75844444444444437</v>
      </c>
      <c r="BB1885">
        <v>0</v>
      </c>
      <c r="BC1885" t="s">
        <v>4847</v>
      </c>
      <c r="BD1885">
        <v>0</v>
      </c>
      <c r="BE1885">
        <v>0</v>
      </c>
      <c r="BF1885">
        <v>6433</v>
      </c>
      <c r="BG1885" t="b">
        <f t="shared" si="651"/>
        <v>0</v>
      </c>
      <c r="BH1885">
        <v>0</v>
      </c>
      <c r="BI1885">
        <v>1</v>
      </c>
      <c r="BJ1885">
        <f t="shared" si="652"/>
        <v>1</v>
      </c>
      <c r="BK1885">
        <f t="shared" si="653"/>
        <v>0</v>
      </c>
      <c r="BL1885">
        <f t="shared" si="654"/>
        <v>0</v>
      </c>
      <c r="BM1885">
        <f t="shared" si="655"/>
        <v>1</v>
      </c>
      <c r="BN1885">
        <f t="shared" si="656"/>
        <v>1</v>
      </c>
      <c r="BO1885">
        <f t="shared" si="657"/>
        <v>0</v>
      </c>
      <c r="BP1885">
        <v>1</v>
      </c>
      <c r="BQ1885">
        <f t="shared" si="658"/>
        <v>1</v>
      </c>
      <c r="BR1885">
        <f t="shared" si="659"/>
        <v>1</v>
      </c>
      <c r="BS1885">
        <v>1</v>
      </c>
      <c r="BT1885">
        <v>0</v>
      </c>
      <c r="BU1885" t="str">
        <f t="shared" si="640"/>
        <v>2019四川省</v>
      </c>
      <c r="BV1885">
        <v>1</v>
      </c>
      <c r="BW1885">
        <v>0</v>
      </c>
    </row>
    <row r="1886" spans="1:75" x14ac:dyDescent="0.3">
      <c r="A1886">
        <v>2021</v>
      </c>
      <c r="B1886" t="s">
        <v>159</v>
      </c>
      <c r="C1886" t="s">
        <v>4051</v>
      </c>
      <c r="D1886" t="s">
        <v>4052</v>
      </c>
      <c r="E1886" t="s">
        <v>24</v>
      </c>
      <c r="F1886">
        <v>510302021</v>
      </c>
      <c r="G1886" t="s">
        <v>4053</v>
      </c>
      <c r="H1886" t="s">
        <v>4054</v>
      </c>
      <c r="I1886" t="s">
        <v>4055</v>
      </c>
      <c r="J1886">
        <v>53.03</v>
      </c>
      <c r="K1886">
        <v>1.7245216271185626</v>
      </c>
      <c r="L1886" t="str">
        <f t="shared" si="641"/>
        <v>2022自贡市</v>
      </c>
      <c r="M1886">
        <v>62.48</v>
      </c>
      <c r="N1886">
        <f t="shared" si="642"/>
        <v>1.7957410208692439</v>
      </c>
      <c r="O1886">
        <v>0.39229999999999998</v>
      </c>
      <c r="P1886">
        <v>7.2043913319192994</v>
      </c>
      <c r="Q1886">
        <v>4.8101989025701748</v>
      </c>
      <c r="R1886">
        <v>0.1765665801776492</v>
      </c>
      <c r="S1886">
        <v>0.28454207144248028</v>
      </c>
      <c r="T1886">
        <v>2.5010592622177521</v>
      </c>
      <c r="U1886" t="s">
        <v>5273</v>
      </c>
      <c r="V1886">
        <v>2</v>
      </c>
      <c r="W1886" t="s">
        <v>605</v>
      </c>
      <c r="X1886">
        <v>2020</v>
      </c>
      <c r="Y1886" t="s">
        <v>617</v>
      </c>
      <c r="Z1886">
        <v>86.09</v>
      </c>
      <c r="AA1886">
        <f t="shared" si="638"/>
        <v>1.9349527078178581</v>
      </c>
      <c r="AB1886">
        <v>98.235294117647058</v>
      </c>
      <c r="AC1886">
        <f t="shared" si="643"/>
        <v>1.9922675497693094</v>
      </c>
      <c r="AD1886" t="s">
        <v>4056</v>
      </c>
      <c r="AE1886">
        <v>74.8</v>
      </c>
      <c r="AF1886">
        <f t="shared" si="644"/>
        <v>1.8739015978644613</v>
      </c>
      <c r="AG1886">
        <v>82.058823529411768</v>
      </c>
      <c r="AH1886">
        <f t="shared" si="645"/>
        <v>1.9141252862313425</v>
      </c>
      <c r="AI1886">
        <f t="shared" si="646"/>
        <v>1.1509358288770055</v>
      </c>
      <c r="AJ1886">
        <f t="shared" si="639"/>
        <v>11.290000000000006</v>
      </c>
      <c r="AK1886">
        <f t="shared" si="647"/>
        <v>1.1971326164874552</v>
      </c>
      <c r="AL1886">
        <f t="shared" si="648"/>
        <v>16.17647058823529</v>
      </c>
      <c r="AM1886">
        <v>49</v>
      </c>
      <c r="AN1886">
        <v>1</v>
      </c>
      <c r="AO1886">
        <v>1</v>
      </c>
      <c r="AP1886">
        <v>1</v>
      </c>
      <c r="AQ1886">
        <v>1.724521627118563</v>
      </c>
      <c r="AR1886">
        <v>0</v>
      </c>
      <c r="AS1886">
        <v>0</v>
      </c>
      <c r="AT1886">
        <v>8130</v>
      </c>
      <c r="AU1886">
        <v>3.910090545594068</v>
      </c>
      <c r="AV1886">
        <v>0</v>
      </c>
      <c r="AW1886">
        <v>0</v>
      </c>
      <c r="AX1886">
        <v>1</v>
      </c>
      <c r="AY1886">
        <v>0</v>
      </c>
      <c r="AZ1886">
        <f t="shared" si="649"/>
        <v>1.1509358288770055</v>
      </c>
      <c r="BA1886">
        <f t="shared" si="650"/>
        <v>0</v>
      </c>
      <c r="BB1886">
        <v>0</v>
      </c>
      <c r="BC1886" t="s">
        <v>4056</v>
      </c>
      <c r="BD1886">
        <v>0</v>
      </c>
      <c r="BE1886">
        <v>0</v>
      </c>
      <c r="BF1886">
        <v>6596</v>
      </c>
      <c r="BG1886" t="b">
        <f t="shared" si="651"/>
        <v>0</v>
      </c>
      <c r="BH1886">
        <v>0</v>
      </c>
      <c r="BI1886">
        <v>0</v>
      </c>
      <c r="BJ1886">
        <f t="shared" si="652"/>
        <v>0</v>
      </c>
      <c r="BK1886">
        <f t="shared" si="653"/>
        <v>0</v>
      </c>
      <c r="BL1886">
        <f t="shared" si="654"/>
        <v>0</v>
      </c>
      <c r="BM1886">
        <f t="shared" si="655"/>
        <v>0</v>
      </c>
      <c r="BN1886">
        <f t="shared" si="656"/>
        <v>0</v>
      </c>
      <c r="BO1886">
        <f t="shared" si="657"/>
        <v>0</v>
      </c>
      <c r="BP1886">
        <v>0</v>
      </c>
      <c r="BQ1886">
        <f t="shared" si="658"/>
        <v>0</v>
      </c>
      <c r="BR1886">
        <f t="shared" si="659"/>
        <v>0</v>
      </c>
      <c r="BS1886">
        <v>0</v>
      </c>
      <c r="BT1886">
        <v>0</v>
      </c>
      <c r="BU1886" t="str">
        <f t="shared" si="640"/>
        <v>2020四川省</v>
      </c>
      <c r="BV1886">
        <v>1</v>
      </c>
      <c r="BW1886">
        <v>0</v>
      </c>
    </row>
    <row r="1887" spans="1:75" x14ac:dyDescent="0.3">
      <c r="A1887">
        <v>2022</v>
      </c>
      <c r="B1887" t="s">
        <v>159</v>
      </c>
      <c r="C1887" t="s">
        <v>4051</v>
      </c>
      <c r="D1887" t="s">
        <v>4052</v>
      </c>
      <c r="E1887" t="s">
        <v>24</v>
      </c>
      <c r="F1887">
        <v>510302021</v>
      </c>
      <c r="G1887" t="s">
        <v>4053</v>
      </c>
      <c r="H1887" t="s">
        <v>4054</v>
      </c>
      <c r="I1887" t="s">
        <v>4066</v>
      </c>
      <c r="J1887">
        <v>62.48</v>
      </c>
      <c r="K1887">
        <v>1.7957410208692439</v>
      </c>
      <c r="L1887" t="str">
        <f t="shared" si="641"/>
        <v>2023自贡市</v>
      </c>
      <c r="M1887">
        <v>54.26</v>
      </c>
      <c r="N1887">
        <f t="shared" si="642"/>
        <v>1.7344797894255772</v>
      </c>
      <c r="O1887">
        <v>0.37919999999999998</v>
      </c>
      <c r="P1887">
        <v>6.2143138974243994</v>
      </c>
      <c r="Q1887">
        <v>4.8234872708508147</v>
      </c>
      <c r="R1887">
        <v>0.17881686789391149</v>
      </c>
      <c r="S1887">
        <v>0.24402547407664649</v>
      </c>
      <c r="T1887">
        <v>2.4969296480732148</v>
      </c>
      <c r="U1887" t="s">
        <v>5423</v>
      </c>
      <c r="V1887">
        <v>2</v>
      </c>
      <c r="W1887" t="s">
        <v>605</v>
      </c>
      <c r="X1887">
        <v>2020</v>
      </c>
      <c r="Y1887" t="s">
        <v>617</v>
      </c>
      <c r="Z1887">
        <v>86.09</v>
      </c>
      <c r="AA1887">
        <f t="shared" si="638"/>
        <v>1.9349527078178581</v>
      </c>
      <c r="AB1887">
        <v>98.235294117647058</v>
      </c>
      <c r="AC1887">
        <f t="shared" si="643"/>
        <v>1.9922675497693094</v>
      </c>
      <c r="AD1887" t="s">
        <v>4056</v>
      </c>
      <c r="AE1887">
        <v>74.8</v>
      </c>
      <c r="AF1887">
        <f t="shared" si="644"/>
        <v>1.8739015978644613</v>
      </c>
      <c r="AG1887">
        <v>82.058823529411768</v>
      </c>
      <c r="AH1887">
        <f t="shared" si="645"/>
        <v>1.9141252862313425</v>
      </c>
      <c r="AI1887">
        <f t="shared" si="646"/>
        <v>1.1509358288770055</v>
      </c>
      <c r="AJ1887">
        <f t="shared" si="639"/>
        <v>11.290000000000006</v>
      </c>
      <c r="AK1887">
        <f t="shared" si="647"/>
        <v>1.1971326164874552</v>
      </c>
      <c r="AL1887">
        <f t="shared" si="648"/>
        <v>16.17647058823529</v>
      </c>
      <c r="AM1887">
        <v>50</v>
      </c>
      <c r="AN1887">
        <v>1</v>
      </c>
      <c r="AO1887">
        <v>1</v>
      </c>
      <c r="AP1887">
        <v>2</v>
      </c>
      <c r="AQ1887">
        <v>1.7957410208692439</v>
      </c>
      <c r="AR1887">
        <v>0</v>
      </c>
      <c r="AS1887">
        <v>0</v>
      </c>
      <c r="AT1887">
        <v>7851</v>
      </c>
      <c r="AU1887">
        <v>3.8949249773595436</v>
      </c>
      <c r="AV1887">
        <v>0</v>
      </c>
      <c r="AW1887">
        <v>0</v>
      </c>
      <c r="AX1887">
        <v>1</v>
      </c>
      <c r="AY1887">
        <v>0</v>
      </c>
      <c r="AZ1887">
        <f t="shared" si="649"/>
        <v>1.1509358288770055</v>
      </c>
      <c r="BA1887">
        <f t="shared" si="650"/>
        <v>0</v>
      </c>
      <c r="BB1887">
        <v>0</v>
      </c>
      <c r="BC1887" t="s">
        <v>4055</v>
      </c>
      <c r="BD1887">
        <v>0</v>
      </c>
      <c r="BE1887">
        <v>0</v>
      </c>
      <c r="BF1887">
        <v>8130</v>
      </c>
      <c r="BG1887" t="b">
        <f t="shared" si="651"/>
        <v>0</v>
      </c>
      <c r="BH1887">
        <v>0</v>
      </c>
      <c r="BI1887">
        <v>0</v>
      </c>
      <c r="BJ1887">
        <f t="shared" si="652"/>
        <v>0</v>
      </c>
      <c r="BK1887">
        <f t="shared" si="653"/>
        <v>0</v>
      </c>
      <c r="BL1887">
        <f t="shared" si="654"/>
        <v>0</v>
      </c>
      <c r="BM1887">
        <f t="shared" si="655"/>
        <v>0</v>
      </c>
      <c r="BN1887">
        <f t="shared" si="656"/>
        <v>0</v>
      </c>
      <c r="BO1887">
        <f t="shared" si="657"/>
        <v>0</v>
      </c>
      <c r="BP1887">
        <v>0</v>
      </c>
      <c r="BQ1887">
        <f t="shared" si="658"/>
        <v>0</v>
      </c>
      <c r="BR1887">
        <f t="shared" si="659"/>
        <v>0</v>
      </c>
      <c r="BS1887">
        <v>0</v>
      </c>
      <c r="BT1887">
        <v>0</v>
      </c>
      <c r="BU1887" t="str">
        <f t="shared" si="640"/>
        <v>2021四川省</v>
      </c>
      <c r="BV1887">
        <v>0</v>
      </c>
      <c r="BW1887">
        <v>0</v>
      </c>
    </row>
    <row r="1888" spans="1:75" x14ac:dyDescent="0.3">
      <c r="A1888">
        <v>2015</v>
      </c>
      <c r="B1888" t="s">
        <v>159</v>
      </c>
      <c r="C1888" t="s">
        <v>2961</v>
      </c>
      <c r="D1888" t="s">
        <v>2962</v>
      </c>
      <c r="E1888" t="s">
        <v>24</v>
      </c>
      <c r="F1888">
        <v>510402011</v>
      </c>
      <c r="G1888" t="s">
        <v>2963</v>
      </c>
      <c r="H1888" t="s">
        <v>819</v>
      </c>
      <c r="I1888" t="s">
        <v>2964</v>
      </c>
      <c r="J1888">
        <v>49.333333333333343</v>
      </c>
      <c r="K1888">
        <v>1.6931404606752951</v>
      </c>
      <c r="L1888" t="str">
        <f t="shared" si="641"/>
        <v>2016攀枝花市</v>
      </c>
      <c r="M1888">
        <v>57.384615384615387</v>
      </c>
      <c r="N1888">
        <f t="shared" si="642"/>
        <v>1.7587954751658321</v>
      </c>
      <c r="O1888">
        <v>0.71450000005404335</v>
      </c>
      <c r="P1888">
        <v>6.9662280665953427</v>
      </c>
      <c r="Q1888">
        <v>4.8755126949491379</v>
      </c>
      <c r="R1888">
        <v>0.24582534027992919</v>
      </c>
      <c r="S1888">
        <v>0.47351307014031968</v>
      </c>
      <c r="T1888">
        <v>2.0439906658781331</v>
      </c>
      <c r="U1888" t="s">
        <v>5408</v>
      </c>
      <c r="V1888">
        <v>1</v>
      </c>
      <c r="W1888" t="s">
        <v>159</v>
      </c>
      <c r="X1888">
        <v>2013</v>
      </c>
      <c r="Y1888" t="s">
        <v>5068</v>
      </c>
      <c r="Z1888">
        <v>13.444444444444445</v>
      </c>
      <c r="AA1888">
        <f t="shared" si="638"/>
        <v>1.1285428608771253</v>
      </c>
      <c r="AB1888">
        <v>9.8888888888888893</v>
      </c>
      <c r="AC1888">
        <f t="shared" si="643"/>
        <v>0.99514749720558793</v>
      </c>
      <c r="AD1888" t="s">
        <v>5118</v>
      </c>
      <c r="AE1888">
        <v>21</v>
      </c>
      <c r="AF1888">
        <f t="shared" si="644"/>
        <v>1.3222192947339193</v>
      </c>
      <c r="AG1888">
        <v>20</v>
      </c>
      <c r="AH1888">
        <f t="shared" si="645"/>
        <v>1.3010299956639813</v>
      </c>
      <c r="AI1888">
        <f t="shared" si="646"/>
        <v>0.64021164021164023</v>
      </c>
      <c r="AJ1888">
        <f t="shared" si="639"/>
        <v>-7.5555555555555554</v>
      </c>
      <c r="AK1888">
        <f t="shared" si="647"/>
        <v>0.49444444444444446</v>
      </c>
      <c r="AL1888">
        <f t="shared" si="648"/>
        <v>-10.111111111111111</v>
      </c>
      <c r="AM1888">
        <v>53</v>
      </c>
      <c r="AN1888">
        <v>1</v>
      </c>
      <c r="AO1888">
        <v>1</v>
      </c>
      <c r="AP1888">
        <v>5</v>
      </c>
      <c r="AQ1888">
        <v>1.6931404606752949</v>
      </c>
      <c r="AR1888">
        <v>0</v>
      </c>
      <c r="AS1888">
        <v>0</v>
      </c>
      <c r="AT1888">
        <v>3726</v>
      </c>
      <c r="AU1888">
        <v>3.5712428505602238</v>
      </c>
      <c r="AV1888">
        <v>0</v>
      </c>
      <c r="AW1888">
        <v>0</v>
      </c>
      <c r="AX1888">
        <v>0</v>
      </c>
      <c r="AY1888">
        <v>1</v>
      </c>
      <c r="AZ1888">
        <f t="shared" si="649"/>
        <v>0</v>
      </c>
      <c r="BA1888">
        <f t="shared" si="650"/>
        <v>0.64021164021164023</v>
      </c>
      <c r="BB1888">
        <v>0</v>
      </c>
      <c r="BC1888" t="s">
        <v>820</v>
      </c>
      <c r="BD1888">
        <v>0</v>
      </c>
      <c r="BE1888">
        <v>0</v>
      </c>
      <c r="BF1888">
        <v>3822</v>
      </c>
      <c r="BG1888" t="b">
        <f t="shared" si="651"/>
        <v>0</v>
      </c>
      <c r="BH1888">
        <v>0</v>
      </c>
      <c r="BI1888">
        <v>1</v>
      </c>
      <c r="BJ1888">
        <f t="shared" si="652"/>
        <v>1</v>
      </c>
      <c r="BK1888">
        <f t="shared" si="653"/>
        <v>0</v>
      </c>
      <c r="BL1888">
        <f t="shared" si="654"/>
        <v>0</v>
      </c>
      <c r="BM1888">
        <f t="shared" si="655"/>
        <v>1</v>
      </c>
      <c r="BN1888">
        <f t="shared" si="656"/>
        <v>1</v>
      </c>
      <c r="BO1888">
        <f t="shared" si="657"/>
        <v>0</v>
      </c>
      <c r="BP1888">
        <v>1</v>
      </c>
      <c r="BQ1888">
        <f t="shared" si="658"/>
        <v>1</v>
      </c>
      <c r="BR1888">
        <f t="shared" si="659"/>
        <v>1</v>
      </c>
      <c r="BS1888">
        <v>1</v>
      </c>
      <c r="BT1888">
        <v>0</v>
      </c>
      <c r="BU1888" t="str">
        <f t="shared" si="640"/>
        <v>2014四川省</v>
      </c>
      <c r="BV1888">
        <v>1</v>
      </c>
      <c r="BW1888">
        <v>0</v>
      </c>
    </row>
    <row r="1889" spans="1:75" x14ac:dyDescent="0.3">
      <c r="A1889">
        <v>2014</v>
      </c>
      <c r="B1889" t="s">
        <v>159</v>
      </c>
      <c r="C1889" t="s">
        <v>2961</v>
      </c>
      <c r="D1889" t="s">
        <v>2962</v>
      </c>
      <c r="E1889" t="s">
        <v>24</v>
      </c>
      <c r="F1889">
        <v>510402011</v>
      </c>
      <c r="G1889" t="s">
        <v>2963</v>
      </c>
      <c r="H1889" t="s">
        <v>819</v>
      </c>
      <c r="I1889" t="s">
        <v>820</v>
      </c>
      <c r="J1889">
        <v>40.648148148148152</v>
      </c>
      <c r="K1889">
        <v>1.6090407647551717</v>
      </c>
      <c r="L1889" t="str">
        <f t="shared" si="641"/>
        <v>2015攀枝花市</v>
      </c>
      <c r="M1889">
        <v>49.333333333333336</v>
      </c>
      <c r="N1889">
        <f t="shared" si="642"/>
        <v>1.6931404606752949</v>
      </c>
      <c r="O1889">
        <v>0.73190000001148303</v>
      </c>
      <c r="P1889">
        <v>6.9399434060462024</v>
      </c>
      <c r="Q1889">
        <v>4.8490875769827868</v>
      </c>
      <c r="R1889">
        <v>0.20188500495967071</v>
      </c>
      <c r="S1889">
        <v>0.51913640662367733</v>
      </c>
      <c r="T1889">
        <v>2.04883008652835</v>
      </c>
      <c r="U1889" t="s">
        <v>4881</v>
      </c>
      <c r="V1889">
        <v>1</v>
      </c>
      <c r="W1889" t="s">
        <v>159</v>
      </c>
      <c r="X1889">
        <v>2013</v>
      </c>
      <c r="Y1889" t="s">
        <v>5068</v>
      </c>
      <c r="Z1889">
        <v>13.444444444444445</v>
      </c>
      <c r="AA1889">
        <f t="shared" si="638"/>
        <v>1.1285428608771253</v>
      </c>
      <c r="AB1889">
        <v>9.8888888888888893</v>
      </c>
      <c r="AC1889">
        <f t="shared" si="643"/>
        <v>0.99514749720558793</v>
      </c>
      <c r="AD1889" t="s">
        <v>5118</v>
      </c>
      <c r="AE1889">
        <v>21</v>
      </c>
      <c r="AF1889">
        <f t="shared" si="644"/>
        <v>1.3222192947339193</v>
      </c>
      <c r="AG1889">
        <v>20</v>
      </c>
      <c r="AH1889">
        <f t="shared" si="645"/>
        <v>1.3010299956639813</v>
      </c>
      <c r="AI1889">
        <f t="shared" si="646"/>
        <v>0.64021164021164023</v>
      </c>
      <c r="AJ1889">
        <f t="shared" si="639"/>
        <v>-7.5555555555555554</v>
      </c>
      <c r="AK1889">
        <f t="shared" si="647"/>
        <v>0.49444444444444446</v>
      </c>
      <c r="AL1889">
        <f t="shared" si="648"/>
        <v>-10.111111111111111</v>
      </c>
      <c r="AM1889">
        <v>52</v>
      </c>
      <c r="AN1889">
        <v>1</v>
      </c>
      <c r="AO1889">
        <v>1</v>
      </c>
      <c r="AP1889">
        <v>4</v>
      </c>
      <c r="AQ1889">
        <v>1.6090407647551721</v>
      </c>
      <c r="AR1889">
        <v>0</v>
      </c>
      <c r="AS1889">
        <v>0</v>
      </c>
      <c r="AT1889">
        <v>3822</v>
      </c>
      <c r="AU1889">
        <v>3.5822906827189942</v>
      </c>
      <c r="AV1889">
        <v>0</v>
      </c>
      <c r="AW1889">
        <v>0</v>
      </c>
      <c r="AX1889">
        <v>0</v>
      </c>
      <c r="AY1889">
        <v>1</v>
      </c>
      <c r="AZ1889">
        <f t="shared" si="649"/>
        <v>0</v>
      </c>
      <c r="BA1889">
        <f t="shared" si="650"/>
        <v>0.64021164021164023</v>
      </c>
      <c r="BB1889">
        <v>0</v>
      </c>
      <c r="BC1889" t="s">
        <v>5118</v>
      </c>
      <c r="BD1889">
        <v>2</v>
      </c>
      <c r="BE1889">
        <v>1</v>
      </c>
      <c r="BF1889">
        <v>3667</v>
      </c>
      <c r="BG1889" t="b">
        <f t="shared" si="651"/>
        <v>0</v>
      </c>
      <c r="BH1889">
        <v>0</v>
      </c>
      <c r="BI1889">
        <v>1</v>
      </c>
      <c r="BJ1889">
        <f t="shared" si="652"/>
        <v>1</v>
      </c>
      <c r="BK1889">
        <f t="shared" si="653"/>
        <v>0</v>
      </c>
      <c r="BL1889">
        <f t="shared" si="654"/>
        <v>0</v>
      </c>
      <c r="BM1889">
        <f t="shared" si="655"/>
        <v>1</v>
      </c>
      <c r="BN1889">
        <f t="shared" si="656"/>
        <v>1</v>
      </c>
      <c r="BO1889">
        <f t="shared" si="657"/>
        <v>0</v>
      </c>
      <c r="BP1889">
        <v>1</v>
      </c>
      <c r="BQ1889">
        <f t="shared" si="658"/>
        <v>1</v>
      </c>
      <c r="BR1889">
        <f t="shared" si="659"/>
        <v>1</v>
      </c>
      <c r="BS1889">
        <v>1</v>
      </c>
      <c r="BT1889">
        <v>0</v>
      </c>
      <c r="BU1889" t="str">
        <f t="shared" si="640"/>
        <v>2013四川省</v>
      </c>
      <c r="BV1889">
        <v>1</v>
      </c>
      <c r="BW1889">
        <v>0</v>
      </c>
    </row>
    <row r="1890" spans="1:75" x14ac:dyDescent="0.3">
      <c r="A1890">
        <v>2016</v>
      </c>
      <c r="B1890" t="s">
        <v>159</v>
      </c>
      <c r="C1890" t="s">
        <v>2961</v>
      </c>
      <c r="D1890" t="s">
        <v>2965</v>
      </c>
      <c r="E1890" t="s">
        <v>24</v>
      </c>
      <c r="F1890">
        <v>510402016</v>
      </c>
      <c r="G1890" t="s">
        <v>2966</v>
      </c>
      <c r="H1890" t="s">
        <v>819</v>
      </c>
      <c r="I1890" t="s">
        <v>2967</v>
      </c>
      <c r="J1890">
        <v>57.384615384615387</v>
      </c>
      <c r="K1890">
        <v>1.7587954751658321</v>
      </c>
      <c r="L1890" t="str">
        <f t="shared" si="641"/>
        <v>2017攀枝花市</v>
      </c>
      <c r="M1890">
        <v>65.820895522388057</v>
      </c>
      <c r="N1890">
        <f t="shared" si="642"/>
        <v>1.8183637867670122</v>
      </c>
      <c r="O1890">
        <v>0.70499999999999996</v>
      </c>
      <c r="P1890">
        <v>7.0063307694741566</v>
      </c>
      <c r="Q1890">
        <v>4.9149827545148836</v>
      </c>
      <c r="R1890">
        <v>0.2100076864958593</v>
      </c>
      <c r="S1890">
        <v>0.46510101432244932</v>
      </c>
      <c r="T1890">
        <v>2.045322978786658</v>
      </c>
      <c r="U1890" t="s">
        <v>4917</v>
      </c>
      <c r="V1890">
        <v>0</v>
      </c>
      <c r="W1890" t="s">
        <v>127</v>
      </c>
      <c r="X1890">
        <v>2015</v>
      </c>
      <c r="Y1890" t="s">
        <v>4957</v>
      </c>
      <c r="Z1890">
        <v>41.525130385487515</v>
      </c>
      <c r="AA1890">
        <f t="shared" si="638"/>
        <v>1.618311004774458</v>
      </c>
      <c r="AB1890">
        <v>34.042382742570751</v>
      </c>
      <c r="AC1890">
        <f t="shared" si="643"/>
        <v>1.5320199502296601</v>
      </c>
      <c r="AD1890" t="s">
        <v>2964</v>
      </c>
      <c r="AE1890">
        <v>49.333333333333336</v>
      </c>
      <c r="AF1890">
        <f t="shared" si="644"/>
        <v>1.6931404606752949</v>
      </c>
      <c r="AG1890">
        <v>41.05263157894737</v>
      </c>
      <c r="AH1890">
        <f t="shared" si="645"/>
        <v>1.6133410017376515</v>
      </c>
      <c r="AI1890">
        <f t="shared" si="646"/>
        <v>0.8417256159220442</v>
      </c>
      <c r="AJ1890">
        <f t="shared" si="639"/>
        <v>-7.808202947845821</v>
      </c>
      <c r="AK1890">
        <f t="shared" si="647"/>
        <v>0.82923752834467213</v>
      </c>
      <c r="AL1890">
        <f t="shared" si="648"/>
        <v>-7.0102488363766184</v>
      </c>
      <c r="AM1890">
        <v>53</v>
      </c>
      <c r="AN1890">
        <v>1</v>
      </c>
      <c r="AO1890">
        <v>1</v>
      </c>
      <c r="AP1890">
        <v>1</v>
      </c>
      <c r="AQ1890">
        <v>1.7587954751658319</v>
      </c>
      <c r="AR1890">
        <v>0</v>
      </c>
      <c r="AS1890">
        <v>0</v>
      </c>
      <c r="AT1890">
        <v>4914</v>
      </c>
      <c r="AU1890">
        <v>3.691435152144062</v>
      </c>
      <c r="AV1890">
        <v>0</v>
      </c>
      <c r="AW1890">
        <v>0</v>
      </c>
      <c r="AX1890">
        <v>0</v>
      </c>
      <c r="AY1890">
        <v>1</v>
      </c>
      <c r="AZ1890">
        <f t="shared" si="649"/>
        <v>0</v>
      </c>
      <c r="BA1890">
        <f t="shared" si="650"/>
        <v>0.8417256159220442</v>
      </c>
      <c r="BB1890">
        <v>0</v>
      </c>
      <c r="BC1890" t="s">
        <v>2964</v>
      </c>
      <c r="BD1890">
        <v>0</v>
      </c>
      <c r="BE1890">
        <v>0</v>
      </c>
      <c r="BF1890">
        <v>3726</v>
      </c>
      <c r="BG1890" t="b">
        <f t="shared" si="651"/>
        <v>0</v>
      </c>
      <c r="BH1890">
        <v>0</v>
      </c>
      <c r="BI1890">
        <v>0</v>
      </c>
      <c r="BJ1890">
        <f t="shared" si="652"/>
        <v>0</v>
      </c>
      <c r="BK1890">
        <f t="shared" si="653"/>
        <v>0</v>
      </c>
      <c r="BL1890">
        <f t="shared" si="654"/>
        <v>0</v>
      </c>
      <c r="BM1890">
        <f t="shared" si="655"/>
        <v>0</v>
      </c>
      <c r="BN1890">
        <f t="shared" si="656"/>
        <v>0</v>
      </c>
      <c r="BO1890">
        <f t="shared" si="657"/>
        <v>0</v>
      </c>
      <c r="BP1890">
        <v>0</v>
      </c>
      <c r="BQ1890">
        <f t="shared" si="658"/>
        <v>0</v>
      </c>
      <c r="BR1890">
        <f t="shared" si="659"/>
        <v>0</v>
      </c>
      <c r="BS1890">
        <v>0</v>
      </c>
      <c r="BT1890">
        <v>0</v>
      </c>
      <c r="BU1890" t="str">
        <f t="shared" si="640"/>
        <v>2015四川省</v>
      </c>
      <c r="BV1890">
        <v>1</v>
      </c>
      <c r="BW1890">
        <v>0</v>
      </c>
    </row>
    <row r="1891" spans="1:75" x14ac:dyDescent="0.3">
      <c r="A1891">
        <v>2017</v>
      </c>
      <c r="B1891" t="s">
        <v>159</v>
      </c>
      <c r="C1891" t="s">
        <v>2961</v>
      </c>
      <c r="D1891" t="s">
        <v>2965</v>
      </c>
      <c r="E1891" t="s">
        <v>24</v>
      </c>
      <c r="F1891">
        <v>510402016</v>
      </c>
      <c r="G1891" t="s">
        <v>2966</v>
      </c>
      <c r="H1891" t="s">
        <v>819</v>
      </c>
      <c r="I1891" t="s">
        <v>2968</v>
      </c>
      <c r="J1891">
        <v>65.820895522388057</v>
      </c>
      <c r="K1891">
        <v>1.8183637867670122</v>
      </c>
      <c r="L1891" t="str">
        <f t="shared" si="641"/>
        <v>2018攀枝花市</v>
      </c>
      <c r="M1891">
        <v>52.054794520547944</v>
      </c>
      <c r="N1891">
        <f t="shared" si="642"/>
        <v>1.7164607364963542</v>
      </c>
      <c r="O1891">
        <v>0.63205482936421231</v>
      </c>
      <c r="P1891">
        <v>7.0585209210993369</v>
      </c>
      <c r="Q1891">
        <v>4.9665359401149756</v>
      </c>
      <c r="R1891">
        <v>0.19194046493163799</v>
      </c>
      <c r="S1891">
        <v>0.44217106261748812</v>
      </c>
      <c r="T1891">
        <v>2.0374264979406238</v>
      </c>
      <c r="U1891" t="s">
        <v>4955</v>
      </c>
      <c r="V1891">
        <v>0</v>
      </c>
      <c r="W1891" t="s">
        <v>127</v>
      </c>
      <c r="X1891">
        <v>2015</v>
      </c>
      <c r="Y1891" t="s">
        <v>4957</v>
      </c>
      <c r="Z1891">
        <v>41.525130385487515</v>
      </c>
      <c r="AA1891">
        <f t="shared" si="638"/>
        <v>1.618311004774458</v>
      </c>
      <c r="AB1891">
        <v>34.042382742570751</v>
      </c>
      <c r="AC1891">
        <f t="shared" si="643"/>
        <v>1.5320199502296601</v>
      </c>
      <c r="AD1891" t="s">
        <v>2964</v>
      </c>
      <c r="AE1891">
        <v>49.333333333333336</v>
      </c>
      <c r="AF1891">
        <f t="shared" si="644"/>
        <v>1.6931404606752949</v>
      </c>
      <c r="AG1891">
        <v>41.05263157894737</v>
      </c>
      <c r="AH1891">
        <f t="shared" si="645"/>
        <v>1.6133410017376515</v>
      </c>
      <c r="AI1891">
        <f t="shared" si="646"/>
        <v>0.8417256159220442</v>
      </c>
      <c r="AJ1891">
        <f t="shared" si="639"/>
        <v>-7.808202947845821</v>
      </c>
      <c r="AK1891">
        <f t="shared" si="647"/>
        <v>0.82923752834467213</v>
      </c>
      <c r="AL1891">
        <f t="shared" si="648"/>
        <v>-7.0102488363766184</v>
      </c>
      <c r="AM1891">
        <v>54</v>
      </c>
      <c r="AN1891">
        <v>1</v>
      </c>
      <c r="AO1891">
        <v>1</v>
      </c>
      <c r="AP1891">
        <v>2</v>
      </c>
      <c r="AQ1891">
        <v>1.8183637867670119</v>
      </c>
      <c r="AR1891">
        <v>0</v>
      </c>
      <c r="AS1891">
        <v>0</v>
      </c>
      <c r="AT1891">
        <v>4413</v>
      </c>
      <c r="AU1891">
        <v>3.6447339274471924</v>
      </c>
      <c r="AV1891">
        <v>0</v>
      </c>
      <c r="AW1891">
        <v>0</v>
      </c>
      <c r="AX1891">
        <v>0</v>
      </c>
      <c r="AY1891">
        <v>1</v>
      </c>
      <c r="AZ1891">
        <f t="shared" si="649"/>
        <v>0</v>
      </c>
      <c r="BA1891">
        <f t="shared" si="650"/>
        <v>0.8417256159220442</v>
      </c>
      <c r="BB1891">
        <v>0</v>
      </c>
      <c r="BC1891" t="s">
        <v>2967</v>
      </c>
      <c r="BD1891">
        <v>0</v>
      </c>
      <c r="BE1891">
        <v>0</v>
      </c>
      <c r="BF1891">
        <v>4914</v>
      </c>
      <c r="BG1891" t="b">
        <f t="shared" si="651"/>
        <v>0</v>
      </c>
      <c r="BH1891">
        <v>1</v>
      </c>
      <c r="BI1891">
        <v>1</v>
      </c>
      <c r="BJ1891">
        <f t="shared" si="652"/>
        <v>1</v>
      </c>
      <c r="BK1891">
        <f t="shared" si="653"/>
        <v>1</v>
      </c>
      <c r="BL1891">
        <f t="shared" si="654"/>
        <v>1</v>
      </c>
      <c r="BM1891">
        <f t="shared" si="655"/>
        <v>1</v>
      </c>
      <c r="BN1891">
        <f t="shared" si="656"/>
        <v>1</v>
      </c>
      <c r="BO1891">
        <f t="shared" si="657"/>
        <v>1</v>
      </c>
      <c r="BP1891">
        <v>0</v>
      </c>
      <c r="BQ1891">
        <f t="shared" si="658"/>
        <v>0</v>
      </c>
      <c r="BR1891">
        <f t="shared" si="659"/>
        <v>0</v>
      </c>
      <c r="BS1891">
        <v>1</v>
      </c>
      <c r="BT1891">
        <v>0</v>
      </c>
      <c r="BU1891" t="str">
        <f t="shared" si="640"/>
        <v>2016四川省</v>
      </c>
      <c r="BV1891">
        <v>0</v>
      </c>
      <c r="BW1891">
        <v>0</v>
      </c>
    </row>
    <row r="1892" spans="1:75" x14ac:dyDescent="0.3">
      <c r="A1892">
        <v>2018</v>
      </c>
      <c r="B1892" t="s">
        <v>159</v>
      </c>
      <c r="C1892" t="s">
        <v>2961</v>
      </c>
      <c r="D1892" t="s">
        <v>2969</v>
      </c>
      <c r="E1892" t="s">
        <v>24</v>
      </c>
      <c r="F1892">
        <v>510402018</v>
      </c>
      <c r="G1892" t="s">
        <v>2970</v>
      </c>
      <c r="H1892" t="s">
        <v>819</v>
      </c>
      <c r="I1892" t="s">
        <v>2971</v>
      </c>
      <c r="J1892">
        <v>52.054794520547937</v>
      </c>
      <c r="K1892">
        <v>1.7164607364963542</v>
      </c>
      <c r="L1892" t="str">
        <f t="shared" si="641"/>
        <v>2019攀枝花市</v>
      </c>
      <c r="M1892">
        <v>61.202898550724633</v>
      </c>
      <c r="N1892">
        <f t="shared" si="642"/>
        <v>1.7867719906876522</v>
      </c>
      <c r="O1892">
        <v>0.623</v>
      </c>
      <c r="P1892">
        <v>7.0694919018629072</v>
      </c>
      <c r="Q1892">
        <v>4.9774538017682133</v>
      </c>
      <c r="R1892">
        <v>0.19247683037164201</v>
      </c>
      <c r="S1892">
        <v>0.44586745464668492</v>
      </c>
      <c r="T1892">
        <v>2.0334237554869499</v>
      </c>
      <c r="U1892" t="s">
        <v>5114</v>
      </c>
      <c r="V1892">
        <v>2</v>
      </c>
      <c r="W1892" t="s">
        <v>605</v>
      </c>
      <c r="X1892">
        <v>2017</v>
      </c>
      <c r="Y1892" t="s">
        <v>614</v>
      </c>
      <c r="Z1892">
        <v>78.955223880597018</v>
      </c>
      <c r="AA1892">
        <f t="shared" si="638"/>
        <v>1.8973808693343592</v>
      </c>
      <c r="AB1892">
        <v>90.588235294117652</v>
      </c>
      <c r="AC1892">
        <f t="shared" si="643"/>
        <v>1.9570717994581892</v>
      </c>
      <c r="AD1892" t="s">
        <v>2968</v>
      </c>
      <c r="AE1892">
        <v>65.820895522388057</v>
      </c>
      <c r="AF1892">
        <f t="shared" si="644"/>
        <v>1.8183637867670122</v>
      </c>
      <c r="AG1892">
        <v>82.64705882352942</v>
      </c>
      <c r="AH1892">
        <f t="shared" si="645"/>
        <v>1.9172274028628249</v>
      </c>
      <c r="AI1892">
        <f t="shared" si="646"/>
        <v>1.1995464852607711</v>
      </c>
      <c r="AJ1892">
        <f t="shared" si="639"/>
        <v>13.134328358208961</v>
      </c>
      <c r="AK1892">
        <f t="shared" si="647"/>
        <v>1.0960854092526691</v>
      </c>
      <c r="AL1892">
        <f t="shared" si="648"/>
        <v>7.941176470588232</v>
      </c>
      <c r="AM1892">
        <v>47</v>
      </c>
      <c r="AN1892">
        <v>1</v>
      </c>
      <c r="AO1892">
        <v>1</v>
      </c>
      <c r="AP1892">
        <v>1</v>
      </c>
      <c r="AQ1892">
        <v>1.716460736496354</v>
      </c>
      <c r="AR1892">
        <v>0</v>
      </c>
      <c r="AS1892">
        <v>0</v>
      </c>
      <c r="AT1892">
        <v>4404</v>
      </c>
      <c r="AU1892">
        <v>3.643847310299714</v>
      </c>
      <c r="AV1892">
        <v>0</v>
      </c>
      <c r="AW1892">
        <v>0</v>
      </c>
      <c r="AX1892">
        <v>1</v>
      </c>
      <c r="AY1892">
        <v>0</v>
      </c>
      <c r="AZ1892">
        <f t="shared" si="649"/>
        <v>1.1995464852607711</v>
      </c>
      <c r="BA1892">
        <f t="shared" si="650"/>
        <v>0</v>
      </c>
      <c r="BB1892">
        <v>0</v>
      </c>
      <c r="BC1892" t="s">
        <v>2968</v>
      </c>
      <c r="BD1892">
        <v>0</v>
      </c>
      <c r="BE1892">
        <v>0</v>
      </c>
      <c r="BF1892">
        <v>4413</v>
      </c>
      <c r="BG1892" t="b">
        <f t="shared" si="651"/>
        <v>0</v>
      </c>
      <c r="BH1892">
        <v>0</v>
      </c>
      <c r="BI1892">
        <v>1</v>
      </c>
      <c r="BJ1892">
        <f t="shared" si="652"/>
        <v>1</v>
      </c>
      <c r="BK1892">
        <f t="shared" si="653"/>
        <v>0</v>
      </c>
      <c r="BL1892">
        <f t="shared" si="654"/>
        <v>0</v>
      </c>
      <c r="BM1892">
        <f t="shared" si="655"/>
        <v>1</v>
      </c>
      <c r="BN1892">
        <f t="shared" si="656"/>
        <v>1</v>
      </c>
      <c r="BO1892">
        <f t="shared" si="657"/>
        <v>0</v>
      </c>
      <c r="BP1892">
        <v>1</v>
      </c>
      <c r="BQ1892">
        <f t="shared" si="658"/>
        <v>1</v>
      </c>
      <c r="BR1892">
        <f t="shared" si="659"/>
        <v>1</v>
      </c>
      <c r="BS1892">
        <v>1</v>
      </c>
      <c r="BT1892">
        <v>0</v>
      </c>
      <c r="BU1892" t="str">
        <f t="shared" si="640"/>
        <v>2017四川省</v>
      </c>
      <c r="BV1892">
        <v>1</v>
      </c>
      <c r="BW1892">
        <v>0</v>
      </c>
    </row>
    <row r="1893" spans="1:75" x14ac:dyDescent="0.3">
      <c r="A1893">
        <v>2019</v>
      </c>
      <c r="B1893" t="s">
        <v>159</v>
      </c>
      <c r="C1893" t="s">
        <v>2961</v>
      </c>
      <c r="D1893" t="s">
        <v>2969</v>
      </c>
      <c r="E1893" t="s">
        <v>24</v>
      </c>
      <c r="F1893">
        <v>510402018</v>
      </c>
      <c r="G1893" t="s">
        <v>2970</v>
      </c>
      <c r="H1893" t="s">
        <v>819</v>
      </c>
      <c r="I1893" t="s">
        <v>2972</v>
      </c>
      <c r="J1893">
        <v>61.202898550724633</v>
      </c>
      <c r="K1893">
        <v>1.7867719906876522</v>
      </c>
      <c r="L1893" t="str">
        <f t="shared" si="641"/>
        <v>2020攀枝花市</v>
      </c>
      <c r="M1893">
        <v>78.48</v>
      </c>
      <c r="N1893">
        <f t="shared" si="642"/>
        <v>1.8947589943718921</v>
      </c>
      <c r="O1893">
        <v>0.54530000000000001</v>
      </c>
      <c r="P1893">
        <v>7.0043213737826422</v>
      </c>
      <c r="Q1893">
        <v>4.9162433304653392</v>
      </c>
      <c r="R1893">
        <v>0.2086902952713906</v>
      </c>
      <c r="S1893">
        <v>0.45849750851793408</v>
      </c>
      <c r="T1893">
        <v>2.0334237554869499</v>
      </c>
      <c r="U1893" t="s">
        <v>5424</v>
      </c>
      <c r="V1893">
        <v>2</v>
      </c>
      <c r="W1893" t="s">
        <v>605</v>
      </c>
      <c r="X1893">
        <v>2017</v>
      </c>
      <c r="Y1893" t="s">
        <v>614</v>
      </c>
      <c r="Z1893">
        <v>78.955223880597018</v>
      </c>
      <c r="AA1893">
        <f t="shared" si="638"/>
        <v>1.8973808693343592</v>
      </c>
      <c r="AB1893">
        <v>90.588235294117652</v>
      </c>
      <c r="AC1893">
        <f t="shared" si="643"/>
        <v>1.9570717994581892</v>
      </c>
      <c r="AD1893" t="s">
        <v>2968</v>
      </c>
      <c r="AE1893">
        <v>65.820895522388057</v>
      </c>
      <c r="AF1893">
        <f t="shared" si="644"/>
        <v>1.8183637867670122</v>
      </c>
      <c r="AG1893">
        <v>82.64705882352942</v>
      </c>
      <c r="AH1893">
        <f t="shared" si="645"/>
        <v>1.9172274028628249</v>
      </c>
      <c r="AI1893">
        <f t="shared" si="646"/>
        <v>1.1995464852607711</v>
      </c>
      <c r="AJ1893">
        <f t="shared" si="639"/>
        <v>13.134328358208961</v>
      </c>
      <c r="AK1893">
        <f t="shared" si="647"/>
        <v>1.0960854092526691</v>
      </c>
      <c r="AL1893">
        <f t="shared" si="648"/>
        <v>7.941176470588232</v>
      </c>
      <c r="AM1893">
        <v>48</v>
      </c>
      <c r="AN1893">
        <v>1</v>
      </c>
      <c r="AO1893">
        <v>1</v>
      </c>
      <c r="AP1893">
        <v>2</v>
      </c>
      <c r="AQ1893">
        <v>1.786771990687652</v>
      </c>
      <c r="AR1893">
        <v>0</v>
      </c>
      <c r="AS1893">
        <v>0</v>
      </c>
      <c r="AT1893">
        <v>5128</v>
      </c>
      <c r="AU1893">
        <v>3.709948016510761</v>
      </c>
      <c r="AV1893">
        <v>0</v>
      </c>
      <c r="AW1893">
        <v>0</v>
      </c>
      <c r="AX1893">
        <v>1</v>
      </c>
      <c r="AY1893">
        <v>0</v>
      </c>
      <c r="AZ1893">
        <f t="shared" si="649"/>
        <v>1.1995464852607711</v>
      </c>
      <c r="BA1893">
        <f t="shared" si="650"/>
        <v>0</v>
      </c>
      <c r="BB1893">
        <v>0</v>
      </c>
      <c r="BC1893" t="s">
        <v>2971</v>
      </c>
      <c r="BD1893">
        <v>0</v>
      </c>
      <c r="BE1893">
        <v>0</v>
      </c>
      <c r="BF1893">
        <v>4404</v>
      </c>
      <c r="BG1893" t="b">
        <f t="shared" si="651"/>
        <v>0</v>
      </c>
      <c r="BH1893">
        <v>0</v>
      </c>
      <c r="BI1893">
        <v>1</v>
      </c>
      <c r="BJ1893">
        <f t="shared" si="652"/>
        <v>1</v>
      </c>
      <c r="BK1893">
        <f t="shared" si="653"/>
        <v>0</v>
      </c>
      <c r="BL1893">
        <f t="shared" si="654"/>
        <v>0</v>
      </c>
      <c r="BM1893">
        <f t="shared" si="655"/>
        <v>1</v>
      </c>
      <c r="BN1893">
        <f t="shared" si="656"/>
        <v>1</v>
      </c>
      <c r="BO1893">
        <f t="shared" si="657"/>
        <v>0</v>
      </c>
      <c r="BP1893">
        <v>1</v>
      </c>
      <c r="BQ1893">
        <f t="shared" si="658"/>
        <v>1</v>
      </c>
      <c r="BR1893">
        <f t="shared" si="659"/>
        <v>1</v>
      </c>
      <c r="BS1893">
        <v>1</v>
      </c>
      <c r="BT1893">
        <v>0</v>
      </c>
      <c r="BU1893" t="str">
        <f t="shared" si="640"/>
        <v>2018四川省</v>
      </c>
      <c r="BV1893">
        <v>1</v>
      </c>
      <c r="BW1893">
        <v>0</v>
      </c>
    </row>
    <row r="1894" spans="1:75" x14ac:dyDescent="0.3">
      <c r="A1894">
        <v>2019</v>
      </c>
      <c r="B1894" t="s">
        <v>159</v>
      </c>
      <c r="C1894" t="s">
        <v>2621</v>
      </c>
      <c r="D1894" t="s">
        <v>2624</v>
      </c>
      <c r="E1894" t="s">
        <v>24</v>
      </c>
      <c r="F1894">
        <v>510502019</v>
      </c>
      <c r="G1894" t="s">
        <v>2625</v>
      </c>
      <c r="H1894" t="s">
        <v>2622</v>
      </c>
      <c r="I1894" t="s">
        <v>2626</v>
      </c>
      <c r="J1894">
        <v>64.579710144927532</v>
      </c>
      <c r="K1894">
        <v>1.8100960914284172</v>
      </c>
      <c r="L1894" t="str">
        <f t="shared" si="641"/>
        <v>2020泸州市</v>
      </c>
      <c r="M1894">
        <v>74.22</v>
      </c>
      <c r="N1894">
        <f t="shared" si="642"/>
        <v>1.8705209500127642</v>
      </c>
      <c r="O1894">
        <v>0.49099999999999999</v>
      </c>
      <c r="P1894">
        <v>7.318272080211627</v>
      </c>
      <c r="Q1894">
        <v>4.6821902189841218</v>
      </c>
      <c r="R1894">
        <v>0.19030565783519729</v>
      </c>
      <c r="S1894">
        <v>0.36028896835543739</v>
      </c>
      <c r="T1894">
        <v>2.7067177823367592</v>
      </c>
      <c r="U1894" t="s">
        <v>5424</v>
      </c>
      <c r="V1894">
        <v>2</v>
      </c>
      <c r="W1894" t="s">
        <v>605</v>
      </c>
      <c r="X1894">
        <v>2018</v>
      </c>
      <c r="Y1894" t="s">
        <v>615</v>
      </c>
      <c r="Z1894">
        <v>74.863013698630141</v>
      </c>
      <c r="AA1894">
        <f t="shared" si="638"/>
        <v>1.8742673061652657</v>
      </c>
      <c r="AB1894">
        <v>93.235294117647058</v>
      </c>
      <c r="AC1894">
        <f t="shared" si="643"/>
        <v>1.9695803451754963</v>
      </c>
      <c r="AD1894" t="s">
        <v>2623</v>
      </c>
      <c r="AE1894">
        <v>58.287671232876711</v>
      </c>
      <c r="AF1894">
        <f t="shared" si="644"/>
        <v>1.7655767043001507</v>
      </c>
      <c r="AG1894">
        <v>77.64705882352942</v>
      </c>
      <c r="AH1894">
        <f t="shared" si="645"/>
        <v>1.8901250098275759</v>
      </c>
      <c r="AI1894">
        <f t="shared" si="646"/>
        <v>1.2843713278495887</v>
      </c>
      <c r="AJ1894">
        <f t="shared" si="639"/>
        <v>16.57534246575343</v>
      </c>
      <c r="AK1894">
        <f t="shared" si="647"/>
        <v>1.2007575757575757</v>
      </c>
      <c r="AL1894">
        <f t="shared" si="648"/>
        <v>15.588235294117638</v>
      </c>
      <c r="AM1894">
        <v>54</v>
      </c>
      <c r="AN1894">
        <v>1</v>
      </c>
      <c r="AO1894">
        <v>1</v>
      </c>
      <c r="AP1894">
        <v>1</v>
      </c>
      <c r="AQ1894">
        <v>1.810096091428417</v>
      </c>
      <c r="AR1894">
        <v>0</v>
      </c>
      <c r="AS1894">
        <v>0</v>
      </c>
      <c r="AT1894">
        <v>4539</v>
      </c>
      <c r="AU1894">
        <v>3.6569601827428491</v>
      </c>
      <c r="AV1894">
        <v>0</v>
      </c>
      <c r="AW1894">
        <v>0</v>
      </c>
      <c r="AX1894">
        <v>1</v>
      </c>
      <c r="AY1894">
        <v>0</v>
      </c>
      <c r="AZ1894">
        <f t="shared" si="649"/>
        <v>1.2843713278495887</v>
      </c>
      <c r="BA1894">
        <f t="shared" si="650"/>
        <v>0</v>
      </c>
      <c r="BB1894">
        <v>0</v>
      </c>
      <c r="BC1894" t="s">
        <v>2623</v>
      </c>
      <c r="BD1894">
        <v>0</v>
      </c>
      <c r="BE1894">
        <v>0</v>
      </c>
      <c r="BF1894">
        <v>4493</v>
      </c>
      <c r="BG1894" t="b">
        <f t="shared" si="651"/>
        <v>0</v>
      </c>
      <c r="BH1894">
        <v>0</v>
      </c>
      <c r="BI1894">
        <v>1</v>
      </c>
      <c r="BJ1894">
        <f t="shared" si="652"/>
        <v>1</v>
      </c>
      <c r="BK1894">
        <f t="shared" si="653"/>
        <v>0</v>
      </c>
      <c r="BL1894">
        <f t="shared" si="654"/>
        <v>0</v>
      </c>
      <c r="BM1894">
        <f t="shared" si="655"/>
        <v>1</v>
      </c>
      <c r="BN1894">
        <f t="shared" si="656"/>
        <v>1</v>
      </c>
      <c r="BO1894">
        <f t="shared" si="657"/>
        <v>0</v>
      </c>
      <c r="BP1894">
        <v>1</v>
      </c>
      <c r="BQ1894">
        <f t="shared" si="658"/>
        <v>1</v>
      </c>
      <c r="BR1894">
        <f t="shared" si="659"/>
        <v>1</v>
      </c>
      <c r="BS1894">
        <v>1</v>
      </c>
      <c r="BT1894">
        <v>0</v>
      </c>
      <c r="BU1894" t="str">
        <f t="shared" si="640"/>
        <v>2018四川省</v>
      </c>
      <c r="BV1894">
        <v>1</v>
      </c>
      <c r="BW1894">
        <v>0</v>
      </c>
    </row>
    <row r="1895" spans="1:75" x14ac:dyDescent="0.3">
      <c r="A1895">
        <v>2020</v>
      </c>
      <c r="B1895" t="s">
        <v>159</v>
      </c>
      <c r="C1895" t="s">
        <v>2621</v>
      </c>
      <c r="D1895" t="s">
        <v>2624</v>
      </c>
      <c r="E1895" t="s">
        <v>24</v>
      </c>
      <c r="F1895">
        <v>510502019</v>
      </c>
      <c r="G1895" t="s">
        <v>2625</v>
      </c>
      <c r="H1895" t="s">
        <v>2622</v>
      </c>
      <c r="I1895" t="s">
        <v>2627</v>
      </c>
      <c r="J1895">
        <v>74.22</v>
      </c>
      <c r="K1895">
        <v>1.8705209500127642</v>
      </c>
      <c r="L1895" t="str">
        <f t="shared" si="641"/>
        <v>2021泸州市</v>
      </c>
      <c r="M1895">
        <v>51.05</v>
      </c>
      <c r="N1895">
        <f t="shared" si="642"/>
        <v>1.707995746422929</v>
      </c>
      <c r="O1895">
        <v>0.48120000000000002</v>
      </c>
      <c r="P1895">
        <v>7.3338501451025451</v>
      </c>
      <c r="Q1895">
        <v>4.7055045014038344</v>
      </c>
      <c r="R1895">
        <v>0.19120158184794381</v>
      </c>
      <c r="S1895">
        <v>0.37788194755362609</v>
      </c>
      <c r="T1895">
        <v>2.7058637122839189</v>
      </c>
      <c r="U1895" t="s">
        <v>5425</v>
      </c>
      <c r="V1895">
        <v>2</v>
      </c>
      <c r="W1895" t="s">
        <v>605</v>
      </c>
      <c r="X1895">
        <v>2018</v>
      </c>
      <c r="Y1895" t="s">
        <v>615</v>
      </c>
      <c r="Z1895">
        <v>74.863013698630141</v>
      </c>
      <c r="AA1895">
        <f t="shared" si="638"/>
        <v>1.8742673061652657</v>
      </c>
      <c r="AB1895">
        <v>93.235294117647058</v>
      </c>
      <c r="AC1895">
        <f t="shared" si="643"/>
        <v>1.9695803451754963</v>
      </c>
      <c r="AD1895" t="s">
        <v>2623</v>
      </c>
      <c r="AE1895">
        <v>58.287671232876711</v>
      </c>
      <c r="AF1895">
        <f t="shared" si="644"/>
        <v>1.7655767043001507</v>
      </c>
      <c r="AG1895">
        <v>77.64705882352942</v>
      </c>
      <c r="AH1895">
        <f t="shared" si="645"/>
        <v>1.8901250098275759</v>
      </c>
      <c r="AI1895">
        <f t="shared" si="646"/>
        <v>1.2843713278495887</v>
      </c>
      <c r="AJ1895">
        <f t="shared" si="639"/>
        <v>16.57534246575343</v>
      </c>
      <c r="AK1895">
        <f t="shared" si="647"/>
        <v>1.2007575757575757</v>
      </c>
      <c r="AL1895">
        <f t="shared" si="648"/>
        <v>15.588235294117638</v>
      </c>
      <c r="AM1895">
        <v>55</v>
      </c>
      <c r="AN1895">
        <v>1</v>
      </c>
      <c r="AO1895">
        <v>1</v>
      </c>
      <c r="AP1895">
        <v>2</v>
      </c>
      <c r="AQ1895">
        <v>1.870520950012764</v>
      </c>
      <c r="AR1895">
        <v>0</v>
      </c>
      <c r="AS1895">
        <v>0</v>
      </c>
      <c r="AT1895">
        <v>5620</v>
      </c>
      <c r="AU1895">
        <v>3.7497363155690611</v>
      </c>
      <c r="AV1895">
        <v>0</v>
      </c>
      <c r="AW1895">
        <v>0</v>
      </c>
      <c r="AX1895">
        <v>1</v>
      </c>
      <c r="AY1895">
        <v>0</v>
      </c>
      <c r="AZ1895">
        <f t="shared" si="649"/>
        <v>1.2843713278495887</v>
      </c>
      <c r="BA1895">
        <f t="shared" si="650"/>
        <v>0</v>
      </c>
      <c r="BB1895">
        <v>0</v>
      </c>
      <c r="BC1895" t="s">
        <v>2626</v>
      </c>
      <c r="BD1895">
        <v>0</v>
      </c>
      <c r="BE1895">
        <v>0</v>
      </c>
      <c r="BF1895">
        <v>4539</v>
      </c>
      <c r="BG1895" t="b">
        <f t="shared" si="651"/>
        <v>0</v>
      </c>
      <c r="BH1895">
        <v>0</v>
      </c>
      <c r="BI1895">
        <v>1</v>
      </c>
      <c r="BJ1895">
        <f t="shared" si="652"/>
        <v>1</v>
      </c>
      <c r="BK1895">
        <f t="shared" si="653"/>
        <v>0</v>
      </c>
      <c r="BL1895">
        <f t="shared" si="654"/>
        <v>0</v>
      </c>
      <c r="BM1895">
        <f t="shared" si="655"/>
        <v>1</v>
      </c>
      <c r="BN1895">
        <f t="shared" si="656"/>
        <v>1</v>
      </c>
      <c r="BO1895">
        <f t="shared" si="657"/>
        <v>0</v>
      </c>
      <c r="BP1895">
        <v>1</v>
      </c>
      <c r="BQ1895">
        <f t="shared" si="658"/>
        <v>1</v>
      </c>
      <c r="BR1895">
        <f t="shared" si="659"/>
        <v>1</v>
      </c>
      <c r="BS1895">
        <v>1</v>
      </c>
      <c r="BT1895">
        <v>0</v>
      </c>
      <c r="BU1895" t="str">
        <f t="shared" si="640"/>
        <v>2019四川省</v>
      </c>
      <c r="BV1895">
        <v>1</v>
      </c>
      <c r="BW1895">
        <v>0</v>
      </c>
    </row>
    <row r="1896" spans="1:75" x14ac:dyDescent="0.3">
      <c r="A1896">
        <v>2021</v>
      </c>
      <c r="B1896" t="s">
        <v>159</v>
      </c>
      <c r="C1896" t="s">
        <v>2621</v>
      </c>
      <c r="D1896" t="s">
        <v>4067</v>
      </c>
      <c r="E1896" t="s">
        <v>24</v>
      </c>
      <c r="F1896">
        <v>510502021</v>
      </c>
      <c r="G1896" t="s">
        <v>4068</v>
      </c>
      <c r="H1896" t="s">
        <v>2622</v>
      </c>
      <c r="I1896" t="s">
        <v>4069</v>
      </c>
      <c r="J1896">
        <v>51.05</v>
      </c>
      <c r="K1896">
        <v>1.707995746422929</v>
      </c>
      <c r="L1896" t="str">
        <f t="shared" si="641"/>
        <v>2022泸州市</v>
      </c>
      <c r="M1896">
        <v>64.150000000000006</v>
      </c>
      <c r="N1896">
        <f t="shared" si="642"/>
        <v>1.8071966607109473</v>
      </c>
      <c r="O1896">
        <v>0.4929</v>
      </c>
      <c r="P1896">
        <v>7.381295623003826</v>
      </c>
      <c r="Q1896">
        <v>4.7521022508825634</v>
      </c>
      <c r="R1896">
        <v>0.1972194281368739</v>
      </c>
      <c r="S1896">
        <v>0.42732539064009872</v>
      </c>
      <c r="T1896">
        <v>2.705007959333336</v>
      </c>
      <c r="U1896" t="s">
        <v>5273</v>
      </c>
      <c r="V1896">
        <v>2</v>
      </c>
      <c r="W1896" t="s">
        <v>2908</v>
      </c>
      <c r="X1896">
        <v>2020</v>
      </c>
      <c r="Y1896" t="s">
        <v>2919</v>
      </c>
      <c r="Z1896">
        <v>80.66</v>
      </c>
      <c r="AA1896">
        <f t="shared" si="638"/>
        <v>1.9066582176715998</v>
      </c>
      <c r="AB1896">
        <v>89.411764705882362</v>
      </c>
      <c r="AC1896">
        <f t="shared" si="643"/>
        <v>1.9513946665664987</v>
      </c>
      <c r="AD1896" t="s">
        <v>2627</v>
      </c>
      <c r="AE1896">
        <v>74.22</v>
      </c>
      <c r="AF1896">
        <f t="shared" si="644"/>
        <v>1.8705209500127642</v>
      </c>
      <c r="AG1896">
        <v>85.14705882352942</v>
      </c>
      <c r="AH1896">
        <f t="shared" si="645"/>
        <v>1.9301696510211999</v>
      </c>
      <c r="AI1896">
        <f t="shared" si="646"/>
        <v>1.086769064942064</v>
      </c>
      <c r="AJ1896">
        <f t="shared" si="639"/>
        <v>6.4399999999999977</v>
      </c>
      <c r="AK1896">
        <f t="shared" si="647"/>
        <v>1.0500863557858378</v>
      </c>
      <c r="AL1896">
        <f t="shared" si="648"/>
        <v>4.264705882352942</v>
      </c>
      <c r="AM1896">
        <v>52</v>
      </c>
      <c r="AN1896">
        <v>1</v>
      </c>
      <c r="AO1896">
        <v>1</v>
      </c>
      <c r="AP1896">
        <v>1</v>
      </c>
      <c r="AQ1896">
        <v>1.707995746422929</v>
      </c>
      <c r="AR1896">
        <v>0</v>
      </c>
      <c r="AS1896">
        <v>0</v>
      </c>
      <c r="AT1896">
        <v>6487</v>
      </c>
      <c r="AU1896">
        <v>3.8120438979302267</v>
      </c>
      <c r="AV1896">
        <v>0</v>
      </c>
      <c r="AW1896">
        <v>0</v>
      </c>
      <c r="AX1896">
        <v>1</v>
      </c>
      <c r="AY1896">
        <v>0</v>
      </c>
      <c r="AZ1896">
        <f t="shared" si="649"/>
        <v>1.086769064942064</v>
      </c>
      <c r="BA1896">
        <f t="shared" si="650"/>
        <v>0</v>
      </c>
      <c r="BB1896">
        <v>0</v>
      </c>
      <c r="BC1896" t="s">
        <v>2627</v>
      </c>
      <c r="BD1896">
        <v>0</v>
      </c>
      <c r="BE1896">
        <v>0</v>
      </c>
      <c r="BF1896">
        <v>5620</v>
      </c>
      <c r="BG1896" t="b">
        <f t="shared" si="651"/>
        <v>0</v>
      </c>
      <c r="BH1896">
        <v>0</v>
      </c>
      <c r="BI1896">
        <v>0</v>
      </c>
      <c r="BJ1896">
        <f t="shared" si="652"/>
        <v>0</v>
      </c>
      <c r="BK1896">
        <f t="shared" si="653"/>
        <v>0</v>
      </c>
      <c r="BL1896">
        <f t="shared" si="654"/>
        <v>0</v>
      </c>
      <c r="BM1896">
        <f t="shared" si="655"/>
        <v>0</v>
      </c>
      <c r="BN1896">
        <f t="shared" si="656"/>
        <v>0</v>
      </c>
      <c r="BO1896">
        <f t="shared" si="657"/>
        <v>0</v>
      </c>
      <c r="BP1896">
        <v>0</v>
      </c>
      <c r="BQ1896">
        <f t="shared" si="658"/>
        <v>0</v>
      </c>
      <c r="BR1896">
        <f t="shared" si="659"/>
        <v>0</v>
      </c>
      <c r="BS1896">
        <v>0</v>
      </c>
      <c r="BT1896">
        <v>0</v>
      </c>
      <c r="BU1896" t="str">
        <f t="shared" si="640"/>
        <v>2020四川省</v>
      </c>
      <c r="BV1896">
        <v>1</v>
      </c>
      <c r="BW1896">
        <v>0</v>
      </c>
    </row>
    <row r="1897" spans="1:75" x14ac:dyDescent="0.3">
      <c r="A1897">
        <v>2022</v>
      </c>
      <c r="B1897" t="s">
        <v>159</v>
      </c>
      <c r="C1897" t="s">
        <v>2621</v>
      </c>
      <c r="D1897" t="s">
        <v>4067</v>
      </c>
      <c r="E1897" t="s">
        <v>24</v>
      </c>
      <c r="F1897">
        <v>510502021</v>
      </c>
      <c r="G1897" t="s">
        <v>4068</v>
      </c>
      <c r="H1897" t="s">
        <v>2622</v>
      </c>
      <c r="I1897" t="s">
        <v>4077</v>
      </c>
      <c r="J1897">
        <v>64.150000000000006</v>
      </c>
      <c r="K1897">
        <v>1.8071966607109473</v>
      </c>
      <c r="L1897" t="str">
        <f t="shared" si="641"/>
        <v>2023泸州市</v>
      </c>
      <c r="M1897">
        <v>59.31</v>
      </c>
      <c r="N1897">
        <f t="shared" si="642"/>
        <v>1.7731279240333349</v>
      </c>
      <c r="O1897">
        <v>0.51149999999999995</v>
      </c>
      <c r="P1897">
        <v>6.4153072922255676</v>
      </c>
      <c r="Q1897">
        <v>4.7857141223516644</v>
      </c>
      <c r="R1897">
        <v>0.19697200580145011</v>
      </c>
      <c r="S1897">
        <v>0.41990077017672711</v>
      </c>
      <c r="T1897">
        <v>2.702430536445525</v>
      </c>
      <c r="U1897" t="s">
        <v>5423</v>
      </c>
      <c r="V1897">
        <v>2</v>
      </c>
      <c r="W1897" t="s">
        <v>2908</v>
      </c>
      <c r="X1897">
        <v>2020</v>
      </c>
      <c r="Y1897" t="s">
        <v>2919</v>
      </c>
      <c r="Z1897">
        <v>80.66</v>
      </c>
      <c r="AA1897">
        <f t="shared" si="638"/>
        <v>1.9066582176715998</v>
      </c>
      <c r="AB1897">
        <v>89.411764705882362</v>
      </c>
      <c r="AC1897">
        <f t="shared" si="643"/>
        <v>1.9513946665664987</v>
      </c>
      <c r="AD1897" t="s">
        <v>2627</v>
      </c>
      <c r="AE1897">
        <v>74.22</v>
      </c>
      <c r="AF1897">
        <f t="shared" si="644"/>
        <v>1.8705209500127642</v>
      </c>
      <c r="AG1897">
        <v>85.14705882352942</v>
      </c>
      <c r="AH1897">
        <f t="shared" si="645"/>
        <v>1.9301696510211999</v>
      </c>
      <c r="AI1897">
        <f t="shared" si="646"/>
        <v>1.086769064942064</v>
      </c>
      <c r="AJ1897">
        <f t="shared" si="639"/>
        <v>6.4399999999999977</v>
      </c>
      <c r="AK1897">
        <f t="shared" si="647"/>
        <v>1.0500863557858378</v>
      </c>
      <c r="AL1897">
        <f t="shared" si="648"/>
        <v>4.264705882352942</v>
      </c>
      <c r="AM1897">
        <v>53</v>
      </c>
      <c r="AN1897">
        <v>1</v>
      </c>
      <c r="AO1897">
        <v>1</v>
      </c>
      <c r="AP1897">
        <v>2</v>
      </c>
      <c r="AQ1897">
        <v>1.8071966607109471</v>
      </c>
      <c r="AR1897">
        <v>0</v>
      </c>
      <c r="AS1897">
        <v>0</v>
      </c>
      <c r="AT1897">
        <v>7067</v>
      </c>
      <c r="AU1897">
        <v>3.8492350913147226</v>
      </c>
      <c r="AV1897">
        <v>0</v>
      </c>
      <c r="AW1897">
        <v>0</v>
      </c>
      <c r="AX1897">
        <v>1</v>
      </c>
      <c r="AY1897">
        <v>0</v>
      </c>
      <c r="AZ1897">
        <f t="shared" si="649"/>
        <v>1.086769064942064</v>
      </c>
      <c r="BA1897">
        <f t="shared" si="650"/>
        <v>0</v>
      </c>
      <c r="BB1897">
        <v>0</v>
      </c>
      <c r="BC1897" t="s">
        <v>4069</v>
      </c>
      <c r="BD1897">
        <v>0</v>
      </c>
      <c r="BE1897">
        <v>0</v>
      </c>
      <c r="BF1897">
        <v>6487</v>
      </c>
      <c r="BG1897" t="b">
        <f t="shared" si="651"/>
        <v>0</v>
      </c>
      <c r="BH1897">
        <v>0</v>
      </c>
      <c r="BI1897">
        <v>0</v>
      </c>
      <c r="BJ1897">
        <f t="shared" si="652"/>
        <v>0</v>
      </c>
      <c r="BK1897">
        <f t="shared" si="653"/>
        <v>0</v>
      </c>
      <c r="BL1897">
        <f t="shared" si="654"/>
        <v>0</v>
      </c>
      <c r="BM1897">
        <f t="shared" si="655"/>
        <v>0</v>
      </c>
      <c r="BN1897">
        <f t="shared" si="656"/>
        <v>0</v>
      </c>
      <c r="BO1897">
        <f t="shared" si="657"/>
        <v>0</v>
      </c>
      <c r="BP1897">
        <v>0</v>
      </c>
      <c r="BQ1897">
        <f t="shared" si="658"/>
        <v>0</v>
      </c>
      <c r="BR1897">
        <f t="shared" si="659"/>
        <v>0</v>
      </c>
      <c r="BS1897">
        <v>0</v>
      </c>
      <c r="BT1897">
        <v>0</v>
      </c>
      <c r="BU1897" t="str">
        <f t="shared" si="640"/>
        <v>2021四川省</v>
      </c>
      <c r="BV1897">
        <v>0</v>
      </c>
      <c r="BW1897">
        <v>0</v>
      </c>
    </row>
    <row r="1898" spans="1:75" x14ac:dyDescent="0.3">
      <c r="A1898">
        <v>2016</v>
      </c>
      <c r="B1898" t="s">
        <v>159</v>
      </c>
      <c r="C1898" t="s">
        <v>813</v>
      </c>
      <c r="D1898" t="s">
        <v>816</v>
      </c>
      <c r="E1898" t="s">
        <v>24</v>
      </c>
      <c r="F1898">
        <v>510602015</v>
      </c>
      <c r="G1898" t="s">
        <v>817</v>
      </c>
      <c r="H1898" t="s">
        <v>814</v>
      </c>
      <c r="I1898" t="s">
        <v>821</v>
      </c>
      <c r="J1898">
        <v>44.769230769230766</v>
      </c>
      <c r="K1898">
        <v>1.6509796323430517</v>
      </c>
      <c r="L1898" t="str">
        <f t="shared" si="641"/>
        <v>2017德阳市</v>
      </c>
      <c r="M1898">
        <v>60</v>
      </c>
      <c r="N1898">
        <f t="shared" si="642"/>
        <v>1.7781512503836436</v>
      </c>
      <c r="O1898">
        <v>0.54</v>
      </c>
      <c r="P1898">
        <v>7.2436466765975043</v>
      </c>
      <c r="Q1898">
        <v>4.6975344625969608</v>
      </c>
      <c r="R1898">
        <v>0.16095346107550321</v>
      </c>
      <c r="S1898">
        <v>0.44055507175040698</v>
      </c>
      <c r="T1898">
        <v>2.5932860670204572</v>
      </c>
      <c r="U1898" t="s">
        <v>4917</v>
      </c>
      <c r="V1898">
        <v>2</v>
      </c>
      <c r="W1898" t="s">
        <v>819</v>
      </c>
      <c r="X1898">
        <v>2014</v>
      </c>
      <c r="Y1898" t="s">
        <v>820</v>
      </c>
      <c r="Z1898">
        <v>40.648148148148145</v>
      </c>
      <c r="AA1898">
        <f t="shared" si="638"/>
        <v>1.6090407647551717</v>
      </c>
      <c r="AB1898">
        <v>33.29545454545454</v>
      </c>
      <c r="AC1898">
        <f t="shared" si="643"/>
        <v>1.5223849482039407</v>
      </c>
      <c r="AD1898" t="s">
        <v>815</v>
      </c>
      <c r="AE1898">
        <v>22.148148148148145</v>
      </c>
      <c r="AF1898">
        <f t="shared" si="644"/>
        <v>1.3453374198294235</v>
      </c>
      <c r="AG1898">
        <v>14.909090909090907</v>
      </c>
      <c r="AH1898">
        <f t="shared" si="645"/>
        <v>1.1734511628894728</v>
      </c>
      <c r="AI1898">
        <f t="shared" si="646"/>
        <v>1.8352842809364549</v>
      </c>
      <c r="AJ1898">
        <f t="shared" si="639"/>
        <v>18.5</v>
      </c>
      <c r="AK1898">
        <f t="shared" si="647"/>
        <v>2.2332317073170733</v>
      </c>
      <c r="AL1898">
        <f t="shared" si="648"/>
        <v>18.386363636363633</v>
      </c>
      <c r="AM1898">
        <v>51</v>
      </c>
      <c r="AN1898">
        <v>1</v>
      </c>
      <c r="AO1898">
        <v>1</v>
      </c>
      <c r="AP1898">
        <v>2</v>
      </c>
      <c r="AQ1898">
        <v>1.6509796323430519</v>
      </c>
      <c r="AR1898">
        <v>1</v>
      </c>
      <c r="AS1898">
        <v>1</v>
      </c>
      <c r="AT1898">
        <v>5124</v>
      </c>
      <c r="AU1898">
        <v>3.7096091210726487</v>
      </c>
      <c r="AV1898">
        <v>0</v>
      </c>
      <c r="AW1898">
        <v>0</v>
      </c>
      <c r="AX1898">
        <v>1</v>
      </c>
      <c r="AY1898">
        <v>0</v>
      </c>
      <c r="AZ1898">
        <f t="shared" si="649"/>
        <v>1.8352842809364549</v>
      </c>
      <c r="BA1898">
        <f t="shared" si="650"/>
        <v>0</v>
      </c>
      <c r="BB1898">
        <v>0</v>
      </c>
      <c r="BC1898" t="s">
        <v>818</v>
      </c>
      <c r="BD1898">
        <v>0</v>
      </c>
      <c r="BE1898">
        <v>0</v>
      </c>
      <c r="BF1898">
        <v>4075</v>
      </c>
      <c r="BG1898" t="b">
        <f t="shared" si="651"/>
        <v>0</v>
      </c>
      <c r="BH1898">
        <v>0</v>
      </c>
      <c r="BI1898">
        <v>0</v>
      </c>
      <c r="BJ1898">
        <f t="shared" si="652"/>
        <v>0</v>
      </c>
      <c r="BK1898">
        <f t="shared" si="653"/>
        <v>0</v>
      </c>
      <c r="BL1898">
        <f t="shared" si="654"/>
        <v>0</v>
      </c>
      <c r="BM1898">
        <f t="shared" si="655"/>
        <v>0</v>
      </c>
      <c r="BN1898">
        <f t="shared" si="656"/>
        <v>0</v>
      </c>
      <c r="BO1898">
        <f t="shared" si="657"/>
        <v>0</v>
      </c>
      <c r="BP1898">
        <v>0</v>
      </c>
      <c r="BQ1898">
        <f t="shared" si="658"/>
        <v>0</v>
      </c>
      <c r="BR1898">
        <f t="shared" si="659"/>
        <v>0</v>
      </c>
      <c r="BS1898">
        <v>0</v>
      </c>
      <c r="BT1898">
        <v>0</v>
      </c>
      <c r="BU1898" t="str">
        <f t="shared" si="640"/>
        <v>2015四川省</v>
      </c>
      <c r="BV1898">
        <v>1</v>
      </c>
      <c r="BW1898">
        <v>0</v>
      </c>
    </row>
    <row r="1899" spans="1:75" x14ac:dyDescent="0.3">
      <c r="A1899">
        <v>2017</v>
      </c>
      <c r="B1899" t="s">
        <v>159</v>
      </c>
      <c r="C1899" t="s">
        <v>813</v>
      </c>
      <c r="D1899" t="s">
        <v>816</v>
      </c>
      <c r="E1899" t="s">
        <v>24</v>
      </c>
      <c r="F1899">
        <v>510602015</v>
      </c>
      <c r="G1899" t="s">
        <v>817</v>
      </c>
      <c r="H1899" t="s">
        <v>814</v>
      </c>
      <c r="I1899" t="s">
        <v>822</v>
      </c>
      <c r="J1899">
        <v>60</v>
      </c>
      <c r="K1899">
        <v>1.7781512503836436</v>
      </c>
      <c r="L1899" t="str">
        <f t="shared" si="641"/>
        <v>2018德阳市</v>
      </c>
      <c r="M1899">
        <v>55.06849315068493</v>
      </c>
      <c r="N1899">
        <f t="shared" si="642"/>
        <v>1.7409031929640142</v>
      </c>
      <c r="O1899">
        <v>0.51449702068297165</v>
      </c>
      <c r="P1899">
        <v>7.2923779226103118</v>
      </c>
      <c r="Q1899">
        <v>4.7451294655032559</v>
      </c>
      <c r="R1899">
        <v>0.15962502107851201</v>
      </c>
      <c r="S1899">
        <v>0.44204377252278038</v>
      </c>
      <c r="T1899">
        <v>2.5888317255942068</v>
      </c>
      <c r="U1899" t="s">
        <v>4955</v>
      </c>
      <c r="V1899">
        <v>2</v>
      </c>
      <c r="W1899" t="s">
        <v>819</v>
      </c>
      <c r="X1899">
        <v>2014</v>
      </c>
      <c r="Y1899" t="s">
        <v>820</v>
      </c>
      <c r="Z1899">
        <v>40.648148148148145</v>
      </c>
      <c r="AA1899">
        <f t="shared" si="638"/>
        <v>1.6090407647551717</v>
      </c>
      <c r="AB1899">
        <v>33.29545454545454</v>
      </c>
      <c r="AC1899">
        <f t="shared" si="643"/>
        <v>1.5223849482039407</v>
      </c>
      <c r="AD1899" t="s">
        <v>815</v>
      </c>
      <c r="AE1899">
        <v>22.148148148148145</v>
      </c>
      <c r="AF1899">
        <f t="shared" si="644"/>
        <v>1.3453374198294235</v>
      </c>
      <c r="AG1899">
        <v>14.909090909090907</v>
      </c>
      <c r="AH1899">
        <f t="shared" si="645"/>
        <v>1.1734511628894728</v>
      </c>
      <c r="AI1899">
        <f t="shared" si="646"/>
        <v>1.8352842809364549</v>
      </c>
      <c r="AJ1899">
        <f t="shared" si="639"/>
        <v>18.5</v>
      </c>
      <c r="AK1899">
        <f t="shared" si="647"/>
        <v>2.2332317073170733</v>
      </c>
      <c r="AL1899">
        <f t="shared" si="648"/>
        <v>18.386363636363633</v>
      </c>
      <c r="AM1899">
        <v>52</v>
      </c>
      <c r="AN1899">
        <v>1</v>
      </c>
      <c r="AO1899">
        <v>1</v>
      </c>
      <c r="AP1899">
        <v>3</v>
      </c>
      <c r="AQ1899">
        <v>1.7781512503836441</v>
      </c>
      <c r="AR1899">
        <v>1</v>
      </c>
      <c r="AS1899">
        <v>1</v>
      </c>
      <c r="AT1899">
        <v>5124</v>
      </c>
      <c r="AU1899">
        <v>3.7096091210726487</v>
      </c>
      <c r="AV1899">
        <v>0</v>
      </c>
      <c r="AW1899">
        <v>0</v>
      </c>
      <c r="AX1899">
        <v>1</v>
      </c>
      <c r="AY1899">
        <v>0</v>
      </c>
      <c r="AZ1899">
        <f t="shared" si="649"/>
        <v>1.8352842809364549</v>
      </c>
      <c r="BA1899">
        <f t="shared" si="650"/>
        <v>0</v>
      </c>
      <c r="BB1899">
        <v>0</v>
      </c>
      <c r="BC1899" t="s">
        <v>821</v>
      </c>
      <c r="BD1899">
        <v>1</v>
      </c>
      <c r="BE1899">
        <v>1</v>
      </c>
      <c r="BF1899">
        <v>5124</v>
      </c>
      <c r="BG1899" t="b">
        <f t="shared" si="651"/>
        <v>0</v>
      </c>
      <c r="BH1899">
        <v>1</v>
      </c>
      <c r="BI1899">
        <v>1</v>
      </c>
      <c r="BJ1899">
        <f t="shared" si="652"/>
        <v>1</v>
      </c>
      <c r="BK1899">
        <f t="shared" si="653"/>
        <v>1</v>
      </c>
      <c r="BL1899">
        <f t="shared" si="654"/>
        <v>1</v>
      </c>
      <c r="BM1899">
        <f t="shared" si="655"/>
        <v>1</v>
      </c>
      <c r="BN1899">
        <f t="shared" si="656"/>
        <v>1</v>
      </c>
      <c r="BO1899">
        <f t="shared" si="657"/>
        <v>1</v>
      </c>
      <c r="BP1899">
        <v>0</v>
      </c>
      <c r="BQ1899">
        <f t="shared" si="658"/>
        <v>0</v>
      </c>
      <c r="BR1899">
        <f t="shared" si="659"/>
        <v>0</v>
      </c>
      <c r="BS1899">
        <v>1</v>
      </c>
      <c r="BT1899">
        <v>0</v>
      </c>
      <c r="BU1899" t="str">
        <f t="shared" si="640"/>
        <v>2016四川省</v>
      </c>
      <c r="BV1899">
        <v>0</v>
      </c>
      <c r="BW1899">
        <v>0</v>
      </c>
    </row>
    <row r="1900" spans="1:75" x14ac:dyDescent="0.3">
      <c r="A1900">
        <v>2018</v>
      </c>
      <c r="B1900" t="s">
        <v>159</v>
      </c>
      <c r="C1900" t="s">
        <v>813</v>
      </c>
      <c r="D1900" t="s">
        <v>816</v>
      </c>
      <c r="E1900" t="s">
        <v>24</v>
      </c>
      <c r="F1900">
        <v>510602015</v>
      </c>
      <c r="G1900" t="s">
        <v>817</v>
      </c>
      <c r="H1900" t="s">
        <v>814</v>
      </c>
      <c r="I1900" t="s">
        <v>823</v>
      </c>
      <c r="J1900">
        <v>55.06849315068493</v>
      </c>
      <c r="K1900">
        <v>1.7409031929640142</v>
      </c>
      <c r="L1900" t="str">
        <f t="shared" si="641"/>
        <v>2019德阳市</v>
      </c>
      <c r="M1900">
        <v>66.659420289855063</v>
      </c>
      <c r="N1900">
        <f t="shared" si="642"/>
        <v>1.8238615324566476</v>
      </c>
      <c r="O1900">
        <v>0.48379999998193213</v>
      </c>
      <c r="P1900">
        <v>7.345151585555838</v>
      </c>
      <c r="Q1900">
        <v>4.7963592139841964</v>
      </c>
      <c r="R1900">
        <v>0.14706888157710879</v>
      </c>
      <c r="S1900">
        <v>0.43236239790432679</v>
      </c>
      <c r="T1900">
        <v>2.587710965018911</v>
      </c>
      <c r="U1900" t="s">
        <v>5114</v>
      </c>
      <c r="V1900">
        <v>2</v>
      </c>
      <c r="W1900" t="s">
        <v>819</v>
      </c>
      <c r="X1900">
        <v>2014</v>
      </c>
      <c r="Y1900" t="s">
        <v>820</v>
      </c>
      <c r="Z1900">
        <v>40.648148148148145</v>
      </c>
      <c r="AA1900">
        <f t="shared" si="638"/>
        <v>1.6090407647551717</v>
      </c>
      <c r="AB1900">
        <v>33.29545454545454</v>
      </c>
      <c r="AC1900">
        <f t="shared" si="643"/>
        <v>1.5223849482039407</v>
      </c>
      <c r="AD1900" t="s">
        <v>815</v>
      </c>
      <c r="AE1900">
        <v>22.148148148148145</v>
      </c>
      <c r="AF1900">
        <f t="shared" si="644"/>
        <v>1.3453374198294235</v>
      </c>
      <c r="AG1900">
        <v>14.909090909090907</v>
      </c>
      <c r="AH1900">
        <f t="shared" si="645"/>
        <v>1.1734511628894728</v>
      </c>
      <c r="AI1900">
        <f t="shared" si="646"/>
        <v>1.8352842809364549</v>
      </c>
      <c r="AJ1900">
        <f t="shared" si="639"/>
        <v>18.5</v>
      </c>
      <c r="AK1900">
        <f t="shared" si="647"/>
        <v>2.2332317073170733</v>
      </c>
      <c r="AL1900">
        <f t="shared" si="648"/>
        <v>18.386363636363633</v>
      </c>
      <c r="AM1900">
        <v>53</v>
      </c>
      <c r="AN1900">
        <v>1</v>
      </c>
      <c r="AO1900">
        <v>1</v>
      </c>
      <c r="AP1900">
        <v>4</v>
      </c>
      <c r="AQ1900">
        <v>1.740903192964014</v>
      </c>
      <c r="AR1900">
        <v>0</v>
      </c>
      <c r="AS1900">
        <v>0</v>
      </c>
      <c r="AT1900">
        <v>4209</v>
      </c>
      <c r="AU1900">
        <v>3.6241789257480224</v>
      </c>
      <c r="AV1900">
        <v>0</v>
      </c>
      <c r="AW1900">
        <v>0</v>
      </c>
      <c r="AX1900">
        <v>1</v>
      </c>
      <c r="AY1900">
        <v>0</v>
      </c>
      <c r="AZ1900">
        <f t="shared" si="649"/>
        <v>1.8352842809364549</v>
      </c>
      <c r="BA1900">
        <f t="shared" si="650"/>
        <v>0</v>
      </c>
      <c r="BB1900">
        <v>0</v>
      </c>
      <c r="BC1900" t="s">
        <v>822</v>
      </c>
      <c r="BD1900">
        <v>1</v>
      </c>
      <c r="BE1900">
        <v>1</v>
      </c>
      <c r="BF1900">
        <v>5124</v>
      </c>
      <c r="BG1900" t="b">
        <f t="shared" si="651"/>
        <v>0</v>
      </c>
      <c r="BH1900">
        <v>0</v>
      </c>
      <c r="BI1900">
        <v>1</v>
      </c>
      <c r="BJ1900">
        <f t="shared" si="652"/>
        <v>1</v>
      </c>
      <c r="BK1900">
        <f t="shared" si="653"/>
        <v>0</v>
      </c>
      <c r="BL1900">
        <f t="shared" si="654"/>
        <v>0</v>
      </c>
      <c r="BM1900">
        <f t="shared" si="655"/>
        <v>1</v>
      </c>
      <c r="BN1900">
        <f t="shared" si="656"/>
        <v>1</v>
      </c>
      <c r="BO1900">
        <f t="shared" si="657"/>
        <v>0</v>
      </c>
      <c r="BP1900">
        <v>1</v>
      </c>
      <c r="BQ1900">
        <f t="shared" si="658"/>
        <v>1</v>
      </c>
      <c r="BR1900">
        <f t="shared" si="659"/>
        <v>1</v>
      </c>
      <c r="BS1900">
        <v>1</v>
      </c>
      <c r="BT1900">
        <v>0</v>
      </c>
      <c r="BU1900" t="str">
        <f t="shared" si="640"/>
        <v>2017四川省</v>
      </c>
      <c r="BV1900">
        <v>1</v>
      </c>
      <c r="BW1900">
        <v>0</v>
      </c>
    </row>
    <row r="1901" spans="1:75" x14ac:dyDescent="0.3">
      <c r="A1901">
        <v>2015</v>
      </c>
      <c r="B1901" t="s">
        <v>159</v>
      </c>
      <c r="C1901" t="s">
        <v>813</v>
      </c>
      <c r="D1901" t="s">
        <v>816</v>
      </c>
      <c r="E1901" t="s">
        <v>24</v>
      </c>
      <c r="F1901">
        <v>510602015</v>
      </c>
      <c r="G1901" t="s">
        <v>817</v>
      </c>
      <c r="H1901" t="s">
        <v>814</v>
      </c>
      <c r="I1901" t="s">
        <v>818</v>
      </c>
      <c r="J1901">
        <v>45.611666666666672</v>
      </c>
      <c r="K1901">
        <v>1.6590759418070851</v>
      </c>
      <c r="L1901" t="str">
        <f t="shared" si="641"/>
        <v>2016德阳市</v>
      </c>
      <c r="M1901">
        <v>44.769230769230766</v>
      </c>
      <c r="N1901">
        <f t="shared" si="642"/>
        <v>1.6509796323430517</v>
      </c>
      <c r="O1901">
        <v>0.56279999999999997</v>
      </c>
      <c r="P1901">
        <v>7.2054923540572098</v>
      </c>
      <c r="Q1901">
        <v>4.6599257031274082</v>
      </c>
      <c r="R1901">
        <v>0.17780682693722791</v>
      </c>
      <c r="S1901">
        <v>0.4037586109013932</v>
      </c>
      <c r="T1901">
        <v>2.5910534711277839</v>
      </c>
      <c r="U1901" t="s">
        <v>5408</v>
      </c>
      <c r="V1901">
        <v>2</v>
      </c>
      <c r="W1901" t="s">
        <v>819</v>
      </c>
      <c r="X1901">
        <v>2014</v>
      </c>
      <c r="Y1901" t="s">
        <v>820</v>
      </c>
      <c r="Z1901">
        <v>40.648148148148145</v>
      </c>
      <c r="AA1901">
        <f t="shared" si="638"/>
        <v>1.6090407647551717</v>
      </c>
      <c r="AB1901">
        <v>33.29545454545454</v>
      </c>
      <c r="AC1901">
        <f t="shared" si="643"/>
        <v>1.5223849482039407</v>
      </c>
      <c r="AD1901" t="s">
        <v>815</v>
      </c>
      <c r="AE1901">
        <v>22.148148148148145</v>
      </c>
      <c r="AF1901">
        <f t="shared" si="644"/>
        <v>1.3453374198294235</v>
      </c>
      <c r="AG1901">
        <v>14.909090909090907</v>
      </c>
      <c r="AH1901">
        <f t="shared" si="645"/>
        <v>1.1734511628894728</v>
      </c>
      <c r="AI1901">
        <f t="shared" si="646"/>
        <v>1.8352842809364549</v>
      </c>
      <c r="AJ1901">
        <f t="shared" si="639"/>
        <v>18.5</v>
      </c>
      <c r="AK1901">
        <f t="shared" si="647"/>
        <v>2.2332317073170733</v>
      </c>
      <c r="AL1901">
        <f t="shared" si="648"/>
        <v>18.386363636363633</v>
      </c>
      <c r="AM1901">
        <v>50</v>
      </c>
      <c r="AN1901">
        <v>1</v>
      </c>
      <c r="AO1901">
        <v>1</v>
      </c>
      <c r="AP1901">
        <v>1</v>
      </c>
      <c r="AQ1901">
        <v>1.6590759418070851</v>
      </c>
      <c r="AR1901">
        <v>0</v>
      </c>
      <c r="AS1901">
        <v>0</v>
      </c>
      <c r="AT1901">
        <v>4075</v>
      </c>
      <c r="AU1901">
        <v>3.6101276130759956</v>
      </c>
      <c r="AV1901">
        <v>0</v>
      </c>
      <c r="AW1901">
        <v>0</v>
      </c>
      <c r="AX1901">
        <v>1</v>
      </c>
      <c r="AY1901">
        <v>0</v>
      </c>
      <c r="AZ1901">
        <f t="shared" si="649"/>
        <v>1.8352842809364549</v>
      </c>
      <c r="BA1901">
        <f t="shared" si="650"/>
        <v>0</v>
      </c>
      <c r="BB1901">
        <v>0</v>
      </c>
      <c r="BC1901" t="s">
        <v>815</v>
      </c>
      <c r="BD1901">
        <v>0</v>
      </c>
      <c r="BE1901">
        <v>0</v>
      </c>
      <c r="BF1901">
        <v>4222</v>
      </c>
      <c r="BG1901" t="b">
        <f t="shared" si="651"/>
        <v>0</v>
      </c>
      <c r="BH1901">
        <v>0</v>
      </c>
      <c r="BI1901">
        <v>1</v>
      </c>
      <c r="BJ1901">
        <f t="shared" si="652"/>
        <v>1</v>
      </c>
      <c r="BK1901">
        <f t="shared" si="653"/>
        <v>0</v>
      </c>
      <c r="BL1901">
        <f t="shared" si="654"/>
        <v>0</v>
      </c>
      <c r="BM1901">
        <f t="shared" si="655"/>
        <v>1</v>
      </c>
      <c r="BN1901">
        <f t="shared" si="656"/>
        <v>1</v>
      </c>
      <c r="BO1901">
        <f t="shared" si="657"/>
        <v>0</v>
      </c>
      <c r="BP1901">
        <v>1</v>
      </c>
      <c r="BQ1901">
        <f t="shared" si="658"/>
        <v>1</v>
      </c>
      <c r="BR1901">
        <f t="shared" si="659"/>
        <v>1</v>
      </c>
      <c r="BS1901">
        <v>1</v>
      </c>
      <c r="BT1901">
        <v>0</v>
      </c>
      <c r="BU1901" t="str">
        <f t="shared" si="640"/>
        <v>2014四川省</v>
      </c>
      <c r="BV1901">
        <v>1</v>
      </c>
      <c r="BW1901">
        <v>0</v>
      </c>
    </row>
    <row r="1902" spans="1:75" x14ac:dyDescent="0.3">
      <c r="A1902">
        <v>2019</v>
      </c>
      <c r="B1902" t="s">
        <v>159</v>
      </c>
      <c r="C1902" t="s">
        <v>813</v>
      </c>
      <c r="D1902" t="s">
        <v>824</v>
      </c>
      <c r="E1902" t="s">
        <v>24</v>
      </c>
      <c r="F1902">
        <v>510602019</v>
      </c>
      <c r="G1902" t="s">
        <v>825</v>
      </c>
      <c r="H1902" t="s">
        <v>814</v>
      </c>
      <c r="I1902" t="s">
        <v>826</v>
      </c>
      <c r="J1902">
        <v>66.659420289855063</v>
      </c>
      <c r="K1902">
        <v>1.8238615324566476</v>
      </c>
      <c r="L1902" t="str">
        <f t="shared" si="641"/>
        <v>2020德阳市</v>
      </c>
      <c r="M1902">
        <v>70.7</v>
      </c>
      <c r="N1902">
        <f t="shared" si="642"/>
        <v>1.8494194137968993</v>
      </c>
      <c r="O1902">
        <v>0.50700000000000001</v>
      </c>
      <c r="P1902">
        <v>7.3684728384403622</v>
      </c>
      <c r="Q1902">
        <v>4.8178627297096401</v>
      </c>
      <c r="R1902">
        <v>0.15558724689578121</v>
      </c>
      <c r="S1902">
        <v>0.43360519645450241</v>
      </c>
      <c r="T1902">
        <v>2.5843312243675309</v>
      </c>
      <c r="U1902" t="s">
        <v>5424</v>
      </c>
      <c r="V1902">
        <v>2</v>
      </c>
      <c r="W1902" t="s">
        <v>605</v>
      </c>
      <c r="X1902">
        <v>2018</v>
      </c>
      <c r="Y1902" t="s">
        <v>615</v>
      </c>
      <c r="Z1902">
        <v>74.863013698630141</v>
      </c>
      <c r="AA1902">
        <f t="shared" si="638"/>
        <v>1.8742673061652657</v>
      </c>
      <c r="AB1902">
        <v>93.235294117647058</v>
      </c>
      <c r="AC1902">
        <f t="shared" si="643"/>
        <v>1.9695803451754963</v>
      </c>
      <c r="AD1902" t="s">
        <v>823</v>
      </c>
      <c r="AE1902">
        <v>55.06849315068493</v>
      </c>
      <c r="AF1902">
        <f t="shared" si="644"/>
        <v>1.7409031929640142</v>
      </c>
      <c r="AG1902">
        <v>73.529411764705884</v>
      </c>
      <c r="AH1902">
        <f t="shared" si="645"/>
        <v>1.8664610916297826</v>
      </c>
      <c r="AI1902">
        <f t="shared" si="646"/>
        <v>1.3594527363184081</v>
      </c>
      <c r="AJ1902">
        <f t="shared" si="639"/>
        <v>19.794520547945211</v>
      </c>
      <c r="AK1902">
        <f t="shared" si="647"/>
        <v>1.268</v>
      </c>
      <c r="AL1902">
        <f t="shared" si="648"/>
        <v>19.705882352941174</v>
      </c>
      <c r="AM1902">
        <v>54</v>
      </c>
      <c r="AN1902">
        <v>1</v>
      </c>
      <c r="AO1902">
        <v>1</v>
      </c>
      <c r="AP1902">
        <v>1</v>
      </c>
      <c r="AQ1902">
        <v>1.8238615324566481</v>
      </c>
      <c r="AR1902">
        <v>1</v>
      </c>
      <c r="AS1902">
        <v>1</v>
      </c>
      <c r="AT1902">
        <v>6071</v>
      </c>
      <c r="AU1902">
        <v>3.7832602328729488</v>
      </c>
      <c r="AV1902">
        <v>0</v>
      </c>
      <c r="AW1902">
        <v>0</v>
      </c>
      <c r="AX1902">
        <v>1</v>
      </c>
      <c r="AY1902">
        <v>0</v>
      </c>
      <c r="AZ1902">
        <f t="shared" si="649"/>
        <v>1.3594527363184081</v>
      </c>
      <c r="BA1902">
        <f t="shared" si="650"/>
        <v>0</v>
      </c>
      <c r="BB1902">
        <v>0</v>
      </c>
      <c r="BC1902" t="s">
        <v>823</v>
      </c>
      <c r="BD1902">
        <v>0</v>
      </c>
      <c r="BE1902">
        <v>0</v>
      </c>
      <c r="BF1902">
        <v>4209</v>
      </c>
      <c r="BG1902" t="b">
        <f t="shared" si="651"/>
        <v>0</v>
      </c>
      <c r="BH1902">
        <v>0</v>
      </c>
      <c r="BI1902">
        <v>1</v>
      </c>
      <c r="BJ1902">
        <f t="shared" si="652"/>
        <v>1</v>
      </c>
      <c r="BK1902">
        <f t="shared" si="653"/>
        <v>0</v>
      </c>
      <c r="BL1902">
        <f t="shared" si="654"/>
        <v>0</v>
      </c>
      <c r="BM1902">
        <f t="shared" si="655"/>
        <v>1</v>
      </c>
      <c r="BN1902">
        <f t="shared" si="656"/>
        <v>1</v>
      </c>
      <c r="BO1902">
        <f t="shared" si="657"/>
        <v>0</v>
      </c>
      <c r="BP1902">
        <v>1</v>
      </c>
      <c r="BQ1902">
        <f t="shared" si="658"/>
        <v>1</v>
      </c>
      <c r="BR1902">
        <f t="shared" si="659"/>
        <v>1</v>
      </c>
      <c r="BS1902">
        <v>1</v>
      </c>
      <c r="BT1902">
        <v>0</v>
      </c>
      <c r="BU1902" t="str">
        <f t="shared" si="640"/>
        <v>2018四川省</v>
      </c>
      <c r="BV1902">
        <v>1</v>
      </c>
      <c r="BW1902">
        <v>0</v>
      </c>
    </row>
    <row r="1903" spans="1:75" x14ac:dyDescent="0.3">
      <c r="A1903">
        <v>2020</v>
      </c>
      <c r="B1903" t="s">
        <v>159</v>
      </c>
      <c r="C1903" t="s">
        <v>813</v>
      </c>
      <c r="D1903" t="s">
        <v>824</v>
      </c>
      <c r="E1903" t="s">
        <v>24</v>
      </c>
      <c r="F1903">
        <v>510602019</v>
      </c>
      <c r="G1903" t="s">
        <v>825</v>
      </c>
      <c r="H1903" t="s">
        <v>814</v>
      </c>
      <c r="I1903" t="s">
        <v>4078</v>
      </c>
      <c r="J1903">
        <v>70.7</v>
      </c>
      <c r="K1903">
        <v>1.8494194137968993</v>
      </c>
      <c r="L1903" t="str">
        <f t="shared" si="641"/>
        <v>2021德阳市</v>
      </c>
      <c r="M1903">
        <v>56.07</v>
      </c>
      <c r="N1903">
        <f t="shared" si="642"/>
        <v>1.7487305560984945</v>
      </c>
      <c r="O1903">
        <v>0.46960000000000002</v>
      </c>
      <c r="P1903">
        <v>7.3809344633307017</v>
      </c>
      <c r="Q1903">
        <v>4.8416284744855789</v>
      </c>
      <c r="R1903">
        <v>0.15241311777717981</v>
      </c>
      <c r="S1903">
        <v>0.42672771815174632</v>
      </c>
      <c r="T1903">
        <v>2.5826314394896359</v>
      </c>
      <c r="U1903" t="s">
        <v>5425</v>
      </c>
      <c r="V1903">
        <v>2</v>
      </c>
      <c r="W1903" t="s">
        <v>605</v>
      </c>
      <c r="X1903">
        <v>2018</v>
      </c>
      <c r="Y1903" t="s">
        <v>615</v>
      </c>
      <c r="Z1903">
        <v>74.863013698630141</v>
      </c>
      <c r="AA1903">
        <f t="shared" si="638"/>
        <v>1.8742673061652657</v>
      </c>
      <c r="AB1903">
        <v>93.235294117647058</v>
      </c>
      <c r="AC1903">
        <f t="shared" si="643"/>
        <v>1.9695803451754963</v>
      </c>
      <c r="AD1903" t="s">
        <v>823</v>
      </c>
      <c r="AE1903">
        <v>55.06849315068493</v>
      </c>
      <c r="AF1903">
        <f t="shared" si="644"/>
        <v>1.7409031929640142</v>
      </c>
      <c r="AG1903">
        <v>73.529411764705884</v>
      </c>
      <c r="AH1903">
        <f t="shared" si="645"/>
        <v>1.8664610916297826</v>
      </c>
      <c r="AI1903">
        <f t="shared" si="646"/>
        <v>1.3594527363184081</v>
      </c>
      <c r="AJ1903">
        <f t="shared" si="639"/>
        <v>19.794520547945211</v>
      </c>
      <c r="AK1903">
        <f t="shared" si="647"/>
        <v>1.268</v>
      </c>
      <c r="AL1903">
        <f t="shared" si="648"/>
        <v>19.705882352941174</v>
      </c>
      <c r="AM1903">
        <v>55</v>
      </c>
      <c r="AN1903">
        <v>1</v>
      </c>
      <c r="AO1903">
        <v>1</v>
      </c>
      <c r="AP1903">
        <v>2</v>
      </c>
      <c r="AQ1903">
        <v>1.8494194137968989</v>
      </c>
      <c r="AR1903">
        <v>0</v>
      </c>
      <c r="AS1903">
        <v>0</v>
      </c>
      <c r="AT1903">
        <v>7208</v>
      </c>
      <c r="AU1903">
        <v>3.8578147779710066</v>
      </c>
      <c r="AV1903">
        <v>0</v>
      </c>
      <c r="AW1903">
        <v>0</v>
      </c>
      <c r="AX1903">
        <v>1</v>
      </c>
      <c r="AY1903">
        <v>0</v>
      </c>
      <c r="AZ1903">
        <f t="shared" si="649"/>
        <v>1.3594527363184081</v>
      </c>
      <c r="BA1903">
        <f t="shared" si="650"/>
        <v>0</v>
      </c>
      <c r="BB1903">
        <v>0</v>
      </c>
      <c r="BC1903" t="s">
        <v>826</v>
      </c>
      <c r="BD1903">
        <v>1</v>
      </c>
      <c r="BE1903">
        <v>1</v>
      </c>
      <c r="BF1903">
        <v>6071</v>
      </c>
      <c r="BG1903" t="b">
        <f t="shared" si="651"/>
        <v>0</v>
      </c>
      <c r="BH1903">
        <v>0</v>
      </c>
      <c r="BI1903">
        <v>1</v>
      </c>
      <c r="BJ1903">
        <f t="shared" si="652"/>
        <v>1</v>
      </c>
      <c r="BK1903">
        <f t="shared" si="653"/>
        <v>0</v>
      </c>
      <c r="BL1903">
        <f t="shared" si="654"/>
        <v>0</v>
      </c>
      <c r="BM1903">
        <f t="shared" si="655"/>
        <v>1</v>
      </c>
      <c r="BN1903">
        <f t="shared" si="656"/>
        <v>1</v>
      </c>
      <c r="BO1903">
        <f t="shared" si="657"/>
        <v>0</v>
      </c>
      <c r="BP1903">
        <v>1</v>
      </c>
      <c r="BQ1903">
        <f t="shared" si="658"/>
        <v>1</v>
      </c>
      <c r="BR1903">
        <f t="shared" si="659"/>
        <v>1</v>
      </c>
      <c r="BS1903">
        <v>1</v>
      </c>
      <c r="BT1903">
        <v>0</v>
      </c>
      <c r="BU1903" t="str">
        <f t="shared" si="640"/>
        <v>2019四川省</v>
      </c>
      <c r="BV1903">
        <v>1</v>
      </c>
      <c r="BW1903">
        <v>0</v>
      </c>
    </row>
    <row r="1904" spans="1:75" x14ac:dyDescent="0.3">
      <c r="A1904">
        <v>2021</v>
      </c>
      <c r="B1904" t="s">
        <v>159</v>
      </c>
      <c r="C1904" t="s">
        <v>813</v>
      </c>
      <c r="D1904" t="s">
        <v>824</v>
      </c>
      <c r="E1904" t="s">
        <v>24</v>
      </c>
      <c r="F1904">
        <v>510602019</v>
      </c>
      <c r="G1904" t="s">
        <v>825</v>
      </c>
      <c r="H1904" t="s">
        <v>814</v>
      </c>
      <c r="I1904" t="s">
        <v>4079</v>
      </c>
      <c r="J1904">
        <v>56.07</v>
      </c>
      <c r="K1904">
        <v>1.7487305560984945</v>
      </c>
      <c r="L1904" t="str">
        <f t="shared" si="641"/>
        <v>2022德阳市</v>
      </c>
      <c r="M1904">
        <v>62.26</v>
      </c>
      <c r="N1904">
        <f t="shared" si="642"/>
        <v>1.7942091163464964</v>
      </c>
      <c r="O1904">
        <v>0.4829</v>
      </c>
      <c r="P1904">
        <v>7.4243915544102776</v>
      </c>
      <c r="Q1904">
        <v>4.8854969158557386</v>
      </c>
      <c r="R1904">
        <v>0.14772787502508411</v>
      </c>
      <c r="S1904">
        <v>0.45550311502857682</v>
      </c>
      <c r="T1904">
        <v>2.580924975675619</v>
      </c>
      <c r="U1904" t="s">
        <v>5273</v>
      </c>
      <c r="V1904">
        <v>2</v>
      </c>
      <c r="W1904" t="s">
        <v>605</v>
      </c>
      <c r="X1904">
        <v>2018</v>
      </c>
      <c r="Y1904" t="s">
        <v>615</v>
      </c>
      <c r="Z1904">
        <v>74.863013698630141</v>
      </c>
      <c r="AA1904">
        <f t="shared" si="638"/>
        <v>1.8742673061652657</v>
      </c>
      <c r="AB1904">
        <v>93.235294117647058</v>
      </c>
      <c r="AC1904">
        <f t="shared" si="643"/>
        <v>1.9695803451754963</v>
      </c>
      <c r="AD1904" t="s">
        <v>823</v>
      </c>
      <c r="AE1904">
        <v>55.06849315068493</v>
      </c>
      <c r="AF1904">
        <f t="shared" si="644"/>
        <v>1.7409031929640142</v>
      </c>
      <c r="AG1904">
        <v>73.529411764705884</v>
      </c>
      <c r="AH1904">
        <f t="shared" si="645"/>
        <v>1.8664610916297826</v>
      </c>
      <c r="AI1904">
        <f t="shared" si="646"/>
        <v>1.3594527363184081</v>
      </c>
      <c r="AJ1904">
        <f t="shared" si="639"/>
        <v>19.794520547945211</v>
      </c>
      <c r="AK1904">
        <f t="shared" si="647"/>
        <v>1.268</v>
      </c>
      <c r="AL1904">
        <f t="shared" si="648"/>
        <v>19.705882352941174</v>
      </c>
      <c r="AM1904">
        <v>56</v>
      </c>
      <c r="AN1904">
        <v>1</v>
      </c>
      <c r="AO1904">
        <v>1</v>
      </c>
      <c r="AP1904">
        <v>3</v>
      </c>
      <c r="AQ1904">
        <v>1.748730556098494</v>
      </c>
      <c r="AR1904">
        <v>0</v>
      </c>
      <c r="AS1904">
        <v>0</v>
      </c>
      <c r="AT1904">
        <v>8111</v>
      </c>
      <c r="AU1904">
        <v>3.9090744014009045</v>
      </c>
      <c r="AV1904">
        <v>0</v>
      </c>
      <c r="AW1904">
        <v>0</v>
      </c>
      <c r="AX1904">
        <v>1</v>
      </c>
      <c r="AY1904">
        <v>0</v>
      </c>
      <c r="AZ1904">
        <f t="shared" si="649"/>
        <v>1.3594527363184081</v>
      </c>
      <c r="BA1904">
        <f t="shared" si="650"/>
        <v>0</v>
      </c>
      <c r="BB1904">
        <v>0</v>
      </c>
      <c r="BC1904" t="s">
        <v>4078</v>
      </c>
      <c r="BD1904">
        <v>0</v>
      </c>
      <c r="BE1904">
        <v>0</v>
      </c>
      <c r="BF1904">
        <v>7208</v>
      </c>
      <c r="BG1904" t="b">
        <f t="shared" si="651"/>
        <v>0</v>
      </c>
      <c r="BH1904">
        <v>0</v>
      </c>
      <c r="BI1904">
        <v>0</v>
      </c>
      <c r="BJ1904">
        <f t="shared" si="652"/>
        <v>0</v>
      </c>
      <c r="BK1904">
        <f t="shared" si="653"/>
        <v>0</v>
      </c>
      <c r="BL1904">
        <f t="shared" si="654"/>
        <v>0</v>
      </c>
      <c r="BM1904">
        <f t="shared" si="655"/>
        <v>0</v>
      </c>
      <c r="BN1904">
        <f t="shared" si="656"/>
        <v>0</v>
      </c>
      <c r="BO1904">
        <f t="shared" si="657"/>
        <v>0</v>
      </c>
      <c r="BP1904">
        <v>0</v>
      </c>
      <c r="BQ1904">
        <f t="shared" si="658"/>
        <v>0</v>
      </c>
      <c r="BR1904">
        <f t="shared" si="659"/>
        <v>0</v>
      </c>
      <c r="BS1904">
        <v>0</v>
      </c>
      <c r="BT1904">
        <v>0</v>
      </c>
      <c r="BU1904" t="str">
        <f t="shared" si="640"/>
        <v>2020四川省</v>
      </c>
      <c r="BV1904">
        <v>1</v>
      </c>
      <c r="BW1904">
        <v>0</v>
      </c>
    </row>
    <row r="1905" spans="1:75" x14ac:dyDescent="0.3">
      <c r="A1905">
        <v>2022</v>
      </c>
      <c r="B1905" t="s">
        <v>159</v>
      </c>
      <c r="C1905" t="s">
        <v>813</v>
      </c>
      <c r="D1905" t="s">
        <v>4089</v>
      </c>
      <c r="E1905" t="s">
        <v>24</v>
      </c>
      <c r="F1905">
        <v>510602022</v>
      </c>
      <c r="G1905" t="s">
        <v>4090</v>
      </c>
      <c r="H1905" t="s">
        <v>814</v>
      </c>
      <c r="I1905" t="s">
        <v>4091</v>
      </c>
      <c r="J1905">
        <v>62.26</v>
      </c>
      <c r="K1905">
        <v>1.7942091163464964</v>
      </c>
      <c r="L1905" t="str">
        <f t="shared" si="641"/>
        <v>2023德阳市</v>
      </c>
      <c r="M1905">
        <v>63.68</v>
      </c>
      <c r="N1905">
        <f t="shared" si="642"/>
        <v>1.8040030547296126</v>
      </c>
      <c r="O1905">
        <v>0.48099999999999998</v>
      </c>
      <c r="P1905">
        <v>6.4497868469857744</v>
      </c>
      <c r="Q1905">
        <v>4.9106884239270148</v>
      </c>
      <c r="R1905">
        <v>0.14116015381488781</v>
      </c>
      <c r="S1905">
        <v>0.44670083506687158</v>
      </c>
      <c r="T1905">
        <v>2.577491799837226</v>
      </c>
      <c r="U1905" t="s">
        <v>5423</v>
      </c>
      <c r="V1905">
        <v>2</v>
      </c>
      <c r="W1905" t="s">
        <v>2767</v>
      </c>
      <c r="X1905">
        <v>2021</v>
      </c>
      <c r="Y1905" t="s">
        <v>2779</v>
      </c>
      <c r="Z1905">
        <v>55.58</v>
      </c>
      <c r="AA1905">
        <f t="shared" si="638"/>
        <v>1.7449185424413531</v>
      </c>
      <c r="AB1905">
        <v>68.382352941176478</v>
      </c>
      <c r="AC1905">
        <f t="shared" si="643"/>
        <v>1.8349440401837176</v>
      </c>
      <c r="AD1905" t="s">
        <v>4079</v>
      </c>
      <c r="AE1905">
        <v>56.07</v>
      </c>
      <c r="AF1905">
        <f t="shared" si="644"/>
        <v>1.7487305560984945</v>
      </c>
      <c r="AG1905">
        <v>68.352941176470594</v>
      </c>
      <c r="AH1905">
        <f t="shared" si="645"/>
        <v>1.834757206676038</v>
      </c>
      <c r="AI1905">
        <f t="shared" si="646"/>
        <v>0.99126092384519349</v>
      </c>
      <c r="AJ1905">
        <f t="shared" si="639"/>
        <v>-0.49000000000000199</v>
      </c>
      <c r="AK1905">
        <f t="shared" si="647"/>
        <v>1.0004302925989674</v>
      </c>
      <c r="AL1905">
        <f t="shared" si="648"/>
        <v>2.9411764705884025E-2</v>
      </c>
      <c r="AM1905">
        <v>51</v>
      </c>
      <c r="AN1905">
        <v>0</v>
      </c>
      <c r="AO1905">
        <v>1</v>
      </c>
      <c r="AP1905">
        <v>1</v>
      </c>
      <c r="AQ1905">
        <v>1.7942091163464959</v>
      </c>
      <c r="AR1905">
        <v>0</v>
      </c>
      <c r="AS1905">
        <v>0</v>
      </c>
      <c r="AT1905">
        <v>9277</v>
      </c>
      <c r="AU1905">
        <v>3.9674075565974727</v>
      </c>
      <c r="AV1905">
        <v>0</v>
      </c>
      <c r="AW1905">
        <v>0</v>
      </c>
      <c r="AX1905">
        <v>0</v>
      </c>
      <c r="AY1905">
        <v>1</v>
      </c>
      <c r="AZ1905">
        <f t="shared" si="649"/>
        <v>0</v>
      </c>
      <c r="BA1905">
        <f t="shared" si="650"/>
        <v>0.99126092384519349</v>
      </c>
      <c r="BB1905">
        <v>0</v>
      </c>
      <c r="BC1905" t="s">
        <v>4079</v>
      </c>
      <c r="BD1905">
        <v>0</v>
      </c>
      <c r="BE1905">
        <v>0</v>
      </c>
      <c r="BF1905">
        <v>8111</v>
      </c>
      <c r="BG1905" t="b">
        <f t="shared" si="651"/>
        <v>0</v>
      </c>
      <c r="BH1905">
        <v>0</v>
      </c>
      <c r="BI1905">
        <v>0</v>
      </c>
      <c r="BJ1905">
        <f t="shared" si="652"/>
        <v>0</v>
      </c>
      <c r="BK1905">
        <f t="shared" si="653"/>
        <v>0</v>
      </c>
      <c r="BL1905">
        <f t="shared" si="654"/>
        <v>0</v>
      </c>
      <c r="BM1905">
        <f t="shared" si="655"/>
        <v>0</v>
      </c>
      <c r="BN1905">
        <f t="shared" si="656"/>
        <v>0</v>
      </c>
      <c r="BO1905">
        <f t="shared" si="657"/>
        <v>0</v>
      </c>
      <c r="BP1905">
        <v>0</v>
      </c>
      <c r="BQ1905">
        <f t="shared" si="658"/>
        <v>0</v>
      </c>
      <c r="BR1905">
        <f t="shared" si="659"/>
        <v>0</v>
      </c>
      <c r="BS1905">
        <v>0</v>
      </c>
      <c r="BT1905">
        <v>0</v>
      </c>
      <c r="BU1905" t="str">
        <f t="shared" si="640"/>
        <v>2021四川省</v>
      </c>
      <c r="BV1905">
        <v>0</v>
      </c>
      <c r="BW1905">
        <v>0</v>
      </c>
    </row>
    <row r="1906" spans="1:75" x14ac:dyDescent="0.3">
      <c r="A1906">
        <v>2014</v>
      </c>
      <c r="B1906" t="s">
        <v>159</v>
      </c>
      <c r="C1906" t="s">
        <v>2764</v>
      </c>
      <c r="D1906" t="s">
        <v>2765</v>
      </c>
      <c r="E1906" t="s">
        <v>24</v>
      </c>
      <c r="F1906">
        <v>510702012</v>
      </c>
      <c r="G1906" t="s">
        <v>2766</v>
      </c>
      <c r="H1906" t="s">
        <v>2767</v>
      </c>
      <c r="I1906" t="s">
        <v>2768</v>
      </c>
      <c r="J1906">
        <v>24.444444444444439</v>
      </c>
      <c r="K1906">
        <v>1.3881801713828812</v>
      </c>
      <c r="L1906" t="str">
        <f t="shared" si="641"/>
        <v>2015绵阳市</v>
      </c>
      <c r="M1906">
        <v>46.055</v>
      </c>
      <c r="N1906">
        <f t="shared" si="642"/>
        <v>1.6632767866399554</v>
      </c>
      <c r="O1906">
        <v>0.50970000000000004</v>
      </c>
      <c r="P1906">
        <v>7.1986271250990637</v>
      </c>
      <c r="Q1906">
        <v>4.525796069711892</v>
      </c>
      <c r="R1906">
        <v>0.179768409062986</v>
      </c>
      <c r="S1906">
        <v>0.34533033849420408</v>
      </c>
      <c r="T1906">
        <v>2.7394141026986949</v>
      </c>
      <c r="U1906" t="s">
        <v>4881</v>
      </c>
      <c r="V1906">
        <v>1</v>
      </c>
      <c r="W1906" t="s">
        <v>159</v>
      </c>
      <c r="X1906">
        <v>2013</v>
      </c>
      <c r="Y1906" t="s">
        <v>5068</v>
      </c>
      <c r="Z1906">
        <v>13.444444444444445</v>
      </c>
      <c r="AA1906">
        <f t="shared" si="638"/>
        <v>1.1285428608771253</v>
      </c>
      <c r="AB1906">
        <v>9.8888888888888893</v>
      </c>
      <c r="AC1906">
        <f t="shared" si="643"/>
        <v>0.99514749720558793</v>
      </c>
      <c r="AD1906" t="s">
        <v>5298</v>
      </c>
      <c r="AE1906">
        <v>15</v>
      </c>
      <c r="AF1906">
        <f t="shared" si="644"/>
        <v>1.1760912590556813</v>
      </c>
      <c r="AG1906">
        <v>0</v>
      </c>
      <c r="AH1906" t="e">
        <f t="shared" si="645"/>
        <v>#NUM!</v>
      </c>
      <c r="AI1906">
        <f t="shared" si="646"/>
        <v>0.89629629629629626</v>
      </c>
      <c r="AJ1906">
        <f t="shared" si="639"/>
        <v>-1.5555555555555554</v>
      </c>
      <c r="AK1906" t="e">
        <f t="shared" si="647"/>
        <v>#DIV/0!</v>
      </c>
      <c r="AL1906">
        <f t="shared" si="648"/>
        <v>9.8888888888888893</v>
      </c>
      <c r="AM1906">
        <v>52</v>
      </c>
      <c r="AN1906">
        <v>0</v>
      </c>
      <c r="AO1906">
        <v>1</v>
      </c>
      <c r="AP1906">
        <v>3</v>
      </c>
      <c r="AQ1906">
        <v>1.388180171382881</v>
      </c>
      <c r="AR1906">
        <v>0</v>
      </c>
      <c r="AS1906">
        <v>0</v>
      </c>
      <c r="AT1906">
        <v>4650</v>
      </c>
      <c r="AU1906">
        <v>3.667452952889954</v>
      </c>
      <c r="AV1906">
        <v>0</v>
      </c>
      <c r="AW1906">
        <v>0</v>
      </c>
      <c r="AX1906">
        <v>0</v>
      </c>
      <c r="AY1906">
        <v>1</v>
      </c>
      <c r="AZ1906">
        <f t="shared" si="649"/>
        <v>0</v>
      </c>
      <c r="BA1906">
        <f t="shared" si="650"/>
        <v>0.89629629629629626</v>
      </c>
      <c r="BB1906">
        <v>0</v>
      </c>
      <c r="BC1906" t="s">
        <v>5298</v>
      </c>
      <c r="BD1906" t="e">
        <v>#N/A</v>
      </c>
      <c r="BE1906" t="e">
        <v>#N/A</v>
      </c>
      <c r="BF1906" t="e">
        <v>#N/A</v>
      </c>
      <c r="BG1906" t="b">
        <f t="shared" si="651"/>
        <v>0</v>
      </c>
      <c r="BH1906">
        <v>0</v>
      </c>
      <c r="BI1906">
        <v>1</v>
      </c>
      <c r="BJ1906">
        <f t="shared" si="652"/>
        <v>1</v>
      </c>
      <c r="BK1906">
        <f t="shared" si="653"/>
        <v>0</v>
      </c>
      <c r="BL1906">
        <f t="shared" si="654"/>
        <v>0</v>
      </c>
      <c r="BM1906">
        <f t="shared" si="655"/>
        <v>1</v>
      </c>
      <c r="BN1906">
        <f t="shared" si="656"/>
        <v>1</v>
      </c>
      <c r="BO1906">
        <f t="shared" si="657"/>
        <v>0</v>
      </c>
      <c r="BP1906">
        <v>1</v>
      </c>
      <c r="BQ1906">
        <f t="shared" si="658"/>
        <v>1</v>
      </c>
      <c r="BR1906">
        <f t="shared" si="659"/>
        <v>1</v>
      </c>
      <c r="BS1906">
        <v>1</v>
      </c>
      <c r="BT1906">
        <v>0</v>
      </c>
      <c r="BU1906" t="str">
        <f t="shared" si="640"/>
        <v>2013四川省</v>
      </c>
      <c r="BV1906">
        <v>1</v>
      </c>
      <c r="BW1906">
        <v>0</v>
      </c>
    </row>
    <row r="1907" spans="1:75" x14ac:dyDescent="0.3">
      <c r="A1907">
        <v>2016</v>
      </c>
      <c r="B1907" t="s">
        <v>159</v>
      </c>
      <c r="C1907" t="s">
        <v>2764</v>
      </c>
      <c r="D1907" t="s">
        <v>2769</v>
      </c>
      <c r="E1907" t="s">
        <v>24</v>
      </c>
      <c r="F1907">
        <v>510702015</v>
      </c>
      <c r="G1907" t="s">
        <v>2770</v>
      </c>
      <c r="H1907" t="s">
        <v>2767</v>
      </c>
      <c r="I1907" t="s">
        <v>2771</v>
      </c>
      <c r="J1907">
        <v>58.92307692307692</v>
      </c>
      <c r="K1907">
        <v>1.7702854173257672</v>
      </c>
      <c r="L1907" t="str">
        <f t="shared" si="641"/>
        <v>2017绵阳市</v>
      </c>
      <c r="M1907">
        <v>75.895522388059703</v>
      </c>
      <c r="N1907">
        <f t="shared" si="642"/>
        <v>1.880216154557937</v>
      </c>
      <c r="O1907">
        <v>0.4785999999890736</v>
      </c>
      <c r="P1907">
        <v>7.2625509185229733</v>
      </c>
      <c r="Q1907">
        <v>4.5820861002474853</v>
      </c>
      <c r="R1907">
        <v>0.18108757967676811</v>
      </c>
      <c r="S1907">
        <v>0.32122646408859568</v>
      </c>
      <c r="T1907">
        <v>2.736396502276643</v>
      </c>
      <c r="U1907" t="s">
        <v>4917</v>
      </c>
      <c r="V1907">
        <v>0</v>
      </c>
      <c r="W1907" t="s">
        <v>127</v>
      </c>
      <c r="X1907">
        <v>2015</v>
      </c>
      <c r="Y1907" t="s">
        <v>4957</v>
      </c>
      <c r="Z1907">
        <v>41.525130385487515</v>
      </c>
      <c r="AA1907">
        <f t="shared" si="638"/>
        <v>1.618311004774458</v>
      </c>
      <c r="AB1907">
        <v>34.042382742570751</v>
      </c>
      <c r="AC1907">
        <f t="shared" si="643"/>
        <v>1.5320199502296601</v>
      </c>
      <c r="AD1907" t="s">
        <v>5098</v>
      </c>
      <c r="AE1907">
        <v>46.055</v>
      </c>
      <c r="AF1907">
        <f t="shared" si="644"/>
        <v>1.6632767866399554</v>
      </c>
      <c r="AG1907">
        <v>41.842105263157897</v>
      </c>
      <c r="AH1907">
        <f t="shared" si="645"/>
        <v>1.6216135277036414</v>
      </c>
      <c r="AI1907">
        <f t="shared" si="646"/>
        <v>0.90164217534442548</v>
      </c>
      <c r="AJ1907">
        <f t="shared" si="639"/>
        <v>-4.529869614512485</v>
      </c>
      <c r="AK1907">
        <f t="shared" si="647"/>
        <v>0.81359153724382927</v>
      </c>
      <c r="AL1907">
        <f t="shared" si="648"/>
        <v>-7.7997225205871459</v>
      </c>
      <c r="AM1907">
        <v>45</v>
      </c>
      <c r="AN1907">
        <v>1</v>
      </c>
      <c r="AO1907">
        <v>1</v>
      </c>
      <c r="AP1907">
        <v>2</v>
      </c>
      <c r="AQ1907">
        <v>1.7702854173257669</v>
      </c>
      <c r="AR1907">
        <v>1</v>
      </c>
      <c r="AS1907">
        <v>1</v>
      </c>
      <c r="AT1907">
        <v>5812</v>
      </c>
      <c r="AU1907">
        <v>3.764325605625984</v>
      </c>
      <c r="AV1907">
        <v>0</v>
      </c>
      <c r="AW1907">
        <v>0</v>
      </c>
      <c r="AX1907">
        <v>0</v>
      </c>
      <c r="AY1907">
        <v>1</v>
      </c>
      <c r="AZ1907">
        <f t="shared" si="649"/>
        <v>0</v>
      </c>
      <c r="BA1907">
        <f t="shared" si="650"/>
        <v>0.90164217534442548</v>
      </c>
      <c r="BB1907">
        <v>0</v>
      </c>
      <c r="BC1907" t="s">
        <v>5098</v>
      </c>
      <c r="BD1907" t="e">
        <v>#N/A</v>
      </c>
      <c r="BE1907" t="e">
        <v>#N/A</v>
      </c>
      <c r="BF1907" t="e">
        <v>#N/A</v>
      </c>
      <c r="BG1907" t="b">
        <f t="shared" si="651"/>
        <v>0</v>
      </c>
      <c r="BH1907">
        <v>0</v>
      </c>
      <c r="BI1907">
        <v>0</v>
      </c>
      <c r="BJ1907">
        <f t="shared" si="652"/>
        <v>0</v>
      </c>
      <c r="BK1907">
        <f t="shared" si="653"/>
        <v>0</v>
      </c>
      <c r="BL1907">
        <f t="shared" si="654"/>
        <v>0</v>
      </c>
      <c r="BM1907">
        <f t="shared" si="655"/>
        <v>0</v>
      </c>
      <c r="BN1907">
        <f t="shared" si="656"/>
        <v>0</v>
      </c>
      <c r="BO1907">
        <f t="shared" si="657"/>
        <v>0</v>
      </c>
      <c r="BP1907">
        <v>0</v>
      </c>
      <c r="BQ1907">
        <f t="shared" si="658"/>
        <v>0</v>
      </c>
      <c r="BR1907">
        <f t="shared" si="659"/>
        <v>0</v>
      </c>
      <c r="BS1907">
        <v>0</v>
      </c>
      <c r="BT1907">
        <v>0</v>
      </c>
      <c r="BU1907" t="str">
        <f t="shared" si="640"/>
        <v>2015四川省</v>
      </c>
      <c r="BV1907">
        <v>1</v>
      </c>
      <c r="BW1907">
        <v>0</v>
      </c>
    </row>
    <row r="1908" spans="1:75" x14ac:dyDescent="0.3">
      <c r="A1908">
        <v>2017</v>
      </c>
      <c r="B1908" t="s">
        <v>159</v>
      </c>
      <c r="C1908" t="s">
        <v>2764</v>
      </c>
      <c r="D1908" t="s">
        <v>2769</v>
      </c>
      <c r="E1908" t="s">
        <v>24</v>
      </c>
      <c r="F1908">
        <v>510702015</v>
      </c>
      <c r="G1908" t="s">
        <v>2770</v>
      </c>
      <c r="H1908" t="s">
        <v>2767</v>
      </c>
      <c r="I1908" t="s">
        <v>2772</v>
      </c>
      <c r="J1908">
        <v>75.895522388059703</v>
      </c>
      <c r="K1908">
        <v>1.880216154557937</v>
      </c>
      <c r="L1908" t="str">
        <f t="shared" si="641"/>
        <v>2018绵阳市</v>
      </c>
      <c r="M1908">
        <v>72.945205479452056</v>
      </c>
      <c r="N1908">
        <f t="shared" si="642"/>
        <v>1.8629967519903194</v>
      </c>
      <c r="O1908">
        <v>0.43508878173273879</v>
      </c>
      <c r="P1908">
        <v>7.3169657732593976</v>
      </c>
      <c r="Q1908">
        <v>4.6336199272367304</v>
      </c>
      <c r="R1908">
        <v>0.1840152542990372</v>
      </c>
      <c r="S1908">
        <v>0.30292827866214261</v>
      </c>
      <c r="T1908">
        <v>2.729974285699555</v>
      </c>
      <c r="U1908" t="s">
        <v>4955</v>
      </c>
      <c r="V1908">
        <v>0</v>
      </c>
      <c r="W1908" t="s">
        <v>127</v>
      </c>
      <c r="X1908">
        <v>2015</v>
      </c>
      <c r="Y1908" t="s">
        <v>4957</v>
      </c>
      <c r="Z1908">
        <v>41.525130385487515</v>
      </c>
      <c r="AA1908">
        <f t="shared" si="638"/>
        <v>1.618311004774458</v>
      </c>
      <c r="AB1908">
        <v>34.042382742570751</v>
      </c>
      <c r="AC1908">
        <f t="shared" si="643"/>
        <v>1.5320199502296601</v>
      </c>
      <c r="AD1908" t="s">
        <v>5098</v>
      </c>
      <c r="AE1908">
        <v>46.055</v>
      </c>
      <c r="AF1908">
        <f t="shared" si="644"/>
        <v>1.6632767866399554</v>
      </c>
      <c r="AG1908">
        <v>41.842105263157897</v>
      </c>
      <c r="AH1908">
        <f t="shared" si="645"/>
        <v>1.6216135277036414</v>
      </c>
      <c r="AI1908">
        <f t="shared" si="646"/>
        <v>0.90164217534442548</v>
      </c>
      <c r="AJ1908">
        <f t="shared" si="639"/>
        <v>-4.529869614512485</v>
      </c>
      <c r="AK1908">
        <f t="shared" si="647"/>
        <v>0.81359153724382927</v>
      </c>
      <c r="AL1908">
        <f t="shared" si="648"/>
        <v>-7.7997225205871459</v>
      </c>
      <c r="AM1908">
        <v>46</v>
      </c>
      <c r="AN1908">
        <v>1</v>
      </c>
      <c r="AO1908">
        <v>1</v>
      </c>
      <c r="AP1908">
        <v>3</v>
      </c>
      <c r="AQ1908">
        <v>1.880216154557937</v>
      </c>
      <c r="AR1908">
        <v>0</v>
      </c>
      <c r="AS1908">
        <v>0</v>
      </c>
      <c r="AT1908">
        <v>4547</v>
      </c>
      <c r="AU1908">
        <v>3.6577249542051082</v>
      </c>
      <c r="AV1908">
        <v>0</v>
      </c>
      <c r="AW1908">
        <v>0</v>
      </c>
      <c r="AX1908">
        <v>0</v>
      </c>
      <c r="AY1908">
        <v>1</v>
      </c>
      <c r="AZ1908">
        <f t="shared" si="649"/>
        <v>0</v>
      </c>
      <c r="BA1908">
        <f t="shared" si="650"/>
        <v>0.90164217534442548</v>
      </c>
      <c r="BB1908">
        <v>0</v>
      </c>
      <c r="BC1908" t="s">
        <v>2771</v>
      </c>
      <c r="BD1908">
        <v>1</v>
      </c>
      <c r="BE1908">
        <v>1</v>
      </c>
      <c r="BF1908">
        <v>5812</v>
      </c>
      <c r="BG1908" t="b">
        <f t="shared" si="651"/>
        <v>0</v>
      </c>
      <c r="BH1908">
        <v>1</v>
      </c>
      <c r="BI1908">
        <v>1</v>
      </c>
      <c r="BJ1908">
        <f t="shared" si="652"/>
        <v>1</v>
      </c>
      <c r="BK1908">
        <f t="shared" si="653"/>
        <v>1</v>
      </c>
      <c r="BL1908">
        <f t="shared" si="654"/>
        <v>1</v>
      </c>
      <c r="BM1908">
        <f t="shared" si="655"/>
        <v>1</v>
      </c>
      <c r="BN1908">
        <f t="shared" si="656"/>
        <v>1</v>
      </c>
      <c r="BO1908">
        <f t="shared" si="657"/>
        <v>1</v>
      </c>
      <c r="BP1908">
        <v>0</v>
      </c>
      <c r="BQ1908">
        <f t="shared" si="658"/>
        <v>0</v>
      </c>
      <c r="BR1908">
        <f t="shared" si="659"/>
        <v>0</v>
      </c>
      <c r="BS1908">
        <v>1</v>
      </c>
      <c r="BT1908">
        <v>0</v>
      </c>
      <c r="BU1908" t="str">
        <f t="shared" si="640"/>
        <v>2016四川省</v>
      </c>
      <c r="BV1908">
        <v>0</v>
      </c>
      <c r="BW1908">
        <v>0</v>
      </c>
    </row>
    <row r="1909" spans="1:75" x14ac:dyDescent="0.3">
      <c r="A1909">
        <v>2018</v>
      </c>
      <c r="B1909" t="s">
        <v>159</v>
      </c>
      <c r="C1909" t="s">
        <v>2764</v>
      </c>
      <c r="D1909" t="s">
        <v>2769</v>
      </c>
      <c r="E1909" t="s">
        <v>24</v>
      </c>
      <c r="F1909">
        <v>510702015</v>
      </c>
      <c r="G1909" t="s">
        <v>2770</v>
      </c>
      <c r="H1909" t="s">
        <v>2767</v>
      </c>
      <c r="I1909" t="s">
        <v>2773</v>
      </c>
      <c r="J1909">
        <v>72.945205479452056</v>
      </c>
      <c r="K1909">
        <v>1.8629967519903194</v>
      </c>
      <c r="L1909" t="str">
        <f t="shared" si="641"/>
        <v>2019绵阳市</v>
      </c>
      <c r="M1909">
        <v>70.608695652173907</v>
      </c>
      <c r="N1909">
        <f t="shared" si="642"/>
        <v>1.8488581888875635</v>
      </c>
      <c r="O1909">
        <v>0.40340000001736248</v>
      </c>
      <c r="P1909">
        <v>7.3624488080840997</v>
      </c>
      <c r="Q1909">
        <v>4.6770409063102303</v>
      </c>
      <c r="R1909">
        <v>0.2141963380269957</v>
      </c>
      <c r="S1909">
        <v>0.3051404876832095</v>
      </c>
      <c r="T1909">
        <v>2.7291647896927702</v>
      </c>
      <c r="U1909" t="s">
        <v>5114</v>
      </c>
      <c r="V1909">
        <v>0</v>
      </c>
      <c r="W1909" t="s">
        <v>127</v>
      </c>
      <c r="X1909">
        <v>2015</v>
      </c>
      <c r="Y1909" t="s">
        <v>4957</v>
      </c>
      <c r="Z1909">
        <v>41.525130385487515</v>
      </c>
      <c r="AA1909">
        <f t="shared" si="638"/>
        <v>1.618311004774458</v>
      </c>
      <c r="AB1909">
        <v>34.042382742570751</v>
      </c>
      <c r="AC1909">
        <f t="shared" si="643"/>
        <v>1.5320199502296601</v>
      </c>
      <c r="AD1909" t="s">
        <v>5098</v>
      </c>
      <c r="AE1909">
        <v>46.055</v>
      </c>
      <c r="AF1909">
        <f t="shared" si="644"/>
        <v>1.6632767866399554</v>
      </c>
      <c r="AG1909">
        <v>41.842105263157897</v>
      </c>
      <c r="AH1909">
        <f t="shared" si="645"/>
        <v>1.6216135277036414</v>
      </c>
      <c r="AI1909">
        <f t="shared" si="646"/>
        <v>0.90164217534442548</v>
      </c>
      <c r="AJ1909">
        <f t="shared" si="639"/>
        <v>-4.529869614512485</v>
      </c>
      <c r="AK1909">
        <f t="shared" si="647"/>
        <v>0.81359153724382927</v>
      </c>
      <c r="AL1909">
        <f t="shared" si="648"/>
        <v>-7.7997225205871459</v>
      </c>
      <c r="AM1909">
        <v>47</v>
      </c>
      <c r="AN1909">
        <v>1</v>
      </c>
      <c r="AO1909">
        <v>1</v>
      </c>
      <c r="AP1909">
        <v>4</v>
      </c>
      <c r="AQ1909">
        <v>1.862996751990319</v>
      </c>
      <c r="AR1909">
        <v>0</v>
      </c>
      <c r="AS1909">
        <v>0</v>
      </c>
      <c r="AT1909">
        <v>5643</v>
      </c>
      <c r="AU1909">
        <v>3.7515100502700411</v>
      </c>
      <c r="AV1909">
        <v>0</v>
      </c>
      <c r="AW1909">
        <v>0</v>
      </c>
      <c r="AX1909">
        <v>0</v>
      </c>
      <c r="AY1909">
        <v>1</v>
      </c>
      <c r="AZ1909">
        <f t="shared" si="649"/>
        <v>0</v>
      </c>
      <c r="BA1909">
        <f t="shared" si="650"/>
        <v>0.90164217534442548</v>
      </c>
      <c r="BB1909">
        <v>0</v>
      </c>
      <c r="BC1909" t="s">
        <v>2772</v>
      </c>
      <c r="BD1909">
        <v>0</v>
      </c>
      <c r="BE1909">
        <v>0</v>
      </c>
      <c r="BF1909">
        <v>4547</v>
      </c>
      <c r="BG1909" t="b">
        <f t="shared" si="651"/>
        <v>0</v>
      </c>
      <c r="BH1909">
        <v>0</v>
      </c>
      <c r="BI1909">
        <v>1</v>
      </c>
      <c r="BJ1909">
        <f t="shared" si="652"/>
        <v>1</v>
      </c>
      <c r="BK1909">
        <f t="shared" si="653"/>
        <v>0</v>
      </c>
      <c r="BL1909">
        <f t="shared" si="654"/>
        <v>0</v>
      </c>
      <c r="BM1909">
        <f t="shared" si="655"/>
        <v>1</v>
      </c>
      <c r="BN1909">
        <f t="shared" si="656"/>
        <v>1</v>
      </c>
      <c r="BO1909">
        <f t="shared" si="657"/>
        <v>0</v>
      </c>
      <c r="BP1909">
        <v>1</v>
      </c>
      <c r="BQ1909">
        <f t="shared" si="658"/>
        <v>1</v>
      </c>
      <c r="BR1909">
        <f t="shared" si="659"/>
        <v>1</v>
      </c>
      <c r="BS1909">
        <v>1</v>
      </c>
      <c r="BT1909">
        <v>0</v>
      </c>
      <c r="BU1909" t="str">
        <f t="shared" si="640"/>
        <v>2017四川省</v>
      </c>
      <c r="BV1909">
        <v>1</v>
      </c>
      <c r="BW1909">
        <v>0</v>
      </c>
    </row>
    <row r="1910" spans="1:75" x14ac:dyDescent="0.3">
      <c r="A1910">
        <v>2019</v>
      </c>
      <c r="B1910" t="s">
        <v>159</v>
      </c>
      <c r="C1910" t="s">
        <v>2764</v>
      </c>
      <c r="D1910" t="s">
        <v>2774</v>
      </c>
      <c r="E1910" t="s">
        <v>24</v>
      </c>
      <c r="F1910">
        <v>510702019</v>
      </c>
      <c r="G1910" t="s">
        <v>2775</v>
      </c>
      <c r="H1910" t="s">
        <v>2767</v>
      </c>
      <c r="I1910" t="s">
        <v>2776</v>
      </c>
      <c r="J1910">
        <v>70.608695652173907</v>
      </c>
      <c r="K1910">
        <v>1.8488581888875635</v>
      </c>
      <c r="L1910" t="str">
        <f t="shared" si="641"/>
        <v>2020绵阳市</v>
      </c>
      <c r="M1910">
        <v>76.02</v>
      </c>
      <c r="N1910">
        <f t="shared" si="642"/>
        <v>1.8809278652670849</v>
      </c>
      <c r="O1910">
        <v>0.40310000000000001</v>
      </c>
      <c r="P1910">
        <v>7.4557582031041374</v>
      </c>
      <c r="Q1910">
        <v>4.7685271089187138</v>
      </c>
      <c r="R1910">
        <v>0.17730249635224521</v>
      </c>
      <c r="S1910">
        <v>0.28923453607792698</v>
      </c>
      <c r="T1910">
        <v>2.725094521081469</v>
      </c>
      <c r="U1910" t="s">
        <v>5424</v>
      </c>
      <c r="V1910">
        <v>2</v>
      </c>
      <c r="W1910" t="s">
        <v>30</v>
      </c>
      <c r="X1910">
        <v>2018</v>
      </c>
      <c r="Y1910" t="s">
        <v>2777</v>
      </c>
      <c r="Z1910">
        <v>59.794520547945204</v>
      </c>
      <c r="AA1910">
        <f t="shared" si="638"/>
        <v>1.7766613879211326</v>
      </c>
      <c r="AB1910">
        <v>76.470588235294116</v>
      </c>
      <c r="AC1910">
        <f t="shared" si="643"/>
        <v>1.8834944309285628</v>
      </c>
      <c r="AD1910" t="s">
        <v>2773</v>
      </c>
      <c r="AE1910">
        <v>72.945205479452056</v>
      </c>
      <c r="AF1910">
        <f t="shared" si="644"/>
        <v>1.8629967519903194</v>
      </c>
      <c r="AG1910">
        <v>95.882352941176478</v>
      </c>
      <c r="AH1910">
        <f t="shared" si="645"/>
        <v>1.981738683025684</v>
      </c>
      <c r="AI1910">
        <f t="shared" si="646"/>
        <v>0.81971830985915495</v>
      </c>
      <c r="AJ1910">
        <f t="shared" si="639"/>
        <v>-13.150684931506852</v>
      </c>
      <c r="AK1910">
        <f t="shared" si="647"/>
        <v>0.7975460122699386</v>
      </c>
      <c r="AL1910">
        <f t="shared" si="648"/>
        <v>-19.411764705882362</v>
      </c>
      <c r="AM1910">
        <v>45</v>
      </c>
      <c r="AN1910">
        <v>1</v>
      </c>
      <c r="AO1910">
        <v>1</v>
      </c>
      <c r="AP1910">
        <v>1</v>
      </c>
      <c r="AQ1910">
        <v>1.848858188887563</v>
      </c>
      <c r="AR1910">
        <v>1</v>
      </c>
      <c r="AS1910">
        <v>1</v>
      </c>
      <c r="AT1910">
        <v>6558</v>
      </c>
      <c r="AU1910">
        <v>3.8167714123333463</v>
      </c>
      <c r="AV1910">
        <v>0</v>
      </c>
      <c r="AW1910">
        <v>0</v>
      </c>
      <c r="AX1910">
        <v>0</v>
      </c>
      <c r="AY1910">
        <v>1</v>
      </c>
      <c r="AZ1910">
        <f t="shared" si="649"/>
        <v>0</v>
      </c>
      <c r="BA1910">
        <f t="shared" si="650"/>
        <v>0.81971830985915495</v>
      </c>
      <c r="BB1910">
        <v>0</v>
      </c>
      <c r="BC1910" t="s">
        <v>2773</v>
      </c>
      <c r="BD1910">
        <v>0</v>
      </c>
      <c r="BE1910">
        <v>0</v>
      </c>
      <c r="BF1910">
        <v>5643</v>
      </c>
      <c r="BG1910" t="b">
        <f t="shared" si="651"/>
        <v>0</v>
      </c>
      <c r="BH1910">
        <v>0</v>
      </c>
      <c r="BI1910">
        <v>1</v>
      </c>
      <c r="BJ1910">
        <f t="shared" si="652"/>
        <v>1</v>
      </c>
      <c r="BK1910">
        <f t="shared" si="653"/>
        <v>0</v>
      </c>
      <c r="BL1910">
        <f t="shared" si="654"/>
        <v>0</v>
      </c>
      <c r="BM1910">
        <f t="shared" si="655"/>
        <v>1</v>
      </c>
      <c r="BN1910">
        <f t="shared" si="656"/>
        <v>1</v>
      </c>
      <c r="BO1910">
        <f t="shared" si="657"/>
        <v>0</v>
      </c>
      <c r="BP1910">
        <v>1</v>
      </c>
      <c r="BQ1910">
        <f t="shared" si="658"/>
        <v>1</v>
      </c>
      <c r="BR1910">
        <f t="shared" si="659"/>
        <v>1</v>
      </c>
      <c r="BS1910">
        <v>1</v>
      </c>
      <c r="BT1910">
        <v>0</v>
      </c>
      <c r="BU1910" t="str">
        <f t="shared" si="640"/>
        <v>2018四川省</v>
      </c>
      <c r="BV1910">
        <v>1</v>
      </c>
      <c r="BW1910">
        <v>0</v>
      </c>
    </row>
    <row r="1911" spans="1:75" x14ac:dyDescent="0.3">
      <c r="A1911">
        <v>2020</v>
      </c>
      <c r="B1911" t="s">
        <v>159</v>
      </c>
      <c r="C1911" t="s">
        <v>2764</v>
      </c>
      <c r="D1911" t="s">
        <v>2774</v>
      </c>
      <c r="E1911" t="s">
        <v>24</v>
      </c>
      <c r="F1911">
        <v>510702019</v>
      </c>
      <c r="G1911" t="s">
        <v>2775</v>
      </c>
      <c r="H1911" t="s">
        <v>2767</v>
      </c>
      <c r="I1911" t="s">
        <v>2778</v>
      </c>
      <c r="J1911">
        <v>76.02</v>
      </c>
      <c r="K1911">
        <v>1.8809278652670849</v>
      </c>
      <c r="L1911" t="str">
        <f t="shared" si="641"/>
        <v>2021绵阳市</v>
      </c>
      <c r="M1911">
        <v>55.58</v>
      </c>
      <c r="N1911">
        <f t="shared" si="642"/>
        <v>1.7449185424413531</v>
      </c>
      <c r="O1911">
        <v>0.39</v>
      </c>
      <c r="P1911">
        <v>7.4785664955938431</v>
      </c>
      <c r="Q1911">
        <v>4.8040712488856609</v>
      </c>
      <c r="R1911">
        <v>0.18498087692692389</v>
      </c>
      <c r="S1911">
        <v>0.3169887726153276</v>
      </c>
      <c r="T1911">
        <v>2.7234556720351861</v>
      </c>
      <c r="U1911" t="s">
        <v>5425</v>
      </c>
      <c r="V1911">
        <v>2</v>
      </c>
      <c r="W1911" t="s">
        <v>30</v>
      </c>
      <c r="X1911">
        <v>2018</v>
      </c>
      <c r="Y1911" t="s">
        <v>2777</v>
      </c>
      <c r="Z1911">
        <v>59.794520547945204</v>
      </c>
      <c r="AA1911">
        <f t="shared" si="638"/>
        <v>1.7766613879211326</v>
      </c>
      <c r="AB1911">
        <v>76.470588235294116</v>
      </c>
      <c r="AC1911">
        <f t="shared" si="643"/>
        <v>1.8834944309285628</v>
      </c>
      <c r="AD1911" t="s">
        <v>2773</v>
      </c>
      <c r="AE1911">
        <v>72.945205479452056</v>
      </c>
      <c r="AF1911">
        <f t="shared" si="644"/>
        <v>1.8629967519903194</v>
      </c>
      <c r="AG1911">
        <v>95.882352941176478</v>
      </c>
      <c r="AH1911">
        <f t="shared" si="645"/>
        <v>1.981738683025684</v>
      </c>
      <c r="AI1911">
        <f t="shared" si="646"/>
        <v>0.81971830985915495</v>
      </c>
      <c r="AJ1911">
        <f t="shared" si="639"/>
        <v>-13.150684931506852</v>
      </c>
      <c r="AK1911">
        <f t="shared" si="647"/>
        <v>0.7975460122699386</v>
      </c>
      <c r="AL1911">
        <f t="shared" si="648"/>
        <v>-19.411764705882362</v>
      </c>
      <c r="AM1911">
        <v>46</v>
      </c>
      <c r="AN1911">
        <v>1</v>
      </c>
      <c r="AO1911">
        <v>1</v>
      </c>
      <c r="AP1911">
        <v>2</v>
      </c>
      <c r="AQ1911">
        <v>1.8809278652670851</v>
      </c>
      <c r="AR1911">
        <v>0</v>
      </c>
      <c r="AS1911">
        <v>0</v>
      </c>
      <c r="AT1911">
        <v>6788</v>
      </c>
      <c r="AU1911">
        <v>3.8317418336456384</v>
      </c>
      <c r="AV1911">
        <v>0</v>
      </c>
      <c r="AW1911">
        <v>0</v>
      </c>
      <c r="AX1911">
        <v>0</v>
      </c>
      <c r="AY1911">
        <v>1</v>
      </c>
      <c r="AZ1911">
        <f t="shared" si="649"/>
        <v>0</v>
      </c>
      <c r="BA1911">
        <f t="shared" si="650"/>
        <v>0.81971830985915495</v>
      </c>
      <c r="BB1911">
        <v>0</v>
      </c>
      <c r="BC1911" t="s">
        <v>2776</v>
      </c>
      <c r="BD1911">
        <v>1</v>
      </c>
      <c r="BE1911">
        <v>1</v>
      </c>
      <c r="BF1911">
        <v>6558</v>
      </c>
      <c r="BG1911" t="b">
        <f t="shared" si="651"/>
        <v>0</v>
      </c>
      <c r="BH1911">
        <v>0</v>
      </c>
      <c r="BI1911">
        <v>1</v>
      </c>
      <c r="BJ1911">
        <f t="shared" si="652"/>
        <v>1</v>
      </c>
      <c r="BK1911">
        <f t="shared" si="653"/>
        <v>0</v>
      </c>
      <c r="BL1911">
        <f t="shared" si="654"/>
        <v>0</v>
      </c>
      <c r="BM1911">
        <f t="shared" si="655"/>
        <v>1</v>
      </c>
      <c r="BN1911">
        <f t="shared" si="656"/>
        <v>1</v>
      </c>
      <c r="BO1911">
        <f t="shared" si="657"/>
        <v>0</v>
      </c>
      <c r="BP1911">
        <v>1</v>
      </c>
      <c r="BQ1911">
        <f t="shared" si="658"/>
        <v>1</v>
      </c>
      <c r="BR1911">
        <f t="shared" si="659"/>
        <v>1</v>
      </c>
      <c r="BS1911">
        <v>1</v>
      </c>
      <c r="BT1911">
        <v>0</v>
      </c>
      <c r="BU1911" t="str">
        <f t="shared" si="640"/>
        <v>2019四川省</v>
      </c>
      <c r="BV1911">
        <v>1</v>
      </c>
      <c r="BW1911">
        <v>0</v>
      </c>
    </row>
    <row r="1912" spans="1:75" x14ac:dyDescent="0.3">
      <c r="A1912">
        <v>2021</v>
      </c>
      <c r="B1912" t="s">
        <v>159</v>
      </c>
      <c r="C1912" t="s">
        <v>2764</v>
      </c>
      <c r="D1912" t="s">
        <v>2774</v>
      </c>
      <c r="E1912" t="s">
        <v>24</v>
      </c>
      <c r="F1912">
        <v>510702019</v>
      </c>
      <c r="G1912" t="s">
        <v>2775</v>
      </c>
      <c r="H1912" t="s">
        <v>2767</v>
      </c>
      <c r="I1912" t="s">
        <v>2779</v>
      </c>
      <c r="J1912">
        <v>55.58</v>
      </c>
      <c r="K1912">
        <v>1.7449185424413531</v>
      </c>
      <c r="L1912" t="str">
        <f t="shared" si="641"/>
        <v>2022绵阳市</v>
      </c>
      <c r="M1912">
        <v>64.959999999999994</v>
      </c>
      <c r="N1912">
        <f t="shared" si="642"/>
        <v>1.8126460162331188</v>
      </c>
      <c r="O1912">
        <v>0.40389999999999998</v>
      </c>
      <c r="P1912">
        <v>7.5250448070368456</v>
      </c>
      <c r="Q1912">
        <v>4.836931449890665</v>
      </c>
      <c r="R1912">
        <v>0.2026655880505106</v>
      </c>
      <c r="S1912">
        <v>0.34124525720772603</v>
      </c>
      <c r="T1912">
        <v>2.7218106152125472</v>
      </c>
      <c r="U1912" t="s">
        <v>5273</v>
      </c>
      <c r="V1912">
        <v>2</v>
      </c>
      <c r="W1912" t="s">
        <v>30</v>
      </c>
      <c r="X1912">
        <v>2018</v>
      </c>
      <c r="Y1912" t="s">
        <v>2777</v>
      </c>
      <c r="Z1912">
        <v>59.794520547945204</v>
      </c>
      <c r="AA1912">
        <f t="shared" si="638"/>
        <v>1.7766613879211326</v>
      </c>
      <c r="AB1912">
        <v>76.470588235294116</v>
      </c>
      <c r="AC1912">
        <f t="shared" si="643"/>
        <v>1.8834944309285628</v>
      </c>
      <c r="AD1912" t="s">
        <v>2773</v>
      </c>
      <c r="AE1912">
        <v>72.945205479452056</v>
      </c>
      <c r="AF1912">
        <f t="shared" si="644"/>
        <v>1.8629967519903194</v>
      </c>
      <c r="AG1912">
        <v>95.882352941176478</v>
      </c>
      <c r="AH1912">
        <f t="shared" si="645"/>
        <v>1.981738683025684</v>
      </c>
      <c r="AI1912">
        <f t="shared" si="646"/>
        <v>0.81971830985915495</v>
      </c>
      <c r="AJ1912">
        <f t="shared" si="639"/>
        <v>-13.150684931506852</v>
      </c>
      <c r="AK1912">
        <f t="shared" si="647"/>
        <v>0.7975460122699386</v>
      </c>
      <c r="AL1912">
        <f t="shared" si="648"/>
        <v>-19.411764705882362</v>
      </c>
      <c r="AM1912">
        <v>47</v>
      </c>
      <c r="AN1912">
        <v>1</v>
      </c>
      <c r="AO1912">
        <v>1</v>
      </c>
      <c r="AP1912">
        <v>3</v>
      </c>
      <c r="AQ1912">
        <v>1.7449185424413529</v>
      </c>
      <c r="AR1912">
        <v>0</v>
      </c>
      <c r="AS1912">
        <v>0</v>
      </c>
      <c r="AT1912">
        <v>7034</v>
      </c>
      <c r="AU1912">
        <v>3.8472023639809239</v>
      </c>
      <c r="AV1912">
        <v>0</v>
      </c>
      <c r="AW1912">
        <v>0</v>
      </c>
      <c r="AX1912">
        <v>0</v>
      </c>
      <c r="AY1912">
        <v>1</v>
      </c>
      <c r="AZ1912">
        <f t="shared" si="649"/>
        <v>0</v>
      </c>
      <c r="BA1912">
        <f t="shared" si="650"/>
        <v>0.81971830985915495</v>
      </c>
      <c r="BB1912">
        <v>0</v>
      </c>
      <c r="BC1912" t="s">
        <v>2778</v>
      </c>
      <c r="BD1912">
        <v>0</v>
      </c>
      <c r="BE1912">
        <v>0</v>
      </c>
      <c r="BF1912">
        <v>6788</v>
      </c>
      <c r="BG1912" t="b">
        <f t="shared" si="651"/>
        <v>0</v>
      </c>
      <c r="BH1912">
        <v>0</v>
      </c>
      <c r="BI1912">
        <v>0</v>
      </c>
      <c r="BJ1912">
        <f t="shared" si="652"/>
        <v>0</v>
      </c>
      <c r="BK1912">
        <f t="shared" si="653"/>
        <v>0</v>
      </c>
      <c r="BL1912">
        <f t="shared" si="654"/>
        <v>0</v>
      </c>
      <c r="BM1912">
        <f t="shared" si="655"/>
        <v>0</v>
      </c>
      <c r="BN1912">
        <f t="shared" si="656"/>
        <v>0</v>
      </c>
      <c r="BO1912">
        <f t="shared" si="657"/>
        <v>0</v>
      </c>
      <c r="BP1912">
        <v>0</v>
      </c>
      <c r="BQ1912">
        <f t="shared" si="658"/>
        <v>0</v>
      </c>
      <c r="BR1912">
        <f t="shared" si="659"/>
        <v>0</v>
      </c>
      <c r="BS1912">
        <v>0</v>
      </c>
      <c r="BT1912">
        <v>0</v>
      </c>
      <c r="BU1912" t="str">
        <f t="shared" si="640"/>
        <v>2020四川省</v>
      </c>
      <c r="BV1912">
        <v>1</v>
      </c>
      <c r="BW1912">
        <v>0</v>
      </c>
    </row>
    <row r="1913" spans="1:75" x14ac:dyDescent="0.3">
      <c r="A1913">
        <v>2022</v>
      </c>
      <c r="B1913" t="s">
        <v>159</v>
      </c>
      <c r="C1913" t="s">
        <v>2764</v>
      </c>
      <c r="D1913" t="s">
        <v>4092</v>
      </c>
      <c r="E1913" t="s">
        <v>24</v>
      </c>
      <c r="F1913">
        <v>510702022</v>
      </c>
      <c r="G1913" t="s">
        <v>4093</v>
      </c>
      <c r="H1913" t="s">
        <v>2767</v>
      </c>
      <c r="I1913" t="s">
        <v>4094</v>
      </c>
      <c r="J1913">
        <v>64.959999999999994</v>
      </c>
      <c r="K1913">
        <v>1.8126460162331188</v>
      </c>
      <c r="L1913" t="str">
        <f t="shared" si="641"/>
        <v>2023绵阳市</v>
      </c>
      <c r="M1913">
        <v>63.5</v>
      </c>
      <c r="N1913">
        <f t="shared" si="642"/>
        <v>1.8027737252919758</v>
      </c>
      <c r="O1913">
        <v>0.41749999999999998</v>
      </c>
      <c r="P1913">
        <v>6.5595475555804343</v>
      </c>
      <c r="Q1913">
        <v>4.8702341343650941</v>
      </c>
      <c r="R1913">
        <v>0.19104723884287519</v>
      </c>
      <c r="S1913">
        <v>0.31864815318168588</v>
      </c>
      <c r="T1913">
        <v>2.7209857441537388</v>
      </c>
      <c r="U1913" t="s">
        <v>5423</v>
      </c>
      <c r="V1913">
        <v>2</v>
      </c>
      <c r="W1913" t="s">
        <v>605</v>
      </c>
      <c r="X1913">
        <v>2021</v>
      </c>
      <c r="Y1913" t="s">
        <v>4049</v>
      </c>
      <c r="Z1913">
        <v>76.27</v>
      </c>
      <c r="AA1913">
        <f t="shared" si="638"/>
        <v>1.8823537463887139</v>
      </c>
      <c r="AB1913">
        <v>89.264705882352942</v>
      </c>
      <c r="AC1913">
        <f t="shared" si="643"/>
        <v>1.9506797783690213</v>
      </c>
      <c r="AD1913" t="s">
        <v>2779</v>
      </c>
      <c r="AE1913">
        <v>55.58</v>
      </c>
      <c r="AF1913">
        <f t="shared" si="644"/>
        <v>1.7449185424413531</v>
      </c>
      <c r="AG1913">
        <v>68.382352941176478</v>
      </c>
      <c r="AH1913">
        <f t="shared" si="645"/>
        <v>1.8349440401837176</v>
      </c>
      <c r="AI1913">
        <f t="shared" si="646"/>
        <v>1.3722562072688016</v>
      </c>
      <c r="AJ1913">
        <f t="shared" si="639"/>
        <v>20.689999999999998</v>
      </c>
      <c r="AK1913">
        <f t="shared" si="647"/>
        <v>1.3053763440860213</v>
      </c>
      <c r="AL1913">
        <f t="shared" si="648"/>
        <v>20.882352941176464</v>
      </c>
      <c r="AM1913">
        <v>49</v>
      </c>
      <c r="AN1913">
        <v>1</v>
      </c>
      <c r="AO1913">
        <v>1</v>
      </c>
      <c r="AP1913">
        <v>1</v>
      </c>
      <c r="AQ1913">
        <v>1.8126460162331191</v>
      </c>
      <c r="AR1913">
        <v>0</v>
      </c>
      <c r="AS1913">
        <v>0</v>
      </c>
      <c r="AT1913">
        <v>7230</v>
      </c>
      <c r="AU1913">
        <v>3.859138297294531</v>
      </c>
      <c r="AV1913">
        <v>0</v>
      </c>
      <c r="AW1913">
        <v>0</v>
      </c>
      <c r="AX1913">
        <v>1</v>
      </c>
      <c r="AY1913">
        <v>0</v>
      </c>
      <c r="AZ1913">
        <f t="shared" si="649"/>
        <v>1.3722562072688016</v>
      </c>
      <c r="BA1913">
        <f t="shared" si="650"/>
        <v>0</v>
      </c>
      <c r="BB1913">
        <v>0</v>
      </c>
      <c r="BC1913" t="s">
        <v>2779</v>
      </c>
      <c r="BD1913">
        <v>0</v>
      </c>
      <c r="BE1913">
        <v>0</v>
      </c>
      <c r="BF1913">
        <v>7034</v>
      </c>
      <c r="BG1913" t="b">
        <f t="shared" si="651"/>
        <v>0</v>
      </c>
      <c r="BH1913">
        <v>0</v>
      </c>
      <c r="BI1913">
        <v>0</v>
      </c>
      <c r="BJ1913">
        <f t="shared" si="652"/>
        <v>0</v>
      </c>
      <c r="BK1913">
        <f t="shared" si="653"/>
        <v>0</v>
      </c>
      <c r="BL1913">
        <f t="shared" si="654"/>
        <v>0</v>
      </c>
      <c r="BM1913">
        <f t="shared" si="655"/>
        <v>0</v>
      </c>
      <c r="BN1913">
        <f t="shared" si="656"/>
        <v>0</v>
      </c>
      <c r="BO1913">
        <f t="shared" si="657"/>
        <v>0</v>
      </c>
      <c r="BP1913">
        <v>0</v>
      </c>
      <c r="BQ1913">
        <f t="shared" si="658"/>
        <v>0</v>
      </c>
      <c r="BR1913">
        <f t="shared" si="659"/>
        <v>0</v>
      </c>
      <c r="BS1913">
        <v>0</v>
      </c>
      <c r="BT1913">
        <v>0</v>
      </c>
      <c r="BU1913" t="str">
        <f t="shared" si="640"/>
        <v>2021四川省</v>
      </c>
      <c r="BV1913">
        <v>0</v>
      </c>
      <c r="BW1913">
        <v>0</v>
      </c>
    </row>
    <row r="1914" spans="1:75" x14ac:dyDescent="0.3">
      <c r="A1914">
        <v>2014</v>
      </c>
      <c r="B1914" t="s">
        <v>159</v>
      </c>
      <c r="C1914" t="s">
        <v>1177</v>
      </c>
      <c r="D1914" t="s">
        <v>1178</v>
      </c>
      <c r="E1914" t="s">
        <v>24</v>
      </c>
      <c r="F1914">
        <v>510802013</v>
      </c>
      <c r="G1914" t="s">
        <v>1179</v>
      </c>
      <c r="H1914" t="s">
        <v>1180</v>
      </c>
      <c r="I1914" t="s">
        <v>1181</v>
      </c>
      <c r="J1914">
        <v>18.462962962962958</v>
      </c>
      <c r="K1914">
        <v>1.2663013984886871</v>
      </c>
      <c r="L1914" t="str">
        <f t="shared" si="641"/>
        <v>2015广元市</v>
      </c>
      <c r="M1914">
        <v>62.888333333333328</v>
      </c>
      <c r="N1914">
        <f t="shared" si="642"/>
        <v>1.7985700852083089</v>
      </c>
      <c r="O1914">
        <v>0.47670000000000001</v>
      </c>
      <c r="P1914">
        <v>6.7529637287161197</v>
      </c>
      <c r="Q1914">
        <v>4.3447262179398596</v>
      </c>
      <c r="R1914">
        <v>0.1819021995637882</v>
      </c>
      <c r="S1914">
        <v>0.1808033533003853</v>
      </c>
      <c r="T1914">
        <v>2.491501766237326</v>
      </c>
      <c r="U1914" t="s">
        <v>4881</v>
      </c>
      <c r="V1914">
        <v>2</v>
      </c>
      <c r="W1914" t="s">
        <v>605</v>
      </c>
      <c r="X1914">
        <v>2013</v>
      </c>
      <c r="Y1914" t="s">
        <v>4926</v>
      </c>
      <c r="Z1914">
        <v>40</v>
      </c>
      <c r="AA1914">
        <f t="shared" si="638"/>
        <v>1.6020599913279623</v>
      </c>
      <c r="AB1914">
        <v>65</v>
      </c>
      <c r="AC1914">
        <f t="shared" si="643"/>
        <v>1.8129133566428555</v>
      </c>
      <c r="AD1914" t="s">
        <v>4956</v>
      </c>
      <c r="AE1914">
        <v>16</v>
      </c>
      <c r="AF1914">
        <f t="shared" si="644"/>
        <v>1.2041199826559248</v>
      </c>
      <c r="AG1914">
        <v>15</v>
      </c>
      <c r="AH1914">
        <f t="shared" si="645"/>
        <v>1.1760912590556813</v>
      </c>
      <c r="AI1914">
        <f t="shared" si="646"/>
        <v>2.5</v>
      </c>
      <c r="AJ1914">
        <f t="shared" si="639"/>
        <v>24</v>
      </c>
      <c r="AK1914">
        <f t="shared" si="647"/>
        <v>4.333333333333333</v>
      </c>
      <c r="AL1914">
        <f t="shared" si="648"/>
        <v>50</v>
      </c>
      <c r="AM1914">
        <v>51</v>
      </c>
      <c r="AN1914">
        <v>1</v>
      </c>
      <c r="AO1914">
        <v>1</v>
      </c>
      <c r="AP1914">
        <v>2</v>
      </c>
      <c r="AQ1914">
        <v>1.2663013984886871</v>
      </c>
      <c r="AR1914">
        <v>0</v>
      </c>
      <c r="AS1914">
        <v>0</v>
      </c>
      <c r="AT1914">
        <v>5285</v>
      </c>
      <c r="AU1914">
        <v>3.7230449916434449</v>
      </c>
      <c r="AV1914">
        <v>0</v>
      </c>
      <c r="AW1914">
        <v>0</v>
      </c>
      <c r="AX1914">
        <v>1</v>
      </c>
      <c r="AY1914">
        <v>0</v>
      </c>
      <c r="AZ1914">
        <f t="shared" si="649"/>
        <v>2.5</v>
      </c>
      <c r="BA1914">
        <f t="shared" si="650"/>
        <v>0</v>
      </c>
      <c r="BB1914">
        <v>0</v>
      </c>
      <c r="BC1914" t="s">
        <v>4956</v>
      </c>
      <c r="BD1914">
        <v>1</v>
      </c>
      <c r="BE1914">
        <v>1</v>
      </c>
      <c r="BF1914">
        <v>4841</v>
      </c>
      <c r="BG1914" t="b">
        <f t="shared" si="651"/>
        <v>0</v>
      </c>
      <c r="BH1914">
        <v>0</v>
      </c>
      <c r="BI1914">
        <v>1</v>
      </c>
      <c r="BJ1914">
        <f t="shared" si="652"/>
        <v>1</v>
      </c>
      <c r="BK1914">
        <f t="shared" si="653"/>
        <v>0</v>
      </c>
      <c r="BL1914">
        <f t="shared" si="654"/>
        <v>0</v>
      </c>
      <c r="BM1914">
        <f t="shared" si="655"/>
        <v>1</v>
      </c>
      <c r="BN1914">
        <f t="shared" si="656"/>
        <v>1</v>
      </c>
      <c r="BO1914">
        <f t="shared" si="657"/>
        <v>0</v>
      </c>
      <c r="BP1914">
        <v>1</v>
      </c>
      <c r="BQ1914">
        <f t="shared" si="658"/>
        <v>1</v>
      </c>
      <c r="BR1914">
        <f t="shared" si="659"/>
        <v>1</v>
      </c>
      <c r="BS1914">
        <v>1</v>
      </c>
      <c r="BT1914">
        <v>0</v>
      </c>
      <c r="BU1914" t="str">
        <f t="shared" si="640"/>
        <v>2013四川省</v>
      </c>
      <c r="BV1914">
        <v>1</v>
      </c>
      <c r="BW1914">
        <v>0</v>
      </c>
    </row>
    <row r="1915" spans="1:75" x14ac:dyDescent="0.3">
      <c r="A1915">
        <v>2015</v>
      </c>
      <c r="B1915" t="s">
        <v>159</v>
      </c>
      <c r="C1915" t="s">
        <v>1177</v>
      </c>
      <c r="D1915" t="s">
        <v>1178</v>
      </c>
      <c r="E1915" t="s">
        <v>24</v>
      </c>
      <c r="F1915">
        <v>510802013</v>
      </c>
      <c r="G1915" t="s">
        <v>1179</v>
      </c>
      <c r="H1915" t="s">
        <v>1180</v>
      </c>
      <c r="I1915" t="s">
        <v>1182</v>
      </c>
      <c r="J1915">
        <v>62.888333333333328</v>
      </c>
      <c r="K1915">
        <v>1.7985700852083089</v>
      </c>
      <c r="L1915" t="str">
        <f t="shared" si="641"/>
        <v>2016广元市</v>
      </c>
      <c r="M1915">
        <v>47.384615384615387</v>
      </c>
      <c r="N1915">
        <f t="shared" si="642"/>
        <v>1.6756373598575887</v>
      </c>
      <c r="O1915">
        <v>0.47160000000000002</v>
      </c>
      <c r="P1915">
        <v>6.7820639371221274</v>
      </c>
      <c r="Q1915">
        <v>4.3666657206861563</v>
      </c>
      <c r="R1915">
        <v>0.17240630833441861</v>
      </c>
      <c r="S1915">
        <v>0.19472085586804</v>
      </c>
      <c r="T1915">
        <v>2.4847410292370662</v>
      </c>
      <c r="U1915" t="s">
        <v>5408</v>
      </c>
      <c r="V1915">
        <v>2</v>
      </c>
      <c r="W1915" t="s">
        <v>605</v>
      </c>
      <c r="X1915">
        <v>2013</v>
      </c>
      <c r="Y1915" t="s">
        <v>4926</v>
      </c>
      <c r="Z1915">
        <v>40</v>
      </c>
      <c r="AA1915">
        <f t="shared" si="638"/>
        <v>1.6020599913279623</v>
      </c>
      <c r="AB1915">
        <v>65</v>
      </c>
      <c r="AC1915">
        <f t="shared" si="643"/>
        <v>1.8129133566428555</v>
      </c>
      <c r="AD1915" t="s">
        <v>4956</v>
      </c>
      <c r="AE1915">
        <v>16</v>
      </c>
      <c r="AF1915">
        <f t="shared" si="644"/>
        <v>1.2041199826559248</v>
      </c>
      <c r="AG1915">
        <v>15</v>
      </c>
      <c r="AH1915">
        <f t="shared" si="645"/>
        <v>1.1760912590556813</v>
      </c>
      <c r="AI1915">
        <f t="shared" si="646"/>
        <v>2.5</v>
      </c>
      <c r="AJ1915">
        <f t="shared" si="639"/>
        <v>24</v>
      </c>
      <c r="AK1915">
        <f t="shared" si="647"/>
        <v>4.333333333333333</v>
      </c>
      <c r="AL1915">
        <f t="shared" si="648"/>
        <v>50</v>
      </c>
      <c r="AM1915">
        <v>52</v>
      </c>
      <c r="AN1915">
        <v>1</v>
      </c>
      <c r="AO1915">
        <v>1</v>
      </c>
      <c r="AP1915">
        <v>3</v>
      </c>
      <c r="AQ1915">
        <v>1.7985700852083091</v>
      </c>
      <c r="AR1915">
        <v>0</v>
      </c>
      <c r="AS1915">
        <v>0</v>
      </c>
      <c r="AT1915">
        <v>5518</v>
      </c>
      <c r="AU1915">
        <v>3.7417816961431667</v>
      </c>
      <c r="AV1915">
        <v>0</v>
      </c>
      <c r="AW1915">
        <v>0</v>
      </c>
      <c r="AX1915">
        <v>1</v>
      </c>
      <c r="AY1915">
        <v>0</v>
      </c>
      <c r="AZ1915">
        <f t="shared" si="649"/>
        <v>2.5</v>
      </c>
      <c r="BA1915">
        <f t="shared" si="650"/>
        <v>0</v>
      </c>
      <c r="BB1915">
        <v>0</v>
      </c>
      <c r="BC1915" t="s">
        <v>1181</v>
      </c>
      <c r="BD1915">
        <v>0</v>
      </c>
      <c r="BE1915">
        <v>0</v>
      </c>
      <c r="BF1915">
        <v>5285</v>
      </c>
      <c r="BG1915" t="b">
        <f t="shared" si="651"/>
        <v>0</v>
      </c>
      <c r="BH1915">
        <v>0</v>
      </c>
      <c r="BI1915">
        <v>1</v>
      </c>
      <c r="BJ1915">
        <f t="shared" si="652"/>
        <v>1</v>
      </c>
      <c r="BK1915">
        <f t="shared" si="653"/>
        <v>0</v>
      </c>
      <c r="BL1915">
        <f t="shared" si="654"/>
        <v>0</v>
      </c>
      <c r="BM1915">
        <f t="shared" si="655"/>
        <v>1</v>
      </c>
      <c r="BN1915">
        <f t="shared" si="656"/>
        <v>1</v>
      </c>
      <c r="BO1915">
        <f t="shared" si="657"/>
        <v>0</v>
      </c>
      <c r="BP1915">
        <v>1</v>
      </c>
      <c r="BQ1915">
        <f t="shared" si="658"/>
        <v>1</v>
      </c>
      <c r="BR1915">
        <f t="shared" si="659"/>
        <v>1</v>
      </c>
      <c r="BS1915">
        <v>1</v>
      </c>
      <c r="BT1915">
        <v>0</v>
      </c>
      <c r="BU1915" t="str">
        <f t="shared" si="640"/>
        <v>2014四川省</v>
      </c>
      <c r="BV1915">
        <v>1</v>
      </c>
      <c r="BW1915">
        <v>0</v>
      </c>
    </row>
    <row r="1916" spans="1:75" x14ac:dyDescent="0.3">
      <c r="A1916">
        <v>2016</v>
      </c>
      <c r="B1916" t="s">
        <v>159</v>
      </c>
      <c r="C1916" t="s">
        <v>1177</v>
      </c>
      <c r="D1916" t="s">
        <v>1183</v>
      </c>
      <c r="E1916" t="s">
        <v>24</v>
      </c>
      <c r="F1916">
        <v>510802016</v>
      </c>
      <c r="G1916" t="s">
        <v>1184</v>
      </c>
      <c r="H1916" t="s">
        <v>1180</v>
      </c>
      <c r="I1916" t="s">
        <v>1185</v>
      </c>
      <c r="J1916">
        <v>47.384615384615387</v>
      </c>
      <c r="K1916">
        <v>1.6756373598575887</v>
      </c>
      <c r="L1916" t="str">
        <f t="shared" si="641"/>
        <v>2017广元市</v>
      </c>
      <c r="M1916">
        <v>71.865671641791039</v>
      </c>
      <c r="N1916">
        <f t="shared" si="642"/>
        <v>1.8565214887597268</v>
      </c>
      <c r="O1916">
        <v>0.46579999999999999</v>
      </c>
      <c r="P1916">
        <v>6.819550515711442</v>
      </c>
      <c r="Q1916">
        <v>4.3991889791245153</v>
      </c>
      <c r="R1916">
        <v>0.1669129411683043</v>
      </c>
      <c r="S1916">
        <v>0.17599053542361531</v>
      </c>
      <c r="T1916">
        <v>2.4842998393467859</v>
      </c>
      <c r="U1916" t="s">
        <v>4917</v>
      </c>
      <c r="V1916">
        <v>0</v>
      </c>
      <c r="W1916" t="s">
        <v>127</v>
      </c>
      <c r="X1916">
        <v>2015</v>
      </c>
      <c r="Y1916" t="s">
        <v>4957</v>
      </c>
      <c r="Z1916">
        <v>41.525130385487515</v>
      </c>
      <c r="AA1916">
        <f t="shared" si="638"/>
        <v>1.618311004774458</v>
      </c>
      <c r="AB1916">
        <v>34.042382742570751</v>
      </c>
      <c r="AC1916">
        <f t="shared" si="643"/>
        <v>1.5320199502296601</v>
      </c>
      <c r="AD1916" t="s">
        <v>1182</v>
      </c>
      <c r="AE1916">
        <v>62.888333333333328</v>
      </c>
      <c r="AF1916">
        <f t="shared" si="644"/>
        <v>1.7985700852083089</v>
      </c>
      <c r="AG1916">
        <v>77.368421052631589</v>
      </c>
      <c r="AH1916">
        <f t="shared" si="645"/>
        <v>1.8885637337953471</v>
      </c>
      <c r="AI1916">
        <f t="shared" si="646"/>
        <v>0.66029942573589462</v>
      </c>
      <c r="AJ1916">
        <f t="shared" si="639"/>
        <v>-21.363202947845814</v>
      </c>
      <c r="AK1916">
        <f t="shared" si="647"/>
        <v>0.44000358646860149</v>
      </c>
      <c r="AL1916">
        <f t="shared" si="648"/>
        <v>-43.326038310060838</v>
      </c>
      <c r="AM1916">
        <v>48</v>
      </c>
      <c r="AN1916">
        <v>1</v>
      </c>
      <c r="AO1916">
        <v>1</v>
      </c>
      <c r="AP1916">
        <v>1</v>
      </c>
      <c r="AQ1916">
        <v>1.6756373598575891</v>
      </c>
      <c r="AR1916">
        <v>0</v>
      </c>
      <c r="AS1916">
        <v>0</v>
      </c>
      <c r="AT1916">
        <v>6168</v>
      </c>
      <c r="AU1916">
        <v>3.7901443650429005</v>
      </c>
      <c r="AV1916">
        <v>0</v>
      </c>
      <c r="AW1916">
        <v>0</v>
      </c>
      <c r="AX1916">
        <v>0</v>
      </c>
      <c r="AY1916">
        <v>1</v>
      </c>
      <c r="AZ1916">
        <f t="shared" si="649"/>
        <v>0</v>
      </c>
      <c r="BA1916">
        <f t="shared" si="650"/>
        <v>0.66029942573589462</v>
      </c>
      <c r="BB1916">
        <v>0</v>
      </c>
      <c r="BC1916" t="s">
        <v>1182</v>
      </c>
      <c r="BD1916">
        <v>0</v>
      </c>
      <c r="BE1916">
        <v>0</v>
      </c>
      <c r="BF1916">
        <v>5518</v>
      </c>
      <c r="BG1916" t="b">
        <f t="shared" si="651"/>
        <v>0</v>
      </c>
      <c r="BH1916">
        <v>0</v>
      </c>
      <c r="BI1916">
        <v>0</v>
      </c>
      <c r="BJ1916">
        <f t="shared" si="652"/>
        <v>0</v>
      </c>
      <c r="BK1916">
        <f t="shared" si="653"/>
        <v>0</v>
      </c>
      <c r="BL1916">
        <f t="shared" si="654"/>
        <v>0</v>
      </c>
      <c r="BM1916">
        <f t="shared" si="655"/>
        <v>0</v>
      </c>
      <c r="BN1916">
        <f t="shared" si="656"/>
        <v>0</v>
      </c>
      <c r="BO1916">
        <f t="shared" si="657"/>
        <v>0</v>
      </c>
      <c r="BP1916">
        <v>0</v>
      </c>
      <c r="BQ1916">
        <f t="shared" si="658"/>
        <v>0</v>
      </c>
      <c r="BR1916">
        <f t="shared" si="659"/>
        <v>0</v>
      </c>
      <c r="BS1916">
        <v>0</v>
      </c>
      <c r="BT1916">
        <v>0</v>
      </c>
      <c r="BU1916" t="str">
        <f t="shared" si="640"/>
        <v>2015四川省</v>
      </c>
      <c r="BV1916">
        <v>1</v>
      </c>
      <c r="BW1916">
        <v>0</v>
      </c>
    </row>
    <row r="1917" spans="1:75" x14ac:dyDescent="0.3">
      <c r="A1917">
        <v>2017</v>
      </c>
      <c r="B1917" t="s">
        <v>159</v>
      </c>
      <c r="C1917" t="s">
        <v>1177</v>
      </c>
      <c r="D1917" t="s">
        <v>1183</v>
      </c>
      <c r="E1917" t="s">
        <v>24</v>
      </c>
      <c r="F1917">
        <v>510802016</v>
      </c>
      <c r="G1917" t="s">
        <v>1184</v>
      </c>
      <c r="H1917" t="s">
        <v>1180</v>
      </c>
      <c r="I1917" t="s">
        <v>1186</v>
      </c>
      <c r="J1917">
        <v>71.865671641791039</v>
      </c>
      <c r="K1917">
        <v>1.8565214887597268</v>
      </c>
      <c r="L1917" t="str">
        <f t="shared" si="641"/>
        <v>2018广元市</v>
      </c>
      <c r="M1917">
        <v>59.657534246575345</v>
      </c>
      <c r="N1917">
        <f t="shared" si="642"/>
        <v>1.775665299223226</v>
      </c>
      <c r="O1917">
        <v>0.45485711222204012</v>
      </c>
      <c r="P1917">
        <v>6.8645822710400122</v>
      </c>
      <c r="Q1917">
        <v>4.4417422536432483</v>
      </c>
      <c r="R1917">
        <v>0.16803834667651629</v>
      </c>
      <c r="S1917">
        <v>0.17547306107682301</v>
      </c>
      <c r="T1917">
        <v>2.4814426285023048</v>
      </c>
      <c r="U1917" t="s">
        <v>4955</v>
      </c>
      <c r="V1917">
        <v>0</v>
      </c>
      <c r="W1917" t="s">
        <v>127</v>
      </c>
      <c r="X1917">
        <v>2015</v>
      </c>
      <c r="Y1917" t="s">
        <v>4957</v>
      </c>
      <c r="Z1917">
        <v>41.525130385487515</v>
      </c>
      <c r="AA1917">
        <f t="shared" si="638"/>
        <v>1.618311004774458</v>
      </c>
      <c r="AB1917">
        <v>34.042382742570751</v>
      </c>
      <c r="AC1917">
        <f t="shared" si="643"/>
        <v>1.5320199502296601</v>
      </c>
      <c r="AD1917" t="s">
        <v>1182</v>
      </c>
      <c r="AE1917">
        <v>62.888333333333328</v>
      </c>
      <c r="AF1917">
        <f t="shared" si="644"/>
        <v>1.7985700852083089</v>
      </c>
      <c r="AG1917">
        <v>77.368421052631589</v>
      </c>
      <c r="AH1917">
        <f t="shared" si="645"/>
        <v>1.8885637337953471</v>
      </c>
      <c r="AI1917">
        <f t="shared" si="646"/>
        <v>0.66029942573589462</v>
      </c>
      <c r="AJ1917">
        <f t="shared" si="639"/>
        <v>-21.363202947845814</v>
      </c>
      <c r="AK1917">
        <f t="shared" si="647"/>
        <v>0.44000358646860149</v>
      </c>
      <c r="AL1917">
        <f t="shared" si="648"/>
        <v>-43.326038310060838</v>
      </c>
      <c r="AM1917">
        <v>49</v>
      </c>
      <c r="AN1917">
        <v>1</v>
      </c>
      <c r="AO1917">
        <v>1</v>
      </c>
      <c r="AP1917">
        <v>2</v>
      </c>
      <c r="AQ1917">
        <v>1.856521488759727</v>
      </c>
      <c r="AR1917">
        <v>0</v>
      </c>
      <c r="AS1917">
        <v>0</v>
      </c>
      <c r="AT1917">
        <v>4607</v>
      </c>
      <c r="AU1917">
        <v>3.6634182122526795</v>
      </c>
      <c r="AV1917">
        <v>0</v>
      </c>
      <c r="AW1917">
        <v>0</v>
      </c>
      <c r="AX1917">
        <v>0</v>
      </c>
      <c r="AY1917">
        <v>1</v>
      </c>
      <c r="AZ1917">
        <f t="shared" si="649"/>
        <v>0</v>
      </c>
      <c r="BA1917">
        <f t="shared" si="650"/>
        <v>0.66029942573589462</v>
      </c>
      <c r="BB1917">
        <v>0</v>
      </c>
      <c r="BC1917" t="s">
        <v>1185</v>
      </c>
      <c r="BD1917">
        <v>0</v>
      </c>
      <c r="BE1917">
        <v>0</v>
      </c>
      <c r="BF1917">
        <v>6168</v>
      </c>
      <c r="BG1917" t="b">
        <f t="shared" si="651"/>
        <v>0</v>
      </c>
      <c r="BH1917">
        <v>1</v>
      </c>
      <c r="BI1917">
        <v>1</v>
      </c>
      <c r="BJ1917">
        <f t="shared" si="652"/>
        <v>1</v>
      </c>
      <c r="BK1917">
        <f t="shared" si="653"/>
        <v>1</v>
      </c>
      <c r="BL1917">
        <f t="shared" si="654"/>
        <v>1</v>
      </c>
      <c r="BM1917">
        <f t="shared" si="655"/>
        <v>1</v>
      </c>
      <c r="BN1917">
        <f t="shared" si="656"/>
        <v>1</v>
      </c>
      <c r="BO1917">
        <f t="shared" si="657"/>
        <v>1</v>
      </c>
      <c r="BP1917">
        <v>0</v>
      </c>
      <c r="BQ1917">
        <f t="shared" si="658"/>
        <v>0</v>
      </c>
      <c r="BR1917">
        <f t="shared" si="659"/>
        <v>0</v>
      </c>
      <c r="BS1917">
        <v>1</v>
      </c>
      <c r="BT1917">
        <v>0</v>
      </c>
      <c r="BU1917" t="str">
        <f t="shared" si="640"/>
        <v>2016四川省</v>
      </c>
      <c r="BV1917">
        <v>0</v>
      </c>
      <c r="BW1917">
        <v>0</v>
      </c>
    </row>
    <row r="1918" spans="1:75" x14ac:dyDescent="0.3">
      <c r="A1918">
        <v>2018</v>
      </c>
      <c r="B1918" t="s">
        <v>159</v>
      </c>
      <c r="C1918" t="s">
        <v>1177</v>
      </c>
      <c r="D1918" t="s">
        <v>1183</v>
      </c>
      <c r="E1918" t="s">
        <v>24</v>
      </c>
      <c r="F1918">
        <v>510802016</v>
      </c>
      <c r="G1918" t="s">
        <v>1184</v>
      </c>
      <c r="H1918" t="s">
        <v>1180</v>
      </c>
      <c r="I1918" t="s">
        <v>1187</v>
      </c>
      <c r="J1918">
        <v>59.657534246575352</v>
      </c>
      <c r="K1918">
        <v>1.7756652992232262</v>
      </c>
      <c r="L1918" t="str">
        <f t="shared" si="641"/>
        <v>2019广元市</v>
      </c>
      <c r="M1918">
        <v>73.340579710144922</v>
      </c>
      <c r="N1918">
        <f t="shared" si="642"/>
        <v>1.8653443384568995</v>
      </c>
      <c r="O1918">
        <v>0.44719999999999999</v>
      </c>
      <c r="P1918">
        <v>6.9040931335396731</v>
      </c>
      <c r="Q1918">
        <v>4.4786386315431672</v>
      </c>
      <c r="R1918">
        <v>0.14636387133665249</v>
      </c>
      <c r="S1918">
        <v>0.17215964224242489</v>
      </c>
      <c r="T1918">
        <v>2.478566495593844</v>
      </c>
      <c r="U1918" t="s">
        <v>5114</v>
      </c>
      <c r="V1918">
        <v>0</v>
      </c>
      <c r="W1918" t="s">
        <v>127</v>
      </c>
      <c r="X1918">
        <v>2015</v>
      </c>
      <c r="Y1918" t="s">
        <v>4957</v>
      </c>
      <c r="Z1918">
        <v>41.525130385487515</v>
      </c>
      <c r="AA1918">
        <f t="shared" si="638"/>
        <v>1.618311004774458</v>
      </c>
      <c r="AB1918">
        <v>34.042382742570751</v>
      </c>
      <c r="AC1918">
        <f t="shared" si="643"/>
        <v>1.5320199502296601</v>
      </c>
      <c r="AD1918" t="s">
        <v>1182</v>
      </c>
      <c r="AE1918">
        <v>62.888333333333328</v>
      </c>
      <c r="AF1918">
        <f t="shared" si="644"/>
        <v>1.7985700852083089</v>
      </c>
      <c r="AG1918">
        <v>77.368421052631589</v>
      </c>
      <c r="AH1918">
        <f t="shared" si="645"/>
        <v>1.8885637337953471</v>
      </c>
      <c r="AI1918">
        <f t="shared" si="646"/>
        <v>0.66029942573589462</v>
      </c>
      <c r="AJ1918">
        <f t="shared" si="639"/>
        <v>-21.363202947845814</v>
      </c>
      <c r="AK1918">
        <f t="shared" si="647"/>
        <v>0.44000358646860149</v>
      </c>
      <c r="AL1918">
        <f t="shared" si="648"/>
        <v>-43.326038310060838</v>
      </c>
      <c r="AM1918">
        <v>50</v>
      </c>
      <c r="AN1918">
        <v>1</v>
      </c>
      <c r="AO1918">
        <v>1</v>
      </c>
      <c r="AP1918">
        <v>3</v>
      </c>
      <c r="AQ1918">
        <v>1.775665299223226</v>
      </c>
      <c r="AR1918">
        <v>0</v>
      </c>
      <c r="AS1918">
        <v>0</v>
      </c>
      <c r="AT1918">
        <v>4890</v>
      </c>
      <c r="AU1918">
        <v>3.6893088591236203</v>
      </c>
      <c r="AV1918">
        <v>0</v>
      </c>
      <c r="AW1918">
        <v>0</v>
      </c>
      <c r="AX1918">
        <v>0</v>
      </c>
      <c r="AY1918">
        <v>1</v>
      </c>
      <c r="AZ1918">
        <f t="shared" si="649"/>
        <v>0</v>
      </c>
      <c r="BA1918">
        <f t="shared" si="650"/>
        <v>0.66029942573589462</v>
      </c>
      <c r="BB1918">
        <v>0</v>
      </c>
      <c r="BC1918" t="s">
        <v>1186</v>
      </c>
      <c r="BD1918">
        <v>0</v>
      </c>
      <c r="BE1918">
        <v>0</v>
      </c>
      <c r="BF1918">
        <v>4607</v>
      </c>
      <c r="BG1918" t="b">
        <f t="shared" si="651"/>
        <v>0</v>
      </c>
      <c r="BH1918">
        <v>0</v>
      </c>
      <c r="BI1918">
        <v>1</v>
      </c>
      <c r="BJ1918">
        <f t="shared" si="652"/>
        <v>1</v>
      </c>
      <c r="BK1918">
        <f t="shared" si="653"/>
        <v>0</v>
      </c>
      <c r="BL1918">
        <f t="shared" si="654"/>
        <v>0</v>
      </c>
      <c r="BM1918">
        <f t="shared" si="655"/>
        <v>1</v>
      </c>
      <c r="BN1918">
        <f t="shared" si="656"/>
        <v>1</v>
      </c>
      <c r="BO1918">
        <f t="shared" si="657"/>
        <v>0</v>
      </c>
      <c r="BP1918">
        <v>1</v>
      </c>
      <c r="BQ1918">
        <f t="shared" si="658"/>
        <v>1</v>
      </c>
      <c r="BR1918">
        <f t="shared" si="659"/>
        <v>1</v>
      </c>
      <c r="BS1918">
        <v>1</v>
      </c>
      <c r="BT1918">
        <v>0</v>
      </c>
      <c r="BU1918" t="str">
        <f t="shared" si="640"/>
        <v>2017四川省</v>
      </c>
      <c r="BV1918">
        <v>1</v>
      </c>
      <c r="BW1918">
        <v>0</v>
      </c>
    </row>
    <row r="1919" spans="1:75" x14ac:dyDescent="0.3">
      <c r="A1919">
        <v>2019</v>
      </c>
      <c r="B1919" t="s">
        <v>159</v>
      </c>
      <c r="C1919" t="s">
        <v>1177</v>
      </c>
      <c r="D1919" t="s">
        <v>1183</v>
      </c>
      <c r="E1919" t="s">
        <v>24</v>
      </c>
      <c r="F1919">
        <v>510802016</v>
      </c>
      <c r="G1919" t="s">
        <v>1184</v>
      </c>
      <c r="H1919" t="s">
        <v>1180</v>
      </c>
      <c r="I1919" t="s">
        <v>1188</v>
      </c>
      <c r="J1919">
        <v>73.340579710144922</v>
      </c>
      <c r="K1919">
        <v>1.8653443384568995</v>
      </c>
      <c r="L1919" t="str">
        <f t="shared" si="641"/>
        <v>2020广元市</v>
      </c>
      <c r="M1919">
        <v>75.63</v>
      </c>
      <c r="N1919">
        <f t="shared" si="642"/>
        <v>1.8786941003961084</v>
      </c>
      <c r="O1919">
        <v>0.41370000000000001</v>
      </c>
      <c r="P1919">
        <v>6.974050902792877</v>
      </c>
      <c r="Q1919">
        <v>4.547306941098042</v>
      </c>
      <c r="R1919">
        <v>0.16266080505776051</v>
      </c>
      <c r="S1919">
        <v>0.18714138494019381</v>
      </c>
      <c r="T1919">
        <v>2.47567118832443</v>
      </c>
      <c r="U1919" t="s">
        <v>5424</v>
      </c>
      <c r="V1919">
        <v>0</v>
      </c>
      <c r="W1919" t="s">
        <v>127</v>
      </c>
      <c r="X1919">
        <v>2015</v>
      </c>
      <c r="Y1919" t="s">
        <v>4957</v>
      </c>
      <c r="Z1919">
        <v>41.525130385487515</v>
      </c>
      <c r="AA1919">
        <f t="shared" si="638"/>
        <v>1.618311004774458</v>
      </c>
      <c r="AB1919">
        <v>34.042382742570751</v>
      </c>
      <c r="AC1919">
        <f t="shared" si="643"/>
        <v>1.5320199502296601</v>
      </c>
      <c r="AD1919" t="s">
        <v>1182</v>
      </c>
      <c r="AE1919">
        <v>62.888333333333328</v>
      </c>
      <c r="AF1919">
        <f t="shared" si="644"/>
        <v>1.7985700852083089</v>
      </c>
      <c r="AG1919">
        <v>77.368421052631589</v>
      </c>
      <c r="AH1919">
        <f t="shared" si="645"/>
        <v>1.8885637337953471</v>
      </c>
      <c r="AI1919">
        <f t="shared" si="646"/>
        <v>0.66029942573589462</v>
      </c>
      <c r="AJ1919">
        <f t="shared" si="639"/>
        <v>-21.363202947845814</v>
      </c>
      <c r="AK1919">
        <f t="shared" si="647"/>
        <v>0.44000358646860149</v>
      </c>
      <c r="AL1919">
        <f t="shared" si="648"/>
        <v>-43.326038310060838</v>
      </c>
      <c r="AM1919">
        <v>51</v>
      </c>
      <c r="AN1919">
        <v>1</v>
      </c>
      <c r="AO1919">
        <v>1</v>
      </c>
      <c r="AP1919">
        <v>4</v>
      </c>
      <c r="AQ1919">
        <v>1.8653443384569</v>
      </c>
      <c r="AR1919">
        <v>0</v>
      </c>
      <c r="AS1919">
        <v>0</v>
      </c>
      <c r="AT1919">
        <v>5175</v>
      </c>
      <c r="AU1919">
        <v>3.7139103541289553</v>
      </c>
      <c r="AV1919">
        <v>0</v>
      </c>
      <c r="AW1919">
        <v>0</v>
      </c>
      <c r="AX1919">
        <v>0</v>
      </c>
      <c r="AY1919">
        <v>1</v>
      </c>
      <c r="AZ1919">
        <f t="shared" si="649"/>
        <v>0</v>
      </c>
      <c r="BA1919">
        <f t="shared" si="650"/>
        <v>0.66029942573589462</v>
      </c>
      <c r="BB1919">
        <v>0</v>
      </c>
      <c r="BC1919" t="s">
        <v>1187</v>
      </c>
      <c r="BD1919">
        <v>0</v>
      </c>
      <c r="BE1919">
        <v>0</v>
      </c>
      <c r="BF1919">
        <v>4890</v>
      </c>
      <c r="BG1919" t="b">
        <f t="shared" si="651"/>
        <v>0</v>
      </c>
      <c r="BH1919">
        <v>0</v>
      </c>
      <c r="BI1919">
        <v>1</v>
      </c>
      <c r="BJ1919">
        <f t="shared" si="652"/>
        <v>1</v>
      </c>
      <c r="BK1919">
        <f t="shared" si="653"/>
        <v>0</v>
      </c>
      <c r="BL1919">
        <f t="shared" si="654"/>
        <v>0</v>
      </c>
      <c r="BM1919">
        <f t="shared" si="655"/>
        <v>1</v>
      </c>
      <c r="BN1919">
        <f t="shared" si="656"/>
        <v>1</v>
      </c>
      <c r="BO1919">
        <f t="shared" si="657"/>
        <v>0</v>
      </c>
      <c r="BP1919">
        <v>1</v>
      </c>
      <c r="BQ1919">
        <f t="shared" si="658"/>
        <v>1</v>
      </c>
      <c r="BR1919">
        <f t="shared" si="659"/>
        <v>1</v>
      </c>
      <c r="BS1919">
        <v>1</v>
      </c>
      <c r="BT1919">
        <v>0</v>
      </c>
      <c r="BU1919" t="str">
        <f t="shared" si="640"/>
        <v>2018四川省</v>
      </c>
      <c r="BV1919">
        <v>1</v>
      </c>
      <c r="BW1919">
        <v>0</v>
      </c>
    </row>
    <row r="1920" spans="1:75" x14ac:dyDescent="0.3">
      <c r="A1920">
        <v>2020</v>
      </c>
      <c r="B1920" t="s">
        <v>159</v>
      </c>
      <c r="C1920" t="s">
        <v>1177</v>
      </c>
      <c r="D1920" t="s">
        <v>1183</v>
      </c>
      <c r="E1920" t="s">
        <v>24</v>
      </c>
      <c r="F1920">
        <v>510802016</v>
      </c>
      <c r="G1920" t="s">
        <v>1184</v>
      </c>
      <c r="H1920" t="s">
        <v>1180</v>
      </c>
      <c r="I1920" t="s">
        <v>1189</v>
      </c>
      <c r="J1920">
        <v>75.63</v>
      </c>
      <c r="K1920">
        <v>1.8786941003961084</v>
      </c>
      <c r="L1920" t="str">
        <f t="shared" si="641"/>
        <v>2021广元市</v>
      </c>
      <c r="M1920">
        <v>53.06</v>
      </c>
      <c r="N1920">
        <f t="shared" si="642"/>
        <v>1.7247672456463103</v>
      </c>
      <c r="O1920">
        <v>0.38990000000000002</v>
      </c>
      <c r="P1920">
        <v>7.0034605321095063</v>
      </c>
      <c r="Q1920">
        <v>4.6368588440271621</v>
      </c>
      <c r="R1920">
        <v>0.15562928202689311</v>
      </c>
      <c r="S1920">
        <v>0.18172285777341679</v>
      </c>
      <c r="T1920">
        <v>2.4727564493172118</v>
      </c>
      <c r="U1920" t="s">
        <v>5425</v>
      </c>
      <c r="V1920">
        <v>0</v>
      </c>
      <c r="W1920" t="s">
        <v>127</v>
      </c>
      <c r="X1920">
        <v>2015</v>
      </c>
      <c r="Y1920" t="s">
        <v>4957</v>
      </c>
      <c r="Z1920">
        <v>41.525130385487515</v>
      </c>
      <c r="AA1920">
        <f t="shared" si="638"/>
        <v>1.618311004774458</v>
      </c>
      <c r="AB1920">
        <v>34.042382742570751</v>
      </c>
      <c r="AC1920">
        <f t="shared" si="643"/>
        <v>1.5320199502296601</v>
      </c>
      <c r="AD1920" t="s">
        <v>1182</v>
      </c>
      <c r="AE1920">
        <v>62.888333333333328</v>
      </c>
      <c r="AF1920">
        <f t="shared" si="644"/>
        <v>1.7985700852083089</v>
      </c>
      <c r="AG1920">
        <v>77.368421052631589</v>
      </c>
      <c r="AH1920">
        <f t="shared" si="645"/>
        <v>1.8885637337953471</v>
      </c>
      <c r="AI1920">
        <f t="shared" si="646"/>
        <v>0.66029942573589462</v>
      </c>
      <c r="AJ1920">
        <f t="shared" si="639"/>
        <v>-21.363202947845814</v>
      </c>
      <c r="AK1920">
        <f t="shared" si="647"/>
        <v>0.44000358646860149</v>
      </c>
      <c r="AL1920">
        <f t="shared" si="648"/>
        <v>-43.326038310060838</v>
      </c>
      <c r="AM1920">
        <v>52</v>
      </c>
      <c r="AN1920">
        <v>1</v>
      </c>
      <c r="AO1920">
        <v>1</v>
      </c>
      <c r="AP1920">
        <v>5</v>
      </c>
      <c r="AQ1920">
        <v>1.878694100396108</v>
      </c>
      <c r="AR1920">
        <v>0</v>
      </c>
      <c r="AS1920">
        <v>0</v>
      </c>
      <c r="AT1920">
        <v>5501</v>
      </c>
      <c r="AU1920">
        <v>3.7404416449497662</v>
      </c>
      <c r="AV1920">
        <v>0</v>
      </c>
      <c r="AW1920">
        <v>0</v>
      </c>
      <c r="AX1920">
        <v>0</v>
      </c>
      <c r="AY1920">
        <v>1</v>
      </c>
      <c r="AZ1920">
        <f t="shared" si="649"/>
        <v>0</v>
      </c>
      <c r="BA1920">
        <f t="shared" si="650"/>
        <v>0.66029942573589462</v>
      </c>
      <c r="BB1920">
        <v>0</v>
      </c>
      <c r="BC1920" t="s">
        <v>1188</v>
      </c>
      <c r="BD1920">
        <v>0</v>
      </c>
      <c r="BE1920">
        <v>0</v>
      </c>
      <c r="BF1920">
        <v>5175</v>
      </c>
      <c r="BG1920" t="b">
        <f t="shared" si="651"/>
        <v>0</v>
      </c>
      <c r="BH1920">
        <v>0</v>
      </c>
      <c r="BI1920">
        <v>1</v>
      </c>
      <c r="BJ1920">
        <f t="shared" si="652"/>
        <v>1</v>
      </c>
      <c r="BK1920">
        <f t="shared" si="653"/>
        <v>0</v>
      </c>
      <c r="BL1920">
        <f t="shared" si="654"/>
        <v>0</v>
      </c>
      <c r="BM1920">
        <f t="shared" si="655"/>
        <v>1</v>
      </c>
      <c r="BN1920">
        <f t="shared" si="656"/>
        <v>1</v>
      </c>
      <c r="BO1920">
        <f t="shared" si="657"/>
        <v>0</v>
      </c>
      <c r="BP1920">
        <v>1</v>
      </c>
      <c r="BQ1920">
        <f t="shared" si="658"/>
        <v>1</v>
      </c>
      <c r="BR1920">
        <f t="shared" si="659"/>
        <v>1</v>
      </c>
      <c r="BS1920">
        <v>1</v>
      </c>
      <c r="BT1920">
        <v>0</v>
      </c>
      <c r="BU1920" t="str">
        <f t="shared" si="640"/>
        <v>2019四川省</v>
      </c>
      <c r="BV1920">
        <v>1</v>
      </c>
      <c r="BW1920">
        <v>0</v>
      </c>
    </row>
    <row r="1921" spans="1:75" x14ac:dyDescent="0.3">
      <c r="A1921">
        <v>2021</v>
      </c>
      <c r="B1921" t="s">
        <v>159</v>
      </c>
      <c r="C1921" t="s">
        <v>1177</v>
      </c>
      <c r="D1921" t="s">
        <v>4109</v>
      </c>
      <c r="E1921" t="s">
        <v>24</v>
      </c>
      <c r="F1921">
        <v>510802021</v>
      </c>
      <c r="G1921" t="s">
        <v>4110</v>
      </c>
      <c r="H1921" t="s">
        <v>1180</v>
      </c>
      <c r="I1921" t="s">
        <v>4111</v>
      </c>
      <c r="J1921">
        <v>53.06</v>
      </c>
      <c r="K1921">
        <v>1.7247672456463103</v>
      </c>
      <c r="L1921" t="str">
        <f t="shared" si="641"/>
        <v>2022广元市</v>
      </c>
      <c r="M1921">
        <v>60.31</v>
      </c>
      <c r="N1921">
        <f t="shared" si="642"/>
        <v>1.7803893284709529</v>
      </c>
      <c r="O1921">
        <v>0.40949999999999998</v>
      </c>
      <c r="P1921">
        <v>7.0476641946015599</v>
      </c>
      <c r="Q1921">
        <v>4.686975708394165</v>
      </c>
      <c r="R1921">
        <v>0.1681743901122329</v>
      </c>
      <c r="S1921">
        <v>0.21705581266824411</v>
      </c>
      <c r="T1921">
        <v>2.469822015978163</v>
      </c>
      <c r="U1921" t="s">
        <v>5273</v>
      </c>
      <c r="V1921">
        <v>2</v>
      </c>
      <c r="W1921" t="s">
        <v>2767</v>
      </c>
      <c r="X1921">
        <v>2020</v>
      </c>
      <c r="Y1921" t="s">
        <v>2778</v>
      </c>
      <c r="Z1921">
        <v>76.02</v>
      </c>
      <c r="AA1921">
        <f t="shared" si="638"/>
        <v>1.8809278652670849</v>
      </c>
      <c r="AB1921">
        <v>97.058823529411768</v>
      </c>
      <c r="AC1921">
        <f t="shared" si="643"/>
        <v>1.9870350228356324</v>
      </c>
      <c r="AD1921" t="s">
        <v>1189</v>
      </c>
      <c r="AE1921">
        <v>75.63</v>
      </c>
      <c r="AF1921">
        <f t="shared" si="644"/>
        <v>1.8786941003961084</v>
      </c>
      <c r="AG1921">
        <v>90.882352941176478</v>
      </c>
      <c r="AH1921">
        <f t="shared" si="645"/>
        <v>1.9584795623825795</v>
      </c>
      <c r="AI1921">
        <f t="shared" si="646"/>
        <v>1.005156683855613</v>
      </c>
      <c r="AJ1921">
        <f t="shared" si="639"/>
        <v>0.39000000000000057</v>
      </c>
      <c r="AK1921">
        <f t="shared" si="647"/>
        <v>1.0679611650485437</v>
      </c>
      <c r="AL1921">
        <f t="shared" si="648"/>
        <v>6.1764705882352899</v>
      </c>
      <c r="AM1921">
        <v>48</v>
      </c>
      <c r="AN1921">
        <v>1</v>
      </c>
      <c r="AO1921">
        <v>1</v>
      </c>
      <c r="AP1921">
        <v>1</v>
      </c>
      <c r="AQ1921">
        <v>1.7247672456463099</v>
      </c>
      <c r="AR1921">
        <v>0</v>
      </c>
      <c r="AS1921">
        <v>0</v>
      </c>
      <c r="AT1921">
        <v>6365</v>
      </c>
      <c r="AU1921">
        <v>3.8037984079896741</v>
      </c>
      <c r="AV1921">
        <v>0</v>
      </c>
      <c r="AW1921">
        <v>0</v>
      </c>
      <c r="AX1921">
        <v>1</v>
      </c>
      <c r="AY1921">
        <v>0</v>
      </c>
      <c r="AZ1921">
        <f t="shared" si="649"/>
        <v>1.005156683855613</v>
      </c>
      <c r="BA1921">
        <f t="shared" si="650"/>
        <v>0</v>
      </c>
      <c r="BB1921">
        <v>0</v>
      </c>
      <c r="BC1921" t="s">
        <v>1189</v>
      </c>
      <c r="BD1921">
        <v>0</v>
      </c>
      <c r="BE1921">
        <v>0</v>
      </c>
      <c r="BF1921">
        <v>5501</v>
      </c>
      <c r="BG1921" t="b">
        <f t="shared" si="651"/>
        <v>0</v>
      </c>
      <c r="BH1921">
        <v>0</v>
      </c>
      <c r="BI1921">
        <v>0</v>
      </c>
      <c r="BJ1921">
        <f t="shared" si="652"/>
        <v>0</v>
      </c>
      <c r="BK1921">
        <f t="shared" si="653"/>
        <v>0</v>
      </c>
      <c r="BL1921">
        <f t="shared" si="654"/>
        <v>0</v>
      </c>
      <c r="BM1921">
        <f t="shared" si="655"/>
        <v>0</v>
      </c>
      <c r="BN1921">
        <f t="shared" si="656"/>
        <v>0</v>
      </c>
      <c r="BO1921">
        <f t="shared" si="657"/>
        <v>0</v>
      </c>
      <c r="BP1921">
        <v>0</v>
      </c>
      <c r="BQ1921">
        <f t="shared" si="658"/>
        <v>0</v>
      </c>
      <c r="BR1921">
        <f t="shared" si="659"/>
        <v>0</v>
      </c>
      <c r="BS1921">
        <v>0</v>
      </c>
      <c r="BT1921">
        <v>0</v>
      </c>
      <c r="BU1921" t="str">
        <f t="shared" si="640"/>
        <v>2020四川省</v>
      </c>
      <c r="BV1921">
        <v>1</v>
      </c>
      <c r="BW1921">
        <v>0</v>
      </c>
    </row>
    <row r="1922" spans="1:75" x14ac:dyDescent="0.3">
      <c r="A1922">
        <v>2022</v>
      </c>
      <c r="B1922" t="s">
        <v>159</v>
      </c>
      <c r="C1922" t="s">
        <v>1177</v>
      </c>
      <c r="D1922" t="s">
        <v>4109</v>
      </c>
      <c r="E1922" t="s">
        <v>24</v>
      </c>
      <c r="F1922">
        <v>510802021</v>
      </c>
      <c r="G1922" t="s">
        <v>4110</v>
      </c>
      <c r="H1922" t="s">
        <v>1180</v>
      </c>
      <c r="I1922" t="s">
        <v>4121</v>
      </c>
      <c r="J1922">
        <v>60.31</v>
      </c>
      <c r="K1922">
        <v>1.7803893284709529</v>
      </c>
      <c r="L1922" t="str">
        <f t="shared" si="641"/>
        <v>2023广元市</v>
      </c>
      <c r="M1922">
        <v>62.64</v>
      </c>
      <c r="N1922">
        <f t="shared" si="642"/>
        <v>1.796851749049887</v>
      </c>
      <c r="O1922">
        <v>0.39079999999999998</v>
      </c>
      <c r="P1922">
        <v>6.0569048513364727</v>
      </c>
      <c r="Q1922">
        <v>4.6994561419694652</v>
      </c>
      <c r="R1922">
        <v>0.15466855770348681</v>
      </c>
      <c r="S1922">
        <v>0.20262212909431049</v>
      </c>
      <c r="T1922">
        <v>2.46686762035411</v>
      </c>
      <c r="U1922" t="s">
        <v>5423</v>
      </c>
      <c r="V1922">
        <v>2</v>
      </c>
      <c r="W1922" t="s">
        <v>2767</v>
      </c>
      <c r="X1922">
        <v>2020</v>
      </c>
      <c r="Y1922" t="s">
        <v>2778</v>
      </c>
      <c r="Z1922">
        <v>76.02</v>
      </c>
      <c r="AA1922">
        <f t="shared" ref="AA1922:AA1985" si="660">LOG10(Z1922)</f>
        <v>1.8809278652670849</v>
      </c>
      <c r="AB1922">
        <v>97.058823529411768</v>
      </c>
      <c r="AC1922">
        <f t="shared" si="643"/>
        <v>1.9870350228356324</v>
      </c>
      <c r="AD1922" t="s">
        <v>1189</v>
      </c>
      <c r="AE1922">
        <v>75.63</v>
      </c>
      <c r="AF1922">
        <f t="shared" si="644"/>
        <v>1.8786941003961084</v>
      </c>
      <c r="AG1922">
        <v>90.882352941176478</v>
      </c>
      <c r="AH1922">
        <f t="shared" si="645"/>
        <v>1.9584795623825795</v>
      </c>
      <c r="AI1922">
        <f t="shared" si="646"/>
        <v>1.005156683855613</v>
      </c>
      <c r="AJ1922">
        <f t="shared" ref="AJ1922:AJ1985" si="661">Z1922-AE1922</f>
        <v>0.39000000000000057</v>
      </c>
      <c r="AK1922">
        <f t="shared" si="647"/>
        <v>1.0679611650485437</v>
      </c>
      <c r="AL1922">
        <f t="shared" si="648"/>
        <v>6.1764705882352899</v>
      </c>
      <c r="AM1922">
        <v>49</v>
      </c>
      <c r="AN1922">
        <v>1</v>
      </c>
      <c r="AO1922">
        <v>1</v>
      </c>
      <c r="AP1922">
        <v>2</v>
      </c>
      <c r="AQ1922">
        <v>1.7803893284709531</v>
      </c>
      <c r="AR1922">
        <v>0</v>
      </c>
      <c r="AS1922">
        <v>0</v>
      </c>
      <c r="AT1922">
        <v>6709</v>
      </c>
      <c r="AU1922">
        <v>3.8266577918758693</v>
      </c>
      <c r="AV1922">
        <v>0</v>
      </c>
      <c r="AW1922">
        <v>0</v>
      </c>
      <c r="AX1922">
        <v>1</v>
      </c>
      <c r="AY1922">
        <v>0</v>
      </c>
      <c r="AZ1922">
        <f t="shared" si="649"/>
        <v>1.005156683855613</v>
      </c>
      <c r="BA1922">
        <f t="shared" si="650"/>
        <v>0</v>
      </c>
      <c r="BB1922">
        <v>0</v>
      </c>
      <c r="BC1922" t="s">
        <v>4111</v>
      </c>
      <c r="BD1922">
        <v>0</v>
      </c>
      <c r="BE1922">
        <v>0</v>
      </c>
      <c r="BF1922">
        <v>6365</v>
      </c>
      <c r="BG1922" t="b">
        <f t="shared" si="651"/>
        <v>0</v>
      </c>
      <c r="BH1922">
        <v>0</v>
      </c>
      <c r="BI1922">
        <v>0</v>
      </c>
      <c r="BJ1922">
        <f t="shared" si="652"/>
        <v>0</v>
      </c>
      <c r="BK1922">
        <f t="shared" si="653"/>
        <v>0</v>
      </c>
      <c r="BL1922">
        <f t="shared" si="654"/>
        <v>0</v>
      </c>
      <c r="BM1922">
        <f t="shared" si="655"/>
        <v>0</v>
      </c>
      <c r="BN1922">
        <f t="shared" si="656"/>
        <v>0</v>
      </c>
      <c r="BO1922">
        <f t="shared" si="657"/>
        <v>0</v>
      </c>
      <c r="BP1922">
        <v>0</v>
      </c>
      <c r="BQ1922">
        <f t="shared" si="658"/>
        <v>0</v>
      </c>
      <c r="BR1922">
        <f t="shared" si="659"/>
        <v>0</v>
      </c>
      <c r="BS1922">
        <v>0</v>
      </c>
      <c r="BT1922">
        <v>0</v>
      </c>
      <c r="BU1922" t="str">
        <f t="shared" ref="BU1922:BU1985" si="662">A1922-1&amp;B1922</f>
        <v>2021四川省</v>
      </c>
      <c r="BV1922">
        <v>0</v>
      </c>
      <c r="BW1922">
        <v>0</v>
      </c>
    </row>
    <row r="1923" spans="1:75" x14ac:dyDescent="0.3">
      <c r="A1923">
        <v>2017</v>
      </c>
      <c r="B1923" t="s">
        <v>159</v>
      </c>
      <c r="C1923" t="s">
        <v>3678</v>
      </c>
      <c r="D1923" t="s">
        <v>3680</v>
      </c>
      <c r="E1923" t="s">
        <v>24</v>
      </c>
      <c r="F1923">
        <v>510902017</v>
      </c>
      <c r="G1923" t="s">
        <v>3681</v>
      </c>
      <c r="H1923" t="s">
        <v>3679</v>
      </c>
      <c r="I1923" t="s">
        <v>3682</v>
      </c>
      <c r="J1923">
        <v>69.626865671641795</v>
      </c>
      <c r="K1923">
        <v>1.8427768453816924</v>
      </c>
      <c r="L1923" t="str">
        <f t="shared" ref="L1923:L1986" si="663">A1923+1&amp;H1923</f>
        <v>2018遂宁市</v>
      </c>
      <c r="M1923">
        <v>54.38356164383562</v>
      </c>
      <c r="N1923">
        <f t="shared" ref="N1923:N1986" si="664">LOG10(M1923)</f>
        <v>1.7354676466426593</v>
      </c>
      <c r="O1923">
        <v>0.48125898845403581</v>
      </c>
      <c r="P1923">
        <v>7.0561651592312886</v>
      </c>
      <c r="Q1923">
        <v>4.542015814870588</v>
      </c>
      <c r="R1923">
        <v>0.17330749435820611</v>
      </c>
      <c r="S1923">
        <v>0.26102237156162861</v>
      </c>
      <c r="T1923">
        <v>2.568201724066995</v>
      </c>
      <c r="U1923" t="s">
        <v>4955</v>
      </c>
      <c r="V1923">
        <v>2</v>
      </c>
      <c r="W1923" t="s">
        <v>819</v>
      </c>
      <c r="X1923">
        <v>2016</v>
      </c>
      <c r="Y1923" t="s">
        <v>2967</v>
      </c>
      <c r="Z1923">
        <v>57.384615384615387</v>
      </c>
      <c r="AA1923">
        <f t="shared" si="660"/>
        <v>1.7587954751658321</v>
      </c>
      <c r="AB1923">
        <v>70.270270270270274</v>
      </c>
      <c r="AC1923">
        <f t="shared" ref="AC1923:AC1986" si="665">LOG10(AB1923)</f>
        <v>1.846771623903823</v>
      </c>
      <c r="AD1923" t="s">
        <v>5166</v>
      </c>
      <c r="AE1923">
        <v>50.615384615384613</v>
      </c>
      <c r="AF1923">
        <f t="shared" ref="AF1923:AF1986" si="666">LOG10(AE1923)</f>
        <v>1.7042825413071188</v>
      </c>
      <c r="AG1923">
        <v>40.54054054054054</v>
      </c>
      <c r="AH1923">
        <f t="shared" ref="AH1923:AH1986" si="667">LOG10(AG1923)</f>
        <v>1.6078895349886861</v>
      </c>
      <c r="AI1923">
        <f t="shared" ref="AI1923:AI1986" si="668">Z1923/AE1923</f>
        <v>1.1337386018237083</v>
      </c>
      <c r="AJ1923">
        <f t="shared" si="661"/>
        <v>6.7692307692307736</v>
      </c>
      <c r="AK1923">
        <f t="shared" ref="AK1923:AK1986" si="669">AB1923/AG1923</f>
        <v>1.7333333333333334</v>
      </c>
      <c r="AL1923">
        <f t="shared" ref="AL1923:AL1986" si="670">AB1923-AG1923</f>
        <v>29.729729729729733</v>
      </c>
      <c r="AM1923">
        <v>55</v>
      </c>
      <c r="AN1923">
        <v>1</v>
      </c>
      <c r="AO1923">
        <v>1</v>
      </c>
      <c r="AP1923">
        <v>1</v>
      </c>
      <c r="AQ1923">
        <v>1.842776845381692</v>
      </c>
      <c r="AR1923">
        <v>0</v>
      </c>
      <c r="AS1923">
        <v>0</v>
      </c>
      <c r="AT1923">
        <v>4304</v>
      </c>
      <c r="AU1923">
        <v>3.6338722626583326</v>
      </c>
      <c r="AV1923">
        <v>0</v>
      </c>
      <c r="AW1923">
        <v>0</v>
      </c>
      <c r="AX1923">
        <v>1</v>
      </c>
      <c r="AY1923">
        <v>0</v>
      </c>
      <c r="AZ1923">
        <f t="shared" ref="AZ1923:AZ1986" si="671">IF(AI1923&gt;1,AI1923,0)</f>
        <v>1.1337386018237083</v>
      </c>
      <c r="BA1923">
        <f t="shared" ref="BA1923:BA1986" si="672">IF(AI1923&lt;1,AI1923,0)</f>
        <v>0</v>
      </c>
      <c r="BB1923">
        <v>0</v>
      </c>
      <c r="BC1923" t="s">
        <v>5166</v>
      </c>
      <c r="BD1923">
        <v>1</v>
      </c>
      <c r="BE1923">
        <v>1</v>
      </c>
      <c r="BF1923">
        <v>5101</v>
      </c>
      <c r="BG1923" t="b">
        <f t="shared" ref="BG1923:BG1986" si="673">IF(AM1923&gt;=57,TRUE,FALSE)</f>
        <v>0</v>
      </c>
      <c r="BH1923">
        <v>1</v>
      </c>
      <c r="BI1923">
        <v>1</v>
      </c>
      <c r="BJ1923">
        <f t="shared" ref="BJ1923:BJ1986" si="674">BI1923+AV1923</f>
        <v>1</v>
      </c>
      <c r="BK1923">
        <f t="shared" ref="BK1923:BK1986" si="675">AW1923+BH1923</f>
        <v>1</v>
      </c>
      <c r="BL1923">
        <f t="shared" ref="BL1923:BL1986" si="676">IF(BH1923=0,0,1)</f>
        <v>1</v>
      </c>
      <c r="BM1923">
        <f t="shared" ref="BM1923:BM1986" si="677">IF(BI1923=0,0,1)</f>
        <v>1</v>
      </c>
      <c r="BN1923">
        <f t="shared" ref="BN1923:BN1986" si="678">IF(BJ1923=0,0,1)</f>
        <v>1</v>
      </c>
      <c r="BO1923">
        <f t="shared" ref="BO1923:BO1986" si="679">IF(BK1923=0,0,1)</f>
        <v>1</v>
      </c>
      <c r="BP1923">
        <v>0</v>
      </c>
      <c r="BQ1923">
        <f t="shared" ref="BQ1923:BQ1986" si="680">BB1923+BP1923</f>
        <v>0</v>
      </c>
      <c r="BR1923">
        <f t="shared" ref="BR1923:BR1986" si="681">IF(BQ1923=0,0,1)</f>
        <v>0</v>
      </c>
      <c r="BS1923">
        <v>1</v>
      </c>
      <c r="BT1923">
        <v>0</v>
      </c>
      <c r="BU1923" t="str">
        <f t="shared" si="662"/>
        <v>2016四川省</v>
      </c>
      <c r="BV1923">
        <v>0</v>
      </c>
      <c r="BW1923">
        <v>0</v>
      </c>
    </row>
    <row r="1924" spans="1:75" x14ac:dyDescent="0.3">
      <c r="A1924">
        <v>2018</v>
      </c>
      <c r="B1924" t="s">
        <v>159</v>
      </c>
      <c r="C1924" t="s">
        <v>3678</v>
      </c>
      <c r="D1924" t="s">
        <v>3680</v>
      </c>
      <c r="E1924" t="s">
        <v>24</v>
      </c>
      <c r="F1924">
        <v>510902017</v>
      </c>
      <c r="G1924" t="s">
        <v>3681</v>
      </c>
      <c r="H1924" t="s">
        <v>3679</v>
      </c>
      <c r="I1924" t="s">
        <v>3683</v>
      </c>
      <c r="J1924">
        <v>54.38356164383562</v>
      </c>
      <c r="K1924">
        <v>1.7354676466426593</v>
      </c>
      <c r="L1924" t="str">
        <f t="shared" si="663"/>
        <v>2019遂宁市</v>
      </c>
      <c r="M1924">
        <v>68.15217391304347</v>
      </c>
      <c r="N1924">
        <f t="shared" si="664"/>
        <v>1.833479713485161</v>
      </c>
      <c r="O1924">
        <v>0.46279999998362531</v>
      </c>
      <c r="P1924">
        <v>7.0868548577380412</v>
      </c>
      <c r="Q1924">
        <v>4.5739501918571133</v>
      </c>
      <c r="R1924">
        <v>0.17367809620478011</v>
      </c>
      <c r="S1924">
        <v>0.25313902589884701</v>
      </c>
      <c r="T1924">
        <v>2.5622928644564751</v>
      </c>
      <c r="U1924" t="s">
        <v>5114</v>
      </c>
      <c r="V1924">
        <v>2</v>
      </c>
      <c r="W1924" t="s">
        <v>819</v>
      </c>
      <c r="X1924">
        <v>2016</v>
      </c>
      <c r="Y1924" t="s">
        <v>2967</v>
      </c>
      <c r="Z1924">
        <v>57.384615384615387</v>
      </c>
      <c r="AA1924">
        <f t="shared" si="660"/>
        <v>1.7587954751658321</v>
      </c>
      <c r="AB1924">
        <v>70.270270270270274</v>
      </c>
      <c r="AC1924">
        <f t="shared" si="665"/>
        <v>1.846771623903823</v>
      </c>
      <c r="AD1924" t="s">
        <v>5166</v>
      </c>
      <c r="AE1924">
        <v>50.615384615384613</v>
      </c>
      <c r="AF1924">
        <f t="shared" si="666"/>
        <v>1.7042825413071188</v>
      </c>
      <c r="AG1924">
        <v>40.54054054054054</v>
      </c>
      <c r="AH1924">
        <f t="shared" si="667"/>
        <v>1.6078895349886861</v>
      </c>
      <c r="AI1924">
        <f t="shared" si="668"/>
        <v>1.1337386018237083</v>
      </c>
      <c r="AJ1924">
        <f t="shared" si="661"/>
        <v>6.7692307692307736</v>
      </c>
      <c r="AK1924">
        <f t="shared" si="669"/>
        <v>1.7333333333333334</v>
      </c>
      <c r="AL1924">
        <f t="shared" si="670"/>
        <v>29.729729729729733</v>
      </c>
      <c r="AM1924">
        <v>56</v>
      </c>
      <c r="AN1924">
        <v>1</v>
      </c>
      <c r="AO1924">
        <v>1</v>
      </c>
      <c r="AP1924">
        <v>2</v>
      </c>
      <c r="AQ1924">
        <v>1.7354676466426591</v>
      </c>
      <c r="AR1924">
        <v>0</v>
      </c>
      <c r="AS1924">
        <v>0</v>
      </c>
      <c r="AT1924">
        <v>4548</v>
      </c>
      <c r="AU1924">
        <v>3.6578204560156973</v>
      </c>
      <c r="AV1924">
        <v>0</v>
      </c>
      <c r="AW1924">
        <v>0</v>
      </c>
      <c r="AX1924">
        <v>1</v>
      </c>
      <c r="AY1924">
        <v>0</v>
      </c>
      <c r="AZ1924">
        <f t="shared" si="671"/>
        <v>1.1337386018237083</v>
      </c>
      <c r="BA1924">
        <f t="shared" si="672"/>
        <v>0</v>
      </c>
      <c r="BB1924">
        <v>0</v>
      </c>
      <c r="BC1924" t="s">
        <v>3682</v>
      </c>
      <c r="BD1924">
        <v>0</v>
      </c>
      <c r="BE1924">
        <v>0</v>
      </c>
      <c r="BF1924">
        <v>4304</v>
      </c>
      <c r="BG1924" t="b">
        <f t="shared" si="673"/>
        <v>0</v>
      </c>
      <c r="BH1924">
        <v>0</v>
      </c>
      <c r="BI1924">
        <v>1</v>
      </c>
      <c r="BJ1924">
        <f t="shared" si="674"/>
        <v>1</v>
      </c>
      <c r="BK1924">
        <f t="shared" si="675"/>
        <v>0</v>
      </c>
      <c r="BL1924">
        <f t="shared" si="676"/>
        <v>0</v>
      </c>
      <c r="BM1924">
        <f t="shared" si="677"/>
        <v>1</v>
      </c>
      <c r="BN1924">
        <f t="shared" si="678"/>
        <v>1</v>
      </c>
      <c r="BO1924">
        <f t="shared" si="679"/>
        <v>0</v>
      </c>
      <c r="BP1924">
        <v>1</v>
      </c>
      <c r="BQ1924">
        <f t="shared" si="680"/>
        <v>1</v>
      </c>
      <c r="BR1924">
        <f t="shared" si="681"/>
        <v>1</v>
      </c>
      <c r="BS1924">
        <v>1</v>
      </c>
      <c r="BT1924">
        <v>0</v>
      </c>
      <c r="BU1924" t="str">
        <f t="shared" si="662"/>
        <v>2017四川省</v>
      </c>
      <c r="BV1924">
        <v>1</v>
      </c>
      <c r="BW1924">
        <v>0</v>
      </c>
    </row>
    <row r="1925" spans="1:75" x14ac:dyDescent="0.3">
      <c r="A1925">
        <v>2019</v>
      </c>
      <c r="B1925" t="s">
        <v>159</v>
      </c>
      <c r="C1925" t="s">
        <v>3678</v>
      </c>
      <c r="D1925" t="s">
        <v>3684</v>
      </c>
      <c r="E1925" t="s">
        <v>24</v>
      </c>
      <c r="F1925">
        <v>510902019</v>
      </c>
      <c r="G1925" t="s">
        <v>3685</v>
      </c>
      <c r="H1925" t="s">
        <v>3679</v>
      </c>
      <c r="I1925" t="s">
        <v>3686</v>
      </c>
      <c r="J1925">
        <v>68.15217391304347</v>
      </c>
      <c r="K1925">
        <v>1.833479713485161</v>
      </c>
      <c r="L1925" t="str">
        <f t="shared" si="663"/>
        <v>2020遂宁市</v>
      </c>
      <c r="M1925">
        <v>73.05</v>
      </c>
      <c r="N1925">
        <f t="shared" si="664"/>
        <v>1.8636202202703156</v>
      </c>
      <c r="O1925">
        <v>0.45710000000000001</v>
      </c>
      <c r="P1925">
        <v>7.1290450598879582</v>
      </c>
      <c r="Q1925">
        <v>4.6244161803192894</v>
      </c>
      <c r="R1925">
        <v>0.16566077756179051</v>
      </c>
      <c r="S1925">
        <v>0.258405879331357</v>
      </c>
      <c r="T1925">
        <v>2.5587085705331658</v>
      </c>
      <c r="U1925" t="s">
        <v>5424</v>
      </c>
      <c r="V1925">
        <v>1</v>
      </c>
      <c r="W1925" t="s">
        <v>159</v>
      </c>
      <c r="X1925">
        <v>2018</v>
      </c>
      <c r="Y1925" t="s">
        <v>5114</v>
      </c>
      <c r="Z1925">
        <v>53.457382039573815</v>
      </c>
      <c r="AA1925">
        <f t="shared" si="660"/>
        <v>1.7280076863021738</v>
      </c>
      <c r="AB1925">
        <v>69.105392156862735</v>
      </c>
      <c r="AC1925">
        <f t="shared" si="665"/>
        <v>1.839511935834492</v>
      </c>
      <c r="AD1925" t="s">
        <v>3683</v>
      </c>
      <c r="AE1925">
        <v>54.38356164383562</v>
      </c>
      <c r="AF1925">
        <f t="shared" si="666"/>
        <v>1.7354676466426593</v>
      </c>
      <c r="AG1925">
        <v>80.882352941176478</v>
      </c>
      <c r="AH1925">
        <f t="shared" si="667"/>
        <v>1.9078537767880075</v>
      </c>
      <c r="AI1925">
        <f t="shared" si="668"/>
        <v>0.98296949342289375</v>
      </c>
      <c r="AJ1925">
        <f t="shared" si="661"/>
        <v>-0.92617960426180446</v>
      </c>
      <c r="AK1925">
        <f t="shared" si="669"/>
        <v>0.85439393939393915</v>
      </c>
      <c r="AL1925">
        <f t="shared" si="670"/>
        <v>-11.776960784313744</v>
      </c>
      <c r="AM1925">
        <v>53</v>
      </c>
      <c r="AN1925">
        <v>1</v>
      </c>
      <c r="AO1925">
        <v>1</v>
      </c>
      <c r="AP1925">
        <v>1</v>
      </c>
      <c r="AQ1925">
        <v>1.833479713485161</v>
      </c>
      <c r="AR1925">
        <v>0</v>
      </c>
      <c r="AS1925">
        <v>0</v>
      </c>
      <c r="AT1925">
        <v>7066</v>
      </c>
      <c r="AU1925">
        <v>3.8491736330988267</v>
      </c>
      <c r="AV1925">
        <v>0</v>
      </c>
      <c r="AW1925">
        <v>0</v>
      </c>
      <c r="AX1925">
        <v>0</v>
      </c>
      <c r="AY1925">
        <v>1</v>
      </c>
      <c r="AZ1925">
        <f t="shared" si="671"/>
        <v>0</v>
      </c>
      <c r="BA1925">
        <f t="shared" si="672"/>
        <v>0.98296949342289375</v>
      </c>
      <c r="BB1925">
        <v>0</v>
      </c>
      <c r="BC1925" t="s">
        <v>3683</v>
      </c>
      <c r="BD1925">
        <v>0</v>
      </c>
      <c r="BE1925">
        <v>0</v>
      </c>
      <c r="BF1925">
        <v>4548</v>
      </c>
      <c r="BG1925" t="b">
        <f t="shared" si="673"/>
        <v>0</v>
      </c>
      <c r="BH1925">
        <v>0</v>
      </c>
      <c r="BI1925">
        <v>1</v>
      </c>
      <c r="BJ1925">
        <f t="shared" si="674"/>
        <v>1</v>
      </c>
      <c r="BK1925">
        <f t="shared" si="675"/>
        <v>0</v>
      </c>
      <c r="BL1925">
        <f t="shared" si="676"/>
        <v>0</v>
      </c>
      <c r="BM1925">
        <f t="shared" si="677"/>
        <v>1</v>
      </c>
      <c r="BN1925">
        <f t="shared" si="678"/>
        <v>1</v>
      </c>
      <c r="BO1925">
        <f t="shared" si="679"/>
        <v>0</v>
      </c>
      <c r="BP1925">
        <v>1</v>
      </c>
      <c r="BQ1925">
        <f t="shared" si="680"/>
        <v>1</v>
      </c>
      <c r="BR1925">
        <f t="shared" si="681"/>
        <v>1</v>
      </c>
      <c r="BS1925">
        <v>1</v>
      </c>
      <c r="BT1925">
        <v>0</v>
      </c>
      <c r="BU1925" t="str">
        <f t="shared" si="662"/>
        <v>2018四川省</v>
      </c>
      <c r="BV1925">
        <v>1</v>
      </c>
      <c r="BW1925">
        <v>0</v>
      </c>
    </row>
    <row r="1926" spans="1:75" x14ac:dyDescent="0.3">
      <c r="A1926">
        <v>2020</v>
      </c>
      <c r="B1926" t="s">
        <v>159</v>
      </c>
      <c r="C1926" t="s">
        <v>3678</v>
      </c>
      <c r="D1926" t="s">
        <v>3684</v>
      </c>
      <c r="E1926" t="s">
        <v>24</v>
      </c>
      <c r="F1926">
        <v>510902019</v>
      </c>
      <c r="G1926" t="s">
        <v>3685</v>
      </c>
      <c r="H1926" t="s">
        <v>3679</v>
      </c>
      <c r="I1926" t="s">
        <v>3687</v>
      </c>
      <c r="J1926">
        <v>73.05</v>
      </c>
      <c r="K1926">
        <v>1.8636202202703156</v>
      </c>
      <c r="L1926" t="str">
        <f t="shared" si="663"/>
        <v>2021遂宁市</v>
      </c>
      <c r="M1926">
        <v>55.93</v>
      </c>
      <c r="N1926">
        <f t="shared" si="664"/>
        <v>1.7476448193282481</v>
      </c>
      <c r="O1926">
        <v>0.45190000000000002</v>
      </c>
      <c r="P1926">
        <v>7.1470576710283602</v>
      </c>
      <c r="Q1926">
        <v>4.6945613285883718</v>
      </c>
      <c r="R1926">
        <v>0.17148333567052909</v>
      </c>
      <c r="S1926">
        <v>0.29729352735653491</v>
      </c>
      <c r="T1926">
        <v>2.5563025007672868</v>
      </c>
      <c r="U1926" t="s">
        <v>5425</v>
      </c>
      <c r="V1926">
        <v>1</v>
      </c>
      <c r="W1926" t="s">
        <v>159</v>
      </c>
      <c r="X1926">
        <v>2018</v>
      </c>
      <c r="Y1926" t="s">
        <v>5114</v>
      </c>
      <c r="Z1926">
        <v>53.457382039573815</v>
      </c>
      <c r="AA1926">
        <f t="shared" si="660"/>
        <v>1.7280076863021738</v>
      </c>
      <c r="AB1926">
        <v>69.105392156862735</v>
      </c>
      <c r="AC1926">
        <f t="shared" si="665"/>
        <v>1.839511935834492</v>
      </c>
      <c r="AD1926" t="s">
        <v>3683</v>
      </c>
      <c r="AE1926">
        <v>54.38356164383562</v>
      </c>
      <c r="AF1926">
        <f t="shared" si="666"/>
        <v>1.7354676466426593</v>
      </c>
      <c r="AG1926">
        <v>80.882352941176478</v>
      </c>
      <c r="AH1926">
        <f t="shared" si="667"/>
        <v>1.9078537767880075</v>
      </c>
      <c r="AI1926">
        <f t="shared" si="668"/>
        <v>0.98296949342289375</v>
      </c>
      <c r="AJ1926">
        <f t="shared" si="661"/>
        <v>-0.92617960426180446</v>
      </c>
      <c r="AK1926">
        <f t="shared" si="669"/>
        <v>0.85439393939393915</v>
      </c>
      <c r="AL1926">
        <f t="shared" si="670"/>
        <v>-11.776960784313744</v>
      </c>
      <c r="AM1926">
        <v>54</v>
      </c>
      <c r="AN1926">
        <v>1</v>
      </c>
      <c r="AO1926">
        <v>1</v>
      </c>
      <c r="AP1926">
        <v>2</v>
      </c>
      <c r="AQ1926">
        <v>1.863620220270316</v>
      </c>
      <c r="AR1926">
        <v>0</v>
      </c>
      <c r="AS1926">
        <v>0</v>
      </c>
      <c r="AT1926">
        <v>6218</v>
      </c>
      <c r="AU1926">
        <v>3.7936507177071732</v>
      </c>
      <c r="AV1926">
        <v>0</v>
      </c>
      <c r="AW1926">
        <v>0</v>
      </c>
      <c r="AX1926">
        <v>0</v>
      </c>
      <c r="AY1926">
        <v>1</v>
      </c>
      <c r="AZ1926">
        <f t="shared" si="671"/>
        <v>0</v>
      </c>
      <c r="BA1926">
        <f t="shared" si="672"/>
        <v>0.98296949342289375</v>
      </c>
      <c r="BB1926">
        <v>0</v>
      </c>
      <c r="BC1926" t="s">
        <v>3686</v>
      </c>
      <c r="BD1926">
        <v>0</v>
      </c>
      <c r="BE1926">
        <v>0</v>
      </c>
      <c r="BF1926">
        <v>7066</v>
      </c>
      <c r="BG1926" t="b">
        <f t="shared" si="673"/>
        <v>0</v>
      </c>
      <c r="BH1926">
        <v>0</v>
      </c>
      <c r="BI1926">
        <v>1</v>
      </c>
      <c r="BJ1926">
        <f t="shared" si="674"/>
        <v>1</v>
      </c>
      <c r="BK1926">
        <f t="shared" si="675"/>
        <v>0</v>
      </c>
      <c r="BL1926">
        <f t="shared" si="676"/>
        <v>0</v>
      </c>
      <c r="BM1926">
        <f t="shared" si="677"/>
        <v>1</v>
      </c>
      <c r="BN1926">
        <f t="shared" si="678"/>
        <v>1</v>
      </c>
      <c r="BO1926">
        <f t="shared" si="679"/>
        <v>0</v>
      </c>
      <c r="BP1926">
        <v>1</v>
      </c>
      <c r="BQ1926">
        <f t="shared" si="680"/>
        <v>1</v>
      </c>
      <c r="BR1926">
        <f t="shared" si="681"/>
        <v>1</v>
      </c>
      <c r="BS1926">
        <v>1</v>
      </c>
      <c r="BT1926">
        <v>0</v>
      </c>
      <c r="BU1926" t="str">
        <f t="shared" si="662"/>
        <v>2019四川省</v>
      </c>
      <c r="BV1926">
        <v>1</v>
      </c>
      <c r="BW1926">
        <v>0</v>
      </c>
    </row>
    <row r="1927" spans="1:75" x14ac:dyDescent="0.3">
      <c r="A1927">
        <v>2021</v>
      </c>
      <c r="B1927" t="s">
        <v>159</v>
      </c>
      <c r="C1927" t="s">
        <v>3678</v>
      </c>
      <c r="D1927" t="s">
        <v>3684</v>
      </c>
      <c r="E1927" t="s">
        <v>24</v>
      </c>
      <c r="F1927">
        <v>510902019</v>
      </c>
      <c r="G1927" t="s">
        <v>3685</v>
      </c>
      <c r="H1927" t="s">
        <v>3679</v>
      </c>
      <c r="I1927" t="s">
        <v>3688</v>
      </c>
      <c r="J1927">
        <v>55.93</v>
      </c>
      <c r="K1927">
        <v>1.7476448193282481</v>
      </c>
      <c r="L1927" t="str">
        <f t="shared" si="663"/>
        <v>2022遂宁市</v>
      </c>
      <c r="M1927">
        <v>68</v>
      </c>
      <c r="N1927">
        <f t="shared" si="664"/>
        <v>1.8325089127062364</v>
      </c>
      <c r="O1927">
        <v>0.4632</v>
      </c>
      <c r="P1927">
        <v>7.1818435879447726</v>
      </c>
      <c r="Q1927">
        <v>4.7347998295888472</v>
      </c>
      <c r="R1927">
        <v>0.16836863003334249</v>
      </c>
      <c r="S1927">
        <v>0.32704557542437912</v>
      </c>
      <c r="T1927">
        <v>2.553883026643875</v>
      </c>
      <c r="U1927" t="s">
        <v>5273</v>
      </c>
      <c r="V1927">
        <v>1</v>
      </c>
      <c r="W1927" t="s">
        <v>159</v>
      </c>
      <c r="X1927">
        <v>2018</v>
      </c>
      <c r="Y1927" t="s">
        <v>5114</v>
      </c>
      <c r="Z1927">
        <v>53.457382039573815</v>
      </c>
      <c r="AA1927">
        <f t="shared" si="660"/>
        <v>1.7280076863021738</v>
      </c>
      <c r="AB1927">
        <v>69.105392156862735</v>
      </c>
      <c r="AC1927">
        <f t="shared" si="665"/>
        <v>1.839511935834492</v>
      </c>
      <c r="AD1927" t="s">
        <v>3683</v>
      </c>
      <c r="AE1927">
        <v>54.38356164383562</v>
      </c>
      <c r="AF1927">
        <f t="shared" si="666"/>
        <v>1.7354676466426593</v>
      </c>
      <c r="AG1927">
        <v>80.882352941176478</v>
      </c>
      <c r="AH1927">
        <f t="shared" si="667"/>
        <v>1.9078537767880075</v>
      </c>
      <c r="AI1927">
        <f t="shared" si="668"/>
        <v>0.98296949342289375</v>
      </c>
      <c r="AJ1927">
        <f t="shared" si="661"/>
        <v>-0.92617960426180446</v>
      </c>
      <c r="AK1927">
        <f t="shared" si="669"/>
        <v>0.85439393939393915</v>
      </c>
      <c r="AL1927">
        <f t="shared" si="670"/>
        <v>-11.776960784313744</v>
      </c>
      <c r="AM1927">
        <v>55</v>
      </c>
      <c r="AN1927">
        <v>1</v>
      </c>
      <c r="AO1927">
        <v>1</v>
      </c>
      <c r="AP1927">
        <v>3</v>
      </c>
      <c r="AQ1927">
        <v>1.7476448193282479</v>
      </c>
      <c r="AR1927">
        <v>0</v>
      </c>
      <c r="AS1927">
        <v>0</v>
      </c>
      <c r="AT1927">
        <v>7787</v>
      </c>
      <c r="AU1927">
        <v>3.891370174696148</v>
      </c>
      <c r="AV1927">
        <v>0</v>
      </c>
      <c r="AW1927">
        <v>0</v>
      </c>
      <c r="AX1927">
        <v>0</v>
      </c>
      <c r="AY1927">
        <v>1</v>
      </c>
      <c r="AZ1927">
        <f t="shared" si="671"/>
        <v>0</v>
      </c>
      <c r="BA1927">
        <f t="shared" si="672"/>
        <v>0.98296949342289375</v>
      </c>
      <c r="BB1927">
        <v>0</v>
      </c>
      <c r="BC1927" t="s">
        <v>3687</v>
      </c>
      <c r="BD1927">
        <v>0</v>
      </c>
      <c r="BE1927">
        <v>0</v>
      </c>
      <c r="BF1927">
        <v>6218</v>
      </c>
      <c r="BG1927" t="b">
        <f t="shared" si="673"/>
        <v>0</v>
      </c>
      <c r="BH1927">
        <v>0</v>
      </c>
      <c r="BI1927">
        <v>0</v>
      </c>
      <c r="BJ1927">
        <f t="shared" si="674"/>
        <v>0</v>
      </c>
      <c r="BK1927">
        <f t="shared" si="675"/>
        <v>0</v>
      </c>
      <c r="BL1927">
        <f t="shared" si="676"/>
        <v>0</v>
      </c>
      <c r="BM1927">
        <f t="shared" si="677"/>
        <v>0</v>
      </c>
      <c r="BN1927">
        <f t="shared" si="678"/>
        <v>0</v>
      </c>
      <c r="BO1927">
        <f t="shared" si="679"/>
        <v>0</v>
      </c>
      <c r="BP1927">
        <v>0</v>
      </c>
      <c r="BQ1927">
        <f t="shared" si="680"/>
        <v>0</v>
      </c>
      <c r="BR1927">
        <f t="shared" si="681"/>
        <v>0</v>
      </c>
      <c r="BS1927">
        <v>0</v>
      </c>
      <c r="BT1927">
        <v>0</v>
      </c>
      <c r="BU1927" t="str">
        <f t="shared" si="662"/>
        <v>2020四川省</v>
      </c>
      <c r="BV1927">
        <v>1</v>
      </c>
      <c r="BW1927">
        <v>0</v>
      </c>
    </row>
    <row r="1928" spans="1:75" x14ac:dyDescent="0.3">
      <c r="A1928">
        <v>2022</v>
      </c>
      <c r="B1928" t="s">
        <v>159</v>
      </c>
      <c r="C1928" t="s">
        <v>3678</v>
      </c>
      <c r="D1928" t="s">
        <v>4122</v>
      </c>
      <c r="E1928" t="s">
        <v>24</v>
      </c>
      <c r="F1928">
        <v>510902022</v>
      </c>
      <c r="G1928" t="s">
        <v>4123</v>
      </c>
      <c r="H1928" t="s">
        <v>3679</v>
      </c>
      <c r="I1928" t="s">
        <v>4124</v>
      </c>
      <c r="J1928">
        <v>68</v>
      </c>
      <c r="K1928">
        <v>1.8325089127062364</v>
      </c>
      <c r="L1928" t="str">
        <f t="shared" si="663"/>
        <v>2023遂宁市</v>
      </c>
      <c r="M1928">
        <v>67.64</v>
      </c>
      <c r="N1928">
        <f t="shared" si="664"/>
        <v>1.8302035989257042</v>
      </c>
      <c r="O1928">
        <v>0.47870000000000001</v>
      </c>
      <c r="P1928">
        <v>6.2079035303860506</v>
      </c>
      <c r="Q1928">
        <v>4.7644526174402397</v>
      </c>
      <c r="R1928">
        <v>0.17286330963452221</v>
      </c>
      <c r="S1928">
        <v>0.361780539722516</v>
      </c>
      <c r="T1928">
        <v>2.5490032620257881</v>
      </c>
      <c r="U1928" t="s">
        <v>5423</v>
      </c>
      <c r="V1928">
        <v>2</v>
      </c>
      <c r="W1928" t="s">
        <v>814</v>
      </c>
      <c r="X1928">
        <v>2021</v>
      </c>
      <c r="Y1928" t="s">
        <v>4079</v>
      </c>
      <c r="Z1928">
        <v>56.07</v>
      </c>
      <c r="AA1928">
        <f t="shared" si="660"/>
        <v>1.7487305560984945</v>
      </c>
      <c r="AB1928">
        <v>68.352941176470594</v>
      </c>
      <c r="AC1928">
        <f t="shared" si="665"/>
        <v>1.834757206676038</v>
      </c>
      <c r="AD1928" t="s">
        <v>3688</v>
      </c>
      <c r="AE1928">
        <v>55.93</v>
      </c>
      <c r="AF1928">
        <f t="shared" si="666"/>
        <v>1.7476448193282481</v>
      </c>
      <c r="AG1928">
        <v>70.14705882352942</v>
      </c>
      <c r="AH1928">
        <f t="shared" si="667"/>
        <v>1.8460094663338777</v>
      </c>
      <c r="AI1928">
        <f t="shared" si="668"/>
        <v>1.002503128911139</v>
      </c>
      <c r="AJ1928">
        <f t="shared" si="661"/>
        <v>0.14000000000000057</v>
      </c>
      <c r="AK1928">
        <f t="shared" si="669"/>
        <v>0.97442348008385737</v>
      </c>
      <c r="AL1928">
        <f t="shared" si="670"/>
        <v>-1.794117647058826</v>
      </c>
      <c r="AM1928">
        <v>47</v>
      </c>
      <c r="AN1928">
        <v>1</v>
      </c>
      <c r="AO1928">
        <v>0</v>
      </c>
      <c r="AP1928">
        <v>1</v>
      </c>
      <c r="AQ1928">
        <v>1.8325089127062359</v>
      </c>
      <c r="AR1928">
        <v>0</v>
      </c>
      <c r="AS1928">
        <v>0</v>
      </c>
      <c r="AT1928">
        <v>5674</v>
      </c>
      <c r="AU1928">
        <v>3.7538893314598334</v>
      </c>
      <c r="AV1928">
        <v>0</v>
      </c>
      <c r="AW1928">
        <v>0</v>
      </c>
      <c r="AX1928">
        <v>1</v>
      </c>
      <c r="AY1928">
        <v>0</v>
      </c>
      <c r="AZ1928">
        <f t="shared" si="671"/>
        <v>1.002503128911139</v>
      </c>
      <c r="BA1928">
        <f t="shared" si="672"/>
        <v>0</v>
      </c>
      <c r="BB1928">
        <v>0</v>
      </c>
      <c r="BC1928" t="s">
        <v>3688</v>
      </c>
      <c r="BD1928">
        <v>0</v>
      </c>
      <c r="BE1928">
        <v>0</v>
      </c>
      <c r="BF1928">
        <v>7787</v>
      </c>
      <c r="BG1928" t="b">
        <f t="shared" si="673"/>
        <v>0</v>
      </c>
      <c r="BH1928">
        <v>0</v>
      </c>
      <c r="BI1928">
        <v>0</v>
      </c>
      <c r="BJ1928">
        <f t="shared" si="674"/>
        <v>0</v>
      </c>
      <c r="BK1928">
        <f t="shared" si="675"/>
        <v>0</v>
      </c>
      <c r="BL1928">
        <f t="shared" si="676"/>
        <v>0</v>
      </c>
      <c r="BM1928">
        <f t="shared" si="677"/>
        <v>0</v>
      </c>
      <c r="BN1928">
        <f t="shared" si="678"/>
        <v>0</v>
      </c>
      <c r="BO1928">
        <f t="shared" si="679"/>
        <v>0</v>
      </c>
      <c r="BP1928">
        <v>0</v>
      </c>
      <c r="BQ1928">
        <f t="shared" si="680"/>
        <v>0</v>
      </c>
      <c r="BR1928">
        <f t="shared" si="681"/>
        <v>0</v>
      </c>
      <c r="BS1928">
        <v>0</v>
      </c>
      <c r="BT1928">
        <v>0</v>
      </c>
      <c r="BU1928" t="str">
        <f t="shared" si="662"/>
        <v>2021四川省</v>
      </c>
      <c r="BV1928">
        <v>0</v>
      </c>
      <c r="BW1928">
        <v>0</v>
      </c>
    </row>
    <row r="1929" spans="1:75" x14ac:dyDescent="0.3">
      <c r="A1929">
        <v>2015</v>
      </c>
      <c r="B1929" t="s">
        <v>159</v>
      </c>
      <c r="C1929" t="s">
        <v>2905</v>
      </c>
      <c r="D1929" t="s">
        <v>2906</v>
      </c>
      <c r="E1929" t="s">
        <v>24</v>
      </c>
      <c r="F1929">
        <v>511002012</v>
      </c>
      <c r="G1929" t="s">
        <v>2907</v>
      </c>
      <c r="H1929" t="s">
        <v>2908</v>
      </c>
      <c r="I1929" t="s">
        <v>2910</v>
      </c>
      <c r="J1929">
        <v>69.221666666666664</v>
      </c>
      <c r="K1929">
        <v>1.8402420516963722</v>
      </c>
      <c r="L1929" t="str">
        <f t="shared" si="663"/>
        <v>2016内江市</v>
      </c>
      <c r="M1929">
        <v>64.15384615384616</v>
      </c>
      <c r="N1929">
        <f t="shared" si="664"/>
        <v>1.8072226983309019</v>
      </c>
      <c r="O1929">
        <v>0.59890000003337285</v>
      </c>
      <c r="P1929">
        <v>7.0786664468584339</v>
      </c>
      <c r="Q1929">
        <v>4.5062343596121259</v>
      </c>
      <c r="R1929">
        <v>0.2141869806741947</v>
      </c>
      <c r="S1929">
        <v>0.26121899634685641</v>
      </c>
      <c r="T1929">
        <v>2.6236936977691601</v>
      </c>
      <c r="U1929" t="s">
        <v>5408</v>
      </c>
      <c r="V1929">
        <v>2</v>
      </c>
      <c r="W1929" t="s">
        <v>2622</v>
      </c>
      <c r="X1929">
        <v>2013</v>
      </c>
      <c r="Y1929" t="s">
        <v>5112</v>
      </c>
      <c r="Z1929">
        <v>9</v>
      </c>
      <c r="AA1929">
        <f t="shared" si="660"/>
        <v>0.95424250943932487</v>
      </c>
      <c r="AB1929">
        <v>0</v>
      </c>
      <c r="AC1929" t="e">
        <f t="shared" si="665"/>
        <v>#NUM!</v>
      </c>
      <c r="AD1929" t="s">
        <v>5113</v>
      </c>
      <c r="AE1929">
        <v>13</v>
      </c>
      <c r="AF1929">
        <f t="shared" si="666"/>
        <v>1.1139433523068367</v>
      </c>
      <c r="AG1929">
        <v>0</v>
      </c>
      <c r="AH1929" t="e">
        <f t="shared" si="667"/>
        <v>#NUM!</v>
      </c>
      <c r="AI1929">
        <f t="shared" si="668"/>
        <v>0.69230769230769229</v>
      </c>
      <c r="AJ1929">
        <f t="shared" si="661"/>
        <v>-4</v>
      </c>
      <c r="AK1929" t="e">
        <f t="shared" si="669"/>
        <v>#DIV/0!</v>
      </c>
      <c r="AL1929">
        <f t="shared" si="670"/>
        <v>0</v>
      </c>
      <c r="AM1929">
        <v>51</v>
      </c>
      <c r="AN1929">
        <v>1</v>
      </c>
      <c r="AO1929">
        <v>1</v>
      </c>
      <c r="AP1929">
        <v>4</v>
      </c>
      <c r="AQ1929">
        <v>1.840242051696372</v>
      </c>
      <c r="AR1929">
        <v>0</v>
      </c>
      <c r="AS1929">
        <v>0</v>
      </c>
      <c r="AT1929">
        <v>5324</v>
      </c>
      <c r="AU1929">
        <v>3.7262380468026377</v>
      </c>
      <c r="AV1929">
        <v>0</v>
      </c>
      <c r="AW1929">
        <v>0</v>
      </c>
      <c r="AX1929">
        <v>0</v>
      </c>
      <c r="AY1929">
        <v>1</v>
      </c>
      <c r="AZ1929">
        <f t="shared" si="671"/>
        <v>0</v>
      </c>
      <c r="BA1929">
        <f t="shared" si="672"/>
        <v>0.69230769230769229</v>
      </c>
      <c r="BB1929">
        <v>0</v>
      </c>
      <c r="BC1929" t="s">
        <v>2909</v>
      </c>
      <c r="BD1929">
        <v>0</v>
      </c>
      <c r="BE1929">
        <v>0</v>
      </c>
      <c r="BF1929">
        <v>4961</v>
      </c>
      <c r="BG1929" t="b">
        <f t="shared" si="673"/>
        <v>0</v>
      </c>
      <c r="BH1929">
        <v>0</v>
      </c>
      <c r="BI1929">
        <v>1</v>
      </c>
      <c r="BJ1929">
        <f t="shared" si="674"/>
        <v>1</v>
      </c>
      <c r="BK1929">
        <f t="shared" si="675"/>
        <v>0</v>
      </c>
      <c r="BL1929">
        <f t="shared" si="676"/>
        <v>0</v>
      </c>
      <c r="BM1929">
        <f t="shared" si="677"/>
        <v>1</v>
      </c>
      <c r="BN1929">
        <f t="shared" si="678"/>
        <v>1</v>
      </c>
      <c r="BO1929">
        <f t="shared" si="679"/>
        <v>0</v>
      </c>
      <c r="BP1929">
        <v>1</v>
      </c>
      <c r="BQ1929">
        <f t="shared" si="680"/>
        <v>1</v>
      </c>
      <c r="BR1929">
        <f t="shared" si="681"/>
        <v>1</v>
      </c>
      <c r="BS1929">
        <v>1</v>
      </c>
      <c r="BT1929">
        <v>0</v>
      </c>
      <c r="BU1929" t="str">
        <f t="shared" si="662"/>
        <v>2014四川省</v>
      </c>
      <c r="BV1929">
        <v>1</v>
      </c>
      <c r="BW1929">
        <v>0</v>
      </c>
    </row>
    <row r="1930" spans="1:75" x14ac:dyDescent="0.3">
      <c r="A1930">
        <v>2014</v>
      </c>
      <c r="B1930" t="s">
        <v>159</v>
      </c>
      <c r="C1930" t="s">
        <v>2905</v>
      </c>
      <c r="D1930" t="s">
        <v>2906</v>
      </c>
      <c r="E1930" t="s">
        <v>24</v>
      </c>
      <c r="F1930">
        <v>511002012</v>
      </c>
      <c r="G1930" t="s">
        <v>2907</v>
      </c>
      <c r="H1930" t="s">
        <v>2908</v>
      </c>
      <c r="I1930" t="s">
        <v>2909</v>
      </c>
      <c r="J1930">
        <v>27.31481481481481</v>
      </c>
      <c r="K1930">
        <v>1.4363982604912131</v>
      </c>
      <c r="L1930" t="str">
        <f t="shared" si="663"/>
        <v>2015内江市</v>
      </c>
      <c r="M1930">
        <v>69.221666666666664</v>
      </c>
      <c r="N1930">
        <f t="shared" si="664"/>
        <v>1.8402420516963722</v>
      </c>
      <c r="O1930">
        <v>0.61469999999135527</v>
      </c>
      <c r="P1930">
        <v>7.0632478804853953</v>
      </c>
      <c r="Q1930">
        <v>4.4916977917346301</v>
      </c>
      <c r="R1930">
        <v>0.19869597537638489</v>
      </c>
      <c r="S1930">
        <v>0.26918316351358212</v>
      </c>
      <c r="T1930">
        <v>2.6294095991027189</v>
      </c>
      <c r="U1930" t="s">
        <v>4881</v>
      </c>
      <c r="V1930">
        <v>2</v>
      </c>
      <c r="W1930" t="s">
        <v>2622</v>
      </c>
      <c r="X1930">
        <v>2013</v>
      </c>
      <c r="Y1930" t="s">
        <v>5112</v>
      </c>
      <c r="Z1930">
        <v>9</v>
      </c>
      <c r="AA1930">
        <f t="shared" si="660"/>
        <v>0.95424250943932487</v>
      </c>
      <c r="AB1930">
        <v>0</v>
      </c>
      <c r="AC1930" t="e">
        <f t="shared" si="665"/>
        <v>#NUM!</v>
      </c>
      <c r="AD1930" t="s">
        <v>5113</v>
      </c>
      <c r="AE1930">
        <v>13</v>
      </c>
      <c r="AF1930">
        <f t="shared" si="666"/>
        <v>1.1139433523068367</v>
      </c>
      <c r="AG1930">
        <v>0</v>
      </c>
      <c r="AH1930" t="e">
        <f t="shared" si="667"/>
        <v>#NUM!</v>
      </c>
      <c r="AI1930">
        <f t="shared" si="668"/>
        <v>0.69230769230769229</v>
      </c>
      <c r="AJ1930">
        <f t="shared" si="661"/>
        <v>-4</v>
      </c>
      <c r="AK1930" t="e">
        <f t="shared" si="669"/>
        <v>#DIV/0!</v>
      </c>
      <c r="AL1930">
        <f t="shared" si="670"/>
        <v>0</v>
      </c>
      <c r="AM1930">
        <v>50</v>
      </c>
      <c r="AN1930">
        <v>1</v>
      </c>
      <c r="AO1930">
        <v>1</v>
      </c>
      <c r="AP1930">
        <v>3</v>
      </c>
      <c r="AQ1930">
        <v>1.4363982604912131</v>
      </c>
      <c r="AR1930">
        <v>0</v>
      </c>
      <c r="AS1930">
        <v>0</v>
      </c>
      <c r="AT1930">
        <v>4961</v>
      </c>
      <c r="AU1930">
        <v>3.6955692270361857</v>
      </c>
      <c r="AV1930">
        <v>0</v>
      </c>
      <c r="AW1930">
        <v>0</v>
      </c>
      <c r="AX1930">
        <v>0</v>
      </c>
      <c r="AY1930">
        <v>1</v>
      </c>
      <c r="AZ1930">
        <f t="shared" si="671"/>
        <v>0</v>
      </c>
      <c r="BA1930">
        <f t="shared" si="672"/>
        <v>0.69230769230769229</v>
      </c>
      <c r="BB1930">
        <v>0</v>
      </c>
      <c r="BC1930" t="s">
        <v>5113</v>
      </c>
      <c r="BD1930">
        <v>0</v>
      </c>
      <c r="BE1930">
        <v>0</v>
      </c>
      <c r="BF1930">
        <v>5220</v>
      </c>
      <c r="BG1930" t="b">
        <f t="shared" si="673"/>
        <v>0</v>
      </c>
      <c r="BH1930">
        <v>0</v>
      </c>
      <c r="BI1930">
        <v>1</v>
      </c>
      <c r="BJ1930">
        <f t="shared" si="674"/>
        <v>1</v>
      </c>
      <c r="BK1930">
        <f t="shared" si="675"/>
        <v>0</v>
      </c>
      <c r="BL1930">
        <f t="shared" si="676"/>
        <v>0</v>
      </c>
      <c r="BM1930">
        <f t="shared" si="677"/>
        <v>1</v>
      </c>
      <c r="BN1930">
        <f t="shared" si="678"/>
        <v>1</v>
      </c>
      <c r="BO1930">
        <f t="shared" si="679"/>
        <v>0</v>
      </c>
      <c r="BP1930">
        <v>1</v>
      </c>
      <c r="BQ1930">
        <f t="shared" si="680"/>
        <v>1</v>
      </c>
      <c r="BR1930">
        <f t="shared" si="681"/>
        <v>1</v>
      </c>
      <c r="BS1930">
        <v>1</v>
      </c>
      <c r="BT1930">
        <v>0</v>
      </c>
      <c r="BU1930" t="str">
        <f t="shared" si="662"/>
        <v>2013四川省</v>
      </c>
      <c r="BV1930">
        <v>1</v>
      </c>
      <c r="BW1930">
        <v>0</v>
      </c>
    </row>
    <row r="1931" spans="1:75" x14ac:dyDescent="0.3">
      <c r="A1931">
        <v>2016</v>
      </c>
      <c r="B1931" t="s">
        <v>159</v>
      </c>
      <c r="C1931" t="s">
        <v>2905</v>
      </c>
      <c r="D1931" t="s">
        <v>2911</v>
      </c>
      <c r="E1931" t="s">
        <v>24</v>
      </c>
      <c r="F1931">
        <v>511002016</v>
      </c>
      <c r="G1931" t="s">
        <v>2912</v>
      </c>
      <c r="H1931" t="s">
        <v>2908</v>
      </c>
      <c r="I1931" t="s">
        <v>2913</v>
      </c>
      <c r="J1931">
        <v>64.15384615384616</v>
      </c>
      <c r="K1931">
        <v>1.8072226983309019</v>
      </c>
      <c r="L1931" t="str">
        <f t="shared" si="663"/>
        <v>2017内江市</v>
      </c>
      <c r="M1931">
        <v>71.194029850746261</v>
      </c>
      <c r="N1931">
        <f t="shared" si="664"/>
        <v>1.8524435763392875</v>
      </c>
      <c r="O1931">
        <v>0.57150000000000001</v>
      </c>
      <c r="P1931">
        <v>7.1131646661818122</v>
      </c>
      <c r="Q1931">
        <v>4.5399162604675212</v>
      </c>
      <c r="R1931">
        <v>0.19457068941406799</v>
      </c>
      <c r="S1931">
        <v>0.26809387298479731</v>
      </c>
      <c r="T1931">
        <v>2.6232492903978999</v>
      </c>
      <c r="U1931" t="s">
        <v>4917</v>
      </c>
      <c r="V1931">
        <v>2</v>
      </c>
      <c r="W1931" t="s">
        <v>2813</v>
      </c>
      <c r="X1931">
        <v>2015</v>
      </c>
      <c r="Y1931" t="s">
        <v>2816</v>
      </c>
      <c r="Z1931">
        <v>25.888333333333335</v>
      </c>
      <c r="AA1931">
        <f t="shared" si="660"/>
        <v>1.4131040918626216</v>
      </c>
      <c r="AB1931">
        <v>12.894736842105264</v>
      </c>
      <c r="AC1931">
        <f t="shared" si="665"/>
        <v>1.1104124834117035</v>
      </c>
      <c r="AD1931" t="s">
        <v>2910</v>
      </c>
      <c r="AE1931">
        <v>69.221666666666664</v>
      </c>
      <c r="AF1931">
        <f t="shared" si="666"/>
        <v>1.8402420516963722</v>
      </c>
      <c r="AG1931">
        <v>84.21052631578948</v>
      </c>
      <c r="AH1931">
        <f t="shared" si="667"/>
        <v>1.9253663817030959</v>
      </c>
      <c r="AI1931">
        <f t="shared" si="668"/>
        <v>0.3739917655839935</v>
      </c>
      <c r="AJ1931">
        <f t="shared" si="661"/>
        <v>-43.333333333333329</v>
      </c>
      <c r="AK1931">
        <f t="shared" si="669"/>
        <v>0.15312499999999998</v>
      </c>
      <c r="AL1931">
        <f t="shared" si="670"/>
        <v>-71.31578947368422</v>
      </c>
      <c r="AM1931">
        <v>56</v>
      </c>
      <c r="AN1931">
        <v>1</v>
      </c>
      <c r="AO1931">
        <v>1</v>
      </c>
      <c r="AP1931">
        <v>1</v>
      </c>
      <c r="AQ1931">
        <v>1.8072226983309021</v>
      </c>
      <c r="AR1931">
        <v>0</v>
      </c>
      <c r="AS1931">
        <v>0</v>
      </c>
      <c r="AT1931">
        <v>5542</v>
      </c>
      <c r="AU1931">
        <v>3.743666521446213</v>
      </c>
      <c r="AV1931">
        <v>0</v>
      </c>
      <c r="AW1931">
        <v>0</v>
      </c>
      <c r="AX1931">
        <v>0</v>
      </c>
      <c r="AY1931">
        <v>1</v>
      </c>
      <c r="AZ1931">
        <f t="shared" si="671"/>
        <v>0</v>
      </c>
      <c r="BA1931">
        <f t="shared" si="672"/>
        <v>0.3739917655839935</v>
      </c>
      <c r="BB1931">
        <v>0</v>
      </c>
      <c r="BC1931" t="s">
        <v>2910</v>
      </c>
      <c r="BD1931">
        <v>0</v>
      </c>
      <c r="BE1931">
        <v>0</v>
      </c>
      <c r="BF1931">
        <v>5324</v>
      </c>
      <c r="BG1931" t="b">
        <f t="shared" si="673"/>
        <v>0</v>
      </c>
      <c r="BH1931">
        <v>0</v>
      </c>
      <c r="BI1931">
        <v>0</v>
      </c>
      <c r="BJ1931">
        <f t="shared" si="674"/>
        <v>0</v>
      </c>
      <c r="BK1931">
        <f t="shared" si="675"/>
        <v>0</v>
      </c>
      <c r="BL1931">
        <f t="shared" si="676"/>
        <v>0</v>
      </c>
      <c r="BM1931">
        <f t="shared" si="677"/>
        <v>0</v>
      </c>
      <c r="BN1931">
        <f t="shared" si="678"/>
        <v>0</v>
      </c>
      <c r="BO1931">
        <f t="shared" si="679"/>
        <v>0</v>
      </c>
      <c r="BP1931">
        <v>0</v>
      </c>
      <c r="BQ1931">
        <f t="shared" si="680"/>
        <v>0</v>
      </c>
      <c r="BR1931">
        <f t="shared" si="681"/>
        <v>0</v>
      </c>
      <c r="BS1931">
        <v>0</v>
      </c>
      <c r="BT1931">
        <v>0</v>
      </c>
      <c r="BU1931" t="str">
        <f t="shared" si="662"/>
        <v>2015四川省</v>
      </c>
      <c r="BV1931">
        <v>1</v>
      </c>
      <c r="BW1931">
        <v>0</v>
      </c>
    </row>
    <row r="1932" spans="1:75" x14ac:dyDescent="0.3">
      <c r="A1932">
        <v>2017</v>
      </c>
      <c r="B1932" t="s">
        <v>159</v>
      </c>
      <c r="C1932" t="s">
        <v>2905</v>
      </c>
      <c r="D1932" t="s">
        <v>2911</v>
      </c>
      <c r="E1932" t="s">
        <v>24</v>
      </c>
      <c r="F1932">
        <v>511002016</v>
      </c>
      <c r="G1932" t="s">
        <v>2912</v>
      </c>
      <c r="H1932" t="s">
        <v>2908</v>
      </c>
      <c r="I1932" t="s">
        <v>2914</v>
      </c>
      <c r="J1932">
        <v>71.194029850746261</v>
      </c>
      <c r="K1932">
        <v>1.8524435763392875</v>
      </c>
      <c r="L1932" t="str">
        <f t="shared" si="663"/>
        <v>2018内江市</v>
      </c>
      <c r="M1932">
        <v>19.041095890410958</v>
      </c>
      <c r="N1932">
        <f t="shared" si="664"/>
        <v>1.2796919401336391</v>
      </c>
      <c r="O1932">
        <v>0.50765497241177404</v>
      </c>
      <c r="P1932">
        <v>7.1245335680647184</v>
      </c>
      <c r="Q1932">
        <v>4.5504851836935183</v>
      </c>
      <c r="R1932">
        <v>0.189678381554339</v>
      </c>
      <c r="S1932">
        <v>0.25789840027511068</v>
      </c>
      <c r="T1932">
        <v>2.618048096712092</v>
      </c>
      <c r="U1932" t="s">
        <v>4955</v>
      </c>
      <c r="V1932">
        <v>2</v>
      </c>
      <c r="W1932" t="s">
        <v>2813</v>
      </c>
      <c r="X1932">
        <v>2015</v>
      </c>
      <c r="Y1932" t="s">
        <v>2816</v>
      </c>
      <c r="Z1932">
        <v>25.888333333333335</v>
      </c>
      <c r="AA1932">
        <f t="shared" si="660"/>
        <v>1.4131040918626216</v>
      </c>
      <c r="AB1932">
        <v>12.894736842105264</v>
      </c>
      <c r="AC1932">
        <f t="shared" si="665"/>
        <v>1.1104124834117035</v>
      </c>
      <c r="AD1932" t="s">
        <v>2910</v>
      </c>
      <c r="AE1932">
        <v>69.221666666666664</v>
      </c>
      <c r="AF1932">
        <f t="shared" si="666"/>
        <v>1.8402420516963722</v>
      </c>
      <c r="AG1932">
        <v>84.21052631578948</v>
      </c>
      <c r="AH1932">
        <f t="shared" si="667"/>
        <v>1.9253663817030959</v>
      </c>
      <c r="AI1932">
        <f t="shared" si="668"/>
        <v>0.3739917655839935</v>
      </c>
      <c r="AJ1932">
        <f t="shared" si="661"/>
        <v>-43.333333333333329</v>
      </c>
      <c r="AK1932">
        <f t="shared" si="669"/>
        <v>0.15312499999999998</v>
      </c>
      <c r="AL1932">
        <f t="shared" si="670"/>
        <v>-71.31578947368422</v>
      </c>
      <c r="AM1932">
        <v>57</v>
      </c>
      <c r="AN1932">
        <v>1</v>
      </c>
      <c r="AO1932">
        <v>1</v>
      </c>
      <c r="AP1932">
        <v>2</v>
      </c>
      <c r="AQ1932">
        <v>1.852443576339287</v>
      </c>
      <c r="AR1932">
        <v>0</v>
      </c>
      <c r="AS1932">
        <v>0</v>
      </c>
      <c r="AT1932">
        <v>4237</v>
      </c>
      <c r="AU1932">
        <v>3.6270584640009895</v>
      </c>
      <c r="AV1932">
        <v>0</v>
      </c>
      <c r="AW1932">
        <v>0</v>
      </c>
      <c r="AX1932">
        <v>0</v>
      </c>
      <c r="AY1932">
        <v>1</v>
      </c>
      <c r="AZ1932">
        <f t="shared" si="671"/>
        <v>0</v>
      </c>
      <c r="BA1932">
        <f t="shared" si="672"/>
        <v>0.3739917655839935</v>
      </c>
      <c r="BB1932">
        <v>0</v>
      </c>
      <c r="BC1932" t="s">
        <v>2913</v>
      </c>
      <c r="BD1932">
        <v>0</v>
      </c>
      <c r="BE1932">
        <v>0</v>
      </c>
      <c r="BF1932">
        <v>5542</v>
      </c>
      <c r="BG1932" t="b">
        <f t="shared" si="673"/>
        <v>1</v>
      </c>
      <c r="BH1932">
        <v>1</v>
      </c>
      <c r="BI1932">
        <v>1</v>
      </c>
      <c r="BJ1932">
        <f t="shared" si="674"/>
        <v>1</v>
      </c>
      <c r="BK1932">
        <f t="shared" si="675"/>
        <v>1</v>
      </c>
      <c r="BL1932">
        <f t="shared" si="676"/>
        <v>1</v>
      </c>
      <c r="BM1932">
        <f t="shared" si="677"/>
        <v>1</v>
      </c>
      <c r="BN1932">
        <f t="shared" si="678"/>
        <v>1</v>
      </c>
      <c r="BO1932">
        <f t="shared" si="679"/>
        <v>1</v>
      </c>
      <c r="BP1932">
        <v>0</v>
      </c>
      <c r="BQ1932">
        <f t="shared" si="680"/>
        <v>0</v>
      </c>
      <c r="BR1932">
        <f t="shared" si="681"/>
        <v>0</v>
      </c>
      <c r="BS1932">
        <v>1</v>
      </c>
      <c r="BT1932">
        <v>0</v>
      </c>
      <c r="BU1932" t="str">
        <f t="shared" si="662"/>
        <v>2016四川省</v>
      </c>
      <c r="BV1932">
        <v>0</v>
      </c>
      <c r="BW1932">
        <v>0</v>
      </c>
    </row>
    <row r="1933" spans="1:75" x14ac:dyDescent="0.3">
      <c r="A1933">
        <v>2018</v>
      </c>
      <c r="B1933" t="s">
        <v>159</v>
      </c>
      <c r="C1933" t="s">
        <v>2905</v>
      </c>
      <c r="D1933" t="s">
        <v>2911</v>
      </c>
      <c r="E1933" t="s">
        <v>24</v>
      </c>
      <c r="F1933">
        <v>511002016</v>
      </c>
      <c r="G1933" t="s">
        <v>2912</v>
      </c>
      <c r="H1933" t="s">
        <v>2908</v>
      </c>
      <c r="I1933" t="s">
        <v>2915</v>
      </c>
      <c r="J1933">
        <v>19.041095890410961</v>
      </c>
      <c r="K1933">
        <v>1.2796919401336393</v>
      </c>
      <c r="L1933" t="str">
        <f t="shared" si="663"/>
        <v>2019内江市</v>
      </c>
      <c r="M1933">
        <v>65.043478260869563</v>
      </c>
      <c r="N1933">
        <f t="shared" si="664"/>
        <v>1.8132037575108497</v>
      </c>
      <c r="O1933">
        <v>0.4327000000212502</v>
      </c>
      <c r="P1933">
        <v>7.1497584424282072</v>
      </c>
      <c r="Q1933">
        <v>4.5784672915854472</v>
      </c>
      <c r="R1933">
        <v>0.18018173481311289</v>
      </c>
      <c r="S1933">
        <v>0.25348785229814502</v>
      </c>
      <c r="T1933">
        <v>2.614897216033135</v>
      </c>
      <c r="U1933" t="s">
        <v>5114</v>
      </c>
      <c r="V1933">
        <v>2</v>
      </c>
      <c r="W1933" t="s">
        <v>2813</v>
      </c>
      <c r="X1933">
        <v>2015</v>
      </c>
      <c r="Y1933" t="s">
        <v>2816</v>
      </c>
      <c r="Z1933">
        <v>25.888333333333335</v>
      </c>
      <c r="AA1933">
        <f t="shared" si="660"/>
        <v>1.4131040918626216</v>
      </c>
      <c r="AB1933">
        <v>12.894736842105264</v>
      </c>
      <c r="AC1933">
        <f t="shared" si="665"/>
        <v>1.1104124834117035</v>
      </c>
      <c r="AD1933" t="s">
        <v>2910</v>
      </c>
      <c r="AE1933">
        <v>69.221666666666664</v>
      </c>
      <c r="AF1933">
        <f t="shared" si="666"/>
        <v>1.8402420516963722</v>
      </c>
      <c r="AG1933">
        <v>84.21052631578948</v>
      </c>
      <c r="AH1933">
        <f t="shared" si="667"/>
        <v>1.9253663817030959</v>
      </c>
      <c r="AI1933">
        <f t="shared" si="668"/>
        <v>0.3739917655839935</v>
      </c>
      <c r="AJ1933">
        <f t="shared" si="661"/>
        <v>-43.333333333333329</v>
      </c>
      <c r="AK1933">
        <f t="shared" si="669"/>
        <v>0.15312499999999998</v>
      </c>
      <c r="AL1933">
        <f t="shared" si="670"/>
        <v>-71.31578947368422</v>
      </c>
      <c r="AM1933">
        <v>58</v>
      </c>
      <c r="AN1933">
        <v>1</v>
      </c>
      <c r="AO1933">
        <v>1</v>
      </c>
      <c r="AP1933">
        <v>3</v>
      </c>
      <c r="AQ1933">
        <v>1.2796919401336391</v>
      </c>
      <c r="AR1933">
        <v>0</v>
      </c>
      <c r="AS1933">
        <v>0</v>
      </c>
      <c r="AT1933">
        <v>5090</v>
      </c>
      <c r="AU1933">
        <v>3.7067177823367587</v>
      </c>
      <c r="AV1933">
        <v>0</v>
      </c>
      <c r="AW1933">
        <v>0</v>
      </c>
      <c r="AX1933">
        <v>0</v>
      </c>
      <c r="AY1933">
        <v>1</v>
      </c>
      <c r="AZ1933">
        <f t="shared" si="671"/>
        <v>0</v>
      </c>
      <c r="BA1933">
        <f t="shared" si="672"/>
        <v>0.3739917655839935</v>
      </c>
      <c r="BB1933">
        <v>0</v>
      </c>
      <c r="BC1933" t="s">
        <v>2914</v>
      </c>
      <c r="BD1933">
        <v>0</v>
      </c>
      <c r="BE1933">
        <v>0</v>
      </c>
      <c r="BF1933">
        <v>4237</v>
      </c>
      <c r="BG1933" t="b">
        <f t="shared" si="673"/>
        <v>1</v>
      </c>
      <c r="BH1933">
        <v>0</v>
      </c>
      <c r="BI1933">
        <v>1</v>
      </c>
      <c r="BJ1933">
        <f t="shared" si="674"/>
        <v>1</v>
      </c>
      <c r="BK1933">
        <f t="shared" si="675"/>
        <v>0</v>
      </c>
      <c r="BL1933">
        <f t="shared" si="676"/>
        <v>0</v>
      </c>
      <c r="BM1933">
        <f t="shared" si="677"/>
        <v>1</v>
      </c>
      <c r="BN1933">
        <f t="shared" si="678"/>
        <v>1</v>
      </c>
      <c r="BO1933">
        <f t="shared" si="679"/>
        <v>0</v>
      </c>
      <c r="BP1933">
        <v>1</v>
      </c>
      <c r="BQ1933">
        <f t="shared" si="680"/>
        <v>1</v>
      </c>
      <c r="BR1933">
        <f t="shared" si="681"/>
        <v>1</v>
      </c>
      <c r="BS1933">
        <v>1</v>
      </c>
      <c r="BT1933">
        <v>0</v>
      </c>
      <c r="BU1933" t="str">
        <f t="shared" si="662"/>
        <v>2017四川省</v>
      </c>
      <c r="BV1933">
        <v>1</v>
      </c>
      <c r="BW1933">
        <v>0</v>
      </c>
    </row>
    <row r="1934" spans="1:75" x14ac:dyDescent="0.3">
      <c r="A1934">
        <v>2019</v>
      </c>
      <c r="B1934" t="s">
        <v>159</v>
      </c>
      <c r="C1934" t="s">
        <v>2905</v>
      </c>
      <c r="D1934" t="s">
        <v>2916</v>
      </c>
      <c r="E1934" t="s">
        <v>24</v>
      </c>
      <c r="F1934">
        <v>511002019</v>
      </c>
      <c r="G1934" t="s">
        <v>2917</v>
      </c>
      <c r="H1934" t="s">
        <v>2908</v>
      </c>
      <c r="I1934" t="s">
        <v>2918</v>
      </c>
      <c r="J1934">
        <v>65.043478260869563</v>
      </c>
      <c r="K1934">
        <v>1.8132037575108497</v>
      </c>
      <c r="L1934" t="str">
        <f t="shared" si="663"/>
        <v>2020内江市</v>
      </c>
      <c r="M1934">
        <v>80.66</v>
      </c>
      <c r="N1934">
        <f t="shared" si="664"/>
        <v>1.9066582176715998</v>
      </c>
      <c r="O1934">
        <v>0.34189999999999998</v>
      </c>
      <c r="P1934">
        <v>7.1562461903973444</v>
      </c>
      <c r="Q1934">
        <v>4.5881932465586486</v>
      </c>
      <c r="R1934">
        <v>0.1804355457370809</v>
      </c>
      <c r="S1934">
        <v>0.23391037292845601</v>
      </c>
      <c r="T1934">
        <v>2.61066016308988</v>
      </c>
      <c r="U1934" t="s">
        <v>5424</v>
      </c>
      <c r="V1934">
        <v>1</v>
      </c>
      <c r="W1934" t="s">
        <v>159</v>
      </c>
      <c r="X1934">
        <v>2018</v>
      </c>
      <c r="Y1934" t="s">
        <v>5114</v>
      </c>
      <c r="Z1934">
        <v>53.457382039573815</v>
      </c>
      <c r="AA1934">
        <f t="shared" si="660"/>
        <v>1.7280076863021738</v>
      </c>
      <c r="AB1934">
        <v>69.105392156862735</v>
      </c>
      <c r="AC1934">
        <f t="shared" si="665"/>
        <v>1.839511935834492</v>
      </c>
      <c r="AD1934" t="s">
        <v>2915</v>
      </c>
      <c r="AE1934">
        <v>19.041095890410958</v>
      </c>
      <c r="AF1934">
        <f t="shared" si="666"/>
        <v>1.2796919401336391</v>
      </c>
      <c r="AG1934">
        <v>0</v>
      </c>
      <c r="AH1934" t="e">
        <f t="shared" si="667"/>
        <v>#NUM!</v>
      </c>
      <c r="AI1934">
        <f t="shared" si="668"/>
        <v>2.8074740207833733</v>
      </c>
      <c r="AJ1934">
        <f t="shared" si="661"/>
        <v>34.416286149162858</v>
      </c>
      <c r="AK1934" t="e">
        <f t="shared" si="669"/>
        <v>#DIV/0!</v>
      </c>
      <c r="AL1934">
        <f t="shared" si="670"/>
        <v>69.105392156862735</v>
      </c>
      <c r="AM1934">
        <v>50</v>
      </c>
      <c r="AN1934">
        <v>1</v>
      </c>
      <c r="AO1934">
        <v>0</v>
      </c>
      <c r="AP1934">
        <v>1</v>
      </c>
      <c r="AQ1934">
        <v>1.8132037575108499</v>
      </c>
      <c r="AR1934">
        <v>0</v>
      </c>
      <c r="AS1934">
        <v>0</v>
      </c>
      <c r="AT1934">
        <v>4785</v>
      </c>
      <c r="AU1934">
        <v>3.6798819421128623</v>
      </c>
      <c r="AV1934">
        <v>0</v>
      </c>
      <c r="AW1934">
        <v>0</v>
      </c>
      <c r="AX1934">
        <v>1</v>
      </c>
      <c r="AY1934">
        <v>0</v>
      </c>
      <c r="AZ1934">
        <f t="shared" si="671"/>
        <v>2.8074740207833733</v>
      </c>
      <c r="BA1934">
        <f t="shared" si="672"/>
        <v>0</v>
      </c>
      <c r="BB1934">
        <v>0</v>
      </c>
      <c r="BC1934" t="s">
        <v>2915</v>
      </c>
      <c r="BD1934">
        <v>0</v>
      </c>
      <c r="BE1934">
        <v>0</v>
      </c>
      <c r="BF1934">
        <v>5090</v>
      </c>
      <c r="BG1934" t="b">
        <f t="shared" si="673"/>
        <v>0</v>
      </c>
      <c r="BH1934">
        <v>0</v>
      </c>
      <c r="BI1934">
        <v>1</v>
      </c>
      <c r="BJ1934">
        <f t="shared" si="674"/>
        <v>1</v>
      </c>
      <c r="BK1934">
        <f t="shared" si="675"/>
        <v>0</v>
      </c>
      <c r="BL1934">
        <f t="shared" si="676"/>
        <v>0</v>
      </c>
      <c r="BM1934">
        <f t="shared" si="677"/>
        <v>1</v>
      </c>
      <c r="BN1934">
        <f t="shared" si="678"/>
        <v>1</v>
      </c>
      <c r="BO1934">
        <f t="shared" si="679"/>
        <v>0</v>
      </c>
      <c r="BP1934">
        <v>1</v>
      </c>
      <c r="BQ1934">
        <f t="shared" si="680"/>
        <v>1</v>
      </c>
      <c r="BR1934">
        <f t="shared" si="681"/>
        <v>1</v>
      </c>
      <c r="BS1934">
        <v>1</v>
      </c>
      <c r="BT1934">
        <v>0</v>
      </c>
      <c r="BU1934" t="str">
        <f t="shared" si="662"/>
        <v>2018四川省</v>
      </c>
      <c r="BV1934">
        <v>1</v>
      </c>
      <c r="BW1934">
        <v>0</v>
      </c>
    </row>
    <row r="1935" spans="1:75" x14ac:dyDescent="0.3">
      <c r="A1935">
        <v>2020</v>
      </c>
      <c r="B1935" t="s">
        <v>159</v>
      </c>
      <c r="C1935" t="s">
        <v>2905</v>
      </c>
      <c r="D1935" t="s">
        <v>2916</v>
      </c>
      <c r="E1935" t="s">
        <v>24</v>
      </c>
      <c r="F1935">
        <v>511002019</v>
      </c>
      <c r="G1935" t="s">
        <v>2917</v>
      </c>
      <c r="H1935" t="s">
        <v>2908</v>
      </c>
      <c r="I1935" t="s">
        <v>2919</v>
      </c>
      <c r="J1935">
        <v>80.66</v>
      </c>
      <c r="K1935">
        <v>1.9066582176715998</v>
      </c>
      <c r="L1935" t="str">
        <f t="shared" si="663"/>
        <v>2021内江市</v>
      </c>
      <c r="M1935">
        <v>50.66</v>
      </c>
      <c r="N1935">
        <f t="shared" si="664"/>
        <v>1.7046651854545292</v>
      </c>
      <c r="O1935">
        <v>0.32669999999999999</v>
      </c>
      <c r="P1935">
        <v>7.1661339703051086</v>
      </c>
      <c r="Q1935">
        <v>4.6649051046050127</v>
      </c>
      <c r="R1935">
        <v>0.18442114931223511</v>
      </c>
      <c r="S1935">
        <v>0.23987842978434121</v>
      </c>
      <c r="T1935">
        <v>2.6079908585471752</v>
      </c>
      <c r="U1935" t="s">
        <v>5425</v>
      </c>
      <c r="V1935">
        <v>1</v>
      </c>
      <c r="W1935" t="s">
        <v>159</v>
      </c>
      <c r="X1935">
        <v>2018</v>
      </c>
      <c r="Y1935" t="s">
        <v>5114</v>
      </c>
      <c r="Z1935">
        <v>53.457382039573815</v>
      </c>
      <c r="AA1935">
        <f t="shared" si="660"/>
        <v>1.7280076863021738</v>
      </c>
      <c r="AB1935">
        <v>69.105392156862735</v>
      </c>
      <c r="AC1935">
        <f t="shared" si="665"/>
        <v>1.839511935834492</v>
      </c>
      <c r="AD1935" t="s">
        <v>2915</v>
      </c>
      <c r="AE1935">
        <v>19.041095890410958</v>
      </c>
      <c r="AF1935">
        <f t="shared" si="666"/>
        <v>1.2796919401336391</v>
      </c>
      <c r="AG1935">
        <v>0</v>
      </c>
      <c r="AH1935" t="e">
        <f t="shared" si="667"/>
        <v>#NUM!</v>
      </c>
      <c r="AI1935">
        <f t="shared" si="668"/>
        <v>2.8074740207833733</v>
      </c>
      <c r="AJ1935">
        <f t="shared" si="661"/>
        <v>34.416286149162858</v>
      </c>
      <c r="AK1935" t="e">
        <f t="shared" si="669"/>
        <v>#DIV/0!</v>
      </c>
      <c r="AL1935">
        <f t="shared" si="670"/>
        <v>69.105392156862735</v>
      </c>
      <c r="AM1935">
        <v>51</v>
      </c>
      <c r="AN1935">
        <v>1</v>
      </c>
      <c r="AO1935">
        <v>0</v>
      </c>
      <c r="AP1935">
        <v>2</v>
      </c>
      <c r="AQ1935">
        <v>1.9066582176716</v>
      </c>
      <c r="AR1935">
        <v>0</v>
      </c>
      <c r="AS1935">
        <v>0</v>
      </c>
      <c r="AT1935">
        <v>4910</v>
      </c>
      <c r="AU1935">
        <v>3.6910814921229687</v>
      </c>
      <c r="AV1935">
        <v>0</v>
      </c>
      <c r="AW1935">
        <v>0</v>
      </c>
      <c r="AX1935">
        <v>1</v>
      </c>
      <c r="AY1935">
        <v>0</v>
      </c>
      <c r="AZ1935">
        <f t="shared" si="671"/>
        <v>2.8074740207833733</v>
      </c>
      <c r="BA1935">
        <f t="shared" si="672"/>
        <v>0</v>
      </c>
      <c r="BB1935">
        <v>0</v>
      </c>
      <c r="BC1935" t="s">
        <v>2918</v>
      </c>
      <c r="BD1935">
        <v>0</v>
      </c>
      <c r="BE1935">
        <v>0</v>
      </c>
      <c r="BF1935">
        <v>4785</v>
      </c>
      <c r="BG1935" t="b">
        <f t="shared" si="673"/>
        <v>0</v>
      </c>
      <c r="BH1935">
        <v>0</v>
      </c>
      <c r="BI1935">
        <v>1</v>
      </c>
      <c r="BJ1935">
        <f t="shared" si="674"/>
        <v>1</v>
      </c>
      <c r="BK1935">
        <f t="shared" si="675"/>
        <v>0</v>
      </c>
      <c r="BL1935">
        <f t="shared" si="676"/>
        <v>0</v>
      </c>
      <c r="BM1935">
        <f t="shared" si="677"/>
        <v>1</v>
      </c>
      <c r="BN1935">
        <f t="shared" si="678"/>
        <v>1</v>
      </c>
      <c r="BO1935">
        <f t="shared" si="679"/>
        <v>0</v>
      </c>
      <c r="BP1935">
        <v>1</v>
      </c>
      <c r="BQ1935">
        <f t="shared" si="680"/>
        <v>1</v>
      </c>
      <c r="BR1935">
        <f t="shared" si="681"/>
        <v>1</v>
      </c>
      <c r="BS1935">
        <v>1</v>
      </c>
      <c r="BT1935">
        <v>0</v>
      </c>
      <c r="BU1935" t="str">
        <f t="shared" si="662"/>
        <v>2019四川省</v>
      </c>
      <c r="BV1935">
        <v>1</v>
      </c>
      <c r="BW1935">
        <v>0</v>
      </c>
    </row>
    <row r="1936" spans="1:75" x14ac:dyDescent="0.3">
      <c r="A1936">
        <v>2021</v>
      </c>
      <c r="B1936" t="s">
        <v>159</v>
      </c>
      <c r="C1936" t="s">
        <v>2905</v>
      </c>
      <c r="D1936" t="s">
        <v>4131</v>
      </c>
      <c r="E1936" t="s">
        <v>24</v>
      </c>
      <c r="F1936">
        <v>511002021</v>
      </c>
      <c r="G1936" t="s">
        <v>4132</v>
      </c>
      <c r="H1936" t="s">
        <v>2908</v>
      </c>
      <c r="I1936" t="s">
        <v>4133</v>
      </c>
      <c r="J1936">
        <v>50.66</v>
      </c>
      <c r="K1936">
        <v>1.7046651854545292</v>
      </c>
      <c r="L1936" t="str">
        <f t="shared" si="663"/>
        <v>2022内江市</v>
      </c>
      <c r="M1936">
        <v>62.3</v>
      </c>
      <c r="N1936">
        <f t="shared" si="664"/>
        <v>1.7944880466591695</v>
      </c>
      <c r="O1936">
        <v>0.3281</v>
      </c>
      <c r="P1936">
        <v>7.2057455409426634</v>
      </c>
      <c r="Q1936">
        <v>4.7107687413961923</v>
      </c>
      <c r="R1936">
        <v>0.1815074695410005</v>
      </c>
      <c r="S1936">
        <v>0.28480348037750192</v>
      </c>
      <c r="T1936">
        <v>2.60530504614111</v>
      </c>
      <c r="U1936" t="s">
        <v>5273</v>
      </c>
      <c r="V1936">
        <v>2</v>
      </c>
      <c r="W1936" t="s">
        <v>4134</v>
      </c>
      <c r="X1936">
        <v>2020</v>
      </c>
      <c r="Y1936" t="s">
        <v>4135</v>
      </c>
      <c r="Z1936">
        <v>66.17</v>
      </c>
      <c r="AA1936">
        <f t="shared" si="660"/>
        <v>1.8206611346435955</v>
      </c>
      <c r="AB1936">
        <v>68.088235294117652</v>
      </c>
      <c r="AC1936">
        <f t="shared" si="665"/>
        <v>1.8330720783117169</v>
      </c>
      <c r="AD1936" t="s">
        <v>2919</v>
      </c>
      <c r="AE1936">
        <v>80.66</v>
      </c>
      <c r="AF1936">
        <f t="shared" si="666"/>
        <v>1.9066582176715998</v>
      </c>
      <c r="AG1936">
        <v>89.411764705882362</v>
      </c>
      <c r="AH1936">
        <f t="shared" si="667"/>
        <v>1.9513946665664987</v>
      </c>
      <c r="AI1936">
        <f t="shared" si="668"/>
        <v>0.82035705430200845</v>
      </c>
      <c r="AJ1936">
        <f t="shared" si="661"/>
        <v>-14.489999999999995</v>
      </c>
      <c r="AK1936">
        <f t="shared" si="669"/>
        <v>0.76151315789473684</v>
      </c>
      <c r="AL1936">
        <f t="shared" si="670"/>
        <v>-21.32352941176471</v>
      </c>
      <c r="AM1936">
        <v>52</v>
      </c>
      <c r="AN1936">
        <v>0</v>
      </c>
      <c r="AO1936">
        <v>1</v>
      </c>
      <c r="AP1936">
        <v>1</v>
      </c>
      <c r="AQ1936">
        <v>1.7046651854545289</v>
      </c>
      <c r="AR1936">
        <v>0</v>
      </c>
      <c r="AS1936">
        <v>0</v>
      </c>
      <c r="AT1936">
        <v>6108</v>
      </c>
      <c r="AU1936">
        <v>3.7858990283843834</v>
      </c>
      <c r="AV1936">
        <v>0</v>
      </c>
      <c r="AW1936">
        <v>0</v>
      </c>
      <c r="AX1936">
        <v>0</v>
      </c>
      <c r="AY1936">
        <v>1</v>
      </c>
      <c r="AZ1936">
        <f t="shared" si="671"/>
        <v>0</v>
      </c>
      <c r="BA1936">
        <f t="shared" si="672"/>
        <v>0.82035705430200845</v>
      </c>
      <c r="BB1936">
        <v>0</v>
      </c>
      <c r="BC1936" t="s">
        <v>2919</v>
      </c>
      <c r="BD1936">
        <v>0</v>
      </c>
      <c r="BE1936">
        <v>0</v>
      </c>
      <c r="BF1936">
        <v>4910</v>
      </c>
      <c r="BG1936" t="b">
        <f t="shared" si="673"/>
        <v>0</v>
      </c>
      <c r="BH1936">
        <v>0</v>
      </c>
      <c r="BI1936">
        <v>0</v>
      </c>
      <c r="BJ1936">
        <f t="shared" si="674"/>
        <v>0</v>
      </c>
      <c r="BK1936">
        <f t="shared" si="675"/>
        <v>0</v>
      </c>
      <c r="BL1936">
        <f t="shared" si="676"/>
        <v>0</v>
      </c>
      <c r="BM1936">
        <f t="shared" si="677"/>
        <v>0</v>
      </c>
      <c r="BN1936">
        <f t="shared" si="678"/>
        <v>0</v>
      </c>
      <c r="BO1936">
        <f t="shared" si="679"/>
        <v>0</v>
      </c>
      <c r="BP1936">
        <v>0</v>
      </c>
      <c r="BQ1936">
        <f t="shared" si="680"/>
        <v>0</v>
      </c>
      <c r="BR1936">
        <f t="shared" si="681"/>
        <v>0</v>
      </c>
      <c r="BS1936">
        <v>0</v>
      </c>
      <c r="BT1936">
        <v>0</v>
      </c>
      <c r="BU1936" t="str">
        <f t="shared" si="662"/>
        <v>2020四川省</v>
      </c>
      <c r="BV1936">
        <v>1</v>
      </c>
      <c r="BW1936">
        <v>0</v>
      </c>
    </row>
    <row r="1937" spans="1:75" x14ac:dyDescent="0.3">
      <c r="A1937">
        <v>2022</v>
      </c>
      <c r="B1937" t="s">
        <v>159</v>
      </c>
      <c r="C1937" t="s">
        <v>2905</v>
      </c>
      <c r="D1937" t="s">
        <v>4131</v>
      </c>
      <c r="E1937" t="s">
        <v>24</v>
      </c>
      <c r="F1937">
        <v>511002021</v>
      </c>
      <c r="G1937" t="s">
        <v>4132</v>
      </c>
      <c r="H1937" t="s">
        <v>2908</v>
      </c>
      <c r="I1937" t="s">
        <v>4136</v>
      </c>
      <c r="J1937">
        <v>62.3</v>
      </c>
      <c r="K1937">
        <v>1.7944880466591695</v>
      </c>
      <c r="L1937" t="str">
        <f t="shared" si="663"/>
        <v>2023内江市</v>
      </c>
      <c r="M1937">
        <v>59.89</v>
      </c>
      <c r="N1937">
        <f t="shared" si="664"/>
        <v>1.7773543130842089</v>
      </c>
      <c r="O1937">
        <v>0.32879999999999998</v>
      </c>
      <c r="P1937">
        <v>6.2193225084193369</v>
      </c>
      <c r="Q1937">
        <v>4.7282320001401938</v>
      </c>
      <c r="R1937">
        <v>0.1822218732922791</v>
      </c>
      <c r="S1937">
        <v>0.29396526952453178</v>
      </c>
      <c r="T1937">
        <v>2.6009728956867479</v>
      </c>
      <c r="U1937" t="s">
        <v>5423</v>
      </c>
      <c r="V1937">
        <v>2</v>
      </c>
      <c r="W1937" t="s">
        <v>4134</v>
      </c>
      <c r="X1937">
        <v>2020</v>
      </c>
      <c r="Y1937" t="s">
        <v>4135</v>
      </c>
      <c r="Z1937">
        <v>66.17</v>
      </c>
      <c r="AA1937">
        <f t="shared" si="660"/>
        <v>1.8206611346435955</v>
      </c>
      <c r="AB1937">
        <v>68.088235294117652</v>
      </c>
      <c r="AC1937">
        <f t="shared" si="665"/>
        <v>1.8330720783117169</v>
      </c>
      <c r="AD1937" t="s">
        <v>2919</v>
      </c>
      <c r="AE1937">
        <v>80.66</v>
      </c>
      <c r="AF1937">
        <f t="shared" si="666"/>
        <v>1.9066582176715998</v>
      </c>
      <c r="AG1937">
        <v>89.411764705882362</v>
      </c>
      <c r="AH1937">
        <f t="shared" si="667"/>
        <v>1.9513946665664987</v>
      </c>
      <c r="AI1937">
        <f t="shared" si="668"/>
        <v>0.82035705430200845</v>
      </c>
      <c r="AJ1937">
        <f t="shared" si="661"/>
        <v>-14.489999999999995</v>
      </c>
      <c r="AK1937">
        <f t="shared" si="669"/>
        <v>0.76151315789473684</v>
      </c>
      <c r="AL1937">
        <f t="shared" si="670"/>
        <v>-21.32352941176471</v>
      </c>
      <c r="AM1937">
        <v>53</v>
      </c>
      <c r="AN1937">
        <v>0</v>
      </c>
      <c r="AO1937">
        <v>1</v>
      </c>
      <c r="AP1937">
        <v>2</v>
      </c>
      <c r="AQ1937">
        <v>1.7944880466591699</v>
      </c>
      <c r="AR1937">
        <v>0</v>
      </c>
      <c r="AS1937">
        <v>0</v>
      </c>
      <c r="AT1937">
        <v>4100</v>
      </c>
      <c r="AU1937">
        <v>3.6127838567197355</v>
      </c>
      <c r="AV1937">
        <v>0</v>
      </c>
      <c r="AW1937">
        <v>0</v>
      </c>
      <c r="AX1937">
        <v>0</v>
      </c>
      <c r="AY1937">
        <v>1</v>
      </c>
      <c r="AZ1937">
        <f t="shared" si="671"/>
        <v>0</v>
      </c>
      <c r="BA1937">
        <f t="shared" si="672"/>
        <v>0.82035705430200845</v>
      </c>
      <c r="BB1937">
        <v>0</v>
      </c>
      <c r="BC1937" t="s">
        <v>4133</v>
      </c>
      <c r="BD1937">
        <v>0</v>
      </c>
      <c r="BE1937">
        <v>0</v>
      </c>
      <c r="BF1937">
        <v>6108</v>
      </c>
      <c r="BG1937" t="b">
        <f t="shared" si="673"/>
        <v>0</v>
      </c>
      <c r="BH1937">
        <v>0</v>
      </c>
      <c r="BI1937">
        <v>0</v>
      </c>
      <c r="BJ1937">
        <f t="shared" si="674"/>
        <v>0</v>
      </c>
      <c r="BK1937">
        <f t="shared" si="675"/>
        <v>0</v>
      </c>
      <c r="BL1937">
        <f t="shared" si="676"/>
        <v>0</v>
      </c>
      <c r="BM1937">
        <f t="shared" si="677"/>
        <v>0</v>
      </c>
      <c r="BN1937">
        <f t="shared" si="678"/>
        <v>0</v>
      </c>
      <c r="BO1937">
        <f t="shared" si="679"/>
        <v>0</v>
      </c>
      <c r="BP1937">
        <v>0</v>
      </c>
      <c r="BQ1937">
        <f t="shared" si="680"/>
        <v>0</v>
      </c>
      <c r="BR1937">
        <f t="shared" si="681"/>
        <v>0</v>
      </c>
      <c r="BS1937">
        <v>0</v>
      </c>
      <c r="BT1937">
        <v>0</v>
      </c>
      <c r="BU1937" t="str">
        <f t="shared" si="662"/>
        <v>2021四川省</v>
      </c>
      <c r="BV1937">
        <v>0</v>
      </c>
      <c r="BW1937">
        <v>0</v>
      </c>
    </row>
    <row r="1938" spans="1:75" x14ac:dyDescent="0.3">
      <c r="A1938">
        <v>2014</v>
      </c>
      <c r="B1938" t="s">
        <v>159</v>
      </c>
      <c r="C1938" t="s">
        <v>2345</v>
      </c>
      <c r="D1938" t="s">
        <v>2346</v>
      </c>
      <c r="E1938" t="s">
        <v>24</v>
      </c>
      <c r="F1938">
        <v>511102013</v>
      </c>
      <c r="G1938" t="s">
        <v>2347</v>
      </c>
      <c r="H1938" t="s">
        <v>2348</v>
      </c>
      <c r="I1938" t="s">
        <v>2349</v>
      </c>
      <c r="J1938">
        <v>49.870370370370367</v>
      </c>
      <c r="K1938">
        <v>1.6978425935885419</v>
      </c>
      <c r="L1938" t="str">
        <f t="shared" si="663"/>
        <v>2015乐山市</v>
      </c>
      <c r="M1938">
        <v>41.528333333333329</v>
      </c>
      <c r="N1938">
        <f t="shared" si="664"/>
        <v>1.6183445018139231</v>
      </c>
      <c r="O1938">
        <v>0.5965000000414048</v>
      </c>
      <c r="P1938">
        <v>7.0819194720285941</v>
      </c>
      <c r="Q1938">
        <v>4.5696664623252694</v>
      </c>
      <c r="R1938">
        <v>0.15783128447168521</v>
      </c>
      <c r="S1938">
        <v>0.365753487614217</v>
      </c>
      <c r="T1938">
        <v>2.5510838651857801</v>
      </c>
      <c r="U1938" t="s">
        <v>4881</v>
      </c>
      <c r="V1938">
        <v>1</v>
      </c>
      <c r="W1938" t="s">
        <v>159</v>
      </c>
      <c r="X1938">
        <v>2013</v>
      </c>
      <c r="Y1938" t="s">
        <v>5068</v>
      </c>
      <c r="Z1938">
        <v>13.444444444444445</v>
      </c>
      <c r="AA1938">
        <f t="shared" si="660"/>
        <v>1.1285428608771253</v>
      </c>
      <c r="AB1938">
        <v>9.8888888888888893</v>
      </c>
      <c r="AC1938">
        <f t="shared" si="665"/>
        <v>0.99514749720558793</v>
      </c>
      <c r="AD1938" t="s">
        <v>5069</v>
      </c>
      <c r="AE1938">
        <v>9</v>
      </c>
      <c r="AF1938">
        <f t="shared" si="666"/>
        <v>0.95424250943932487</v>
      </c>
      <c r="AG1938">
        <v>0</v>
      </c>
      <c r="AH1938" t="e">
        <f t="shared" si="667"/>
        <v>#NUM!</v>
      </c>
      <c r="AI1938">
        <f t="shared" si="668"/>
        <v>1.4938271604938271</v>
      </c>
      <c r="AJ1938">
        <f t="shared" si="661"/>
        <v>4.4444444444444446</v>
      </c>
      <c r="AK1938" t="e">
        <f t="shared" si="669"/>
        <v>#DIV/0!</v>
      </c>
      <c r="AL1938">
        <f t="shared" si="670"/>
        <v>9.8888888888888893</v>
      </c>
      <c r="AM1938">
        <v>41</v>
      </c>
      <c r="AN1938">
        <v>1</v>
      </c>
      <c r="AO1938">
        <v>1</v>
      </c>
      <c r="AP1938">
        <v>2</v>
      </c>
      <c r="AQ1938">
        <v>1.6978425935885419</v>
      </c>
      <c r="AR1938">
        <v>0</v>
      </c>
      <c r="AS1938">
        <v>0</v>
      </c>
      <c r="AT1938">
        <v>4756</v>
      </c>
      <c r="AU1938">
        <v>3.677241845946654</v>
      </c>
      <c r="AV1938">
        <v>0</v>
      </c>
      <c r="AW1938">
        <v>0</v>
      </c>
      <c r="AX1938">
        <v>1</v>
      </c>
      <c r="AY1938">
        <v>0</v>
      </c>
      <c r="AZ1938">
        <f t="shared" si="671"/>
        <v>1.4938271604938271</v>
      </c>
      <c r="BA1938">
        <f t="shared" si="672"/>
        <v>0</v>
      </c>
      <c r="BB1938">
        <v>0</v>
      </c>
      <c r="BC1938" t="s">
        <v>5069</v>
      </c>
      <c r="BD1938">
        <v>1</v>
      </c>
      <c r="BE1938">
        <v>1</v>
      </c>
      <c r="BF1938">
        <v>3649</v>
      </c>
      <c r="BG1938" t="b">
        <f t="shared" si="673"/>
        <v>0</v>
      </c>
      <c r="BH1938">
        <v>0</v>
      </c>
      <c r="BI1938">
        <v>1</v>
      </c>
      <c r="BJ1938">
        <f t="shared" si="674"/>
        <v>1</v>
      </c>
      <c r="BK1938">
        <f t="shared" si="675"/>
        <v>0</v>
      </c>
      <c r="BL1938">
        <f t="shared" si="676"/>
        <v>0</v>
      </c>
      <c r="BM1938">
        <f t="shared" si="677"/>
        <v>1</v>
      </c>
      <c r="BN1938">
        <f t="shared" si="678"/>
        <v>1</v>
      </c>
      <c r="BO1938">
        <f t="shared" si="679"/>
        <v>0</v>
      </c>
      <c r="BP1938">
        <v>1</v>
      </c>
      <c r="BQ1938">
        <f t="shared" si="680"/>
        <v>1</v>
      </c>
      <c r="BR1938">
        <f t="shared" si="681"/>
        <v>1</v>
      </c>
      <c r="BS1938">
        <v>1</v>
      </c>
      <c r="BT1938">
        <v>0</v>
      </c>
      <c r="BU1938" t="str">
        <f t="shared" si="662"/>
        <v>2013四川省</v>
      </c>
      <c r="BV1938">
        <v>1</v>
      </c>
      <c r="BW1938">
        <v>0</v>
      </c>
    </row>
    <row r="1939" spans="1:75" x14ac:dyDescent="0.3">
      <c r="A1939">
        <v>2016</v>
      </c>
      <c r="B1939" t="s">
        <v>159</v>
      </c>
      <c r="C1939" t="s">
        <v>2345</v>
      </c>
      <c r="D1939" t="s">
        <v>2346</v>
      </c>
      <c r="E1939" t="s">
        <v>24</v>
      </c>
      <c r="F1939">
        <v>511102013</v>
      </c>
      <c r="G1939" t="s">
        <v>2347</v>
      </c>
      <c r="H1939" t="s">
        <v>2348</v>
      </c>
      <c r="I1939" t="s">
        <v>2351</v>
      </c>
      <c r="J1939">
        <v>39.230769230769234</v>
      </c>
      <c r="K1939">
        <v>1.5936268237910995</v>
      </c>
      <c r="L1939" t="str">
        <f t="shared" si="663"/>
        <v>2017乐山市</v>
      </c>
      <c r="M1939">
        <v>75.522388059701484</v>
      </c>
      <c r="N1939">
        <f t="shared" si="664"/>
        <v>1.8780757141389726</v>
      </c>
      <c r="O1939">
        <v>0.54100000000000004</v>
      </c>
      <c r="P1939">
        <v>7.1481659199792844</v>
      </c>
      <c r="Q1939">
        <v>4.634578022853888</v>
      </c>
      <c r="R1939">
        <v>0.15456371522799811</v>
      </c>
      <c r="S1939">
        <v>0.36220772960580089</v>
      </c>
      <c r="T1939">
        <v>2.5502283530550942</v>
      </c>
      <c r="U1939" t="s">
        <v>4917</v>
      </c>
      <c r="V1939">
        <v>1</v>
      </c>
      <c r="W1939" t="s">
        <v>159</v>
      </c>
      <c r="X1939">
        <v>2013</v>
      </c>
      <c r="Y1939" t="s">
        <v>5068</v>
      </c>
      <c r="Z1939">
        <v>13.444444444444445</v>
      </c>
      <c r="AA1939">
        <f t="shared" si="660"/>
        <v>1.1285428608771253</v>
      </c>
      <c r="AB1939">
        <v>9.8888888888888893</v>
      </c>
      <c r="AC1939">
        <f t="shared" si="665"/>
        <v>0.99514749720558793</v>
      </c>
      <c r="AD1939" t="s">
        <v>5069</v>
      </c>
      <c r="AE1939">
        <v>9</v>
      </c>
      <c r="AF1939">
        <f t="shared" si="666"/>
        <v>0.95424250943932487</v>
      </c>
      <c r="AG1939">
        <v>0</v>
      </c>
      <c r="AH1939" t="e">
        <f t="shared" si="667"/>
        <v>#NUM!</v>
      </c>
      <c r="AI1939">
        <f t="shared" si="668"/>
        <v>1.4938271604938271</v>
      </c>
      <c r="AJ1939">
        <f t="shared" si="661"/>
        <v>4.4444444444444446</v>
      </c>
      <c r="AK1939" t="e">
        <f t="shared" si="669"/>
        <v>#DIV/0!</v>
      </c>
      <c r="AL1939">
        <f t="shared" si="670"/>
        <v>9.8888888888888893</v>
      </c>
      <c r="AM1939">
        <v>43</v>
      </c>
      <c r="AN1939">
        <v>1</v>
      </c>
      <c r="AO1939">
        <v>1</v>
      </c>
      <c r="AP1939">
        <v>4</v>
      </c>
      <c r="AQ1939">
        <v>1.5936268237911</v>
      </c>
      <c r="AR1939">
        <v>0</v>
      </c>
      <c r="AS1939">
        <v>0</v>
      </c>
      <c r="AT1939">
        <v>5592</v>
      </c>
      <c r="AU1939">
        <v>3.7475671627376248</v>
      </c>
      <c r="AV1939">
        <v>0</v>
      </c>
      <c r="AW1939">
        <v>0</v>
      </c>
      <c r="AX1939">
        <v>1</v>
      </c>
      <c r="AY1939">
        <v>0</v>
      </c>
      <c r="AZ1939">
        <f t="shared" si="671"/>
        <v>1.4938271604938271</v>
      </c>
      <c r="BA1939">
        <f t="shared" si="672"/>
        <v>0</v>
      </c>
      <c r="BB1939">
        <v>0</v>
      </c>
      <c r="BC1939" t="s">
        <v>2350</v>
      </c>
      <c r="BD1939">
        <v>0</v>
      </c>
      <c r="BE1939">
        <v>0</v>
      </c>
      <c r="BF1939">
        <v>5592</v>
      </c>
      <c r="BG1939" t="b">
        <f t="shared" si="673"/>
        <v>0</v>
      </c>
      <c r="BH1939">
        <v>0</v>
      </c>
      <c r="BI1939">
        <v>0</v>
      </c>
      <c r="BJ1939">
        <f t="shared" si="674"/>
        <v>0</v>
      </c>
      <c r="BK1939">
        <f t="shared" si="675"/>
        <v>0</v>
      </c>
      <c r="BL1939">
        <f t="shared" si="676"/>
        <v>0</v>
      </c>
      <c r="BM1939">
        <f t="shared" si="677"/>
        <v>0</v>
      </c>
      <c r="BN1939">
        <f t="shared" si="678"/>
        <v>0</v>
      </c>
      <c r="BO1939">
        <f t="shared" si="679"/>
        <v>0</v>
      </c>
      <c r="BP1939">
        <v>0</v>
      </c>
      <c r="BQ1939">
        <f t="shared" si="680"/>
        <v>0</v>
      </c>
      <c r="BR1939">
        <f t="shared" si="681"/>
        <v>0</v>
      </c>
      <c r="BS1939">
        <v>0</v>
      </c>
      <c r="BT1939">
        <v>0</v>
      </c>
      <c r="BU1939" t="str">
        <f t="shared" si="662"/>
        <v>2015四川省</v>
      </c>
      <c r="BV1939">
        <v>1</v>
      </c>
      <c r="BW1939">
        <v>0</v>
      </c>
    </row>
    <row r="1940" spans="1:75" x14ac:dyDescent="0.3">
      <c r="A1940">
        <v>2017</v>
      </c>
      <c r="B1940" t="s">
        <v>159</v>
      </c>
      <c r="C1940" t="s">
        <v>2345</v>
      </c>
      <c r="D1940" t="s">
        <v>2346</v>
      </c>
      <c r="E1940" t="s">
        <v>24</v>
      </c>
      <c r="F1940">
        <v>511102013</v>
      </c>
      <c r="G1940" t="s">
        <v>2347</v>
      </c>
      <c r="H1940" t="s">
        <v>2348</v>
      </c>
      <c r="I1940" t="s">
        <v>2352</v>
      </c>
      <c r="J1940">
        <v>75.522388059701484</v>
      </c>
      <c r="K1940">
        <v>1.8780757141389726</v>
      </c>
      <c r="L1940" t="str">
        <f t="shared" si="663"/>
        <v>2018乐山市</v>
      </c>
      <c r="M1940">
        <v>56.438356164383563</v>
      </c>
      <c r="N1940">
        <f t="shared" si="664"/>
        <v>1.7515743559126786</v>
      </c>
      <c r="O1940">
        <v>0.49169588855211932</v>
      </c>
      <c r="P1940">
        <v>7.1783408586477799</v>
      </c>
      <c r="Q1940">
        <v>4.6639834546082666</v>
      </c>
      <c r="R1940">
        <v>0.15648661020909721</v>
      </c>
      <c r="S1940">
        <v>0.35181200005247909</v>
      </c>
      <c r="T1940">
        <v>2.5465426634781312</v>
      </c>
      <c r="U1940" t="s">
        <v>4955</v>
      </c>
      <c r="V1940">
        <v>1</v>
      </c>
      <c r="W1940" t="s">
        <v>159</v>
      </c>
      <c r="X1940">
        <v>2013</v>
      </c>
      <c r="Y1940" t="s">
        <v>5068</v>
      </c>
      <c r="Z1940">
        <v>13.444444444444445</v>
      </c>
      <c r="AA1940">
        <f t="shared" si="660"/>
        <v>1.1285428608771253</v>
      </c>
      <c r="AB1940">
        <v>9.8888888888888893</v>
      </c>
      <c r="AC1940">
        <f t="shared" si="665"/>
        <v>0.99514749720558793</v>
      </c>
      <c r="AD1940" t="s">
        <v>5069</v>
      </c>
      <c r="AE1940">
        <v>9</v>
      </c>
      <c r="AF1940">
        <f t="shared" si="666"/>
        <v>0.95424250943932487</v>
      </c>
      <c r="AG1940">
        <v>0</v>
      </c>
      <c r="AH1940" t="e">
        <f t="shared" si="667"/>
        <v>#NUM!</v>
      </c>
      <c r="AI1940">
        <f t="shared" si="668"/>
        <v>1.4938271604938271</v>
      </c>
      <c r="AJ1940">
        <f t="shared" si="661"/>
        <v>4.4444444444444446</v>
      </c>
      <c r="AK1940" t="e">
        <f t="shared" si="669"/>
        <v>#DIV/0!</v>
      </c>
      <c r="AL1940">
        <f t="shared" si="670"/>
        <v>9.8888888888888893</v>
      </c>
      <c r="AM1940">
        <v>44</v>
      </c>
      <c r="AN1940">
        <v>1</v>
      </c>
      <c r="AO1940">
        <v>1</v>
      </c>
      <c r="AP1940">
        <v>5</v>
      </c>
      <c r="AQ1940">
        <v>1.878075714138973</v>
      </c>
      <c r="AR1940">
        <v>0</v>
      </c>
      <c r="AS1940">
        <v>0</v>
      </c>
      <c r="AT1940">
        <v>4537</v>
      </c>
      <c r="AU1940">
        <v>3.6567687792660166</v>
      </c>
      <c r="AV1940">
        <v>0</v>
      </c>
      <c r="AW1940">
        <v>0</v>
      </c>
      <c r="AX1940">
        <v>1</v>
      </c>
      <c r="AY1940">
        <v>0</v>
      </c>
      <c r="AZ1940">
        <f t="shared" si="671"/>
        <v>1.4938271604938271</v>
      </c>
      <c r="BA1940">
        <f t="shared" si="672"/>
        <v>0</v>
      </c>
      <c r="BB1940">
        <v>0</v>
      </c>
      <c r="BC1940" t="s">
        <v>2351</v>
      </c>
      <c r="BD1940">
        <v>0</v>
      </c>
      <c r="BE1940">
        <v>0</v>
      </c>
      <c r="BF1940">
        <v>5592</v>
      </c>
      <c r="BG1940" t="b">
        <f t="shared" si="673"/>
        <v>0</v>
      </c>
      <c r="BH1940">
        <v>1</v>
      </c>
      <c r="BI1940">
        <v>1</v>
      </c>
      <c r="BJ1940">
        <f t="shared" si="674"/>
        <v>1</v>
      </c>
      <c r="BK1940">
        <f t="shared" si="675"/>
        <v>1</v>
      </c>
      <c r="BL1940">
        <f t="shared" si="676"/>
        <v>1</v>
      </c>
      <c r="BM1940">
        <f t="shared" si="677"/>
        <v>1</v>
      </c>
      <c r="BN1940">
        <f t="shared" si="678"/>
        <v>1</v>
      </c>
      <c r="BO1940">
        <f t="shared" si="679"/>
        <v>1</v>
      </c>
      <c r="BP1940">
        <v>0</v>
      </c>
      <c r="BQ1940">
        <f t="shared" si="680"/>
        <v>0</v>
      </c>
      <c r="BR1940">
        <f t="shared" si="681"/>
        <v>0</v>
      </c>
      <c r="BS1940">
        <v>1</v>
      </c>
      <c r="BT1940">
        <v>0</v>
      </c>
      <c r="BU1940" t="str">
        <f t="shared" si="662"/>
        <v>2016四川省</v>
      </c>
      <c r="BV1940">
        <v>0</v>
      </c>
      <c r="BW1940">
        <v>0</v>
      </c>
    </row>
    <row r="1941" spans="1:75" x14ac:dyDescent="0.3">
      <c r="A1941">
        <v>2018</v>
      </c>
      <c r="B1941" t="s">
        <v>159</v>
      </c>
      <c r="C1941" t="s">
        <v>2345</v>
      </c>
      <c r="D1941" t="s">
        <v>2346</v>
      </c>
      <c r="E1941" t="s">
        <v>24</v>
      </c>
      <c r="F1941">
        <v>511102013</v>
      </c>
      <c r="G1941" t="s">
        <v>2347</v>
      </c>
      <c r="H1941" t="s">
        <v>2348</v>
      </c>
      <c r="I1941" t="s">
        <v>2353</v>
      </c>
      <c r="J1941">
        <v>56.438356164383563</v>
      </c>
      <c r="K1941">
        <v>1.7515743559126786</v>
      </c>
      <c r="L1941" t="str">
        <f t="shared" si="663"/>
        <v>2019乐山市</v>
      </c>
      <c r="M1941">
        <v>68.043478260869563</v>
      </c>
      <c r="N1941">
        <f t="shared" si="664"/>
        <v>1.8327865058648745</v>
      </c>
      <c r="O1941">
        <v>0.44689999999380842</v>
      </c>
      <c r="P1941">
        <v>7.2081980457602883</v>
      </c>
      <c r="Q1941">
        <v>4.6937005739639597</v>
      </c>
      <c r="R1941">
        <v>0.14680258281626821</v>
      </c>
      <c r="S1941">
        <v>0.36293580732158942</v>
      </c>
      <c r="T1941">
        <v>2.5453071164658239</v>
      </c>
      <c r="U1941" t="s">
        <v>5114</v>
      </c>
      <c r="V1941">
        <v>1</v>
      </c>
      <c r="W1941" t="s">
        <v>159</v>
      </c>
      <c r="X1941">
        <v>2013</v>
      </c>
      <c r="Y1941" t="s">
        <v>5068</v>
      </c>
      <c r="Z1941">
        <v>13.444444444444445</v>
      </c>
      <c r="AA1941">
        <f t="shared" si="660"/>
        <v>1.1285428608771253</v>
      </c>
      <c r="AB1941">
        <v>9.8888888888888893</v>
      </c>
      <c r="AC1941">
        <f t="shared" si="665"/>
        <v>0.99514749720558793</v>
      </c>
      <c r="AD1941" t="s">
        <v>5069</v>
      </c>
      <c r="AE1941">
        <v>9</v>
      </c>
      <c r="AF1941">
        <f t="shared" si="666"/>
        <v>0.95424250943932487</v>
      </c>
      <c r="AG1941">
        <v>0</v>
      </c>
      <c r="AH1941" t="e">
        <f t="shared" si="667"/>
        <v>#NUM!</v>
      </c>
      <c r="AI1941">
        <f t="shared" si="668"/>
        <v>1.4938271604938271</v>
      </c>
      <c r="AJ1941">
        <f t="shared" si="661"/>
        <v>4.4444444444444446</v>
      </c>
      <c r="AK1941" t="e">
        <f t="shared" si="669"/>
        <v>#DIV/0!</v>
      </c>
      <c r="AL1941">
        <f t="shared" si="670"/>
        <v>9.8888888888888893</v>
      </c>
      <c r="AM1941">
        <v>45</v>
      </c>
      <c r="AN1941">
        <v>1</v>
      </c>
      <c r="AO1941">
        <v>1</v>
      </c>
      <c r="AP1941">
        <v>6</v>
      </c>
      <c r="AQ1941">
        <v>1.7515743559126791</v>
      </c>
      <c r="AR1941">
        <v>0</v>
      </c>
      <c r="AS1941">
        <v>0</v>
      </c>
      <c r="AT1941">
        <v>4886</v>
      </c>
      <c r="AU1941">
        <v>3.6889534626374179</v>
      </c>
      <c r="AV1941">
        <v>0</v>
      </c>
      <c r="AW1941">
        <v>0</v>
      </c>
      <c r="AX1941">
        <v>1</v>
      </c>
      <c r="AY1941">
        <v>0</v>
      </c>
      <c r="AZ1941">
        <f t="shared" si="671"/>
        <v>1.4938271604938271</v>
      </c>
      <c r="BA1941">
        <f t="shared" si="672"/>
        <v>0</v>
      </c>
      <c r="BB1941">
        <v>0</v>
      </c>
      <c r="BC1941" t="s">
        <v>2352</v>
      </c>
      <c r="BD1941">
        <v>0</v>
      </c>
      <c r="BE1941">
        <v>0</v>
      </c>
      <c r="BF1941">
        <v>4537</v>
      </c>
      <c r="BG1941" t="b">
        <f t="shared" si="673"/>
        <v>0</v>
      </c>
      <c r="BH1941">
        <v>0</v>
      </c>
      <c r="BI1941">
        <v>1</v>
      </c>
      <c r="BJ1941">
        <f t="shared" si="674"/>
        <v>1</v>
      </c>
      <c r="BK1941">
        <f t="shared" si="675"/>
        <v>0</v>
      </c>
      <c r="BL1941">
        <f t="shared" si="676"/>
        <v>0</v>
      </c>
      <c r="BM1941">
        <f t="shared" si="677"/>
        <v>1</v>
      </c>
      <c r="BN1941">
        <f t="shared" si="678"/>
        <v>1</v>
      </c>
      <c r="BO1941">
        <f t="shared" si="679"/>
        <v>0</v>
      </c>
      <c r="BP1941">
        <v>1</v>
      </c>
      <c r="BQ1941">
        <f t="shared" si="680"/>
        <v>1</v>
      </c>
      <c r="BR1941">
        <f t="shared" si="681"/>
        <v>1</v>
      </c>
      <c r="BS1941">
        <v>1</v>
      </c>
      <c r="BT1941">
        <v>0</v>
      </c>
      <c r="BU1941" t="str">
        <f t="shared" si="662"/>
        <v>2017四川省</v>
      </c>
      <c r="BV1941">
        <v>1</v>
      </c>
      <c r="BW1941">
        <v>0</v>
      </c>
    </row>
    <row r="1942" spans="1:75" x14ac:dyDescent="0.3">
      <c r="A1942">
        <v>2019</v>
      </c>
      <c r="B1942" t="s">
        <v>159</v>
      </c>
      <c r="C1942" t="s">
        <v>2345</v>
      </c>
      <c r="D1942" t="s">
        <v>2346</v>
      </c>
      <c r="E1942" t="s">
        <v>24</v>
      </c>
      <c r="F1942">
        <v>511102013</v>
      </c>
      <c r="G1942" t="s">
        <v>2347</v>
      </c>
      <c r="H1942" t="s">
        <v>2348</v>
      </c>
      <c r="I1942" t="s">
        <v>2354</v>
      </c>
      <c r="J1942">
        <v>68.043478260869563</v>
      </c>
      <c r="K1942">
        <v>1.8327865058648745</v>
      </c>
      <c r="L1942" t="str">
        <f t="shared" si="663"/>
        <v>2020乐山市</v>
      </c>
      <c r="M1942">
        <v>82.81</v>
      </c>
      <c r="N1942">
        <f t="shared" si="664"/>
        <v>1.9180827846421873</v>
      </c>
      <c r="O1942">
        <v>0.4304</v>
      </c>
      <c r="P1942">
        <v>7.2702128548962426</v>
      </c>
      <c r="Q1942">
        <v>4.7558672364042183</v>
      </c>
      <c r="R1942">
        <v>0.14205071863700841</v>
      </c>
      <c r="S1942">
        <v>0.3680860081320862</v>
      </c>
      <c r="T1942">
        <v>2.5440680443502761</v>
      </c>
      <c r="U1942" t="s">
        <v>5424</v>
      </c>
      <c r="V1942">
        <v>1</v>
      </c>
      <c r="W1942" t="s">
        <v>159</v>
      </c>
      <c r="X1942">
        <v>2013</v>
      </c>
      <c r="Y1942" t="s">
        <v>5068</v>
      </c>
      <c r="Z1942">
        <v>13.444444444444445</v>
      </c>
      <c r="AA1942">
        <f t="shared" si="660"/>
        <v>1.1285428608771253</v>
      </c>
      <c r="AB1942">
        <v>9.8888888888888893</v>
      </c>
      <c r="AC1942">
        <f t="shared" si="665"/>
        <v>0.99514749720558793</v>
      </c>
      <c r="AD1942" t="s">
        <v>5069</v>
      </c>
      <c r="AE1942">
        <v>9</v>
      </c>
      <c r="AF1942">
        <f t="shared" si="666"/>
        <v>0.95424250943932487</v>
      </c>
      <c r="AG1942">
        <v>0</v>
      </c>
      <c r="AH1942" t="e">
        <f t="shared" si="667"/>
        <v>#NUM!</v>
      </c>
      <c r="AI1942">
        <f t="shared" si="668"/>
        <v>1.4938271604938271</v>
      </c>
      <c r="AJ1942">
        <f t="shared" si="661"/>
        <v>4.4444444444444446</v>
      </c>
      <c r="AK1942" t="e">
        <f t="shared" si="669"/>
        <v>#DIV/0!</v>
      </c>
      <c r="AL1942">
        <f t="shared" si="670"/>
        <v>9.8888888888888893</v>
      </c>
      <c r="AM1942">
        <v>46</v>
      </c>
      <c r="AN1942">
        <v>1</v>
      </c>
      <c r="AO1942">
        <v>1</v>
      </c>
      <c r="AP1942">
        <v>7</v>
      </c>
      <c r="AQ1942">
        <v>1.832786505864874</v>
      </c>
      <c r="AR1942">
        <v>0</v>
      </c>
      <c r="AS1942">
        <v>0</v>
      </c>
      <c r="AT1942">
        <v>6618</v>
      </c>
      <c r="AU1942">
        <v>3.8207267628238344</v>
      </c>
      <c r="AV1942">
        <v>0</v>
      </c>
      <c r="AW1942">
        <v>0</v>
      </c>
      <c r="AX1942">
        <v>1</v>
      </c>
      <c r="AY1942">
        <v>0</v>
      </c>
      <c r="AZ1942">
        <f t="shared" si="671"/>
        <v>1.4938271604938271</v>
      </c>
      <c r="BA1942">
        <f t="shared" si="672"/>
        <v>0</v>
      </c>
      <c r="BB1942">
        <v>0</v>
      </c>
      <c r="BC1942" t="s">
        <v>2353</v>
      </c>
      <c r="BD1942">
        <v>0</v>
      </c>
      <c r="BE1942">
        <v>0</v>
      </c>
      <c r="BF1942">
        <v>4886</v>
      </c>
      <c r="BG1942" t="b">
        <f t="shared" si="673"/>
        <v>0</v>
      </c>
      <c r="BH1942">
        <v>0</v>
      </c>
      <c r="BI1942">
        <v>1</v>
      </c>
      <c r="BJ1942">
        <f t="shared" si="674"/>
        <v>1</v>
      </c>
      <c r="BK1942">
        <f t="shared" si="675"/>
        <v>0</v>
      </c>
      <c r="BL1942">
        <f t="shared" si="676"/>
        <v>0</v>
      </c>
      <c r="BM1942">
        <f t="shared" si="677"/>
        <v>1</v>
      </c>
      <c r="BN1942">
        <f t="shared" si="678"/>
        <v>1</v>
      </c>
      <c r="BO1942">
        <f t="shared" si="679"/>
        <v>0</v>
      </c>
      <c r="BP1942">
        <v>1</v>
      </c>
      <c r="BQ1942">
        <f t="shared" si="680"/>
        <v>1</v>
      </c>
      <c r="BR1942">
        <f t="shared" si="681"/>
        <v>1</v>
      </c>
      <c r="BS1942">
        <v>1</v>
      </c>
      <c r="BT1942">
        <v>0</v>
      </c>
      <c r="BU1942" t="str">
        <f t="shared" si="662"/>
        <v>2018四川省</v>
      </c>
      <c r="BV1942">
        <v>1</v>
      </c>
      <c r="BW1942">
        <v>0</v>
      </c>
    </row>
    <row r="1943" spans="1:75" x14ac:dyDescent="0.3">
      <c r="A1943">
        <v>2020</v>
      </c>
      <c r="B1943" t="s">
        <v>159</v>
      </c>
      <c r="C1943" t="s">
        <v>2345</v>
      </c>
      <c r="D1943" t="s">
        <v>2346</v>
      </c>
      <c r="E1943" t="s">
        <v>24</v>
      </c>
      <c r="F1943">
        <v>511102013</v>
      </c>
      <c r="G1943" t="s">
        <v>2347</v>
      </c>
      <c r="H1943" t="s">
        <v>2348</v>
      </c>
      <c r="I1943" t="s">
        <v>4137</v>
      </c>
      <c r="J1943">
        <v>82.81</v>
      </c>
      <c r="K1943">
        <v>1.9180827846421873</v>
      </c>
      <c r="L1943" t="str">
        <f t="shared" si="663"/>
        <v>2021乐山市</v>
      </c>
      <c r="M1943">
        <v>50.22</v>
      </c>
      <c r="N1943">
        <f t="shared" si="664"/>
        <v>1.7008767083769036</v>
      </c>
      <c r="O1943">
        <v>0.41089999999999999</v>
      </c>
      <c r="P1943">
        <v>7.3016809492935764</v>
      </c>
      <c r="Q1943">
        <v>4.8011223222949342</v>
      </c>
      <c r="R1943">
        <v>0.14520696554968679</v>
      </c>
      <c r="S1943">
        <v>0.37906343897224481</v>
      </c>
      <c r="T1943">
        <v>2.5422027824340279</v>
      </c>
      <c r="U1943" t="s">
        <v>5425</v>
      </c>
      <c r="V1943">
        <v>1</v>
      </c>
      <c r="W1943" t="s">
        <v>159</v>
      </c>
      <c r="X1943">
        <v>2013</v>
      </c>
      <c r="Y1943" t="s">
        <v>5068</v>
      </c>
      <c r="Z1943">
        <v>13.444444444444445</v>
      </c>
      <c r="AA1943">
        <f t="shared" si="660"/>
        <v>1.1285428608771253</v>
      </c>
      <c r="AB1943">
        <v>9.8888888888888893</v>
      </c>
      <c r="AC1943">
        <f t="shared" si="665"/>
        <v>0.99514749720558793</v>
      </c>
      <c r="AD1943" t="s">
        <v>5069</v>
      </c>
      <c r="AE1943">
        <v>9</v>
      </c>
      <c r="AF1943">
        <f t="shared" si="666"/>
        <v>0.95424250943932487</v>
      </c>
      <c r="AG1943">
        <v>0</v>
      </c>
      <c r="AH1943" t="e">
        <f t="shared" si="667"/>
        <v>#NUM!</v>
      </c>
      <c r="AI1943">
        <f t="shared" si="668"/>
        <v>1.4938271604938271</v>
      </c>
      <c r="AJ1943">
        <f t="shared" si="661"/>
        <v>4.4444444444444446</v>
      </c>
      <c r="AK1943" t="e">
        <f t="shared" si="669"/>
        <v>#DIV/0!</v>
      </c>
      <c r="AL1943">
        <f t="shared" si="670"/>
        <v>9.8888888888888893</v>
      </c>
      <c r="AM1943">
        <v>49</v>
      </c>
      <c r="AN1943">
        <v>1</v>
      </c>
      <c r="AO1943">
        <v>0</v>
      </c>
      <c r="AP1943">
        <v>8</v>
      </c>
      <c r="AQ1943">
        <v>1.9180827846421871</v>
      </c>
      <c r="AR1943">
        <v>0</v>
      </c>
      <c r="AS1943">
        <v>0</v>
      </c>
      <c r="AT1943">
        <v>7477</v>
      </c>
      <c r="AU1943">
        <v>3.8737273806466797</v>
      </c>
      <c r="AV1943">
        <v>0</v>
      </c>
      <c r="AW1943">
        <v>0</v>
      </c>
      <c r="AX1943">
        <v>1</v>
      </c>
      <c r="AY1943">
        <v>0</v>
      </c>
      <c r="AZ1943">
        <f t="shared" si="671"/>
        <v>1.4938271604938271</v>
      </c>
      <c r="BA1943">
        <f t="shared" si="672"/>
        <v>0</v>
      </c>
      <c r="BB1943">
        <v>0</v>
      </c>
      <c r="BC1943" t="s">
        <v>2354</v>
      </c>
      <c r="BD1943">
        <v>0</v>
      </c>
      <c r="BE1943">
        <v>0</v>
      </c>
      <c r="BF1943">
        <v>6618</v>
      </c>
      <c r="BG1943" t="b">
        <f t="shared" si="673"/>
        <v>0</v>
      </c>
      <c r="BH1943">
        <v>0</v>
      </c>
      <c r="BI1943">
        <v>1</v>
      </c>
      <c r="BJ1943">
        <f t="shared" si="674"/>
        <v>1</v>
      </c>
      <c r="BK1943">
        <f t="shared" si="675"/>
        <v>0</v>
      </c>
      <c r="BL1943">
        <f t="shared" si="676"/>
        <v>0</v>
      </c>
      <c r="BM1943">
        <f t="shared" si="677"/>
        <v>1</v>
      </c>
      <c r="BN1943">
        <f t="shared" si="678"/>
        <v>1</v>
      </c>
      <c r="BO1943">
        <f t="shared" si="679"/>
        <v>0</v>
      </c>
      <c r="BP1943">
        <v>1</v>
      </c>
      <c r="BQ1943">
        <f t="shared" si="680"/>
        <v>1</v>
      </c>
      <c r="BR1943">
        <f t="shared" si="681"/>
        <v>1</v>
      </c>
      <c r="BS1943">
        <v>1</v>
      </c>
      <c r="BT1943">
        <v>0</v>
      </c>
      <c r="BU1943" t="str">
        <f t="shared" si="662"/>
        <v>2019四川省</v>
      </c>
      <c r="BV1943">
        <v>1</v>
      </c>
      <c r="BW1943">
        <v>0</v>
      </c>
    </row>
    <row r="1944" spans="1:75" x14ac:dyDescent="0.3">
      <c r="A1944">
        <v>2015</v>
      </c>
      <c r="B1944" t="s">
        <v>159</v>
      </c>
      <c r="C1944" t="s">
        <v>2345</v>
      </c>
      <c r="D1944" t="s">
        <v>2346</v>
      </c>
      <c r="E1944" t="s">
        <v>24</v>
      </c>
      <c r="F1944">
        <v>511102013</v>
      </c>
      <c r="G1944" t="s">
        <v>2347</v>
      </c>
      <c r="H1944" t="s">
        <v>2348</v>
      </c>
      <c r="I1944" t="s">
        <v>2350</v>
      </c>
      <c r="J1944">
        <v>41.528333333333329</v>
      </c>
      <c r="K1944">
        <v>1.6183445018139231</v>
      </c>
      <c r="L1944" t="str">
        <f t="shared" si="663"/>
        <v>2016乐山市</v>
      </c>
      <c r="M1944">
        <v>39.230769230769234</v>
      </c>
      <c r="N1944">
        <f t="shared" si="664"/>
        <v>1.5936268237910995</v>
      </c>
      <c r="O1944">
        <v>0.58950000000000002</v>
      </c>
      <c r="P1944">
        <v>7.1143549351990849</v>
      </c>
      <c r="Q1944">
        <v>4.6017667435704217</v>
      </c>
      <c r="R1944">
        <v>0.17343671254119011</v>
      </c>
      <c r="S1944">
        <v>0.36842712842712838</v>
      </c>
      <c r="T1944">
        <v>2.5487455532594141</v>
      </c>
      <c r="U1944" t="s">
        <v>5408</v>
      </c>
      <c r="V1944">
        <v>1</v>
      </c>
      <c r="W1944" t="s">
        <v>159</v>
      </c>
      <c r="X1944">
        <v>2013</v>
      </c>
      <c r="Y1944" t="s">
        <v>5068</v>
      </c>
      <c r="Z1944">
        <v>13.444444444444445</v>
      </c>
      <c r="AA1944">
        <f t="shared" si="660"/>
        <v>1.1285428608771253</v>
      </c>
      <c r="AB1944">
        <v>9.8888888888888893</v>
      </c>
      <c r="AC1944">
        <f t="shared" si="665"/>
        <v>0.99514749720558793</v>
      </c>
      <c r="AD1944" t="s">
        <v>5069</v>
      </c>
      <c r="AE1944">
        <v>9</v>
      </c>
      <c r="AF1944">
        <f t="shared" si="666"/>
        <v>0.95424250943932487</v>
      </c>
      <c r="AG1944">
        <v>0</v>
      </c>
      <c r="AH1944" t="e">
        <f t="shared" si="667"/>
        <v>#NUM!</v>
      </c>
      <c r="AI1944">
        <f t="shared" si="668"/>
        <v>1.4938271604938271</v>
      </c>
      <c r="AJ1944">
        <f t="shared" si="661"/>
        <v>4.4444444444444446</v>
      </c>
      <c r="AK1944" t="e">
        <f t="shared" si="669"/>
        <v>#DIV/0!</v>
      </c>
      <c r="AL1944">
        <f t="shared" si="670"/>
        <v>9.8888888888888893</v>
      </c>
      <c r="AM1944">
        <v>42</v>
      </c>
      <c r="AN1944">
        <v>1</v>
      </c>
      <c r="AO1944">
        <v>1</v>
      </c>
      <c r="AP1944">
        <v>3</v>
      </c>
      <c r="AQ1944">
        <v>1.6183445018139231</v>
      </c>
      <c r="AR1944">
        <v>0</v>
      </c>
      <c r="AS1944">
        <v>0</v>
      </c>
      <c r="AT1944">
        <v>5592</v>
      </c>
      <c r="AU1944">
        <v>3.7475671627376248</v>
      </c>
      <c r="AV1944">
        <v>0</v>
      </c>
      <c r="AW1944">
        <v>0</v>
      </c>
      <c r="AX1944">
        <v>1</v>
      </c>
      <c r="AY1944">
        <v>0</v>
      </c>
      <c r="AZ1944">
        <f t="shared" si="671"/>
        <v>1.4938271604938271</v>
      </c>
      <c r="BA1944">
        <f t="shared" si="672"/>
        <v>0</v>
      </c>
      <c r="BB1944">
        <v>0</v>
      </c>
      <c r="BC1944" t="s">
        <v>2349</v>
      </c>
      <c r="BD1944">
        <v>0</v>
      </c>
      <c r="BE1944">
        <v>0</v>
      </c>
      <c r="BF1944">
        <v>4756</v>
      </c>
      <c r="BG1944" t="b">
        <f t="shared" si="673"/>
        <v>0</v>
      </c>
      <c r="BH1944">
        <v>0</v>
      </c>
      <c r="BI1944">
        <v>1</v>
      </c>
      <c r="BJ1944">
        <f t="shared" si="674"/>
        <v>1</v>
      </c>
      <c r="BK1944">
        <f t="shared" si="675"/>
        <v>0</v>
      </c>
      <c r="BL1944">
        <f t="shared" si="676"/>
        <v>0</v>
      </c>
      <c r="BM1944">
        <f t="shared" si="677"/>
        <v>1</v>
      </c>
      <c r="BN1944">
        <f t="shared" si="678"/>
        <v>1</v>
      </c>
      <c r="BO1944">
        <f t="shared" si="679"/>
        <v>0</v>
      </c>
      <c r="BP1944">
        <v>1</v>
      </c>
      <c r="BQ1944">
        <f t="shared" si="680"/>
        <v>1</v>
      </c>
      <c r="BR1944">
        <f t="shared" si="681"/>
        <v>1</v>
      </c>
      <c r="BS1944">
        <v>1</v>
      </c>
      <c r="BT1944">
        <v>0</v>
      </c>
      <c r="BU1944" t="str">
        <f t="shared" si="662"/>
        <v>2014四川省</v>
      </c>
      <c r="BV1944">
        <v>1</v>
      </c>
      <c r="BW1944">
        <v>0</v>
      </c>
    </row>
    <row r="1945" spans="1:75" x14ac:dyDescent="0.3">
      <c r="A1945">
        <v>2021</v>
      </c>
      <c r="B1945" t="s">
        <v>159</v>
      </c>
      <c r="C1945" t="s">
        <v>2345</v>
      </c>
      <c r="D1945" t="s">
        <v>4151</v>
      </c>
      <c r="E1945" t="s">
        <v>24</v>
      </c>
      <c r="F1945">
        <v>511102021</v>
      </c>
      <c r="G1945" t="s">
        <v>4152</v>
      </c>
      <c r="H1945" t="s">
        <v>2348</v>
      </c>
      <c r="I1945" t="s">
        <v>4153</v>
      </c>
      <c r="J1945">
        <v>50.22</v>
      </c>
      <c r="K1945">
        <v>1.7008767083769036</v>
      </c>
      <c r="L1945" t="str">
        <f t="shared" si="663"/>
        <v>2022乐山市</v>
      </c>
      <c r="M1945">
        <v>61.63</v>
      </c>
      <c r="N1945">
        <f t="shared" si="664"/>
        <v>1.7897921677306754</v>
      </c>
      <c r="O1945">
        <v>0.42220000000000002</v>
      </c>
      <c r="P1945">
        <v>7.3434085938038569</v>
      </c>
      <c r="Q1945">
        <v>4.8441664104501996</v>
      </c>
      <c r="R1945">
        <v>0.1501701083946515</v>
      </c>
      <c r="S1945">
        <v>0.41419102124062962</v>
      </c>
      <c r="T1945">
        <v>2.540329474790874</v>
      </c>
      <c r="U1945" t="s">
        <v>5273</v>
      </c>
      <c r="V1945">
        <v>2</v>
      </c>
      <c r="W1945" t="s">
        <v>1157</v>
      </c>
      <c r="X1945">
        <v>2020</v>
      </c>
      <c r="Y1945" t="s">
        <v>1166</v>
      </c>
      <c r="Z1945">
        <v>72.11</v>
      </c>
      <c r="AA1945">
        <f t="shared" si="660"/>
        <v>1.8579954955609239</v>
      </c>
      <c r="AB1945">
        <v>83.529411764705884</v>
      </c>
      <c r="AC1945">
        <f t="shared" si="665"/>
        <v>1.9218394230047826</v>
      </c>
      <c r="AD1945" t="s">
        <v>4137</v>
      </c>
      <c r="AE1945">
        <v>82.81</v>
      </c>
      <c r="AF1945">
        <f t="shared" si="666"/>
        <v>1.9180827846421873</v>
      </c>
      <c r="AG1945">
        <v>92.058823529411768</v>
      </c>
      <c r="AH1945">
        <f t="shared" si="667"/>
        <v>1.9640654205041934</v>
      </c>
      <c r="AI1945">
        <f t="shared" si="668"/>
        <v>0.87078855210723338</v>
      </c>
      <c r="AJ1945">
        <f t="shared" si="661"/>
        <v>-10.700000000000003</v>
      </c>
      <c r="AK1945">
        <f t="shared" si="669"/>
        <v>0.90734824281150162</v>
      </c>
      <c r="AL1945">
        <f t="shared" si="670"/>
        <v>-8.529411764705884</v>
      </c>
      <c r="AM1945">
        <v>50</v>
      </c>
      <c r="AN1945">
        <v>0</v>
      </c>
      <c r="AO1945">
        <v>1</v>
      </c>
      <c r="AP1945">
        <v>1</v>
      </c>
      <c r="AQ1945">
        <v>1.7008767083769041</v>
      </c>
      <c r="AR1945">
        <v>0</v>
      </c>
      <c r="AS1945">
        <v>0</v>
      </c>
      <c r="AT1945">
        <v>8505</v>
      </c>
      <c r="AU1945">
        <v>3.9296743179485878</v>
      </c>
      <c r="AV1945">
        <v>0</v>
      </c>
      <c r="AW1945">
        <v>0</v>
      </c>
      <c r="AX1945">
        <v>0</v>
      </c>
      <c r="AY1945">
        <v>1</v>
      </c>
      <c r="AZ1945">
        <f t="shared" si="671"/>
        <v>0</v>
      </c>
      <c r="BA1945">
        <f t="shared" si="672"/>
        <v>0.87078855210723338</v>
      </c>
      <c r="BB1945">
        <v>0</v>
      </c>
      <c r="BC1945" t="s">
        <v>4137</v>
      </c>
      <c r="BD1945">
        <v>0</v>
      </c>
      <c r="BE1945">
        <v>0</v>
      </c>
      <c r="BF1945">
        <v>7477</v>
      </c>
      <c r="BG1945" t="b">
        <f t="shared" si="673"/>
        <v>0</v>
      </c>
      <c r="BH1945">
        <v>0</v>
      </c>
      <c r="BI1945">
        <v>0</v>
      </c>
      <c r="BJ1945">
        <f t="shared" si="674"/>
        <v>0</v>
      </c>
      <c r="BK1945">
        <f t="shared" si="675"/>
        <v>0</v>
      </c>
      <c r="BL1945">
        <f t="shared" si="676"/>
        <v>0</v>
      </c>
      <c r="BM1945">
        <f t="shared" si="677"/>
        <v>0</v>
      </c>
      <c r="BN1945">
        <f t="shared" si="678"/>
        <v>0</v>
      </c>
      <c r="BO1945">
        <f t="shared" si="679"/>
        <v>0</v>
      </c>
      <c r="BP1945">
        <v>0</v>
      </c>
      <c r="BQ1945">
        <f t="shared" si="680"/>
        <v>0</v>
      </c>
      <c r="BR1945">
        <f t="shared" si="681"/>
        <v>0</v>
      </c>
      <c r="BS1945">
        <v>0</v>
      </c>
      <c r="BT1945">
        <v>0</v>
      </c>
      <c r="BU1945" t="str">
        <f t="shared" si="662"/>
        <v>2020四川省</v>
      </c>
      <c r="BV1945">
        <v>1</v>
      </c>
      <c r="BW1945">
        <v>0</v>
      </c>
    </row>
    <row r="1946" spans="1:75" x14ac:dyDescent="0.3">
      <c r="A1946">
        <v>2022</v>
      </c>
      <c r="B1946" t="s">
        <v>159</v>
      </c>
      <c r="C1946" t="s">
        <v>2345</v>
      </c>
      <c r="D1946" t="s">
        <v>4151</v>
      </c>
      <c r="E1946" t="s">
        <v>24</v>
      </c>
      <c r="F1946">
        <v>511102021</v>
      </c>
      <c r="G1946" t="s">
        <v>4152</v>
      </c>
      <c r="H1946" t="s">
        <v>2348</v>
      </c>
      <c r="I1946" t="s">
        <v>4163</v>
      </c>
      <c r="J1946">
        <v>61.63</v>
      </c>
      <c r="K1946">
        <v>1.7897921677306754</v>
      </c>
      <c r="L1946" t="str">
        <f t="shared" si="663"/>
        <v>2023乐山市</v>
      </c>
      <c r="M1946">
        <v>58.3</v>
      </c>
      <c r="N1946">
        <f t="shared" si="664"/>
        <v>1.7656685547590141</v>
      </c>
      <c r="O1946">
        <v>0.42970000000000003</v>
      </c>
      <c r="P1946">
        <v>6.3634239329171756</v>
      </c>
      <c r="Q1946">
        <v>4.8646653112722644</v>
      </c>
      <c r="R1946">
        <v>0.15784047192075931</v>
      </c>
      <c r="S1946">
        <v>0.46962989102270969</v>
      </c>
      <c r="T1946">
        <v>2.5390760987927772</v>
      </c>
      <c r="U1946" t="s">
        <v>5423</v>
      </c>
      <c r="V1946">
        <v>2</v>
      </c>
      <c r="W1946" t="s">
        <v>1157</v>
      </c>
      <c r="X1946">
        <v>2020</v>
      </c>
      <c r="Y1946" t="s">
        <v>1166</v>
      </c>
      <c r="Z1946">
        <v>72.11</v>
      </c>
      <c r="AA1946">
        <f t="shared" si="660"/>
        <v>1.8579954955609239</v>
      </c>
      <c r="AB1946">
        <v>83.529411764705884</v>
      </c>
      <c r="AC1946">
        <f t="shared" si="665"/>
        <v>1.9218394230047826</v>
      </c>
      <c r="AD1946" t="s">
        <v>4137</v>
      </c>
      <c r="AE1946">
        <v>82.81</v>
      </c>
      <c r="AF1946">
        <f t="shared" si="666"/>
        <v>1.9180827846421873</v>
      </c>
      <c r="AG1946">
        <v>92.058823529411768</v>
      </c>
      <c r="AH1946">
        <f t="shared" si="667"/>
        <v>1.9640654205041934</v>
      </c>
      <c r="AI1946">
        <f t="shared" si="668"/>
        <v>0.87078855210723338</v>
      </c>
      <c r="AJ1946">
        <f t="shared" si="661"/>
        <v>-10.700000000000003</v>
      </c>
      <c r="AK1946">
        <f t="shared" si="669"/>
        <v>0.90734824281150162</v>
      </c>
      <c r="AL1946">
        <f t="shared" si="670"/>
        <v>-8.529411764705884</v>
      </c>
      <c r="AM1946">
        <v>51</v>
      </c>
      <c r="AN1946">
        <v>0</v>
      </c>
      <c r="AO1946">
        <v>1</v>
      </c>
      <c r="AP1946">
        <v>2</v>
      </c>
      <c r="AQ1946">
        <v>1.789792167730675</v>
      </c>
      <c r="AR1946">
        <v>0</v>
      </c>
      <c r="AS1946">
        <v>0</v>
      </c>
      <c r="AT1946">
        <v>6001</v>
      </c>
      <c r="AU1946">
        <v>3.7782236267660965</v>
      </c>
      <c r="AV1946">
        <v>0</v>
      </c>
      <c r="AW1946">
        <v>0</v>
      </c>
      <c r="AX1946">
        <v>0</v>
      </c>
      <c r="AY1946">
        <v>1</v>
      </c>
      <c r="AZ1946">
        <f t="shared" si="671"/>
        <v>0</v>
      </c>
      <c r="BA1946">
        <f t="shared" si="672"/>
        <v>0.87078855210723338</v>
      </c>
      <c r="BB1946">
        <v>0</v>
      </c>
      <c r="BC1946" t="s">
        <v>4153</v>
      </c>
      <c r="BD1946">
        <v>0</v>
      </c>
      <c r="BE1946">
        <v>0</v>
      </c>
      <c r="BF1946">
        <v>8505</v>
      </c>
      <c r="BG1946" t="b">
        <f t="shared" si="673"/>
        <v>0</v>
      </c>
      <c r="BH1946">
        <v>0</v>
      </c>
      <c r="BI1946">
        <v>0</v>
      </c>
      <c r="BJ1946">
        <f t="shared" si="674"/>
        <v>0</v>
      </c>
      <c r="BK1946">
        <f t="shared" si="675"/>
        <v>0</v>
      </c>
      <c r="BL1946">
        <f t="shared" si="676"/>
        <v>0</v>
      </c>
      <c r="BM1946">
        <f t="shared" si="677"/>
        <v>0</v>
      </c>
      <c r="BN1946">
        <f t="shared" si="678"/>
        <v>0</v>
      </c>
      <c r="BO1946">
        <f t="shared" si="679"/>
        <v>0</v>
      </c>
      <c r="BP1946">
        <v>0</v>
      </c>
      <c r="BQ1946">
        <f t="shared" si="680"/>
        <v>0</v>
      </c>
      <c r="BR1946">
        <f t="shared" si="681"/>
        <v>0</v>
      </c>
      <c r="BS1946">
        <v>0</v>
      </c>
      <c r="BT1946">
        <v>0</v>
      </c>
      <c r="BU1946" t="str">
        <f t="shared" si="662"/>
        <v>2021四川省</v>
      </c>
      <c r="BV1946">
        <v>0</v>
      </c>
      <c r="BW1946">
        <v>0</v>
      </c>
    </row>
    <row r="1947" spans="1:75" x14ac:dyDescent="0.3">
      <c r="A1947">
        <v>2014</v>
      </c>
      <c r="B1947" t="s">
        <v>159</v>
      </c>
      <c r="C1947" t="s">
        <v>2810</v>
      </c>
      <c r="D1947" t="s">
        <v>2811</v>
      </c>
      <c r="E1947" t="s">
        <v>24</v>
      </c>
      <c r="F1947">
        <v>511302012</v>
      </c>
      <c r="G1947" t="s">
        <v>2812</v>
      </c>
      <c r="H1947" t="s">
        <v>2813</v>
      </c>
      <c r="I1947" t="s">
        <v>2814</v>
      </c>
      <c r="J1947">
        <v>59.037037037037038</v>
      </c>
      <c r="K1947">
        <v>1.7711245529011062</v>
      </c>
      <c r="L1947" t="str">
        <f t="shared" si="663"/>
        <v>2015南充市</v>
      </c>
      <c r="M1947">
        <v>25.888333333333335</v>
      </c>
      <c r="N1947">
        <f t="shared" si="664"/>
        <v>1.4131040918626216</v>
      </c>
      <c r="O1947">
        <v>0.505</v>
      </c>
      <c r="P1947">
        <v>7.1559491441496723</v>
      </c>
      <c r="Q1947">
        <v>4.3548572394741187</v>
      </c>
      <c r="R1947">
        <v>0.18036129006053411</v>
      </c>
      <c r="S1947">
        <v>0.22210881640006791</v>
      </c>
      <c r="T1947">
        <v>2.8802417758954801</v>
      </c>
      <c r="U1947" t="s">
        <v>4881</v>
      </c>
      <c r="V1947">
        <v>2</v>
      </c>
      <c r="W1947" t="s">
        <v>2815</v>
      </c>
      <c r="X1947">
        <v>2013</v>
      </c>
      <c r="Y1947" t="s">
        <v>5102</v>
      </c>
      <c r="Z1947">
        <v>22</v>
      </c>
      <c r="AA1947">
        <f t="shared" si="660"/>
        <v>1.3424226808222062</v>
      </c>
      <c r="AB1947">
        <v>22</v>
      </c>
      <c r="AC1947">
        <f t="shared" si="665"/>
        <v>1.3424226808222062</v>
      </c>
      <c r="AD1947" t="s">
        <v>5103</v>
      </c>
      <c r="AE1947">
        <v>10</v>
      </c>
      <c r="AF1947">
        <f t="shared" si="666"/>
        <v>1</v>
      </c>
      <c r="AG1947">
        <v>0</v>
      </c>
      <c r="AH1947" t="e">
        <f t="shared" si="667"/>
        <v>#NUM!</v>
      </c>
      <c r="AI1947">
        <f t="shared" si="668"/>
        <v>2.2000000000000002</v>
      </c>
      <c r="AJ1947">
        <f t="shared" si="661"/>
        <v>12</v>
      </c>
      <c r="AK1947" t="e">
        <f t="shared" si="669"/>
        <v>#DIV/0!</v>
      </c>
      <c r="AL1947">
        <f t="shared" si="670"/>
        <v>22</v>
      </c>
      <c r="AM1947">
        <v>46</v>
      </c>
      <c r="AN1947">
        <v>1</v>
      </c>
      <c r="AO1947">
        <v>1</v>
      </c>
      <c r="AP1947">
        <v>3</v>
      </c>
      <c r="AQ1947">
        <v>1.7711245529011059</v>
      </c>
      <c r="AR1947">
        <v>1</v>
      </c>
      <c r="AS1947">
        <v>2</v>
      </c>
      <c r="AT1947">
        <v>3602</v>
      </c>
      <c r="AU1947">
        <v>3.5565437084835145</v>
      </c>
      <c r="AV1947">
        <v>0</v>
      </c>
      <c r="AW1947">
        <v>0</v>
      </c>
      <c r="AX1947">
        <v>1</v>
      </c>
      <c r="AY1947">
        <v>0</v>
      </c>
      <c r="AZ1947">
        <f t="shared" si="671"/>
        <v>2.2000000000000002</v>
      </c>
      <c r="BA1947">
        <f t="shared" si="672"/>
        <v>0</v>
      </c>
      <c r="BB1947">
        <v>0</v>
      </c>
      <c r="BC1947" t="s">
        <v>5103</v>
      </c>
      <c r="BD1947">
        <v>0</v>
      </c>
      <c r="BE1947">
        <v>0</v>
      </c>
      <c r="BF1947">
        <v>2290</v>
      </c>
      <c r="BG1947" t="b">
        <f t="shared" si="673"/>
        <v>0</v>
      </c>
      <c r="BH1947">
        <v>0</v>
      </c>
      <c r="BI1947">
        <v>1</v>
      </c>
      <c r="BJ1947">
        <f t="shared" si="674"/>
        <v>1</v>
      </c>
      <c r="BK1947">
        <f t="shared" si="675"/>
        <v>0</v>
      </c>
      <c r="BL1947">
        <f t="shared" si="676"/>
        <v>0</v>
      </c>
      <c r="BM1947">
        <f t="shared" si="677"/>
        <v>1</v>
      </c>
      <c r="BN1947">
        <f t="shared" si="678"/>
        <v>1</v>
      </c>
      <c r="BO1947">
        <f t="shared" si="679"/>
        <v>0</v>
      </c>
      <c r="BP1947">
        <v>1</v>
      </c>
      <c r="BQ1947">
        <f t="shared" si="680"/>
        <v>1</v>
      </c>
      <c r="BR1947">
        <f t="shared" si="681"/>
        <v>1</v>
      </c>
      <c r="BS1947">
        <v>1</v>
      </c>
      <c r="BT1947">
        <v>0</v>
      </c>
      <c r="BU1947" t="str">
        <f t="shared" si="662"/>
        <v>2013四川省</v>
      </c>
      <c r="BV1947">
        <v>1</v>
      </c>
      <c r="BW1947">
        <v>0</v>
      </c>
    </row>
    <row r="1948" spans="1:75" x14ac:dyDescent="0.3">
      <c r="A1948">
        <v>2015</v>
      </c>
      <c r="B1948" t="s">
        <v>159</v>
      </c>
      <c r="C1948" t="s">
        <v>2810</v>
      </c>
      <c r="D1948" t="s">
        <v>2811</v>
      </c>
      <c r="E1948" t="s">
        <v>24</v>
      </c>
      <c r="F1948">
        <v>511302012</v>
      </c>
      <c r="G1948" t="s">
        <v>2812</v>
      </c>
      <c r="H1948" t="s">
        <v>2813</v>
      </c>
      <c r="I1948" t="s">
        <v>2816</v>
      </c>
      <c r="J1948">
        <v>25.888333333333339</v>
      </c>
      <c r="K1948">
        <v>1.4131040918626216</v>
      </c>
      <c r="L1948" t="str">
        <f t="shared" si="663"/>
        <v>2016南充市</v>
      </c>
      <c r="M1948">
        <v>47.53846153846154</v>
      </c>
      <c r="N1948">
        <f t="shared" si="664"/>
        <v>1.6770451227819791</v>
      </c>
      <c r="O1948">
        <v>0.48880000001319079</v>
      </c>
      <c r="P1948">
        <v>7.1807569506011477</v>
      </c>
      <c r="Q1948">
        <v>4.3780525086126447</v>
      </c>
      <c r="R1948">
        <v>0.19911368560646739</v>
      </c>
      <c r="S1948">
        <v>0.23015335603451001</v>
      </c>
      <c r="T1948">
        <v>2.8705970121776141</v>
      </c>
      <c r="U1948" t="s">
        <v>5408</v>
      </c>
      <c r="V1948">
        <v>2</v>
      </c>
      <c r="W1948" t="s">
        <v>2815</v>
      </c>
      <c r="X1948">
        <v>2013</v>
      </c>
      <c r="Y1948" t="s">
        <v>5102</v>
      </c>
      <c r="Z1948">
        <v>22</v>
      </c>
      <c r="AA1948">
        <f t="shared" si="660"/>
        <v>1.3424226808222062</v>
      </c>
      <c r="AB1948">
        <v>22</v>
      </c>
      <c r="AC1948">
        <f t="shared" si="665"/>
        <v>1.3424226808222062</v>
      </c>
      <c r="AD1948" t="s">
        <v>5103</v>
      </c>
      <c r="AE1948">
        <v>10</v>
      </c>
      <c r="AF1948">
        <f t="shared" si="666"/>
        <v>1</v>
      </c>
      <c r="AG1948">
        <v>0</v>
      </c>
      <c r="AH1948" t="e">
        <f t="shared" si="667"/>
        <v>#NUM!</v>
      </c>
      <c r="AI1948">
        <f t="shared" si="668"/>
        <v>2.2000000000000002</v>
      </c>
      <c r="AJ1948">
        <f t="shared" si="661"/>
        <v>12</v>
      </c>
      <c r="AK1948" t="e">
        <f t="shared" si="669"/>
        <v>#DIV/0!</v>
      </c>
      <c r="AL1948">
        <f t="shared" si="670"/>
        <v>22</v>
      </c>
      <c r="AM1948">
        <v>47</v>
      </c>
      <c r="AN1948">
        <v>1</v>
      </c>
      <c r="AO1948">
        <v>1</v>
      </c>
      <c r="AP1948">
        <v>4</v>
      </c>
      <c r="AQ1948">
        <v>1.4131040918626221</v>
      </c>
      <c r="AR1948">
        <v>0</v>
      </c>
      <c r="AS1948">
        <v>0</v>
      </c>
      <c r="AT1948">
        <v>3296</v>
      </c>
      <c r="AU1948">
        <v>3.5179872030250783</v>
      </c>
      <c r="AV1948">
        <v>0</v>
      </c>
      <c r="AW1948">
        <v>0</v>
      </c>
      <c r="AX1948">
        <v>1</v>
      </c>
      <c r="AY1948">
        <v>0</v>
      </c>
      <c r="AZ1948">
        <f t="shared" si="671"/>
        <v>2.2000000000000002</v>
      </c>
      <c r="BA1948">
        <f t="shared" si="672"/>
        <v>0</v>
      </c>
      <c r="BB1948">
        <v>0</v>
      </c>
      <c r="BC1948" t="s">
        <v>2814</v>
      </c>
      <c r="BD1948">
        <v>2</v>
      </c>
      <c r="BE1948">
        <v>1</v>
      </c>
      <c r="BF1948">
        <v>3602</v>
      </c>
      <c r="BG1948" t="b">
        <f t="shared" si="673"/>
        <v>0</v>
      </c>
      <c r="BH1948">
        <v>0</v>
      </c>
      <c r="BI1948">
        <v>1</v>
      </c>
      <c r="BJ1948">
        <f t="shared" si="674"/>
        <v>1</v>
      </c>
      <c r="BK1948">
        <f t="shared" si="675"/>
        <v>0</v>
      </c>
      <c r="BL1948">
        <f t="shared" si="676"/>
        <v>0</v>
      </c>
      <c r="BM1948">
        <f t="shared" si="677"/>
        <v>1</v>
      </c>
      <c r="BN1948">
        <f t="shared" si="678"/>
        <v>1</v>
      </c>
      <c r="BO1948">
        <f t="shared" si="679"/>
        <v>0</v>
      </c>
      <c r="BP1948">
        <v>1</v>
      </c>
      <c r="BQ1948">
        <f t="shared" si="680"/>
        <v>1</v>
      </c>
      <c r="BR1948">
        <f t="shared" si="681"/>
        <v>1</v>
      </c>
      <c r="BS1948">
        <v>1</v>
      </c>
      <c r="BT1948">
        <v>0</v>
      </c>
      <c r="BU1948" t="str">
        <f t="shared" si="662"/>
        <v>2014四川省</v>
      </c>
      <c r="BV1948">
        <v>1</v>
      </c>
      <c r="BW1948">
        <v>0</v>
      </c>
    </row>
    <row r="1949" spans="1:75" x14ac:dyDescent="0.3">
      <c r="A1949">
        <v>2017</v>
      </c>
      <c r="B1949" t="s">
        <v>159</v>
      </c>
      <c r="C1949" t="s">
        <v>2810</v>
      </c>
      <c r="D1949" t="s">
        <v>2818</v>
      </c>
      <c r="E1949" t="s">
        <v>24</v>
      </c>
      <c r="F1949">
        <v>511302017</v>
      </c>
      <c r="G1949" t="s">
        <v>2819</v>
      </c>
      <c r="H1949" t="s">
        <v>2813</v>
      </c>
      <c r="I1949" t="s">
        <v>2820</v>
      </c>
      <c r="J1949">
        <v>61.71641791044776</v>
      </c>
      <c r="K1949">
        <v>1.7904007111877391</v>
      </c>
      <c r="L1949" t="str">
        <f t="shared" si="663"/>
        <v>2018南充市</v>
      </c>
      <c r="M1949">
        <v>55.821917808219176</v>
      </c>
      <c r="N1949">
        <f t="shared" si="664"/>
        <v>1.7468047529555395</v>
      </c>
      <c r="O1949">
        <v>0.43349586772292831</v>
      </c>
      <c r="P1949">
        <v>7.2619358010831769</v>
      </c>
      <c r="Q1949">
        <v>4.4550886060409516</v>
      </c>
      <c r="R1949">
        <v>0.17984191569111979</v>
      </c>
      <c r="S1949">
        <v>0.22427350657547929</v>
      </c>
      <c r="T1949">
        <v>2.8651039746411282</v>
      </c>
      <c r="U1949" t="s">
        <v>4955</v>
      </c>
      <c r="V1949">
        <v>0</v>
      </c>
      <c r="W1949" t="s">
        <v>127</v>
      </c>
      <c r="X1949">
        <v>2016</v>
      </c>
      <c r="Y1949" t="s">
        <v>4899</v>
      </c>
      <c r="Z1949">
        <v>44.620078226857885</v>
      </c>
      <c r="AA1949">
        <f t="shared" si="660"/>
        <v>1.6495303273432231</v>
      </c>
      <c r="AB1949">
        <v>43.592572164000728</v>
      </c>
      <c r="AC1949">
        <f t="shared" si="665"/>
        <v>1.6394124951630169</v>
      </c>
      <c r="AD1949" t="s">
        <v>2817</v>
      </c>
      <c r="AE1949">
        <v>47.53846153846154</v>
      </c>
      <c r="AF1949">
        <f t="shared" si="666"/>
        <v>1.6770451227819791</v>
      </c>
      <c r="AG1949">
        <v>44.864864864864863</v>
      </c>
      <c r="AH1949">
        <f t="shared" si="667"/>
        <v>1.65190636397306</v>
      </c>
      <c r="AI1949">
        <f t="shared" si="668"/>
        <v>0.93861005978827261</v>
      </c>
      <c r="AJ1949">
        <f t="shared" si="661"/>
        <v>-2.9183833116036553</v>
      </c>
      <c r="AK1949">
        <f t="shared" si="669"/>
        <v>0.97164166871567892</v>
      </c>
      <c r="AL1949">
        <f t="shared" si="670"/>
        <v>-1.2722927008641349</v>
      </c>
      <c r="AM1949">
        <v>43</v>
      </c>
      <c r="AN1949">
        <v>1</v>
      </c>
      <c r="AO1949">
        <v>1</v>
      </c>
      <c r="AP1949">
        <v>1</v>
      </c>
      <c r="AQ1949">
        <v>1.7904007111877389</v>
      </c>
      <c r="AR1949">
        <v>0</v>
      </c>
      <c r="AS1949">
        <v>0</v>
      </c>
      <c r="AT1949">
        <v>5924</v>
      </c>
      <c r="AU1949">
        <v>3.7726150498491711</v>
      </c>
      <c r="AV1949">
        <v>0</v>
      </c>
      <c r="AW1949">
        <v>0</v>
      </c>
      <c r="AX1949">
        <v>0</v>
      </c>
      <c r="AY1949">
        <v>1</v>
      </c>
      <c r="AZ1949">
        <f t="shared" si="671"/>
        <v>0</v>
      </c>
      <c r="BA1949">
        <f t="shared" si="672"/>
        <v>0.93861005978827261</v>
      </c>
      <c r="BB1949">
        <v>0</v>
      </c>
      <c r="BC1949" t="s">
        <v>2817</v>
      </c>
      <c r="BD1949">
        <v>0</v>
      </c>
      <c r="BE1949">
        <v>0</v>
      </c>
      <c r="BF1949">
        <v>4290</v>
      </c>
      <c r="BG1949" t="b">
        <f t="shared" si="673"/>
        <v>0</v>
      </c>
      <c r="BH1949">
        <v>1</v>
      </c>
      <c r="BI1949">
        <v>1</v>
      </c>
      <c r="BJ1949">
        <f t="shared" si="674"/>
        <v>1</v>
      </c>
      <c r="BK1949">
        <f t="shared" si="675"/>
        <v>1</v>
      </c>
      <c r="BL1949">
        <f t="shared" si="676"/>
        <v>1</v>
      </c>
      <c r="BM1949">
        <f t="shared" si="677"/>
        <v>1</v>
      </c>
      <c r="BN1949">
        <f t="shared" si="678"/>
        <v>1</v>
      </c>
      <c r="BO1949">
        <f t="shared" si="679"/>
        <v>1</v>
      </c>
      <c r="BP1949">
        <v>0</v>
      </c>
      <c r="BQ1949">
        <f t="shared" si="680"/>
        <v>0</v>
      </c>
      <c r="BR1949">
        <f t="shared" si="681"/>
        <v>0</v>
      </c>
      <c r="BS1949">
        <v>1</v>
      </c>
      <c r="BT1949">
        <v>0</v>
      </c>
      <c r="BU1949" t="str">
        <f t="shared" si="662"/>
        <v>2016四川省</v>
      </c>
      <c r="BV1949">
        <v>0</v>
      </c>
      <c r="BW1949">
        <v>0</v>
      </c>
    </row>
    <row r="1950" spans="1:75" x14ac:dyDescent="0.3">
      <c r="A1950">
        <v>2018</v>
      </c>
      <c r="B1950" t="s">
        <v>159</v>
      </c>
      <c r="C1950" t="s">
        <v>2810</v>
      </c>
      <c r="D1950" t="s">
        <v>2818</v>
      </c>
      <c r="E1950" t="s">
        <v>24</v>
      </c>
      <c r="F1950">
        <v>511302017</v>
      </c>
      <c r="G1950" t="s">
        <v>2819</v>
      </c>
      <c r="H1950" t="s">
        <v>2813</v>
      </c>
      <c r="I1950" t="s">
        <v>2821</v>
      </c>
      <c r="J1950">
        <v>55.821917808219183</v>
      </c>
      <c r="K1950">
        <v>1.7468047529555395</v>
      </c>
      <c r="L1950" t="str">
        <f t="shared" si="663"/>
        <v>2019南充市</v>
      </c>
      <c r="M1950">
        <v>72.333333333333329</v>
      </c>
      <c r="N1950">
        <f t="shared" si="664"/>
        <v>1.859338479128867</v>
      </c>
      <c r="O1950">
        <v>0.41079999998006023</v>
      </c>
      <c r="P1950">
        <v>7.30233813799956</v>
      </c>
      <c r="Q1950">
        <v>4.4941963510957219</v>
      </c>
      <c r="R1950">
        <v>0.17440198764306031</v>
      </c>
      <c r="S1950">
        <v>0.22999145631726689</v>
      </c>
      <c r="T1950">
        <v>2.8621313793130372</v>
      </c>
      <c r="U1950" t="s">
        <v>5114</v>
      </c>
      <c r="V1950">
        <v>0</v>
      </c>
      <c r="W1950" t="s">
        <v>127</v>
      </c>
      <c r="X1950">
        <v>2016</v>
      </c>
      <c r="Y1950" t="s">
        <v>4899</v>
      </c>
      <c r="Z1950">
        <v>44.620078226857885</v>
      </c>
      <c r="AA1950">
        <f t="shared" si="660"/>
        <v>1.6495303273432231</v>
      </c>
      <c r="AB1950">
        <v>43.592572164000728</v>
      </c>
      <c r="AC1950">
        <f t="shared" si="665"/>
        <v>1.6394124951630169</v>
      </c>
      <c r="AD1950" t="s">
        <v>2817</v>
      </c>
      <c r="AE1950">
        <v>47.53846153846154</v>
      </c>
      <c r="AF1950">
        <f t="shared" si="666"/>
        <v>1.6770451227819791</v>
      </c>
      <c r="AG1950">
        <v>44.864864864864863</v>
      </c>
      <c r="AH1950">
        <f t="shared" si="667"/>
        <v>1.65190636397306</v>
      </c>
      <c r="AI1950">
        <f t="shared" si="668"/>
        <v>0.93861005978827261</v>
      </c>
      <c r="AJ1950">
        <f t="shared" si="661"/>
        <v>-2.9183833116036553</v>
      </c>
      <c r="AK1950">
        <f t="shared" si="669"/>
        <v>0.97164166871567892</v>
      </c>
      <c r="AL1950">
        <f t="shared" si="670"/>
        <v>-1.2722927008641349</v>
      </c>
      <c r="AM1950">
        <v>44</v>
      </c>
      <c r="AN1950">
        <v>1</v>
      </c>
      <c r="AO1950">
        <v>1</v>
      </c>
      <c r="AP1950">
        <v>2</v>
      </c>
      <c r="AQ1950">
        <v>1.7468047529555391</v>
      </c>
      <c r="AR1950">
        <v>0</v>
      </c>
      <c r="AS1950">
        <v>0</v>
      </c>
      <c r="AT1950">
        <v>5145</v>
      </c>
      <c r="AU1950">
        <v>3.7113853790984517</v>
      </c>
      <c r="AV1950">
        <v>0</v>
      </c>
      <c r="AW1950">
        <v>0</v>
      </c>
      <c r="AX1950">
        <v>0</v>
      </c>
      <c r="AY1950">
        <v>1</v>
      </c>
      <c r="AZ1950">
        <f t="shared" si="671"/>
        <v>0</v>
      </c>
      <c r="BA1950">
        <f t="shared" si="672"/>
        <v>0.93861005978827261</v>
      </c>
      <c r="BB1950">
        <v>0</v>
      </c>
      <c r="BC1950" t="s">
        <v>2820</v>
      </c>
      <c r="BD1950">
        <v>0</v>
      </c>
      <c r="BE1950">
        <v>0</v>
      </c>
      <c r="BF1950">
        <v>5924</v>
      </c>
      <c r="BG1950" t="b">
        <f t="shared" si="673"/>
        <v>0</v>
      </c>
      <c r="BH1950">
        <v>0</v>
      </c>
      <c r="BI1950">
        <v>1</v>
      </c>
      <c r="BJ1950">
        <f t="shared" si="674"/>
        <v>1</v>
      </c>
      <c r="BK1950">
        <f t="shared" si="675"/>
        <v>0</v>
      </c>
      <c r="BL1950">
        <f t="shared" si="676"/>
        <v>0</v>
      </c>
      <c r="BM1950">
        <f t="shared" si="677"/>
        <v>1</v>
      </c>
      <c r="BN1950">
        <f t="shared" si="678"/>
        <v>1</v>
      </c>
      <c r="BO1950">
        <f t="shared" si="679"/>
        <v>0</v>
      </c>
      <c r="BP1950">
        <v>1</v>
      </c>
      <c r="BQ1950">
        <f t="shared" si="680"/>
        <v>1</v>
      </c>
      <c r="BR1950">
        <f t="shared" si="681"/>
        <v>1</v>
      </c>
      <c r="BS1950">
        <v>1</v>
      </c>
      <c r="BT1950">
        <v>0</v>
      </c>
      <c r="BU1950" t="str">
        <f t="shared" si="662"/>
        <v>2017四川省</v>
      </c>
      <c r="BV1950">
        <v>1</v>
      </c>
      <c r="BW1950">
        <v>0</v>
      </c>
    </row>
    <row r="1951" spans="1:75" x14ac:dyDescent="0.3">
      <c r="A1951">
        <v>2019</v>
      </c>
      <c r="B1951" t="s">
        <v>159</v>
      </c>
      <c r="C1951" t="s">
        <v>2810</v>
      </c>
      <c r="D1951" t="s">
        <v>2818</v>
      </c>
      <c r="E1951" t="s">
        <v>24</v>
      </c>
      <c r="F1951">
        <v>511302017</v>
      </c>
      <c r="G1951" t="s">
        <v>2819</v>
      </c>
      <c r="H1951" t="s">
        <v>2813</v>
      </c>
      <c r="I1951" t="s">
        <v>2822</v>
      </c>
      <c r="J1951">
        <v>72.333333333333329</v>
      </c>
      <c r="K1951">
        <v>1.859338479128867</v>
      </c>
      <c r="L1951" t="str">
        <f t="shared" si="663"/>
        <v>2020南充市</v>
      </c>
      <c r="M1951">
        <v>80.31</v>
      </c>
      <c r="N1951">
        <f t="shared" si="664"/>
        <v>1.9047696259065952</v>
      </c>
      <c r="O1951">
        <v>0.40379999999999999</v>
      </c>
      <c r="P1951">
        <v>7.3658622154025553</v>
      </c>
      <c r="Q1951">
        <v>4.5571822617879292</v>
      </c>
      <c r="R1951">
        <v>0.17017627882707009</v>
      </c>
      <c r="S1951">
        <v>0.22207540675399581</v>
      </c>
      <c r="T1951">
        <v>2.8597385661971471</v>
      </c>
      <c r="U1951" t="s">
        <v>5424</v>
      </c>
      <c r="V1951">
        <v>0</v>
      </c>
      <c r="W1951" t="s">
        <v>127</v>
      </c>
      <c r="X1951">
        <v>2016</v>
      </c>
      <c r="Y1951" t="s">
        <v>4899</v>
      </c>
      <c r="Z1951">
        <v>44.620078226857885</v>
      </c>
      <c r="AA1951">
        <f t="shared" si="660"/>
        <v>1.6495303273432231</v>
      </c>
      <c r="AB1951">
        <v>43.592572164000728</v>
      </c>
      <c r="AC1951">
        <f t="shared" si="665"/>
        <v>1.6394124951630169</v>
      </c>
      <c r="AD1951" t="s">
        <v>2817</v>
      </c>
      <c r="AE1951">
        <v>47.53846153846154</v>
      </c>
      <c r="AF1951">
        <f t="shared" si="666"/>
        <v>1.6770451227819791</v>
      </c>
      <c r="AG1951">
        <v>44.864864864864863</v>
      </c>
      <c r="AH1951">
        <f t="shared" si="667"/>
        <v>1.65190636397306</v>
      </c>
      <c r="AI1951">
        <f t="shared" si="668"/>
        <v>0.93861005978827261</v>
      </c>
      <c r="AJ1951">
        <f t="shared" si="661"/>
        <v>-2.9183833116036553</v>
      </c>
      <c r="AK1951">
        <f t="shared" si="669"/>
        <v>0.97164166871567892</v>
      </c>
      <c r="AL1951">
        <f t="shared" si="670"/>
        <v>-1.2722927008641349</v>
      </c>
      <c r="AM1951">
        <v>45</v>
      </c>
      <c r="AN1951">
        <v>1</v>
      </c>
      <c r="AO1951">
        <v>1</v>
      </c>
      <c r="AP1951">
        <v>3</v>
      </c>
      <c r="AQ1951">
        <v>1.859338479128867</v>
      </c>
      <c r="AR1951">
        <v>1</v>
      </c>
      <c r="AS1951">
        <v>1</v>
      </c>
      <c r="AT1951">
        <v>6191</v>
      </c>
      <c r="AU1951">
        <v>3.7917608040129047</v>
      </c>
      <c r="AV1951">
        <v>0</v>
      </c>
      <c r="AW1951">
        <v>0</v>
      </c>
      <c r="AX1951">
        <v>0</v>
      </c>
      <c r="AY1951">
        <v>1</v>
      </c>
      <c r="AZ1951">
        <f t="shared" si="671"/>
        <v>0</v>
      </c>
      <c r="BA1951">
        <f t="shared" si="672"/>
        <v>0.93861005978827261</v>
      </c>
      <c r="BB1951">
        <v>0</v>
      </c>
      <c r="BC1951" t="s">
        <v>2821</v>
      </c>
      <c r="BD1951">
        <v>0</v>
      </c>
      <c r="BE1951">
        <v>0</v>
      </c>
      <c r="BF1951">
        <v>5145</v>
      </c>
      <c r="BG1951" t="b">
        <f t="shared" si="673"/>
        <v>0</v>
      </c>
      <c r="BH1951">
        <v>0</v>
      </c>
      <c r="BI1951">
        <v>1</v>
      </c>
      <c r="BJ1951">
        <f t="shared" si="674"/>
        <v>1</v>
      </c>
      <c r="BK1951">
        <f t="shared" si="675"/>
        <v>0</v>
      </c>
      <c r="BL1951">
        <f t="shared" si="676"/>
        <v>0</v>
      </c>
      <c r="BM1951">
        <f t="shared" si="677"/>
        <v>1</v>
      </c>
      <c r="BN1951">
        <f t="shared" si="678"/>
        <v>1</v>
      </c>
      <c r="BO1951">
        <f t="shared" si="679"/>
        <v>0</v>
      </c>
      <c r="BP1951">
        <v>1</v>
      </c>
      <c r="BQ1951">
        <f t="shared" si="680"/>
        <v>1</v>
      </c>
      <c r="BR1951">
        <f t="shared" si="681"/>
        <v>1</v>
      </c>
      <c r="BS1951">
        <v>1</v>
      </c>
      <c r="BT1951">
        <v>0</v>
      </c>
      <c r="BU1951" t="str">
        <f t="shared" si="662"/>
        <v>2018四川省</v>
      </c>
      <c r="BV1951">
        <v>1</v>
      </c>
      <c r="BW1951">
        <v>0</v>
      </c>
    </row>
    <row r="1952" spans="1:75" x14ac:dyDescent="0.3">
      <c r="A1952">
        <v>2020</v>
      </c>
      <c r="B1952" t="s">
        <v>159</v>
      </c>
      <c r="C1952" t="s">
        <v>2810</v>
      </c>
      <c r="D1952" t="s">
        <v>2818</v>
      </c>
      <c r="E1952" t="s">
        <v>24</v>
      </c>
      <c r="F1952">
        <v>511302017</v>
      </c>
      <c r="G1952" t="s">
        <v>2819</v>
      </c>
      <c r="H1952" t="s">
        <v>2813</v>
      </c>
      <c r="I1952" t="s">
        <v>2823</v>
      </c>
      <c r="J1952">
        <v>80.31</v>
      </c>
      <c r="K1952">
        <v>1.9047696259065952</v>
      </c>
      <c r="L1952" t="str">
        <f t="shared" si="663"/>
        <v>2021南充市</v>
      </c>
      <c r="M1952">
        <v>48.69</v>
      </c>
      <c r="N1952">
        <f t="shared" si="664"/>
        <v>1.6874397745458942</v>
      </c>
      <c r="O1952">
        <v>0.37940000000000002</v>
      </c>
      <c r="P1952">
        <v>7.3803921600570277</v>
      </c>
      <c r="Q1952">
        <v>4.6282049546016006</v>
      </c>
      <c r="R1952">
        <v>0.17067620206790071</v>
      </c>
      <c r="S1952">
        <v>0.23334234652686001</v>
      </c>
      <c r="T1952">
        <v>2.857030798272624</v>
      </c>
      <c r="U1952" t="s">
        <v>5425</v>
      </c>
      <c r="V1952">
        <v>0</v>
      </c>
      <c r="W1952" t="s">
        <v>127</v>
      </c>
      <c r="X1952">
        <v>2016</v>
      </c>
      <c r="Y1952" t="s">
        <v>4899</v>
      </c>
      <c r="Z1952">
        <v>44.620078226857885</v>
      </c>
      <c r="AA1952">
        <f t="shared" si="660"/>
        <v>1.6495303273432231</v>
      </c>
      <c r="AB1952">
        <v>43.592572164000728</v>
      </c>
      <c r="AC1952">
        <f t="shared" si="665"/>
        <v>1.6394124951630169</v>
      </c>
      <c r="AD1952" t="s">
        <v>2817</v>
      </c>
      <c r="AE1952">
        <v>47.53846153846154</v>
      </c>
      <c r="AF1952">
        <f t="shared" si="666"/>
        <v>1.6770451227819791</v>
      </c>
      <c r="AG1952">
        <v>44.864864864864863</v>
      </c>
      <c r="AH1952">
        <f t="shared" si="667"/>
        <v>1.65190636397306</v>
      </c>
      <c r="AI1952">
        <f t="shared" si="668"/>
        <v>0.93861005978827261</v>
      </c>
      <c r="AJ1952">
        <f t="shared" si="661"/>
        <v>-2.9183833116036553</v>
      </c>
      <c r="AK1952">
        <f t="shared" si="669"/>
        <v>0.97164166871567892</v>
      </c>
      <c r="AL1952">
        <f t="shared" si="670"/>
        <v>-1.2722927008641349</v>
      </c>
      <c r="AM1952">
        <v>46</v>
      </c>
      <c r="AN1952">
        <v>1</v>
      </c>
      <c r="AO1952">
        <v>1</v>
      </c>
      <c r="AP1952">
        <v>4</v>
      </c>
      <c r="AQ1952">
        <v>1.9047696259065949</v>
      </c>
      <c r="AR1952">
        <v>1</v>
      </c>
      <c r="AS1952">
        <v>1</v>
      </c>
      <c r="AT1952">
        <v>6366</v>
      </c>
      <c r="AU1952">
        <v>3.8038666342849843</v>
      </c>
      <c r="AV1952">
        <v>0</v>
      </c>
      <c r="AW1952">
        <v>0</v>
      </c>
      <c r="AX1952">
        <v>0</v>
      </c>
      <c r="AY1952">
        <v>1</v>
      </c>
      <c r="AZ1952">
        <f t="shared" si="671"/>
        <v>0</v>
      </c>
      <c r="BA1952">
        <f t="shared" si="672"/>
        <v>0.93861005978827261</v>
      </c>
      <c r="BB1952">
        <v>0</v>
      </c>
      <c r="BC1952" t="s">
        <v>2822</v>
      </c>
      <c r="BD1952">
        <v>1</v>
      </c>
      <c r="BE1952">
        <v>1</v>
      </c>
      <c r="BF1952">
        <v>6191</v>
      </c>
      <c r="BG1952" t="b">
        <f t="shared" si="673"/>
        <v>0</v>
      </c>
      <c r="BH1952">
        <v>0</v>
      </c>
      <c r="BI1952">
        <v>1</v>
      </c>
      <c r="BJ1952">
        <f t="shared" si="674"/>
        <v>1</v>
      </c>
      <c r="BK1952">
        <f t="shared" si="675"/>
        <v>0</v>
      </c>
      <c r="BL1952">
        <f t="shared" si="676"/>
        <v>0</v>
      </c>
      <c r="BM1952">
        <f t="shared" si="677"/>
        <v>1</v>
      </c>
      <c r="BN1952">
        <f t="shared" si="678"/>
        <v>1</v>
      </c>
      <c r="BO1952">
        <f t="shared" si="679"/>
        <v>0</v>
      </c>
      <c r="BP1952">
        <v>1</v>
      </c>
      <c r="BQ1952">
        <f t="shared" si="680"/>
        <v>1</v>
      </c>
      <c r="BR1952">
        <f t="shared" si="681"/>
        <v>1</v>
      </c>
      <c r="BS1952">
        <v>1</v>
      </c>
      <c r="BT1952">
        <v>0</v>
      </c>
      <c r="BU1952" t="str">
        <f t="shared" si="662"/>
        <v>2019四川省</v>
      </c>
      <c r="BV1952">
        <v>1</v>
      </c>
      <c r="BW1952">
        <v>0</v>
      </c>
    </row>
    <row r="1953" spans="1:75" x14ac:dyDescent="0.3">
      <c r="A1953">
        <v>2021</v>
      </c>
      <c r="B1953" t="s">
        <v>159</v>
      </c>
      <c r="C1953" t="s">
        <v>2810</v>
      </c>
      <c r="D1953" t="s">
        <v>2818</v>
      </c>
      <c r="E1953" t="s">
        <v>24</v>
      </c>
      <c r="F1953">
        <v>511302017</v>
      </c>
      <c r="G1953" t="s">
        <v>2819</v>
      </c>
      <c r="H1953" t="s">
        <v>2813</v>
      </c>
      <c r="I1953" t="s">
        <v>2824</v>
      </c>
      <c r="J1953">
        <v>48.69</v>
      </c>
      <c r="K1953">
        <v>1.6874397745458942</v>
      </c>
      <c r="L1953" t="str">
        <f t="shared" si="663"/>
        <v>2022南充市</v>
      </c>
      <c r="M1953">
        <v>67.7</v>
      </c>
      <c r="N1953">
        <f t="shared" si="664"/>
        <v>1.8305886686851442</v>
      </c>
      <c r="O1953">
        <v>0.3916</v>
      </c>
      <c r="P1953">
        <v>7.4153072922255676</v>
      </c>
      <c r="Q1953">
        <v>4.6682833887237569</v>
      </c>
      <c r="R1953">
        <v>0.1911135991213917</v>
      </c>
      <c r="S1953">
        <v>0.28110788467490228</v>
      </c>
      <c r="T1953">
        <v>2.8543060418010811</v>
      </c>
      <c r="U1953" t="s">
        <v>5273</v>
      </c>
      <c r="V1953">
        <v>0</v>
      </c>
      <c r="W1953" t="s">
        <v>127</v>
      </c>
      <c r="X1953">
        <v>2016</v>
      </c>
      <c r="Y1953" t="s">
        <v>4899</v>
      </c>
      <c r="Z1953">
        <v>44.620078226857885</v>
      </c>
      <c r="AA1953">
        <f t="shared" si="660"/>
        <v>1.6495303273432231</v>
      </c>
      <c r="AB1953">
        <v>43.592572164000728</v>
      </c>
      <c r="AC1953">
        <f t="shared" si="665"/>
        <v>1.6394124951630169</v>
      </c>
      <c r="AD1953" t="s">
        <v>2817</v>
      </c>
      <c r="AE1953">
        <v>47.53846153846154</v>
      </c>
      <c r="AF1953">
        <f t="shared" si="666"/>
        <v>1.6770451227819791</v>
      </c>
      <c r="AG1953">
        <v>44.864864864864863</v>
      </c>
      <c r="AH1953">
        <f t="shared" si="667"/>
        <v>1.65190636397306</v>
      </c>
      <c r="AI1953">
        <f t="shared" si="668"/>
        <v>0.93861005978827261</v>
      </c>
      <c r="AJ1953">
        <f t="shared" si="661"/>
        <v>-2.9183833116036553</v>
      </c>
      <c r="AK1953">
        <f t="shared" si="669"/>
        <v>0.97164166871567892</v>
      </c>
      <c r="AL1953">
        <f t="shared" si="670"/>
        <v>-1.2722927008641349</v>
      </c>
      <c r="AM1953">
        <v>47</v>
      </c>
      <c r="AN1953">
        <v>1</v>
      </c>
      <c r="AO1953">
        <v>1</v>
      </c>
      <c r="AP1953">
        <v>5</v>
      </c>
      <c r="AQ1953">
        <v>1.687439774545894</v>
      </c>
      <c r="AR1953">
        <v>0</v>
      </c>
      <c r="AS1953">
        <v>0</v>
      </c>
      <c r="AT1953">
        <v>7894</v>
      </c>
      <c r="AU1953">
        <v>3.8972971220594967</v>
      </c>
      <c r="AV1953">
        <v>0</v>
      </c>
      <c r="AW1953">
        <v>0</v>
      </c>
      <c r="AX1953">
        <v>0</v>
      </c>
      <c r="AY1953">
        <v>1</v>
      </c>
      <c r="AZ1953">
        <f t="shared" si="671"/>
        <v>0</v>
      </c>
      <c r="BA1953">
        <f t="shared" si="672"/>
        <v>0.93861005978827261</v>
      </c>
      <c r="BB1953">
        <v>0</v>
      </c>
      <c r="BC1953" t="s">
        <v>2823</v>
      </c>
      <c r="BD1953">
        <v>1</v>
      </c>
      <c r="BE1953">
        <v>1</v>
      </c>
      <c r="BF1953">
        <v>6366</v>
      </c>
      <c r="BG1953" t="b">
        <f t="shared" si="673"/>
        <v>0</v>
      </c>
      <c r="BH1953">
        <v>0</v>
      </c>
      <c r="BI1953">
        <v>0</v>
      </c>
      <c r="BJ1953">
        <f t="shared" si="674"/>
        <v>0</v>
      </c>
      <c r="BK1953">
        <f t="shared" si="675"/>
        <v>0</v>
      </c>
      <c r="BL1953">
        <f t="shared" si="676"/>
        <v>0</v>
      </c>
      <c r="BM1953">
        <f t="shared" si="677"/>
        <v>0</v>
      </c>
      <c r="BN1953">
        <f t="shared" si="678"/>
        <v>0</v>
      </c>
      <c r="BO1953">
        <f t="shared" si="679"/>
        <v>0</v>
      </c>
      <c r="BP1953">
        <v>0</v>
      </c>
      <c r="BQ1953">
        <f t="shared" si="680"/>
        <v>0</v>
      </c>
      <c r="BR1953">
        <f t="shared" si="681"/>
        <v>0</v>
      </c>
      <c r="BS1953">
        <v>0</v>
      </c>
      <c r="BT1953">
        <v>0</v>
      </c>
      <c r="BU1953" t="str">
        <f t="shared" si="662"/>
        <v>2020四川省</v>
      </c>
      <c r="BV1953">
        <v>1</v>
      </c>
      <c r="BW1953">
        <v>0</v>
      </c>
    </row>
    <row r="1954" spans="1:75" x14ac:dyDescent="0.3">
      <c r="A1954">
        <v>2022</v>
      </c>
      <c r="B1954" t="s">
        <v>159</v>
      </c>
      <c r="C1954" t="s">
        <v>2810</v>
      </c>
      <c r="D1954" t="s">
        <v>4165</v>
      </c>
      <c r="E1954" t="s">
        <v>24</v>
      </c>
      <c r="F1954">
        <v>511302022</v>
      </c>
      <c r="G1954" t="s">
        <v>4166</v>
      </c>
      <c r="H1954" t="s">
        <v>2813</v>
      </c>
      <c r="I1954" t="s">
        <v>4167</v>
      </c>
      <c r="J1954">
        <v>67.7</v>
      </c>
      <c r="K1954">
        <v>1.8305886686851442</v>
      </c>
      <c r="L1954" t="str">
        <f t="shared" si="663"/>
        <v>2023南充市</v>
      </c>
      <c r="M1954">
        <v>65.48</v>
      </c>
      <c r="N1954">
        <f t="shared" si="664"/>
        <v>1.8161086707399039</v>
      </c>
      <c r="O1954">
        <v>0.37719999999999998</v>
      </c>
      <c r="P1954">
        <v>6.4289442900355747</v>
      </c>
      <c r="Q1954">
        <v>4.6843335977269618</v>
      </c>
      <c r="R1954">
        <v>0.1958158023500727</v>
      </c>
      <c r="S1954">
        <v>0.21253665461693549</v>
      </c>
      <c r="T1954">
        <v>2.850646235183067</v>
      </c>
      <c r="U1954" t="s">
        <v>5423</v>
      </c>
      <c r="V1954">
        <v>2</v>
      </c>
      <c r="W1954" t="s">
        <v>171</v>
      </c>
      <c r="X1954">
        <v>2021</v>
      </c>
      <c r="Y1954" t="s">
        <v>4227</v>
      </c>
      <c r="Z1954">
        <v>56.93</v>
      </c>
      <c r="AA1954">
        <f t="shared" si="660"/>
        <v>1.7553411838115476</v>
      </c>
      <c r="AB1954">
        <v>72.941176470588232</v>
      </c>
      <c r="AC1954">
        <f t="shared" si="665"/>
        <v>1.862972763783961</v>
      </c>
      <c r="AD1954" t="s">
        <v>2824</v>
      </c>
      <c r="AE1954">
        <v>48.69</v>
      </c>
      <c r="AF1954">
        <f t="shared" si="666"/>
        <v>1.6874397745458942</v>
      </c>
      <c r="AG1954">
        <v>64.588235294117652</v>
      </c>
      <c r="AH1954">
        <f t="shared" si="667"/>
        <v>1.8101534187357993</v>
      </c>
      <c r="AI1954">
        <f t="shared" si="668"/>
        <v>1.1692339289381803</v>
      </c>
      <c r="AJ1954">
        <f t="shared" si="661"/>
        <v>8.240000000000002</v>
      </c>
      <c r="AK1954">
        <f t="shared" si="669"/>
        <v>1.129326047358834</v>
      </c>
      <c r="AL1954">
        <f t="shared" si="670"/>
        <v>8.3529411764705799</v>
      </c>
      <c r="AM1954">
        <v>56</v>
      </c>
      <c r="AN1954">
        <v>1</v>
      </c>
      <c r="AO1954">
        <v>1</v>
      </c>
      <c r="AP1954">
        <v>1</v>
      </c>
      <c r="AQ1954">
        <v>1.830588668685144</v>
      </c>
      <c r="AR1954">
        <v>0</v>
      </c>
      <c r="AS1954">
        <v>0</v>
      </c>
      <c r="AT1954">
        <v>6135</v>
      </c>
      <c r="AU1954">
        <v>3.7878145670630232</v>
      </c>
      <c r="AV1954">
        <v>0</v>
      </c>
      <c r="AW1954">
        <v>0</v>
      </c>
      <c r="AX1954">
        <v>1</v>
      </c>
      <c r="AY1954">
        <v>0</v>
      </c>
      <c r="AZ1954">
        <f t="shared" si="671"/>
        <v>1.1692339289381803</v>
      </c>
      <c r="BA1954">
        <f t="shared" si="672"/>
        <v>0</v>
      </c>
      <c r="BB1954">
        <v>0</v>
      </c>
      <c r="BC1954" t="s">
        <v>2824</v>
      </c>
      <c r="BD1954">
        <v>0</v>
      </c>
      <c r="BE1954">
        <v>0</v>
      </c>
      <c r="BF1954">
        <v>7894</v>
      </c>
      <c r="BG1954" t="b">
        <f t="shared" si="673"/>
        <v>0</v>
      </c>
      <c r="BH1954">
        <v>0</v>
      </c>
      <c r="BI1954">
        <v>0</v>
      </c>
      <c r="BJ1954">
        <f t="shared" si="674"/>
        <v>0</v>
      </c>
      <c r="BK1954">
        <f t="shared" si="675"/>
        <v>0</v>
      </c>
      <c r="BL1954">
        <f t="shared" si="676"/>
        <v>0</v>
      </c>
      <c r="BM1954">
        <f t="shared" si="677"/>
        <v>0</v>
      </c>
      <c r="BN1954">
        <f t="shared" si="678"/>
        <v>0</v>
      </c>
      <c r="BO1954">
        <f t="shared" si="679"/>
        <v>0</v>
      </c>
      <c r="BP1954">
        <v>0</v>
      </c>
      <c r="BQ1954">
        <f t="shared" si="680"/>
        <v>0</v>
      </c>
      <c r="BR1954">
        <f t="shared" si="681"/>
        <v>0</v>
      </c>
      <c r="BS1954">
        <v>0</v>
      </c>
      <c r="BT1954">
        <v>0</v>
      </c>
      <c r="BU1954" t="str">
        <f t="shared" si="662"/>
        <v>2021四川省</v>
      </c>
      <c r="BV1954">
        <v>0</v>
      </c>
      <c r="BW1954">
        <v>0</v>
      </c>
    </row>
    <row r="1955" spans="1:75" x14ac:dyDescent="0.3">
      <c r="A1955">
        <v>2014</v>
      </c>
      <c r="B1955" t="s">
        <v>159</v>
      </c>
      <c r="C1955" t="s">
        <v>2724</v>
      </c>
      <c r="D1955" t="s">
        <v>2725</v>
      </c>
      <c r="E1955" t="s">
        <v>24</v>
      </c>
      <c r="F1955">
        <v>511402012</v>
      </c>
      <c r="G1955" t="s">
        <v>2726</v>
      </c>
      <c r="H1955" t="s">
        <v>2727</v>
      </c>
      <c r="I1955" t="s">
        <v>2728</v>
      </c>
      <c r="J1955">
        <v>29.68518518518519</v>
      </c>
      <c r="K1955">
        <v>1.4725397625311765</v>
      </c>
      <c r="L1955" t="str">
        <f t="shared" si="663"/>
        <v>2015眉山市</v>
      </c>
      <c r="M1955">
        <v>18.305</v>
      </c>
      <c r="N1955">
        <f t="shared" si="664"/>
        <v>1.2625697332175498</v>
      </c>
      <c r="O1955">
        <v>0.56590000003174967</v>
      </c>
      <c r="P1955">
        <v>6.9753818502812583</v>
      </c>
      <c r="Q1955">
        <v>4.5005657768623211</v>
      </c>
      <c r="R1955">
        <v>0.16764535355006421</v>
      </c>
      <c r="S1955">
        <v>0.41326929048177768</v>
      </c>
      <c r="T1955">
        <v>2.5477747053878219</v>
      </c>
      <c r="U1955" t="s">
        <v>4881</v>
      </c>
      <c r="V1955">
        <v>2</v>
      </c>
      <c r="W1955" t="s">
        <v>605</v>
      </c>
      <c r="X1955">
        <v>2013</v>
      </c>
      <c r="Y1955" t="s">
        <v>4926</v>
      </c>
      <c r="Z1955">
        <v>40</v>
      </c>
      <c r="AA1955">
        <f t="shared" si="660"/>
        <v>1.6020599913279623</v>
      </c>
      <c r="AB1955">
        <v>65</v>
      </c>
      <c r="AC1955">
        <f t="shared" si="665"/>
        <v>1.8129133566428555</v>
      </c>
      <c r="AD1955" t="s">
        <v>5094</v>
      </c>
      <c r="AE1955">
        <v>15</v>
      </c>
      <c r="AF1955">
        <f t="shared" si="666"/>
        <v>1.1760912590556813</v>
      </c>
      <c r="AG1955">
        <v>0</v>
      </c>
      <c r="AH1955" t="e">
        <f t="shared" si="667"/>
        <v>#NUM!</v>
      </c>
      <c r="AI1955">
        <f t="shared" si="668"/>
        <v>2.6666666666666665</v>
      </c>
      <c r="AJ1955">
        <f t="shared" si="661"/>
        <v>25</v>
      </c>
      <c r="AK1955" t="e">
        <f t="shared" si="669"/>
        <v>#DIV/0!</v>
      </c>
      <c r="AL1955">
        <f t="shared" si="670"/>
        <v>65</v>
      </c>
      <c r="AM1955">
        <v>52</v>
      </c>
      <c r="AN1955">
        <v>0</v>
      </c>
      <c r="AO1955">
        <v>1</v>
      </c>
      <c r="AP1955">
        <v>3</v>
      </c>
      <c r="AQ1955">
        <v>1.472539762531176</v>
      </c>
      <c r="AR1955">
        <v>1</v>
      </c>
      <c r="AS1955">
        <v>1</v>
      </c>
      <c r="AT1955">
        <v>3644</v>
      </c>
      <c r="AU1955">
        <v>3.5615783683009608</v>
      </c>
      <c r="AV1955">
        <v>0</v>
      </c>
      <c r="AW1955">
        <v>0</v>
      </c>
      <c r="AX1955">
        <v>1</v>
      </c>
      <c r="AY1955">
        <v>0</v>
      </c>
      <c r="AZ1955">
        <f t="shared" si="671"/>
        <v>2.6666666666666665</v>
      </c>
      <c r="BA1955">
        <f t="shared" si="672"/>
        <v>0</v>
      </c>
      <c r="BB1955">
        <v>0</v>
      </c>
      <c r="BC1955" t="s">
        <v>5094</v>
      </c>
      <c r="BD1955">
        <v>1</v>
      </c>
      <c r="BE1955">
        <v>1</v>
      </c>
      <c r="BF1955">
        <v>3425</v>
      </c>
      <c r="BG1955" t="b">
        <f t="shared" si="673"/>
        <v>0</v>
      </c>
      <c r="BH1955">
        <v>0</v>
      </c>
      <c r="BI1955">
        <v>1</v>
      </c>
      <c r="BJ1955">
        <f t="shared" si="674"/>
        <v>1</v>
      </c>
      <c r="BK1955">
        <f t="shared" si="675"/>
        <v>0</v>
      </c>
      <c r="BL1955">
        <f t="shared" si="676"/>
        <v>0</v>
      </c>
      <c r="BM1955">
        <f t="shared" si="677"/>
        <v>1</v>
      </c>
      <c r="BN1955">
        <f t="shared" si="678"/>
        <v>1</v>
      </c>
      <c r="BO1955">
        <f t="shared" si="679"/>
        <v>0</v>
      </c>
      <c r="BP1955">
        <v>1</v>
      </c>
      <c r="BQ1955">
        <f t="shared" si="680"/>
        <v>1</v>
      </c>
      <c r="BR1955">
        <f t="shared" si="681"/>
        <v>1</v>
      </c>
      <c r="BS1955">
        <v>1</v>
      </c>
      <c r="BT1955">
        <v>0</v>
      </c>
      <c r="BU1955" t="str">
        <f t="shared" si="662"/>
        <v>2013四川省</v>
      </c>
      <c r="BV1955">
        <v>1</v>
      </c>
      <c r="BW1955">
        <v>0</v>
      </c>
    </row>
    <row r="1956" spans="1:75" x14ac:dyDescent="0.3">
      <c r="A1956">
        <v>2016</v>
      </c>
      <c r="B1956" t="s">
        <v>159</v>
      </c>
      <c r="C1956" t="s">
        <v>2810</v>
      </c>
      <c r="D1956" t="s">
        <v>2725</v>
      </c>
      <c r="E1956" t="s">
        <v>24</v>
      </c>
      <c r="F1956">
        <v>511402012</v>
      </c>
      <c r="G1956" t="s">
        <v>2726</v>
      </c>
      <c r="H1956" t="s">
        <v>2813</v>
      </c>
      <c r="I1956" t="s">
        <v>2817</v>
      </c>
      <c r="J1956">
        <v>47.53846153846154</v>
      </c>
      <c r="K1956">
        <v>1.6770451227819791</v>
      </c>
      <c r="L1956" t="str">
        <f t="shared" si="663"/>
        <v>2017南充市</v>
      </c>
      <c r="M1956">
        <v>61.71641791044776</v>
      </c>
      <c r="N1956">
        <f t="shared" si="664"/>
        <v>1.7904007111877391</v>
      </c>
      <c r="O1956">
        <v>0.46059999997577811</v>
      </c>
      <c r="P1956">
        <v>7.2178523854541359</v>
      </c>
      <c r="Q1956">
        <v>4.4128132159638698</v>
      </c>
      <c r="R1956">
        <v>0.1761737829679301</v>
      </c>
      <c r="S1956">
        <v>0.22084267275938629</v>
      </c>
      <c r="T1956">
        <v>2.869818207979328</v>
      </c>
      <c r="U1956" t="s">
        <v>4917</v>
      </c>
      <c r="V1956">
        <v>2</v>
      </c>
      <c r="W1956" t="s">
        <v>2727</v>
      </c>
      <c r="X1956">
        <v>2015</v>
      </c>
      <c r="Y1956" t="s">
        <v>2729</v>
      </c>
      <c r="Z1956">
        <v>18.305</v>
      </c>
      <c r="AA1956">
        <f t="shared" si="660"/>
        <v>1.2625697332175498</v>
      </c>
      <c r="AB1956">
        <v>9.6052631578947381</v>
      </c>
      <c r="AC1956">
        <f t="shared" si="665"/>
        <v>0.98250926783966464</v>
      </c>
      <c r="AD1956" t="s">
        <v>2816</v>
      </c>
      <c r="AE1956">
        <v>25.888333333333335</v>
      </c>
      <c r="AF1956">
        <f t="shared" si="666"/>
        <v>1.4131040918626216</v>
      </c>
      <c r="AG1956">
        <v>12.894736842105264</v>
      </c>
      <c r="AH1956">
        <f t="shared" si="667"/>
        <v>1.1104124834117035</v>
      </c>
      <c r="AI1956">
        <f t="shared" si="668"/>
        <v>0.70707525912573221</v>
      </c>
      <c r="AJ1956">
        <f t="shared" si="661"/>
        <v>-7.5833333333333357</v>
      </c>
      <c r="AK1956">
        <f t="shared" si="669"/>
        <v>0.74489795918367352</v>
      </c>
      <c r="AL1956">
        <f t="shared" si="670"/>
        <v>-3.2894736842105257</v>
      </c>
      <c r="AM1956">
        <v>54</v>
      </c>
      <c r="AN1956">
        <v>0</v>
      </c>
      <c r="AO1956">
        <v>1</v>
      </c>
      <c r="AP1956">
        <v>1</v>
      </c>
      <c r="AQ1956">
        <v>1.6770451227819789</v>
      </c>
      <c r="AR1956">
        <v>0</v>
      </c>
      <c r="AS1956">
        <v>0</v>
      </c>
      <c r="AT1956">
        <v>4290</v>
      </c>
      <c r="AU1956">
        <v>3.6324572921847245</v>
      </c>
      <c r="AV1956">
        <v>0</v>
      </c>
      <c r="AW1956">
        <v>0</v>
      </c>
      <c r="AX1956">
        <v>0</v>
      </c>
      <c r="AY1956">
        <v>1</v>
      </c>
      <c r="AZ1956">
        <f t="shared" si="671"/>
        <v>0</v>
      </c>
      <c r="BA1956">
        <f t="shared" si="672"/>
        <v>0.70707525912573221</v>
      </c>
      <c r="BB1956">
        <v>0</v>
      </c>
      <c r="BC1956" t="s">
        <v>2816</v>
      </c>
      <c r="BD1956">
        <v>0</v>
      </c>
      <c r="BE1956">
        <v>0</v>
      </c>
      <c r="BF1956">
        <v>3296</v>
      </c>
      <c r="BG1956" t="b">
        <f t="shared" si="673"/>
        <v>0</v>
      </c>
      <c r="BH1956">
        <v>0</v>
      </c>
      <c r="BI1956">
        <v>0</v>
      </c>
      <c r="BJ1956">
        <f t="shared" si="674"/>
        <v>0</v>
      </c>
      <c r="BK1956">
        <f t="shared" si="675"/>
        <v>0</v>
      </c>
      <c r="BL1956">
        <f t="shared" si="676"/>
        <v>0</v>
      </c>
      <c r="BM1956">
        <f t="shared" si="677"/>
        <v>0</v>
      </c>
      <c r="BN1956">
        <f t="shared" si="678"/>
        <v>0</v>
      </c>
      <c r="BO1956">
        <f t="shared" si="679"/>
        <v>0</v>
      </c>
      <c r="BP1956">
        <v>0</v>
      </c>
      <c r="BQ1956">
        <f t="shared" si="680"/>
        <v>0</v>
      </c>
      <c r="BR1956">
        <f t="shared" si="681"/>
        <v>0</v>
      </c>
      <c r="BS1956">
        <v>0</v>
      </c>
      <c r="BT1956">
        <v>0</v>
      </c>
      <c r="BU1956" t="str">
        <f t="shared" si="662"/>
        <v>2015四川省</v>
      </c>
      <c r="BV1956">
        <v>1</v>
      </c>
      <c r="BW1956">
        <v>0</v>
      </c>
    </row>
    <row r="1957" spans="1:75" x14ac:dyDescent="0.3">
      <c r="A1957">
        <v>2015</v>
      </c>
      <c r="B1957" t="s">
        <v>159</v>
      </c>
      <c r="C1957" t="s">
        <v>2724</v>
      </c>
      <c r="D1957" t="s">
        <v>2725</v>
      </c>
      <c r="E1957" t="s">
        <v>24</v>
      </c>
      <c r="F1957">
        <v>511402012</v>
      </c>
      <c r="G1957" t="s">
        <v>2726</v>
      </c>
      <c r="H1957" t="s">
        <v>2727</v>
      </c>
      <c r="I1957" t="s">
        <v>2729</v>
      </c>
      <c r="J1957">
        <v>18.305</v>
      </c>
      <c r="K1957">
        <v>1.2625697332175498</v>
      </c>
      <c r="L1957" t="str">
        <f t="shared" si="663"/>
        <v>2016眉山市</v>
      </c>
      <c r="M1957">
        <v>19.73076923076923</v>
      </c>
      <c r="N1957">
        <f t="shared" si="664"/>
        <v>1.2951440171409982</v>
      </c>
      <c r="O1957">
        <v>0.56140000001942003</v>
      </c>
      <c r="P1957">
        <v>7.0127795398208441</v>
      </c>
      <c r="Q1957">
        <v>4.5362932399834328</v>
      </c>
      <c r="R1957">
        <v>0.16980621066316881</v>
      </c>
      <c r="S1957">
        <v>0.40142021741134992</v>
      </c>
      <c r="T1957">
        <v>2.5430244848207622</v>
      </c>
      <c r="U1957" t="s">
        <v>5408</v>
      </c>
      <c r="V1957">
        <v>2</v>
      </c>
      <c r="W1957" t="s">
        <v>605</v>
      </c>
      <c r="X1957">
        <v>2013</v>
      </c>
      <c r="Y1957" t="s">
        <v>4926</v>
      </c>
      <c r="Z1957">
        <v>40</v>
      </c>
      <c r="AA1957">
        <f t="shared" si="660"/>
        <v>1.6020599913279623</v>
      </c>
      <c r="AB1957">
        <v>65</v>
      </c>
      <c r="AC1957">
        <f t="shared" si="665"/>
        <v>1.8129133566428555</v>
      </c>
      <c r="AD1957" t="s">
        <v>5094</v>
      </c>
      <c r="AE1957">
        <v>15</v>
      </c>
      <c r="AF1957">
        <f t="shared" si="666"/>
        <v>1.1760912590556813</v>
      </c>
      <c r="AG1957">
        <v>0</v>
      </c>
      <c r="AH1957" t="e">
        <f t="shared" si="667"/>
        <v>#NUM!</v>
      </c>
      <c r="AI1957">
        <f t="shared" si="668"/>
        <v>2.6666666666666665</v>
      </c>
      <c r="AJ1957">
        <f t="shared" si="661"/>
        <v>25</v>
      </c>
      <c r="AK1957" t="e">
        <f t="shared" si="669"/>
        <v>#DIV/0!</v>
      </c>
      <c r="AL1957">
        <f t="shared" si="670"/>
        <v>65</v>
      </c>
      <c r="AM1957">
        <v>53</v>
      </c>
      <c r="AN1957">
        <v>0</v>
      </c>
      <c r="AO1957">
        <v>1</v>
      </c>
      <c r="AP1957">
        <v>4</v>
      </c>
      <c r="AQ1957">
        <v>1.2625697332175501</v>
      </c>
      <c r="AR1957">
        <v>1</v>
      </c>
      <c r="AS1957">
        <v>1</v>
      </c>
      <c r="AT1957">
        <v>4054</v>
      </c>
      <c r="AU1957">
        <v>3.60788374435699</v>
      </c>
      <c r="AV1957">
        <v>0</v>
      </c>
      <c r="AW1957">
        <v>0</v>
      </c>
      <c r="AX1957">
        <v>1</v>
      </c>
      <c r="AY1957">
        <v>0</v>
      </c>
      <c r="AZ1957">
        <f t="shared" si="671"/>
        <v>2.6666666666666665</v>
      </c>
      <c r="BA1957">
        <f t="shared" si="672"/>
        <v>0</v>
      </c>
      <c r="BB1957">
        <v>0</v>
      </c>
      <c r="BC1957" t="s">
        <v>2728</v>
      </c>
      <c r="BD1957">
        <v>1</v>
      </c>
      <c r="BE1957">
        <v>1</v>
      </c>
      <c r="BF1957">
        <v>3644</v>
      </c>
      <c r="BG1957" t="b">
        <f t="shared" si="673"/>
        <v>0</v>
      </c>
      <c r="BH1957">
        <v>0</v>
      </c>
      <c r="BI1957">
        <v>1</v>
      </c>
      <c r="BJ1957">
        <f t="shared" si="674"/>
        <v>1</v>
      </c>
      <c r="BK1957">
        <f t="shared" si="675"/>
        <v>0</v>
      </c>
      <c r="BL1957">
        <f t="shared" si="676"/>
        <v>0</v>
      </c>
      <c r="BM1957">
        <f t="shared" si="677"/>
        <v>1</v>
      </c>
      <c r="BN1957">
        <f t="shared" si="678"/>
        <v>1</v>
      </c>
      <c r="BO1957">
        <f t="shared" si="679"/>
        <v>0</v>
      </c>
      <c r="BP1957">
        <v>1</v>
      </c>
      <c r="BQ1957">
        <f t="shared" si="680"/>
        <v>1</v>
      </c>
      <c r="BR1957">
        <f t="shared" si="681"/>
        <v>1</v>
      </c>
      <c r="BS1957">
        <v>1</v>
      </c>
      <c r="BT1957">
        <v>0</v>
      </c>
      <c r="BU1957" t="str">
        <f t="shared" si="662"/>
        <v>2014四川省</v>
      </c>
      <c r="BV1957">
        <v>1</v>
      </c>
      <c r="BW1957">
        <v>0</v>
      </c>
    </row>
    <row r="1958" spans="1:75" x14ac:dyDescent="0.3">
      <c r="A1958">
        <v>2016</v>
      </c>
      <c r="B1958" t="s">
        <v>159</v>
      </c>
      <c r="C1958" t="s">
        <v>2724</v>
      </c>
      <c r="D1958" t="s">
        <v>2730</v>
      </c>
      <c r="E1958" t="s">
        <v>24</v>
      </c>
      <c r="F1958">
        <v>511402016</v>
      </c>
      <c r="G1958" t="s">
        <v>2731</v>
      </c>
      <c r="H1958" t="s">
        <v>2727</v>
      </c>
      <c r="I1958" t="s">
        <v>2732</v>
      </c>
      <c r="J1958">
        <v>19.73076923076923</v>
      </c>
      <c r="K1958">
        <v>1.2951440171409982</v>
      </c>
      <c r="L1958" t="str">
        <f t="shared" si="663"/>
        <v>2017眉山市</v>
      </c>
      <c r="M1958">
        <v>63.208955223880594</v>
      </c>
      <c r="N1958">
        <f t="shared" si="664"/>
        <v>1.8007786119658993</v>
      </c>
      <c r="O1958">
        <v>0.52540000001790144</v>
      </c>
      <c r="P1958">
        <v>7.0481432497462624</v>
      </c>
      <c r="Q1958">
        <v>4.570858039282002</v>
      </c>
      <c r="R1958">
        <v>0.1786889002567017</v>
      </c>
      <c r="S1958">
        <v>0.41804087320233602</v>
      </c>
      <c r="T1958">
        <v>2.5440680443502761</v>
      </c>
      <c r="U1958" t="s">
        <v>4917</v>
      </c>
      <c r="V1958">
        <v>2</v>
      </c>
      <c r="W1958" t="s">
        <v>2348</v>
      </c>
      <c r="X1958">
        <v>2015</v>
      </c>
      <c r="Y1958" t="s">
        <v>2350</v>
      </c>
      <c r="Z1958">
        <v>41.528333333333329</v>
      </c>
      <c r="AA1958">
        <f t="shared" si="660"/>
        <v>1.6183445018139231</v>
      </c>
      <c r="AB1958">
        <v>37.5</v>
      </c>
      <c r="AC1958">
        <f t="shared" si="665"/>
        <v>1.5740312677277188</v>
      </c>
      <c r="AD1958" t="s">
        <v>2729</v>
      </c>
      <c r="AE1958">
        <v>18.305</v>
      </c>
      <c r="AF1958">
        <f t="shared" si="666"/>
        <v>1.2625697332175498</v>
      </c>
      <c r="AG1958">
        <v>9.6052631578947381</v>
      </c>
      <c r="AH1958">
        <f t="shared" si="667"/>
        <v>0.98250926783966464</v>
      </c>
      <c r="AI1958">
        <f t="shared" si="668"/>
        <v>2.2686879723208593</v>
      </c>
      <c r="AJ1958">
        <f t="shared" si="661"/>
        <v>23.223333333333329</v>
      </c>
      <c r="AK1958">
        <f t="shared" si="669"/>
        <v>3.9041095890410955</v>
      </c>
      <c r="AL1958">
        <f t="shared" si="670"/>
        <v>27.89473684210526</v>
      </c>
      <c r="AM1958">
        <v>53</v>
      </c>
      <c r="AN1958">
        <v>1</v>
      </c>
      <c r="AO1958">
        <v>1</v>
      </c>
      <c r="AP1958">
        <v>1</v>
      </c>
      <c r="AQ1958">
        <v>1.295144017140998</v>
      </c>
      <c r="AR1958">
        <v>1</v>
      </c>
      <c r="AS1958">
        <v>1</v>
      </c>
      <c r="AT1958">
        <v>1813</v>
      </c>
      <c r="AU1958">
        <v>3.2583978040955088</v>
      </c>
      <c r="AV1958">
        <v>0</v>
      </c>
      <c r="AW1958">
        <v>0</v>
      </c>
      <c r="AX1958">
        <v>1</v>
      </c>
      <c r="AY1958">
        <v>0</v>
      </c>
      <c r="AZ1958">
        <f t="shared" si="671"/>
        <v>2.2686879723208593</v>
      </c>
      <c r="BA1958">
        <f t="shared" si="672"/>
        <v>0</v>
      </c>
      <c r="BB1958">
        <v>0</v>
      </c>
      <c r="BC1958" t="s">
        <v>2729</v>
      </c>
      <c r="BD1958">
        <v>1</v>
      </c>
      <c r="BE1958">
        <v>1</v>
      </c>
      <c r="BF1958">
        <v>4054</v>
      </c>
      <c r="BG1958" t="b">
        <f t="shared" si="673"/>
        <v>0</v>
      </c>
      <c r="BH1958">
        <v>0</v>
      </c>
      <c r="BI1958">
        <v>0</v>
      </c>
      <c r="BJ1958">
        <f t="shared" si="674"/>
        <v>0</v>
      </c>
      <c r="BK1958">
        <f t="shared" si="675"/>
        <v>0</v>
      </c>
      <c r="BL1958">
        <f t="shared" si="676"/>
        <v>0</v>
      </c>
      <c r="BM1958">
        <f t="shared" si="677"/>
        <v>0</v>
      </c>
      <c r="BN1958">
        <f t="shared" si="678"/>
        <v>0</v>
      </c>
      <c r="BO1958">
        <f t="shared" si="679"/>
        <v>0</v>
      </c>
      <c r="BP1958">
        <v>0</v>
      </c>
      <c r="BQ1958">
        <f t="shared" si="680"/>
        <v>0</v>
      </c>
      <c r="BR1958">
        <f t="shared" si="681"/>
        <v>0</v>
      </c>
      <c r="BS1958">
        <v>0</v>
      </c>
      <c r="BT1958">
        <v>0</v>
      </c>
      <c r="BU1958" t="str">
        <f t="shared" si="662"/>
        <v>2015四川省</v>
      </c>
      <c r="BV1958">
        <v>1</v>
      </c>
      <c r="BW1958">
        <v>0</v>
      </c>
    </row>
    <row r="1959" spans="1:75" x14ac:dyDescent="0.3">
      <c r="A1959">
        <v>2017</v>
      </c>
      <c r="B1959" t="s">
        <v>159</v>
      </c>
      <c r="C1959" t="s">
        <v>2724</v>
      </c>
      <c r="D1959" t="s">
        <v>2730</v>
      </c>
      <c r="E1959" t="s">
        <v>24</v>
      </c>
      <c r="F1959">
        <v>511402016</v>
      </c>
      <c r="G1959" t="s">
        <v>2731</v>
      </c>
      <c r="H1959" t="s">
        <v>2727</v>
      </c>
      <c r="I1959" t="s">
        <v>2733</v>
      </c>
      <c r="J1959">
        <v>63.208955223880587</v>
      </c>
      <c r="K1959">
        <v>1.8007786119658993</v>
      </c>
      <c r="L1959" t="str">
        <f t="shared" si="663"/>
        <v>2018眉山市</v>
      </c>
      <c r="M1959">
        <v>52.80821917808219</v>
      </c>
      <c r="N1959">
        <f t="shared" si="664"/>
        <v>1.7227015222665198</v>
      </c>
      <c r="O1959">
        <v>0.4822754811340686</v>
      </c>
      <c r="P1959">
        <v>7.0731132151160443</v>
      </c>
      <c r="Q1959">
        <v>4.5977500176258443</v>
      </c>
      <c r="R1959">
        <v>0.18591111810228131</v>
      </c>
      <c r="S1959">
        <v>0.41279945409792118</v>
      </c>
      <c r="T1959">
        <v>2.537819095073274</v>
      </c>
      <c r="U1959" t="s">
        <v>4955</v>
      </c>
      <c r="V1959">
        <v>2</v>
      </c>
      <c r="W1959" t="s">
        <v>2348</v>
      </c>
      <c r="X1959">
        <v>2015</v>
      </c>
      <c r="Y1959" t="s">
        <v>2350</v>
      </c>
      <c r="Z1959">
        <v>41.528333333333329</v>
      </c>
      <c r="AA1959">
        <f t="shared" si="660"/>
        <v>1.6183445018139231</v>
      </c>
      <c r="AB1959">
        <v>37.5</v>
      </c>
      <c r="AC1959">
        <f t="shared" si="665"/>
        <v>1.5740312677277188</v>
      </c>
      <c r="AD1959" t="s">
        <v>2729</v>
      </c>
      <c r="AE1959">
        <v>18.305</v>
      </c>
      <c r="AF1959">
        <f t="shared" si="666"/>
        <v>1.2625697332175498</v>
      </c>
      <c r="AG1959">
        <v>9.6052631578947381</v>
      </c>
      <c r="AH1959">
        <f t="shared" si="667"/>
        <v>0.98250926783966464</v>
      </c>
      <c r="AI1959">
        <f t="shared" si="668"/>
        <v>2.2686879723208593</v>
      </c>
      <c r="AJ1959">
        <f t="shared" si="661"/>
        <v>23.223333333333329</v>
      </c>
      <c r="AK1959">
        <f t="shared" si="669"/>
        <v>3.9041095890410955</v>
      </c>
      <c r="AL1959">
        <f t="shared" si="670"/>
        <v>27.89473684210526</v>
      </c>
      <c r="AM1959">
        <v>54</v>
      </c>
      <c r="AN1959">
        <v>1</v>
      </c>
      <c r="AO1959">
        <v>1</v>
      </c>
      <c r="AP1959">
        <v>2</v>
      </c>
      <c r="AQ1959">
        <v>1.8007786119658991</v>
      </c>
      <c r="AR1959">
        <v>0</v>
      </c>
      <c r="AS1959">
        <v>0</v>
      </c>
      <c r="AT1959">
        <v>2983</v>
      </c>
      <c r="AU1959">
        <v>3.4746532533620629</v>
      </c>
      <c r="AV1959">
        <v>0</v>
      </c>
      <c r="AW1959">
        <v>0</v>
      </c>
      <c r="AX1959">
        <v>1</v>
      </c>
      <c r="AY1959">
        <v>0</v>
      </c>
      <c r="AZ1959">
        <f t="shared" si="671"/>
        <v>2.2686879723208593</v>
      </c>
      <c r="BA1959">
        <f t="shared" si="672"/>
        <v>0</v>
      </c>
      <c r="BB1959">
        <v>0</v>
      </c>
      <c r="BC1959" t="s">
        <v>2732</v>
      </c>
      <c r="BD1959">
        <v>1</v>
      </c>
      <c r="BE1959">
        <v>1</v>
      </c>
      <c r="BF1959">
        <v>1813</v>
      </c>
      <c r="BG1959" t="b">
        <f t="shared" si="673"/>
        <v>0</v>
      </c>
      <c r="BH1959">
        <v>1</v>
      </c>
      <c r="BI1959">
        <v>1</v>
      </c>
      <c r="BJ1959">
        <f t="shared" si="674"/>
        <v>1</v>
      </c>
      <c r="BK1959">
        <f t="shared" si="675"/>
        <v>1</v>
      </c>
      <c r="BL1959">
        <f t="shared" si="676"/>
        <v>1</v>
      </c>
      <c r="BM1959">
        <f t="shared" si="677"/>
        <v>1</v>
      </c>
      <c r="BN1959">
        <f t="shared" si="678"/>
        <v>1</v>
      </c>
      <c r="BO1959">
        <f t="shared" si="679"/>
        <v>1</v>
      </c>
      <c r="BP1959">
        <v>0</v>
      </c>
      <c r="BQ1959">
        <f t="shared" si="680"/>
        <v>0</v>
      </c>
      <c r="BR1959">
        <f t="shared" si="681"/>
        <v>0</v>
      </c>
      <c r="BS1959">
        <v>1</v>
      </c>
      <c r="BT1959">
        <v>0</v>
      </c>
      <c r="BU1959" t="str">
        <f t="shared" si="662"/>
        <v>2016四川省</v>
      </c>
      <c r="BV1959">
        <v>0</v>
      </c>
      <c r="BW1959">
        <v>0</v>
      </c>
    </row>
    <row r="1960" spans="1:75" x14ac:dyDescent="0.3">
      <c r="A1960">
        <v>2018</v>
      </c>
      <c r="B1960" t="s">
        <v>159</v>
      </c>
      <c r="C1960" t="s">
        <v>2724</v>
      </c>
      <c r="D1960" t="s">
        <v>2730</v>
      </c>
      <c r="E1960" t="s">
        <v>24</v>
      </c>
      <c r="F1960">
        <v>511402016</v>
      </c>
      <c r="G1960" t="s">
        <v>2731</v>
      </c>
      <c r="H1960" t="s">
        <v>2727</v>
      </c>
      <c r="I1960" t="s">
        <v>2734</v>
      </c>
      <c r="J1960">
        <v>52.80821917808219</v>
      </c>
      <c r="K1960">
        <v>1.7227015222665198</v>
      </c>
      <c r="L1960" t="str">
        <f t="shared" si="663"/>
        <v>2019眉山市</v>
      </c>
      <c r="M1960">
        <v>60.268115942028984</v>
      </c>
      <c r="N1960">
        <f t="shared" si="664"/>
        <v>1.7800876150821505</v>
      </c>
      <c r="O1960">
        <v>0.4414000000318466</v>
      </c>
      <c r="P1960">
        <v>7.0989970389415733</v>
      </c>
      <c r="Q1960">
        <v>4.6248490936375193</v>
      </c>
      <c r="R1960">
        <v>0.15986012494065979</v>
      </c>
      <c r="S1960">
        <v>0.43858175053772758</v>
      </c>
      <c r="T1960">
        <v>2.537819095073274</v>
      </c>
      <c r="U1960" t="s">
        <v>5114</v>
      </c>
      <c r="V1960">
        <v>2</v>
      </c>
      <c r="W1960" t="s">
        <v>2348</v>
      </c>
      <c r="X1960">
        <v>2015</v>
      </c>
      <c r="Y1960" t="s">
        <v>2350</v>
      </c>
      <c r="Z1960">
        <v>41.528333333333329</v>
      </c>
      <c r="AA1960">
        <f t="shared" si="660"/>
        <v>1.6183445018139231</v>
      </c>
      <c r="AB1960">
        <v>37.5</v>
      </c>
      <c r="AC1960">
        <f t="shared" si="665"/>
        <v>1.5740312677277188</v>
      </c>
      <c r="AD1960" t="s">
        <v>2729</v>
      </c>
      <c r="AE1960">
        <v>18.305</v>
      </c>
      <c r="AF1960">
        <f t="shared" si="666"/>
        <v>1.2625697332175498</v>
      </c>
      <c r="AG1960">
        <v>9.6052631578947381</v>
      </c>
      <c r="AH1960">
        <f t="shared" si="667"/>
        <v>0.98250926783966464</v>
      </c>
      <c r="AI1960">
        <f t="shared" si="668"/>
        <v>2.2686879723208593</v>
      </c>
      <c r="AJ1960">
        <f t="shared" si="661"/>
        <v>23.223333333333329</v>
      </c>
      <c r="AK1960">
        <f t="shared" si="669"/>
        <v>3.9041095890410955</v>
      </c>
      <c r="AL1960">
        <f t="shared" si="670"/>
        <v>27.89473684210526</v>
      </c>
      <c r="AM1960">
        <v>55</v>
      </c>
      <c r="AN1960">
        <v>1</v>
      </c>
      <c r="AO1960">
        <v>1</v>
      </c>
      <c r="AP1960">
        <v>3</v>
      </c>
      <c r="AQ1960">
        <v>1.7227015222665201</v>
      </c>
      <c r="AR1960">
        <v>0</v>
      </c>
      <c r="AS1960">
        <v>0</v>
      </c>
      <c r="AT1960">
        <v>4166</v>
      </c>
      <c r="AU1960">
        <v>3.6197192656117272</v>
      </c>
      <c r="AV1960">
        <v>0</v>
      </c>
      <c r="AW1960">
        <v>0</v>
      </c>
      <c r="AX1960">
        <v>1</v>
      </c>
      <c r="AY1960">
        <v>0</v>
      </c>
      <c r="AZ1960">
        <f t="shared" si="671"/>
        <v>2.2686879723208593</v>
      </c>
      <c r="BA1960">
        <f t="shared" si="672"/>
        <v>0</v>
      </c>
      <c r="BB1960">
        <v>0</v>
      </c>
      <c r="BC1960" t="s">
        <v>2733</v>
      </c>
      <c r="BD1960">
        <v>0</v>
      </c>
      <c r="BE1960">
        <v>0</v>
      </c>
      <c r="BF1960">
        <v>2983</v>
      </c>
      <c r="BG1960" t="b">
        <f t="shared" si="673"/>
        <v>0</v>
      </c>
      <c r="BH1960">
        <v>0</v>
      </c>
      <c r="BI1960">
        <v>1</v>
      </c>
      <c r="BJ1960">
        <f t="shared" si="674"/>
        <v>1</v>
      </c>
      <c r="BK1960">
        <f t="shared" si="675"/>
        <v>0</v>
      </c>
      <c r="BL1960">
        <f t="shared" si="676"/>
        <v>0</v>
      </c>
      <c r="BM1960">
        <f t="shared" si="677"/>
        <v>1</v>
      </c>
      <c r="BN1960">
        <f t="shared" si="678"/>
        <v>1</v>
      </c>
      <c r="BO1960">
        <f t="shared" si="679"/>
        <v>0</v>
      </c>
      <c r="BP1960">
        <v>1</v>
      </c>
      <c r="BQ1960">
        <f t="shared" si="680"/>
        <v>1</v>
      </c>
      <c r="BR1960">
        <f t="shared" si="681"/>
        <v>1</v>
      </c>
      <c r="BS1960">
        <v>1</v>
      </c>
      <c r="BT1960">
        <v>0</v>
      </c>
      <c r="BU1960" t="str">
        <f t="shared" si="662"/>
        <v>2017四川省</v>
      </c>
      <c r="BV1960">
        <v>1</v>
      </c>
      <c r="BW1960">
        <v>0</v>
      </c>
    </row>
    <row r="1961" spans="1:75" x14ac:dyDescent="0.3">
      <c r="A1961">
        <v>2019</v>
      </c>
      <c r="B1961" t="s">
        <v>159</v>
      </c>
      <c r="C1961" t="s">
        <v>2724</v>
      </c>
      <c r="D1961" t="s">
        <v>2730</v>
      </c>
      <c r="E1961" t="s">
        <v>24</v>
      </c>
      <c r="F1961">
        <v>511402016</v>
      </c>
      <c r="G1961" t="s">
        <v>2731</v>
      </c>
      <c r="H1961" t="s">
        <v>2727</v>
      </c>
      <c r="I1961" t="s">
        <v>2735</v>
      </c>
      <c r="J1961">
        <v>60.268115942028977</v>
      </c>
      <c r="K1961">
        <v>1.7800876150821505</v>
      </c>
      <c r="L1961" t="str">
        <f t="shared" si="663"/>
        <v>2020眉山市</v>
      </c>
      <c r="M1961">
        <v>69.06</v>
      </c>
      <c r="N1961">
        <f t="shared" si="664"/>
        <v>1.8392265740134355</v>
      </c>
      <c r="O1961">
        <v>0.38200000000000001</v>
      </c>
      <c r="P1961">
        <v>7.1398790864012369</v>
      </c>
      <c r="Q1961">
        <v>4.6643410613006067</v>
      </c>
      <c r="R1961">
        <v>0.16435352554944091</v>
      </c>
      <c r="S1961">
        <v>0.42714386361086021</v>
      </c>
      <c r="T1961">
        <v>2.5340261060561349</v>
      </c>
      <c r="U1961" t="s">
        <v>5424</v>
      </c>
      <c r="V1961">
        <v>2</v>
      </c>
      <c r="W1961" t="s">
        <v>2348</v>
      </c>
      <c r="X1961">
        <v>2015</v>
      </c>
      <c r="Y1961" t="s">
        <v>2350</v>
      </c>
      <c r="Z1961">
        <v>41.528333333333329</v>
      </c>
      <c r="AA1961">
        <f t="shared" si="660"/>
        <v>1.6183445018139231</v>
      </c>
      <c r="AB1961">
        <v>37.5</v>
      </c>
      <c r="AC1961">
        <f t="shared" si="665"/>
        <v>1.5740312677277188</v>
      </c>
      <c r="AD1961" t="s">
        <v>2729</v>
      </c>
      <c r="AE1961">
        <v>18.305</v>
      </c>
      <c r="AF1961">
        <f t="shared" si="666"/>
        <v>1.2625697332175498</v>
      </c>
      <c r="AG1961">
        <v>9.6052631578947381</v>
      </c>
      <c r="AH1961">
        <f t="shared" si="667"/>
        <v>0.98250926783966464</v>
      </c>
      <c r="AI1961">
        <f t="shared" si="668"/>
        <v>2.2686879723208593</v>
      </c>
      <c r="AJ1961">
        <f t="shared" si="661"/>
        <v>23.223333333333329</v>
      </c>
      <c r="AK1961">
        <f t="shared" si="669"/>
        <v>3.9041095890410955</v>
      </c>
      <c r="AL1961">
        <f t="shared" si="670"/>
        <v>27.89473684210526</v>
      </c>
      <c r="AM1961">
        <v>56</v>
      </c>
      <c r="AN1961">
        <v>1</v>
      </c>
      <c r="AO1961">
        <v>1</v>
      </c>
      <c r="AP1961">
        <v>4</v>
      </c>
      <c r="AQ1961">
        <v>1.780087615082151</v>
      </c>
      <c r="AR1961">
        <v>1</v>
      </c>
      <c r="AS1961">
        <v>1</v>
      </c>
      <c r="AT1961">
        <v>5321</v>
      </c>
      <c r="AU1961">
        <v>3.7259932589247224</v>
      </c>
      <c r="AV1961">
        <v>0</v>
      </c>
      <c r="AW1961">
        <v>0</v>
      </c>
      <c r="AX1961">
        <v>1</v>
      </c>
      <c r="AY1961">
        <v>0</v>
      </c>
      <c r="AZ1961">
        <f t="shared" si="671"/>
        <v>2.2686879723208593</v>
      </c>
      <c r="BA1961">
        <f t="shared" si="672"/>
        <v>0</v>
      </c>
      <c r="BB1961">
        <v>0</v>
      </c>
      <c r="BC1961" t="s">
        <v>2734</v>
      </c>
      <c r="BD1961">
        <v>0</v>
      </c>
      <c r="BE1961">
        <v>0</v>
      </c>
      <c r="BF1961">
        <v>4166</v>
      </c>
      <c r="BG1961" t="b">
        <f t="shared" si="673"/>
        <v>0</v>
      </c>
      <c r="BH1961">
        <v>0</v>
      </c>
      <c r="BI1961">
        <v>1</v>
      </c>
      <c r="BJ1961">
        <f t="shared" si="674"/>
        <v>1</v>
      </c>
      <c r="BK1961">
        <f t="shared" si="675"/>
        <v>0</v>
      </c>
      <c r="BL1961">
        <f t="shared" si="676"/>
        <v>0</v>
      </c>
      <c r="BM1961">
        <f t="shared" si="677"/>
        <v>1</v>
      </c>
      <c r="BN1961">
        <f t="shared" si="678"/>
        <v>1</v>
      </c>
      <c r="BO1961">
        <f t="shared" si="679"/>
        <v>0</v>
      </c>
      <c r="BP1961">
        <v>1</v>
      </c>
      <c r="BQ1961">
        <f t="shared" si="680"/>
        <v>1</v>
      </c>
      <c r="BR1961">
        <f t="shared" si="681"/>
        <v>1</v>
      </c>
      <c r="BS1961">
        <v>1</v>
      </c>
      <c r="BT1961">
        <v>0</v>
      </c>
      <c r="BU1961" t="str">
        <f t="shared" si="662"/>
        <v>2018四川省</v>
      </c>
      <c r="BV1961">
        <v>1</v>
      </c>
      <c r="BW1961">
        <v>0</v>
      </c>
    </row>
    <row r="1962" spans="1:75" x14ac:dyDescent="0.3">
      <c r="A1962">
        <v>2020</v>
      </c>
      <c r="B1962" t="s">
        <v>159</v>
      </c>
      <c r="C1962" t="s">
        <v>2724</v>
      </c>
      <c r="D1962" t="s">
        <v>4178</v>
      </c>
      <c r="E1962" t="s">
        <v>24</v>
      </c>
      <c r="F1962">
        <v>511402020</v>
      </c>
      <c r="G1962" t="s">
        <v>4179</v>
      </c>
      <c r="H1962" t="s">
        <v>2727</v>
      </c>
      <c r="I1962" t="s">
        <v>4180</v>
      </c>
      <c r="J1962">
        <v>69.06</v>
      </c>
      <c r="K1962">
        <v>1.8392265740134355</v>
      </c>
      <c r="L1962" t="str">
        <f t="shared" si="663"/>
        <v>2021眉山市</v>
      </c>
      <c r="M1962">
        <v>55.78</v>
      </c>
      <c r="N1962">
        <f t="shared" si="664"/>
        <v>1.7464785099300311</v>
      </c>
      <c r="O1962">
        <v>0.37080000000000002</v>
      </c>
      <c r="P1962">
        <v>7.1535099893008374</v>
      </c>
      <c r="Q1962">
        <v>4.6824339080292718</v>
      </c>
      <c r="R1962">
        <v>0.15869146437416351</v>
      </c>
      <c r="S1962">
        <v>0.44138924939101748</v>
      </c>
      <c r="T1962">
        <v>2.533390708017552</v>
      </c>
      <c r="U1962" t="s">
        <v>5425</v>
      </c>
      <c r="V1962">
        <v>2</v>
      </c>
      <c r="W1962" t="s">
        <v>605</v>
      </c>
      <c r="X1962">
        <v>2019</v>
      </c>
      <c r="Y1962" t="s">
        <v>616</v>
      </c>
      <c r="Z1962">
        <v>77.449275362318829</v>
      </c>
      <c r="AA1962">
        <f t="shared" si="660"/>
        <v>1.8890173587302339</v>
      </c>
      <c r="AB1962">
        <v>92.64705882352942</v>
      </c>
      <c r="AC1962">
        <f t="shared" si="665"/>
        <v>1.9668316367473455</v>
      </c>
      <c r="AD1962" t="s">
        <v>2735</v>
      </c>
      <c r="AE1962">
        <v>60.268115942028984</v>
      </c>
      <c r="AF1962">
        <f t="shared" si="666"/>
        <v>1.7800876150821505</v>
      </c>
      <c r="AG1962">
        <v>74.411764705882348</v>
      </c>
      <c r="AH1962">
        <f t="shared" si="667"/>
        <v>1.8716416041335628</v>
      </c>
      <c r="AI1962">
        <f t="shared" si="668"/>
        <v>1.2850787543585427</v>
      </c>
      <c r="AJ1962">
        <f t="shared" si="661"/>
        <v>17.181159420289845</v>
      </c>
      <c r="AK1962">
        <f t="shared" si="669"/>
        <v>1.2450592885375495</v>
      </c>
      <c r="AL1962">
        <f t="shared" si="670"/>
        <v>18.235294117647072</v>
      </c>
      <c r="AM1962">
        <v>50</v>
      </c>
      <c r="AN1962">
        <v>1</v>
      </c>
      <c r="AO1962">
        <v>1</v>
      </c>
      <c r="AP1962">
        <v>1</v>
      </c>
      <c r="AQ1962">
        <v>1.839226574013435</v>
      </c>
      <c r="AR1962">
        <v>0</v>
      </c>
      <c r="AS1962">
        <v>0</v>
      </c>
      <c r="AT1962">
        <v>4190</v>
      </c>
      <c r="AU1962">
        <v>3.6222140229662951</v>
      </c>
      <c r="AV1962">
        <v>0</v>
      </c>
      <c r="AW1962">
        <v>0</v>
      </c>
      <c r="AX1962">
        <v>1</v>
      </c>
      <c r="AY1962">
        <v>0</v>
      </c>
      <c r="AZ1962">
        <f t="shared" si="671"/>
        <v>1.2850787543585427</v>
      </c>
      <c r="BA1962">
        <f t="shared" si="672"/>
        <v>0</v>
      </c>
      <c r="BB1962">
        <v>0</v>
      </c>
      <c r="BC1962" t="s">
        <v>2735</v>
      </c>
      <c r="BD1962">
        <v>1</v>
      </c>
      <c r="BE1962">
        <v>1</v>
      </c>
      <c r="BF1962">
        <v>5321</v>
      </c>
      <c r="BG1962" t="b">
        <f t="shared" si="673"/>
        <v>0</v>
      </c>
      <c r="BH1962">
        <v>0</v>
      </c>
      <c r="BI1962">
        <v>1</v>
      </c>
      <c r="BJ1962">
        <f t="shared" si="674"/>
        <v>1</v>
      </c>
      <c r="BK1962">
        <f t="shared" si="675"/>
        <v>0</v>
      </c>
      <c r="BL1962">
        <f t="shared" si="676"/>
        <v>0</v>
      </c>
      <c r="BM1962">
        <f t="shared" si="677"/>
        <v>1</v>
      </c>
      <c r="BN1962">
        <f t="shared" si="678"/>
        <v>1</v>
      </c>
      <c r="BO1962">
        <f t="shared" si="679"/>
        <v>0</v>
      </c>
      <c r="BP1962">
        <v>1</v>
      </c>
      <c r="BQ1962">
        <f t="shared" si="680"/>
        <v>1</v>
      </c>
      <c r="BR1962">
        <f t="shared" si="681"/>
        <v>1</v>
      </c>
      <c r="BS1962">
        <v>1</v>
      </c>
      <c r="BT1962">
        <v>0</v>
      </c>
      <c r="BU1962" t="str">
        <f t="shared" si="662"/>
        <v>2019四川省</v>
      </c>
      <c r="BV1962">
        <v>1</v>
      </c>
      <c r="BW1962">
        <v>0</v>
      </c>
    </row>
    <row r="1963" spans="1:75" x14ac:dyDescent="0.3">
      <c r="A1963">
        <v>2021</v>
      </c>
      <c r="B1963" t="s">
        <v>159</v>
      </c>
      <c r="C1963" t="s">
        <v>2724</v>
      </c>
      <c r="D1963" t="s">
        <v>4188</v>
      </c>
      <c r="E1963" t="s">
        <v>24</v>
      </c>
      <c r="F1963">
        <v>511402021</v>
      </c>
      <c r="G1963" t="s">
        <v>4189</v>
      </c>
      <c r="H1963" t="s">
        <v>2727</v>
      </c>
      <c r="I1963" t="s">
        <v>4190</v>
      </c>
      <c r="J1963">
        <v>55.78</v>
      </c>
      <c r="K1963">
        <v>1.7464785099300311</v>
      </c>
      <c r="L1963" t="str">
        <f t="shared" si="663"/>
        <v>2022眉山市</v>
      </c>
      <c r="M1963">
        <v>63.13</v>
      </c>
      <c r="N1963">
        <f t="shared" si="664"/>
        <v>1.800235789327354</v>
      </c>
      <c r="O1963">
        <v>0.38569999999999999</v>
      </c>
      <c r="P1963">
        <v>7.1897709563468739</v>
      </c>
      <c r="Q1963">
        <v>4.7188088248994644</v>
      </c>
      <c r="R1963">
        <v>0.16545674662251719</v>
      </c>
      <c r="S1963">
        <v>0.49805257048416313</v>
      </c>
      <c r="T1963">
        <v>2.532754378992498</v>
      </c>
      <c r="U1963" t="s">
        <v>5273</v>
      </c>
      <c r="V1963">
        <v>2</v>
      </c>
      <c r="W1963" t="s">
        <v>4191</v>
      </c>
      <c r="X1963">
        <v>2020</v>
      </c>
      <c r="Y1963" t="s">
        <v>4192</v>
      </c>
      <c r="Z1963">
        <v>46.76</v>
      </c>
      <c r="AA1963">
        <f t="shared" si="660"/>
        <v>1.6698745024898025</v>
      </c>
      <c r="AB1963">
        <v>58.529411764705884</v>
      </c>
      <c r="AC1963">
        <f t="shared" si="665"/>
        <v>1.7673741593674515</v>
      </c>
      <c r="AD1963" t="s">
        <v>4180</v>
      </c>
      <c r="AE1963">
        <v>69.06</v>
      </c>
      <c r="AF1963">
        <f t="shared" si="666"/>
        <v>1.8392265740134355</v>
      </c>
      <c r="AG1963">
        <v>79.411764705882348</v>
      </c>
      <c r="AH1963">
        <f t="shared" si="667"/>
        <v>1.8998848471167322</v>
      </c>
      <c r="AI1963">
        <f t="shared" si="668"/>
        <v>0.67709238343469447</v>
      </c>
      <c r="AJ1963">
        <f t="shared" si="661"/>
        <v>-22.300000000000004</v>
      </c>
      <c r="AK1963">
        <f t="shared" si="669"/>
        <v>0.73703703703703716</v>
      </c>
      <c r="AL1963">
        <f t="shared" si="670"/>
        <v>-20.882352941176464</v>
      </c>
      <c r="AM1963">
        <v>54</v>
      </c>
      <c r="AN1963">
        <v>1</v>
      </c>
      <c r="AO1963">
        <v>1</v>
      </c>
      <c r="AP1963">
        <v>1</v>
      </c>
      <c r="AQ1963">
        <v>1.7464785099300311</v>
      </c>
      <c r="AR1963">
        <v>0</v>
      </c>
      <c r="AS1963">
        <v>0</v>
      </c>
      <c r="AT1963">
        <v>5352</v>
      </c>
      <c r="AU1963">
        <v>3.7285161047597666</v>
      </c>
      <c r="AV1963">
        <v>0</v>
      </c>
      <c r="AW1963">
        <v>0</v>
      </c>
      <c r="AX1963">
        <v>0</v>
      </c>
      <c r="AY1963">
        <v>1</v>
      </c>
      <c r="AZ1963">
        <f t="shared" si="671"/>
        <v>0</v>
      </c>
      <c r="BA1963">
        <f t="shared" si="672"/>
        <v>0.67709238343469447</v>
      </c>
      <c r="BB1963">
        <v>0</v>
      </c>
      <c r="BC1963" t="s">
        <v>4180</v>
      </c>
      <c r="BD1963">
        <v>0</v>
      </c>
      <c r="BE1963">
        <v>0</v>
      </c>
      <c r="BF1963">
        <v>4190</v>
      </c>
      <c r="BG1963" t="b">
        <f t="shared" si="673"/>
        <v>0</v>
      </c>
      <c r="BH1963">
        <v>0</v>
      </c>
      <c r="BI1963">
        <v>0</v>
      </c>
      <c r="BJ1963">
        <f t="shared" si="674"/>
        <v>0</v>
      </c>
      <c r="BK1963">
        <f t="shared" si="675"/>
        <v>0</v>
      </c>
      <c r="BL1963">
        <f t="shared" si="676"/>
        <v>0</v>
      </c>
      <c r="BM1963">
        <f t="shared" si="677"/>
        <v>0</v>
      </c>
      <c r="BN1963">
        <f t="shared" si="678"/>
        <v>0</v>
      </c>
      <c r="BO1963">
        <f t="shared" si="679"/>
        <v>0</v>
      </c>
      <c r="BP1963">
        <v>0</v>
      </c>
      <c r="BQ1963">
        <f t="shared" si="680"/>
        <v>0</v>
      </c>
      <c r="BR1963">
        <f t="shared" si="681"/>
        <v>0</v>
      </c>
      <c r="BS1963">
        <v>0</v>
      </c>
      <c r="BT1963">
        <v>0</v>
      </c>
      <c r="BU1963" t="str">
        <f t="shared" si="662"/>
        <v>2020四川省</v>
      </c>
      <c r="BV1963">
        <v>1</v>
      </c>
      <c r="BW1963">
        <v>0</v>
      </c>
    </row>
    <row r="1964" spans="1:75" x14ac:dyDescent="0.3">
      <c r="A1964">
        <v>2022</v>
      </c>
      <c r="B1964" t="s">
        <v>159</v>
      </c>
      <c r="C1964" t="s">
        <v>2724</v>
      </c>
      <c r="D1964" t="s">
        <v>4188</v>
      </c>
      <c r="E1964" t="s">
        <v>24</v>
      </c>
      <c r="F1964">
        <v>511402021</v>
      </c>
      <c r="G1964" t="s">
        <v>4189</v>
      </c>
      <c r="H1964" t="s">
        <v>2727</v>
      </c>
      <c r="I1964" t="s">
        <v>4193</v>
      </c>
      <c r="J1964">
        <v>63.13</v>
      </c>
      <c r="K1964">
        <v>1.800235789327354</v>
      </c>
      <c r="L1964" t="str">
        <f t="shared" si="663"/>
        <v>2023眉山市</v>
      </c>
      <c r="M1964">
        <v>56.5</v>
      </c>
      <c r="N1964">
        <f t="shared" si="664"/>
        <v>1.7520484478194385</v>
      </c>
      <c r="O1964">
        <v>0.40210000000000001</v>
      </c>
      <c r="P1964">
        <v>6.2137832993353044</v>
      </c>
      <c r="Q1964">
        <v>4.7425130370096271</v>
      </c>
      <c r="R1964">
        <v>0.15059939288298191</v>
      </c>
      <c r="S1964">
        <v>0.50262556225266675</v>
      </c>
      <c r="T1964">
        <v>2.5301996982030821</v>
      </c>
      <c r="U1964" t="s">
        <v>5423</v>
      </c>
      <c r="V1964">
        <v>2</v>
      </c>
      <c r="W1964" t="s">
        <v>4191</v>
      </c>
      <c r="X1964">
        <v>2020</v>
      </c>
      <c r="Y1964" t="s">
        <v>4192</v>
      </c>
      <c r="Z1964">
        <v>46.76</v>
      </c>
      <c r="AA1964">
        <f t="shared" si="660"/>
        <v>1.6698745024898025</v>
      </c>
      <c r="AB1964">
        <v>58.529411764705884</v>
      </c>
      <c r="AC1964">
        <f t="shared" si="665"/>
        <v>1.7673741593674515</v>
      </c>
      <c r="AD1964" t="s">
        <v>4180</v>
      </c>
      <c r="AE1964">
        <v>69.06</v>
      </c>
      <c r="AF1964">
        <f t="shared" si="666"/>
        <v>1.8392265740134355</v>
      </c>
      <c r="AG1964">
        <v>79.411764705882348</v>
      </c>
      <c r="AH1964">
        <f t="shared" si="667"/>
        <v>1.8998848471167322</v>
      </c>
      <c r="AI1964">
        <f t="shared" si="668"/>
        <v>0.67709238343469447</v>
      </c>
      <c r="AJ1964">
        <f t="shared" si="661"/>
        <v>-22.300000000000004</v>
      </c>
      <c r="AK1964">
        <f t="shared" si="669"/>
        <v>0.73703703703703716</v>
      </c>
      <c r="AL1964">
        <f t="shared" si="670"/>
        <v>-20.882352941176464</v>
      </c>
      <c r="AM1964">
        <v>55</v>
      </c>
      <c r="AN1964">
        <v>1</v>
      </c>
      <c r="AO1964">
        <v>1</v>
      </c>
      <c r="AP1964">
        <v>2</v>
      </c>
      <c r="AQ1964">
        <v>1.800235789327354</v>
      </c>
      <c r="AR1964">
        <v>0</v>
      </c>
      <c r="AS1964">
        <v>0</v>
      </c>
      <c r="AT1964">
        <v>5466</v>
      </c>
      <c r="AU1964">
        <v>3.7376696273566421</v>
      </c>
      <c r="AV1964">
        <v>0</v>
      </c>
      <c r="AW1964">
        <v>0</v>
      </c>
      <c r="AX1964">
        <v>0</v>
      </c>
      <c r="AY1964">
        <v>1</v>
      </c>
      <c r="AZ1964">
        <f t="shared" si="671"/>
        <v>0</v>
      </c>
      <c r="BA1964">
        <f t="shared" si="672"/>
        <v>0.67709238343469447</v>
      </c>
      <c r="BB1964">
        <v>0</v>
      </c>
      <c r="BC1964" t="s">
        <v>4190</v>
      </c>
      <c r="BD1964">
        <v>0</v>
      </c>
      <c r="BE1964">
        <v>0</v>
      </c>
      <c r="BF1964">
        <v>5352</v>
      </c>
      <c r="BG1964" t="b">
        <f t="shared" si="673"/>
        <v>0</v>
      </c>
      <c r="BH1964">
        <v>0</v>
      </c>
      <c r="BI1964">
        <v>0</v>
      </c>
      <c r="BJ1964">
        <f t="shared" si="674"/>
        <v>0</v>
      </c>
      <c r="BK1964">
        <f t="shared" si="675"/>
        <v>0</v>
      </c>
      <c r="BL1964">
        <f t="shared" si="676"/>
        <v>0</v>
      </c>
      <c r="BM1964">
        <f t="shared" si="677"/>
        <v>0</v>
      </c>
      <c r="BN1964">
        <f t="shared" si="678"/>
        <v>0</v>
      </c>
      <c r="BO1964">
        <f t="shared" si="679"/>
        <v>0</v>
      </c>
      <c r="BP1964">
        <v>0</v>
      </c>
      <c r="BQ1964">
        <f t="shared" si="680"/>
        <v>0</v>
      </c>
      <c r="BR1964">
        <f t="shared" si="681"/>
        <v>0</v>
      </c>
      <c r="BS1964">
        <v>0</v>
      </c>
      <c r="BT1964">
        <v>0</v>
      </c>
      <c r="BU1964" t="str">
        <f t="shared" si="662"/>
        <v>2021四川省</v>
      </c>
      <c r="BV1964">
        <v>0</v>
      </c>
      <c r="BW1964">
        <v>0</v>
      </c>
    </row>
    <row r="1965" spans="1:75" x14ac:dyDescent="0.3">
      <c r="A1965">
        <v>2014</v>
      </c>
      <c r="B1965" t="s">
        <v>159</v>
      </c>
      <c r="C1965" t="s">
        <v>4202</v>
      </c>
      <c r="D1965" t="s">
        <v>4351</v>
      </c>
      <c r="E1965" t="s">
        <v>24</v>
      </c>
      <c r="F1965">
        <v>511502012</v>
      </c>
      <c r="G1965" t="s">
        <v>4352</v>
      </c>
      <c r="H1965" t="s">
        <v>4191</v>
      </c>
      <c r="I1965" t="s">
        <v>4353</v>
      </c>
      <c r="J1965">
        <v>56.388888888888893</v>
      </c>
      <c r="K1965">
        <v>1.7511935371459257</v>
      </c>
      <c r="L1965" t="str">
        <f t="shared" si="663"/>
        <v>2015宜宾市</v>
      </c>
      <c r="M1965">
        <v>26.944999999999997</v>
      </c>
      <c r="N1965">
        <f t="shared" si="664"/>
        <v>1.4304781879320441</v>
      </c>
      <c r="O1965">
        <v>0.5948</v>
      </c>
      <c r="P1965">
        <v>7.1595104966590997</v>
      </c>
      <c r="Q1965">
        <v>4.5094444766124626</v>
      </c>
      <c r="R1965">
        <v>0.2155735164819326</v>
      </c>
      <c r="S1965">
        <v>0.38056112080024213</v>
      </c>
      <c r="T1965">
        <v>2.743744878592461</v>
      </c>
      <c r="U1965" t="s">
        <v>4881</v>
      </c>
      <c r="V1965">
        <v>2</v>
      </c>
      <c r="W1965" t="s">
        <v>605</v>
      </c>
      <c r="X1965">
        <v>2013</v>
      </c>
      <c r="Y1965" t="s">
        <v>4926</v>
      </c>
      <c r="Z1965">
        <v>40</v>
      </c>
      <c r="AA1965">
        <f t="shared" si="660"/>
        <v>1.6020599913279623</v>
      </c>
      <c r="AB1965">
        <v>65</v>
      </c>
      <c r="AC1965">
        <f t="shared" si="665"/>
        <v>1.8129133566428555</v>
      </c>
      <c r="AD1965" t="s">
        <v>5201</v>
      </c>
      <c r="AE1965">
        <v>10</v>
      </c>
      <c r="AF1965">
        <f t="shared" si="666"/>
        <v>1</v>
      </c>
      <c r="AG1965">
        <v>0</v>
      </c>
      <c r="AH1965" t="e">
        <f t="shared" si="667"/>
        <v>#NUM!</v>
      </c>
      <c r="AI1965">
        <f t="shared" si="668"/>
        <v>4</v>
      </c>
      <c r="AJ1965">
        <f t="shared" si="661"/>
        <v>30</v>
      </c>
      <c r="AK1965" t="e">
        <f t="shared" si="669"/>
        <v>#DIV/0!</v>
      </c>
      <c r="AL1965">
        <f t="shared" si="670"/>
        <v>65</v>
      </c>
      <c r="AM1965">
        <v>53</v>
      </c>
      <c r="AN1965">
        <v>1</v>
      </c>
      <c r="AO1965">
        <v>1</v>
      </c>
      <c r="AP1965">
        <v>3</v>
      </c>
      <c r="AQ1965">
        <v>1.751193537145926</v>
      </c>
      <c r="AR1965">
        <v>1</v>
      </c>
      <c r="AS1965">
        <v>1</v>
      </c>
      <c r="AT1965">
        <v>5642</v>
      </c>
      <c r="AU1965">
        <v>3.7514330818193473</v>
      </c>
      <c r="AV1965">
        <v>0</v>
      </c>
      <c r="AW1965">
        <v>0</v>
      </c>
      <c r="AX1965">
        <v>1</v>
      </c>
      <c r="AY1965">
        <v>0</v>
      </c>
      <c r="AZ1965">
        <f t="shared" si="671"/>
        <v>4</v>
      </c>
      <c r="BA1965">
        <f t="shared" si="672"/>
        <v>0</v>
      </c>
      <c r="BB1965">
        <v>0</v>
      </c>
      <c r="BC1965" t="s">
        <v>5201</v>
      </c>
      <c r="BD1965">
        <v>0</v>
      </c>
      <c r="BE1965">
        <v>0</v>
      </c>
      <c r="BF1965">
        <v>6296</v>
      </c>
      <c r="BG1965" t="b">
        <f t="shared" si="673"/>
        <v>0</v>
      </c>
      <c r="BH1965">
        <v>0</v>
      </c>
      <c r="BI1965">
        <v>1</v>
      </c>
      <c r="BJ1965">
        <f t="shared" si="674"/>
        <v>1</v>
      </c>
      <c r="BK1965">
        <f t="shared" si="675"/>
        <v>0</v>
      </c>
      <c r="BL1965">
        <f t="shared" si="676"/>
        <v>0</v>
      </c>
      <c r="BM1965">
        <f t="shared" si="677"/>
        <v>1</v>
      </c>
      <c r="BN1965">
        <f t="shared" si="678"/>
        <v>1</v>
      </c>
      <c r="BO1965">
        <f t="shared" si="679"/>
        <v>0</v>
      </c>
      <c r="BP1965">
        <v>1</v>
      </c>
      <c r="BQ1965">
        <f t="shared" si="680"/>
        <v>1</v>
      </c>
      <c r="BR1965">
        <f t="shared" si="681"/>
        <v>1</v>
      </c>
      <c r="BS1965">
        <v>1</v>
      </c>
      <c r="BT1965">
        <v>0</v>
      </c>
      <c r="BU1965" t="str">
        <f t="shared" si="662"/>
        <v>2013四川省</v>
      </c>
      <c r="BV1965">
        <v>1</v>
      </c>
      <c r="BW1965">
        <v>0</v>
      </c>
    </row>
    <row r="1966" spans="1:75" x14ac:dyDescent="0.3">
      <c r="A1966">
        <v>2015</v>
      </c>
      <c r="B1966" t="s">
        <v>159</v>
      </c>
      <c r="C1966" t="s">
        <v>4202</v>
      </c>
      <c r="D1966" t="s">
        <v>4351</v>
      </c>
      <c r="E1966" t="s">
        <v>24</v>
      </c>
      <c r="F1966">
        <v>511502012</v>
      </c>
      <c r="G1966" t="s">
        <v>4352</v>
      </c>
      <c r="H1966" t="s">
        <v>4191</v>
      </c>
      <c r="I1966" t="s">
        <v>4354</v>
      </c>
      <c r="J1966">
        <v>26.945</v>
      </c>
      <c r="K1966">
        <v>1.4304781879320443</v>
      </c>
      <c r="L1966" t="str">
        <f t="shared" si="663"/>
        <v>2016宜宾市</v>
      </c>
      <c r="M1966">
        <v>43.53846153846154</v>
      </c>
      <c r="N1966">
        <f t="shared" si="664"/>
        <v>1.6388730788814347</v>
      </c>
      <c r="O1966">
        <v>0.58320000002621397</v>
      </c>
      <c r="P1966">
        <v>7.1835272968657753</v>
      </c>
      <c r="Q1966">
        <v>4.5322446436265826</v>
      </c>
      <c r="R1966">
        <v>0.23074001871820271</v>
      </c>
      <c r="S1966">
        <v>0.3734794708875423</v>
      </c>
      <c r="T1966">
        <v>2.7420020143979418</v>
      </c>
      <c r="U1966" t="s">
        <v>5408</v>
      </c>
      <c r="V1966">
        <v>2</v>
      </c>
      <c r="W1966" t="s">
        <v>605</v>
      </c>
      <c r="X1966">
        <v>2013</v>
      </c>
      <c r="Y1966" t="s">
        <v>4926</v>
      </c>
      <c r="Z1966">
        <v>40</v>
      </c>
      <c r="AA1966">
        <f t="shared" si="660"/>
        <v>1.6020599913279623</v>
      </c>
      <c r="AB1966">
        <v>65</v>
      </c>
      <c r="AC1966">
        <f t="shared" si="665"/>
        <v>1.8129133566428555</v>
      </c>
      <c r="AD1966" t="s">
        <v>5201</v>
      </c>
      <c r="AE1966">
        <v>10</v>
      </c>
      <c r="AF1966">
        <f t="shared" si="666"/>
        <v>1</v>
      </c>
      <c r="AG1966">
        <v>0</v>
      </c>
      <c r="AH1966" t="e">
        <f t="shared" si="667"/>
        <v>#NUM!</v>
      </c>
      <c r="AI1966">
        <f t="shared" si="668"/>
        <v>4</v>
      </c>
      <c r="AJ1966">
        <f t="shared" si="661"/>
        <v>30</v>
      </c>
      <c r="AK1966" t="e">
        <f t="shared" si="669"/>
        <v>#DIV/0!</v>
      </c>
      <c r="AL1966">
        <f t="shared" si="670"/>
        <v>65</v>
      </c>
      <c r="AM1966">
        <v>54</v>
      </c>
      <c r="AN1966">
        <v>1</v>
      </c>
      <c r="AO1966">
        <v>1</v>
      </c>
      <c r="AP1966">
        <v>4</v>
      </c>
      <c r="AQ1966">
        <v>1.4304781879320441</v>
      </c>
      <c r="AR1966">
        <v>0</v>
      </c>
      <c r="AS1966">
        <v>0</v>
      </c>
      <c r="AT1966">
        <v>5833</v>
      </c>
      <c r="AU1966">
        <v>3.7658919764300154</v>
      </c>
      <c r="AV1966">
        <v>0</v>
      </c>
      <c r="AW1966">
        <v>0</v>
      </c>
      <c r="AX1966">
        <v>1</v>
      </c>
      <c r="AY1966">
        <v>0</v>
      </c>
      <c r="AZ1966">
        <f t="shared" si="671"/>
        <v>4</v>
      </c>
      <c r="BA1966">
        <f t="shared" si="672"/>
        <v>0</v>
      </c>
      <c r="BB1966">
        <v>0</v>
      </c>
      <c r="BC1966" t="s">
        <v>4353</v>
      </c>
      <c r="BD1966">
        <v>1</v>
      </c>
      <c r="BE1966">
        <v>1</v>
      </c>
      <c r="BF1966">
        <v>5642</v>
      </c>
      <c r="BG1966" t="b">
        <f t="shared" si="673"/>
        <v>0</v>
      </c>
      <c r="BH1966">
        <v>0</v>
      </c>
      <c r="BI1966">
        <v>1</v>
      </c>
      <c r="BJ1966">
        <f t="shared" si="674"/>
        <v>1</v>
      </c>
      <c r="BK1966">
        <f t="shared" si="675"/>
        <v>0</v>
      </c>
      <c r="BL1966">
        <f t="shared" si="676"/>
        <v>0</v>
      </c>
      <c r="BM1966">
        <f t="shared" si="677"/>
        <v>1</v>
      </c>
      <c r="BN1966">
        <f t="shared" si="678"/>
        <v>1</v>
      </c>
      <c r="BO1966">
        <f t="shared" si="679"/>
        <v>0</v>
      </c>
      <c r="BP1966">
        <v>1</v>
      </c>
      <c r="BQ1966">
        <f t="shared" si="680"/>
        <v>1</v>
      </c>
      <c r="BR1966">
        <f t="shared" si="681"/>
        <v>1</v>
      </c>
      <c r="BS1966">
        <v>1</v>
      </c>
      <c r="BT1966">
        <v>0</v>
      </c>
      <c r="BU1966" t="str">
        <f t="shared" si="662"/>
        <v>2014四川省</v>
      </c>
      <c r="BV1966">
        <v>1</v>
      </c>
      <c r="BW1966">
        <v>0</v>
      </c>
    </row>
    <row r="1967" spans="1:75" x14ac:dyDescent="0.3">
      <c r="A1967">
        <v>2016</v>
      </c>
      <c r="B1967" t="s">
        <v>159</v>
      </c>
      <c r="C1967" t="s">
        <v>4202</v>
      </c>
      <c r="D1967" t="s">
        <v>4355</v>
      </c>
      <c r="E1967" t="s">
        <v>24</v>
      </c>
      <c r="F1967">
        <v>511502016</v>
      </c>
      <c r="G1967" t="s">
        <v>4356</v>
      </c>
      <c r="H1967" t="s">
        <v>4191</v>
      </c>
      <c r="I1967" t="s">
        <v>4357</v>
      </c>
      <c r="J1967">
        <v>43.53846153846154</v>
      </c>
      <c r="K1967">
        <v>1.6388730788814347</v>
      </c>
      <c r="L1967" t="str">
        <f t="shared" si="663"/>
        <v>2017宜宾市</v>
      </c>
      <c r="M1967">
        <v>46.865671641791046</v>
      </c>
      <c r="N1967">
        <f t="shared" si="664"/>
        <v>1.6708548453723886</v>
      </c>
      <c r="O1967">
        <v>0.54879999998790119</v>
      </c>
      <c r="P1967">
        <v>7.2182867518234053</v>
      </c>
      <c r="Q1967">
        <v>4.5650800441803954</v>
      </c>
      <c r="R1967">
        <v>0.2033541652521233</v>
      </c>
      <c r="S1967">
        <v>0.37103143090779728</v>
      </c>
      <c r="T1967">
        <v>2.745074791582057</v>
      </c>
      <c r="U1967" t="s">
        <v>4917</v>
      </c>
      <c r="V1967">
        <v>2</v>
      </c>
      <c r="W1967" t="s">
        <v>2727</v>
      </c>
      <c r="X1967">
        <v>2015</v>
      </c>
      <c r="Y1967" t="s">
        <v>2729</v>
      </c>
      <c r="Z1967">
        <v>18.305</v>
      </c>
      <c r="AA1967">
        <f t="shared" si="660"/>
        <v>1.2625697332175498</v>
      </c>
      <c r="AB1967">
        <v>9.6052631578947381</v>
      </c>
      <c r="AC1967">
        <f t="shared" si="665"/>
        <v>0.98250926783966464</v>
      </c>
      <c r="AD1967" t="s">
        <v>4354</v>
      </c>
      <c r="AE1967">
        <v>26.944999999999997</v>
      </c>
      <c r="AF1967">
        <f t="shared" si="666"/>
        <v>1.4304781879320441</v>
      </c>
      <c r="AG1967">
        <v>13.157894736842106</v>
      </c>
      <c r="AH1967">
        <f t="shared" si="667"/>
        <v>1.1191864077192086</v>
      </c>
      <c r="AI1967">
        <f t="shared" si="668"/>
        <v>0.67934681759138993</v>
      </c>
      <c r="AJ1967">
        <f t="shared" si="661"/>
        <v>-8.639999999999997</v>
      </c>
      <c r="AK1967">
        <f t="shared" si="669"/>
        <v>0.73000000000000009</v>
      </c>
      <c r="AL1967">
        <f t="shared" si="670"/>
        <v>-3.5526315789473681</v>
      </c>
      <c r="AM1967">
        <v>54</v>
      </c>
      <c r="AN1967">
        <v>1</v>
      </c>
      <c r="AO1967">
        <v>1</v>
      </c>
      <c r="AP1967">
        <v>1</v>
      </c>
      <c r="AQ1967">
        <v>1.638873078881435</v>
      </c>
      <c r="AR1967">
        <v>0</v>
      </c>
      <c r="AS1967">
        <v>0</v>
      </c>
      <c r="AT1967">
        <v>6661</v>
      </c>
      <c r="AU1967">
        <v>3.8235394336568591</v>
      </c>
      <c r="AV1967">
        <v>0</v>
      </c>
      <c r="AW1967">
        <v>0</v>
      </c>
      <c r="AX1967">
        <v>0</v>
      </c>
      <c r="AY1967">
        <v>1</v>
      </c>
      <c r="AZ1967">
        <f t="shared" si="671"/>
        <v>0</v>
      </c>
      <c r="BA1967">
        <f t="shared" si="672"/>
        <v>0.67934681759138993</v>
      </c>
      <c r="BB1967">
        <v>0</v>
      </c>
      <c r="BC1967" t="s">
        <v>4354</v>
      </c>
      <c r="BD1967">
        <v>0</v>
      </c>
      <c r="BE1967">
        <v>0</v>
      </c>
      <c r="BF1967">
        <v>5833</v>
      </c>
      <c r="BG1967" t="b">
        <f t="shared" si="673"/>
        <v>0</v>
      </c>
      <c r="BH1967">
        <v>0</v>
      </c>
      <c r="BI1967">
        <v>0</v>
      </c>
      <c r="BJ1967">
        <f t="shared" si="674"/>
        <v>0</v>
      </c>
      <c r="BK1967">
        <f t="shared" si="675"/>
        <v>0</v>
      </c>
      <c r="BL1967">
        <f t="shared" si="676"/>
        <v>0</v>
      </c>
      <c r="BM1967">
        <f t="shared" si="677"/>
        <v>0</v>
      </c>
      <c r="BN1967">
        <f t="shared" si="678"/>
        <v>0</v>
      </c>
      <c r="BO1967">
        <f t="shared" si="679"/>
        <v>0</v>
      </c>
      <c r="BP1967">
        <v>0</v>
      </c>
      <c r="BQ1967">
        <f t="shared" si="680"/>
        <v>0</v>
      </c>
      <c r="BR1967">
        <f t="shared" si="681"/>
        <v>0</v>
      </c>
      <c r="BS1967">
        <v>0</v>
      </c>
      <c r="BT1967">
        <v>0</v>
      </c>
      <c r="BU1967" t="str">
        <f t="shared" si="662"/>
        <v>2015四川省</v>
      </c>
      <c r="BV1967">
        <v>1</v>
      </c>
      <c r="BW1967">
        <v>0</v>
      </c>
    </row>
    <row r="1968" spans="1:75" x14ac:dyDescent="0.3">
      <c r="A1968">
        <v>2017</v>
      </c>
      <c r="B1968" t="s">
        <v>159</v>
      </c>
      <c r="C1968" t="s">
        <v>4202</v>
      </c>
      <c r="D1968" t="s">
        <v>4355</v>
      </c>
      <c r="E1968" t="s">
        <v>24</v>
      </c>
      <c r="F1968">
        <v>511502016</v>
      </c>
      <c r="G1968" t="s">
        <v>4356</v>
      </c>
      <c r="H1968" t="s">
        <v>4191</v>
      </c>
      <c r="I1968" t="s">
        <v>4358</v>
      </c>
      <c r="J1968">
        <v>46.865671641791053</v>
      </c>
      <c r="K1968">
        <v>1.6708548453723886</v>
      </c>
      <c r="L1968" t="str">
        <f t="shared" si="663"/>
        <v>2018宜宾市</v>
      </c>
      <c r="M1968">
        <v>47.12328767123288</v>
      </c>
      <c r="N1968">
        <f t="shared" si="664"/>
        <v>1.6732355824510743</v>
      </c>
      <c r="O1968">
        <v>0.51804496332346273</v>
      </c>
      <c r="P1968">
        <v>7.2665209731403122</v>
      </c>
      <c r="Q1968">
        <v>4.6113833847089758</v>
      </c>
      <c r="R1968">
        <v>0.2044904794225717</v>
      </c>
      <c r="S1968">
        <v>0.37464183980385363</v>
      </c>
      <c r="T1968">
        <v>2.7442929831226759</v>
      </c>
      <c r="U1968" t="s">
        <v>4955</v>
      </c>
      <c r="V1968">
        <v>2</v>
      </c>
      <c r="W1968" t="s">
        <v>2727</v>
      </c>
      <c r="X1968">
        <v>2015</v>
      </c>
      <c r="Y1968" t="s">
        <v>2729</v>
      </c>
      <c r="Z1968">
        <v>18.305</v>
      </c>
      <c r="AA1968">
        <f t="shared" si="660"/>
        <v>1.2625697332175498</v>
      </c>
      <c r="AB1968">
        <v>9.6052631578947381</v>
      </c>
      <c r="AC1968">
        <f t="shared" si="665"/>
        <v>0.98250926783966464</v>
      </c>
      <c r="AD1968" t="s">
        <v>4354</v>
      </c>
      <c r="AE1968">
        <v>26.944999999999997</v>
      </c>
      <c r="AF1968">
        <f t="shared" si="666"/>
        <v>1.4304781879320441</v>
      </c>
      <c r="AG1968">
        <v>13.157894736842106</v>
      </c>
      <c r="AH1968">
        <f t="shared" si="667"/>
        <v>1.1191864077192086</v>
      </c>
      <c r="AI1968">
        <f t="shared" si="668"/>
        <v>0.67934681759138993</v>
      </c>
      <c r="AJ1968">
        <f t="shared" si="661"/>
        <v>-8.639999999999997</v>
      </c>
      <c r="AK1968">
        <f t="shared" si="669"/>
        <v>0.73000000000000009</v>
      </c>
      <c r="AL1968">
        <f t="shared" si="670"/>
        <v>-3.5526315789473681</v>
      </c>
      <c r="AM1968">
        <v>55</v>
      </c>
      <c r="AN1968">
        <v>1</v>
      </c>
      <c r="AO1968">
        <v>1</v>
      </c>
      <c r="AP1968">
        <v>2</v>
      </c>
      <c r="AQ1968">
        <v>1.670854845372389</v>
      </c>
      <c r="AR1968">
        <v>0</v>
      </c>
      <c r="AS1968">
        <v>0</v>
      </c>
      <c r="AT1968">
        <v>6828</v>
      </c>
      <c r="AU1968">
        <v>3.834293512442696</v>
      </c>
      <c r="AV1968">
        <v>0</v>
      </c>
      <c r="AW1968">
        <v>0</v>
      </c>
      <c r="AX1968">
        <v>0</v>
      </c>
      <c r="AY1968">
        <v>1</v>
      </c>
      <c r="AZ1968">
        <f t="shared" si="671"/>
        <v>0</v>
      </c>
      <c r="BA1968">
        <f t="shared" si="672"/>
        <v>0.67934681759138993</v>
      </c>
      <c r="BB1968">
        <v>0</v>
      </c>
      <c r="BC1968" t="s">
        <v>4357</v>
      </c>
      <c r="BD1968">
        <v>0</v>
      </c>
      <c r="BE1968">
        <v>0</v>
      </c>
      <c r="BF1968">
        <v>6661</v>
      </c>
      <c r="BG1968" t="b">
        <f t="shared" si="673"/>
        <v>0</v>
      </c>
      <c r="BH1968">
        <v>1</v>
      </c>
      <c r="BI1968">
        <v>1</v>
      </c>
      <c r="BJ1968">
        <f t="shared" si="674"/>
        <v>1</v>
      </c>
      <c r="BK1968">
        <f t="shared" si="675"/>
        <v>1</v>
      </c>
      <c r="BL1968">
        <f t="shared" si="676"/>
        <v>1</v>
      </c>
      <c r="BM1968">
        <f t="shared" si="677"/>
        <v>1</v>
      </c>
      <c r="BN1968">
        <f t="shared" si="678"/>
        <v>1</v>
      </c>
      <c r="BO1968">
        <f t="shared" si="679"/>
        <v>1</v>
      </c>
      <c r="BP1968">
        <v>0</v>
      </c>
      <c r="BQ1968">
        <f t="shared" si="680"/>
        <v>0</v>
      </c>
      <c r="BR1968">
        <f t="shared" si="681"/>
        <v>0</v>
      </c>
      <c r="BS1968">
        <v>1</v>
      </c>
      <c r="BT1968">
        <v>0</v>
      </c>
      <c r="BU1968" t="str">
        <f t="shared" si="662"/>
        <v>2016四川省</v>
      </c>
      <c r="BV1968">
        <v>0</v>
      </c>
      <c r="BW1968">
        <v>0</v>
      </c>
    </row>
    <row r="1969" spans="1:75" x14ac:dyDescent="0.3">
      <c r="A1969">
        <v>2018</v>
      </c>
      <c r="B1969" t="s">
        <v>159</v>
      </c>
      <c r="C1969" t="s">
        <v>4202</v>
      </c>
      <c r="D1969" t="s">
        <v>4355</v>
      </c>
      <c r="E1969" t="s">
        <v>24</v>
      </c>
      <c r="F1969">
        <v>511502016</v>
      </c>
      <c r="G1969" t="s">
        <v>4356</v>
      </c>
      <c r="H1969" t="s">
        <v>4191</v>
      </c>
      <c r="I1969" t="s">
        <v>4359</v>
      </c>
      <c r="J1969">
        <v>47.12328767123288</v>
      </c>
      <c r="K1969">
        <v>1.6732355824510743</v>
      </c>
      <c r="L1969" t="str">
        <f t="shared" si="663"/>
        <v>2019宜宾市</v>
      </c>
      <c r="M1969">
        <v>60.608695652173907</v>
      </c>
      <c r="N1969">
        <f t="shared" si="664"/>
        <v>1.7825349377443978</v>
      </c>
      <c r="O1969">
        <v>0.49680000001973967</v>
      </c>
      <c r="P1969">
        <v>7.3067188972126553</v>
      </c>
      <c r="Q1969">
        <v>4.649373807143351</v>
      </c>
      <c r="R1969">
        <v>0.19828815222791879</v>
      </c>
      <c r="S1969">
        <v>0.38673370858926159</v>
      </c>
      <c r="T1969">
        <v>2.741939077729199</v>
      </c>
      <c r="U1969" t="s">
        <v>5114</v>
      </c>
      <c r="V1969">
        <v>2</v>
      </c>
      <c r="W1969" t="s">
        <v>2727</v>
      </c>
      <c r="X1969">
        <v>2015</v>
      </c>
      <c r="Y1969" t="s">
        <v>2729</v>
      </c>
      <c r="Z1969">
        <v>18.305</v>
      </c>
      <c r="AA1969">
        <f t="shared" si="660"/>
        <v>1.2625697332175498</v>
      </c>
      <c r="AB1969">
        <v>9.6052631578947381</v>
      </c>
      <c r="AC1969">
        <f t="shared" si="665"/>
        <v>0.98250926783966464</v>
      </c>
      <c r="AD1969" t="s">
        <v>4354</v>
      </c>
      <c r="AE1969">
        <v>26.944999999999997</v>
      </c>
      <c r="AF1969">
        <f t="shared" si="666"/>
        <v>1.4304781879320441</v>
      </c>
      <c r="AG1969">
        <v>13.157894736842106</v>
      </c>
      <c r="AH1969">
        <f t="shared" si="667"/>
        <v>1.1191864077192086</v>
      </c>
      <c r="AI1969">
        <f t="shared" si="668"/>
        <v>0.67934681759138993</v>
      </c>
      <c r="AJ1969">
        <f t="shared" si="661"/>
        <v>-8.639999999999997</v>
      </c>
      <c r="AK1969">
        <f t="shared" si="669"/>
        <v>0.73000000000000009</v>
      </c>
      <c r="AL1969">
        <f t="shared" si="670"/>
        <v>-3.5526315789473681</v>
      </c>
      <c r="AM1969">
        <v>56</v>
      </c>
      <c r="AN1969">
        <v>1</v>
      </c>
      <c r="AO1969">
        <v>1</v>
      </c>
      <c r="AP1969">
        <v>3</v>
      </c>
      <c r="AQ1969">
        <v>1.6732355824510741</v>
      </c>
      <c r="AR1969">
        <v>1</v>
      </c>
      <c r="AS1969">
        <v>1</v>
      </c>
      <c r="AT1969">
        <v>6526</v>
      </c>
      <c r="AU1969">
        <v>3.8146470694518562</v>
      </c>
      <c r="AV1969">
        <v>0</v>
      </c>
      <c r="AW1969">
        <v>0</v>
      </c>
      <c r="AX1969">
        <v>0</v>
      </c>
      <c r="AY1969">
        <v>1</v>
      </c>
      <c r="AZ1969">
        <f t="shared" si="671"/>
        <v>0</v>
      </c>
      <c r="BA1969">
        <f t="shared" si="672"/>
        <v>0.67934681759138993</v>
      </c>
      <c r="BB1969">
        <v>0</v>
      </c>
      <c r="BC1969" t="s">
        <v>4358</v>
      </c>
      <c r="BD1969">
        <v>0</v>
      </c>
      <c r="BE1969">
        <v>0</v>
      </c>
      <c r="BF1969">
        <v>6828</v>
      </c>
      <c r="BG1969" t="b">
        <f t="shared" si="673"/>
        <v>0</v>
      </c>
      <c r="BH1969">
        <v>0</v>
      </c>
      <c r="BI1969">
        <v>1</v>
      </c>
      <c r="BJ1969">
        <f t="shared" si="674"/>
        <v>1</v>
      </c>
      <c r="BK1969">
        <f t="shared" si="675"/>
        <v>0</v>
      </c>
      <c r="BL1969">
        <f t="shared" si="676"/>
        <v>0</v>
      </c>
      <c r="BM1969">
        <f t="shared" si="677"/>
        <v>1</v>
      </c>
      <c r="BN1969">
        <f t="shared" si="678"/>
        <v>1</v>
      </c>
      <c r="BO1969">
        <f t="shared" si="679"/>
        <v>0</v>
      </c>
      <c r="BP1969">
        <v>1</v>
      </c>
      <c r="BQ1969">
        <f t="shared" si="680"/>
        <v>1</v>
      </c>
      <c r="BR1969">
        <f t="shared" si="681"/>
        <v>1</v>
      </c>
      <c r="BS1969">
        <v>1</v>
      </c>
      <c r="BT1969">
        <v>0</v>
      </c>
      <c r="BU1969" t="str">
        <f t="shared" si="662"/>
        <v>2017四川省</v>
      </c>
      <c r="BV1969">
        <v>1</v>
      </c>
      <c r="BW1969">
        <v>0</v>
      </c>
    </row>
    <row r="1970" spans="1:75" x14ac:dyDescent="0.3">
      <c r="A1970">
        <v>2019</v>
      </c>
      <c r="B1970" t="s">
        <v>159</v>
      </c>
      <c r="C1970" t="s">
        <v>4202</v>
      </c>
      <c r="D1970" t="s">
        <v>4355</v>
      </c>
      <c r="E1970" t="s">
        <v>24</v>
      </c>
      <c r="F1970">
        <v>511502016</v>
      </c>
      <c r="G1970" t="s">
        <v>4356</v>
      </c>
      <c r="H1970" t="s">
        <v>4191</v>
      </c>
      <c r="I1970" t="s">
        <v>4360</v>
      </c>
      <c r="J1970">
        <v>60.608695652173907</v>
      </c>
      <c r="K1970">
        <v>1.7825349377443978</v>
      </c>
      <c r="L1970" t="str">
        <f t="shared" si="663"/>
        <v>2020宜宾市</v>
      </c>
      <c r="M1970">
        <v>46.76</v>
      </c>
      <c r="N1970">
        <f t="shared" si="664"/>
        <v>1.6698745024898025</v>
      </c>
      <c r="O1970">
        <v>0.503</v>
      </c>
      <c r="P1970">
        <v>7.4153072922255676</v>
      </c>
      <c r="Q1970">
        <v>4.7558977126753073</v>
      </c>
      <c r="R1970">
        <v>0.19533357720974889</v>
      </c>
      <c r="S1970">
        <v>0.37852236775240561</v>
      </c>
      <c r="T1970">
        <v>2.741939077729199</v>
      </c>
      <c r="U1970" t="s">
        <v>5424</v>
      </c>
      <c r="V1970">
        <v>2</v>
      </c>
      <c r="W1970" t="s">
        <v>2727</v>
      </c>
      <c r="X1970">
        <v>2015</v>
      </c>
      <c r="Y1970" t="s">
        <v>2729</v>
      </c>
      <c r="Z1970">
        <v>18.305</v>
      </c>
      <c r="AA1970">
        <f t="shared" si="660"/>
        <v>1.2625697332175498</v>
      </c>
      <c r="AB1970">
        <v>9.6052631578947381</v>
      </c>
      <c r="AC1970">
        <f t="shared" si="665"/>
        <v>0.98250926783966464</v>
      </c>
      <c r="AD1970" t="s">
        <v>4354</v>
      </c>
      <c r="AE1970">
        <v>26.944999999999997</v>
      </c>
      <c r="AF1970">
        <f t="shared" si="666"/>
        <v>1.4304781879320441</v>
      </c>
      <c r="AG1970">
        <v>13.157894736842106</v>
      </c>
      <c r="AH1970">
        <f t="shared" si="667"/>
        <v>1.1191864077192086</v>
      </c>
      <c r="AI1970">
        <f t="shared" si="668"/>
        <v>0.67934681759138993</v>
      </c>
      <c r="AJ1970">
        <f t="shared" si="661"/>
        <v>-8.639999999999997</v>
      </c>
      <c r="AK1970">
        <f t="shared" si="669"/>
        <v>0.73000000000000009</v>
      </c>
      <c r="AL1970">
        <f t="shared" si="670"/>
        <v>-3.5526315789473681</v>
      </c>
      <c r="AM1970">
        <v>57</v>
      </c>
      <c r="AN1970">
        <v>1</v>
      </c>
      <c r="AO1970">
        <v>1</v>
      </c>
      <c r="AP1970">
        <v>4</v>
      </c>
      <c r="AQ1970">
        <v>1.782534937744398</v>
      </c>
      <c r="AR1970">
        <v>1</v>
      </c>
      <c r="AS1970">
        <v>1</v>
      </c>
      <c r="AT1970">
        <v>7795</v>
      </c>
      <c r="AU1970">
        <v>3.8918161195248606</v>
      </c>
      <c r="AV1970">
        <v>0</v>
      </c>
      <c r="AW1970">
        <v>0</v>
      </c>
      <c r="AX1970">
        <v>0</v>
      </c>
      <c r="AY1970">
        <v>1</v>
      </c>
      <c r="AZ1970">
        <f t="shared" si="671"/>
        <v>0</v>
      </c>
      <c r="BA1970">
        <f t="shared" si="672"/>
        <v>0.67934681759138993</v>
      </c>
      <c r="BB1970">
        <v>0</v>
      </c>
      <c r="BC1970" t="s">
        <v>4359</v>
      </c>
      <c r="BD1970">
        <v>1</v>
      </c>
      <c r="BE1970">
        <v>1</v>
      </c>
      <c r="BF1970">
        <v>6526</v>
      </c>
      <c r="BG1970" t="b">
        <f t="shared" si="673"/>
        <v>1</v>
      </c>
      <c r="BH1970">
        <v>0</v>
      </c>
      <c r="BI1970">
        <v>1</v>
      </c>
      <c r="BJ1970">
        <f t="shared" si="674"/>
        <v>1</v>
      </c>
      <c r="BK1970">
        <f t="shared" si="675"/>
        <v>0</v>
      </c>
      <c r="BL1970">
        <f t="shared" si="676"/>
        <v>0</v>
      </c>
      <c r="BM1970">
        <f t="shared" si="677"/>
        <v>1</v>
      </c>
      <c r="BN1970">
        <f t="shared" si="678"/>
        <v>1</v>
      </c>
      <c r="BO1970">
        <f t="shared" si="679"/>
        <v>0</v>
      </c>
      <c r="BP1970">
        <v>1</v>
      </c>
      <c r="BQ1970">
        <f t="shared" si="680"/>
        <v>1</v>
      </c>
      <c r="BR1970">
        <f t="shared" si="681"/>
        <v>1</v>
      </c>
      <c r="BS1970">
        <v>1</v>
      </c>
      <c r="BT1970">
        <v>0</v>
      </c>
      <c r="BU1970" t="str">
        <f t="shared" si="662"/>
        <v>2018四川省</v>
      </c>
      <c r="BV1970">
        <v>1</v>
      </c>
      <c r="BW1970">
        <v>0</v>
      </c>
    </row>
    <row r="1971" spans="1:75" x14ac:dyDescent="0.3">
      <c r="A1971">
        <v>2020</v>
      </c>
      <c r="B1971" t="s">
        <v>159</v>
      </c>
      <c r="C1971" t="s">
        <v>4202</v>
      </c>
      <c r="D1971" t="s">
        <v>4355</v>
      </c>
      <c r="E1971" t="s">
        <v>24</v>
      </c>
      <c r="F1971">
        <v>511502016</v>
      </c>
      <c r="G1971" t="s">
        <v>4356</v>
      </c>
      <c r="H1971" t="s">
        <v>4191</v>
      </c>
      <c r="I1971" t="s">
        <v>4192</v>
      </c>
      <c r="J1971">
        <v>46.76</v>
      </c>
      <c r="K1971">
        <v>1.6698745024898025</v>
      </c>
      <c r="L1971" t="str">
        <f t="shared" si="663"/>
        <v>2021宜宾市</v>
      </c>
      <c r="M1971">
        <v>35.29</v>
      </c>
      <c r="N1971">
        <f t="shared" si="664"/>
        <v>1.5476516583599691</v>
      </c>
      <c r="O1971">
        <v>0.48139999999999999</v>
      </c>
      <c r="P1971">
        <v>7.4474681309497557</v>
      </c>
      <c r="Q1971">
        <v>4.7866236696863664</v>
      </c>
      <c r="R1971">
        <v>0.18147061488151911</v>
      </c>
      <c r="S1971">
        <v>0.35956990074577277</v>
      </c>
      <c r="T1971">
        <v>2.7411515988517849</v>
      </c>
      <c r="U1971" t="s">
        <v>5425</v>
      </c>
      <c r="V1971">
        <v>2</v>
      </c>
      <c r="W1971" t="s">
        <v>2727</v>
      </c>
      <c r="X1971">
        <v>2015</v>
      </c>
      <c r="Y1971" t="s">
        <v>2729</v>
      </c>
      <c r="Z1971">
        <v>18.305</v>
      </c>
      <c r="AA1971">
        <f t="shared" si="660"/>
        <v>1.2625697332175498</v>
      </c>
      <c r="AB1971">
        <v>9.6052631578947381</v>
      </c>
      <c r="AC1971">
        <f t="shared" si="665"/>
        <v>0.98250926783966464</v>
      </c>
      <c r="AD1971" t="s">
        <v>4354</v>
      </c>
      <c r="AE1971">
        <v>26.944999999999997</v>
      </c>
      <c r="AF1971">
        <f t="shared" si="666"/>
        <v>1.4304781879320441</v>
      </c>
      <c r="AG1971">
        <v>13.157894736842106</v>
      </c>
      <c r="AH1971">
        <f t="shared" si="667"/>
        <v>1.1191864077192086</v>
      </c>
      <c r="AI1971">
        <f t="shared" si="668"/>
        <v>0.67934681759138993</v>
      </c>
      <c r="AJ1971">
        <f t="shared" si="661"/>
        <v>-8.639999999999997</v>
      </c>
      <c r="AK1971">
        <f t="shared" si="669"/>
        <v>0.73000000000000009</v>
      </c>
      <c r="AL1971">
        <f t="shared" si="670"/>
        <v>-3.5526315789473681</v>
      </c>
      <c r="AM1971">
        <v>58</v>
      </c>
      <c r="AN1971">
        <v>1</v>
      </c>
      <c r="AO1971">
        <v>1</v>
      </c>
      <c r="AP1971">
        <v>5</v>
      </c>
      <c r="AQ1971">
        <v>1.669874502489803</v>
      </c>
      <c r="AR1971">
        <v>0</v>
      </c>
      <c r="AS1971">
        <v>0</v>
      </c>
      <c r="AT1971">
        <v>7236</v>
      </c>
      <c r="AU1971">
        <v>3.8594985581877763</v>
      </c>
      <c r="AV1971">
        <v>0</v>
      </c>
      <c r="AW1971">
        <v>0</v>
      </c>
      <c r="AX1971">
        <v>0</v>
      </c>
      <c r="AY1971">
        <v>1</v>
      </c>
      <c r="AZ1971">
        <f t="shared" si="671"/>
        <v>0</v>
      </c>
      <c r="BA1971">
        <f t="shared" si="672"/>
        <v>0.67934681759138993</v>
      </c>
      <c r="BB1971">
        <v>0</v>
      </c>
      <c r="BC1971" t="s">
        <v>4360</v>
      </c>
      <c r="BD1971">
        <v>1</v>
      </c>
      <c r="BE1971">
        <v>1</v>
      </c>
      <c r="BF1971">
        <v>7795</v>
      </c>
      <c r="BG1971" t="b">
        <f t="shared" si="673"/>
        <v>1</v>
      </c>
      <c r="BH1971">
        <v>0</v>
      </c>
      <c r="BI1971">
        <v>1</v>
      </c>
      <c r="BJ1971">
        <f t="shared" si="674"/>
        <v>1</v>
      </c>
      <c r="BK1971">
        <f t="shared" si="675"/>
        <v>0</v>
      </c>
      <c r="BL1971">
        <f t="shared" si="676"/>
        <v>0</v>
      </c>
      <c r="BM1971">
        <f t="shared" si="677"/>
        <v>1</v>
      </c>
      <c r="BN1971">
        <f t="shared" si="678"/>
        <v>1</v>
      </c>
      <c r="BO1971">
        <f t="shared" si="679"/>
        <v>0</v>
      </c>
      <c r="BP1971">
        <v>1</v>
      </c>
      <c r="BQ1971">
        <f t="shared" si="680"/>
        <v>1</v>
      </c>
      <c r="BR1971">
        <f t="shared" si="681"/>
        <v>1</v>
      </c>
      <c r="BS1971">
        <v>1</v>
      </c>
      <c r="BT1971">
        <v>0</v>
      </c>
      <c r="BU1971" t="str">
        <f t="shared" si="662"/>
        <v>2019四川省</v>
      </c>
      <c r="BV1971">
        <v>1</v>
      </c>
      <c r="BW1971">
        <v>0</v>
      </c>
    </row>
    <row r="1972" spans="1:75" x14ac:dyDescent="0.3">
      <c r="A1972">
        <v>2021</v>
      </c>
      <c r="B1972" t="s">
        <v>159</v>
      </c>
      <c r="C1972" t="s">
        <v>4202</v>
      </c>
      <c r="D1972" t="s">
        <v>4355</v>
      </c>
      <c r="E1972" t="s">
        <v>24</v>
      </c>
      <c r="F1972">
        <v>511502016</v>
      </c>
      <c r="G1972" t="s">
        <v>4356</v>
      </c>
      <c r="H1972" t="s">
        <v>4191</v>
      </c>
      <c r="I1972" t="s">
        <v>4361</v>
      </c>
      <c r="J1972">
        <v>35.29</v>
      </c>
      <c r="K1972">
        <v>1.5476516583599691</v>
      </c>
      <c r="L1972" t="str">
        <f t="shared" si="663"/>
        <v>2022宜宾市</v>
      </c>
      <c r="M1972">
        <v>46.11</v>
      </c>
      <c r="N1972">
        <f t="shared" si="664"/>
        <v>1.6637951222194076</v>
      </c>
      <c r="O1972">
        <v>0.49840000000000001</v>
      </c>
      <c r="P1972">
        <v>7.4980347236870273</v>
      </c>
      <c r="Q1972">
        <v>4.835570093539876</v>
      </c>
      <c r="R1972">
        <v>0.1916631554008234</v>
      </c>
      <c r="S1972">
        <v>0.44543936221225361</v>
      </c>
      <c r="T1972">
        <v>2.7403626894942441</v>
      </c>
      <c r="U1972" t="s">
        <v>5273</v>
      </c>
      <c r="V1972">
        <v>2</v>
      </c>
      <c r="W1972" t="s">
        <v>2727</v>
      </c>
      <c r="X1972">
        <v>2015</v>
      </c>
      <c r="Y1972" t="s">
        <v>2729</v>
      </c>
      <c r="Z1972">
        <v>18.305</v>
      </c>
      <c r="AA1972">
        <f t="shared" si="660"/>
        <v>1.2625697332175498</v>
      </c>
      <c r="AB1972">
        <v>9.6052631578947381</v>
      </c>
      <c r="AC1972">
        <f t="shared" si="665"/>
        <v>0.98250926783966464</v>
      </c>
      <c r="AD1972" t="s">
        <v>4354</v>
      </c>
      <c r="AE1972">
        <v>26.944999999999997</v>
      </c>
      <c r="AF1972">
        <f t="shared" si="666"/>
        <v>1.4304781879320441</v>
      </c>
      <c r="AG1972">
        <v>13.157894736842106</v>
      </c>
      <c r="AH1972">
        <f t="shared" si="667"/>
        <v>1.1191864077192086</v>
      </c>
      <c r="AI1972">
        <f t="shared" si="668"/>
        <v>0.67934681759138993</v>
      </c>
      <c r="AJ1972">
        <f t="shared" si="661"/>
        <v>-8.639999999999997</v>
      </c>
      <c r="AK1972">
        <f t="shared" si="669"/>
        <v>0.73000000000000009</v>
      </c>
      <c r="AL1972">
        <f t="shared" si="670"/>
        <v>-3.5526315789473681</v>
      </c>
      <c r="AM1972">
        <v>59</v>
      </c>
      <c r="AN1972">
        <v>1</v>
      </c>
      <c r="AO1972">
        <v>1</v>
      </c>
      <c r="AP1972">
        <v>6</v>
      </c>
      <c r="AQ1972">
        <v>1.5476516583599691</v>
      </c>
      <c r="AR1972">
        <v>1</v>
      </c>
      <c r="AS1972">
        <v>1</v>
      </c>
      <c r="AT1972">
        <v>7841</v>
      </c>
      <c r="AU1972">
        <v>3.8943714538562375</v>
      </c>
      <c r="AV1972">
        <v>0</v>
      </c>
      <c r="AW1972">
        <v>0</v>
      </c>
      <c r="AX1972">
        <v>0</v>
      </c>
      <c r="AY1972">
        <v>1</v>
      </c>
      <c r="AZ1972">
        <f t="shared" si="671"/>
        <v>0</v>
      </c>
      <c r="BA1972">
        <f t="shared" si="672"/>
        <v>0.67934681759138993</v>
      </c>
      <c r="BB1972">
        <v>0</v>
      </c>
      <c r="BC1972" t="s">
        <v>4192</v>
      </c>
      <c r="BD1972">
        <v>0</v>
      </c>
      <c r="BE1972">
        <v>0</v>
      </c>
      <c r="BF1972">
        <v>7236</v>
      </c>
      <c r="BG1972" t="b">
        <f t="shared" si="673"/>
        <v>1</v>
      </c>
      <c r="BH1972">
        <v>0</v>
      </c>
      <c r="BI1972">
        <v>0</v>
      </c>
      <c r="BJ1972">
        <f t="shared" si="674"/>
        <v>0</v>
      </c>
      <c r="BK1972">
        <f t="shared" si="675"/>
        <v>0</v>
      </c>
      <c r="BL1972">
        <f t="shared" si="676"/>
        <v>0</v>
      </c>
      <c r="BM1972">
        <f t="shared" si="677"/>
        <v>0</v>
      </c>
      <c r="BN1972">
        <f t="shared" si="678"/>
        <v>0</v>
      </c>
      <c r="BO1972">
        <f t="shared" si="679"/>
        <v>0</v>
      </c>
      <c r="BP1972">
        <v>0</v>
      </c>
      <c r="BQ1972">
        <f t="shared" si="680"/>
        <v>0</v>
      </c>
      <c r="BR1972">
        <f t="shared" si="681"/>
        <v>0</v>
      </c>
      <c r="BS1972">
        <v>0</v>
      </c>
      <c r="BT1972">
        <v>0</v>
      </c>
      <c r="BU1972" t="str">
        <f t="shared" si="662"/>
        <v>2020四川省</v>
      </c>
      <c r="BV1972">
        <v>1</v>
      </c>
      <c r="BW1972">
        <v>0</v>
      </c>
    </row>
    <row r="1973" spans="1:75" x14ac:dyDescent="0.3">
      <c r="A1973">
        <v>2022</v>
      </c>
      <c r="B1973" t="s">
        <v>159</v>
      </c>
      <c r="C1973" t="s">
        <v>4202</v>
      </c>
      <c r="D1973" t="s">
        <v>4203</v>
      </c>
      <c r="E1973" t="s">
        <v>24</v>
      </c>
      <c r="F1973">
        <v>511502022</v>
      </c>
      <c r="G1973" t="s">
        <v>4204</v>
      </c>
      <c r="H1973" t="s">
        <v>4191</v>
      </c>
      <c r="I1973" t="s">
        <v>4205</v>
      </c>
      <c r="J1973">
        <v>46.11</v>
      </c>
      <c r="K1973">
        <v>1.6637951222194076</v>
      </c>
      <c r="L1973" t="str">
        <f t="shared" si="663"/>
        <v>2023宜宾市</v>
      </c>
      <c r="M1973">
        <v>44.35</v>
      </c>
      <c r="N1973">
        <f t="shared" si="664"/>
        <v>1.6468936241677452</v>
      </c>
      <c r="O1973">
        <v>0.50270000000000004</v>
      </c>
      <c r="P1973">
        <v>6.5350408132511602</v>
      </c>
      <c r="Q1973">
        <v>4.8712283987231313</v>
      </c>
      <c r="R1973">
        <v>0.18258960648670189</v>
      </c>
      <c r="S1973">
        <v>0.45204745052893258</v>
      </c>
      <c r="T1973">
        <v>2.7387805584843692</v>
      </c>
      <c r="U1973" t="s">
        <v>5423</v>
      </c>
      <c r="V1973">
        <v>1</v>
      </c>
      <c r="W1973" t="s">
        <v>159</v>
      </c>
      <c r="X1973">
        <v>2021</v>
      </c>
      <c r="Y1973" t="s">
        <v>5273</v>
      </c>
      <c r="Z1973">
        <v>53.609444444444442</v>
      </c>
      <c r="AA1973">
        <f t="shared" si="660"/>
        <v>1.729241306647759</v>
      </c>
      <c r="AB1973">
        <v>64.296568627450995</v>
      </c>
      <c r="AC1973">
        <f t="shared" si="665"/>
        <v>1.8081877961601818</v>
      </c>
      <c r="AD1973" t="s">
        <v>4361</v>
      </c>
      <c r="AE1973">
        <v>35.29</v>
      </c>
      <c r="AF1973">
        <f t="shared" si="666"/>
        <v>1.5476516583599691</v>
      </c>
      <c r="AG1973">
        <v>47.32352941176471</v>
      </c>
      <c r="AH1973">
        <f t="shared" si="667"/>
        <v>1.6750771270567744</v>
      </c>
      <c r="AI1973">
        <f t="shared" si="668"/>
        <v>1.519111488932968</v>
      </c>
      <c r="AJ1973">
        <f t="shared" si="661"/>
        <v>18.319444444444443</v>
      </c>
      <c r="AK1973">
        <f t="shared" si="669"/>
        <v>1.3586596229542161</v>
      </c>
      <c r="AL1973">
        <f t="shared" si="670"/>
        <v>16.973039215686285</v>
      </c>
      <c r="AM1973">
        <v>48</v>
      </c>
      <c r="AN1973">
        <v>1</v>
      </c>
      <c r="AO1973">
        <v>1</v>
      </c>
      <c r="AP1973">
        <v>1</v>
      </c>
      <c r="AQ1973">
        <v>1.6637951222194081</v>
      </c>
      <c r="AR1973">
        <v>0</v>
      </c>
      <c r="AS1973">
        <v>0</v>
      </c>
      <c r="AT1973">
        <v>7278</v>
      </c>
      <c r="AU1973">
        <v>3.8620120512502165</v>
      </c>
      <c r="AV1973">
        <v>0</v>
      </c>
      <c r="AW1973">
        <v>0</v>
      </c>
      <c r="AX1973">
        <v>1</v>
      </c>
      <c r="AY1973">
        <v>0</v>
      </c>
      <c r="AZ1973">
        <f t="shared" si="671"/>
        <v>1.519111488932968</v>
      </c>
      <c r="BA1973">
        <f t="shared" si="672"/>
        <v>0</v>
      </c>
      <c r="BB1973">
        <v>0</v>
      </c>
      <c r="BC1973" t="s">
        <v>4361</v>
      </c>
      <c r="BD1973">
        <v>1</v>
      </c>
      <c r="BE1973">
        <v>1</v>
      </c>
      <c r="BF1973">
        <v>7841</v>
      </c>
      <c r="BG1973" t="b">
        <f t="shared" si="673"/>
        <v>0</v>
      </c>
      <c r="BH1973">
        <v>0</v>
      </c>
      <c r="BI1973">
        <v>0</v>
      </c>
      <c r="BJ1973">
        <f t="shared" si="674"/>
        <v>0</v>
      </c>
      <c r="BK1973">
        <f t="shared" si="675"/>
        <v>0</v>
      </c>
      <c r="BL1973">
        <f t="shared" si="676"/>
        <v>0</v>
      </c>
      <c r="BM1973">
        <f t="shared" si="677"/>
        <v>0</v>
      </c>
      <c r="BN1973">
        <f t="shared" si="678"/>
        <v>0</v>
      </c>
      <c r="BO1973">
        <f t="shared" si="679"/>
        <v>0</v>
      </c>
      <c r="BP1973">
        <v>0</v>
      </c>
      <c r="BQ1973">
        <f t="shared" si="680"/>
        <v>0</v>
      </c>
      <c r="BR1973">
        <f t="shared" si="681"/>
        <v>0</v>
      </c>
      <c r="BS1973">
        <v>0</v>
      </c>
      <c r="BT1973">
        <v>0</v>
      </c>
      <c r="BU1973" t="str">
        <f t="shared" si="662"/>
        <v>2021四川省</v>
      </c>
      <c r="BV1973">
        <v>0</v>
      </c>
      <c r="BW1973">
        <v>0</v>
      </c>
    </row>
    <row r="1974" spans="1:75" x14ac:dyDescent="0.3">
      <c r="A1974">
        <v>2014</v>
      </c>
      <c r="B1974" t="s">
        <v>159</v>
      </c>
      <c r="C1974" t="s">
        <v>1154</v>
      </c>
      <c r="D1974" t="s">
        <v>1155</v>
      </c>
      <c r="E1974" t="s">
        <v>24</v>
      </c>
      <c r="F1974">
        <v>511602013</v>
      </c>
      <c r="G1974" t="s">
        <v>1156</v>
      </c>
      <c r="H1974" t="s">
        <v>1157</v>
      </c>
      <c r="I1974" t="s">
        <v>1158</v>
      </c>
      <c r="J1974">
        <v>22.05555555555555</v>
      </c>
      <c r="K1974">
        <v>1.3435180016598089</v>
      </c>
      <c r="L1974" t="str">
        <f t="shared" si="663"/>
        <v>2015广安市</v>
      </c>
      <c r="M1974">
        <v>44.166666666666664</v>
      </c>
      <c r="N1974">
        <f t="shared" si="664"/>
        <v>1.6450946235531643</v>
      </c>
      <c r="O1974">
        <v>0.52509999995650347</v>
      </c>
      <c r="P1974">
        <v>6.9636048186382027</v>
      </c>
      <c r="Q1974">
        <v>4.454677205220384</v>
      </c>
      <c r="R1974">
        <v>0.215981611494205</v>
      </c>
      <c r="S1974">
        <v>0.24552747031445391</v>
      </c>
      <c r="T1974">
        <v>2.673665876245702</v>
      </c>
      <c r="U1974" t="s">
        <v>4881</v>
      </c>
      <c r="V1974">
        <v>1</v>
      </c>
      <c r="W1974" t="s">
        <v>159</v>
      </c>
      <c r="X1974">
        <v>2013</v>
      </c>
      <c r="Y1974" t="s">
        <v>5068</v>
      </c>
      <c r="Z1974">
        <v>13.444444444444445</v>
      </c>
      <c r="AA1974">
        <f t="shared" si="660"/>
        <v>1.1285428608771253</v>
      </c>
      <c r="AB1974">
        <v>9.8888888888888893</v>
      </c>
      <c r="AC1974">
        <f t="shared" si="665"/>
        <v>0.99514749720558793</v>
      </c>
      <c r="AD1974" t="s">
        <v>5236</v>
      </c>
      <c r="AE1974">
        <v>11</v>
      </c>
      <c r="AF1974">
        <f t="shared" si="666"/>
        <v>1.0413926851582251</v>
      </c>
      <c r="AG1974">
        <v>0</v>
      </c>
      <c r="AH1974" t="e">
        <f t="shared" si="667"/>
        <v>#NUM!</v>
      </c>
      <c r="AI1974">
        <f t="shared" si="668"/>
        <v>1.2222222222222223</v>
      </c>
      <c r="AJ1974">
        <f t="shared" si="661"/>
        <v>2.4444444444444446</v>
      </c>
      <c r="AK1974" t="e">
        <f t="shared" si="669"/>
        <v>#DIV/0!</v>
      </c>
      <c r="AL1974">
        <f t="shared" si="670"/>
        <v>9.8888888888888893</v>
      </c>
      <c r="AM1974">
        <v>47</v>
      </c>
      <c r="AN1974">
        <v>1</v>
      </c>
      <c r="AO1974">
        <v>1</v>
      </c>
      <c r="AP1974">
        <v>2</v>
      </c>
      <c r="AQ1974">
        <v>1.3435180016598089</v>
      </c>
      <c r="AR1974">
        <v>1</v>
      </c>
      <c r="AS1974">
        <v>1</v>
      </c>
      <c r="AT1974">
        <v>5586</v>
      </c>
      <c r="AU1974">
        <v>3.7471009313649861</v>
      </c>
      <c r="AV1974">
        <v>0</v>
      </c>
      <c r="AW1974">
        <v>0</v>
      </c>
      <c r="AX1974">
        <v>0</v>
      </c>
      <c r="AY1974">
        <v>1</v>
      </c>
      <c r="AZ1974">
        <f t="shared" si="671"/>
        <v>1.2222222222222223</v>
      </c>
      <c r="BA1974">
        <f t="shared" si="672"/>
        <v>0</v>
      </c>
      <c r="BB1974">
        <v>0</v>
      </c>
      <c r="BC1974" t="s">
        <v>5236</v>
      </c>
      <c r="BD1974" t="e">
        <v>#N/A</v>
      </c>
      <c r="BE1974" t="e">
        <v>#N/A</v>
      </c>
      <c r="BF1974" t="e">
        <v>#N/A</v>
      </c>
      <c r="BG1974" t="b">
        <f t="shared" si="673"/>
        <v>0</v>
      </c>
      <c r="BH1974">
        <v>0</v>
      </c>
      <c r="BI1974">
        <v>1</v>
      </c>
      <c r="BJ1974">
        <f t="shared" si="674"/>
        <v>1</v>
      </c>
      <c r="BK1974">
        <f t="shared" si="675"/>
        <v>0</v>
      </c>
      <c r="BL1974">
        <f t="shared" si="676"/>
        <v>0</v>
      </c>
      <c r="BM1974">
        <f t="shared" si="677"/>
        <v>1</v>
      </c>
      <c r="BN1974">
        <f t="shared" si="678"/>
        <v>1</v>
      </c>
      <c r="BO1974">
        <f t="shared" si="679"/>
        <v>0</v>
      </c>
      <c r="BP1974">
        <v>1</v>
      </c>
      <c r="BQ1974">
        <f t="shared" si="680"/>
        <v>1</v>
      </c>
      <c r="BR1974">
        <f t="shared" si="681"/>
        <v>1</v>
      </c>
      <c r="BS1974">
        <v>1</v>
      </c>
      <c r="BT1974">
        <v>0</v>
      </c>
      <c r="BU1974" t="str">
        <f t="shared" si="662"/>
        <v>2013四川省</v>
      </c>
      <c r="BV1974">
        <v>1</v>
      </c>
      <c r="BW1974">
        <v>0</v>
      </c>
    </row>
    <row r="1975" spans="1:75" x14ac:dyDescent="0.3">
      <c r="A1975">
        <v>2016</v>
      </c>
      <c r="B1975" t="s">
        <v>159</v>
      </c>
      <c r="C1975" t="s">
        <v>1154</v>
      </c>
      <c r="D1975" t="s">
        <v>1155</v>
      </c>
      <c r="E1975" t="s">
        <v>24</v>
      </c>
      <c r="F1975">
        <v>511602013</v>
      </c>
      <c r="G1975" t="s">
        <v>1156</v>
      </c>
      <c r="H1975" t="s">
        <v>1157</v>
      </c>
      <c r="I1975" t="s">
        <v>1160</v>
      </c>
      <c r="J1975">
        <v>39.230769230769234</v>
      </c>
      <c r="K1975">
        <v>1.5936268237910995</v>
      </c>
      <c r="L1975" t="str">
        <f t="shared" si="663"/>
        <v>2017广安市</v>
      </c>
      <c r="M1975">
        <v>56.417910447761194</v>
      </c>
      <c r="N1975">
        <f t="shared" si="664"/>
        <v>1.7514169971363989</v>
      </c>
      <c r="O1975">
        <v>0.51639999996291575</v>
      </c>
      <c r="P1975">
        <v>7.0328701196236487</v>
      </c>
      <c r="Q1975">
        <v>4.5202214358819601</v>
      </c>
      <c r="R1975">
        <v>0.225610839781822</v>
      </c>
      <c r="S1975">
        <v>0.26358266577298339</v>
      </c>
      <c r="T1975">
        <v>2.6693168805661118</v>
      </c>
      <c r="U1975" t="s">
        <v>4917</v>
      </c>
      <c r="V1975">
        <v>1</v>
      </c>
      <c r="W1975" t="s">
        <v>159</v>
      </c>
      <c r="X1975">
        <v>2013</v>
      </c>
      <c r="Y1975" t="s">
        <v>5068</v>
      </c>
      <c r="Z1975">
        <v>13.444444444444445</v>
      </c>
      <c r="AA1975">
        <f t="shared" si="660"/>
        <v>1.1285428608771253</v>
      </c>
      <c r="AB1975">
        <v>9.8888888888888893</v>
      </c>
      <c r="AC1975">
        <f t="shared" si="665"/>
        <v>0.99514749720558793</v>
      </c>
      <c r="AD1975" t="s">
        <v>5236</v>
      </c>
      <c r="AE1975">
        <v>11</v>
      </c>
      <c r="AF1975">
        <f t="shared" si="666"/>
        <v>1.0413926851582251</v>
      </c>
      <c r="AG1975">
        <v>0</v>
      </c>
      <c r="AH1975" t="e">
        <f t="shared" si="667"/>
        <v>#NUM!</v>
      </c>
      <c r="AI1975">
        <f t="shared" si="668"/>
        <v>1.2222222222222223</v>
      </c>
      <c r="AJ1975">
        <f t="shared" si="661"/>
        <v>2.4444444444444446</v>
      </c>
      <c r="AK1975" t="e">
        <f t="shared" si="669"/>
        <v>#DIV/0!</v>
      </c>
      <c r="AL1975">
        <f t="shared" si="670"/>
        <v>9.8888888888888893</v>
      </c>
      <c r="AM1975">
        <v>49</v>
      </c>
      <c r="AN1975">
        <v>1</v>
      </c>
      <c r="AO1975">
        <v>1</v>
      </c>
      <c r="AP1975">
        <v>4</v>
      </c>
      <c r="AQ1975">
        <v>1.5936268237911</v>
      </c>
      <c r="AR1975">
        <v>1</v>
      </c>
      <c r="AS1975">
        <v>1</v>
      </c>
      <c r="AT1975">
        <v>6831</v>
      </c>
      <c r="AU1975">
        <v>3.8344842853348053</v>
      </c>
      <c r="AV1975">
        <v>0</v>
      </c>
      <c r="AW1975">
        <v>0</v>
      </c>
      <c r="AX1975">
        <v>0</v>
      </c>
      <c r="AY1975">
        <v>1</v>
      </c>
      <c r="AZ1975">
        <f t="shared" si="671"/>
        <v>1.2222222222222223</v>
      </c>
      <c r="BA1975">
        <f t="shared" si="672"/>
        <v>0</v>
      </c>
      <c r="BB1975">
        <v>0</v>
      </c>
      <c r="BC1975" t="s">
        <v>1159</v>
      </c>
      <c r="BD1975">
        <v>0</v>
      </c>
      <c r="BE1975">
        <v>0</v>
      </c>
      <c r="BF1975">
        <v>6387</v>
      </c>
      <c r="BG1975" t="b">
        <f t="shared" si="673"/>
        <v>0</v>
      </c>
      <c r="BH1975">
        <v>0</v>
      </c>
      <c r="BI1975">
        <v>0</v>
      </c>
      <c r="BJ1975">
        <f t="shared" si="674"/>
        <v>0</v>
      </c>
      <c r="BK1975">
        <f t="shared" si="675"/>
        <v>0</v>
      </c>
      <c r="BL1975">
        <f t="shared" si="676"/>
        <v>0</v>
      </c>
      <c r="BM1975">
        <f t="shared" si="677"/>
        <v>0</v>
      </c>
      <c r="BN1975">
        <f t="shared" si="678"/>
        <v>0</v>
      </c>
      <c r="BO1975">
        <f t="shared" si="679"/>
        <v>0</v>
      </c>
      <c r="BP1975">
        <v>0</v>
      </c>
      <c r="BQ1975">
        <f t="shared" si="680"/>
        <v>0</v>
      </c>
      <c r="BR1975">
        <f t="shared" si="681"/>
        <v>0</v>
      </c>
      <c r="BS1975">
        <v>0</v>
      </c>
      <c r="BT1975">
        <v>0</v>
      </c>
      <c r="BU1975" t="str">
        <f t="shared" si="662"/>
        <v>2015四川省</v>
      </c>
      <c r="BV1975">
        <v>1</v>
      </c>
      <c r="BW1975">
        <v>0</v>
      </c>
    </row>
    <row r="1976" spans="1:75" x14ac:dyDescent="0.3">
      <c r="A1976">
        <v>2017</v>
      </c>
      <c r="B1976" t="s">
        <v>159</v>
      </c>
      <c r="C1976" t="s">
        <v>1154</v>
      </c>
      <c r="D1976" t="s">
        <v>1155</v>
      </c>
      <c r="E1976" t="s">
        <v>24</v>
      </c>
      <c r="F1976">
        <v>511602013</v>
      </c>
      <c r="G1976" t="s">
        <v>1156</v>
      </c>
      <c r="H1976" t="s">
        <v>1157</v>
      </c>
      <c r="I1976" t="s">
        <v>1161</v>
      </c>
      <c r="J1976">
        <v>56.417910447761187</v>
      </c>
      <c r="K1976">
        <v>1.7514169971363989</v>
      </c>
      <c r="L1976" t="str">
        <f t="shared" si="663"/>
        <v>2018广安市</v>
      </c>
      <c r="M1976">
        <v>63.424657534246577</v>
      </c>
      <c r="N1976">
        <f t="shared" si="664"/>
        <v>1.8022581308974972</v>
      </c>
      <c r="O1976">
        <v>0.48230003722982823</v>
      </c>
      <c r="P1976">
        <v>7.0695904052599214</v>
      </c>
      <c r="Q1976">
        <v>4.5567124742098626</v>
      </c>
      <c r="R1976">
        <v>0.22462044403585099</v>
      </c>
      <c r="S1976">
        <v>0.2688806188982244</v>
      </c>
      <c r="T1976">
        <v>2.667452952889954</v>
      </c>
      <c r="U1976" t="s">
        <v>4955</v>
      </c>
      <c r="V1976">
        <v>1</v>
      </c>
      <c r="W1976" t="s">
        <v>159</v>
      </c>
      <c r="X1976">
        <v>2013</v>
      </c>
      <c r="Y1976" t="s">
        <v>5068</v>
      </c>
      <c r="Z1976">
        <v>13.444444444444445</v>
      </c>
      <c r="AA1976">
        <f t="shared" si="660"/>
        <v>1.1285428608771253</v>
      </c>
      <c r="AB1976">
        <v>9.8888888888888893</v>
      </c>
      <c r="AC1976">
        <f t="shared" si="665"/>
        <v>0.99514749720558793</v>
      </c>
      <c r="AD1976" t="s">
        <v>5236</v>
      </c>
      <c r="AE1976">
        <v>11</v>
      </c>
      <c r="AF1976">
        <f t="shared" si="666"/>
        <v>1.0413926851582251</v>
      </c>
      <c r="AG1976">
        <v>0</v>
      </c>
      <c r="AH1976" t="e">
        <f t="shared" si="667"/>
        <v>#NUM!</v>
      </c>
      <c r="AI1976">
        <f t="shared" si="668"/>
        <v>1.2222222222222223</v>
      </c>
      <c r="AJ1976">
        <f t="shared" si="661"/>
        <v>2.4444444444444446</v>
      </c>
      <c r="AK1976" t="e">
        <f t="shared" si="669"/>
        <v>#DIV/0!</v>
      </c>
      <c r="AL1976">
        <f t="shared" si="670"/>
        <v>9.8888888888888893</v>
      </c>
      <c r="AM1976">
        <v>50</v>
      </c>
      <c r="AN1976">
        <v>1</v>
      </c>
      <c r="AO1976">
        <v>1</v>
      </c>
      <c r="AP1976">
        <v>5</v>
      </c>
      <c r="AQ1976">
        <v>1.7514169971363991</v>
      </c>
      <c r="AR1976">
        <v>0</v>
      </c>
      <c r="AS1976">
        <v>0</v>
      </c>
      <c r="AT1976">
        <v>7067</v>
      </c>
      <c r="AU1976">
        <v>3.8492350913147226</v>
      </c>
      <c r="AV1976">
        <v>0</v>
      </c>
      <c r="AW1976">
        <v>0</v>
      </c>
      <c r="AX1976">
        <v>0</v>
      </c>
      <c r="AY1976">
        <v>1</v>
      </c>
      <c r="AZ1976">
        <f t="shared" si="671"/>
        <v>1.2222222222222223</v>
      </c>
      <c r="BA1976">
        <f t="shared" si="672"/>
        <v>0</v>
      </c>
      <c r="BB1976">
        <v>0</v>
      </c>
      <c r="BC1976" t="s">
        <v>1160</v>
      </c>
      <c r="BD1976">
        <v>1</v>
      </c>
      <c r="BE1976">
        <v>1</v>
      </c>
      <c r="BF1976">
        <v>6831</v>
      </c>
      <c r="BG1976" t="b">
        <f t="shared" si="673"/>
        <v>0</v>
      </c>
      <c r="BH1976">
        <v>1</v>
      </c>
      <c r="BI1976">
        <v>1</v>
      </c>
      <c r="BJ1976">
        <f t="shared" si="674"/>
        <v>1</v>
      </c>
      <c r="BK1976">
        <f t="shared" si="675"/>
        <v>1</v>
      </c>
      <c r="BL1976">
        <f t="shared" si="676"/>
        <v>1</v>
      </c>
      <c r="BM1976">
        <f t="shared" si="677"/>
        <v>1</v>
      </c>
      <c r="BN1976">
        <f t="shared" si="678"/>
        <v>1</v>
      </c>
      <c r="BO1976">
        <f t="shared" si="679"/>
        <v>1</v>
      </c>
      <c r="BP1976">
        <v>0</v>
      </c>
      <c r="BQ1976">
        <f t="shared" si="680"/>
        <v>0</v>
      </c>
      <c r="BR1976">
        <f t="shared" si="681"/>
        <v>0</v>
      </c>
      <c r="BS1976">
        <v>1</v>
      </c>
      <c r="BT1976">
        <v>0</v>
      </c>
      <c r="BU1976" t="str">
        <f t="shared" si="662"/>
        <v>2016四川省</v>
      </c>
      <c r="BV1976">
        <v>0</v>
      </c>
      <c r="BW1976">
        <v>0</v>
      </c>
    </row>
    <row r="1977" spans="1:75" x14ac:dyDescent="0.3">
      <c r="A1977">
        <v>2015</v>
      </c>
      <c r="B1977" t="s">
        <v>159</v>
      </c>
      <c r="C1977" t="s">
        <v>1154</v>
      </c>
      <c r="D1977" t="s">
        <v>1155</v>
      </c>
      <c r="E1977" t="s">
        <v>24</v>
      </c>
      <c r="F1977">
        <v>511602013</v>
      </c>
      <c r="G1977" t="s">
        <v>1156</v>
      </c>
      <c r="H1977" t="s">
        <v>1157</v>
      </c>
      <c r="I1977" t="s">
        <v>1159</v>
      </c>
      <c r="J1977">
        <v>44.166666666666657</v>
      </c>
      <c r="K1977">
        <v>1.645094623553164</v>
      </c>
      <c r="L1977" t="str">
        <f t="shared" si="663"/>
        <v>2016广安市</v>
      </c>
      <c r="M1977">
        <v>39.230769230769234</v>
      </c>
      <c r="N1977">
        <f t="shared" si="664"/>
        <v>1.5936268237910995</v>
      </c>
      <c r="O1977">
        <v>0.51730000001988841</v>
      </c>
      <c r="P1977">
        <v>7.0024315700213844</v>
      </c>
      <c r="Q1977">
        <v>4.4920056531492261</v>
      </c>
      <c r="R1977">
        <v>0.20473486884003839</v>
      </c>
      <c r="S1977">
        <v>0.25180554235552333</v>
      </c>
      <c r="T1977">
        <v>2.6696794162477389</v>
      </c>
      <c r="U1977" t="s">
        <v>5408</v>
      </c>
      <c r="V1977">
        <v>1</v>
      </c>
      <c r="W1977" t="s">
        <v>159</v>
      </c>
      <c r="X1977">
        <v>2013</v>
      </c>
      <c r="Y1977" t="s">
        <v>5068</v>
      </c>
      <c r="Z1977">
        <v>13.444444444444445</v>
      </c>
      <c r="AA1977">
        <f t="shared" si="660"/>
        <v>1.1285428608771253</v>
      </c>
      <c r="AB1977">
        <v>9.8888888888888893</v>
      </c>
      <c r="AC1977">
        <f t="shared" si="665"/>
        <v>0.99514749720558793</v>
      </c>
      <c r="AD1977" t="s">
        <v>5236</v>
      </c>
      <c r="AE1977">
        <v>11</v>
      </c>
      <c r="AF1977">
        <f t="shared" si="666"/>
        <v>1.0413926851582251</v>
      </c>
      <c r="AG1977">
        <v>0</v>
      </c>
      <c r="AH1977" t="e">
        <f t="shared" si="667"/>
        <v>#NUM!</v>
      </c>
      <c r="AI1977">
        <f t="shared" si="668"/>
        <v>1.2222222222222223</v>
      </c>
      <c r="AJ1977">
        <f t="shared" si="661"/>
        <v>2.4444444444444446</v>
      </c>
      <c r="AK1977" t="e">
        <f t="shared" si="669"/>
        <v>#DIV/0!</v>
      </c>
      <c r="AL1977">
        <f t="shared" si="670"/>
        <v>9.8888888888888893</v>
      </c>
      <c r="AM1977">
        <v>48</v>
      </c>
      <c r="AN1977">
        <v>1</v>
      </c>
      <c r="AO1977">
        <v>1</v>
      </c>
      <c r="AP1977">
        <v>3</v>
      </c>
      <c r="AQ1977">
        <v>1.645094623553164</v>
      </c>
      <c r="AR1977">
        <v>0</v>
      </c>
      <c r="AS1977">
        <v>0</v>
      </c>
      <c r="AT1977">
        <v>6387</v>
      </c>
      <c r="AU1977">
        <v>3.8052969161579848</v>
      </c>
      <c r="AV1977">
        <v>0</v>
      </c>
      <c r="AW1977">
        <v>0</v>
      </c>
      <c r="AX1977">
        <v>0</v>
      </c>
      <c r="AY1977">
        <v>1</v>
      </c>
      <c r="AZ1977">
        <f t="shared" si="671"/>
        <v>1.2222222222222223</v>
      </c>
      <c r="BA1977">
        <f t="shared" si="672"/>
        <v>0</v>
      </c>
      <c r="BB1977">
        <v>0</v>
      </c>
      <c r="BC1977" t="s">
        <v>1158</v>
      </c>
      <c r="BD1977">
        <v>1</v>
      </c>
      <c r="BE1977">
        <v>1</v>
      </c>
      <c r="BF1977">
        <v>5586</v>
      </c>
      <c r="BG1977" t="b">
        <f t="shared" si="673"/>
        <v>0</v>
      </c>
      <c r="BH1977">
        <v>0</v>
      </c>
      <c r="BI1977">
        <v>1</v>
      </c>
      <c r="BJ1977">
        <f t="shared" si="674"/>
        <v>1</v>
      </c>
      <c r="BK1977">
        <f t="shared" si="675"/>
        <v>0</v>
      </c>
      <c r="BL1977">
        <f t="shared" si="676"/>
        <v>0</v>
      </c>
      <c r="BM1977">
        <f t="shared" si="677"/>
        <v>1</v>
      </c>
      <c r="BN1977">
        <f t="shared" si="678"/>
        <v>1</v>
      </c>
      <c r="BO1977">
        <f t="shared" si="679"/>
        <v>0</v>
      </c>
      <c r="BP1977">
        <v>1</v>
      </c>
      <c r="BQ1977">
        <f t="shared" si="680"/>
        <v>1</v>
      </c>
      <c r="BR1977">
        <f t="shared" si="681"/>
        <v>1</v>
      </c>
      <c r="BS1977">
        <v>1</v>
      </c>
      <c r="BT1977">
        <v>0</v>
      </c>
      <c r="BU1977" t="str">
        <f t="shared" si="662"/>
        <v>2014四川省</v>
      </c>
      <c r="BV1977">
        <v>1</v>
      </c>
      <c r="BW1977">
        <v>0</v>
      </c>
    </row>
    <row r="1978" spans="1:75" x14ac:dyDescent="0.3">
      <c r="A1978">
        <v>2018</v>
      </c>
      <c r="B1978" t="s">
        <v>159</v>
      </c>
      <c r="C1978" t="s">
        <v>1154</v>
      </c>
      <c r="D1978" t="s">
        <v>1162</v>
      </c>
      <c r="E1978" t="s">
        <v>24</v>
      </c>
      <c r="F1978">
        <v>511602018</v>
      </c>
      <c r="G1978" t="s">
        <v>1163</v>
      </c>
      <c r="H1978" t="s">
        <v>1157</v>
      </c>
      <c r="I1978" t="s">
        <v>1164</v>
      </c>
      <c r="J1978">
        <v>63.424657534246577</v>
      </c>
      <c r="K1978">
        <v>1.8022581308974972</v>
      </c>
      <c r="L1978" t="str">
        <f t="shared" si="663"/>
        <v>2019广安市</v>
      </c>
      <c r="M1978">
        <v>66.246376811594203</v>
      </c>
      <c r="N1978">
        <f t="shared" si="664"/>
        <v>1.8211621305520755</v>
      </c>
      <c r="O1978">
        <v>0.46009999998400308</v>
      </c>
      <c r="P1978">
        <v>7.0969941537555776</v>
      </c>
      <c r="Q1978">
        <v>4.5856862784524974</v>
      </c>
      <c r="R1978">
        <v>0.20782424933969301</v>
      </c>
      <c r="S1978">
        <v>0.27696706456927639</v>
      </c>
      <c r="T1978">
        <v>2.6646419755561261</v>
      </c>
      <c r="U1978" t="s">
        <v>5114</v>
      </c>
      <c r="V1978">
        <v>1</v>
      </c>
      <c r="W1978" t="s">
        <v>159</v>
      </c>
      <c r="X1978">
        <v>2017</v>
      </c>
      <c r="Y1978" t="s">
        <v>4955</v>
      </c>
      <c r="Z1978">
        <v>64.025704809286879</v>
      </c>
      <c r="AA1978">
        <f t="shared" si="660"/>
        <v>1.8063543679776293</v>
      </c>
      <c r="AB1978">
        <v>75.678104575163388</v>
      </c>
      <c r="AC1978">
        <f t="shared" si="665"/>
        <v>1.8789702462418354</v>
      </c>
      <c r="AD1978" t="s">
        <v>1161</v>
      </c>
      <c r="AE1978">
        <v>56.417910447761194</v>
      </c>
      <c r="AF1978">
        <f t="shared" si="666"/>
        <v>1.7514169971363989</v>
      </c>
      <c r="AG1978">
        <v>68.529411764705884</v>
      </c>
      <c r="AH1978">
        <f t="shared" si="667"/>
        <v>1.835877003983764</v>
      </c>
      <c r="AI1978">
        <f t="shared" si="668"/>
        <v>1.1348471487360372</v>
      </c>
      <c r="AJ1978">
        <f t="shared" si="661"/>
        <v>7.6077943615256842</v>
      </c>
      <c r="AK1978">
        <f t="shared" si="669"/>
        <v>1.1043156890796375</v>
      </c>
      <c r="AL1978">
        <f t="shared" si="670"/>
        <v>7.1486928104575043</v>
      </c>
      <c r="AM1978">
        <v>49</v>
      </c>
      <c r="AN1978">
        <v>1</v>
      </c>
      <c r="AO1978">
        <v>1</v>
      </c>
      <c r="AP1978">
        <v>1</v>
      </c>
      <c r="AQ1978">
        <v>1.802258130897497</v>
      </c>
      <c r="AR1978">
        <v>0</v>
      </c>
      <c r="AS1978">
        <v>0</v>
      </c>
      <c r="AT1978">
        <v>5005</v>
      </c>
      <c r="AU1978">
        <v>3.6994040818153375</v>
      </c>
      <c r="AV1978">
        <v>0</v>
      </c>
      <c r="AW1978">
        <v>0</v>
      </c>
      <c r="AX1978">
        <v>1</v>
      </c>
      <c r="AY1978">
        <v>0</v>
      </c>
      <c r="AZ1978">
        <f t="shared" si="671"/>
        <v>1.1348471487360372</v>
      </c>
      <c r="BA1978">
        <f t="shared" si="672"/>
        <v>0</v>
      </c>
      <c r="BB1978">
        <v>0</v>
      </c>
      <c r="BC1978" t="s">
        <v>1161</v>
      </c>
      <c r="BD1978">
        <v>0</v>
      </c>
      <c r="BE1978">
        <v>0</v>
      </c>
      <c r="BF1978">
        <v>7067</v>
      </c>
      <c r="BG1978" t="b">
        <f t="shared" si="673"/>
        <v>0</v>
      </c>
      <c r="BH1978">
        <v>0</v>
      </c>
      <c r="BI1978">
        <v>1</v>
      </c>
      <c r="BJ1978">
        <f t="shared" si="674"/>
        <v>1</v>
      </c>
      <c r="BK1978">
        <f t="shared" si="675"/>
        <v>0</v>
      </c>
      <c r="BL1978">
        <f t="shared" si="676"/>
        <v>0</v>
      </c>
      <c r="BM1978">
        <f t="shared" si="677"/>
        <v>1</v>
      </c>
      <c r="BN1978">
        <f t="shared" si="678"/>
        <v>1</v>
      </c>
      <c r="BO1978">
        <f t="shared" si="679"/>
        <v>0</v>
      </c>
      <c r="BP1978">
        <v>1</v>
      </c>
      <c r="BQ1978">
        <f t="shared" si="680"/>
        <v>1</v>
      </c>
      <c r="BR1978">
        <f t="shared" si="681"/>
        <v>1</v>
      </c>
      <c r="BS1978">
        <v>1</v>
      </c>
      <c r="BT1978">
        <v>0</v>
      </c>
      <c r="BU1978" t="str">
        <f t="shared" si="662"/>
        <v>2017四川省</v>
      </c>
      <c r="BV1978">
        <v>1</v>
      </c>
      <c r="BW1978">
        <v>0</v>
      </c>
    </row>
    <row r="1979" spans="1:75" x14ac:dyDescent="0.3">
      <c r="A1979">
        <v>2019</v>
      </c>
      <c r="B1979" t="s">
        <v>159</v>
      </c>
      <c r="C1979" t="s">
        <v>1154</v>
      </c>
      <c r="D1979" t="s">
        <v>1162</v>
      </c>
      <c r="E1979" t="s">
        <v>24</v>
      </c>
      <c r="F1979">
        <v>511602018</v>
      </c>
      <c r="G1979" t="s">
        <v>1163</v>
      </c>
      <c r="H1979" t="s">
        <v>1157</v>
      </c>
      <c r="I1979" t="s">
        <v>1165</v>
      </c>
      <c r="J1979">
        <v>66.246376811594203</v>
      </c>
      <c r="K1979">
        <v>1.8211621305520755</v>
      </c>
      <c r="L1979" t="str">
        <f t="shared" si="663"/>
        <v>2020广安市</v>
      </c>
      <c r="M1979">
        <v>72.11</v>
      </c>
      <c r="N1979">
        <f t="shared" si="664"/>
        <v>1.8579954955609239</v>
      </c>
      <c r="O1979">
        <v>0.32879999999999998</v>
      </c>
      <c r="P1979">
        <v>7.0969100130080562</v>
      </c>
      <c r="Q1979">
        <v>4.5857088269056527</v>
      </c>
      <c r="R1979">
        <v>0.21246006913804449</v>
      </c>
      <c r="S1979">
        <v>0.2810306016873147</v>
      </c>
      <c r="T1979">
        <v>2.661812685537261</v>
      </c>
      <c r="U1979" t="s">
        <v>5424</v>
      </c>
      <c r="V1979">
        <v>1</v>
      </c>
      <c r="W1979" t="s">
        <v>159</v>
      </c>
      <c r="X1979">
        <v>2017</v>
      </c>
      <c r="Y1979" t="s">
        <v>4955</v>
      </c>
      <c r="Z1979">
        <v>64.025704809286879</v>
      </c>
      <c r="AA1979">
        <f t="shared" si="660"/>
        <v>1.8063543679776293</v>
      </c>
      <c r="AB1979">
        <v>75.678104575163388</v>
      </c>
      <c r="AC1979">
        <f t="shared" si="665"/>
        <v>1.8789702462418354</v>
      </c>
      <c r="AD1979" t="s">
        <v>1161</v>
      </c>
      <c r="AE1979">
        <v>56.417910447761194</v>
      </c>
      <c r="AF1979">
        <f t="shared" si="666"/>
        <v>1.7514169971363989</v>
      </c>
      <c r="AG1979">
        <v>68.529411764705884</v>
      </c>
      <c r="AH1979">
        <f t="shared" si="667"/>
        <v>1.835877003983764</v>
      </c>
      <c r="AI1979">
        <f t="shared" si="668"/>
        <v>1.1348471487360372</v>
      </c>
      <c r="AJ1979">
        <f t="shared" si="661"/>
        <v>7.6077943615256842</v>
      </c>
      <c r="AK1979">
        <f t="shared" si="669"/>
        <v>1.1043156890796375</v>
      </c>
      <c r="AL1979">
        <f t="shared" si="670"/>
        <v>7.1486928104575043</v>
      </c>
      <c r="AM1979">
        <v>50</v>
      </c>
      <c r="AN1979">
        <v>1</v>
      </c>
      <c r="AO1979">
        <v>1</v>
      </c>
      <c r="AP1979">
        <v>2</v>
      </c>
      <c r="AQ1979">
        <v>1.821162130552076</v>
      </c>
      <c r="AR1979">
        <v>0</v>
      </c>
      <c r="AS1979">
        <v>0</v>
      </c>
      <c r="AT1979">
        <v>5979</v>
      </c>
      <c r="AU1979">
        <v>3.7766285534201502</v>
      </c>
      <c r="AV1979">
        <v>0</v>
      </c>
      <c r="AW1979">
        <v>0</v>
      </c>
      <c r="AX1979">
        <v>1</v>
      </c>
      <c r="AY1979">
        <v>0</v>
      </c>
      <c r="AZ1979">
        <f t="shared" si="671"/>
        <v>1.1348471487360372</v>
      </c>
      <c r="BA1979">
        <f t="shared" si="672"/>
        <v>0</v>
      </c>
      <c r="BB1979">
        <v>0</v>
      </c>
      <c r="BC1979" t="s">
        <v>1164</v>
      </c>
      <c r="BD1979">
        <v>0</v>
      </c>
      <c r="BE1979">
        <v>0</v>
      </c>
      <c r="BF1979">
        <v>5005</v>
      </c>
      <c r="BG1979" t="b">
        <f t="shared" si="673"/>
        <v>0</v>
      </c>
      <c r="BH1979">
        <v>0</v>
      </c>
      <c r="BI1979">
        <v>1</v>
      </c>
      <c r="BJ1979">
        <f t="shared" si="674"/>
        <v>1</v>
      </c>
      <c r="BK1979">
        <f t="shared" si="675"/>
        <v>0</v>
      </c>
      <c r="BL1979">
        <f t="shared" si="676"/>
        <v>0</v>
      </c>
      <c r="BM1979">
        <f t="shared" si="677"/>
        <v>1</v>
      </c>
      <c r="BN1979">
        <f t="shared" si="678"/>
        <v>1</v>
      </c>
      <c r="BO1979">
        <f t="shared" si="679"/>
        <v>0</v>
      </c>
      <c r="BP1979">
        <v>1</v>
      </c>
      <c r="BQ1979">
        <f t="shared" si="680"/>
        <v>1</v>
      </c>
      <c r="BR1979">
        <f t="shared" si="681"/>
        <v>1</v>
      </c>
      <c r="BS1979">
        <v>1</v>
      </c>
      <c r="BT1979">
        <v>0</v>
      </c>
      <c r="BU1979" t="str">
        <f t="shared" si="662"/>
        <v>2018四川省</v>
      </c>
      <c r="BV1979">
        <v>1</v>
      </c>
      <c r="BW1979">
        <v>0</v>
      </c>
    </row>
    <row r="1980" spans="1:75" x14ac:dyDescent="0.3">
      <c r="A1980">
        <v>2020</v>
      </c>
      <c r="B1980" t="s">
        <v>159</v>
      </c>
      <c r="C1980" t="s">
        <v>1154</v>
      </c>
      <c r="D1980" t="s">
        <v>1162</v>
      </c>
      <c r="E1980" t="s">
        <v>24</v>
      </c>
      <c r="F1980">
        <v>511602018</v>
      </c>
      <c r="G1980" t="s">
        <v>1163</v>
      </c>
      <c r="H1980" t="s">
        <v>1157</v>
      </c>
      <c r="I1980" t="s">
        <v>1166</v>
      </c>
      <c r="J1980">
        <v>72.11</v>
      </c>
      <c r="K1980">
        <v>1.8579954955609239</v>
      </c>
      <c r="L1980" t="str">
        <f t="shared" si="663"/>
        <v>2021广安市</v>
      </c>
      <c r="M1980">
        <v>54.46</v>
      </c>
      <c r="N1980">
        <f t="shared" si="664"/>
        <v>1.7360776370039457</v>
      </c>
      <c r="O1980">
        <v>0.32050000000000001</v>
      </c>
      <c r="P1980">
        <v>7.1142772965615864</v>
      </c>
      <c r="Q1980">
        <v>4.6028518564001413</v>
      </c>
      <c r="R1980">
        <v>0.2146857752429415</v>
      </c>
      <c r="S1980">
        <v>0.28088510005815381</v>
      </c>
      <c r="T1980">
        <v>2.6589648426644348</v>
      </c>
      <c r="U1980" t="s">
        <v>5425</v>
      </c>
      <c r="V1980">
        <v>1</v>
      </c>
      <c r="W1980" t="s">
        <v>159</v>
      </c>
      <c r="X1980">
        <v>2017</v>
      </c>
      <c r="Y1980" t="s">
        <v>4955</v>
      </c>
      <c r="Z1980">
        <v>64.025704809286879</v>
      </c>
      <c r="AA1980">
        <f t="shared" si="660"/>
        <v>1.8063543679776293</v>
      </c>
      <c r="AB1980">
        <v>75.678104575163388</v>
      </c>
      <c r="AC1980">
        <f t="shared" si="665"/>
        <v>1.8789702462418354</v>
      </c>
      <c r="AD1980" t="s">
        <v>1161</v>
      </c>
      <c r="AE1980">
        <v>56.417910447761194</v>
      </c>
      <c r="AF1980">
        <f t="shared" si="666"/>
        <v>1.7514169971363989</v>
      </c>
      <c r="AG1980">
        <v>68.529411764705884</v>
      </c>
      <c r="AH1980">
        <f t="shared" si="667"/>
        <v>1.835877003983764</v>
      </c>
      <c r="AI1980">
        <f t="shared" si="668"/>
        <v>1.1348471487360372</v>
      </c>
      <c r="AJ1980">
        <f t="shared" si="661"/>
        <v>7.6077943615256842</v>
      </c>
      <c r="AK1980">
        <f t="shared" si="669"/>
        <v>1.1043156890796375</v>
      </c>
      <c r="AL1980">
        <f t="shared" si="670"/>
        <v>7.1486928104575043</v>
      </c>
      <c r="AM1980">
        <v>51</v>
      </c>
      <c r="AN1980">
        <v>1</v>
      </c>
      <c r="AO1980">
        <v>1</v>
      </c>
      <c r="AP1980">
        <v>3</v>
      </c>
      <c r="AQ1980">
        <v>1.8579954955609239</v>
      </c>
      <c r="AR1980">
        <v>0</v>
      </c>
      <c r="AS1980">
        <v>0</v>
      </c>
      <c r="AT1980">
        <v>6012</v>
      </c>
      <c r="AU1980">
        <v>3.7790189719148706</v>
      </c>
      <c r="AV1980">
        <v>0</v>
      </c>
      <c r="AW1980">
        <v>0</v>
      </c>
      <c r="AX1980">
        <v>1</v>
      </c>
      <c r="AY1980">
        <v>0</v>
      </c>
      <c r="AZ1980">
        <f t="shared" si="671"/>
        <v>1.1348471487360372</v>
      </c>
      <c r="BA1980">
        <f t="shared" si="672"/>
        <v>0</v>
      </c>
      <c r="BB1980">
        <v>0</v>
      </c>
      <c r="BC1980" t="s">
        <v>1165</v>
      </c>
      <c r="BD1980">
        <v>0</v>
      </c>
      <c r="BE1980">
        <v>0</v>
      </c>
      <c r="BF1980">
        <v>5979</v>
      </c>
      <c r="BG1980" t="b">
        <f t="shared" si="673"/>
        <v>0</v>
      </c>
      <c r="BH1980">
        <v>0</v>
      </c>
      <c r="BI1980">
        <v>1</v>
      </c>
      <c r="BJ1980">
        <f t="shared" si="674"/>
        <v>1</v>
      </c>
      <c r="BK1980">
        <f t="shared" si="675"/>
        <v>0</v>
      </c>
      <c r="BL1980">
        <f t="shared" si="676"/>
        <v>0</v>
      </c>
      <c r="BM1980">
        <f t="shared" si="677"/>
        <v>1</v>
      </c>
      <c r="BN1980">
        <f t="shared" si="678"/>
        <v>1</v>
      </c>
      <c r="BO1980">
        <f t="shared" si="679"/>
        <v>0</v>
      </c>
      <c r="BP1980">
        <v>1</v>
      </c>
      <c r="BQ1980">
        <f t="shared" si="680"/>
        <v>1</v>
      </c>
      <c r="BR1980">
        <f t="shared" si="681"/>
        <v>1</v>
      </c>
      <c r="BS1980">
        <v>1</v>
      </c>
      <c r="BT1980">
        <v>0</v>
      </c>
      <c r="BU1980" t="str">
        <f t="shared" si="662"/>
        <v>2019四川省</v>
      </c>
      <c r="BV1980">
        <v>1</v>
      </c>
      <c r="BW1980">
        <v>0</v>
      </c>
    </row>
    <row r="1981" spans="1:75" x14ac:dyDescent="0.3">
      <c r="A1981">
        <v>2021</v>
      </c>
      <c r="B1981" t="s">
        <v>159</v>
      </c>
      <c r="C1981" t="s">
        <v>1154</v>
      </c>
      <c r="D1981" t="s">
        <v>4206</v>
      </c>
      <c r="E1981" t="s">
        <v>24</v>
      </c>
      <c r="F1981">
        <v>511602021</v>
      </c>
      <c r="G1981" t="s">
        <v>4207</v>
      </c>
      <c r="H1981" t="s">
        <v>1157</v>
      </c>
      <c r="I1981" t="s">
        <v>4164</v>
      </c>
      <c r="J1981">
        <v>54.46</v>
      </c>
      <c r="K1981">
        <v>1.7360776370039457</v>
      </c>
      <c r="L1981" t="str">
        <f t="shared" si="663"/>
        <v>2022广安市</v>
      </c>
      <c r="M1981">
        <v>65.349999999999994</v>
      </c>
      <c r="N1981">
        <f t="shared" si="664"/>
        <v>1.8152455919165631</v>
      </c>
      <c r="O1981">
        <v>0.33289999999999997</v>
      </c>
      <c r="P1981">
        <v>7.1516762308470474</v>
      </c>
      <c r="Q1981">
        <v>4.6390679305671059</v>
      </c>
      <c r="R1981">
        <v>0.22260669559876839</v>
      </c>
      <c r="S1981">
        <v>0.31716409816306912</v>
      </c>
      <c r="T1981">
        <v>2.6560982020128319</v>
      </c>
      <c r="U1981" t="s">
        <v>5273</v>
      </c>
      <c r="V1981">
        <v>2</v>
      </c>
      <c r="W1981" t="s">
        <v>4191</v>
      </c>
      <c r="X1981">
        <v>2020</v>
      </c>
      <c r="Y1981" t="s">
        <v>4192</v>
      </c>
      <c r="Z1981">
        <v>46.76</v>
      </c>
      <c r="AA1981">
        <f t="shared" si="660"/>
        <v>1.6698745024898025</v>
      </c>
      <c r="AB1981">
        <v>58.529411764705884</v>
      </c>
      <c r="AC1981">
        <f t="shared" si="665"/>
        <v>1.7673741593674515</v>
      </c>
      <c r="AD1981" t="s">
        <v>1166</v>
      </c>
      <c r="AE1981">
        <v>72.11</v>
      </c>
      <c r="AF1981">
        <f t="shared" si="666"/>
        <v>1.8579954955609239</v>
      </c>
      <c r="AG1981">
        <v>83.529411764705884</v>
      </c>
      <c r="AH1981">
        <f t="shared" si="667"/>
        <v>1.9218394230047826</v>
      </c>
      <c r="AI1981">
        <f t="shared" si="668"/>
        <v>0.64845375121342397</v>
      </c>
      <c r="AJ1981">
        <f t="shared" si="661"/>
        <v>-25.35</v>
      </c>
      <c r="AK1981">
        <f t="shared" si="669"/>
        <v>0.70070422535211263</v>
      </c>
      <c r="AL1981">
        <f t="shared" si="670"/>
        <v>-25</v>
      </c>
      <c r="AM1981">
        <v>46</v>
      </c>
      <c r="AN1981">
        <v>1</v>
      </c>
      <c r="AO1981">
        <v>1</v>
      </c>
      <c r="AP1981">
        <v>1</v>
      </c>
      <c r="AQ1981">
        <v>1.7360776370039459</v>
      </c>
      <c r="AR1981">
        <v>0</v>
      </c>
      <c r="AS1981">
        <v>0</v>
      </c>
      <c r="AT1981">
        <v>5504</v>
      </c>
      <c r="AU1981">
        <v>3.740678425227455</v>
      </c>
      <c r="AV1981">
        <v>0</v>
      </c>
      <c r="AW1981">
        <v>0</v>
      </c>
      <c r="AX1981">
        <v>0</v>
      </c>
      <c r="AY1981">
        <v>1</v>
      </c>
      <c r="AZ1981">
        <f t="shared" si="671"/>
        <v>0</v>
      </c>
      <c r="BA1981">
        <f t="shared" si="672"/>
        <v>0.64845375121342397</v>
      </c>
      <c r="BB1981">
        <v>0</v>
      </c>
      <c r="BC1981" t="s">
        <v>1166</v>
      </c>
      <c r="BD1981">
        <v>0</v>
      </c>
      <c r="BE1981">
        <v>0</v>
      </c>
      <c r="BF1981">
        <v>6012</v>
      </c>
      <c r="BG1981" t="b">
        <f t="shared" si="673"/>
        <v>0</v>
      </c>
      <c r="BH1981">
        <v>0</v>
      </c>
      <c r="BI1981">
        <v>0</v>
      </c>
      <c r="BJ1981">
        <f t="shared" si="674"/>
        <v>0</v>
      </c>
      <c r="BK1981">
        <f t="shared" si="675"/>
        <v>0</v>
      </c>
      <c r="BL1981">
        <f t="shared" si="676"/>
        <v>0</v>
      </c>
      <c r="BM1981">
        <f t="shared" si="677"/>
        <v>0</v>
      </c>
      <c r="BN1981">
        <f t="shared" si="678"/>
        <v>0</v>
      </c>
      <c r="BO1981">
        <f t="shared" si="679"/>
        <v>0</v>
      </c>
      <c r="BP1981">
        <v>0</v>
      </c>
      <c r="BQ1981">
        <f t="shared" si="680"/>
        <v>0</v>
      </c>
      <c r="BR1981">
        <f t="shared" si="681"/>
        <v>0</v>
      </c>
      <c r="BS1981">
        <v>0</v>
      </c>
      <c r="BT1981">
        <v>0</v>
      </c>
      <c r="BU1981" t="str">
        <f t="shared" si="662"/>
        <v>2020四川省</v>
      </c>
      <c r="BV1981">
        <v>1</v>
      </c>
      <c r="BW1981">
        <v>0</v>
      </c>
    </row>
    <row r="1982" spans="1:75" x14ac:dyDescent="0.3">
      <c r="A1982">
        <v>2022</v>
      </c>
      <c r="B1982" t="s">
        <v>159</v>
      </c>
      <c r="C1982" t="s">
        <v>1154</v>
      </c>
      <c r="D1982" t="s">
        <v>4206</v>
      </c>
      <c r="E1982" t="s">
        <v>24</v>
      </c>
      <c r="F1982">
        <v>511602021</v>
      </c>
      <c r="G1982" t="s">
        <v>4207</v>
      </c>
      <c r="H1982" t="s">
        <v>1157</v>
      </c>
      <c r="I1982" t="s">
        <v>4208</v>
      </c>
      <c r="J1982">
        <v>65.349999999999994</v>
      </c>
      <c r="K1982">
        <v>1.8152455919165631</v>
      </c>
      <c r="L1982" t="str">
        <f t="shared" si="663"/>
        <v>2023广安市</v>
      </c>
      <c r="M1982">
        <v>61.07</v>
      </c>
      <c r="N1982">
        <f t="shared" si="664"/>
        <v>1.7858279199958655</v>
      </c>
      <c r="O1982">
        <v>0.31169999999999998</v>
      </c>
      <c r="P1982">
        <v>6.153814864344529</v>
      </c>
      <c r="Q1982">
        <v>4.6424744129422484</v>
      </c>
      <c r="R1982">
        <v>0.2081303984585951</v>
      </c>
      <c r="S1982">
        <v>0.29418908504855162</v>
      </c>
      <c r="T1982">
        <v>2.6522463410033228</v>
      </c>
      <c r="U1982" t="s">
        <v>5423</v>
      </c>
      <c r="V1982">
        <v>2</v>
      </c>
      <c r="W1982" t="s">
        <v>4191</v>
      </c>
      <c r="X1982">
        <v>2020</v>
      </c>
      <c r="Y1982" t="s">
        <v>4192</v>
      </c>
      <c r="Z1982">
        <v>46.76</v>
      </c>
      <c r="AA1982">
        <f t="shared" si="660"/>
        <v>1.6698745024898025</v>
      </c>
      <c r="AB1982">
        <v>58.529411764705884</v>
      </c>
      <c r="AC1982">
        <f t="shared" si="665"/>
        <v>1.7673741593674515</v>
      </c>
      <c r="AD1982" t="s">
        <v>1166</v>
      </c>
      <c r="AE1982">
        <v>72.11</v>
      </c>
      <c r="AF1982">
        <f t="shared" si="666"/>
        <v>1.8579954955609239</v>
      </c>
      <c r="AG1982">
        <v>83.529411764705884</v>
      </c>
      <c r="AH1982">
        <f t="shared" si="667"/>
        <v>1.9218394230047826</v>
      </c>
      <c r="AI1982">
        <f t="shared" si="668"/>
        <v>0.64845375121342397</v>
      </c>
      <c r="AJ1982">
        <f t="shared" si="661"/>
        <v>-25.35</v>
      </c>
      <c r="AK1982">
        <f t="shared" si="669"/>
        <v>0.70070422535211263</v>
      </c>
      <c r="AL1982">
        <f t="shared" si="670"/>
        <v>-25</v>
      </c>
      <c r="AM1982">
        <v>47</v>
      </c>
      <c r="AN1982">
        <v>1</v>
      </c>
      <c r="AO1982">
        <v>1</v>
      </c>
      <c r="AP1982">
        <v>2</v>
      </c>
      <c r="AQ1982">
        <v>1.8152455919165631</v>
      </c>
      <c r="AR1982">
        <v>0</v>
      </c>
      <c r="AS1982">
        <v>0</v>
      </c>
      <c r="AT1982">
        <v>6516</v>
      </c>
      <c r="AU1982">
        <v>3.8139810756364718</v>
      </c>
      <c r="AV1982">
        <v>0</v>
      </c>
      <c r="AW1982">
        <v>0</v>
      </c>
      <c r="AX1982">
        <v>0</v>
      </c>
      <c r="AY1982">
        <v>1</v>
      </c>
      <c r="AZ1982">
        <f t="shared" si="671"/>
        <v>0</v>
      </c>
      <c r="BA1982">
        <f t="shared" si="672"/>
        <v>0.64845375121342397</v>
      </c>
      <c r="BB1982">
        <v>0</v>
      </c>
      <c r="BC1982" t="s">
        <v>4164</v>
      </c>
      <c r="BD1982">
        <v>0</v>
      </c>
      <c r="BE1982">
        <v>0</v>
      </c>
      <c r="BF1982">
        <v>5504</v>
      </c>
      <c r="BG1982" t="b">
        <f t="shared" si="673"/>
        <v>0</v>
      </c>
      <c r="BH1982">
        <v>0</v>
      </c>
      <c r="BI1982">
        <v>0</v>
      </c>
      <c r="BJ1982">
        <f t="shared" si="674"/>
        <v>0</v>
      </c>
      <c r="BK1982">
        <f t="shared" si="675"/>
        <v>0</v>
      </c>
      <c r="BL1982">
        <f t="shared" si="676"/>
        <v>0</v>
      </c>
      <c r="BM1982">
        <f t="shared" si="677"/>
        <v>0</v>
      </c>
      <c r="BN1982">
        <f t="shared" si="678"/>
        <v>0</v>
      </c>
      <c r="BO1982">
        <f t="shared" si="679"/>
        <v>0</v>
      </c>
      <c r="BP1982">
        <v>0</v>
      </c>
      <c r="BQ1982">
        <f t="shared" si="680"/>
        <v>0</v>
      </c>
      <c r="BR1982">
        <f t="shared" si="681"/>
        <v>0</v>
      </c>
      <c r="BS1982">
        <v>0</v>
      </c>
      <c r="BT1982">
        <v>0</v>
      </c>
      <c r="BU1982" t="str">
        <f t="shared" si="662"/>
        <v>2021四川省</v>
      </c>
      <c r="BV1982">
        <v>0</v>
      </c>
      <c r="BW1982">
        <v>0</v>
      </c>
    </row>
    <row r="1983" spans="1:75" x14ac:dyDescent="0.3">
      <c r="A1983">
        <v>2017</v>
      </c>
      <c r="B1983" t="s">
        <v>159</v>
      </c>
      <c r="C1983" t="s">
        <v>602</v>
      </c>
      <c r="D1983" t="s">
        <v>612</v>
      </c>
      <c r="E1983" t="s">
        <v>24</v>
      </c>
      <c r="F1983">
        <v>511702006</v>
      </c>
      <c r="G1983" t="s">
        <v>613</v>
      </c>
      <c r="H1983" t="s">
        <v>605</v>
      </c>
      <c r="I1983" t="s">
        <v>614</v>
      </c>
      <c r="J1983">
        <v>78.955223880597018</v>
      </c>
      <c r="K1983">
        <v>1.8973808693343592</v>
      </c>
      <c r="L1983" t="str">
        <f t="shared" si="663"/>
        <v>2018成都市</v>
      </c>
      <c r="M1983">
        <v>74.863013698630141</v>
      </c>
      <c r="N1983">
        <f t="shared" si="664"/>
        <v>1.8742673061652657</v>
      </c>
      <c r="O1983">
        <v>0.42291484651953759</v>
      </c>
      <c r="P1983">
        <v>8.1426831726309707</v>
      </c>
      <c r="Q1983">
        <v>4.9390747469546454</v>
      </c>
      <c r="R1983">
        <v>0.1729637703232739</v>
      </c>
      <c r="S1983">
        <v>0.72611198249225051</v>
      </c>
      <c r="T1983">
        <v>3.1568519010700111</v>
      </c>
      <c r="U1983" t="s">
        <v>4955</v>
      </c>
      <c r="V1983">
        <v>1</v>
      </c>
      <c r="W1983" t="s">
        <v>159</v>
      </c>
      <c r="X1983">
        <v>2016</v>
      </c>
      <c r="Y1983" t="s">
        <v>4917</v>
      </c>
      <c r="Z1983">
        <v>44.608974358974358</v>
      </c>
      <c r="AA1983">
        <f t="shared" si="660"/>
        <v>1.6494222381405534</v>
      </c>
      <c r="AB1983">
        <v>44.313063063063055</v>
      </c>
      <c r="AC1983">
        <f t="shared" si="665"/>
        <v>1.6465317709164822</v>
      </c>
      <c r="AD1983" t="s">
        <v>611</v>
      </c>
      <c r="AE1983">
        <v>76.15384615384616</v>
      </c>
      <c r="AF1983">
        <f t="shared" si="666"/>
        <v>1.8816918422907132</v>
      </c>
      <c r="AG1983">
        <v>81.621621621621614</v>
      </c>
      <c r="AH1983">
        <f t="shared" si="667"/>
        <v>1.9118052188901555</v>
      </c>
      <c r="AI1983">
        <f t="shared" si="668"/>
        <v>0.58577441077441073</v>
      </c>
      <c r="AJ1983">
        <f t="shared" si="661"/>
        <v>-31.544871794871803</v>
      </c>
      <c r="AK1983">
        <f t="shared" si="669"/>
        <v>0.54290838852097123</v>
      </c>
      <c r="AL1983">
        <f t="shared" si="670"/>
        <v>-37.308558558558559</v>
      </c>
      <c r="AM1983">
        <v>54</v>
      </c>
      <c r="AN1983">
        <v>1</v>
      </c>
      <c r="AO1983">
        <v>1</v>
      </c>
      <c r="AP1983">
        <v>1</v>
      </c>
      <c r="AQ1983">
        <v>1.897380869334359</v>
      </c>
      <c r="AR1983">
        <v>0</v>
      </c>
      <c r="AS1983">
        <v>0</v>
      </c>
      <c r="AT1983">
        <v>6106</v>
      </c>
      <c r="AU1983">
        <v>3.7857567999626429</v>
      </c>
      <c r="AV1983">
        <v>0</v>
      </c>
      <c r="AW1983">
        <v>0</v>
      </c>
      <c r="AX1983">
        <v>0</v>
      </c>
      <c r="AY1983">
        <v>1</v>
      </c>
      <c r="AZ1983">
        <f t="shared" si="671"/>
        <v>0</v>
      </c>
      <c r="BA1983">
        <f t="shared" si="672"/>
        <v>0.58577441077441073</v>
      </c>
      <c r="BB1983">
        <v>0</v>
      </c>
      <c r="BC1983" t="s">
        <v>611</v>
      </c>
      <c r="BD1983">
        <v>0</v>
      </c>
      <c r="BE1983">
        <v>0</v>
      </c>
      <c r="BF1983">
        <v>5852</v>
      </c>
      <c r="BG1983" t="b">
        <f t="shared" si="673"/>
        <v>0</v>
      </c>
      <c r="BH1983">
        <v>1</v>
      </c>
      <c r="BI1983">
        <v>1</v>
      </c>
      <c r="BJ1983">
        <f t="shared" si="674"/>
        <v>1</v>
      </c>
      <c r="BK1983">
        <f t="shared" si="675"/>
        <v>1</v>
      </c>
      <c r="BL1983">
        <f t="shared" si="676"/>
        <v>1</v>
      </c>
      <c r="BM1983">
        <f t="shared" si="677"/>
        <v>1</v>
      </c>
      <c r="BN1983">
        <f t="shared" si="678"/>
        <v>1</v>
      </c>
      <c r="BO1983">
        <f t="shared" si="679"/>
        <v>1</v>
      </c>
      <c r="BP1983">
        <v>0</v>
      </c>
      <c r="BQ1983">
        <f t="shared" si="680"/>
        <v>0</v>
      </c>
      <c r="BR1983">
        <f t="shared" si="681"/>
        <v>0</v>
      </c>
      <c r="BS1983">
        <v>1</v>
      </c>
      <c r="BT1983">
        <v>0</v>
      </c>
      <c r="BU1983" t="str">
        <f t="shared" si="662"/>
        <v>2016四川省</v>
      </c>
      <c r="BV1983">
        <v>0</v>
      </c>
      <c r="BW1983">
        <v>0</v>
      </c>
    </row>
    <row r="1984" spans="1:75" x14ac:dyDescent="0.3">
      <c r="A1984">
        <v>2018</v>
      </c>
      <c r="B1984" t="s">
        <v>159</v>
      </c>
      <c r="C1984" t="s">
        <v>602</v>
      </c>
      <c r="D1984" t="s">
        <v>612</v>
      </c>
      <c r="E1984" t="s">
        <v>24</v>
      </c>
      <c r="F1984">
        <v>511702006</v>
      </c>
      <c r="G1984" t="s">
        <v>613</v>
      </c>
      <c r="H1984" t="s">
        <v>605</v>
      </c>
      <c r="I1984" t="s">
        <v>615</v>
      </c>
      <c r="J1984">
        <v>74.863013698630141</v>
      </c>
      <c r="K1984">
        <v>1.8742673061652657</v>
      </c>
      <c r="L1984" t="str">
        <f t="shared" si="663"/>
        <v>2019成都市</v>
      </c>
      <c r="M1984">
        <v>77.449275362318829</v>
      </c>
      <c r="N1984">
        <f t="shared" si="664"/>
        <v>1.8890173587302339</v>
      </c>
      <c r="O1984">
        <v>0.42469999999869651</v>
      </c>
      <c r="P1984">
        <v>8.1859038199688268</v>
      </c>
      <c r="Q1984">
        <v>4.9767258685309246</v>
      </c>
      <c r="R1984">
        <v>0.18443752606230529</v>
      </c>
      <c r="S1984">
        <v>0.77508248233205645</v>
      </c>
      <c r="T1984">
        <v>3.1690863574870232</v>
      </c>
      <c r="U1984" t="s">
        <v>5114</v>
      </c>
      <c r="V1984">
        <v>1</v>
      </c>
      <c r="W1984" t="s">
        <v>159</v>
      </c>
      <c r="X1984">
        <v>2016</v>
      </c>
      <c r="Y1984" t="s">
        <v>4917</v>
      </c>
      <c r="Z1984">
        <v>44.608974358974358</v>
      </c>
      <c r="AA1984">
        <f t="shared" si="660"/>
        <v>1.6494222381405534</v>
      </c>
      <c r="AB1984">
        <v>44.313063063063055</v>
      </c>
      <c r="AC1984">
        <f t="shared" si="665"/>
        <v>1.6465317709164822</v>
      </c>
      <c r="AD1984" t="s">
        <v>611</v>
      </c>
      <c r="AE1984">
        <v>76.15384615384616</v>
      </c>
      <c r="AF1984">
        <f t="shared" si="666"/>
        <v>1.8816918422907132</v>
      </c>
      <c r="AG1984">
        <v>81.621621621621614</v>
      </c>
      <c r="AH1984">
        <f t="shared" si="667"/>
        <v>1.9118052188901555</v>
      </c>
      <c r="AI1984">
        <f t="shared" si="668"/>
        <v>0.58577441077441073</v>
      </c>
      <c r="AJ1984">
        <f t="shared" si="661"/>
        <v>-31.544871794871803</v>
      </c>
      <c r="AK1984">
        <f t="shared" si="669"/>
        <v>0.54290838852097123</v>
      </c>
      <c r="AL1984">
        <f t="shared" si="670"/>
        <v>-37.308558558558559</v>
      </c>
      <c r="AM1984">
        <v>55</v>
      </c>
      <c r="AN1984">
        <v>1</v>
      </c>
      <c r="AO1984">
        <v>1</v>
      </c>
      <c r="AP1984">
        <v>2</v>
      </c>
      <c r="AQ1984">
        <v>1.8742673061652659</v>
      </c>
      <c r="AR1984">
        <v>0</v>
      </c>
      <c r="AS1984">
        <v>0</v>
      </c>
      <c r="AT1984">
        <v>7477</v>
      </c>
      <c r="AU1984">
        <v>3.8737273806466797</v>
      </c>
      <c r="AV1984">
        <v>0</v>
      </c>
      <c r="AW1984">
        <v>0</v>
      </c>
      <c r="AX1984">
        <v>0</v>
      </c>
      <c r="AY1984">
        <v>1</v>
      </c>
      <c r="AZ1984">
        <f t="shared" si="671"/>
        <v>0</v>
      </c>
      <c r="BA1984">
        <f t="shared" si="672"/>
        <v>0.58577441077441073</v>
      </c>
      <c r="BB1984">
        <v>0</v>
      </c>
      <c r="BC1984" t="s">
        <v>614</v>
      </c>
      <c r="BD1984">
        <v>0</v>
      </c>
      <c r="BE1984">
        <v>0</v>
      </c>
      <c r="BF1984">
        <v>6106</v>
      </c>
      <c r="BG1984" t="b">
        <f t="shared" si="673"/>
        <v>0</v>
      </c>
      <c r="BH1984">
        <v>0</v>
      </c>
      <c r="BI1984">
        <v>1</v>
      </c>
      <c r="BJ1984">
        <f t="shared" si="674"/>
        <v>1</v>
      </c>
      <c r="BK1984">
        <f t="shared" si="675"/>
        <v>0</v>
      </c>
      <c r="BL1984">
        <f t="shared" si="676"/>
        <v>0</v>
      </c>
      <c r="BM1984">
        <f t="shared" si="677"/>
        <v>1</v>
      </c>
      <c r="BN1984">
        <f t="shared" si="678"/>
        <v>1</v>
      </c>
      <c r="BO1984">
        <f t="shared" si="679"/>
        <v>0</v>
      </c>
      <c r="BP1984">
        <v>1</v>
      </c>
      <c r="BQ1984">
        <f t="shared" si="680"/>
        <v>1</v>
      </c>
      <c r="BR1984">
        <f t="shared" si="681"/>
        <v>1</v>
      </c>
      <c r="BS1984">
        <v>1</v>
      </c>
      <c r="BT1984">
        <v>0</v>
      </c>
      <c r="BU1984" t="str">
        <f t="shared" si="662"/>
        <v>2017四川省</v>
      </c>
      <c r="BV1984">
        <v>1</v>
      </c>
      <c r="BW1984">
        <v>0</v>
      </c>
    </row>
    <row r="1985" spans="1:75" x14ac:dyDescent="0.3">
      <c r="A1985">
        <v>2019</v>
      </c>
      <c r="B1985" t="s">
        <v>159</v>
      </c>
      <c r="C1985" t="s">
        <v>602</v>
      </c>
      <c r="D1985" t="s">
        <v>612</v>
      </c>
      <c r="E1985" t="s">
        <v>24</v>
      </c>
      <c r="F1985">
        <v>511702006</v>
      </c>
      <c r="G1985" t="s">
        <v>613</v>
      </c>
      <c r="H1985" t="s">
        <v>605</v>
      </c>
      <c r="I1985" t="s">
        <v>616</v>
      </c>
      <c r="J1985">
        <v>77.449275362318829</v>
      </c>
      <c r="K1985">
        <v>1.8890173587302339</v>
      </c>
      <c r="L1985" t="str">
        <f t="shared" si="663"/>
        <v>2020成都市</v>
      </c>
      <c r="M1985">
        <v>86.09</v>
      </c>
      <c r="N1985">
        <f t="shared" si="664"/>
        <v>1.9349527078178581</v>
      </c>
      <c r="O1985">
        <v>0.30830000000000002</v>
      </c>
      <c r="P1985">
        <v>8.2307809020056606</v>
      </c>
      <c r="Q1985">
        <v>5.0144617328159748</v>
      </c>
      <c r="R1985">
        <v>0.19639982933300809</v>
      </c>
      <c r="S1985">
        <v>0.73891288633948049</v>
      </c>
      <c r="T1985">
        <v>3.1760912590556809</v>
      </c>
      <c r="U1985" t="s">
        <v>5424</v>
      </c>
      <c r="V1985">
        <v>1</v>
      </c>
      <c r="W1985" t="s">
        <v>159</v>
      </c>
      <c r="X1985">
        <v>2016</v>
      </c>
      <c r="Y1985" t="s">
        <v>4917</v>
      </c>
      <c r="Z1985">
        <v>44.608974358974358</v>
      </c>
      <c r="AA1985">
        <f t="shared" si="660"/>
        <v>1.6494222381405534</v>
      </c>
      <c r="AB1985">
        <v>44.313063063063055</v>
      </c>
      <c r="AC1985">
        <f t="shared" si="665"/>
        <v>1.6465317709164822</v>
      </c>
      <c r="AD1985" t="s">
        <v>611</v>
      </c>
      <c r="AE1985">
        <v>76.15384615384616</v>
      </c>
      <c r="AF1985">
        <f t="shared" si="666"/>
        <v>1.8816918422907132</v>
      </c>
      <c r="AG1985">
        <v>81.621621621621614</v>
      </c>
      <c r="AH1985">
        <f t="shared" si="667"/>
        <v>1.9118052188901555</v>
      </c>
      <c r="AI1985">
        <f t="shared" si="668"/>
        <v>0.58577441077441073</v>
      </c>
      <c r="AJ1985">
        <f t="shared" si="661"/>
        <v>-31.544871794871803</v>
      </c>
      <c r="AK1985">
        <f t="shared" si="669"/>
        <v>0.54290838852097123</v>
      </c>
      <c r="AL1985">
        <f t="shared" si="670"/>
        <v>-37.308558558558559</v>
      </c>
      <c r="AM1985">
        <v>56</v>
      </c>
      <c r="AN1985">
        <v>1</v>
      </c>
      <c r="AO1985">
        <v>1</v>
      </c>
      <c r="AP1985">
        <v>3</v>
      </c>
      <c r="AQ1985">
        <v>1.8890173587302339</v>
      </c>
      <c r="AR1985">
        <v>0</v>
      </c>
      <c r="AS1985">
        <v>0</v>
      </c>
      <c r="AT1985">
        <v>6678</v>
      </c>
      <c r="AU1985">
        <v>3.8246464147183521</v>
      </c>
      <c r="AV1985">
        <v>0</v>
      </c>
      <c r="AW1985">
        <v>0</v>
      </c>
      <c r="AX1985">
        <v>0</v>
      </c>
      <c r="AY1985">
        <v>1</v>
      </c>
      <c r="AZ1985">
        <f t="shared" si="671"/>
        <v>0</v>
      </c>
      <c r="BA1985">
        <f t="shared" si="672"/>
        <v>0.58577441077441073</v>
      </c>
      <c r="BB1985">
        <v>0</v>
      </c>
      <c r="BC1985" t="s">
        <v>615</v>
      </c>
      <c r="BD1985">
        <v>0</v>
      </c>
      <c r="BE1985">
        <v>0</v>
      </c>
      <c r="BF1985">
        <v>7477</v>
      </c>
      <c r="BG1985" t="b">
        <f t="shared" si="673"/>
        <v>0</v>
      </c>
      <c r="BH1985">
        <v>0</v>
      </c>
      <c r="BI1985">
        <v>1</v>
      </c>
      <c r="BJ1985">
        <f t="shared" si="674"/>
        <v>1</v>
      </c>
      <c r="BK1985">
        <f t="shared" si="675"/>
        <v>0</v>
      </c>
      <c r="BL1985">
        <f t="shared" si="676"/>
        <v>0</v>
      </c>
      <c r="BM1985">
        <f t="shared" si="677"/>
        <v>1</v>
      </c>
      <c r="BN1985">
        <f t="shared" si="678"/>
        <v>1</v>
      </c>
      <c r="BO1985">
        <f t="shared" si="679"/>
        <v>0</v>
      </c>
      <c r="BP1985">
        <v>1</v>
      </c>
      <c r="BQ1985">
        <f t="shared" si="680"/>
        <v>1</v>
      </c>
      <c r="BR1985">
        <f t="shared" si="681"/>
        <v>1</v>
      </c>
      <c r="BS1985">
        <v>1</v>
      </c>
      <c r="BT1985">
        <v>0</v>
      </c>
      <c r="BU1985" t="str">
        <f t="shared" si="662"/>
        <v>2018四川省</v>
      </c>
      <c r="BV1985">
        <v>1</v>
      </c>
      <c r="BW1985">
        <v>0</v>
      </c>
    </row>
    <row r="1986" spans="1:75" x14ac:dyDescent="0.3">
      <c r="A1986">
        <v>2020</v>
      </c>
      <c r="B1986" t="s">
        <v>159</v>
      </c>
      <c r="C1986" t="s">
        <v>602</v>
      </c>
      <c r="D1986" t="s">
        <v>612</v>
      </c>
      <c r="E1986" t="s">
        <v>24</v>
      </c>
      <c r="F1986">
        <v>511702006</v>
      </c>
      <c r="G1986" t="s">
        <v>613</v>
      </c>
      <c r="H1986" t="s">
        <v>605</v>
      </c>
      <c r="I1986" t="s">
        <v>617</v>
      </c>
      <c r="J1986">
        <v>86.09</v>
      </c>
      <c r="K1986">
        <v>1.9349527078178581</v>
      </c>
      <c r="L1986" t="str">
        <f t="shared" si="663"/>
        <v>2021成都市</v>
      </c>
      <c r="M1986">
        <v>76.27</v>
      </c>
      <c r="N1986">
        <f t="shared" si="664"/>
        <v>1.8823537463887139</v>
      </c>
      <c r="O1986">
        <v>0.30590000000000001</v>
      </c>
      <c r="P1986">
        <v>8.2483901851725108</v>
      </c>
      <c r="Q1986">
        <v>4.9328743889977451</v>
      </c>
      <c r="R1986">
        <v>0.2025327434681507</v>
      </c>
      <c r="S1986">
        <v>0.70404970834366565</v>
      </c>
      <c r="T1986">
        <v>3.184123354239671</v>
      </c>
      <c r="U1986" t="s">
        <v>5425</v>
      </c>
      <c r="V1986">
        <v>1</v>
      </c>
      <c r="W1986" t="s">
        <v>159</v>
      </c>
      <c r="X1986">
        <v>2016</v>
      </c>
      <c r="Y1986" t="s">
        <v>4917</v>
      </c>
      <c r="Z1986">
        <v>44.608974358974358</v>
      </c>
      <c r="AA1986">
        <f t="shared" ref="AA1986:AA2049" si="682">LOG10(Z1986)</f>
        <v>1.6494222381405534</v>
      </c>
      <c r="AB1986">
        <v>44.313063063063055</v>
      </c>
      <c r="AC1986">
        <f t="shared" si="665"/>
        <v>1.6465317709164822</v>
      </c>
      <c r="AD1986" t="s">
        <v>611</v>
      </c>
      <c r="AE1986">
        <v>76.15384615384616</v>
      </c>
      <c r="AF1986">
        <f t="shared" si="666"/>
        <v>1.8816918422907132</v>
      </c>
      <c r="AG1986">
        <v>81.621621621621614</v>
      </c>
      <c r="AH1986">
        <f t="shared" si="667"/>
        <v>1.9118052188901555</v>
      </c>
      <c r="AI1986">
        <f t="shared" si="668"/>
        <v>0.58577441077441073</v>
      </c>
      <c r="AJ1986">
        <f t="shared" ref="AJ1986:AJ2049" si="683">Z1986-AE1986</f>
        <v>-31.544871794871803</v>
      </c>
      <c r="AK1986">
        <f t="shared" si="669"/>
        <v>0.54290838852097123</v>
      </c>
      <c r="AL1986">
        <f t="shared" si="670"/>
        <v>-37.308558558558559</v>
      </c>
      <c r="AM1986">
        <v>57</v>
      </c>
      <c r="AN1986">
        <v>1</v>
      </c>
      <c r="AO1986">
        <v>1</v>
      </c>
      <c r="AP1986">
        <v>4</v>
      </c>
      <c r="AQ1986">
        <v>1.9349527078178581</v>
      </c>
      <c r="AR1986">
        <v>1</v>
      </c>
      <c r="AS1986">
        <v>1</v>
      </c>
      <c r="AT1986">
        <v>8569</v>
      </c>
      <c r="AU1986">
        <v>3.9329301428307897</v>
      </c>
      <c r="AV1986">
        <v>0</v>
      </c>
      <c r="AW1986">
        <v>0</v>
      </c>
      <c r="AX1986">
        <v>0</v>
      </c>
      <c r="AY1986">
        <v>1</v>
      </c>
      <c r="AZ1986">
        <f t="shared" si="671"/>
        <v>0</v>
      </c>
      <c r="BA1986">
        <f t="shared" si="672"/>
        <v>0.58577441077441073</v>
      </c>
      <c r="BB1986">
        <v>0</v>
      </c>
      <c r="BC1986" t="s">
        <v>616</v>
      </c>
      <c r="BD1986">
        <v>0</v>
      </c>
      <c r="BE1986">
        <v>0</v>
      </c>
      <c r="BF1986">
        <v>6678</v>
      </c>
      <c r="BG1986" t="b">
        <f t="shared" si="673"/>
        <v>1</v>
      </c>
      <c r="BH1986">
        <v>0</v>
      </c>
      <c r="BI1986">
        <v>1</v>
      </c>
      <c r="BJ1986">
        <f t="shared" si="674"/>
        <v>1</v>
      </c>
      <c r="BK1986">
        <f t="shared" si="675"/>
        <v>0</v>
      </c>
      <c r="BL1986">
        <f t="shared" si="676"/>
        <v>0</v>
      </c>
      <c r="BM1986">
        <f t="shared" si="677"/>
        <v>1</v>
      </c>
      <c r="BN1986">
        <f t="shared" si="678"/>
        <v>1</v>
      </c>
      <c r="BO1986">
        <f t="shared" si="679"/>
        <v>0</v>
      </c>
      <c r="BP1986">
        <v>1</v>
      </c>
      <c r="BQ1986">
        <f t="shared" si="680"/>
        <v>1</v>
      </c>
      <c r="BR1986">
        <f t="shared" si="681"/>
        <v>1</v>
      </c>
      <c r="BS1986">
        <v>1</v>
      </c>
      <c r="BT1986">
        <v>0</v>
      </c>
      <c r="BU1986" t="str">
        <f t="shared" ref="BU1986:BU2049" si="684">A1986-1&amp;B1986</f>
        <v>2019四川省</v>
      </c>
      <c r="BV1986">
        <v>1</v>
      </c>
      <c r="BW1986">
        <v>0</v>
      </c>
    </row>
    <row r="1987" spans="1:75" x14ac:dyDescent="0.3">
      <c r="A1987">
        <v>2014</v>
      </c>
      <c r="B1987" t="s">
        <v>159</v>
      </c>
      <c r="C1987" t="s">
        <v>719</v>
      </c>
      <c r="D1987" t="s">
        <v>720</v>
      </c>
      <c r="E1987" t="s">
        <v>24</v>
      </c>
      <c r="F1987">
        <v>511702013</v>
      </c>
      <c r="G1987" t="s">
        <v>721</v>
      </c>
      <c r="H1987" t="s">
        <v>171</v>
      </c>
      <c r="I1987" t="s">
        <v>722</v>
      </c>
      <c r="J1987">
        <v>33.351851851851848</v>
      </c>
      <c r="K1987">
        <v>1.5231199529965647</v>
      </c>
      <c r="L1987" t="str">
        <f t="shared" ref="L1987:L2050" si="685">A1987+1&amp;H1987</f>
        <v>2015达州市</v>
      </c>
      <c r="M1987">
        <v>20.861666666666668</v>
      </c>
      <c r="N1987">
        <f t="shared" ref="N1987:N2050" si="686">LOG10(M1987)</f>
        <v>1.3193490018480429</v>
      </c>
      <c r="O1987">
        <v>0.52349999999999997</v>
      </c>
      <c r="P1987">
        <v>7.1296358919912306</v>
      </c>
      <c r="Q1987">
        <v>4.3875855707152764</v>
      </c>
      <c r="R1987">
        <v>0.20776466649754119</v>
      </c>
      <c r="S1987">
        <v>0.2519899206815685</v>
      </c>
      <c r="T1987">
        <v>2.8376515578463919</v>
      </c>
      <c r="U1987" t="s">
        <v>4881</v>
      </c>
      <c r="V1987">
        <v>2</v>
      </c>
      <c r="W1987" t="s">
        <v>605</v>
      </c>
      <c r="X1987">
        <v>2013</v>
      </c>
      <c r="Y1987" t="s">
        <v>4926</v>
      </c>
      <c r="Z1987">
        <v>40</v>
      </c>
      <c r="AA1987">
        <f t="shared" si="682"/>
        <v>1.6020599913279623</v>
      </c>
      <c r="AB1987">
        <v>65</v>
      </c>
      <c r="AC1987">
        <f t="shared" ref="AC1987:AC2050" si="687">LOG10(AB1987)</f>
        <v>1.8129133566428555</v>
      </c>
      <c r="AD1987" t="s">
        <v>4927</v>
      </c>
      <c r="AE1987">
        <v>6</v>
      </c>
      <c r="AF1987">
        <f t="shared" ref="AF1987:AF2050" si="688">LOG10(AE1987)</f>
        <v>0.77815125038364363</v>
      </c>
      <c r="AG1987">
        <v>21</v>
      </c>
      <c r="AH1987">
        <f t="shared" ref="AH1987:AH2050" si="689">LOG10(AG1987)</f>
        <v>1.3222192947339193</v>
      </c>
      <c r="AI1987">
        <f t="shared" ref="AI1987:AI2050" si="690">Z1987/AE1987</f>
        <v>6.666666666666667</v>
      </c>
      <c r="AJ1987">
        <f t="shared" si="683"/>
        <v>34</v>
      </c>
      <c r="AK1987">
        <f t="shared" ref="AK1987:AK2050" si="691">AB1987/AG1987</f>
        <v>3.0952380952380953</v>
      </c>
      <c r="AL1987">
        <f t="shared" ref="AL1987:AL2050" si="692">AB1987-AG1987</f>
        <v>44</v>
      </c>
      <c r="AM1987">
        <v>51</v>
      </c>
      <c r="AN1987">
        <v>1</v>
      </c>
      <c r="AO1987">
        <v>0</v>
      </c>
      <c r="AP1987">
        <v>2</v>
      </c>
      <c r="AQ1987">
        <v>1.5231199529965651</v>
      </c>
      <c r="AR1987">
        <v>0</v>
      </c>
      <c r="AS1987">
        <v>0</v>
      </c>
      <c r="AT1987">
        <v>4085</v>
      </c>
      <c r="AU1987">
        <v>3.6111920608684343</v>
      </c>
      <c r="AV1987">
        <v>0</v>
      </c>
      <c r="AW1987">
        <v>0</v>
      </c>
      <c r="AX1987">
        <v>1</v>
      </c>
      <c r="AY1987">
        <v>0</v>
      </c>
      <c r="AZ1987">
        <f t="shared" ref="AZ1987:AZ2050" si="693">IF(AI1987&gt;1,AI1987,0)</f>
        <v>6.666666666666667</v>
      </c>
      <c r="BA1987">
        <f t="shared" ref="BA1987:BA2050" si="694">IF(AI1987&lt;1,AI1987,0)</f>
        <v>0</v>
      </c>
      <c r="BB1987">
        <v>0</v>
      </c>
      <c r="BC1987" t="s">
        <v>4927</v>
      </c>
      <c r="BD1987">
        <v>1</v>
      </c>
      <c r="BE1987">
        <v>1</v>
      </c>
      <c r="BF1987">
        <v>4197</v>
      </c>
      <c r="BG1987" t="b">
        <f t="shared" ref="BG1987:BG2050" si="695">IF(AM1987&gt;=57,TRUE,FALSE)</f>
        <v>0</v>
      </c>
      <c r="BH1987">
        <v>0</v>
      </c>
      <c r="BI1987">
        <v>1</v>
      </c>
      <c r="BJ1987">
        <f t="shared" ref="BJ1987:BJ2050" si="696">BI1987+AV1987</f>
        <v>1</v>
      </c>
      <c r="BK1987">
        <f t="shared" ref="BK1987:BK2050" si="697">AW1987+BH1987</f>
        <v>0</v>
      </c>
      <c r="BL1987">
        <f t="shared" ref="BL1987:BL2050" si="698">IF(BH1987=0,0,1)</f>
        <v>0</v>
      </c>
      <c r="BM1987">
        <f t="shared" ref="BM1987:BM2050" si="699">IF(BI1987=0,0,1)</f>
        <v>1</v>
      </c>
      <c r="BN1987">
        <f t="shared" ref="BN1987:BN2050" si="700">IF(BJ1987=0,0,1)</f>
        <v>1</v>
      </c>
      <c r="BO1987">
        <f t="shared" ref="BO1987:BO2050" si="701">IF(BK1987=0,0,1)</f>
        <v>0</v>
      </c>
      <c r="BP1987">
        <v>1</v>
      </c>
      <c r="BQ1987">
        <f t="shared" ref="BQ1987:BQ2050" si="702">BB1987+BP1987</f>
        <v>1</v>
      </c>
      <c r="BR1987">
        <f t="shared" ref="BR1987:BR2050" si="703">IF(BQ1987=0,0,1)</f>
        <v>1</v>
      </c>
      <c r="BS1987">
        <v>1</v>
      </c>
      <c r="BT1987">
        <v>0</v>
      </c>
      <c r="BU1987" t="str">
        <f t="shared" si="684"/>
        <v>2013四川省</v>
      </c>
      <c r="BV1987">
        <v>1</v>
      </c>
      <c r="BW1987">
        <v>0</v>
      </c>
    </row>
    <row r="1988" spans="1:75" x14ac:dyDescent="0.3">
      <c r="A1988">
        <v>2021</v>
      </c>
      <c r="B1988" t="s">
        <v>159</v>
      </c>
      <c r="C1988" t="s">
        <v>719</v>
      </c>
      <c r="D1988" t="s">
        <v>4225</v>
      </c>
      <c r="E1988" t="s">
        <v>24</v>
      </c>
      <c r="F1988">
        <v>511702021</v>
      </c>
      <c r="G1988" t="s">
        <v>4226</v>
      </c>
      <c r="H1988" t="s">
        <v>171</v>
      </c>
      <c r="I1988" t="s">
        <v>4227</v>
      </c>
      <c r="J1988">
        <v>56.93</v>
      </c>
      <c r="K1988">
        <v>1.7553411838115476</v>
      </c>
      <c r="L1988" t="str">
        <f t="shared" si="685"/>
        <v>2022达州市</v>
      </c>
      <c r="M1988">
        <v>58.99</v>
      </c>
      <c r="N1988">
        <f t="shared" si="686"/>
        <v>1.7707783961691477</v>
      </c>
      <c r="O1988">
        <v>0.35499999999999998</v>
      </c>
      <c r="P1988">
        <v>7.3714373174041006</v>
      </c>
      <c r="Q1988">
        <v>4.6399444483273102</v>
      </c>
      <c r="R1988">
        <v>0.19222905573292731</v>
      </c>
      <c r="S1988">
        <v>0.30563354255705971</v>
      </c>
      <c r="T1988">
        <v>2.8122446968003691</v>
      </c>
      <c r="U1988" t="s">
        <v>5273</v>
      </c>
      <c r="V1988">
        <v>2</v>
      </c>
      <c r="W1988" t="s">
        <v>1157</v>
      </c>
      <c r="X1988">
        <v>2020</v>
      </c>
      <c r="Y1988" t="s">
        <v>1166</v>
      </c>
      <c r="Z1988">
        <v>72.11</v>
      </c>
      <c r="AA1988">
        <f t="shared" si="682"/>
        <v>1.8579954955609239</v>
      </c>
      <c r="AB1988">
        <v>83.529411764705884</v>
      </c>
      <c r="AC1988">
        <f t="shared" si="687"/>
        <v>1.9218394230047826</v>
      </c>
      <c r="AD1988" t="s">
        <v>4928</v>
      </c>
      <c r="AE1988">
        <v>74.53</v>
      </c>
      <c r="AF1988">
        <f t="shared" si="688"/>
        <v>1.8723311212302507</v>
      </c>
      <c r="AG1988">
        <v>92.058823529411768</v>
      </c>
      <c r="AH1988">
        <f t="shared" si="689"/>
        <v>1.9640654205041934</v>
      </c>
      <c r="AI1988">
        <f t="shared" si="690"/>
        <v>0.96752985375016765</v>
      </c>
      <c r="AJ1988">
        <f t="shared" si="683"/>
        <v>-2.4200000000000017</v>
      </c>
      <c r="AK1988">
        <f t="shared" si="691"/>
        <v>0.90734824281150162</v>
      </c>
      <c r="AL1988">
        <f t="shared" si="692"/>
        <v>-8.529411764705884</v>
      </c>
      <c r="AM1988">
        <v>53</v>
      </c>
      <c r="AN1988">
        <v>1</v>
      </c>
      <c r="AO1988">
        <v>1</v>
      </c>
      <c r="AP1988">
        <v>1</v>
      </c>
      <c r="AQ1988">
        <v>1.755341183811548</v>
      </c>
      <c r="AR1988">
        <v>0</v>
      </c>
      <c r="AS1988">
        <v>0</v>
      </c>
      <c r="AT1988">
        <v>7286</v>
      </c>
      <c r="AU1988">
        <v>3.8624891669058972</v>
      </c>
      <c r="AV1988">
        <v>0</v>
      </c>
      <c r="AW1988">
        <v>0</v>
      </c>
      <c r="AX1988">
        <v>0</v>
      </c>
      <c r="AY1988">
        <v>1</v>
      </c>
      <c r="AZ1988">
        <f t="shared" si="693"/>
        <v>0</v>
      </c>
      <c r="BA1988">
        <f t="shared" si="694"/>
        <v>0.96752985375016765</v>
      </c>
      <c r="BB1988">
        <v>0</v>
      </c>
      <c r="BC1988" t="s">
        <v>4928</v>
      </c>
      <c r="BD1988">
        <v>1</v>
      </c>
      <c r="BE1988">
        <v>1</v>
      </c>
      <c r="BF1988">
        <v>6583</v>
      </c>
      <c r="BG1988" t="b">
        <f t="shared" si="695"/>
        <v>0</v>
      </c>
      <c r="BH1988">
        <v>0</v>
      </c>
      <c r="BI1988">
        <v>0</v>
      </c>
      <c r="BJ1988">
        <f t="shared" si="696"/>
        <v>0</v>
      </c>
      <c r="BK1988">
        <f t="shared" si="697"/>
        <v>0</v>
      </c>
      <c r="BL1988">
        <f t="shared" si="698"/>
        <v>0</v>
      </c>
      <c r="BM1988">
        <f t="shared" si="699"/>
        <v>0</v>
      </c>
      <c r="BN1988">
        <f t="shared" si="700"/>
        <v>0</v>
      </c>
      <c r="BO1988">
        <f t="shared" si="701"/>
        <v>0</v>
      </c>
      <c r="BP1988">
        <v>0</v>
      </c>
      <c r="BQ1988">
        <f t="shared" si="702"/>
        <v>0</v>
      </c>
      <c r="BR1988">
        <f t="shared" si="703"/>
        <v>0</v>
      </c>
      <c r="BS1988">
        <v>0</v>
      </c>
      <c r="BT1988">
        <v>0</v>
      </c>
      <c r="BU1988" t="str">
        <f t="shared" si="684"/>
        <v>2020四川省</v>
      </c>
      <c r="BV1988">
        <v>1</v>
      </c>
      <c r="BW1988">
        <v>0</v>
      </c>
    </row>
    <row r="1989" spans="1:75" x14ac:dyDescent="0.3">
      <c r="A1989">
        <v>2022</v>
      </c>
      <c r="B1989" t="s">
        <v>159</v>
      </c>
      <c r="C1989" t="s">
        <v>719</v>
      </c>
      <c r="D1989" t="s">
        <v>4225</v>
      </c>
      <c r="E1989" t="s">
        <v>24</v>
      </c>
      <c r="F1989">
        <v>511702021</v>
      </c>
      <c r="G1989" t="s">
        <v>4226</v>
      </c>
      <c r="H1989" t="s">
        <v>171</v>
      </c>
      <c r="I1989" t="s">
        <v>4235</v>
      </c>
      <c r="J1989">
        <v>58.99</v>
      </c>
      <c r="K1989">
        <v>1.7707783961691477</v>
      </c>
      <c r="L1989" t="str">
        <f t="shared" si="685"/>
        <v>2023达州市</v>
      </c>
      <c r="M1989">
        <v>56.08</v>
      </c>
      <c r="N1989">
        <f t="shared" si="686"/>
        <v>1.7488080049586023</v>
      </c>
      <c r="O1989">
        <v>0.36509999999999998</v>
      </c>
      <c r="P1989">
        <v>6.3984608496082229</v>
      </c>
      <c r="Q1989">
        <v>4.6682740667992064</v>
      </c>
      <c r="R1989">
        <v>0.1858087874119039</v>
      </c>
      <c r="S1989">
        <v>0.31088862523158922</v>
      </c>
      <c r="T1989">
        <v>2.808885867359812</v>
      </c>
      <c r="U1989" t="s">
        <v>5423</v>
      </c>
      <c r="V1989">
        <v>2</v>
      </c>
      <c r="W1989" t="s">
        <v>1157</v>
      </c>
      <c r="X1989">
        <v>2020</v>
      </c>
      <c r="Y1989" t="s">
        <v>1166</v>
      </c>
      <c r="Z1989">
        <v>72.11</v>
      </c>
      <c r="AA1989">
        <f t="shared" si="682"/>
        <v>1.8579954955609239</v>
      </c>
      <c r="AB1989">
        <v>83.529411764705884</v>
      </c>
      <c r="AC1989">
        <f t="shared" si="687"/>
        <v>1.9218394230047826</v>
      </c>
      <c r="AD1989" t="s">
        <v>4928</v>
      </c>
      <c r="AE1989">
        <v>74.53</v>
      </c>
      <c r="AF1989">
        <f t="shared" si="688"/>
        <v>1.8723311212302507</v>
      </c>
      <c r="AG1989">
        <v>92.058823529411768</v>
      </c>
      <c r="AH1989">
        <f t="shared" si="689"/>
        <v>1.9640654205041934</v>
      </c>
      <c r="AI1989">
        <f t="shared" si="690"/>
        <v>0.96752985375016765</v>
      </c>
      <c r="AJ1989">
        <f t="shared" si="683"/>
        <v>-2.4200000000000017</v>
      </c>
      <c r="AK1989">
        <f t="shared" si="691"/>
        <v>0.90734824281150162</v>
      </c>
      <c r="AL1989">
        <f t="shared" si="692"/>
        <v>-8.529411764705884</v>
      </c>
      <c r="AM1989">
        <v>54</v>
      </c>
      <c r="AN1989">
        <v>1</v>
      </c>
      <c r="AO1989">
        <v>1</v>
      </c>
      <c r="AP1989">
        <v>2</v>
      </c>
      <c r="AQ1989">
        <v>1.7707783961691479</v>
      </c>
      <c r="AR1989">
        <v>1</v>
      </c>
      <c r="AS1989">
        <v>1</v>
      </c>
      <c r="AT1989">
        <v>4633</v>
      </c>
      <c r="AU1989">
        <v>3.6658623002031554</v>
      </c>
      <c r="AV1989">
        <v>0</v>
      </c>
      <c r="AW1989">
        <v>0</v>
      </c>
      <c r="AX1989">
        <v>0</v>
      </c>
      <c r="AY1989">
        <v>1</v>
      </c>
      <c r="AZ1989">
        <f t="shared" si="693"/>
        <v>0</v>
      </c>
      <c r="BA1989">
        <f t="shared" si="694"/>
        <v>0.96752985375016765</v>
      </c>
      <c r="BB1989">
        <v>0</v>
      </c>
      <c r="BC1989" t="s">
        <v>4227</v>
      </c>
      <c r="BD1989">
        <v>0</v>
      </c>
      <c r="BE1989">
        <v>0</v>
      </c>
      <c r="BF1989">
        <v>7286</v>
      </c>
      <c r="BG1989" t="b">
        <f t="shared" si="695"/>
        <v>0</v>
      </c>
      <c r="BH1989">
        <v>0</v>
      </c>
      <c r="BI1989">
        <v>0</v>
      </c>
      <c r="BJ1989">
        <f t="shared" si="696"/>
        <v>0</v>
      </c>
      <c r="BK1989">
        <f t="shared" si="697"/>
        <v>0</v>
      </c>
      <c r="BL1989">
        <f t="shared" si="698"/>
        <v>0</v>
      </c>
      <c r="BM1989">
        <f t="shared" si="699"/>
        <v>0</v>
      </c>
      <c r="BN1989">
        <f t="shared" si="700"/>
        <v>0</v>
      </c>
      <c r="BO1989">
        <f t="shared" si="701"/>
        <v>0</v>
      </c>
      <c r="BP1989">
        <v>0</v>
      </c>
      <c r="BQ1989">
        <f t="shared" si="702"/>
        <v>0</v>
      </c>
      <c r="BR1989">
        <f t="shared" si="703"/>
        <v>0</v>
      </c>
      <c r="BS1989">
        <v>0</v>
      </c>
      <c r="BT1989">
        <v>0</v>
      </c>
      <c r="BU1989" t="str">
        <f t="shared" si="684"/>
        <v>2021四川省</v>
      </c>
      <c r="BV1989">
        <v>0</v>
      </c>
      <c r="BW1989">
        <v>0</v>
      </c>
    </row>
    <row r="1990" spans="1:75" x14ac:dyDescent="0.3">
      <c r="A1990">
        <v>2014</v>
      </c>
      <c r="B1990" t="s">
        <v>159</v>
      </c>
      <c r="C1990" t="s">
        <v>4236</v>
      </c>
      <c r="D1990" t="s">
        <v>4242</v>
      </c>
      <c r="E1990" t="s">
        <v>24</v>
      </c>
      <c r="F1990">
        <v>511802014</v>
      </c>
      <c r="G1990" t="s">
        <v>4243</v>
      </c>
      <c r="H1990" t="s">
        <v>4239</v>
      </c>
      <c r="I1990" t="s">
        <v>4244</v>
      </c>
      <c r="J1990">
        <v>37.962962962962962</v>
      </c>
      <c r="K1990">
        <v>1.5793601012327858</v>
      </c>
      <c r="L1990" t="str">
        <f t="shared" si="685"/>
        <v>2015雅安市</v>
      </c>
      <c r="M1990">
        <v>47.333333333333336</v>
      </c>
      <c r="N1990">
        <f t="shared" si="686"/>
        <v>1.6751670896633941</v>
      </c>
      <c r="O1990">
        <v>0.57130000002162562</v>
      </c>
      <c r="P1990">
        <v>6.6650312560246334</v>
      </c>
      <c r="Q1990">
        <v>4.4778733801677202</v>
      </c>
      <c r="R1990">
        <v>5.4434511166768222E-2</v>
      </c>
      <c r="S1990">
        <v>8.7710564236227903E-2</v>
      </c>
      <c r="T1990">
        <v>2.1964525417033891</v>
      </c>
      <c r="U1990" t="s">
        <v>4881</v>
      </c>
      <c r="V1990">
        <v>2</v>
      </c>
      <c r="W1990" t="s">
        <v>4191</v>
      </c>
      <c r="X1990">
        <v>2013</v>
      </c>
      <c r="Y1990" t="s">
        <v>5201</v>
      </c>
      <c r="Z1990">
        <v>10</v>
      </c>
      <c r="AA1990">
        <f t="shared" si="682"/>
        <v>1</v>
      </c>
      <c r="AB1990">
        <v>0</v>
      </c>
      <c r="AC1990" t="e">
        <f t="shared" si="687"/>
        <v>#NUM!</v>
      </c>
      <c r="AD1990" t="s">
        <v>5202</v>
      </c>
      <c r="AE1990">
        <v>4</v>
      </c>
      <c r="AF1990">
        <f t="shared" si="688"/>
        <v>0.6020599913279624</v>
      </c>
      <c r="AG1990">
        <v>0</v>
      </c>
      <c r="AH1990" t="e">
        <f t="shared" si="689"/>
        <v>#NUM!</v>
      </c>
      <c r="AI1990">
        <f t="shared" si="690"/>
        <v>2.5</v>
      </c>
      <c r="AJ1990">
        <f t="shared" si="683"/>
        <v>6</v>
      </c>
      <c r="AK1990" t="e">
        <f t="shared" si="691"/>
        <v>#DIV/0!</v>
      </c>
      <c r="AL1990">
        <f t="shared" si="692"/>
        <v>0</v>
      </c>
      <c r="AM1990">
        <v>53</v>
      </c>
      <c r="AN1990">
        <v>1</v>
      </c>
      <c r="AO1990">
        <v>1</v>
      </c>
      <c r="AP1990">
        <v>1</v>
      </c>
      <c r="AQ1990">
        <v>1.579360101232786</v>
      </c>
      <c r="AR1990">
        <v>0</v>
      </c>
      <c r="AS1990">
        <v>0</v>
      </c>
      <c r="AT1990">
        <v>5271</v>
      </c>
      <c r="AU1990">
        <v>3.7218930162149575</v>
      </c>
      <c r="AV1990">
        <v>0</v>
      </c>
      <c r="AW1990">
        <v>0</v>
      </c>
      <c r="AX1990">
        <v>1</v>
      </c>
      <c r="AY1990">
        <v>0</v>
      </c>
      <c r="AZ1990">
        <f t="shared" si="693"/>
        <v>2.5</v>
      </c>
      <c r="BA1990">
        <f t="shared" si="694"/>
        <v>0</v>
      </c>
      <c r="BB1990">
        <v>0</v>
      </c>
      <c r="BC1990" t="s">
        <v>5202</v>
      </c>
      <c r="BD1990">
        <v>0</v>
      </c>
      <c r="BE1990">
        <v>0</v>
      </c>
      <c r="BF1990">
        <v>4947</v>
      </c>
      <c r="BG1990" t="b">
        <f t="shared" si="695"/>
        <v>0</v>
      </c>
      <c r="BH1990">
        <v>0</v>
      </c>
      <c r="BI1990">
        <v>1</v>
      </c>
      <c r="BJ1990">
        <f t="shared" si="696"/>
        <v>1</v>
      </c>
      <c r="BK1990">
        <f t="shared" si="697"/>
        <v>0</v>
      </c>
      <c r="BL1990">
        <f t="shared" si="698"/>
        <v>0</v>
      </c>
      <c r="BM1990">
        <f t="shared" si="699"/>
        <v>1</v>
      </c>
      <c r="BN1990">
        <f t="shared" si="700"/>
        <v>1</v>
      </c>
      <c r="BO1990">
        <f t="shared" si="701"/>
        <v>0</v>
      </c>
      <c r="BP1990">
        <v>1</v>
      </c>
      <c r="BQ1990">
        <f t="shared" si="702"/>
        <v>1</v>
      </c>
      <c r="BR1990">
        <f t="shared" si="703"/>
        <v>1</v>
      </c>
      <c r="BS1990">
        <v>1</v>
      </c>
      <c r="BT1990">
        <v>0</v>
      </c>
      <c r="BU1990" t="str">
        <f t="shared" si="684"/>
        <v>2013四川省</v>
      </c>
      <c r="BV1990">
        <v>1</v>
      </c>
      <c r="BW1990">
        <v>0</v>
      </c>
    </row>
    <row r="1991" spans="1:75" x14ac:dyDescent="0.3">
      <c r="A1991">
        <v>2016</v>
      </c>
      <c r="B1991" t="s">
        <v>159</v>
      </c>
      <c r="C1991" t="s">
        <v>4236</v>
      </c>
      <c r="D1991" t="s">
        <v>4242</v>
      </c>
      <c r="E1991" t="s">
        <v>24</v>
      </c>
      <c r="F1991">
        <v>511802014</v>
      </c>
      <c r="G1991" t="s">
        <v>4243</v>
      </c>
      <c r="H1991" t="s">
        <v>4239</v>
      </c>
      <c r="I1991" t="s">
        <v>4246</v>
      </c>
      <c r="J1991">
        <v>8.615384615384615</v>
      </c>
      <c r="K1991">
        <v>0.93527467036334477</v>
      </c>
      <c r="L1991" t="str">
        <f t="shared" si="685"/>
        <v>2017雅安市</v>
      </c>
      <c r="M1991">
        <v>57.388059701492537</v>
      </c>
      <c r="N1991">
        <f t="shared" si="686"/>
        <v>1.7588215414366235</v>
      </c>
      <c r="O1991">
        <v>0.5340999999633248</v>
      </c>
      <c r="P1991">
        <v>6.736657160102558</v>
      </c>
      <c r="Q1991">
        <v>4.5482050956507409</v>
      </c>
      <c r="R1991">
        <v>0.12041438469152101</v>
      </c>
      <c r="S1991">
        <v>0.21233388320686239</v>
      </c>
      <c r="T1991">
        <v>2.1903316981702909</v>
      </c>
      <c r="U1991" t="s">
        <v>4917</v>
      </c>
      <c r="V1991">
        <v>2</v>
      </c>
      <c r="W1991" t="s">
        <v>4191</v>
      </c>
      <c r="X1991">
        <v>2013</v>
      </c>
      <c r="Y1991" t="s">
        <v>5201</v>
      </c>
      <c r="Z1991">
        <v>10</v>
      </c>
      <c r="AA1991">
        <f t="shared" si="682"/>
        <v>1</v>
      </c>
      <c r="AB1991">
        <v>0</v>
      </c>
      <c r="AC1991" t="e">
        <f t="shared" si="687"/>
        <v>#NUM!</v>
      </c>
      <c r="AD1991" t="s">
        <v>5202</v>
      </c>
      <c r="AE1991">
        <v>4</v>
      </c>
      <c r="AF1991">
        <f t="shared" si="688"/>
        <v>0.6020599913279624</v>
      </c>
      <c r="AG1991">
        <v>0</v>
      </c>
      <c r="AH1991" t="e">
        <f t="shared" si="689"/>
        <v>#NUM!</v>
      </c>
      <c r="AI1991">
        <f t="shared" si="690"/>
        <v>2.5</v>
      </c>
      <c r="AJ1991">
        <f t="shared" si="683"/>
        <v>6</v>
      </c>
      <c r="AK1991" t="e">
        <f t="shared" si="691"/>
        <v>#DIV/0!</v>
      </c>
      <c r="AL1991">
        <f t="shared" si="692"/>
        <v>0</v>
      </c>
      <c r="AM1991">
        <v>55</v>
      </c>
      <c r="AN1991">
        <v>1</v>
      </c>
      <c r="AO1991">
        <v>1</v>
      </c>
      <c r="AP1991">
        <v>3</v>
      </c>
      <c r="AQ1991">
        <v>0.93527467036334477</v>
      </c>
      <c r="AR1991">
        <v>0</v>
      </c>
      <c r="AS1991">
        <v>0</v>
      </c>
      <c r="AT1991">
        <v>6748</v>
      </c>
      <c r="AU1991">
        <v>3.8291750739170878</v>
      </c>
      <c r="AV1991">
        <v>0</v>
      </c>
      <c r="AW1991">
        <v>0</v>
      </c>
      <c r="AX1991">
        <v>1</v>
      </c>
      <c r="AY1991">
        <v>0</v>
      </c>
      <c r="AZ1991">
        <f t="shared" si="693"/>
        <v>2.5</v>
      </c>
      <c r="BA1991">
        <f t="shared" si="694"/>
        <v>0</v>
      </c>
      <c r="BB1991">
        <v>0</v>
      </c>
      <c r="BC1991" t="s">
        <v>4245</v>
      </c>
      <c r="BD1991">
        <v>0</v>
      </c>
      <c r="BE1991">
        <v>0</v>
      </c>
      <c r="BF1991">
        <v>5952</v>
      </c>
      <c r="BG1991" t="b">
        <f t="shared" si="695"/>
        <v>0</v>
      </c>
      <c r="BH1991">
        <v>0</v>
      </c>
      <c r="BI1991">
        <v>0</v>
      </c>
      <c r="BJ1991">
        <f t="shared" si="696"/>
        <v>0</v>
      </c>
      <c r="BK1991">
        <f t="shared" si="697"/>
        <v>0</v>
      </c>
      <c r="BL1991">
        <f t="shared" si="698"/>
        <v>0</v>
      </c>
      <c r="BM1991">
        <f t="shared" si="699"/>
        <v>0</v>
      </c>
      <c r="BN1991">
        <f t="shared" si="700"/>
        <v>0</v>
      </c>
      <c r="BO1991">
        <f t="shared" si="701"/>
        <v>0</v>
      </c>
      <c r="BP1991">
        <v>0</v>
      </c>
      <c r="BQ1991">
        <f t="shared" si="702"/>
        <v>0</v>
      </c>
      <c r="BR1991">
        <f t="shared" si="703"/>
        <v>0</v>
      </c>
      <c r="BS1991">
        <v>0</v>
      </c>
      <c r="BT1991">
        <v>0</v>
      </c>
      <c r="BU1991" t="str">
        <f t="shared" si="684"/>
        <v>2015四川省</v>
      </c>
      <c r="BV1991">
        <v>1</v>
      </c>
      <c r="BW1991">
        <v>0</v>
      </c>
    </row>
    <row r="1992" spans="1:75" x14ac:dyDescent="0.3">
      <c r="A1992">
        <v>2017</v>
      </c>
      <c r="B1992" t="s">
        <v>159</v>
      </c>
      <c r="C1992" t="s">
        <v>4236</v>
      </c>
      <c r="D1992" t="s">
        <v>4242</v>
      </c>
      <c r="E1992" t="s">
        <v>24</v>
      </c>
      <c r="F1992">
        <v>511802014</v>
      </c>
      <c r="G1992" t="s">
        <v>4243</v>
      </c>
      <c r="H1992" t="s">
        <v>4239</v>
      </c>
      <c r="I1992" t="s">
        <v>4247</v>
      </c>
      <c r="J1992">
        <v>57.388059701492537</v>
      </c>
      <c r="K1992">
        <v>1.7588215414366235</v>
      </c>
      <c r="L1992" t="str">
        <f t="shared" si="685"/>
        <v>2018雅安市</v>
      </c>
      <c r="M1992">
        <v>46.753424657534246</v>
      </c>
      <c r="N1992">
        <f t="shared" si="686"/>
        <v>1.6698134281581829</v>
      </c>
      <c r="O1992">
        <v>0.49295954974534228</v>
      </c>
      <c r="P1992">
        <v>6.7801516292453217</v>
      </c>
      <c r="Q1992">
        <v>4.592975745834047</v>
      </c>
      <c r="R1992">
        <v>0.14359715644294799</v>
      </c>
      <c r="S1992">
        <v>0.25356045106203962</v>
      </c>
      <c r="T1992">
        <v>2.1875207208364631</v>
      </c>
      <c r="U1992" t="s">
        <v>4955</v>
      </c>
      <c r="V1992">
        <v>2</v>
      </c>
      <c r="W1992" t="s">
        <v>4191</v>
      </c>
      <c r="X1992">
        <v>2013</v>
      </c>
      <c r="Y1992" t="s">
        <v>5201</v>
      </c>
      <c r="Z1992">
        <v>10</v>
      </c>
      <c r="AA1992">
        <f t="shared" si="682"/>
        <v>1</v>
      </c>
      <c r="AB1992">
        <v>0</v>
      </c>
      <c r="AC1992" t="e">
        <f t="shared" si="687"/>
        <v>#NUM!</v>
      </c>
      <c r="AD1992" t="s">
        <v>5202</v>
      </c>
      <c r="AE1992">
        <v>4</v>
      </c>
      <c r="AF1992">
        <f t="shared" si="688"/>
        <v>0.6020599913279624</v>
      </c>
      <c r="AG1992">
        <v>0</v>
      </c>
      <c r="AH1992" t="e">
        <f t="shared" si="689"/>
        <v>#NUM!</v>
      </c>
      <c r="AI1992">
        <f t="shared" si="690"/>
        <v>2.5</v>
      </c>
      <c r="AJ1992">
        <f t="shared" si="683"/>
        <v>6</v>
      </c>
      <c r="AK1992" t="e">
        <f t="shared" si="691"/>
        <v>#DIV/0!</v>
      </c>
      <c r="AL1992">
        <f t="shared" si="692"/>
        <v>0</v>
      </c>
      <c r="AM1992">
        <v>56</v>
      </c>
      <c r="AN1992">
        <v>1</v>
      </c>
      <c r="AO1992">
        <v>1</v>
      </c>
      <c r="AP1992">
        <v>4</v>
      </c>
      <c r="AQ1992">
        <v>1.7588215414366239</v>
      </c>
      <c r="AR1992">
        <v>1</v>
      </c>
      <c r="AS1992">
        <v>1</v>
      </c>
      <c r="AT1992">
        <v>6539</v>
      </c>
      <c r="AU1992">
        <v>3.8155113373627643</v>
      </c>
      <c r="AV1992">
        <v>0</v>
      </c>
      <c r="AW1992">
        <v>0</v>
      </c>
      <c r="AX1992">
        <v>1</v>
      </c>
      <c r="AY1992">
        <v>0</v>
      </c>
      <c r="AZ1992">
        <f t="shared" si="693"/>
        <v>2.5</v>
      </c>
      <c r="BA1992">
        <f t="shared" si="694"/>
        <v>0</v>
      </c>
      <c r="BB1992">
        <v>0</v>
      </c>
      <c r="BC1992" t="s">
        <v>4246</v>
      </c>
      <c r="BD1992">
        <v>0</v>
      </c>
      <c r="BE1992">
        <v>0</v>
      </c>
      <c r="BF1992">
        <v>6748</v>
      </c>
      <c r="BG1992" t="b">
        <f t="shared" si="695"/>
        <v>0</v>
      </c>
      <c r="BH1992">
        <v>1</v>
      </c>
      <c r="BI1992">
        <v>1</v>
      </c>
      <c r="BJ1992">
        <f t="shared" si="696"/>
        <v>1</v>
      </c>
      <c r="BK1992">
        <f t="shared" si="697"/>
        <v>1</v>
      </c>
      <c r="BL1992">
        <f t="shared" si="698"/>
        <v>1</v>
      </c>
      <c r="BM1992">
        <f t="shared" si="699"/>
        <v>1</v>
      </c>
      <c r="BN1992">
        <f t="shared" si="700"/>
        <v>1</v>
      </c>
      <c r="BO1992">
        <f t="shared" si="701"/>
        <v>1</v>
      </c>
      <c r="BP1992">
        <v>0</v>
      </c>
      <c r="BQ1992">
        <f t="shared" si="702"/>
        <v>0</v>
      </c>
      <c r="BR1992">
        <f t="shared" si="703"/>
        <v>0</v>
      </c>
      <c r="BS1992">
        <v>1</v>
      </c>
      <c r="BT1992">
        <v>0</v>
      </c>
      <c r="BU1992" t="str">
        <f t="shared" si="684"/>
        <v>2016四川省</v>
      </c>
      <c r="BV1992">
        <v>0</v>
      </c>
      <c r="BW1992">
        <v>0</v>
      </c>
    </row>
    <row r="1993" spans="1:75" x14ac:dyDescent="0.3">
      <c r="A1993">
        <v>2015</v>
      </c>
      <c r="B1993" t="s">
        <v>159</v>
      </c>
      <c r="C1993" t="s">
        <v>4236</v>
      </c>
      <c r="D1993" t="s">
        <v>4242</v>
      </c>
      <c r="E1993" t="s">
        <v>24</v>
      </c>
      <c r="F1993">
        <v>511802014</v>
      </c>
      <c r="G1993" t="s">
        <v>4243</v>
      </c>
      <c r="H1993" t="s">
        <v>4239</v>
      </c>
      <c r="I1993" t="s">
        <v>4245</v>
      </c>
      <c r="J1993">
        <v>47.333333333333343</v>
      </c>
      <c r="K1993">
        <v>1.6751670896633941</v>
      </c>
      <c r="L1993" t="str">
        <f t="shared" si="685"/>
        <v>2016雅安市</v>
      </c>
      <c r="M1993">
        <v>8.615384615384615</v>
      </c>
      <c r="N1993">
        <f t="shared" si="686"/>
        <v>0.93527467036334477</v>
      </c>
      <c r="O1993">
        <v>0.55900000000000005</v>
      </c>
      <c r="P1993">
        <v>6.7012041650420704</v>
      </c>
      <c r="Q1993">
        <v>4.5121905991407667</v>
      </c>
      <c r="R1993">
        <v>9.092713041561018E-2</v>
      </c>
      <c r="S1993">
        <v>0.1363762967429282</v>
      </c>
      <c r="T1993">
        <v>2.1900794539415149</v>
      </c>
      <c r="U1993" t="s">
        <v>5408</v>
      </c>
      <c r="V1993">
        <v>2</v>
      </c>
      <c r="W1993" t="s">
        <v>4191</v>
      </c>
      <c r="X1993">
        <v>2013</v>
      </c>
      <c r="Y1993" t="s">
        <v>5201</v>
      </c>
      <c r="Z1993">
        <v>10</v>
      </c>
      <c r="AA1993">
        <f t="shared" si="682"/>
        <v>1</v>
      </c>
      <c r="AB1993">
        <v>0</v>
      </c>
      <c r="AC1993" t="e">
        <f t="shared" si="687"/>
        <v>#NUM!</v>
      </c>
      <c r="AD1993" t="s">
        <v>5202</v>
      </c>
      <c r="AE1993">
        <v>4</v>
      </c>
      <c r="AF1993">
        <f t="shared" si="688"/>
        <v>0.6020599913279624</v>
      </c>
      <c r="AG1993">
        <v>0</v>
      </c>
      <c r="AH1993" t="e">
        <f t="shared" si="689"/>
        <v>#NUM!</v>
      </c>
      <c r="AI1993">
        <f t="shared" si="690"/>
        <v>2.5</v>
      </c>
      <c r="AJ1993">
        <f t="shared" si="683"/>
        <v>6</v>
      </c>
      <c r="AK1993" t="e">
        <f t="shared" si="691"/>
        <v>#DIV/0!</v>
      </c>
      <c r="AL1993">
        <f t="shared" si="692"/>
        <v>0</v>
      </c>
      <c r="AM1993">
        <v>54</v>
      </c>
      <c r="AN1993">
        <v>1</v>
      </c>
      <c r="AO1993">
        <v>1</v>
      </c>
      <c r="AP1993">
        <v>2</v>
      </c>
      <c r="AQ1993">
        <v>1.6751670896633939</v>
      </c>
      <c r="AR1993">
        <v>0</v>
      </c>
      <c r="AS1993">
        <v>0</v>
      </c>
      <c r="AT1993">
        <v>5952</v>
      </c>
      <c r="AU1993">
        <v>3.7746629225378223</v>
      </c>
      <c r="AV1993">
        <v>0</v>
      </c>
      <c r="AW1993">
        <v>0</v>
      </c>
      <c r="AX1993">
        <v>1</v>
      </c>
      <c r="AY1993">
        <v>0</v>
      </c>
      <c r="AZ1993">
        <f t="shared" si="693"/>
        <v>2.5</v>
      </c>
      <c r="BA1993">
        <f t="shared" si="694"/>
        <v>0</v>
      </c>
      <c r="BB1993">
        <v>0</v>
      </c>
      <c r="BC1993" t="s">
        <v>4244</v>
      </c>
      <c r="BD1993">
        <v>0</v>
      </c>
      <c r="BE1993">
        <v>0</v>
      </c>
      <c r="BF1993">
        <v>5271</v>
      </c>
      <c r="BG1993" t="b">
        <f t="shared" si="695"/>
        <v>0</v>
      </c>
      <c r="BH1993">
        <v>0</v>
      </c>
      <c r="BI1993">
        <v>1</v>
      </c>
      <c r="BJ1993">
        <f t="shared" si="696"/>
        <v>1</v>
      </c>
      <c r="BK1993">
        <f t="shared" si="697"/>
        <v>0</v>
      </c>
      <c r="BL1993">
        <f t="shared" si="698"/>
        <v>0</v>
      </c>
      <c r="BM1993">
        <f t="shared" si="699"/>
        <v>1</v>
      </c>
      <c r="BN1993">
        <f t="shared" si="700"/>
        <v>1</v>
      </c>
      <c r="BO1993">
        <f t="shared" si="701"/>
        <v>0</v>
      </c>
      <c r="BP1993">
        <v>1</v>
      </c>
      <c r="BQ1993">
        <f t="shared" si="702"/>
        <v>1</v>
      </c>
      <c r="BR1993">
        <f t="shared" si="703"/>
        <v>1</v>
      </c>
      <c r="BS1993">
        <v>1</v>
      </c>
      <c r="BT1993">
        <v>0</v>
      </c>
      <c r="BU1993" t="str">
        <f t="shared" si="684"/>
        <v>2014四川省</v>
      </c>
      <c r="BV1993">
        <v>1</v>
      </c>
      <c r="BW1993">
        <v>0</v>
      </c>
    </row>
    <row r="1994" spans="1:75" x14ac:dyDescent="0.3">
      <c r="A1994">
        <v>2018</v>
      </c>
      <c r="B1994" t="s">
        <v>159</v>
      </c>
      <c r="C1994" t="s">
        <v>4236</v>
      </c>
      <c r="D1994" t="s">
        <v>4248</v>
      </c>
      <c r="E1994" t="s">
        <v>24</v>
      </c>
      <c r="F1994">
        <v>511802018</v>
      </c>
      <c r="G1994" t="s">
        <v>4249</v>
      </c>
      <c r="H1994" t="s">
        <v>4239</v>
      </c>
      <c r="I1994" t="s">
        <v>4250</v>
      </c>
      <c r="J1994">
        <v>46.753424657534246</v>
      </c>
      <c r="K1994">
        <v>1.6698134281581829</v>
      </c>
      <c r="L1994" t="str">
        <f t="shared" si="685"/>
        <v>2019雅安市</v>
      </c>
      <c r="M1994">
        <v>56.659420289855071</v>
      </c>
      <c r="N1994">
        <f t="shared" si="686"/>
        <v>1.7532721267286293</v>
      </c>
      <c r="O1994">
        <v>0.46899999999999997</v>
      </c>
      <c r="P1994">
        <v>6.8103030347019731</v>
      </c>
      <c r="Q1994">
        <v>4.6230941575218436</v>
      </c>
      <c r="R1994">
        <v>0.16263832232117209</v>
      </c>
      <c r="S1994">
        <v>0.30664674901848132</v>
      </c>
      <c r="T1994">
        <v>2.1846914308175989</v>
      </c>
      <c r="U1994" t="s">
        <v>5114</v>
      </c>
      <c r="V1994">
        <v>2</v>
      </c>
      <c r="W1994" t="s">
        <v>1180</v>
      </c>
      <c r="X1994">
        <v>2017</v>
      </c>
      <c r="Y1994" t="s">
        <v>1186</v>
      </c>
      <c r="Z1994">
        <v>71.865671641791039</v>
      </c>
      <c r="AA1994">
        <f t="shared" si="682"/>
        <v>1.8565214887597268</v>
      </c>
      <c r="AB1994">
        <v>89.705882352941174</v>
      </c>
      <c r="AC1994">
        <f t="shared" si="687"/>
        <v>1.9528209223045307</v>
      </c>
      <c r="AD1994" t="s">
        <v>4247</v>
      </c>
      <c r="AE1994">
        <v>57.388059701492537</v>
      </c>
      <c r="AF1994">
        <f t="shared" si="688"/>
        <v>1.7588215414366235</v>
      </c>
      <c r="AG1994">
        <v>53.088235294117645</v>
      </c>
      <c r="AH1994">
        <f t="shared" si="689"/>
        <v>1.7249982891994216</v>
      </c>
      <c r="AI1994">
        <f t="shared" si="690"/>
        <v>1.2522756827048114</v>
      </c>
      <c r="AJ1994">
        <f t="shared" si="683"/>
        <v>14.477611940298502</v>
      </c>
      <c r="AK1994">
        <f t="shared" si="691"/>
        <v>1.6897506925207757</v>
      </c>
      <c r="AL1994">
        <f t="shared" si="692"/>
        <v>36.617647058823529</v>
      </c>
      <c r="AM1994">
        <v>54</v>
      </c>
      <c r="AN1994">
        <v>1</v>
      </c>
      <c r="AO1994">
        <v>1</v>
      </c>
      <c r="AP1994">
        <v>1</v>
      </c>
      <c r="AQ1994">
        <v>1.6698134281581829</v>
      </c>
      <c r="AR1994">
        <v>0</v>
      </c>
      <c r="AS1994">
        <v>0</v>
      </c>
      <c r="AT1994">
        <v>5776</v>
      </c>
      <c r="AU1994">
        <v>3.7616271845615827</v>
      </c>
      <c r="AV1994">
        <v>0</v>
      </c>
      <c r="AW1994">
        <v>0</v>
      </c>
      <c r="AX1994">
        <v>1</v>
      </c>
      <c r="AY1994">
        <v>0</v>
      </c>
      <c r="AZ1994">
        <f t="shared" si="693"/>
        <v>1.2522756827048114</v>
      </c>
      <c r="BA1994">
        <f t="shared" si="694"/>
        <v>0</v>
      </c>
      <c r="BB1994">
        <v>0</v>
      </c>
      <c r="BC1994" t="s">
        <v>4247</v>
      </c>
      <c r="BD1994">
        <v>1</v>
      </c>
      <c r="BE1994">
        <v>1</v>
      </c>
      <c r="BF1994">
        <v>6539</v>
      </c>
      <c r="BG1994" t="b">
        <f t="shared" si="695"/>
        <v>0</v>
      </c>
      <c r="BH1994">
        <v>0</v>
      </c>
      <c r="BI1994">
        <v>1</v>
      </c>
      <c r="BJ1994">
        <f t="shared" si="696"/>
        <v>1</v>
      </c>
      <c r="BK1994">
        <f t="shared" si="697"/>
        <v>0</v>
      </c>
      <c r="BL1994">
        <f t="shared" si="698"/>
        <v>0</v>
      </c>
      <c r="BM1994">
        <f t="shared" si="699"/>
        <v>1</v>
      </c>
      <c r="BN1994">
        <f t="shared" si="700"/>
        <v>1</v>
      </c>
      <c r="BO1994">
        <f t="shared" si="701"/>
        <v>0</v>
      </c>
      <c r="BP1994">
        <v>1</v>
      </c>
      <c r="BQ1994">
        <f t="shared" si="702"/>
        <v>1</v>
      </c>
      <c r="BR1994">
        <f t="shared" si="703"/>
        <v>1</v>
      </c>
      <c r="BS1994">
        <v>1</v>
      </c>
      <c r="BT1994">
        <v>0</v>
      </c>
      <c r="BU1994" t="str">
        <f t="shared" si="684"/>
        <v>2017四川省</v>
      </c>
      <c r="BV1994">
        <v>1</v>
      </c>
      <c r="BW1994">
        <v>0</v>
      </c>
    </row>
    <row r="1995" spans="1:75" x14ac:dyDescent="0.3">
      <c r="A1995">
        <v>2019</v>
      </c>
      <c r="B1995" t="s">
        <v>159</v>
      </c>
      <c r="C1995" t="s">
        <v>4236</v>
      </c>
      <c r="D1995" t="s">
        <v>4248</v>
      </c>
      <c r="E1995" t="s">
        <v>24</v>
      </c>
      <c r="F1995">
        <v>511802018</v>
      </c>
      <c r="G1995" t="s">
        <v>4249</v>
      </c>
      <c r="H1995" t="s">
        <v>4239</v>
      </c>
      <c r="I1995" t="s">
        <v>4241</v>
      </c>
      <c r="J1995">
        <v>56.659420289855071</v>
      </c>
      <c r="K1995">
        <v>1.7532721267286293</v>
      </c>
      <c r="L1995" t="str">
        <f t="shared" si="685"/>
        <v>2020雅安市</v>
      </c>
      <c r="M1995">
        <v>85.55</v>
      </c>
      <c r="N1995">
        <f t="shared" si="686"/>
        <v>1.9322200138771191</v>
      </c>
      <c r="O1995">
        <v>0.31380000000000002</v>
      </c>
      <c r="P1995">
        <v>6.8597385661971471</v>
      </c>
      <c r="Q1995">
        <v>4.6719499878349007</v>
      </c>
      <c r="R1995">
        <v>0.16732601889486981</v>
      </c>
      <c r="S1995">
        <v>0.29532983631769738</v>
      </c>
      <c r="T1995">
        <v>2.1846914308175989</v>
      </c>
      <c r="U1995" t="s">
        <v>5424</v>
      </c>
      <c r="V1995">
        <v>2</v>
      </c>
      <c r="W1995" t="s">
        <v>1180</v>
      </c>
      <c r="X1995">
        <v>2017</v>
      </c>
      <c r="Y1995" t="s">
        <v>1186</v>
      </c>
      <c r="Z1995">
        <v>71.865671641791039</v>
      </c>
      <c r="AA1995">
        <f t="shared" si="682"/>
        <v>1.8565214887597268</v>
      </c>
      <c r="AB1995">
        <v>89.705882352941174</v>
      </c>
      <c r="AC1995">
        <f t="shared" si="687"/>
        <v>1.9528209223045307</v>
      </c>
      <c r="AD1995" t="s">
        <v>4247</v>
      </c>
      <c r="AE1995">
        <v>57.388059701492537</v>
      </c>
      <c r="AF1995">
        <f t="shared" si="688"/>
        <v>1.7588215414366235</v>
      </c>
      <c r="AG1995">
        <v>53.088235294117645</v>
      </c>
      <c r="AH1995">
        <f t="shared" si="689"/>
        <v>1.7249982891994216</v>
      </c>
      <c r="AI1995">
        <f t="shared" si="690"/>
        <v>1.2522756827048114</v>
      </c>
      <c r="AJ1995">
        <f t="shared" si="683"/>
        <v>14.477611940298502</v>
      </c>
      <c r="AK1995">
        <f t="shared" si="691"/>
        <v>1.6897506925207757</v>
      </c>
      <c r="AL1995">
        <f t="shared" si="692"/>
        <v>36.617647058823529</v>
      </c>
      <c r="AM1995">
        <v>55</v>
      </c>
      <c r="AN1995">
        <v>1</v>
      </c>
      <c r="AO1995">
        <v>1</v>
      </c>
      <c r="AP1995">
        <v>4</v>
      </c>
      <c r="AQ1995">
        <v>1.7532721267286291</v>
      </c>
      <c r="AR1995">
        <v>0</v>
      </c>
      <c r="AS1995">
        <v>0</v>
      </c>
      <c r="AT1995">
        <v>5883</v>
      </c>
      <c r="AU1995">
        <v>3.7695988483874463</v>
      </c>
      <c r="AV1995">
        <v>0</v>
      </c>
      <c r="AW1995">
        <v>0</v>
      </c>
      <c r="AX1995">
        <v>1</v>
      </c>
      <c r="AY1995">
        <v>0</v>
      </c>
      <c r="AZ1995">
        <f t="shared" si="693"/>
        <v>1.2522756827048114</v>
      </c>
      <c r="BA1995">
        <f t="shared" si="694"/>
        <v>0</v>
      </c>
      <c r="BB1995">
        <v>0</v>
      </c>
      <c r="BC1995" t="s">
        <v>4250</v>
      </c>
      <c r="BD1995">
        <v>0</v>
      </c>
      <c r="BE1995">
        <v>0</v>
      </c>
      <c r="BF1995">
        <v>5776</v>
      </c>
      <c r="BG1995" t="b">
        <f t="shared" si="695"/>
        <v>0</v>
      </c>
      <c r="BH1995">
        <v>0</v>
      </c>
      <c r="BI1995">
        <v>1</v>
      </c>
      <c r="BJ1995">
        <f t="shared" si="696"/>
        <v>1</v>
      </c>
      <c r="BK1995">
        <f t="shared" si="697"/>
        <v>0</v>
      </c>
      <c r="BL1995">
        <f t="shared" si="698"/>
        <v>0</v>
      </c>
      <c r="BM1995">
        <f t="shared" si="699"/>
        <v>1</v>
      </c>
      <c r="BN1995">
        <f t="shared" si="700"/>
        <v>1</v>
      </c>
      <c r="BO1995">
        <f t="shared" si="701"/>
        <v>0</v>
      </c>
      <c r="BP1995">
        <v>1</v>
      </c>
      <c r="BQ1995">
        <f t="shared" si="702"/>
        <v>1</v>
      </c>
      <c r="BR1995">
        <f t="shared" si="703"/>
        <v>1</v>
      </c>
      <c r="BS1995">
        <v>1</v>
      </c>
      <c r="BT1995">
        <v>0</v>
      </c>
      <c r="BU1995" t="str">
        <f t="shared" si="684"/>
        <v>2018四川省</v>
      </c>
      <c r="BV1995">
        <v>1</v>
      </c>
      <c r="BW1995">
        <v>0</v>
      </c>
    </row>
    <row r="1996" spans="1:75" x14ac:dyDescent="0.3">
      <c r="A1996">
        <v>2020</v>
      </c>
      <c r="B1996" t="s">
        <v>159</v>
      </c>
      <c r="C1996" t="s">
        <v>4236</v>
      </c>
      <c r="D1996" t="s">
        <v>4237</v>
      </c>
      <c r="E1996" t="s">
        <v>24</v>
      </c>
      <c r="F1996">
        <v>511802020</v>
      </c>
      <c r="G1996" t="s">
        <v>4238</v>
      </c>
      <c r="H1996" t="s">
        <v>4239</v>
      </c>
      <c r="I1996" t="s">
        <v>4240</v>
      </c>
      <c r="J1996">
        <v>85.55</v>
      </c>
      <c r="K1996">
        <v>1.9322200138771191</v>
      </c>
      <c r="L1996" t="str">
        <f t="shared" si="685"/>
        <v>2021雅安市</v>
      </c>
      <c r="M1996">
        <v>62.17</v>
      </c>
      <c r="N1996">
        <f t="shared" si="686"/>
        <v>1.7935808673681559</v>
      </c>
      <c r="O1996">
        <v>0.29930000000000001</v>
      </c>
      <c r="P1996">
        <v>6.8779469516291876</v>
      </c>
      <c r="Q1996">
        <v>4.7190494013929234</v>
      </c>
      <c r="R1996">
        <v>0.1538330920914931</v>
      </c>
      <c r="S1996">
        <v>0.28587836104912201</v>
      </c>
      <c r="T1996">
        <v>2.1832698436828051</v>
      </c>
      <c r="U1996" t="s">
        <v>5425</v>
      </c>
      <c r="V1996">
        <v>2</v>
      </c>
      <c r="W1996" t="s">
        <v>171</v>
      </c>
      <c r="X1996">
        <v>2019</v>
      </c>
      <c r="Y1996" t="s">
        <v>5200</v>
      </c>
      <c r="Z1996">
        <v>71.434782608695642</v>
      </c>
      <c r="AA1996">
        <f t="shared" si="682"/>
        <v>1.8539097274174687</v>
      </c>
      <c r="AB1996">
        <v>89.411764705882362</v>
      </c>
      <c r="AC1996">
        <f t="shared" si="687"/>
        <v>1.9513946665664987</v>
      </c>
      <c r="AD1996" t="s">
        <v>4241</v>
      </c>
      <c r="AE1996">
        <v>56.659420289855071</v>
      </c>
      <c r="AF1996">
        <f t="shared" si="688"/>
        <v>1.7532721267286293</v>
      </c>
      <c r="AG1996">
        <v>77.058823529411768</v>
      </c>
      <c r="AH1996">
        <f t="shared" si="689"/>
        <v>1.8868223742774903</v>
      </c>
      <c r="AI1996">
        <f t="shared" si="690"/>
        <v>1.2607750351707379</v>
      </c>
      <c r="AJ1996">
        <f t="shared" si="683"/>
        <v>14.775362318840571</v>
      </c>
      <c r="AK1996">
        <f t="shared" si="691"/>
        <v>1.1603053435114505</v>
      </c>
      <c r="AL1996">
        <f t="shared" si="692"/>
        <v>12.352941176470594</v>
      </c>
      <c r="AM1996">
        <v>41</v>
      </c>
      <c r="AN1996">
        <v>1</v>
      </c>
      <c r="AO1996">
        <v>0</v>
      </c>
      <c r="AP1996">
        <v>1</v>
      </c>
      <c r="AQ1996">
        <v>1.9322200138771191</v>
      </c>
      <c r="AR1996">
        <v>0</v>
      </c>
      <c r="AS1996">
        <v>0</v>
      </c>
      <c r="AT1996">
        <v>5993</v>
      </c>
      <c r="AU1996">
        <v>3.7776442776964849</v>
      </c>
      <c r="AV1996">
        <v>0</v>
      </c>
      <c r="AW1996">
        <v>0</v>
      </c>
      <c r="AX1996">
        <v>1</v>
      </c>
      <c r="AY1996">
        <v>0</v>
      </c>
      <c r="AZ1996">
        <f t="shared" si="693"/>
        <v>1.2607750351707379</v>
      </c>
      <c r="BA1996">
        <f t="shared" si="694"/>
        <v>0</v>
      </c>
      <c r="BB1996">
        <v>0</v>
      </c>
      <c r="BC1996" t="s">
        <v>4241</v>
      </c>
      <c r="BD1996">
        <v>0</v>
      </c>
      <c r="BE1996">
        <v>0</v>
      </c>
      <c r="BF1996">
        <v>5883</v>
      </c>
      <c r="BG1996" t="b">
        <f t="shared" si="695"/>
        <v>0</v>
      </c>
      <c r="BH1996">
        <v>0</v>
      </c>
      <c r="BI1996">
        <v>1</v>
      </c>
      <c r="BJ1996">
        <f t="shared" si="696"/>
        <v>1</v>
      </c>
      <c r="BK1996">
        <f t="shared" si="697"/>
        <v>0</v>
      </c>
      <c r="BL1996">
        <f t="shared" si="698"/>
        <v>0</v>
      </c>
      <c r="BM1996">
        <f t="shared" si="699"/>
        <v>1</v>
      </c>
      <c r="BN1996">
        <f t="shared" si="700"/>
        <v>1</v>
      </c>
      <c r="BO1996">
        <f t="shared" si="701"/>
        <v>0</v>
      </c>
      <c r="BP1996">
        <v>1</v>
      </c>
      <c r="BQ1996">
        <f t="shared" si="702"/>
        <v>1</v>
      </c>
      <c r="BR1996">
        <f t="shared" si="703"/>
        <v>1</v>
      </c>
      <c r="BS1996">
        <v>1</v>
      </c>
      <c r="BT1996">
        <v>0</v>
      </c>
      <c r="BU1996" t="str">
        <f t="shared" si="684"/>
        <v>2019四川省</v>
      </c>
      <c r="BV1996">
        <v>1</v>
      </c>
      <c r="BW1996">
        <v>0</v>
      </c>
    </row>
    <row r="1997" spans="1:75" x14ac:dyDescent="0.3">
      <c r="A1997">
        <v>2021</v>
      </c>
      <c r="B1997" t="s">
        <v>159</v>
      </c>
      <c r="C1997" t="s">
        <v>4236</v>
      </c>
      <c r="D1997" t="s">
        <v>4237</v>
      </c>
      <c r="E1997" t="s">
        <v>24</v>
      </c>
      <c r="F1997">
        <v>511802020</v>
      </c>
      <c r="G1997" t="s">
        <v>4238</v>
      </c>
      <c r="H1997" t="s">
        <v>4239</v>
      </c>
      <c r="I1997" t="s">
        <v>4251</v>
      </c>
      <c r="J1997">
        <v>62.17</v>
      </c>
      <c r="K1997">
        <v>1.7935808673681559</v>
      </c>
      <c r="L1997" t="str">
        <f t="shared" si="685"/>
        <v>2022雅安市</v>
      </c>
      <c r="M1997">
        <v>68.33</v>
      </c>
      <c r="N1997">
        <f t="shared" si="686"/>
        <v>1.8346114207226871</v>
      </c>
      <c r="O1997">
        <v>0.30919999999999997</v>
      </c>
      <c r="P1997">
        <v>6.9247959957979122</v>
      </c>
      <c r="Q1997">
        <v>4.7680235876134072</v>
      </c>
      <c r="R1997">
        <v>0.1608633480110456</v>
      </c>
      <c r="S1997">
        <v>0.35431241137398312</v>
      </c>
      <c r="T1997">
        <v>2.1818435879447731</v>
      </c>
      <c r="U1997" t="s">
        <v>5273</v>
      </c>
      <c r="V1997">
        <v>2</v>
      </c>
      <c r="W1997" t="s">
        <v>171</v>
      </c>
      <c r="X1997">
        <v>2020</v>
      </c>
      <c r="Y1997" t="s">
        <v>4928</v>
      </c>
      <c r="Z1997">
        <v>74.53</v>
      </c>
      <c r="AA1997">
        <f t="shared" si="682"/>
        <v>1.8723311212302507</v>
      </c>
      <c r="AB1997">
        <v>92.058823529411768</v>
      </c>
      <c r="AC1997">
        <f t="shared" si="687"/>
        <v>1.9640654205041934</v>
      </c>
      <c r="AD1997" t="s">
        <v>4240</v>
      </c>
      <c r="AE1997">
        <v>85.55</v>
      </c>
      <c r="AF1997">
        <f t="shared" si="688"/>
        <v>1.9322200138771191</v>
      </c>
      <c r="AG1997">
        <v>94.264705882352942</v>
      </c>
      <c r="AH1997">
        <f t="shared" si="689"/>
        <v>1.9743491168125811</v>
      </c>
      <c r="AI1997">
        <f t="shared" si="690"/>
        <v>0.87118644067796613</v>
      </c>
      <c r="AJ1997">
        <f t="shared" si="683"/>
        <v>-11.019999999999996</v>
      </c>
      <c r="AK1997">
        <f t="shared" si="691"/>
        <v>0.97659906396255858</v>
      </c>
      <c r="AL1997">
        <f t="shared" si="692"/>
        <v>-2.205882352941174</v>
      </c>
      <c r="AM1997">
        <v>42</v>
      </c>
      <c r="AN1997">
        <v>1</v>
      </c>
      <c r="AO1997">
        <v>0</v>
      </c>
      <c r="AP1997">
        <v>2</v>
      </c>
      <c r="AQ1997">
        <v>1.7935808673681559</v>
      </c>
      <c r="AR1997">
        <v>0</v>
      </c>
      <c r="AS1997">
        <v>0</v>
      </c>
      <c r="AT1997">
        <v>5798</v>
      </c>
      <c r="AU1997">
        <v>3.7632782110189789</v>
      </c>
      <c r="AV1997">
        <v>0</v>
      </c>
      <c r="AW1997">
        <v>0</v>
      </c>
      <c r="AX1997">
        <v>0</v>
      </c>
      <c r="AY1997">
        <v>1</v>
      </c>
      <c r="AZ1997">
        <f t="shared" si="693"/>
        <v>0</v>
      </c>
      <c r="BA1997">
        <f t="shared" si="694"/>
        <v>0.87118644067796613</v>
      </c>
      <c r="BB1997">
        <v>0</v>
      </c>
      <c r="BC1997" t="s">
        <v>4240</v>
      </c>
      <c r="BD1997">
        <v>0</v>
      </c>
      <c r="BE1997">
        <v>0</v>
      </c>
      <c r="BF1997">
        <v>5993</v>
      </c>
      <c r="BG1997" t="b">
        <f t="shared" si="695"/>
        <v>0</v>
      </c>
      <c r="BH1997">
        <v>0</v>
      </c>
      <c r="BI1997">
        <v>0</v>
      </c>
      <c r="BJ1997">
        <f t="shared" si="696"/>
        <v>0</v>
      </c>
      <c r="BK1997">
        <f t="shared" si="697"/>
        <v>0</v>
      </c>
      <c r="BL1997">
        <f t="shared" si="698"/>
        <v>0</v>
      </c>
      <c r="BM1997">
        <f t="shared" si="699"/>
        <v>0</v>
      </c>
      <c r="BN1997">
        <f t="shared" si="700"/>
        <v>0</v>
      </c>
      <c r="BO1997">
        <f t="shared" si="701"/>
        <v>0</v>
      </c>
      <c r="BP1997">
        <v>0</v>
      </c>
      <c r="BQ1997">
        <f t="shared" si="702"/>
        <v>0</v>
      </c>
      <c r="BR1997">
        <f t="shared" si="703"/>
        <v>0</v>
      </c>
      <c r="BS1997">
        <v>0</v>
      </c>
      <c r="BT1997">
        <v>0</v>
      </c>
      <c r="BU1997" t="str">
        <f t="shared" si="684"/>
        <v>2020四川省</v>
      </c>
      <c r="BV1997">
        <v>1</v>
      </c>
      <c r="BW1997">
        <v>0</v>
      </c>
    </row>
    <row r="1998" spans="1:75" x14ac:dyDescent="0.3">
      <c r="A1998">
        <v>2022</v>
      </c>
      <c r="B1998" t="s">
        <v>159</v>
      </c>
      <c r="C1998" t="s">
        <v>4236</v>
      </c>
      <c r="D1998" t="s">
        <v>4237</v>
      </c>
      <c r="E1998" t="s">
        <v>24</v>
      </c>
      <c r="F1998">
        <v>511802020</v>
      </c>
      <c r="G1998" t="s">
        <v>4238</v>
      </c>
      <c r="H1998" t="s">
        <v>4239</v>
      </c>
      <c r="I1998" t="s">
        <v>4252</v>
      </c>
      <c r="J1998">
        <v>68.33</v>
      </c>
      <c r="K1998">
        <v>1.8346114207226871</v>
      </c>
      <c r="L1998" t="str">
        <f t="shared" si="685"/>
        <v>2023雅安市</v>
      </c>
      <c r="M1998">
        <v>65.62</v>
      </c>
      <c r="N1998">
        <f t="shared" si="686"/>
        <v>1.817036226050029</v>
      </c>
      <c r="O1998">
        <v>0.31430000000000002</v>
      </c>
      <c r="P1998">
        <v>5.9556877503135057</v>
      </c>
      <c r="Q1998">
        <v>4.7992095519981124</v>
      </c>
      <c r="R1998">
        <v>0.14590377618692271</v>
      </c>
      <c r="S1998">
        <v>0.35406490587880818</v>
      </c>
      <c r="T1998">
        <v>2.1818435879447731</v>
      </c>
      <c r="U1998" t="s">
        <v>5423</v>
      </c>
      <c r="V1998">
        <v>2</v>
      </c>
      <c r="W1998" t="s">
        <v>171</v>
      </c>
      <c r="X1998">
        <v>2020</v>
      </c>
      <c r="Y1998" t="s">
        <v>4928</v>
      </c>
      <c r="Z1998">
        <v>74.53</v>
      </c>
      <c r="AA1998">
        <f t="shared" si="682"/>
        <v>1.8723311212302507</v>
      </c>
      <c r="AB1998">
        <v>92.058823529411768</v>
      </c>
      <c r="AC1998">
        <f t="shared" si="687"/>
        <v>1.9640654205041934</v>
      </c>
      <c r="AD1998" t="s">
        <v>4240</v>
      </c>
      <c r="AE1998">
        <v>85.55</v>
      </c>
      <c r="AF1998">
        <f t="shared" si="688"/>
        <v>1.9322200138771191</v>
      </c>
      <c r="AG1998">
        <v>94.264705882352942</v>
      </c>
      <c r="AH1998">
        <f t="shared" si="689"/>
        <v>1.9743491168125811</v>
      </c>
      <c r="AI1998">
        <f t="shared" si="690"/>
        <v>0.87118644067796613</v>
      </c>
      <c r="AJ1998">
        <f t="shared" si="683"/>
        <v>-11.019999999999996</v>
      </c>
      <c r="AK1998">
        <f t="shared" si="691"/>
        <v>0.97659906396255858</v>
      </c>
      <c r="AL1998">
        <f t="shared" si="692"/>
        <v>-2.205882352941174</v>
      </c>
      <c r="AM1998">
        <v>43</v>
      </c>
      <c r="AN1998">
        <v>1</v>
      </c>
      <c r="AO1998">
        <v>0</v>
      </c>
      <c r="AP1998">
        <v>3</v>
      </c>
      <c r="AQ1998">
        <v>1.8346114207226869</v>
      </c>
      <c r="AR1998">
        <v>0</v>
      </c>
      <c r="AS1998">
        <v>0</v>
      </c>
      <c r="AT1998">
        <v>6878</v>
      </c>
      <c r="AU1998">
        <v>3.8374621714859947</v>
      </c>
      <c r="AV1998">
        <v>0</v>
      </c>
      <c r="AW1998">
        <v>0</v>
      </c>
      <c r="AX1998">
        <v>0</v>
      </c>
      <c r="AY1998">
        <v>1</v>
      </c>
      <c r="AZ1998">
        <f t="shared" si="693"/>
        <v>0</v>
      </c>
      <c r="BA1998">
        <f t="shared" si="694"/>
        <v>0.87118644067796613</v>
      </c>
      <c r="BB1998">
        <v>0</v>
      </c>
      <c r="BC1998" t="s">
        <v>4251</v>
      </c>
      <c r="BD1998">
        <v>0</v>
      </c>
      <c r="BE1998">
        <v>0</v>
      </c>
      <c r="BF1998">
        <v>5798</v>
      </c>
      <c r="BG1998" t="b">
        <f t="shared" si="695"/>
        <v>0</v>
      </c>
      <c r="BH1998">
        <v>0</v>
      </c>
      <c r="BI1998">
        <v>0</v>
      </c>
      <c r="BJ1998">
        <f t="shared" si="696"/>
        <v>0</v>
      </c>
      <c r="BK1998">
        <f t="shared" si="697"/>
        <v>0</v>
      </c>
      <c r="BL1998">
        <f t="shared" si="698"/>
        <v>0</v>
      </c>
      <c r="BM1998">
        <f t="shared" si="699"/>
        <v>0</v>
      </c>
      <c r="BN1998">
        <f t="shared" si="700"/>
        <v>0</v>
      </c>
      <c r="BO1998">
        <f t="shared" si="701"/>
        <v>0</v>
      </c>
      <c r="BP1998">
        <v>0</v>
      </c>
      <c r="BQ1998">
        <f t="shared" si="702"/>
        <v>0</v>
      </c>
      <c r="BR1998">
        <f t="shared" si="703"/>
        <v>0</v>
      </c>
      <c r="BS1998">
        <v>0</v>
      </c>
      <c r="BT1998">
        <v>0</v>
      </c>
      <c r="BU1998" t="str">
        <f t="shared" si="684"/>
        <v>2021四川省</v>
      </c>
      <c r="BV1998">
        <v>0</v>
      </c>
      <c r="BW1998">
        <v>0</v>
      </c>
    </row>
    <row r="1999" spans="1:75" x14ac:dyDescent="0.3">
      <c r="A1999">
        <v>2014</v>
      </c>
      <c r="B1999" t="s">
        <v>159</v>
      </c>
      <c r="C1999" t="s">
        <v>160</v>
      </c>
      <c r="D1999" t="s">
        <v>161</v>
      </c>
      <c r="E1999" t="s">
        <v>24</v>
      </c>
      <c r="F1999">
        <v>511902011</v>
      </c>
      <c r="G1999" t="s">
        <v>162</v>
      </c>
      <c r="H1999" t="s">
        <v>163</v>
      </c>
      <c r="I1999" t="s">
        <v>164</v>
      </c>
      <c r="J1999">
        <v>11.111111111111111</v>
      </c>
      <c r="K1999">
        <v>1.045757490560675</v>
      </c>
      <c r="L1999" t="str">
        <f t="shared" si="685"/>
        <v>2015巴中市</v>
      </c>
      <c r="M1999">
        <v>26.388333333333335</v>
      </c>
      <c r="N1999">
        <f t="shared" si="686"/>
        <v>1.4214119613835923</v>
      </c>
      <c r="O1999">
        <v>0.46039999991240738</v>
      </c>
      <c r="P1999">
        <v>6.6595925919153913</v>
      </c>
      <c r="Q1999">
        <v>4.1384921671499759</v>
      </c>
      <c r="R1999">
        <v>0.18533918376091529</v>
      </c>
      <c r="S1999">
        <v>0.16122886308545151</v>
      </c>
      <c r="T1999">
        <v>2.583312151983078</v>
      </c>
      <c r="U1999" t="s">
        <v>4881</v>
      </c>
      <c r="V1999">
        <v>0</v>
      </c>
      <c r="W1999" t="s">
        <v>127</v>
      </c>
      <c r="X1999">
        <v>2013</v>
      </c>
      <c r="Y1999" t="s">
        <v>4882</v>
      </c>
      <c r="Z1999">
        <v>17.951557093425606</v>
      </c>
      <c r="AA1999">
        <f t="shared" si="682"/>
        <v>1.2541021246554946</v>
      </c>
      <c r="AB1999">
        <v>18.259515570934255</v>
      </c>
      <c r="AC1999">
        <f t="shared" si="687"/>
        <v>1.2614892514205758</v>
      </c>
      <c r="AD1999" t="s">
        <v>5275</v>
      </c>
      <c r="AE1999">
        <v>13</v>
      </c>
      <c r="AF1999">
        <f t="shared" si="688"/>
        <v>1.1139433523068367</v>
      </c>
      <c r="AG1999">
        <v>0</v>
      </c>
      <c r="AH1999" t="e">
        <f t="shared" si="689"/>
        <v>#NUM!</v>
      </c>
      <c r="AI1999">
        <f t="shared" si="690"/>
        <v>1.3808890071865851</v>
      </c>
      <c r="AJ1999">
        <f t="shared" si="683"/>
        <v>4.9515570934256061</v>
      </c>
      <c r="AK1999" t="e">
        <f t="shared" si="691"/>
        <v>#DIV/0!</v>
      </c>
      <c r="AL1999">
        <f t="shared" si="692"/>
        <v>18.259515570934255</v>
      </c>
      <c r="AM1999">
        <v>51</v>
      </c>
      <c r="AN1999">
        <v>1</v>
      </c>
      <c r="AO1999">
        <v>1</v>
      </c>
      <c r="AP1999">
        <v>4</v>
      </c>
      <c r="AQ1999">
        <v>1.045757490560675</v>
      </c>
      <c r="AR1999">
        <v>0</v>
      </c>
      <c r="AS1999">
        <v>0</v>
      </c>
      <c r="AT1999">
        <v>3852</v>
      </c>
      <c r="AU1999">
        <v>3.585686278452497</v>
      </c>
      <c r="AV1999">
        <v>0</v>
      </c>
      <c r="AW1999">
        <v>0</v>
      </c>
      <c r="AX1999">
        <v>1</v>
      </c>
      <c r="AY1999">
        <v>0</v>
      </c>
      <c r="AZ1999">
        <f t="shared" si="693"/>
        <v>1.3808890071865851</v>
      </c>
      <c r="BA1999">
        <f t="shared" si="694"/>
        <v>0</v>
      </c>
      <c r="BB1999">
        <v>0</v>
      </c>
      <c r="BC1999" t="s">
        <v>5275</v>
      </c>
      <c r="BD1999">
        <v>0</v>
      </c>
      <c r="BE1999">
        <v>0</v>
      </c>
      <c r="BF1999">
        <v>4832</v>
      </c>
      <c r="BG1999" t="b">
        <f t="shared" si="695"/>
        <v>0</v>
      </c>
      <c r="BH1999">
        <v>0</v>
      </c>
      <c r="BI1999">
        <v>1</v>
      </c>
      <c r="BJ1999">
        <f t="shared" si="696"/>
        <v>1</v>
      </c>
      <c r="BK1999">
        <f t="shared" si="697"/>
        <v>0</v>
      </c>
      <c r="BL1999">
        <f t="shared" si="698"/>
        <v>0</v>
      </c>
      <c r="BM1999">
        <f t="shared" si="699"/>
        <v>1</v>
      </c>
      <c r="BN1999">
        <f t="shared" si="700"/>
        <v>1</v>
      </c>
      <c r="BO1999">
        <f t="shared" si="701"/>
        <v>0</v>
      </c>
      <c r="BP1999">
        <v>1</v>
      </c>
      <c r="BQ1999">
        <f t="shared" si="702"/>
        <v>1</v>
      </c>
      <c r="BR1999">
        <f t="shared" si="703"/>
        <v>1</v>
      </c>
      <c r="BS1999">
        <v>1</v>
      </c>
      <c r="BT1999">
        <v>0</v>
      </c>
      <c r="BU1999" t="str">
        <f t="shared" si="684"/>
        <v>2013四川省</v>
      </c>
      <c r="BV1999">
        <v>1</v>
      </c>
      <c r="BW1999">
        <v>0</v>
      </c>
    </row>
    <row r="2000" spans="1:75" x14ac:dyDescent="0.3">
      <c r="A2000">
        <v>2015</v>
      </c>
      <c r="B2000" t="s">
        <v>159</v>
      </c>
      <c r="C2000" t="s">
        <v>160</v>
      </c>
      <c r="D2000" t="s">
        <v>165</v>
      </c>
      <c r="E2000" t="s">
        <v>24</v>
      </c>
      <c r="F2000">
        <v>511902015</v>
      </c>
      <c r="G2000" t="s">
        <v>166</v>
      </c>
      <c r="H2000" t="s">
        <v>163</v>
      </c>
      <c r="I2000" t="s">
        <v>167</v>
      </c>
      <c r="J2000">
        <v>26.388333333333339</v>
      </c>
      <c r="K2000">
        <v>1.4214119613835925</v>
      </c>
      <c r="L2000" t="str">
        <f t="shared" si="685"/>
        <v>2016巴中市</v>
      </c>
      <c r="M2000">
        <v>58.769230769230766</v>
      </c>
      <c r="N2000">
        <f t="shared" si="686"/>
        <v>1.7691500062688532</v>
      </c>
      <c r="O2000">
        <v>0.46639999996010723</v>
      </c>
      <c r="P2000">
        <v>6.7001356484936609</v>
      </c>
      <c r="Q2000">
        <v>4.1782861287775672</v>
      </c>
      <c r="R2000">
        <v>0.17861499371390269</v>
      </c>
      <c r="S2000">
        <v>0.15872832637791129</v>
      </c>
      <c r="T2000">
        <v>2.5792346673481501</v>
      </c>
      <c r="U2000" t="s">
        <v>5408</v>
      </c>
      <c r="V2000">
        <v>1</v>
      </c>
      <c r="W2000" t="s">
        <v>159</v>
      </c>
      <c r="X2000">
        <v>2014</v>
      </c>
      <c r="Y2000" t="s">
        <v>4881</v>
      </c>
      <c r="Z2000">
        <v>35.36625514403292</v>
      </c>
      <c r="AA2000">
        <f t="shared" si="682"/>
        <v>1.5485890757495722</v>
      </c>
      <c r="AB2000">
        <v>31.061868686868674</v>
      </c>
      <c r="AC2000">
        <f t="shared" si="687"/>
        <v>1.4922275794023008</v>
      </c>
      <c r="AD2000" t="s">
        <v>164</v>
      </c>
      <c r="AE2000">
        <v>11.111111111111111</v>
      </c>
      <c r="AF2000">
        <f t="shared" si="688"/>
        <v>1.045757490560675</v>
      </c>
      <c r="AG2000">
        <v>0</v>
      </c>
      <c r="AH2000" t="e">
        <f t="shared" si="689"/>
        <v>#NUM!</v>
      </c>
      <c r="AI2000">
        <f t="shared" si="690"/>
        <v>3.182962962962963</v>
      </c>
      <c r="AJ2000">
        <f t="shared" si="683"/>
        <v>24.255144032921809</v>
      </c>
      <c r="AK2000" t="e">
        <f t="shared" si="691"/>
        <v>#DIV/0!</v>
      </c>
      <c r="AL2000">
        <f t="shared" si="692"/>
        <v>31.061868686868674</v>
      </c>
      <c r="AM2000">
        <v>51</v>
      </c>
      <c r="AN2000">
        <v>1</v>
      </c>
      <c r="AO2000">
        <v>1</v>
      </c>
      <c r="AP2000">
        <v>1</v>
      </c>
      <c r="AQ2000">
        <v>1.421411961383592</v>
      </c>
      <c r="AR2000">
        <v>0</v>
      </c>
      <c r="AS2000">
        <v>0</v>
      </c>
      <c r="AT2000">
        <v>4385</v>
      </c>
      <c r="AU2000">
        <v>3.6419695977020594</v>
      </c>
      <c r="AV2000">
        <v>0</v>
      </c>
      <c r="AW2000">
        <v>0</v>
      </c>
      <c r="AX2000">
        <v>1</v>
      </c>
      <c r="AY2000">
        <v>0</v>
      </c>
      <c r="AZ2000">
        <f t="shared" si="693"/>
        <v>3.182962962962963</v>
      </c>
      <c r="BA2000">
        <f t="shared" si="694"/>
        <v>0</v>
      </c>
      <c r="BB2000">
        <v>0</v>
      </c>
      <c r="BC2000" t="s">
        <v>164</v>
      </c>
      <c r="BD2000">
        <v>0</v>
      </c>
      <c r="BE2000">
        <v>0</v>
      </c>
      <c r="BF2000">
        <v>3852</v>
      </c>
      <c r="BG2000" t="b">
        <f t="shared" si="695"/>
        <v>0</v>
      </c>
      <c r="BH2000">
        <v>0</v>
      </c>
      <c r="BI2000">
        <v>1</v>
      </c>
      <c r="BJ2000">
        <f t="shared" si="696"/>
        <v>1</v>
      </c>
      <c r="BK2000">
        <f t="shared" si="697"/>
        <v>0</v>
      </c>
      <c r="BL2000">
        <f t="shared" si="698"/>
        <v>0</v>
      </c>
      <c r="BM2000">
        <f t="shared" si="699"/>
        <v>1</v>
      </c>
      <c r="BN2000">
        <f t="shared" si="700"/>
        <v>1</v>
      </c>
      <c r="BO2000">
        <f t="shared" si="701"/>
        <v>0</v>
      </c>
      <c r="BP2000">
        <v>1</v>
      </c>
      <c r="BQ2000">
        <f t="shared" si="702"/>
        <v>1</v>
      </c>
      <c r="BR2000">
        <f t="shared" si="703"/>
        <v>1</v>
      </c>
      <c r="BS2000">
        <v>1</v>
      </c>
      <c r="BT2000">
        <v>0</v>
      </c>
      <c r="BU2000" t="str">
        <f t="shared" si="684"/>
        <v>2014四川省</v>
      </c>
      <c r="BV2000">
        <v>1</v>
      </c>
      <c r="BW2000">
        <v>0</v>
      </c>
    </row>
    <row r="2001" spans="1:75" x14ac:dyDescent="0.3">
      <c r="A2001">
        <v>2016</v>
      </c>
      <c r="B2001" t="s">
        <v>159</v>
      </c>
      <c r="C2001" t="s">
        <v>160</v>
      </c>
      <c r="D2001" t="s">
        <v>168</v>
      </c>
      <c r="E2001" t="s">
        <v>24</v>
      </c>
      <c r="F2001">
        <v>511902016</v>
      </c>
      <c r="G2001" t="s">
        <v>169</v>
      </c>
      <c r="H2001" t="s">
        <v>163</v>
      </c>
      <c r="I2001" t="s">
        <v>170</v>
      </c>
      <c r="J2001">
        <v>58.769230769230766</v>
      </c>
      <c r="K2001">
        <v>1.7691500062688532</v>
      </c>
      <c r="L2001" t="str">
        <f t="shared" si="685"/>
        <v>2017巴中市</v>
      </c>
      <c r="M2001">
        <v>73.358208955223873</v>
      </c>
      <c r="N2001">
        <f t="shared" si="686"/>
        <v>1.8654487194673279</v>
      </c>
      <c r="O2001">
        <v>0.4662</v>
      </c>
      <c r="P2001">
        <v>6.736125880406111</v>
      </c>
      <c r="Q2001">
        <v>4.2152408870653586</v>
      </c>
      <c r="R2001">
        <v>0.17773256653874281</v>
      </c>
      <c r="S2001">
        <v>0.16576618453820541</v>
      </c>
      <c r="T2001">
        <v>2.5740312677277188</v>
      </c>
      <c r="U2001" t="s">
        <v>4917</v>
      </c>
      <c r="V2001">
        <v>2</v>
      </c>
      <c r="W2001" t="s">
        <v>171</v>
      </c>
      <c r="X2001">
        <v>2015</v>
      </c>
      <c r="Y2001" t="s">
        <v>172</v>
      </c>
      <c r="Z2001">
        <v>20.861666666666668</v>
      </c>
      <c r="AA2001">
        <f t="shared" si="682"/>
        <v>1.3193490018480429</v>
      </c>
      <c r="AB2001">
        <v>6.7105263157894743</v>
      </c>
      <c r="AC2001">
        <f t="shared" si="687"/>
        <v>0.82675658381714501</v>
      </c>
      <c r="AD2001" t="s">
        <v>167</v>
      </c>
      <c r="AE2001">
        <v>26.388333333333335</v>
      </c>
      <c r="AF2001">
        <f t="shared" si="688"/>
        <v>1.4214119613835923</v>
      </c>
      <c r="AG2001">
        <v>17.894736842105264</v>
      </c>
      <c r="AH2001">
        <f t="shared" si="689"/>
        <v>1.2527253160894263</v>
      </c>
      <c r="AI2001">
        <f t="shared" si="690"/>
        <v>0.79056401187393421</v>
      </c>
      <c r="AJ2001">
        <f t="shared" si="683"/>
        <v>-5.5266666666666673</v>
      </c>
      <c r="AK2001">
        <f t="shared" si="691"/>
        <v>0.375</v>
      </c>
      <c r="AL2001">
        <f t="shared" si="692"/>
        <v>-11.184210526315789</v>
      </c>
      <c r="AM2001">
        <v>52</v>
      </c>
      <c r="AN2001">
        <v>1</v>
      </c>
      <c r="AO2001">
        <v>1</v>
      </c>
      <c r="AP2001">
        <v>1</v>
      </c>
      <c r="AQ2001">
        <v>1.769150006268853</v>
      </c>
      <c r="AR2001">
        <v>0</v>
      </c>
      <c r="AS2001">
        <v>0</v>
      </c>
      <c r="AT2001">
        <v>5641</v>
      </c>
      <c r="AU2001">
        <v>3.7513560997253936</v>
      </c>
      <c r="AV2001">
        <v>0</v>
      </c>
      <c r="AW2001">
        <v>0</v>
      </c>
      <c r="AX2001">
        <v>0</v>
      </c>
      <c r="AY2001">
        <v>1</v>
      </c>
      <c r="AZ2001">
        <f t="shared" si="693"/>
        <v>0</v>
      </c>
      <c r="BA2001">
        <f t="shared" si="694"/>
        <v>0.79056401187393421</v>
      </c>
      <c r="BB2001">
        <v>0</v>
      </c>
      <c r="BC2001" t="s">
        <v>167</v>
      </c>
      <c r="BD2001">
        <v>0</v>
      </c>
      <c r="BE2001">
        <v>0</v>
      </c>
      <c r="BF2001">
        <v>4385</v>
      </c>
      <c r="BG2001" t="b">
        <f t="shared" si="695"/>
        <v>0</v>
      </c>
      <c r="BH2001">
        <v>0</v>
      </c>
      <c r="BI2001">
        <v>0</v>
      </c>
      <c r="BJ2001">
        <f t="shared" si="696"/>
        <v>0</v>
      </c>
      <c r="BK2001">
        <f t="shared" si="697"/>
        <v>0</v>
      </c>
      <c r="BL2001">
        <f t="shared" si="698"/>
        <v>0</v>
      </c>
      <c r="BM2001">
        <f t="shared" si="699"/>
        <v>0</v>
      </c>
      <c r="BN2001">
        <f t="shared" si="700"/>
        <v>0</v>
      </c>
      <c r="BO2001">
        <f t="shared" si="701"/>
        <v>0</v>
      </c>
      <c r="BP2001">
        <v>0</v>
      </c>
      <c r="BQ2001">
        <f t="shared" si="702"/>
        <v>0</v>
      </c>
      <c r="BR2001">
        <f t="shared" si="703"/>
        <v>0</v>
      </c>
      <c r="BS2001">
        <v>0</v>
      </c>
      <c r="BT2001">
        <v>0</v>
      </c>
      <c r="BU2001" t="str">
        <f t="shared" si="684"/>
        <v>2015四川省</v>
      </c>
      <c r="BV2001">
        <v>1</v>
      </c>
      <c r="BW2001">
        <v>0</v>
      </c>
    </row>
    <row r="2002" spans="1:75" x14ac:dyDescent="0.3">
      <c r="A2002">
        <v>2017</v>
      </c>
      <c r="B2002" t="s">
        <v>159</v>
      </c>
      <c r="C2002" t="s">
        <v>160</v>
      </c>
      <c r="D2002" t="s">
        <v>168</v>
      </c>
      <c r="E2002" t="s">
        <v>24</v>
      </c>
      <c r="F2002">
        <v>511902016</v>
      </c>
      <c r="G2002" t="s">
        <v>169</v>
      </c>
      <c r="H2002" t="s">
        <v>163</v>
      </c>
      <c r="I2002" t="s">
        <v>173</v>
      </c>
      <c r="J2002">
        <v>73.358208955223873</v>
      </c>
      <c r="K2002">
        <v>1.8654487194673279</v>
      </c>
      <c r="L2002" t="str">
        <f t="shared" si="685"/>
        <v>2018巴中市</v>
      </c>
      <c r="M2002">
        <v>73.630136986301366</v>
      </c>
      <c r="N2002">
        <f t="shared" si="686"/>
        <v>1.867055608467187</v>
      </c>
      <c r="O2002">
        <v>0.47414488128491622</v>
      </c>
      <c r="P2002">
        <v>6.779192308369737</v>
      </c>
      <c r="Q2002">
        <v>4.2588287705939791</v>
      </c>
      <c r="R2002">
        <v>0.17908424890206359</v>
      </c>
      <c r="S2002">
        <v>0.1617364625735303</v>
      </c>
      <c r="T2002">
        <v>2.5751878449276608</v>
      </c>
      <c r="U2002" t="s">
        <v>4955</v>
      </c>
      <c r="V2002">
        <v>2</v>
      </c>
      <c r="W2002" t="s">
        <v>171</v>
      </c>
      <c r="X2002">
        <v>2015</v>
      </c>
      <c r="Y2002" t="s">
        <v>172</v>
      </c>
      <c r="Z2002">
        <v>20.861666666666668</v>
      </c>
      <c r="AA2002">
        <f t="shared" si="682"/>
        <v>1.3193490018480429</v>
      </c>
      <c r="AB2002">
        <v>6.7105263157894743</v>
      </c>
      <c r="AC2002">
        <f t="shared" si="687"/>
        <v>0.82675658381714501</v>
      </c>
      <c r="AD2002" t="s">
        <v>167</v>
      </c>
      <c r="AE2002">
        <v>26.388333333333335</v>
      </c>
      <c r="AF2002">
        <f t="shared" si="688"/>
        <v>1.4214119613835923</v>
      </c>
      <c r="AG2002">
        <v>17.894736842105264</v>
      </c>
      <c r="AH2002">
        <f t="shared" si="689"/>
        <v>1.2527253160894263</v>
      </c>
      <c r="AI2002">
        <f t="shared" si="690"/>
        <v>0.79056401187393421</v>
      </c>
      <c r="AJ2002">
        <f t="shared" si="683"/>
        <v>-5.5266666666666673</v>
      </c>
      <c r="AK2002">
        <f t="shared" si="691"/>
        <v>0.375</v>
      </c>
      <c r="AL2002">
        <f t="shared" si="692"/>
        <v>-11.184210526315789</v>
      </c>
      <c r="AM2002">
        <v>53</v>
      </c>
      <c r="AN2002">
        <v>1</v>
      </c>
      <c r="AO2002">
        <v>1</v>
      </c>
      <c r="AP2002">
        <v>2</v>
      </c>
      <c r="AQ2002">
        <v>1.8654487194673279</v>
      </c>
      <c r="AR2002">
        <v>0</v>
      </c>
      <c r="AS2002">
        <v>0</v>
      </c>
      <c r="AT2002">
        <v>5694</v>
      </c>
      <c r="AU2002">
        <v>3.7554174628109362</v>
      </c>
      <c r="AV2002">
        <v>0</v>
      </c>
      <c r="AW2002">
        <v>0</v>
      </c>
      <c r="AX2002">
        <v>0</v>
      </c>
      <c r="AY2002">
        <v>1</v>
      </c>
      <c r="AZ2002">
        <f t="shared" si="693"/>
        <v>0</v>
      </c>
      <c r="BA2002">
        <f t="shared" si="694"/>
        <v>0.79056401187393421</v>
      </c>
      <c r="BB2002">
        <v>0</v>
      </c>
      <c r="BC2002" t="s">
        <v>170</v>
      </c>
      <c r="BD2002">
        <v>0</v>
      </c>
      <c r="BE2002">
        <v>0</v>
      </c>
      <c r="BF2002">
        <v>5641</v>
      </c>
      <c r="BG2002" t="b">
        <f t="shared" si="695"/>
        <v>0</v>
      </c>
      <c r="BH2002">
        <v>1</v>
      </c>
      <c r="BI2002">
        <v>1</v>
      </c>
      <c r="BJ2002">
        <f t="shared" si="696"/>
        <v>1</v>
      </c>
      <c r="BK2002">
        <f t="shared" si="697"/>
        <v>1</v>
      </c>
      <c r="BL2002">
        <f t="shared" si="698"/>
        <v>1</v>
      </c>
      <c r="BM2002">
        <f t="shared" si="699"/>
        <v>1</v>
      </c>
      <c r="BN2002">
        <f t="shared" si="700"/>
        <v>1</v>
      </c>
      <c r="BO2002">
        <f t="shared" si="701"/>
        <v>1</v>
      </c>
      <c r="BP2002">
        <v>0</v>
      </c>
      <c r="BQ2002">
        <f t="shared" si="702"/>
        <v>0</v>
      </c>
      <c r="BR2002">
        <f t="shared" si="703"/>
        <v>0</v>
      </c>
      <c r="BS2002">
        <v>1</v>
      </c>
      <c r="BT2002">
        <v>0</v>
      </c>
      <c r="BU2002" t="str">
        <f t="shared" si="684"/>
        <v>2016四川省</v>
      </c>
      <c r="BV2002">
        <v>0</v>
      </c>
      <c r="BW2002">
        <v>0</v>
      </c>
    </row>
    <row r="2003" spans="1:75" x14ac:dyDescent="0.3">
      <c r="A2003">
        <v>2018</v>
      </c>
      <c r="B2003" t="s">
        <v>159</v>
      </c>
      <c r="C2003" t="s">
        <v>160</v>
      </c>
      <c r="D2003" t="s">
        <v>168</v>
      </c>
      <c r="E2003" t="s">
        <v>24</v>
      </c>
      <c r="F2003">
        <v>511902016</v>
      </c>
      <c r="G2003" t="s">
        <v>169</v>
      </c>
      <c r="H2003" t="s">
        <v>163</v>
      </c>
      <c r="I2003" t="s">
        <v>174</v>
      </c>
      <c r="J2003">
        <v>73.630136986301366</v>
      </c>
      <c r="K2003">
        <v>1.867055608467187</v>
      </c>
      <c r="L2003" t="str">
        <f t="shared" si="685"/>
        <v>2019巴中市</v>
      </c>
      <c r="M2003">
        <v>74.289855072463766</v>
      </c>
      <c r="N2003">
        <f t="shared" si="686"/>
        <v>1.8709295111109698</v>
      </c>
      <c r="O2003">
        <v>0.48990000003096529</v>
      </c>
      <c r="P2003">
        <v>6.8101546607054928</v>
      </c>
      <c r="Q2003">
        <v>4.2890981990566166</v>
      </c>
      <c r="R2003">
        <v>0.1572938450950262</v>
      </c>
      <c r="S2003">
        <v>0.1438527244719062</v>
      </c>
      <c r="T2003">
        <v>2.5658478186735181</v>
      </c>
      <c r="U2003" t="s">
        <v>5114</v>
      </c>
      <c r="V2003">
        <v>2</v>
      </c>
      <c r="W2003" t="s">
        <v>171</v>
      </c>
      <c r="X2003">
        <v>2015</v>
      </c>
      <c r="Y2003" t="s">
        <v>172</v>
      </c>
      <c r="Z2003">
        <v>20.861666666666668</v>
      </c>
      <c r="AA2003">
        <f t="shared" si="682"/>
        <v>1.3193490018480429</v>
      </c>
      <c r="AB2003">
        <v>6.7105263157894743</v>
      </c>
      <c r="AC2003">
        <f t="shared" si="687"/>
        <v>0.82675658381714501</v>
      </c>
      <c r="AD2003" t="s">
        <v>167</v>
      </c>
      <c r="AE2003">
        <v>26.388333333333335</v>
      </c>
      <c r="AF2003">
        <f t="shared" si="688"/>
        <v>1.4214119613835923</v>
      </c>
      <c r="AG2003">
        <v>17.894736842105264</v>
      </c>
      <c r="AH2003">
        <f t="shared" si="689"/>
        <v>1.2527253160894263</v>
      </c>
      <c r="AI2003">
        <f t="shared" si="690"/>
        <v>0.79056401187393421</v>
      </c>
      <c r="AJ2003">
        <f t="shared" si="683"/>
        <v>-5.5266666666666673</v>
      </c>
      <c r="AK2003">
        <f t="shared" si="691"/>
        <v>0.375</v>
      </c>
      <c r="AL2003">
        <f t="shared" si="692"/>
        <v>-11.184210526315789</v>
      </c>
      <c r="AM2003">
        <v>54</v>
      </c>
      <c r="AN2003">
        <v>1</v>
      </c>
      <c r="AO2003">
        <v>1</v>
      </c>
      <c r="AP2003">
        <v>3</v>
      </c>
      <c r="AQ2003">
        <v>1.867055608467187</v>
      </c>
      <c r="AR2003">
        <v>0</v>
      </c>
      <c r="AS2003">
        <v>0</v>
      </c>
      <c r="AT2003">
        <v>6035</v>
      </c>
      <c r="AU2003">
        <v>3.7806772744333679</v>
      </c>
      <c r="AV2003">
        <v>0</v>
      </c>
      <c r="AW2003">
        <v>0</v>
      </c>
      <c r="AX2003">
        <v>0</v>
      </c>
      <c r="AY2003">
        <v>1</v>
      </c>
      <c r="AZ2003">
        <f t="shared" si="693"/>
        <v>0</v>
      </c>
      <c r="BA2003">
        <f t="shared" si="694"/>
        <v>0.79056401187393421</v>
      </c>
      <c r="BB2003">
        <v>0</v>
      </c>
      <c r="BC2003" t="s">
        <v>173</v>
      </c>
      <c r="BD2003">
        <v>0</v>
      </c>
      <c r="BE2003">
        <v>0</v>
      </c>
      <c r="BF2003">
        <v>5694</v>
      </c>
      <c r="BG2003" t="b">
        <f t="shared" si="695"/>
        <v>0</v>
      </c>
      <c r="BH2003">
        <v>0</v>
      </c>
      <c r="BI2003">
        <v>1</v>
      </c>
      <c r="BJ2003">
        <f t="shared" si="696"/>
        <v>1</v>
      </c>
      <c r="BK2003">
        <f t="shared" si="697"/>
        <v>0</v>
      </c>
      <c r="BL2003">
        <f t="shared" si="698"/>
        <v>0</v>
      </c>
      <c r="BM2003">
        <f t="shared" si="699"/>
        <v>1</v>
      </c>
      <c r="BN2003">
        <f t="shared" si="700"/>
        <v>1</v>
      </c>
      <c r="BO2003">
        <f t="shared" si="701"/>
        <v>0</v>
      </c>
      <c r="BP2003">
        <v>1</v>
      </c>
      <c r="BQ2003">
        <f t="shared" si="702"/>
        <v>1</v>
      </c>
      <c r="BR2003">
        <f t="shared" si="703"/>
        <v>1</v>
      </c>
      <c r="BS2003">
        <v>1</v>
      </c>
      <c r="BT2003">
        <v>0</v>
      </c>
      <c r="BU2003" t="str">
        <f t="shared" si="684"/>
        <v>2017四川省</v>
      </c>
      <c r="BV2003">
        <v>1</v>
      </c>
      <c r="BW2003">
        <v>0</v>
      </c>
    </row>
    <row r="2004" spans="1:75" x14ac:dyDescent="0.3">
      <c r="A2004">
        <v>2019</v>
      </c>
      <c r="B2004" t="s">
        <v>159</v>
      </c>
      <c r="C2004" t="s">
        <v>160</v>
      </c>
      <c r="D2004" t="s">
        <v>168</v>
      </c>
      <c r="E2004" t="s">
        <v>24</v>
      </c>
      <c r="F2004">
        <v>511902016</v>
      </c>
      <c r="G2004" t="s">
        <v>169</v>
      </c>
      <c r="H2004" t="s">
        <v>163</v>
      </c>
      <c r="I2004" t="s">
        <v>175</v>
      </c>
      <c r="J2004">
        <v>74.289855072463766</v>
      </c>
      <c r="K2004">
        <v>1.8709295111109698</v>
      </c>
      <c r="L2004" t="str">
        <f t="shared" si="685"/>
        <v>2020巴中市</v>
      </c>
      <c r="M2004">
        <v>81.72</v>
      </c>
      <c r="N2004">
        <f t="shared" si="686"/>
        <v>1.91232835796041</v>
      </c>
      <c r="O2004">
        <v>0.3211</v>
      </c>
      <c r="P2004">
        <v>6.8773713458697738</v>
      </c>
      <c r="Q2004">
        <v>4.3563318600114211</v>
      </c>
      <c r="R2004">
        <v>0.1657245777119139</v>
      </c>
      <c r="S2004">
        <v>0.15289298613650509</v>
      </c>
      <c r="T2004">
        <v>2.563481085394411</v>
      </c>
      <c r="U2004" t="s">
        <v>5424</v>
      </c>
      <c r="V2004">
        <v>2</v>
      </c>
      <c r="W2004" t="s">
        <v>171</v>
      </c>
      <c r="X2004">
        <v>2015</v>
      </c>
      <c r="Y2004" t="s">
        <v>172</v>
      </c>
      <c r="Z2004">
        <v>20.861666666666668</v>
      </c>
      <c r="AA2004">
        <f t="shared" si="682"/>
        <v>1.3193490018480429</v>
      </c>
      <c r="AB2004">
        <v>6.7105263157894743</v>
      </c>
      <c r="AC2004">
        <f t="shared" si="687"/>
        <v>0.82675658381714501</v>
      </c>
      <c r="AD2004" t="s">
        <v>167</v>
      </c>
      <c r="AE2004">
        <v>26.388333333333335</v>
      </c>
      <c r="AF2004">
        <f t="shared" si="688"/>
        <v>1.4214119613835923</v>
      </c>
      <c r="AG2004">
        <v>17.894736842105264</v>
      </c>
      <c r="AH2004">
        <f t="shared" si="689"/>
        <v>1.2527253160894263</v>
      </c>
      <c r="AI2004">
        <f t="shared" si="690"/>
        <v>0.79056401187393421</v>
      </c>
      <c r="AJ2004">
        <f t="shared" si="683"/>
        <v>-5.5266666666666673</v>
      </c>
      <c r="AK2004">
        <f t="shared" si="691"/>
        <v>0.375</v>
      </c>
      <c r="AL2004">
        <f t="shared" si="692"/>
        <v>-11.184210526315789</v>
      </c>
      <c r="AM2004">
        <v>55</v>
      </c>
      <c r="AN2004">
        <v>1</v>
      </c>
      <c r="AO2004">
        <v>1</v>
      </c>
      <c r="AP2004">
        <v>4</v>
      </c>
      <c r="AQ2004">
        <v>1.8709295111109701</v>
      </c>
      <c r="AR2004">
        <v>0</v>
      </c>
      <c r="AS2004">
        <v>0</v>
      </c>
      <c r="AT2004">
        <v>6086</v>
      </c>
      <c r="AU2004">
        <v>3.7843319480221482</v>
      </c>
      <c r="AV2004">
        <v>0</v>
      </c>
      <c r="AW2004">
        <v>0</v>
      </c>
      <c r="AX2004">
        <v>0</v>
      </c>
      <c r="AY2004">
        <v>1</v>
      </c>
      <c r="AZ2004">
        <f t="shared" si="693"/>
        <v>0</v>
      </c>
      <c r="BA2004">
        <f t="shared" si="694"/>
        <v>0.79056401187393421</v>
      </c>
      <c r="BB2004">
        <v>0</v>
      </c>
      <c r="BC2004" t="s">
        <v>174</v>
      </c>
      <c r="BD2004">
        <v>0</v>
      </c>
      <c r="BE2004">
        <v>0</v>
      </c>
      <c r="BF2004">
        <v>6035</v>
      </c>
      <c r="BG2004" t="b">
        <f t="shared" si="695"/>
        <v>0</v>
      </c>
      <c r="BH2004">
        <v>0</v>
      </c>
      <c r="BI2004">
        <v>1</v>
      </c>
      <c r="BJ2004">
        <f t="shared" si="696"/>
        <v>1</v>
      </c>
      <c r="BK2004">
        <f t="shared" si="697"/>
        <v>0</v>
      </c>
      <c r="BL2004">
        <f t="shared" si="698"/>
        <v>0</v>
      </c>
      <c r="BM2004">
        <f t="shared" si="699"/>
        <v>1</v>
      </c>
      <c r="BN2004">
        <f t="shared" si="700"/>
        <v>1</v>
      </c>
      <c r="BO2004">
        <f t="shared" si="701"/>
        <v>0</v>
      </c>
      <c r="BP2004">
        <v>1</v>
      </c>
      <c r="BQ2004">
        <f t="shared" si="702"/>
        <v>1</v>
      </c>
      <c r="BR2004">
        <f t="shared" si="703"/>
        <v>1</v>
      </c>
      <c r="BS2004">
        <v>1</v>
      </c>
      <c r="BT2004">
        <v>0</v>
      </c>
      <c r="BU2004" t="str">
        <f t="shared" si="684"/>
        <v>2018四川省</v>
      </c>
      <c r="BV2004">
        <v>1</v>
      </c>
      <c r="BW2004">
        <v>0</v>
      </c>
    </row>
    <row r="2005" spans="1:75" x14ac:dyDescent="0.3">
      <c r="A2005">
        <v>2020</v>
      </c>
      <c r="B2005" t="s">
        <v>159</v>
      </c>
      <c r="C2005" t="s">
        <v>160</v>
      </c>
      <c r="D2005" t="s">
        <v>168</v>
      </c>
      <c r="E2005" t="s">
        <v>24</v>
      </c>
      <c r="F2005">
        <v>511902016</v>
      </c>
      <c r="G2005" t="s">
        <v>169</v>
      </c>
      <c r="H2005" t="s">
        <v>163</v>
      </c>
      <c r="I2005" t="s">
        <v>176</v>
      </c>
      <c r="J2005">
        <v>81.72</v>
      </c>
      <c r="K2005">
        <v>1.91232835796041</v>
      </c>
      <c r="L2005" t="str">
        <f t="shared" si="685"/>
        <v>2021巴中市</v>
      </c>
      <c r="M2005">
        <v>62.57</v>
      </c>
      <c r="N2005">
        <f t="shared" si="686"/>
        <v>1.7963661549775214</v>
      </c>
      <c r="O2005">
        <v>0.28029999999999999</v>
      </c>
      <c r="P2005">
        <v>6.8847953639489807</v>
      </c>
      <c r="Q2005">
        <v>4.4463973502085947</v>
      </c>
      <c r="R2005">
        <v>0.17131705338518191</v>
      </c>
      <c r="S2005">
        <v>0.15581751693234791</v>
      </c>
      <c r="T2005">
        <v>2.5611013836490559</v>
      </c>
      <c r="U2005" t="s">
        <v>5425</v>
      </c>
      <c r="V2005">
        <v>2</v>
      </c>
      <c r="W2005" t="s">
        <v>171</v>
      </c>
      <c r="X2005">
        <v>2015</v>
      </c>
      <c r="Y2005" t="s">
        <v>172</v>
      </c>
      <c r="Z2005">
        <v>20.861666666666668</v>
      </c>
      <c r="AA2005">
        <f t="shared" si="682"/>
        <v>1.3193490018480429</v>
      </c>
      <c r="AB2005">
        <v>6.7105263157894743</v>
      </c>
      <c r="AC2005">
        <f t="shared" si="687"/>
        <v>0.82675658381714501</v>
      </c>
      <c r="AD2005" t="s">
        <v>167</v>
      </c>
      <c r="AE2005">
        <v>26.388333333333335</v>
      </c>
      <c r="AF2005">
        <f t="shared" si="688"/>
        <v>1.4214119613835923</v>
      </c>
      <c r="AG2005">
        <v>17.894736842105264</v>
      </c>
      <c r="AH2005">
        <f t="shared" si="689"/>
        <v>1.2527253160894263</v>
      </c>
      <c r="AI2005">
        <f t="shared" si="690"/>
        <v>0.79056401187393421</v>
      </c>
      <c r="AJ2005">
        <f t="shared" si="683"/>
        <v>-5.5266666666666673</v>
      </c>
      <c r="AK2005">
        <f t="shared" si="691"/>
        <v>0.375</v>
      </c>
      <c r="AL2005">
        <f t="shared" si="692"/>
        <v>-11.184210526315789</v>
      </c>
      <c r="AM2005">
        <v>56</v>
      </c>
      <c r="AN2005">
        <v>1</v>
      </c>
      <c r="AO2005">
        <v>1</v>
      </c>
      <c r="AP2005">
        <v>5</v>
      </c>
      <c r="AQ2005">
        <v>1.91232835796041</v>
      </c>
      <c r="AR2005">
        <v>0</v>
      </c>
      <c r="AS2005">
        <v>0</v>
      </c>
      <c r="AT2005">
        <v>6163</v>
      </c>
      <c r="AU2005">
        <v>3.7897921677306754</v>
      </c>
      <c r="AV2005">
        <v>0</v>
      </c>
      <c r="AW2005">
        <v>0</v>
      </c>
      <c r="AX2005">
        <v>0</v>
      </c>
      <c r="AY2005">
        <v>1</v>
      </c>
      <c r="AZ2005">
        <f t="shared" si="693"/>
        <v>0</v>
      </c>
      <c r="BA2005">
        <f t="shared" si="694"/>
        <v>0.79056401187393421</v>
      </c>
      <c r="BB2005">
        <v>0</v>
      </c>
      <c r="BC2005" t="s">
        <v>175</v>
      </c>
      <c r="BD2005">
        <v>0</v>
      </c>
      <c r="BE2005">
        <v>0</v>
      </c>
      <c r="BF2005">
        <v>6086</v>
      </c>
      <c r="BG2005" t="b">
        <f t="shared" si="695"/>
        <v>0</v>
      </c>
      <c r="BH2005">
        <v>0</v>
      </c>
      <c r="BI2005">
        <v>1</v>
      </c>
      <c r="BJ2005">
        <f t="shared" si="696"/>
        <v>1</v>
      </c>
      <c r="BK2005">
        <f t="shared" si="697"/>
        <v>0</v>
      </c>
      <c r="BL2005">
        <f t="shared" si="698"/>
        <v>0</v>
      </c>
      <c r="BM2005">
        <f t="shared" si="699"/>
        <v>1</v>
      </c>
      <c r="BN2005">
        <f t="shared" si="700"/>
        <v>1</v>
      </c>
      <c r="BO2005">
        <f t="shared" si="701"/>
        <v>0</v>
      </c>
      <c r="BP2005">
        <v>1</v>
      </c>
      <c r="BQ2005">
        <f t="shared" si="702"/>
        <v>1</v>
      </c>
      <c r="BR2005">
        <f t="shared" si="703"/>
        <v>1</v>
      </c>
      <c r="BS2005">
        <v>1</v>
      </c>
      <c r="BT2005">
        <v>0</v>
      </c>
      <c r="BU2005" t="str">
        <f t="shared" si="684"/>
        <v>2019四川省</v>
      </c>
      <c r="BV2005">
        <v>1</v>
      </c>
      <c r="BW2005">
        <v>0</v>
      </c>
    </row>
    <row r="2006" spans="1:75" x14ac:dyDescent="0.3">
      <c r="A2006">
        <v>2021</v>
      </c>
      <c r="B2006" t="s">
        <v>159</v>
      </c>
      <c r="C2006" t="s">
        <v>160</v>
      </c>
      <c r="D2006" t="s">
        <v>4253</v>
      </c>
      <c r="E2006" t="s">
        <v>24</v>
      </c>
      <c r="F2006">
        <v>511902021</v>
      </c>
      <c r="G2006" t="s">
        <v>4254</v>
      </c>
      <c r="H2006" t="s">
        <v>163</v>
      </c>
      <c r="I2006" t="s">
        <v>4255</v>
      </c>
      <c r="J2006">
        <v>62.57</v>
      </c>
      <c r="K2006">
        <v>1.7963661549775214</v>
      </c>
      <c r="L2006" t="str">
        <f t="shared" si="685"/>
        <v>2022巴中市</v>
      </c>
      <c r="M2006">
        <v>64.14</v>
      </c>
      <c r="N2006">
        <f t="shared" si="686"/>
        <v>1.8071289555924217</v>
      </c>
      <c r="O2006">
        <v>0.27860000000000001</v>
      </c>
      <c r="P2006">
        <v>6.870988813760575</v>
      </c>
      <c r="Q2006">
        <v>4.439490590389684</v>
      </c>
      <c r="R2006">
        <v>0.17425966842577079</v>
      </c>
      <c r="S2006">
        <v>0.1614370737625708</v>
      </c>
      <c r="T2006">
        <v>2.5587085705331658</v>
      </c>
      <c r="U2006" t="s">
        <v>5273</v>
      </c>
      <c r="V2006">
        <v>2</v>
      </c>
      <c r="W2006" t="s">
        <v>2348</v>
      </c>
      <c r="X2006">
        <v>2020</v>
      </c>
      <c r="Y2006" t="s">
        <v>4137</v>
      </c>
      <c r="Z2006">
        <v>82.81</v>
      </c>
      <c r="AA2006">
        <f t="shared" si="682"/>
        <v>1.9180827846421873</v>
      </c>
      <c r="AB2006">
        <v>92.058823529411768</v>
      </c>
      <c r="AC2006">
        <f t="shared" si="687"/>
        <v>1.9640654205041934</v>
      </c>
      <c r="AD2006" t="s">
        <v>176</v>
      </c>
      <c r="AE2006">
        <v>81.72</v>
      </c>
      <c r="AF2006">
        <f t="shared" si="688"/>
        <v>1.91232835796041</v>
      </c>
      <c r="AG2006">
        <v>99.411764705882362</v>
      </c>
      <c r="AH2006">
        <f t="shared" si="689"/>
        <v>1.9974377832353996</v>
      </c>
      <c r="AI2006">
        <f t="shared" si="690"/>
        <v>1.0133382280959373</v>
      </c>
      <c r="AJ2006">
        <f t="shared" si="683"/>
        <v>1.0900000000000034</v>
      </c>
      <c r="AK2006">
        <f t="shared" si="691"/>
        <v>0.92603550295857984</v>
      </c>
      <c r="AL2006">
        <f t="shared" si="692"/>
        <v>-7.3529411764705941</v>
      </c>
      <c r="AM2006">
        <v>46</v>
      </c>
      <c r="AN2006">
        <v>1</v>
      </c>
      <c r="AO2006">
        <v>1</v>
      </c>
      <c r="AP2006">
        <v>1</v>
      </c>
      <c r="AQ2006">
        <v>1.7963661549775209</v>
      </c>
      <c r="AR2006">
        <v>0</v>
      </c>
      <c r="AS2006">
        <v>0</v>
      </c>
      <c r="AT2006">
        <v>6810</v>
      </c>
      <c r="AU2006">
        <v>3.8331471119127851</v>
      </c>
      <c r="AV2006">
        <v>0</v>
      </c>
      <c r="AW2006">
        <v>0</v>
      </c>
      <c r="AX2006">
        <v>1</v>
      </c>
      <c r="AY2006">
        <v>0</v>
      </c>
      <c r="AZ2006">
        <f t="shared" si="693"/>
        <v>1.0133382280959373</v>
      </c>
      <c r="BA2006">
        <f t="shared" si="694"/>
        <v>0</v>
      </c>
      <c r="BB2006">
        <v>0</v>
      </c>
      <c r="BC2006" t="s">
        <v>176</v>
      </c>
      <c r="BD2006">
        <v>0</v>
      </c>
      <c r="BE2006">
        <v>0</v>
      </c>
      <c r="BF2006">
        <v>6163</v>
      </c>
      <c r="BG2006" t="b">
        <f t="shared" si="695"/>
        <v>0</v>
      </c>
      <c r="BH2006">
        <v>0</v>
      </c>
      <c r="BI2006">
        <v>0</v>
      </c>
      <c r="BJ2006">
        <f t="shared" si="696"/>
        <v>0</v>
      </c>
      <c r="BK2006">
        <f t="shared" si="697"/>
        <v>0</v>
      </c>
      <c r="BL2006">
        <f t="shared" si="698"/>
        <v>0</v>
      </c>
      <c r="BM2006">
        <f t="shared" si="699"/>
        <v>0</v>
      </c>
      <c r="BN2006">
        <f t="shared" si="700"/>
        <v>0</v>
      </c>
      <c r="BO2006">
        <f t="shared" si="701"/>
        <v>0</v>
      </c>
      <c r="BP2006">
        <v>0</v>
      </c>
      <c r="BQ2006">
        <f t="shared" si="702"/>
        <v>0</v>
      </c>
      <c r="BR2006">
        <f t="shared" si="703"/>
        <v>0</v>
      </c>
      <c r="BS2006">
        <v>0</v>
      </c>
      <c r="BT2006">
        <v>0</v>
      </c>
      <c r="BU2006" t="str">
        <f t="shared" si="684"/>
        <v>2020四川省</v>
      </c>
      <c r="BV2006">
        <v>1</v>
      </c>
      <c r="BW2006">
        <v>0</v>
      </c>
    </row>
    <row r="2007" spans="1:75" x14ac:dyDescent="0.3">
      <c r="A2007">
        <v>2022</v>
      </c>
      <c r="B2007" t="s">
        <v>159</v>
      </c>
      <c r="C2007" t="s">
        <v>160</v>
      </c>
      <c r="D2007" t="s">
        <v>4253</v>
      </c>
      <c r="E2007" t="s">
        <v>24</v>
      </c>
      <c r="F2007">
        <v>511902021</v>
      </c>
      <c r="G2007" t="s">
        <v>4254</v>
      </c>
      <c r="H2007" t="s">
        <v>163</v>
      </c>
      <c r="I2007" t="s">
        <v>4263</v>
      </c>
      <c r="J2007">
        <v>64.14</v>
      </c>
      <c r="K2007">
        <v>1.8071289555924217</v>
      </c>
      <c r="L2007" t="str">
        <f t="shared" si="685"/>
        <v>2023巴中市</v>
      </c>
      <c r="M2007">
        <v>59.68</v>
      </c>
      <c r="N2007">
        <f t="shared" si="686"/>
        <v>1.7758288144646124</v>
      </c>
      <c r="O2007">
        <v>0.25729999999999997</v>
      </c>
      <c r="P2007">
        <v>5.8836614351536172</v>
      </c>
      <c r="Q2007">
        <v>4.4569881772845656</v>
      </c>
      <c r="R2007">
        <v>0.1813766146543484</v>
      </c>
      <c r="S2007">
        <v>0.15911447478035909</v>
      </c>
      <c r="T2007">
        <v>2.5550944485783189</v>
      </c>
      <c r="U2007" t="s">
        <v>5423</v>
      </c>
      <c r="V2007">
        <v>2</v>
      </c>
      <c r="W2007" t="s">
        <v>2348</v>
      </c>
      <c r="X2007">
        <v>2020</v>
      </c>
      <c r="Y2007" t="s">
        <v>4137</v>
      </c>
      <c r="Z2007">
        <v>82.81</v>
      </c>
      <c r="AA2007">
        <f t="shared" si="682"/>
        <v>1.9180827846421873</v>
      </c>
      <c r="AB2007">
        <v>92.058823529411768</v>
      </c>
      <c r="AC2007">
        <f t="shared" si="687"/>
        <v>1.9640654205041934</v>
      </c>
      <c r="AD2007" t="s">
        <v>176</v>
      </c>
      <c r="AE2007">
        <v>81.72</v>
      </c>
      <c r="AF2007">
        <f t="shared" si="688"/>
        <v>1.91232835796041</v>
      </c>
      <c r="AG2007">
        <v>99.411764705882362</v>
      </c>
      <c r="AH2007">
        <f t="shared" si="689"/>
        <v>1.9974377832353996</v>
      </c>
      <c r="AI2007">
        <f t="shared" si="690"/>
        <v>1.0133382280959373</v>
      </c>
      <c r="AJ2007">
        <f t="shared" si="683"/>
        <v>1.0900000000000034</v>
      </c>
      <c r="AK2007">
        <f t="shared" si="691"/>
        <v>0.92603550295857984</v>
      </c>
      <c r="AL2007">
        <f t="shared" si="692"/>
        <v>-7.3529411764705941</v>
      </c>
      <c r="AM2007">
        <v>47</v>
      </c>
      <c r="AN2007">
        <v>1</v>
      </c>
      <c r="AO2007">
        <v>1</v>
      </c>
      <c r="AP2007">
        <v>2</v>
      </c>
      <c r="AQ2007">
        <v>1.8071289555924219</v>
      </c>
      <c r="AR2007">
        <v>0</v>
      </c>
      <c r="AS2007">
        <v>0</v>
      </c>
      <c r="AT2007">
        <v>6693</v>
      </c>
      <c r="AU2007">
        <v>3.8256208250035</v>
      </c>
      <c r="AV2007">
        <v>0</v>
      </c>
      <c r="AW2007">
        <v>0</v>
      </c>
      <c r="AX2007">
        <v>1</v>
      </c>
      <c r="AY2007">
        <v>0</v>
      </c>
      <c r="AZ2007">
        <f t="shared" si="693"/>
        <v>1.0133382280959373</v>
      </c>
      <c r="BA2007">
        <f t="shared" si="694"/>
        <v>0</v>
      </c>
      <c r="BB2007">
        <v>0</v>
      </c>
      <c r="BC2007" t="s">
        <v>4255</v>
      </c>
      <c r="BD2007">
        <v>0</v>
      </c>
      <c r="BE2007">
        <v>0</v>
      </c>
      <c r="BF2007">
        <v>6810</v>
      </c>
      <c r="BG2007" t="b">
        <f t="shared" si="695"/>
        <v>0</v>
      </c>
      <c r="BH2007">
        <v>0</v>
      </c>
      <c r="BI2007">
        <v>0</v>
      </c>
      <c r="BJ2007">
        <f t="shared" si="696"/>
        <v>0</v>
      </c>
      <c r="BK2007">
        <f t="shared" si="697"/>
        <v>0</v>
      </c>
      <c r="BL2007">
        <f t="shared" si="698"/>
        <v>0</v>
      </c>
      <c r="BM2007">
        <f t="shared" si="699"/>
        <v>0</v>
      </c>
      <c r="BN2007">
        <f t="shared" si="700"/>
        <v>0</v>
      </c>
      <c r="BO2007">
        <f t="shared" si="701"/>
        <v>0</v>
      </c>
      <c r="BP2007">
        <v>0</v>
      </c>
      <c r="BQ2007">
        <f t="shared" si="702"/>
        <v>0</v>
      </c>
      <c r="BR2007">
        <f t="shared" si="703"/>
        <v>0</v>
      </c>
      <c r="BS2007">
        <v>0</v>
      </c>
      <c r="BT2007">
        <v>0</v>
      </c>
      <c r="BU2007" t="str">
        <f t="shared" si="684"/>
        <v>2021四川省</v>
      </c>
      <c r="BV2007">
        <v>0</v>
      </c>
      <c r="BW2007">
        <v>0</v>
      </c>
    </row>
    <row r="2008" spans="1:75" x14ac:dyDescent="0.3">
      <c r="A2008">
        <v>2016</v>
      </c>
      <c r="B2008" t="s">
        <v>159</v>
      </c>
      <c r="C2008" t="s">
        <v>4264</v>
      </c>
      <c r="D2008" t="s">
        <v>4812</v>
      </c>
      <c r="E2008" t="s">
        <v>24</v>
      </c>
      <c r="F2008">
        <v>512002015</v>
      </c>
      <c r="G2008" t="s">
        <v>4813</v>
      </c>
      <c r="H2008" t="s">
        <v>4134</v>
      </c>
      <c r="I2008" t="s">
        <v>4815</v>
      </c>
      <c r="J2008">
        <v>46.307692307692307</v>
      </c>
      <c r="K2008">
        <v>1.6656531389509879</v>
      </c>
      <c r="L2008" t="str">
        <f t="shared" si="685"/>
        <v>2017资阳市</v>
      </c>
      <c r="M2008">
        <v>51.044776119402982</v>
      </c>
      <c r="N2008">
        <f t="shared" si="686"/>
        <v>1.7079513033553086</v>
      </c>
      <c r="O2008">
        <v>0.54209999998940051</v>
      </c>
      <c r="P2008">
        <v>6.9747147918952708</v>
      </c>
      <c r="Q2008">
        <v>4.5718019680908171</v>
      </c>
      <c r="R2008">
        <v>0.15944849597775379</v>
      </c>
      <c r="S2008">
        <v>0.24864505011283949</v>
      </c>
      <c r="T2008">
        <v>2.5502283530550942</v>
      </c>
      <c r="U2008" t="s">
        <v>4917</v>
      </c>
      <c r="V2008">
        <v>2</v>
      </c>
      <c r="W2008" t="s">
        <v>4054</v>
      </c>
      <c r="X2008">
        <v>2015</v>
      </c>
      <c r="Y2008" t="s">
        <v>5232</v>
      </c>
      <c r="Z2008">
        <v>40.555</v>
      </c>
      <c r="AA2008">
        <f t="shared" si="682"/>
        <v>1.6080444057369232</v>
      </c>
      <c r="AB2008">
        <v>39.210526315789473</v>
      </c>
      <c r="AC2008">
        <f t="shared" si="687"/>
        <v>1.5934026717954639</v>
      </c>
      <c r="AD2008" t="s">
        <v>5233</v>
      </c>
      <c r="AE2008">
        <v>28.555000000000003</v>
      </c>
      <c r="AF2008">
        <f t="shared" si="688"/>
        <v>1.4556821645007905</v>
      </c>
      <c r="AG2008">
        <v>25.526315789473685</v>
      </c>
      <c r="AH2008">
        <f t="shared" si="689"/>
        <v>1.4069881376494346</v>
      </c>
      <c r="AI2008">
        <f t="shared" si="690"/>
        <v>1.4202416389423917</v>
      </c>
      <c r="AJ2008">
        <f t="shared" si="683"/>
        <v>11.999999999999996</v>
      </c>
      <c r="AK2008">
        <f t="shared" si="691"/>
        <v>1.536082474226804</v>
      </c>
      <c r="AL2008">
        <f t="shared" si="692"/>
        <v>13.684210526315788</v>
      </c>
      <c r="AM2008">
        <v>54</v>
      </c>
      <c r="AN2008">
        <v>1</v>
      </c>
      <c r="AO2008">
        <v>1</v>
      </c>
      <c r="AP2008">
        <v>2</v>
      </c>
      <c r="AQ2008">
        <v>1.6656531389509881</v>
      </c>
      <c r="AR2008">
        <v>1</v>
      </c>
      <c r="AS2008">
        <v>1</v>
      </c>
      <c r="AT2008">
        <v>5658</v>
      </c>
      <c r="AU2008">
        <v>3.7526629431209719</v>
      </c>
      <c r="AV2008">
        <v>0</v>
      </c>
      <c r="AW2008">
        <v>0</v>
      </c>
      <c r="AX2008">
        <v>1</v>
      </c>
      <c r="AY2008">
        <v>0</v>
      </c>
      <c r="AZ2008">
        <f t="shared" si="693"/>
        <v>1.4202416389423917</v>
      </c>
      <c r="BA2008">
        <f t="shared" si="694"/>
        <v>0</v>
      </c>
      <c r="BB2008">
        <v>0</v>
      </c>
      <c r="BC2008" t="s">
        <v>5233</v>
      </c>
      <c r="BD2008" t="e">
        <v>#N/A</v>
      </c>
      <c r="BE2008" t="e">
        <v>#N/A</v>
      </c>
      <c r="BF2008" t="e">
        <v>#N/A</v>
      </c>
      <c r="BG2008" t="b">
        <f t="shared" si="695"/>
        <v>0</v>
      </c>
      <c r="BH2008">
        <v>0</v>
      </c>
      <c r="BI2008">
        <v>0</v>
      </c>
      <c r="BJ2008">
        <f t="shared" si="696"/>
        <v>0</v>
      </c>
      <c r="BK2008">
        <f t="shared" si="697"/>
        <v>0</v>
      </c>
      <c r="BL2008">
        <f t="shared" si="698"/>
        <v>0</v>
      </c>
      <c r="BM2008">
        <f t="shared" si="699"/>
        <v>0</v>
      </c>
      <c r="BN2008">
        <f t="shared" si="700"/>
        <v>0</v>
      </c>
      <c r="BO2008">
        <f t="shared" si="701"/>
        <v>0</v>
      </c>
      <c r="BP2008">
        <v>0</v>
      </c>
      <c r="BQ2008">
        <f t="shared" si="702"/>
        <v>0</v>
      </c>
      <c r="BR2008">
        <f t="shared" si="703"/>
        <v>0</v>
      </c>
      <c r="BS2008">
        <v>0</v>
      </c>
      <c r="BT2008">
        <v>0</v>
      </c>
      <c r="BU2008" t="str">
        <f t="shared" si="684"/>
        <v>2015四川省</v>
      </c>
      <c r="BV2008">
        <v>1</v>
      </c>
      <c r="BW2008">
        <v>0</v>
      </c>
    </row>
    <row r="2009" spans="1:75" x14ac:dyDescent="0.3">
      <c r="A2009">
        <v>2017</v>
      </c>
      <c r="B2009" t="s">
        <v>159</v>
      </c>
      <c r="C2009" t="s">
        <v>4264</v>
      </c>
      <c r="D2009" t="s">
        <v>4812</v>
      </c>
      <c r="E2009" t="s">
        <v>24</v>
      </c>
      <c r="F2009">
        <v>512002015</v>
      </c>
      <c r="G2009" t="s">
        <v>4813</v>
      </c>
      <c r="H2009" t="s">
        <v>4134</v>
      </c>
      <c r="I2009" t="s">
        <v>4816</v>
      </c>
      <c r="J2009">
        <v>51.044776119402982</v>
      </c>
      <c r="K2009">
        <v>1.7079513033553086</v>
      </c>
      <c r="L2009" t="str">
        <f t="shared" si="685"/>
        <v>2018资阳市</v>
      </c>
      <c r="M2009">
        <v>15.136986301369863</v>
      </c>
      <c r="N2009">
        <f t="shared" si="686"/>
        <v>1.1800394179006737</v>
      </c>
      <c r="O2009">
        <v>0.49843112970915948</v>
      </c>
      <c r="P2009">
        <v>7.009540125223773</v>
      </c>
      <c r="Q2009">
        <v>4.6035449084570006</v>
      </c>
      <c r="R2009">
        <v>0.19481384490560119</v>
      </c>
      <c r="S2009">
        <v>0.27600079194874289</v>
      </c>
      <c r="T2009">
        <v>2.5428254269591801</v>
      </c>
      <c r="U2009" t="s">
        <v>4955</v>
      </c>
      <c r="V2009">
        <v>2</v>
      </c>
      <c r="W2009" t="s">
        <v>4054</v>
      </c>
      <c r="X2009">
        <v>2015</v>
      </c>
      <c r="Y2009" t="s">
        <v>5232</v>
      </c>
      <c r="Z2009">
        <v>40.555</v>
      </c>
      <c r="AA2009">
        <f t="shared" si="682"/>
        <v>1.6080444057369232</v>
      </c>
      <c r="AB2009">
        <v>39.210526315789473</v>
      </c>
      <c r="AC2009">
        <f t="shared" si="687"/>
        <v>1.5934026717954639</v>
      </c>
      <c r="AD2009" t="s">
        <v>5233</v>
      </c>
      <c r="AE2009">
        <v>28.555000000000003</v>
      </c>
      <c r="AF2009">
        <f t="shared" si="688"/>
        <v>1.4556821645007905</v>
      </c>
      <c r="AG2009">
        <v>25.526315789473685</v>
      </c>
      <c r="AH2009">
        <f t="shared" si="689"/>
        <v>1.4069881376494346</v>
      </c>
      <c r="AI2009">
        <f t="shared" si="690"/>
        <v>1.4202416389423917</v>
      </c>
      <c r="AJ2009">
        <f t="shared" si="683"/>
        <v>11.999999999999996</v>
      </c>
      <c r="AK2009">
        <f t="shared" si="691"/>
        <v>1.536082474226804</v>
      </c>
      <c r="AL2009">
        <f t="shared" si="692"/>
        <v>13.684210526315788</v>
      </c>
      <c r="AM2009">
        <v>55</v>
      </c>
      <c r="AN2009">
        <v>1</v>
      </c>
      <c r="AO2009">
        <v>1</v>
      </c>
      <c r="AP2009">
        <v>3</v>
      </c>
      <c r="AQ2009">
        <v>1.7079513033553091</v>
      </c>
      <c r="AR2009">
        <v>0</v>
      </c>
      <c r="AS2009">
        <v>0</v>
      </c>
      <c r="AT2009">
        <v>5458</v>
      </c>
      <c r="AU2009">
        <v>3.7370335313338776</v>
      </c>
      <c r="AV2009">
        <v>0</v>
      </c>
      <c r="AW2009">
        <v>0</v>
      </c>
      <c r="AX2009">
        <v>1</v>
      </c>
      <c r="AY2009">
        <v>0</v>
      </c>
      <c r="AZ2009">
        <f t="shared" si="693"/>
        <v>1.4202416389423917</v>
      </c>
      <c r="BA2009">
        <f t="shared" si="694"/>
        <v>0</v>
      </c>
      <c r="BB2009">
        <v>0</v>
      </c>
      <c r="BC2009" t="s">
        <v>4815</v>
      </c>
      <c r="BD2009">
        <v>1</v>
      </c>
      <c r="BE2009">
        <v>1</v>
      </c>
      <c r="BF2009">
        <v>5658</v>
      </c>
      <c r="BG2009" t="b">
        <f t="shared" si="695"/>
        <v>0</v>
      </c>
      <c r="BH2009">
        <v>1</v>
      </c>
      <c r="BI2009">
        <v>1</v>
      </c>
      <c r="BJ2009">
        <f t="shared" si="696"/>
        <v>1</v>
      </c>
      <c r="BK2009">
        <f t="shared" si="697"/>
        <v>1</v>
      </c>
      <c r="BL2009">
        <f t="shared" si="698"/>
        <v>1</v>
      </c>
      <c r="BM2009">
        <f t="shared" si="699"/>
        <v>1</v>
      </c>
      <c r="BN2009">
        <f t="shared" si="700"/>
        <v>1</v>
      </c>
      <c r="BO2009">
        <f t="shared" si="701"/>
        <v>1</v>
      </c>
      <c r="BP2009">
        <v>0</v>
      </c>
      <c r="BQ2009">
        <f t="shared" si="702"/>
        <v>0</v>
      </c>
      <c r="BR2009">
        <f t="shared" si="703"/>
        <v>0</v>
      </c>
      <c r="BS2009">
        <v>1</v>
      </c>
      <c r="BT2009">
        <v>0</v>
      </c>
      <c r="BU2009" t="str">
        <f t="shared" si="684"/>
        <v>2016四川省</v>
      </c>
      <c r="BV2009">
        <v>0</v>
      </c>
      <c r="BW2009">
        <v>0</v>
      </c>
    </row>
    <row r="2010" spans="1:75" x14ac:dyDescent="0.3">
      <c r="A2010">
        <v>2018</v>
      </c>
      <c r="B2010" t="s">
        <v>159</v>
      </c>
      <c r="C2010" t="s">
        <v>4264</v>
      </c>
      <c r="D2010" t="s">
        <v>4812</v>
      </c>
      <c r="E2010" t="s">
        <v>24</v>
      </c>
      <c r="F2010">
        <v>512002015</v>
      </c>
      <c r="G2010" t="s">
        <v>4813</v>
      </c>
      <c r="H2010" t="s">
        <v>4134</v>
      </c>
      <c r="I2010" t="s">
        <v>4817</v>
      </c>
      <c r="J2010">
        <v>15.136986301369859</v>
      </c>
      <c r="K2010">
        <v>1.1800394179006735</v>
      </c>
      <c r="L2010" t="str">
        <f t="shared" si="685"/>
        <v>2019资阳市</v>
      </c>
      <c r="M2010">
        <v>68.565217391304344</v>
      </c>
      <c r="N2010">
        <f t="shared" si="686"/>
        <v>1.83610385731131</v>
      </c>
      <c r="O2010">
        <v>0.47590000001875232</v>
      </c>
      <c r="P2010">
        <v>7.0279743791031972</v>
      </c>
      <c r="Q2010">
        <v>4.6244574287563998</v>
      </c>
      <c r="R2010">
        <v>0.17132450393277121</v>
      </c>
      <c r="S2010">
        <v>0.27554424276298162</v>
      </c>
      <c r="T2010">
        <v>2.5390760987927772</v>
      </c>
      <c r="U2010" t="s">
        <v>5114</v>
      </c>
      <c r="V2010">
        <v>2</v>
      </c>
      <c r="W2010" t="s">
        <v>4054</v>
      </c>
      <c r="X2010">
        <v>2015</v>
      </c>
      <c r="Y2010" t="s">
        <v>5232</v>
      </c>
      <c r="Z2010">
        <v>40.555</v>
      </c>
      <c r="AA2010">
        <f t="shared" si="682"/>
        <v>1.6080444057369232</v>
      </c>
      <c r="AB2010">
        <v>39.210526315789473</v>
      </c>
      <c r="AC2010">
        <f t="shared" si="687"/>
        <v>1.5934026717954639</v>
      </c>
      <c r="AD2010" t="s">
        <v>5233</v>
      </c>
      <c r="AE2010">
        <v>28.555000000000003</v>
      </c>
      <c r="AF2010">
        <f t="shared" si="688"/>
        <v>1.4556821645007905</v>
      </c>
      <c r="AG2010">
        <v>25.526315789473685</v>
      </c>
      <c r="AH2010">
        <f t="shared" si="689"/>
        <v>1.4069881376494346</v>
      </c>
      <c r="AI2010">
        <f t="shared" si="690"/>
        <v>1.4202416389423917</v>
      </c>
      <c r="AJ2010">
        <f t="shared" si="683"/>
        <v>11.999999999999996</v>
      </c>
      <c r="AK2010">
        <f t="shared" si="691"/>
        <v>1.536082474226804</v>
      </c>
      <c r="AL2010">
        <f t="shared" si="692"/>
        <v>13.684210526315788</v>
      </c>
      <c r="AM2010">
        <v>56</v>
      </c>
      <c r="AN2010">
        <v>1</v>
      </c>
      <c r="AO2010">
        <v>1</v>
      </c>
      <c r="AP2010">
        <v>4</v>
      </c>
      <c r="AQ2010">
        <v>1.180039417900673</v>
      </c>
      <c r="AR2010">
        <v>0</v>
      </c>
      <c r="AS2010">
        <v>0</v>
      </c>
      <c r="AT2010">
        <v>5154</v>
      </c>
      <c r="AU2010">
        <v>3.7121444142148858</v>
      </c>
      <c r="AV2010">
        <v>0</v>
      </c>
      <c r="AW2010">
        <v>0</v>
      </c>
      <c r="AX2010">
        <v>1</v>
      </c>
      <c r="AY2010">
        <v>0</v>
      </c>
      <c r="AZ2010">
        <f t="shared" si="693"/>
        <v>1.4202416389423917</v>
      </c>
      <c r="BA2010">
        <f t="shared" si="694"/>
        <v>0</v>
      </c>
      <c r="BB2010">
        <v>0</v>
      </c>
      <c r="BC2010" t="s">
        <v>4816</v>
      </c>
      <c r="BD2010">
        <v>0</v>
      </c>
      <c r="BE2010">
        <v>0</v>
      </c>
      <c r="BF2010">
        <v>5458</v>
      </c>
      <c r="BG2010" t="b">
        <f t="shared" si="695"/>
        <v>0</v>
      </c>
      <c r="BH2010">
        <v>0</v>
      </c>
      <c r="BI2010">
        <v>1</v>
      </c>
      <c r="BJ2010">
        <f t="shared" si="696"/>
        <v>1</v>
      </c>
      <c r="BK2010">
        <f t="shared" si="697"/>
        <v>0</v>
      </c>
      <c r="BL2010">
        <f t="shared" si="698"/>
        <v>0</v>
      </c>
      <c r="BM2010">
        <f t="shared" si="699"/>
        <v>1</v>
      </c>
      <c r="BN2010">
        <f t="shared" si="700"/>
        <v>1</v>
      </c>
      <c r="BO2010">
        <f t="shared" si="701"/>
        <v>0</v>
      </c>
      <c r="BP2010">
        <v>1</v>
      </c>
      <c r="BQ2010">
        <f t="shared" si="702"/>
        <v>1</v>
      </c>
      <c r="BR2010">
        <f t="shared" si="703"/>
        <v>1</v>
      </c>
      <c r="BS2010">
        <v>1</v>
      </c>
      <c r="BT2010">
        <v>0</v>
      </c>
      <c r="BU2010" t="str">
        <f t="shared" si="684"/>
        <v>2017四川省</v>
      </c>
      <c r="BV2010">
        <v>1</v>
      </c>
      <c r="BW2010">
        <v>0</v>
      </c>
    </row>
    <row r="2011" spans="1:75" x14ac:dyDescent="0.3">
      <c r="A2011">
        <v>2019</v>
      </c>
      <c r="B2011" t="s">
        <v>159</v>
      </c>
      <c r="C2011" t="s">
        <v>4264</v>
      </c>
      <c r="D2011" t="s">
        <v>4818</v>
      </c>
      <c r="E2011" t="s">
        <v>24</v>
      </c>
      <c r="F2011">
        <v>512002019</v>
      </c>
      <c r="G2011" t="s">
        <v>4819</v>
      </c>
      <c r="H2011" t="s">
        <v>4134</v>
      </c>
      <c r="I2011" t="s">
        <v>4820</v>
      </c>
      <c r="J2011">
        <v>68.565217391304344</v>
      </c>
      <c r="K2011">
        <v>1.83610385731131</v>
      </c>
      <c r="L2011" t="str">
        <f t="shared" si="685"/>
        <v>2020资阳市</v>
      </c>
      <c r="M2011">
        <v>66.17</v>
      </c>
      <c r="N2011">
        <f t="shared" si="686"/>
        <v>1.8206611346435955</v>
      </c>
      <c r="O2011">
        <v>0.30549999999999999</v>
      </c>
      <c r="P2011">
        <v>6.8909795969896894</v>
      </c>
      <c r="Q2011">
        <v>4.4916277927850556</v>
      </c>
      <c r="R2011">
        <v>0.16077842178273419</v>
      </c>
      <c r="S2011">
        <v>0.27809855790386862</v>
      </c>
      <c r="T2011">
        <v>2.5340261060561349</v>
      </c>
      <c r="U2011" t="s">
        <v>5424</v>
      </c>
      <c r="V2011">
        <v>2</v>
      </c>
      <c r="W2011" t="s">
        <v>163</v>
      </c>
      <c r="X2011">
        <v>2018</v>
      </c>
      <c r="Y2011" t="s">
        <v>174</v>
      </c>
      <c r="Z2011">
        <v>73.630136986301366</v>
      </c>
      <c r="AA2011">
        <f t="shared" si="682"/>
        <v>1.867055608467187</v>
      </c>
      <c r="AB2011">
        <v>96.17647058823529</v>
      </c>
      <c r="AC2011">
        <f t="shared" si="687"/>
        <v>1.9830688356180308</v>
      </c>
      <c r="AD2011" t="s">
        <v>4817</v>
      </c>
      <c r="AE2011">
        <v>15.136986301369863</v>
      </c>
      <c r="AF2011">
        <f t="shared" si="688"/>
        <v>1.1800394179006737</v>
      </c>
      <c r="AG2011">
        <v>7.7941176470588234</v>
      </c>
      <c r="AH2011">
        <f t="shared" si="689"/>
        <v>0.89176695689455276</v>
      </c>
      <c r="AI2011">
        <f t="shared" si="690"/>
        <v>4.864253393665158</v>
      </c>
      <c r="AJ2011">
        <f t="shared" si="683"/>
        <v>58.493150684931507</v>
      </c>
      <c r="AK2011">
        <f t="shared" si="691"/>
        <v>12.339622641509434</v>
      </c>
      <c r="AL2011">
        <f t="shared" si="692"/>
        <v>88.382352941176464</v>
      </c>
      <c r="AM2011">
        <v>49</v>
      </c>
      <c r="AN2011">
        <v>1</v>
      </c>
      <c r="AO2011">
        <v>0</v>
      </c>
      <c r="AP2011">
        <v>1</v>
      </c>
      <c r="AQ2011">
        <v>1.83610385731131</v>
      </c>
      <c r="AR2011">
        <v>0</v>
      </c>
      <c r="AS2011">
        <v>0</v>
      </c>
      <c r="AT2011">
        <v>5937</v>
      </c>
      <c r="AU2011">
        <v>3.7735670489260587</v>
      </c>
      <c r="AV2011">
        <v>0</v>
      </c>
      <c r="AW2011">
        <v>0</v>
      </c>
      <c r="AX2011">
        <v>1</v>
      </c>
      <c r="AY2011">
        <v>0</v>
      </c>
      <c r="AZ2011">
        <f t="shared" si="693"/>
        <v>4.864253393665158</v>
      </c>
      <c r="BA2011">
        <f t="shared" si="694"/>
        <v>0</v>
      </c>
      <c r="BB2011">
        <v>0</v>
      </c>
      <c r="BC2011" t="s">
        <v>4817</v>
      </c>
      <c r="BD2011">
        <v>0</v>
      </c>
      <c r="BE2011">
        <v>0</v>
      </c>
      <c r="BF2011">
        <v>5154</v>
      </c>
      <c r="BG2011" t="b">
        <f t="shared" si="695"/>
        <v>0</v>
      </c>
      <c r="BH2011">
        <v>0</v>
      </c>
      <c r="BI2011">
        <v>1</v>
      </c>
      <c r="BJ2011">
        <f t="shared" si="696"/>
        <v>1</v>
      </c>
      <c r="BK2011">
        <f t="shared" si="697"/>
        <v>0</v>
      </c>
      <c r="BL2011">
        <f t="shared" si="698"/>
        <v>0</v>
      </c>
      <c r="BM2011">
        <f t="shared" si="699"/>
        <v>1</v>
      </c>
      <c r="BN2011">
        <f t="shared" si="700"/>
        <v>1</v>
      </c>
      <c r="BO2011">
        <f t="shared" si="701"/>
        <v>0</v>
      </c>
      <c r="BP2011">
        <v>1</v>
      </c>
      <c r="BQ2011">
        <f t="shared" si="702"/>
        <v>1</v>
      </c>
      <c r="BR2011">
        <f t="shared" si="703"/>
        <v>1</v>
      </c>
      <c r="BS2011">
        <v>1</v>
      </c>
      <c r="BT2011">
        <v>0</v>
      </c>
      <c r="BU2011" t="str">
        <f t="shared" si="684"/>
        <v>2018四川省</v>
      </c>
      <c r="BV2011">
        <v>1</v>
      </c>
      <c r="BW2011">
        <v>0</v>
      </c>
    </row>
    <row r="2012" spans="1:75" x14ac:dyDescent="0.3">
      <c r="A2012">
        <v>2020</v>
      </c>
      <c r="B2012" t="s">
        <v>159</v>
      </c>
      <c r="C2012" t="s">
        <v>4264</v>
      </c>
      <c r="D2012" t="s">
        <v>4818</v>
      </c>
      <c r="E2012" t="s">
        <v>24</v>
      </c>
      <c r="F2012">
        <v>512002019</v>
      </c>
      <c r="G2012" t="s">
        <v>4819</v>
      </c>
      <c r="H2012" t="s">
        <v>4134</v>
      </c>
      <c r="I2012" t="s">
        <v>4135</v>
      </c>
      <c r="J2012">
        <v>66.17</v>
      </c>
      <c r="K2012">
        <v>1.8206611346435955</v>
      </c>
      <c r="L2012" t="str">
        <f t="shared" si="685"/>
        <v>2021资阳市</v>
      </c>
      <c r="M2012">
        <v>30.45</v>
      </c>
      <c r="N2012">
        <f t="shared" si="686"/>
        <v>1.4835872969688941</v>
      </c>
      <c r="O2012">
        <v>0.28339999999999999</v>
      </c>
      <c r="P2012">
        <v>6.907411360774586</v>
      </c>
      <c r="Q2012">
        <v>4.5416541158512409</v>
      </c>
      <c r="R2012">
        <v>0.1630376781030668</v>
      </c>
      <c r="S2012">
        <v>0.26128668476857608</v>
      </c>
      <c r="T2012">
        <v>2.53083977861652</v>
      </c>
      <c r="U2012" t="s">
        <v>5425</v>
      </c>
      <c r="V2012">
        <v>2</v>
      </c>
      <c r="W2012" t="s">
        <v>163</v>
      </c>
      <c r="X2012">
        <v>2018</v>
      </c>
      <c r="Y2012" t="s">
        <v>174</v>
      </c>
      <c r="Z2012">
        <v>73.630136986301366</v>
      </c>
      <c r="AA2012">
        <f t="shared" si="682"/>
        <v>1.867055608467187</v>
      </c>
      <c r="AB2012">
        <v>96.17647058823529</v>
      </c>
      <c r="AC2012">
        <f t="shared" si="687"/>
        <v>1.9830688356180308</v>
      </c>
      <c r="AD2012" t="s">
        <v>4817</v>
      </c>
      <c r="AE2012">
        <v>15.136986301369863</v>
      </c>
      <c r="AF2012">
        <f t="shared" si="688"/>
        <v>1.1800394179006737</v>
      </c>
      <c r="AG2012">
        <v>7.7941176470588234</v>
      </c>
      <c r="AH2012">
        <f t="shared" si="689"/>
        <v>0.89176695689455276</v>
      </c>
      <c r="AI2012">
        <f t="shared" si="690"/>
        <v>4.864253393665158</v>
      </c>
      <c r="AJ2012">
        <f t="shared" si="683"/>
        <v>58.493150684931507</v>
      </c>
      <c r="AK2012">
        <f t="shared" si="691"/>
        <v>12.339622641509434</v>
      </c>
      <c r="AL2012">
        <f t="shared" si="692"/>
        <v>88.382352941176464</v>
      </c>
      <c r="AM2012">
        <v>50</v>
      </c>
      <c r="AN2012">
        <v>1</v>
      </c>
      <c r="AO2012">
        <v>0</v>
      </c>
      <c r="AP2012">
        <v>2</v>
      </c>
      <c r="AQ2012">
        <v>1.820661134643595</v>
      </c>
      <c r="AR2012">
        <v>0</v>
      </c>
      <c r="AS2012">
        <v>0</v>
      </c>
      <c r="AT2012">
        <v>8280</v>
      </c>
      <c r="AU2012">
        <v>3.9180303367848803</v>
      </c>
      <c r="AV2012">
        <v>0</v>
      </c>
      <c r="AW2012">
        <v>0</v>
      </c>
      <c r="AX2012">
        <v>1</v>
      </c>
      <c r="AY2012">
        <v>0</v>
      </c>
      <c r="AZ2012">
        <f t="shared" si="693"/>
        <v>4.864253393665158</v>
      </c>
      <c r="BA2012">
        <f t="shared" si="694"/>
        <v>0</v>
      </c>
      <c r="BB2012">
        <v>0</v>
      </c>
      <c r="BC2012" t="s">
        <v>4820</v>
      </c>
      <c r="BD2012">
        <v>0</v>
      </c>
      <c r="BE2012">
        <v>0</v>
      </c>
      <c r="BF2012">
        <v>5937</v>
      </c>
      <c r="BG2012" t="b">
        <f t="shared" si="695"/>
        <v>0</v>
      </c>
      <c r="BH2012">
        <v>0</v>
      </c>
      <c r="BI2012">
        <v>1</v>
      </c>
      <c r="BJ2012">
        <f t="shared" si="696"/>
        <v>1</v>
      </c>
      <c r="BK2012">
        <f t="shared" si="697"/>
        <v>0</v>
      </c>
      <c r="BL2012">
        <f t="shared" si="698"/>
        <v>0</v>
      </c>
      <c r="BM2012">
        <f t="shared" si="699"/>
        <v>1</v>
      </c>
      <c r="BN2012">
        <f t="shared" si="700"/>
        <v>1</v>
      </c>
      <c r="BO2012">
        <f t="shared" si="701"/>
        <v>0</v>
      </c>
      <c r="BP2012">
        <v>1</v>
      </c>
      <c r="BQ2012">
        <f t="shared" si="702"/>
        <v>1</v>
      </c>
      <c r="BR2012">
        <f t="shared" si="703"/>
        <v>1</v>
      </c>
      <c r="BS2012">
        <v>1</v>
      </c>
      <c r="BT2012">
        <v>0</v>
      </c>
      <c r="BU2012" t="str">
        <f t="shared" si="684"/>
        <v>2019四川省</v>
      </c>
      <c r="BV2012">
        <v>1</v>
      </c>
      <c r="BW2012">
        <v>0</v>
      </c>
    </row>
    <row r="2013" spans="1:75" x14ac:dyDescent="0.3">
      <c r="A2013">
        <v>2021</v>
      </c>
      <c r="B2013" t="s">
        <v>159</v>
      </c>
      <c r="C2013" t="s">
        <v>4264</v>
      </c>
      <c r="D2013" t="s">
        <v>4265</v>
      </c>
      <c r="E2013" t="s">
        <v>24</v>
      </c>
      <c r="F2013">
        <v>512002021</v>
      </c>
      <c r="G2013" t="s">
        <v>4266</v>
      </c>
      <c r="H2013" t="s">
        <v>4134</v>
      </c>
      <c r="I2013" t="s">
        <v>4267</v>
      </c>
      <c r="J2013">
        <v>30.45</v>
      </c>
      <c r="K2013">
        <v>1.4835872969688941</v>
      </c>
      <c r="L2013" t="str">
        <f t="shared" si="685"/>
        <v>2022资阳市</v>
      </c>
      <c r="M2013">
        <v>48.79</v>
      </c>
      <c r="N2013">
        <f t="shared" si="686"/>
        <v>1.6883308181122663</v>
      </c>
      <c r="O2013">
        <v>0.29520000000000002</v>
      </c>
      <c r="P2013">
        <v>6.9498777040368749</v>
      </c>
      <c r="Q2013">
        <v>4.5879016984834227</v>
      </c>
      <c r="R2013">
        <v>0.16652198007012731</v>
      </c>
      <c r="S2013">
        <v>0.28889993003215331</v>
      </c>
      <c r="T2013">
        <v>2.527629900871339</v>
      </c>
      <c r="U2013" t="s">
        <v>5273</v>
      </c>
      <c r="V2013">
        <v>2</v>
      </c>
      <c r="W2013" t="s">
        <v>171</v>
      </c>
      <c r="X2013">
        <v>2020</v>
      </c>
      <c r="Y2013" t="s">
        <v>4928</v>
      </c>
      <c r="Z2013">
        <v>74.53</v>
      </c>
      <c r="AA2013">
        <f t="shared" si="682"/>
        <v>1.8723311212302507</v>
      </c>
      <c r="AB2013">
        <v>92.058823529411768</v>
      </c>
      <c r="AC2013">
        <f t="shared" si="687"/>
        <v>1.9640654205041934</v>
      </c>
      <c r="AD2013" t="s">
        <v>4135</v>
      </c>
      <c r="AE2013">
        <v>66.17</v>
      </c>
      <c r="AF2013">
        <f t="shared" si="688"/>
        <v>1.8206611346435955</v>
      </c>
      <c r="AG2013">
        <v>68.088235294117652</v>
      </c>
      <c r="AH2013">
        <f t="shared" si="689"/>
        <v>1.8330720783117169</v>
      </c>
      <c r="AI2013">
        <f t="shared" si="690"/>
        <v>1.1263412422547983</v>
      </c>
      <c r="AJ2013">
        <f t="shared" si="683"/>
        <v>8.36</v>
      </c>
      <c r="AK2013">
        <f t="shared" si="691"/>
        <v>1.3520518358531317</v>
      </c>
      <c r="AL2013">
        <f t="shared" si="692"/>
        <v>23.970588235294116</v>
      </c>
      <c r="AM2013">
        <v>48</v>
      </c>
      <c r="AN2013">
        <v>1</v>
      </c>
      <c r="AO2013">
        <v>1</v>
      </c>
      <c r="AP2013">
        <v>1</v>
      </c>
      <c r="AQ2013">
        <v>1.4835872969688939</v>
      </c>
      <c r="AR2013">
        <v>0</v>
      </c>
      <c r="AS2013">
        <v>0</v>
      </c>
      <c r="AT2013">
        <v>8753</v>
      </c>
      <c r="AU2013">
        <v>3.9421569284674907</v>
      </c>
      <c r="AV2013">
        <v>0</v>
      </c>
      <c r="AW2013">
        <v>0</v>
      </c>
      <c r="AX2013">
        <v>1</v>
      </c>
      <c r="AY2013">
        <v>0</v>
      </c>
      <c r="AZ2013">
        <f t="shared" si="693"/>
        <v>1.1263412422547983</v>
      </c>
      <c r="BA2013">
        <f t="shared" si="694"/>
        <v>0</v>
      </c>
      <c r="BB2013">
        <v>0</v>
      </c>
      <c r="BC2013" t="s">
        <v>4135</v>
      </c>
      <c r="BD2013">
        <v>0</v>
      </c>
      <c r="BE2013">
        <v>0</v>
      </c>
      <c r="BF2013">
        <v>8280</v>
      </c>
      <c r="BG2013" t="b">
        <f t="shared" si="695"/>
        <v>0</v>
      </c>
      <c r="BH2013">
        <v>0</v>
      </c>
      <c r="BI2013">
        <v>0</v>
      </c>
      <c r="BJ2013">
        <f t="shared" si="696"/>
        <v>0</v>
      </c>
      <c r="BK2013">
        <f t="shared" si="697"/>
        <v>0</v>
      </c>
      <c r="BL2013">
        <f t="shared" si="698"/>
        <v>0</v>
      </c>
      <c r="BM2013">
        <f t="shared" si="699"/>
        <v>0</v>
      </c>
      <c r="BN2013">
        <f t="shared" si="700"/>
        <v>0</v>
      </c>
      <c r="BO2013">
        <f t="shared" si="701"/>
        <v>0</v>
      </c>
      <c r="BP2013">
        <v>0</v>
      </c>
      <c r="BQ2013">
        <f t="shared" si="702"/>
        <v>0</v>
      </c>
      <c r="BR2013">
        <f t="shared" si="703"/>
        <v>0</v>
      </c>
      <c r="BS2013">
        <v>0</v>
      </c>
      <c r="BT2013">
        <v>0</v>
      </c>
      <c r="BU2013" t="str">
        <f t="shared" si="684"/>
        <v>2020四川省</v>
      </c>
      <c r="BV2013">
        <v>1</v>
      </c>
      <c r="BW2013">
        <v>0</v>
      </c>
    </row>
    <row r="2014" spans="1:75" x14ac:dyDescent="0.3">
      <c r="A2014">
        <v>2022</v>
      </c>
      <c r="B2014" t="s">
        <v>159</v>
      </c>
      <c r="C2014" t="s">
        <v>4264</v>
      </c>
      <c r="D2014" t="s">
        <v>4268</v>
      </c>
      <c r="E2014" t="s">
        <v>24</v>
      </c>
      <c r="F2014">
        <v>512002022</v>
      </c>
      <c r="G2014" t="s">
        <v>4269</v>
      </c>
      <c r="H2014" t="s">
        <v>4134</v>
      </c>
      <c r="I2014" t="s">
        <v>4270</v>
      </c>
      <c r="J2014">
        <v>48.79</v>
      </c>
      <c r="K2014">
        <v>1.6883308181122663</v>
      </c>
      <c r="L2014" t="str">
        <f t="shared" si="685"/>
        <v>2023资阳市</v>
      </c>
      <c r="M2014">
        <v>39.869999999999997</v>
      </c>
      <c r="N2014">
        <f t="shared" si="686"/>
        <v>1.6006462356623945</v>
      </c>
      <c r="O2014">
        <v>0.30630000000000002</v>
      </c>
      <c r="P2014">
        <v>5.976808337338066</v>
      </c>
      <c r="Q2014">
        <v>4.6189471492307366</v>
      </c>
      <c r="R2014">
        <v>0.23384095346654199</v>
      </c>
      <c r="S2014">
        <v>0.24248439786720821</v>
      </c>
      <c r="T2014">
        <v>2.5224442335063202</v>
      </c>
      <c r="U2014" t="s">
        <v>5423</v>
      </c>
      <c r="V2014">
        <v>2</v>
      </c>
      <c r="W2014" t="s">
        <v>2813</v>
      </c>
      <c r="X2014">
        <v>2021</v>
      </c>
      <c r="Y2014" t="s">
        <v>2824</v>
      </c>
      <c r="Z2014">
        <v>48.69</v>
      </c>
      <c r="AA2014">
        <f t="shared" si="682"/>
        <v>1.6874397745458942</v>
      </c>
      <c r="AB2014">
        <v>64.588235294117652</v>
      </c>
      <c r="AC2014">
        <f t="shared" si="687"/>
        <v>1.8101534187357993</v>
      </c>
      <c r="AD2014" t="s">
        <v>4267</v>
      </c>
      <c r="AE2014">
        <v>30.45</v>
      </c>
      <c r="AF2014">
        <f t="shared" si="688"/>
        <v>1.4835872969688941</v>
      </c>
      <c r="AG2014">
        <v>15.191176470588236</v>
      </c>
      <c r="AH2014">
        <f t="shared" si="689"/>
        <v>1.1815914088133843</v>
      </c>
      <c r="AI2014">
        <f t="shared" si="690"/>
        <v>1.5990147783251232</v>
      </c>
      <c r="AJ2014">
        <f t="shared" si="683"/>
        <v>18.239999999999998</v>
      </c>
      <c r="AK2014">
        <f t="shared" si="691"/>
        <v>4.2516940948693129</v>
      </c>
      <c r="AL2014">
        <f t="shared" si="692"/>
        <v>49.39705882352942</v>
      </c>
      <c r="AM2014">
        <v>56</v>
      </c>
      <c r="AN2014">
        <v>1</v>
      </c>
      <c r="AO2014">
        <v>1</v>
      </c>
      <c r="AP2014">
        <v>1</v>
      </c>
      <c r="AQ2014">
        <v>1.688330818112266</v>
      </c>
      <c r="AR2014">
        <v>1</v>
      </c>
      <c r="AS2014">
        <v>1</v>
      </c>
      <c r="AT2014">
        <v>5970</v>
      </c>
      <c r="AU2014">
        <v>3.775974331129369</v>
      </c>
      <c r="AV2014">
        <v>0</v>
      </c>
      <c r="AW2014">
        <v>0</v>
      </c>
      <c r="AX2014">
        <v>1</v>
      </c>
      <c r="AY2014">
        <v>0</v>
      </c>
      <c r="AZ2014">
        <f t="shared" si="693"/>
        <v>1.5990147783251232</v>
      </c>
      <c r="BA2014">
        <f t="shared" si="694"/>
        <v>0</v>
      </c>
      <c r="BB2014">
        <v>0</v>
      </c>
      <c r="BC2014" t="s">
        <v>4267</v>
      </c>
      <c r="BD2014">
        <v>0</v>
      </c>
      <c r="BE2014">
        <v>0</v>
      </c>
      <c r="BF2014">
        <v>8753</v>
      </c>
      <c r="BG2014" t="b">
        <f t="shared" si="695"/>
        <v>0</v>
      </c>
      <c r="BH2014">
        <v>0</v>
      </c>
      <c r="BI2014">
        <v>0</v>
      </c>
      <c r="BJ2014">
        <f t="shared" si="696"/>
        <v>0</v>
      </c>
      <c r="BK2014">
        <f t="shared" si="697"/>
        <v>0</v>
      </c>
      <c r="BL2014">
        <f t="shared" si="698"/>
        <v>0</v>
      </c>
      <c r="BM2014">
        <f t="shared" si="699"/>
        <v>0</v>
      </c>
      <c r="BN2014">
        <f t="shared" si="700"/>
        <v>0</v>
      </c>
      <c r="BO2014">
        <f t="shared" si="701"/>
        <v>0</v>
      </c>
      <c r="BP2014">
        <v>0</v>
      </c>
      <c r="BQ2014">
        <f t="shared" si="702"/>
        <v>0</v>
      </c>
      <c r="BR2014">
        <f t="shared" si="703"/>
        <v>0</v>
      </c>
      <c r="BS2014">
        <v>0</v>
      </c>
      <c r="BT2014">
        <v>0</v>
      </c>
      <c r="BU2014" t="str">
        <f t="shared" si="684"/>
        <v>2021四川省</v>
      </c>
      <c r="BV2014">
        <v>0</v>
      </c>
      <c r="BW2014">
        <v>0</v>
      </c>
    </row>
    <row r="2015" spans="1:75" x14ac:dyDescent="0.3">
      <c r="A2015">
        <v>2022</v>
      </c>
      <c r="B2015" t="s">
        <v>62</v>
      </c>
      <c r="C2015" t="s">
        <v>1247</v>
      </c>
      <c r="D2015" t="s">
        <v>4279</v>
      </c>
      <c r="E2015" t="s">
        <v>24</v>
      </c>
      <c r="F2015">
        <v>520102022</v>
      </c>
      <c r="G2015" t="s">
        <v>4280</v>
      </c>
      <c r="H2015" t="s">
        <v>1248</v>
      </c>
      <c r="I2015" t="s">
        <v>4281</v>
      </c>
      <c r="J2015">
        <v>65.95</v>
      </c>
      <c r="K2015">
        <v>1.8192147998823842</v>
      </c>
      <c r="L2015" t="str">
        <f t="shared" si="685"/>
        <v>2023贵阳市</v>
      </c>
      <c r="M2015">
        <v>61.9</v>
      </c>
      <c r="N2015">
        <f t="shared" si="686"/>
        <v>1.7916906490201179</v>
      </c>
      <c r="O2015">
        <v>0.35349999999999998</v>
      </c>
      <c r="P2015">
        <v>6.6920533650340808</v>
      </c>
      <c r="Q2015">
        <v>4.9023945593302916</v>
      </c>
      <c r="R2015">
        <v>0.23052769319445099</v>
      </c>
      <c r="S2015">
        <v>0.5528267113191484</v>
      </c>
      <c r="T2015">
        <v>2.653212513775344</v>
      </c>
      <c r="U2015" t="s">
        <v>5426</v>
      </c>
      <c r="V2015">
        <v>1</v>
      </c>
      <c r="W2015" t="s">
        <v>62</v>
      </c>
      <c r="X2015">
        <v>2021</v>
      </c>
      <c r="Y2015" t="s">
        <v>5254</v>
      </c>
      <c r="Z2015">
        <v>47.873333333333335</v>
      </c>
      <c r="AA2015">
        <f t="shared" si="682"/>
        <v>1.6800936676714886</v>
      </c>
      <c r="AB2015">
        <v>49.014705882352949</v>
      </c>
      <c r="AC2015">
        <f t="shared" si="687"/>
        <v>1.6903264009542938</v>
      </c>
      <c r="AD2015" t="s">
        <v>1256</v>
      </c>
      <c r="AE2015">
        <v>56.28</v>
      </c>
      <c r="AF2015">
        <f t="shared" si="688"/>
        <v>1.750354088762708</v>
      </c>
      <c r="AG2015">
        <v>54.500000000000007</v>
      </c>
      <c r="AH2015">
        <f t="shared" si="689"/>
        <v>1.7363965022766426</v>
      </c>
      <c r="AI2015">
        <f t="shared" si="690"/>
        <v>0.85062781331438053</v>
      </c>
      <c r="AJ2015">
        <f t="shared" si="683"/>
        <v>-8.4066666666666663</v>
      </c>
      <c r="AK2015">
        <f t="shared" si="691"/>
        <v>0.89935240151106322</v>
      </c>
      <c r="AL2015">
        <f t="shared" si="692"/>
        <v>-5.485294117647058</v>
      </c>
      <c r="AM2015">
        <v>46</v>
      </c>
      <c r="AN2015">
        <v>1</v>
      </c>
      <c r="AO2015">
        <v>1</v>
      </c>
      <c r="AP2015">
        <v>1</v>
      </c>
      <c r="AQ2015">
        <v>1.819214799882384</v>
      </c>
      <c r="AR2015">
        <v>0</v>
      </c>
      <c r="AS2015">
        <v>0</v>
      </c>
      <c r="AT2015">
        <v>6913</v>
      </c>
      <c r="AU2015">
        <v>3.8396665568824333</v>
      </c>
      <c r="AV2015">
        <v>0</v>
      </c>
      <c r="AW2015">
        <v>0</v>
      </c>
      <c r="AX2015">
        <v>0</v>
      </c>
      <c r="AY2015">
        <v>1</v>
      </c>
      <c r="AZ2015">
        <f t="shared" si="693"/>
        <v>0</v>
      </c>
      <c r="BA2015">
        <f t="shared" si="694"/>
        <v>0.85062781331438053</v>
      </c>
      <c r="BB2015">
        <v>0</v>
      </c>
      <c r="BC2015" t="s">
        <v>1256</v>
      </c>
      <c r="BD2015">
        <v>0</v>
      </c>
      <c r="BE2015">
        <v>0</v>
      </c>
      <c r="BF2015">
        <v>6417</v>
      </c>
      <c r="BG2015" t="b">
        <f t="shared" si="695"/>
        <v>0</v>
      </c>
      <c r="BH2015">
        <v>0</v>
      </c>
      <c r="BI2015">
        <v>0</v>
      </c>
      <c r="BJ2015">
        <f t="shared" si="696"/>
        <v>0</v>
      </c>
      <c r="BK2015">
        <f t="shared" si="697"/>
        <v>0</v>
      </c>
      <c r="BL2015">
        <f t="shared" si="698"/>
        <v>0</v>
      </c>
      <c r="BM2015">
        <f t="shared" si="699"/>
        <v>0</v>
      </c>
      <c r="BN2015">
        <f t="shared" si="700"/>
        <v>0</v>
      </c>
      <c r="BO2015">
        <f t="shared" si="701"/>
        <v>0</v>
      </c>
      <c r="BP2015">
        <v>0</v>
      </c>
      <c r="BQ2015">
        <f t="shared" si="702"/>
        <v>0</v>
      </c>
      <c r="BR2015">
        <f t="shared" si="703"/>
        <v>0</v>
      </c>
      <c r="BS2015">
        <v>0</v>
      </c>
      <c r="BT2015">
        <v>0</v>
      </c>
      <c r="BU2015" t="str">
        <f t="shared" si="684"/>
        <v>2021贵州省</v>
      </c>
      <c r="BV2015">
        <v>0</v>
      </c>
      <c r="BW2015">
        <v>0</v>
      </c>
    </row>
    <row r="2016" spans="1:75" x14ac:dyDescent="0.3">
      <c r="A2016">
        <v>2015</v>
      </c>
      <c r="B2016" t="s">
        <v>62</v>
      </c>
      <c r="C2016" t="s">
        <v>2559</v>
      </c>
      <c r="D2016" t="s">
        <v>2560</v>
      </c>
      <c r="E2016" t="s">
        <v>24</v>
      </c>
      <c r="F2016">
        <v>520202013</v>
      </c>
      <c r="G2016" t="s">
        <v>2561</v>
      </c>
      <c r="H2016" t="s">
        <v>435</v>
      </c>
      <c r="I2016" t="s">
        <v>2563</v>
      </c>
      <c r="J2016">
        <v>32.611666666666657</v>
      </c>
      <c r="K2016">
        <v>1.5133729946244219</v>
      </c>
      <c r="L2016" t="str">
        <f t="shared" si="685"/>
        <v>2016六盘水市</v>
      </c>
      <c r="M2016">
        <v>50.615384615384613</v>
      </c>
      <c r="N2016">
        <f t="shared" si="686"/>
        <v>1.7042825413071188</v>
      </c>
      <c r="O2016">
        <v>0.51129999999999998</v>
      </c>
      <c r="P2016">
        <v>7.079571935297535</v>
      </c>
      <c r="Q2016">
        <v>4.6192812058651809</v>
      </c>
      <c r="R2016">
        <v>0.20770519067578291</v>
      </c>
      <c r="S2016">
        <v>0.50653525006523004</v>
      </c>
      <c r="T2016">
        <v>2.522965595491987</v>
      </c>
      <c r="U2016" t="s">
        <v>5427</v>
      </c>
      <c r="V2016">
        <v>2</v>
      </c>
      <c r="W2016" t="s">
        <v>68</v>
      </c>
      <c r="X2016">
        <v>2013</v>
      </c>
      <c r="Y2016" t="s">
        <v>4869</v>
      </c>
      <c r="Z2016">
        <v>6</v>
      </c>
      <c r="AA2016">
        <f t="shared" si="682"/>
        <v>0.77815125038364363</v>
      </c>
      <c r="AB2016">
        <v>0</v>
      </c>
      <c r="AC2016" t="e">
        <f t="shared" si="687"/>
        <v>#NUM!</v>
      </c>
      <c r="AD2016" t="s">
        <v>5082</v>
      </c>
      <c r="AE2016">
        <v>16</v>
      </c>
      <c r="AF2016">
        <f t="shared" si="688"/>
        <v>1.2041199826559248</v>
      </c>
      <c r="AG2016">
        <v>16</v>
      </c>
      <c r="AH2016">
        <f t="shared" si="689"/>
        <v>1.2041199826559248</v>
      </c>
      <c r="AI2016">
        <f t="shared" si="690"/>
        <v>0.375</v>
      </c>
      <c r="AJ2016">
        <f t="shared" si="683"/>
        <v>-10</v>
      </c>
      <c r="AK2016">
        <f t="shared" si="691"/>
        <v>0</v>
      </c>
      <c r="AL2016">
        <f t="shared" si="692"/>
        <v>-16</v>
      </c>
      <c r="AM2016">
        <v>52</v>
      </c>
      <c r="AN2016">
        <v>1</v>
      </c>
      <c r="AO2016">
        <v>1</v>
      </c>
      <c r="AP2016">
        <v>3</v>
      </c>
      <c r="AQ2016">
        <v>1.5133729946244221</v>
      </c>
      <c r="AR2016">
        <v>0</v>
      </c>
      <c r="AS2016">
        <v>0</v>
      </c>
      <c r="AT2016">
        <v>5560</v>
      </c>
      <c r="AU2016">
        <v>3.7450747915820575</v>
      </c>
      <c r="AV2016">
        <v>1</v>
      </c>
      <c r="AW2016">
        <v>1</v>
      </c>
      <c r="AX2016">
        <v>0</v>
      </c>
      <c r="AY2016">
        <v>1</v>
      </c>
      <c r="AZ2016">
        <f t="shared" si="693"/>
        <v>0</v>
      </c>
      <c r="BA2016">
        <f t="shared" si="694"/>
        <v>0.375</v>
      </c>
      <c r="BB2016">
        <v>0</v>
      </c>
      <c r="BC2016" t="s">
        <v>2562</v>
      </c>
      <c r="BD2016">
        <v>0</v>
      </c>
      <c r="BE2016">
        <v>0</v>
      </c>
      <c r="BF2016">
        <v>5347</v>
      </c>
      <c r="BG2016" t="b">
        <f t="shared" si="695"/>
        <v>0</v>
      </c>
      <c r="BH2016">
        <v>0</v>
      </c>
      <c r="BI2016">
        <v>1</v>
      </c>
      <c r="BJ2016">
        <f t="shared" si="696"/>
        <v>2</v>
      </c>
      <c r="BK2016">
        <f t="shared" si="697"/>
        <v>1</v>
      </c>
      <c r="BL2016">
        <f t="shared" si="698"/>
        <v>0</v>
      </c>
      <c r="BM2016">
        <f t="shared" si="699"/>
        <v>1</v>
      </c>
      <c r="BN2016">
        <f t="shared" si="700"/>
        <v>1</v>
      </c>
      <c r="BO2016">
        <f t="shared" si="701"/>
        <v>1</v>
      </c>
      <c r="BP2016">
        <v>1</v>
      </c>
      <c r="BQ2016">
        <f t="shared" si="702"/>
        <v>1</v>
      </c>
      <c r="BR2016">
        <f t="shared" si="703"/>
        <v>1</v>
      </c>
      <c r="BS2016">
        <v>1</v>
      </c>
      <c r="BT2016">
        <v>1</v>
      </c>
      <c r="BU2016" t="str">
        <f t="shared" si="684"/>
        <v>2014贵州省</v>
      </c>
      <c r="BV2016">
        <v>0</v>
      </c>
      <c r="BW2016">
        <v>0</v>
      </c>
    </row>
    <row r="2017" spans="1:75" x14ac:dyDescent="0.3">
      <c r="A2017">
        <v>2014</v>
      </c>
      <c r="B2017" t="s">
        <v>62</v>
      </c>
      <c r="C2017" t="s">
        <v>2559</v>
      </c>
      <c r="D2017" t="s">
        <v>2560</v>
      </c>
      <c r="E2017" t="s">
        <v>24</v>
      </c>
      <c r="F2017">
        <v>520202013</v>
      </c>
      <c r="G2017" t="s">
        <v>2561</v>
      </c>
      <c r="H2017" t="s">
        <v>435</v>
      </c>
      <c r="I2017" t="s">
        <v>2562</v>
      </c>
      <c r="J2017">
        <v>22.166666666666661</v>
      </c>
      <c r="K2017">
        <v>1.3457003905834422</v>
      </c>
      <c r="L2017" t="str">
        <f t="shared" si="685"/>
        <v>2015六盘水市</v>
      </c>
      <c r="M2017">
        <v>32.611666666666665</v>
      </c>
      <c r="N2017">
        <f t="shared" si="686"/>
        <v>1.5133729946244221</v>
      </c>
      <c r="O2017">
        <v>0.54380000000000006</v>
      </c>
      <c r="P2017">
        <v>7.018171868646915</v>
      </c>
      <c r="Q2017">
        <v>4.5590443590707226</v>
      </c>
      <c r="R2017">
        <v>0.2039361388365076</v>
      </c>
      <c r="S2017">
        <v>0.57270860107858801</v>
      </c>
      <c r="T2017">
        <v>2.5162708827293399</v>
      </c>
      <c r="U2017" t="s">
        <v>5428</v>
      </c>
      <c r="V2017">
        <v>2</v>
      </c>
      <c r="W2017" t="s">
        <v>68</v>
      </c>
      <c r="X2017">
        <v>2013</v>
      </c>
      <c r="Y2017" t="s">
        <v>4869</v>
      </c>
      <c r="Z2017">
        <v>6</v>
      </c>
      <c r="AA2017">
        <f t="shared" si="682"/>
        <v>0.77815125038364363</v>
      </c>
      <c r="AB2017">
        <v>0</v>
      </c>
      <c r="AC2017" t="e">
        <f t="shared" si="687"/>
        <v>#NUM!</v>
      </c>
      <c r="AD2017" t="s">
        <v>5082</v>
      </c>
      <c r="AE2017">
        <v>16</v>
      </c>
      <c r="AF2017">
        <f t="shared" si="688"/>
        <v>1.2041199826559248</v>
      </c>
      <c r="AG2017">
        <v>16</v>
      </c>
      <c r="AH2017">
        <f t="shared" si="689"/>
        <v>1.2041199826559248</v>
      </c>
      <c r="AI2017">
        <f t="shared" si="690"/>
        <v>0.375</v>
      </c>
      <c r="AJ2017">
        <f t="shared" si="683"/>
        <v>-10</v>
      </c>
      <c r="AK2017">
        <f t="shared" si="691"/>
        <v>0</v>
      </c>
      <c r="AL2017">
        <f t="shared" si="692"/>
        <v>-16</v>
      </c>
      <c r="AM2017">
        <v>51</v>
      </c>
      <c r="AN2017">
        <v>1</v>
      </c>
      <c r="AO2017">
        <v>1</v>
      </c>
      <c r="AP2017">
        <v>2</v>
      </c>
      <c r="AQ2017">
        <v>1.3457003905834419</v>
      </c>
      <c r="AR2017">
        <v>0</v>
      </c>
      <c r="AS2017">
        <v>0</v>
      </c>
      <c r="AT2017">
        <v>5347</v>
      </c>
      <c r="AU2017">
        <v>3.7281101841003408</v>
      </c>
      <c r="AV2017">
        <v>0</v>
      </c>
      <c r="AW2017">
        <v>0</v>
      </c>
      <c r="AX2017">
        <v>0</v>
      </c>
      <c r="AY2017">
        <v>1</v>
      </c>
      <c r="AZ2017">
        <f t="shared" si="693"/>
        <v>0</v>
      </c>
      <c r="BA2017">
        <f t="shared" si="694"/>
        <v>0.375</v>
      </c>
      <c r="BB2017">
        <v>0</v>
      </c>
      <c r="BC2017" t="s">
        <v>5082</v>
      </c>
      <c r="BD2017">
        <v>0</v>
      </c>
      <c r="BE2017">
        <v>0</v>
      </c>
      <c r="BF2017">
        <v>4509</v>
      </c>
      <c r="BG2017" t="b">
        <f t="shared" si="695"/>
        <v>0</v>
      </c>
      <c r="BH2017">
        <v>1</v>
      </c>
      <c r="BI2017">
        <v>1</v>
      </c>
      <c r="BJ2017">
        <f t="shared" si="696"/>
        <v>1</v>
      </c>
      <c r="BK2017">
        <f t="shared" si="697"/>
        <v>1</v>
      </c>
      <c r="BL2017">
        <f t="shared" si="698"/>
        <v>1</v>
      </c>
      <c r="BM2017">
        <f t="shared" si="699"/>
        <v>1</v>
      </c>
      <c r="BN2017">
        <f t="shared" si="700"/>
        <v>1</v>
      </c>
      <c r="BO2017">
        <f t="shared" si="701"/>
        <v>1</v>
      </c>
      <c r="BP2017">
        <v>0</v>
      </c>
      <c r="BQ2017">
        <f t="shared" si="702"/>
        <v>0</v>
      </c>
      <c r="BR2017">
        <f t="shared" si="703"/>
        <v>0</v>
      </c>
      <c r="BS2017">
        <v>0</v>
      </c>
      <c r="BT2017">
        <v>0</v>
      </c>
      <c r="BU2017" t="str">
        <f t="shared" si="684"/>
        <v>2013贵州省</v>
      </c>
      <c r="BV2017">
        <v>0</v>
      </c>
      <c r="BW2017">
        <v>0</v>
      </c>
    </row>
    <row r="2018" spans="1:75" x14ac:dyDescent="0.3">
      <c r="A2018">
        <v>2016</v>
      </c>
      <c r="B2018" t="s">
        <v>62</v>
      </c>
      <c r="C2018" t="s">
        <v>2559</v>
      </c>
      <c r="D2018" t="s">
        <v>2560</v>
      </c>
      <c r="E2018" t="s">
        <v>24</v>
      </c>
      <c r="F2018">
        <v>520202013</v>
      </c>
      <c r="G2018" t="s">
        <v>2561</v>
      </c>
      <c r="H2018" t="s">
        <v>435</v>
      </c>
      <c r="I2018" t="s">
        <v>2564</v>
      </c>
      <c r="J2018">
        <v>50.615384615384613</v>
      </c>
      <c r="K2018">
        <v>1.7042825413071188</v>
      </c>
      <c r="L2018" t="str">
        <f t="shared" si="685"/>
        <v>2017六盘水市</v>
      </c>
      <c r="M2018">
        <v>56.940298507462686</v>
      </c>
      <c r="N2018">
        <f t="shared" si="686"/>
        <v>1.7554197395900728</v>
      </c>
      <c r="O2018">
        <v>0.50239999999999996</v>
      </c>
      <c r="P2018">
        <v>7.1184961999117879</v>
      </c>
      <c r="Q2018">
        <v>4.6563378127675463</v>
      </c>
      <c r="R2018">
        <v>0.21284542839560941</v>
      </c>
      <c r="S2018">
        <v>0.46662375735482242</v>
      </c>
      <c r="T2018">
        <v>2.5314789170422549</v>
      </c>
      <c r="U2018" t="s">
        <v>4871</v>
      </c>
      <c r="V2018">
        <v>2</v>
      </c>
      <c r="W2018" t="s">
        <v>68</v>
      </c>
      <c r="X2018">
        <v>2013</v>
      </c>
      <c r="Y2018" t="s">
        <v>4869</v>
      </c>
      <c r="Z2018">
        <v>6</v>
      </c>
      <c r="AA2018">
        <f t="shared" si="682"/>
        <v>0.77815125038364363</v>
      </c>
      <c r="AB2018">
        <v>0</v>
      </c>
      <c r="AC2018" t="e">
        <f t="shared" si="687"/>
        <v>#NUM!</v>
      </c>
      <c r="AD2018" t="s">
        <v>5082</v>
      </c>
      <c r="AE2018">
        <v>16</v>
      </c>
      <c r="AF2018">
        <f t="shared" si="688"/>
        <v>1.2041199826559248</v>
      </c>
      <c r="AG2018">
        <v>16</v>
      </c>
      <c r="AH2018">
        <f t="shared" si="689"/>
        <v>1.2041199826559248</v>
      </c>
      <c r="AI2018">
        <f t="shared" si="690"/>
        <v>0.375</v>
      </c>
      <c r="AJ2018">
        <f t="shared" si="683"/>
        <v>-10</v>
      </c>
      <c r="AK2018">
        <f t="shared" si="691"/>
        <v>0</v>
      </c>
      <c r="AL2018">
        <f t="shared" si="692"/>
        <v>-16</v>
      </c>
      <c r="AM2018">
        <v>53</v>
      </c>
      <c r="AN2018">
        <v>1</v>
      </c>
      <c r="AO2018">
        <v>1</v>
      </c>
      <c r="AP2018">
        <v>4</v>
      </c>
      <c r="AQ2018">
        <v>1.704282541307119</v>
      </c>
      <c r="AR2018">
        <v>0</v>
      </c>
      <c r="AS2018">
        <v>0</v>
      </c>
      <c r="AT2018">
        <v>5441</v>
      </c>
      <c r="AU2018">
        <v>3.7356787259059048</v>
      </c>
      <c r="AV2018">
        <v>0</v>
      </c>
      <c r="AW2018">
        <v>0</v>
      </c>
      <c r="AX2018">
        <v>0</v>
      </c>
      <c r="AY2018">
        <v>1</v>
      </c>
      <c r="AZ2018">
        <f t="shared" si="693"/>
        <v>0</v>
      </c>
      <c r="BA2018">
        <f t="shared" si="694"/>
        <v>0.375</v>
      </c>
      <c r="BB2018">
        <v>1</v>
      </c>
      <c r="BC2018" t="s">
        <v>2563</v>
      </c>
      <c r="BD2018">
        <v>0</v>
      </c>
      <c r="BE2018">
        <v>0</v>
      </c>
      <c r="BF2018">
        <v>5560</v>
      </c>
      <c r="BG2018" t="b">
        <f t="shared" si="695"/>
        <v>0</v>
      </c>
      <c r="BH2018">
        <v>1</v>
      </c>
      <c r="BI2018">
        <v>1</v>
      </c>
      <c r="BJ2018">
        <f t="shared" si="696"/>
        <v>1</v>
      </c>
      <c r="BK2018">
        <f t="shared" si="697"/>
        <v>1</v>
      </c>
      <c r="BL2018">
        <f t="shared" si="698"/>
        <v>1</v>
      </c>
      <c r="BM2018">
        <f t="shared" si="699"/>
        <v>1</v>
      </c>
      <c r="BN2018">
        <f t="shared" si="700"/>
        <v>1</v>
      </c>
      <c r="BO2018">
        <f t="shared" si="701"/>
        <v>1</v>
      </c>
      <c r="BP2018">
        <v>0</v>
      </c>
      <c r="BQ2018">
        <f t="shared" si="702"/>
        <v>1</v>
      </c>
      <c r="BR2018">
        <f t="shared" si="703"/>
        <v>1</v>
      </c>
      <c r="BS2018">
        <v>0</v>
      </c>
      <c r="BT2018">
        <v>0</v>
      </c>
      <c r="BU2018" t="str">
        <f t="shared" si="684"/>
        <v>2015贵州省</v>
      </c>
      <c r="BV2018">
        <v>1</v>
      </c>
      <c r="BW2018">
        <v>1</v>
      </c>
    </row>
    <row r="2019" spans="1:75" x14ac:dyDescent="0.3">
      <c r="A2019">
        <v>2021</v>
      </c>
      <c r="B2019" t="s">
        <v>62</v>
      </c>
      <c r="C2019" t="s">
        <v>2559</v>
      </c>
      <c r="D2019" t="s">
        <v>4299</v>
      </c>
      <c r="E2019" t="s">
        <v>24</v>
      </c>
      <c r="F2019">
        <v>520202021</v>
      </c>
      <c r="G2019" t="s">
        <v>4300</v>
      </c>
      <c r="H2019" t="s">
        <v>435</v>
      </c>
      <c r="I2019" t="s">
        <v>4301</v>
      </c>
      <c r="J2019">
        <v>50.11</v>
      </c>
      <c r="K2019">
        <v>1.6999244027424767</v>
      </c>
      <c r="L2019" t="str">
        <f t="shared" si="685"/>
        <v>2022六盘水市</v>
      </c>
      <c r="M2019">
        <v>63.95</v>
      </c>
      <c r="N2019">
        <f t="shared" si="686"/>
        <v>1.8058405488146727</v>
      </c>
      <c r="O2019">
        <v>0.45450000000000002</v>
      </c>
      <c r="P2019">
        <v>7.1684974835230326</v>
      </c>
      <c r="Q2019">
        <v>4.6876627068858356</v>
      </c>
      <c r="R2019">
        <v>0.25794502248743889</v>
      </c>
      <c r="S2019">
        <v>0.31539854151355329</v>
      </c>
      <c r="T2019">
        <v>2.5563025007672868</v>
      </c>
      <c r="U2019" t="s">
        <v>5254</v>
      </c>
      <c r="V2019">
        <v>2</v>
      </c>
      <c r="W2019" t="s">
        <v>1248</v>
      </c>
      <c r="X2019">
        <v>2020</v>
      </c>
      <c r="Y2019" t="s">
        <v>1255</v>
      </c>
      <c r="Z2019">
        <v>68.16</v>
      </c>
      <c r="AA2019">
        <f t="shared" si="682"/>
        <v>1.8335295817586437</v>
      </c>
      <c r="AB2019">
        <v>59.411764705882355</v>
      </c>
      <c r="AC2019">
        <f t="shared" si="687"/>
        <v>1.7738724524043687</v>
      </c>
      <c r="AD2019" t="s">
        <v>2566</v>
      </c>
      <c r="AE2019">
        <v>63.44</v>
      </c>
      <c r="AF2019">
        <f t="shared" si="688"/>
        <v>1.8023631743095474</v>
      </c>
      <c r="AG2019">
        <v>72.5</v>
      </c>
      <c r="AH2019">
        <f t="shared" si="689"/>
        <v>1.8603380065709938</v>
      </c>
      <c r="AI2019">
        <f t="shared" si="690"/>
        <v>1.0744010088272382</v>
      </c>
      <c r="AJ2019">
        <f t="shared" si="683"/>
        <v>4.7199999999999989</v>
      </c>
      <c r="AK2019">
        <f t="shared" si="691"/>
        <v>0.81947261663286008</v>
      </c>
      <c r="AL2019">
        <f t="shared" si="692"/>
        <v>-13.088235294117645</v>
      </c>
      <c r="AM2019">
        <v>49</v>
      </c>
      <c r="AN2019">
        <v>1</v>
      </c>
      <c r="AO2019">
        <v>1</v>
      </c>
      <c r="AP2019">
        <v>1</v>
      </c>
      <c r="AQ2019">
        <v>1.6999244027424769</v>
      </c>
      <c r="AR2019">
        <v>0</v>
      </c>
      <c r="AS2019">
        <v>0</v>
      </c>
      <c r="AT2019">
        <v>7615</v>
      </c>
      <c r="AU2019">
        <v>3.8816699076720615</v>
      </c>
      <c r="AV2019">
        <v>0</v>
      </c>
      <c r="AW2019">
        <v>0</v>
      </c>
      <c r="AX2019">
        <v>1</v>
      </c>
      <c r="AY2019">
        <v>0</v>
      </c>
      <c r="AZ2019">
        <f t="shared" si="693"/>
        <v>1.0744010088272382</v>
      </c>
      <c r="BA2019">
        <f t="shared" si="694"/>
        <v>0</v>
      </c>
      <c r="BB2019">
        <v>0</v>
      </c>
      <c r="BC2019" t="s">
        <v>2566</v>
      </c>
      <c r="BD2019">
        <v>1</v>
      </c>
      <c r="BE2019">
        <v>1</v>
      </c>
      <c r="BF2019">
        <v>7831</v>
      </c>
      <c r="BG2019" t="b">
        <f t="shared" si="695"/>
        <v>0</v>
      </c>
      <c r="BH2019">
        <v>0</v>
      </c>
      <c r="BI2019">
        <v>0</v>
      </c>
      <c r="BJ2019">
        <f t="shared" si="696"/>
        <v>0</v>
      </c>
      <c r="BK2019">
        <f t="shared" si="697"/>
        <v>0</v>
      </c>
      <c r="BL2019">
        <f t="shared" si="698"/>
        <v>0</v>
      </c>
      <c r="BM2019">
        <f t="shared" si="699"/>
        <v>0</v>
      </c>
      <c r="BN2019">
        <f t="shared" si="700"/>
        <v>0</v>
      </c>
      <c r="BO2019">
        <f t="shared" si="701"/>
        <v>0</v>
      </c>
      <c r="BP2019">
        <v>0</v>
      </c>
      <c r="BQ2019">
        <f t="shared" si="702"/>
        <v>0</v>
      </c>
      <c r="BR2019">
        <f t="shared" si="703"/>
        <v>0</v>
      </c>
      <c r="BS2019">
        <v>0</v>
      </c>
      <c r="BT2019">
        <v>0</v>
      </c>
      <c r="BU2019" t="str">
        <f t="shared" si="684"/>
        <v>2020贵州省</v>
      </c>
      <c r="BV2019">
        <v>0</v>
      </c>
      <c r="BW2019">
        <v>0</v>
      </c>
    </row>
    <row r="2020" spans="1:75" x14ac:dyDescent="0.3">
      <c r="A2020">
        <v>2022</v>
      </c>
      <c r="B2020" t="s">
        <v>62</v>
      </c>
      <c r="C2020" t="s">
        <v>2559</v>
      </c>
      <c r="D2020" t="s">
        <v>4299</v>
      </c>
      <c r="E2020" t="s">
        <v>24</v>
      </c>
      <c r="F2020">
        <v>520202021</v>
      </c>
      <c r="G2020" t="s">
        <v>4300</v>
      </c>
      <c r="H2020" t="s">
        <v>435</v>
      </c>
      <c r="I2020" t="s">
        <v>4307</v>
      </c>
      <c r="J2020">
        <v>63.95</v>
      </c>
      <c r="K2020">
        <v>1.8058405488146727</v>
      </c>
      <c r="L2020" t="str">
        <f t="shared" si="685"/>
        <v>2023六盘水市</v>
      </c>
      <c r="M2020">
        <v>62.55</v>
      </c>
      <c r="N2020">
        <f t="shared" si="686"/>
        <v>1.7962273140294387</v>
      </c>
      <c r="O2020">
        <v>0.44629999999999997</v>
      </c>
      <c r="P2020">
        <v>6.1772478362556233</v>
      </c>
      <c r="Q2020">
        <v>4.6975693197899808</v>
      </c>
      <c r="R2020">
        <v>0.26129471230402118</v>
      </c>
      <c r="S2020">
        <v>0.29429177780901861</v>
      </c>
      <c r="T2020">
        <v>2.5575072019056582</v>
      </c>
      <c r="U2020" t="s">
        <v>5426</v>
      </c>
      <c r="V2020">
        <v>2</v>
      </c>
      <c r="W2020" t="s">
        <v>1248</v>
      </c>
      <c r="X2020">
        <v>2020</v>
      </c>
      <c r="Y2020" t="s">
        <v>1255</v>
      </c>
      <c r="Z2020">
        <v>68.16</v>
      </c>
      <c r="AA2020">
        <f t="shared" si="682"/>
        <v>1.8335295817586437</v>
      </c>
      <c r="AB2020">
        <v>59.411764705882355</v>
      </c>
      <c r="AC2020">
        <f t="shared" si="687"/>
        <v>1.7738724524043687</v>
      </c>
      <c r="AD2020" t="s">
        <v>2566</v>
      </c>
      <c r="AE2020">
        <v>63.44</v>
      </c>
      <c r="AF2020">
        <f t="shared" si="688"/>
        <v>1.8023631743095474</v>
      </c>
      <c r="AG2020">
        <v>72.5</v>
      </c>
      <c r="AH2020">
        <f t="shared" si="689"/>
        <v>1.8603380065709938</v>
      </c>
      <c r="AI2020">
        <f t="shared" si="690"/>
        <v>1.0744010088272382</v>
      </c>
      <c r="AJ2020">
        <f t="shared" si="683"/>
        <v>4.7199999999999989</v>
      </c>
      <c r="AK2020">
        <f t="shared" si="691"/>
        <v>0.81947261663286008</v>
      </c>
      <c r="AL2020">
        <f t="shared" si="692"/>
        <v>-13.088235294117645</v>
      </c>
      <c r="AM2020">
        <v>50</v>
      </c>
      <c r="AN2020">
        <v>1</v>
      </c>
      <c r="AO2020">
        <v>1</v>
      </c>
      <c r="AP2020">
        <v>2</v>
      </c>
      <c r="AQ2020">
        <v>1.8058405488146729</v>
      </c>
      <c r="AR2020">
        <v>0</v>
      </c>
      <c r="AS2020">
        <v>0</v>
      </c>
      <c r="AT2020">
        <v>5025</v>
      </c>
      <c r="AU2020">
        <v>3.7011360660925265</v>
      </c>
      <c r="AV2020">
        <v>0</v>
      </c>
      <c r="AW2020">
        <v>0</v>
      </c>
      <c r="AX2020">
        <v>1</v>
      </c>
      <c r="AY2020">
        <v>0</v>
      </c>
      <c r="AZ2020">
        <f t="shared" si="693"/>
        <v>1.0744010088272382</v>
      </c>
      <c r="BA2020">
        <f t="shared" si="694"/>
        <v>0</v>
      </c>
      <c r="BB2020">
        <v>0</v>
      </c>
      <c r="BC2020" t="s">
        <v>4301</v>
      </c>
      <c r="BD2020">
        <v>0</v>
      </c>
      <c r="BE2020">
        <v>0</v>
      </c>
      <c r="BF2020">
        <v>7615</v>
      </c>
      <c r="BG2020" t="b">
        <f t="shared" si="695"/>
        <v>0</v>
      </c>
      <c r="BH2020">
        <v>0</v>
      </c>
      <c r="BI2020">
        <v>0</v>
      </c>
      <c r="BJ2020">
        <f t="shared" si="696"/>
        <v>0</v>
      </c>
      <c r="BK2020">
        <f t="shared" si="697"/>
        <v>0</v>
      </c>
      <c r="BL2020">
        <f t="shared" si="698"/>
        <v>0</v>
      </c>
      <c r="BM2020">
        <f t="shared" si="699"/>
        <v>0</v>
      </c>
      <c r="BN2020">
        <f t="shared" si="700"/>
        <v>0</v>
      </c>
      <c r="BO2020">
        <f t="shared" si="701"/>
        <v>0</v>
      </c>
      <c r="BP2020">
        <v>0</v>
      </c>
      <c r="BQ2020">
        <f t="shared" si="702"/>
        <v>0</v>
      </c>
      <c r="BR2020">
        <f t="shared" si="703"/>
        <v>0</v>
      </c>
      <c r="BS2020">
        <v>0</v>
      </c>
      <c r="BT2020">
        <v>0</v>
      </c>
      <c r="BU2020" t="str">
        <f t="shared" si="684"/>
        <v>2021贵州省</v>
      </c>
      <c r="BV2020">
        <v>0</v>
      </c>
      <c r="BW2020">
        <v>0</v>
      </c>
    </row>
    <row r="2021" spans="1:75" x14ac:dyDescent="0.3">
      <c r="A2021">
        <v>2014</v>
      </c>
      <c r="B2021" t="s">
        <v>62</v>
      </c>
      <c r="C2021" t="s">
        <v>4308</v>
      </c>
      <c r="D2021" t="s">
        <v>4852</v>
      </c>
      <c r="E2021" t="s">
        <v>24</v>
      </c>
      <c r="F2021">
        <v>520302012</v>
      </c>
      <c r="G2021" t="s">
        <v>4853</v>
      </c>
      <c r="H2021" t="s">
        <v>4311</v>
      </c>
      <c r="I2021" t="s">
        <v>4854</v>
      </c>
      <c r="J2021">
        <v>29.703703703703699</v>
      </c>
      <c r="K2021">
        <v>1.4728106041251761</v>
      </c>
      <c r="L2021" t="str">
        <f t="shared" si="685"/>
        <v>2015遵义市</v>
      </c>
      <c r="M2021">
        <v>31.333333333333332</v>
      </c>
      <c r="N2021">
        <f t="shared" si="686"/>
        <v>1.4960065988800362</v>
      </c>
      <c r="O2021">
        <v>0.45919999999999989</v>
      </c>
      <c r="P2021">
        <v>7.2728530075753346</v>
      </c>
      <c r="Q2021">
        <v>4.4840719529546211</v>
      </c>
      <c r="R2021">
        <v>0.22876104274385881</v>
      </c>
      <c r="S2021">
        <v>0.40283394680508561</v>
      </c>
      <c r="T2021">
        <v>2.8959747323590652</v>
      </c>
      <c r="U2021" t="s">
        <v>5428</v>
      </c>
      <c r="V2021">
        <v>1</v>
      </c>
      <c r="W2021" t="s">
        <v>62</v>
      </c>
      <c r="X2021">
        <v>2013</v>
      </c>
      <c r="Y2021" t="s">
        <v>5338</v>
      </c>
      <c r="Z2021">
        <v>17.666666666666668</v>
      </c>
      <c r="AA2021">
        <f t="shared" si="682"/>
        <v>1.2471546148811266</v>
      </c>
      <c r="AB2021">
        <v>17</v>
      </c>
      <c r="AC2021">
        <f t="shared" si="687"/>
        <v>1.2304489213782739</v>
      </c>
      <c r="AD2021" t="s">
        <v>5331</v>
      </c>
      <c r="AE2021">
        <v>35</v>
      </c>
      <c r="AF2021">
        <f t="shared" si="688"/>
        <v>1.5440680443502757</v>
      </c>
      <c r="AG2021">
        <v>20</v>
      </c>
      <c r="AH2021">
        <f t="shared" si="689"/>
        <v>1.3010299956639813</v>
      </c>
      <c r="AI2021">
        <f t="shared" si="690"/>
        <v>0.50476190476190474</v>
      </c>
      <c r="AJ2021">
        <f t="shared" si="683"/>
        <v>-17.333333333333332</v>
      </c>
      <c r="AK2021">
        <f t="shared" si="691"/>
        <v>0.85</v>
      </c>
      <c r="AL2021">
        <f t="shared" si="692"/>
        <v>-3</v>
      </c>
      <c r="AM2021">
        <v>57</v>
      </c>
      <c r="AN2021">
        <v>1</v>
      </c>
      <c r="AO2021">
        <v>1</v>
      </c>
      <c r="AP2021">
        <v>3</v>
      </c>
      <c r="AQ2021">
        <v>1.4728106041251761</v>
      </c>
      <c r="AR2021">
        <v>0</v>
      </c>
      <c r="AS2021">
        <v>0</v>
      </c>
      <c r="AT2021">
        <v>4999</v>
      </c>
      <c r="AU2021">
        <v>3.6988831367525901</v>
      </c>
      <c r="AV2021">
        <v>0</v>
      </c>
      <c r="AW2021">
        <v>0</v>
      </c>
      <c r="AX2021">
        <v>0</v>
      </c>
      <c r="AY2021">
        <v>1</v>
      </c>
      <c r="AZ2021">
        <f t="shared" si="693"/>
        <v>0</v>
      </c>
      <c r="BA2021">
        <f t="shared" si="694"/>
        <v>0.50476190476190474</v>
      </c>
      <c r="BB2021">
        <v>0</v>
      </c>
      <c r="BC2021" t="s">
        <v>5331</v>
      </c>
      <c r="BD2021">
        <v>0</v>
      </c>
      <c r="BE2021">
        <v>0</v>
      </c>
      <c r="BF2021">
        <v>4945</v>
      </c>
      <c r="BG2021" t="b">
        <f t="shared" si="695"/>
        <v>1</v>
      </c>
      <c r="BH2021">
        <v>1</v>
      </c>
      <c r="BI2021">
        <v>1</v>
      </c>
      <c r="BJ2021">
        <f t="shared" si="696"/>
        <v>1</v>
      </c>
      <c r="BK2021">
        <f t="shared" si="697"/>
        <v>1</v>
      </c>
      <c r="BL2021">
        <f t="shared" si="698"/>
        <v>1</v>
      </c>
      <c r="BM2021">
        <f t="shared" si="699"/>
        <v>1</v>
      </c>
      <c r="BN2021">
        <f t="shared" si="700"/>
        <v>1</v>
      </c>
      <c r="BO2021">
        <f t="shared" si="701"/>
        <v>1</v>
      </c>
      <c r="BP2021">
        <v>0</v>
      </c>
      <c r="BQ2021">
        <f t="shared" si="702"/>
        <v>0</v>
      </c>
      <c r="BR2021">
        <f t="shared" si="703"/>
        <v>0</v>
      </c>
      <c r="BS2021">
        <v>0</v>
      </c>
      <c r="BT2021">
        <v>0</v>
      </c>
      <c r="BU2021" t="str">
        <f t="shared" si="684"/>
        <v>2013贵州省</v>
      </c>
      <c r="BV2021">
        <v>0</v>
      </c>
      <c r="BW2021">
        <v>0</v>
      </c>
    </row>
    <row r="2022" spans="1:75" x14ac:dyDescent="0.3">
      <c r="A2022">
        <v>2015</v>
      </c>
      <c r="B2022" t="s">
        <v>62</v>
      </c>
      <c r="C2022" t="s">
        <v>4308</v>
      </c>
      <c r="D2022" t="s">
        <v>4855</v>
      </c>
      <c r="E2022" t="s">
        <v>24</v>
      </c>
      <c r="F2022">
        <v>520302015</v>
      </c>
      <c r="G2022" t="s">
        <v>4856</v>
      </c>
      <c r="H2022" t="s">
        <v>4311</v>
      </c>
      <c r="I2022" t="s">
        <v>4857</v>
      </c>
      <c r="J2022">
        <v>31.333333333333329</v>
      </c>
      <c r="K2022">
        <v>1.4960065988800362</v>
      </c>
      <c r="L2022" t="str">
        <f t="shared" si="685"/>
        <v>2016遵义市</v>
      </c>
      <c r="M2022">
        <v>37.92307692307692</v>
      </c>
      <c r="N2022">
        <f t="shared" si="686"/>
        <v>1.5789035669703932</v>
      </c>
      <c r="O2022">
        <v>0.44769999999999999</v>
      </c>
      <c r="P2022">
        <v>7.3361273814394776</v>
      </c>
      <c r="Q2022">
        <v>4.5455916036976696</v>
      </c>
      <c r="R2022">
        <v>0.24325768705528719</v>
      </c>
      <c r="S2022">
        <v>0.37517307954318618</v>
      </c>
      <c r="T2022">
        <v>2.899464826074666</v>
      </c>
      <c r="U2022" t="s">
        <v>5427</v>
      </c>
      <c r="V2022">
        <v>0</v>
      </c>
      <c r="W2022" t="s">
        <v>127</v>
      </c>
      <c r="X2022">
        <v>2014</v>
      </c>
      <c r="Y2022" t="s">
        <v>4898</v>
      </c>
      <c r="Z2022">
        <v>33.147315135204394</v>
      </c>
      <c r="AA2022">
        <f t="shared" si="682"/>
        <v>1.5204483571997116</v>
      </c>
      <c r="AB2022">
        <v>28.525794274929211</v>
      </c>
      <c r="AC2022">
        <f t="shared" si="687"/>
        <v>1.4552377457954733</v>
      </c>
      <c r="AD2022" t="s">
        <v>4854</v>
      </c>
      <c r="AE2022">
        <v>29.703703703703702</v>
      </c>
      <c r="AF2022">
        <f t="shared" si="688"/>
        <v>1.4728106041251763</v>
      </c>
      <c r="AG2022">
        <v>21.454545454545453</v>
      </c>
      <c r="AH2022">
        <f t="shared" si="689"/>
        <v>1.3315193178118816</v>
      </c>
      <c r="AI2022">
        <f t="shared" si="690"/>
        <v>1.1159320556739634</v>
      </c>
      <c r="AJ2022">
        <f t="shared" si="683"/>
        <v>3.4436114315006918</v>
      </c>
      <c r="AK2022">
        <f t="shared" si="691"/>
        <v>1.3295921060348361</v>
      </c>
      <c r="AL2022">
        <f t="shared" si="692"/>
        <v>7.071248820383758</v>
      </c>
      <c r="AM2022">
        <v>48</v>
      </c>
      <c r="AN2022">
        <v>1</v>
      </c>
      <c r="AO2022">
        <v>1</v>
      </c>
      <c r="AP2022">
        <v>1</v>
      </c>
      <c r="AQ2022">
        <v>1.496006598880036</v>
      </c>
      <c r="AR2022">
        <v>1</v>
      </c>
      <c r="AS2022">
        <v>1</v>
      </c>
      <c r="AT2022">
        <v>6169</v>
      </c>
      <c r="AU2022">
        <v>3.7902147702439795</v>
      </c>
      <c r="AV2022">
        <v>1</v>
      </c>
      <c r="AW2022">
        <v>1</v>
      </c>
      <c r="AX2022">
        <v>1</v>
      </c>
      <c r="AY2022">
        <v>0</v>
      </c>
      <c r="AZ2022">
        <f t="shared" si="693"/>
        <v>1.1159320556739634</v>
      </c>
      <c r="BA2022">
        <f t="shared" si="694"/>
        <v>0</v>
      </c>
      <c r="BB2022">
        <v>0</v>
      </c>
      <c r="BC2022" t="s">
        <v>4854</v>
      </c>
      <c r="BD2022">
        <v>0</v>
      </c>
      <c r="BE2022">
        <v>0</v>
      </c>
      <c r="BF2022">
        <v>4999</v>
      </c>
      <c r="BG2022" t="b">
        <f t="shared" si="695"/>
        <v>0</v>
      </c>
      <c r="BH2022">
        <v>0</v>
      </c>
      <c r="BI2022">
        <v>1</v>
      </c>
      <c r="BJ2022">
        <f t="shared" si="696"/>
        <v>2</v>
      </c>
      <c r="BK2022">
        <f t="shared" si="697"/>
        <v>1</v>
      </c>
      <c r="BL2022">
        <f t="shared" si="698"/>
        <v>0</v>
      </c>
      <c r="BM2022">
        <f t="shared" si="699"/>
        <v>1</v>
      </c>
      <c r="BN2022">
        <f t="shared" si="700"/>
        <v>1</v>
      </c>
      <c r="BO2022">
        <f t="shared" si="701"/>
        <v>1</v>
      </c>
      <c r="BP2022">
        <v>1</v>
      </c>
      <c r="BQ2022">
        <f t="shared" si="702"/>
        <v>1</v>
      </c>
      <c r="BR2022">
        <f t="shared" si="703"/>
        <v>1</v>
      </c>
      <c r="BS2022">
        <v>1</v>
      </c>
      <c r="BT2022">
        <v>1</v>
      </c>
      <c r="BU2022" t="str">
        <f t="shared" si="684"/>
        <v>2014贵州省</v>
      </c>
      <c r="BV2022">
        <v>0</v>
      </c>
      <c r="BW2022">
        <v>0</v>
      </c>
    </row>
    <row r="2023" spans="1:75" x14ac:dyDescent="0.3">
      <c r="A2023">
        <v>2016</v>
      </c>
      <c r="B2023" t="s">
        <v>62</v>
      </c>
      <c r="C2023" t="s">
        <v>4308</v>
      </c>
      <c r="D2023" t="s">
        <v>4855</v>
      </c>
      <c r="E2023" t="s">
        <v>24</v>
      </c>
      <c r="F2023">
        <v>520302015</v>
      </c>
      <c r="G2023" t="s">
        <v>4856</v>
      </c>
      <c r="H2023" t="s">
        <v>4311</v>
      </c>
      <c r="I2023" t="s">
        <v>4858</v>
      </c>
      <c r="J2023">
        <v>37.92307692307692</v>
      </c>
      <c r="K2023">
        <v>1.5789035669703932</v>
      </c>
      <c r="L2023" t="str">
        <f t="shared" si="685"/>
        <v>2017遵义市</v>
      </c>
      <c r="M2023">
        <v>57.089552238805972</v>
      </c>
      <c r="N2023">
        <f t="shared" si="686"/>
        <v>1.7565566367888099</v>
      </c>
      <c r="O2023">
        <v>0.44219999999999998</v>
      </c>
      <c r="P2023">
        <v>7.3809236238988802</v>
      </c>
      <c r="Q2023">
        <v>4.5878119519934168</v>
      </c>
      <c r="R2023">
        <v>0.24229148970362041</v>
      </c>
      <c r="S2023">
        <v>0.35869548581617272</v>
      </c>
      <c r="T2023">
        <v>2.904174368284163</v>
      </c>
      <c r="U2023" t="s">
        <v>4871</v>
      </c>
      <c r="V2023">
        <v>0</v>
      </c>
      <c r="W2023" t="s">
        <v>127</v>
      </c>
      <c r="X2023">
        <v>2014</v>
      </c>
      <c r="Y2023" t="s">
        <v>4898</v>
      </c>
      <c r="Z2023">
        <v>33.147315135204394</v>
      </c>
      <c r="AA2023">
        <f t="shared" si="682"/>
        <v>1.5204483571997116</v>
      </c>
      <c r="AB2023">
        <v>28.525794274929211</v>
      </c>
      <c r="AC2023">
        <f t="shared" si="687"/>
        <v>1.4552377457954733</v>
      </c>
      <c r="AD2023" t="s">
        <v>4854</v>
      </c>
      <c r="AE2023">
        <v>29.703703703703702</v>
      </c>
      <c r="AF2023">
        <f t="shared" si="688"/>
        <v>1.4728106041251763</v>
      </c>
      <c r="AG2023">
        <v>21.454545454545453</v>
      </c>
      <c r="AH2023">
        <f t="shared" si="689"/>
        <v>1.3315193178118816</v>
      </c>
      <c r="AI2023">
        <f t="shared" si="690"/>
        <v>1.1159320556739634</v>
      </c>
      <c r="AJ2023">
        <f t="shared" si="683"/>
        <v>3.4436114315006918</v>
      </c>
      <c r="AK2023">
        <f t="shared" si="691"/>
        <v>1.3295921060348361</v>
      </c>
      <c r="AL2023">
        <f t="shared" si="692"/>
        <v>7.071248820383758</v>
      </c>
      <c r="AM2023">
        <v>49</v>
      </c>
      <c r="AN2023">
        <v>1</v>
      </c>
      <c r="AO2023">
        <v>1</v>
      </c>
      <c r="AP2023">
        <v>2</v>
      </c>
      <c r="AQ2023">
        <v>1.578903566970393</v>
      </c>
      <c r="AR2023">
        <v>0</v>
      </c>
      <c r="AS2023">
        <v>0</v>
      </c>
      <c r="AT2023">
        <v>7181</v>
      </c>
      <c r="AU2023">
        <v>3.8561849267271699</v>
      </c>
      <c r="AV2023">
        <v>0</v>
      </c>
      <c r="AW2023">
        <v>0</v>
      </c>
      <c r="AX2023">
        <v>1</v>
      </c>
      <c r="AY2023">
        <v>0</v>
      </c>
      <c r="AZ2023">
        <f t="shared" si="693"/>
        <v>1.1159320556739634</v>
      </c>
      <c r="BA2023">
        <f t="shared" si="694"/>
        <v>0</v>
      </c>
      <c r="BB2023">
        <v>1</v>
      </c>
      <c r="BC2023" t="s">
        <v>4857</v>
      </c>
      <c r="BD2023">
        <v>1</v>
      </c>
      <c r="BE2023">
        <v>1</v>
      </c>
      <c r="BF2023">
        <v>6169</v>
      </c>
      <c r="BG2023" t="b">
        <f t="shared" si="695"/>
        <v>0</v>
      </c>
      <c r="BH2023">
        <v>1</v>
      </c>
      <c r="BI2023">
        <v>1</v>
      </c>
      <c r="BJ2023">
        <f t="shared" si="696"/>
        <v>1</v>
      </c>
      <c r="BK2023">
        <f t="shared" si="697"/>
        <v>1</v>
      </c>
      <c r="BL2023">
        <f t="shared" si="698"/>
        <v>1</v>
      </c>
      <c r="BM2023">
        <f t="shared" si="699"/>
        <v>1</v>
      </c>
      <c r="BN2023">
        <f t="shared" si="700"/>
        <v>1</v>
      </c>
      <c r="BO2023">
        <f t="shared" si="701"/>
        <v>1</v>
      </c>
      <c r="BP2023">
        <v>0</v>
      </c>
      <c r="BQ2023">
        <f t="shared" si="702"/>
        <v>1</v>
      </c>
      <c r="BR2023">
        <f t="shared" si="703"/>
        <v>1</v>
      </c>
      <c r="BS2023">
        <v>0</v>
      </c>
      <c r="BT2023">
        <v>0</v>
      </c>
      <c r="BU2023" t="str">
        <f t="shared" si="684"/>
        <v>2015贵州省</v>
      </c>
      <c r="BV2023">
        <v>1</v>
      </c>
      <c r="BW2023">
        <v>1</v>
      </c>
    </row>
    <row r="2024" spans="1:75" x14ac:dyDescent="0.3">
      <c r="A2024">
        <v>2017</v>
      </c>
      <c r="B2024" t="s">
        <v>62</v>
      </c>
      <c r="C2024" t="s">
        <v>4308</v>
      </c>
      <c r="D2024" t="s">
        <v>4855</v>
      </c>
      <c r="E2024" t="s">
        <v>24</v>
      </c>
      <c r="F2024">
        <v>520302015</v>
      </c>
      <c r="G2024" t="s">
        <v>4856</v>
      </c>
      <c r="H2024" t="s">
        <v>4311</v>
      </c>
      <c r="I2024" t="s">
        <v>4859</v>
      </c>
      <c r="J2024">
        <v>57.089552238805972</v>
      </c>
      <c r="K2024">
        <v>1.7565566367888099</v>
      </c>
      <c r="L2024" t="str">
        <f t="shared" si="685"/>
        <v>2018遵义市</v>
      </c>
      <c r="M2024">
        <v>56.232876712328768</v>
      </c>
      <c r="N2024">
        <f t="shared" si="686"/>
        <v>1.7499903013350038</v>
      </c>
      <c r="O2024">
        <v>0.45103959193622911</v>
      </c>
      <c r="P2024">
        <v>7.4391099620997991</v>
      </c>
      <c r="Q2024">
        <v>4.6440444928147491</v>
      </c>
      <c r="R2024">
        <v>0.2120878306376465</v>
      </c>
      <c r="S2024">
        <v>0.33979740185180007</v>
      </c>
      <c r="T2024">
        <v>2.9057958803678692</v>
      </c>
      <c r="U2024" t="s">
        <v>5429</v>
      </c>
      <c r="V2024">
        <v>0</v>
      </c>
      <c r="W2024" t="s">
        <v>127</v>
      </c>
      <c r="X2024">
        <v>2014</v>
      </c>
      <c r="Y2024" t="s">
        <v>4898</v>
      </c>
      <c r="Z2024">
        <v>33.147315135204394</v>
      </c>
      <c r="AA2024">
        <f t="shared" si="682"/>
        <v>1.5204483571997116</v>
      </c>
      <c r="AB2024">
        <v>28.525794274929211</v>
      </c>
      <c r="AC2024">
        <f t="shared" si="687"/>
        <v>1.4552377457954733</v>
      </c>
      <c r="AD2024" t="s">
        <v>4854</v>
      </c>
      <c r="AE2024">
        <v>29.703703703703702</v>
      </c>
      <c r="AF2024">
        <f t="shared" si="688"/>
        <v>1.4728106041251763</v>
      </c>
      <c r="AG2024">
        <v>21.454545454545453</v>
      </c>
      <c r="AH2024">
        <f t="shared" si="689"/>
        <v>1.3315193178118816</v>
      </c>
      <c r="AI2024">
        <f t="shared" si="690"/>
        <v>1.1159320556739634</v>
      </c>
      <c r="AJ2024">
        <f t="shared" si="683"/>
        <v>3.4436114315006918</v>
      </c>
      <c r="AK2024">
        <f t="shared" si="691"/>
        <v>1.3295921060348361</v>
      </c>
      <c r="AL2024">
        <f t="shared" si="692"/>
        <v>7.071248820383758</v>
      </c>
      <c r="AM2024">
        <v>50</v>
      </c>
      <c r="AN2024">
        <v>1</v>
      </c>
      <c r="AO2024">
        <v>1</v>
      </c>
      <c r="AP2024">
        <v>3</v>
      </c>
      <c r="AQ2024">
        <v>1.7565566367888099</v>
      </c>
      <c r="AR2024">
        <v>0</v>
      </c>
      <c r="AS2024">
        <v>0</v>
      </c>
      <c r="AT2024">
        <v>6571</v>
      </c>
      <c r="AU2024">
        <v>3.8176314671905152</v>
      </c>
      <c r="AV2024">
        <v>0</v>
      </c>
      <c r="AW2024">
        <v>0</v>
      </c>
      <c r="AX2024">
        <v>1</v>
      </c>
      <c r="AY2024">
        <v>0</v>
      </c>
      <c r="AZ2024">
        <f t="shared" si="693"/>
        <v>1.1159320556739634</v>
      </c>
      <c r="BA2024">
        <f t="shared" si="694"/>
        <v>0</v>
      </c>
      <c r="BB2024">
        <v>1</v>
      </c>
      <c r="BC2024" t="s">
        <v>4858</v>
      </c>
      <c r="BD2024">
        <v>0</v>
      </c>
      <c r="BE2024">
        <v>0</v>
      </c>
      <c r="BF2024">
        <v>7181</v>
      </c>
      <c r="BG2024" t="b">
        <f t="shared" si="695"/>
        <v>0</v>
      </c>
      <c r="BH2024">
        <v>0</v>
      </c>
      <c r="BI2024">
        <v>1</v>
      </c>
      <c r="BJ2024">
        <f t="shared" si="696"/>
        <v>1</v>
      </c>
      <c r="BK2024">
        <f t="shared" si="697"/>
        <v>0</v>
      </c>
      <c r="BL2024">
        <f t="shared" si="698"/>
        <v>0</v>
      </c>
      <c r="BM2024">
        <f t="shared" si="699"/>
        <v>1</v>
      </c>
      <c r="BN2024">
        <f t="shared" si="700"/>
        <v>1</v>
      </c>
      <c r="BO2024">
        <f t="shared" si="701"/>
        <v>0</v>
      </c>
      <c r="BP2024">
        <v>1</v>
      </c>
      <c r="BQ2024">
        <f t="shared" si="702"/>
        <v>2</v>
      </c>
      <c r="BR2024">
        <f t="shared" si="703"/>
        <v>1</v>
      </c>
      <c r="BS2024">
        <v>0</v>
      </c>
      <c r="BT2024">
        <v>0</v>
      </c>
      <c r="BU2024" t="str">
        <f t="shared" si="684"/>
        <v>2016贵州省</v>
      </c>
      <c r="BV2024">
        <v>0</v>
      </c>
      <c r="BW2024">
        <v>0</v>
      </c>
    </row>
    <row r="2025" spans="1:75" x14ac:dyDescent="0.3">
      <c r="A2025">
        <v>2018</v>
      </c>
      <c r="B2025" t="s">
        <v>62</v>
      </c>
      <c r="C2025" t="s">
        <v>4308</v>
      </c>
      <c r="D2025" t="s">
        <v>4855</v>
      </c>
      <c r="E2025" t="s">
        <v>24</v>
      </c>
      <c r="F2025">
        <v>520302015</v>
      </c>
      <c r="G2025" t="s">
        <v>4856</v>
      </c>
      <c r="H2025" t="s">
        <v>4311</v>
      </c>
      <c r="I2025" t="s">
        <v>4860</v>
      </c>
      <c r="J2025">
        <v>56.232876712328768</v>
      </c>
      <c r="K2025">
        <v>1.7499903013350038</v>
      </c>
      <c r="L2025" t="str">
        <f t="shared" si="685"/>
        <v>2019遵义市</v>
      </c>
      <c r="M2025">
        <v>47.144927536231883</v>
      </c>
      <c r="N2025">
        <f t="shared" si="686"/>
        <v>1.6734349725445983</v>
      </c>
      <c r="O2025">
        <v>0.45459459174945721</v>
      </c>
      <c r="P2025">
        <v>7.493568876055229</v>
      </c>
      <c r="Q2025">
        <v>4.6966708543600992</v>
      </c>
      <c r="R2025">
        <v>0.21824248385599099</v>
      </c>
      <c r="S2025">
        <v>0.34113808235661669</v>
      </c>
      <c r="T2025">
        <v>2.909556029241176</v>
      </c>
      <c r="U2025" t="s">
        <v>5430</v>
      </c>
      <c r="V2025">
        <v>0</v>
      </c>
      <c r="W2025" t="s">
        <v>127</v>
      </c>
      <c r="X2025">
        <v>2014</v>
      </c>
      <c r="Y2025" t="s">
        <v>4898</v>
      </c>
      <c r="Z2025">
        <v>33.147315135204394</v>
      </c>
      <c r="AA2025">
        <f t="shared" si="682"/>
        <v>1.5204483571997116</v>
      </c>
      <c r="AB2025">
        <v>28.525794274929211</v>
      </c>
      <c r="AC2025">
        <f t="shared" si="687"/>
        <v>1.4552377457954733</v>
      </c>
      <c r="AD2025" t="s">
        <v>4854</v>
      </c>
      <c r="AE2025">
        <v>29.703703703703702</v>
      </c>
      <c r="AF2025">
        <f t="shared" si="688"/>
        <v>1.4728106041251763</v>
      </c>
      <c r="AG2025">
        <v>21.454545454545453</v>
      </c>
      <c r="AH2025">
        <f t="shared" si="689"/>
        <v>1.3315193178118816</v>
      </c>
      <c r="AI2025">
        <f t="shared" si="690"/>
        <v>1.1159320556739634</v>
      </c>
      <c r="AJ2025">
        <f t="shared" si="683"/>
        <v>3.4436114315006918</v>
      </c>
      <c r="AK2025">
        <f t="shared" si="691"/>
        <v>1.3295921060348361</v>
      </c>
      <c r="AL2025">
        <f t="shared" si="692"/>
        <v>7.071248820383758</v>
      </c>
      <c r="AM2025">
        <v>51</v>
      </c>
      <c r="AN2025">
        <v>1</v>
      </c>
      <c r="AO2025">
        <v>1</v>
      </c>
      <c r="AP2025">
        <v>4</v>
      </c>
      <c r="AQ2025">
        <v>1.749990301335004</v>
      </c>
      <c r="AR2025">
        <v>0</v>
      </c>
      <c r="AS2025">
        <v>0</v>
      </c>
      <c r="AT2025">
        <v>5293</v>
      </c>
      <c r="AU2025">
        <v>3.7237018939912678</v>
      </c>
      <c r="AV2025">
        <v>0</v>
      </c>
      <c r="AW2025">
        <v>0</v>
      </c>
      <c r="AX2025">
        <v>1</v>
      </c>
      <c r="AY2025">
        <v>0</v>
      </c>
      <c r="AZ2025">
        <f t="shared" si="693"/>
        <v>1.1159320556739634</v>
      </c>
      <c r="BA2025">
        <f t="shared" si="694"/>
        <v>0</v>
      </c>
      <c r="BB2025">
        <v>0</v>
      </c>
      <c r="BC2025" t="s">
        <v>4859</v>
      </c>
      <c r="BD2025">
        <v>0</v>
      </c>
      <c r="BE2025">
        <v>0</v>
      </c>
      <c r="BF2025">
        <v>6571</v>
      </c>
      <c r="BG2025" t="b">
        <f t="shared" si="695"/>
        <v>0</v>
      </c>
      <c r="BH2025">
        <v>0</v>
      </c>
      <c r="BI2025">
        <v>0</v>
      </c>
      <c r="BJ2025">
        <f t="shared" si="696"/>
        <v>0</v>
      </c>
      <c r="BK2025">
        <f t="shared" si="697"/>
        <v>0</v>
      </c>
      <c r="BL2025">
        <f t="shared" si="698"/>
        <v>0</v>
      </c>
      <c r="BM2025">
        <f t="shared" si="699"/>
        <v>0</v>
      </c>
      <c r="BN2025">
        <f t="shared" si="700"/>
        <v>0</v>
      </c>
      <c r="BO2025">
        <f t="shared" si="701"/>
        <v>0</v>
      </c>
      <c r="BP2025">
        <v>0</v>
      </c>
      <c r="BQ2025">
        <f t="shared" si="702"/>
        <v>0</v>
      </c>
      <c r="BR2025">
        <f t="shared" si="703"/>
        <v>0</v>
      </c>
      <c r="BS2025">
        <v>0</v>
      </c>
      <c r="BT2025">
        <v>0</v>
      </c>
      <c r="BU2025" t="str">
        <f t="shared" si="684"/>
        <v>2017贵州省</v>
      </c>
      <c r="BV2025">
        <v>0</v>
      </c>
      <c r="BW2025">
        <v>0</v>
      </c>
    </row>
    <row r="2026" spans="1:75" x14ac:dyDescent="0.3">
      <c r="A2026">
        <v>2019</v>
      </c>
      <c r="B2026" t="s">
        <v>62</v>
      </c>
      <c r="C2026" t="s">
        <v>4308</v>
      </c>
      <c r="D2026" t="s">
        <v>4855</v>
      </c>
      <c r="E2026" t="s">
        <v>24</v>
      </c>
      <c r="F2026">
        <v>520302015</v>
      </c>
      <c r="G2026" t="s">
        <v>4856</v>
      </c>
      <c r="H2026" t="s">
        <v>4311</v>
      </c>
      <c r="I2026" t="s">
        <v>4313</v>
      </c>
      <c r="J2026">
        <v>47.144927536231883</v>
      </c>
      <c r="K2026">
        <v>1.6734349725445983</v>
      </c>
      <c r="L2026" t="str">
        <f t="shared" si="685"/>
        <v>2020遵义市</v>
      </c>
      <c r="M2026">
        <v>51.13</v>
      </c>
      <c r="N2026">
        <f t="shared" si="686"/>
        <v>1.708675792726537</v>
      </c>
      <c r="O2026">
        <v>0.45739999999999997</v>
      </c>
      <c r="P2026">
        <v>7.5419534744582366</v>
      </c>
      <c r="Q2026">
        <v>4.7435959879249827</v>
      </c>
      <c r="R2026">
        <v>0.22351438689870301</v>
      </c>
      <c r="S2026">
        <v>0.34228635620546871</v>
      </c>
      <c r="T2026">
        <v>2.9132839017604191</v>
      </c>
      <c r="U2026" t="s">
        <v>4872</v>
      </c>
      <c r="V2026">
        <v>0</v>
      </c>
      <c r="W2026" t="s">
        <v>127</v>
      </c>
      <c r="X2026">
        <v>2014</v>
      </c>
      <c r="Y2026" t="s">
        <v>4898</v>
      </c>
      <c r="Z2026">
        <v>33.147315135204394</v>
      </c>
      <c r="AA2026">
        <f t="shared" si="682"/>
        <v>1.5204483571997116</v>
      </c>
      <c r="AB2026">
        <v>28.525794274929211</v>
      </c>
      <c r="AC2026">
        <f t="shared" si="687"/>
        <v>1.4552377457954733</v>
      </c>
      <c r="AD2026" t="s">
        <v>4854</v>
      </c>
      <c r="AE2026">
        <v>29.703703703703702</v>
      </c>
      <c r="AF2026">
        <f t="shared" si="688"/>
        <v>1.4728106041251763</v>
      </c>
      <c r="AG2026">
        <v>21.454545454545453</v>
      </c>
      <c r="AH2026">
        <f t="shared" si="689"/>
        <v>1.3315193178118816</v>
      </c>
      <c r="AI2026">
        <f t="shared" si="690"/>
        <v>1.1159320556739634</v>
      </c>
      <c r="AJ2026">
        <f t="shared" si="683"/>
        <v>3.4436114315006918</v>
      </c>
      <c r="AK2026">
        <f t="shared" si="691"/>
        <v>1.3295921060348361</v>
      </c>
      <c r="AL2026">
        <f t="shared" si="692"/>
        <v>7.071248820383758</v>
      </c>
      <c r="AM2026">
        <v>52</v>
      </c>
      <c r="AN2026">
        <v>1</v>
      </c>
      <c r="AO2026">
        <v>1</v>
      </c>
      <c r="AP2026">
        <v>5</v>
      </c>
      <c r="AQ2026">
        <v>1.6734349725445981</v>
      </c>
      <c r="AR2026">
        <v>0</v>
      </c>
      <c r="AS2026">
        <v>0</v>
      </c>
      <c r="AT2026">
        <v>4895</v>
      </c>
      <c r="AU2026">
        <v>3.6897526961391565</v>
      </c>
      <c r="AV2026">
        <v>0</v>
      </c>
      <c r="AW2026">
        <v>0</v>
      </c>
      <c r="AX2026">
        <v>1</v>
      </c>
      <c r="AY2026">
        <v>0</v>
      </c>
      <c r="AZ2026">
        <f t="shared" si="693"/>
        <v>1.1159320556739634</v>
      </c>
      <c r="BA2026">
        <f t="shared" si="694"/>
        <v>0</v>
      </c>
      <c r="BB2026">
        <v>0</v>
      </c>
      <c r="BC2026" t="s">
        <v>4860</v>
      </c>
      <c r="BD2026">
        <v>0</v>
      </c>
      <c r="BE2026">
        <v>0</v>
      </c>
      <c r="BF2026">
        <v>5293</v>
      </c>
      <c r="BG2026" t="b">
        <f t="shared" si="695"/>
        <v>0</v>
      </c>
      <c r="BH2026">
        <v>0</v>
      </c>
      <c r="BI2026">
        <v>0</v>
      </c>
      <c r="BJ2026">
        <f t="shared" si="696"/>
        <v>0</v>
      </c>
      <c r="BK2026">
        <f t="shared" si="697"/>
        <v>0</v>
      </c>
      <c r="BL2026">
        <f t="shared" si="698"/>
        <v>0</v>
      </c>
      <c r="BM2026">
        <f t="shared" si="699"/>
        <v>0</v>
      </c>
      <c r="BN2026">
        <f t="shared" si="700"/>
        <v>0</v>
      </c>
      <c r="BO2026">
        <f t="shared" si="701"/>
        <v>0</v>
      </c>
      <c r="BP2026">
        <v>0</v>
      </c>
      <c r="BQ2026">
        <f t="shared" si="702"/>
        <v>0</v>
      </c>
      <c r="BR2026">
        <f t="shared" si="703"/>
        <v>0</v>
      </c>
      <c r="BS2026">
        <v>0</v>
      </c>
      <c r="BT2026">
        <v>0</v>
      </c>
      <c r="BU2026" t="str">
        <f t="shared" si="684"/>
        <v>2018贵州省</v>
      </c>
      <c r="BV2026">
        <v>0</v>
      </c>
      <c r="BW2026">
        <v>0</v>
      </c>
    </row>
    <row r="2027" spans="1:75" x14ac:dyDescent="0.3">
      <c r="A2027">
        <v>2020</v>
      </c>
      <c r="B2027" t="s">
        <v>62</v>
      </c>
      <c r="C2027" t="s">
        <v>4308</v>
      </c>
      <c r="D2027" t="s">
        <v>4309</v>
      </c>
      <c r="E2027" t="s">
        <v>24</v>
      </c>
      <c r="F2027">
        <v>520302020</v>
      </c>
      <c r="G2027" t="s">
        <v>4310</v>
      </c>
      <c r="H2027" t="s">
        <v>4311</v>
      </c>
      <c r="I2027" t="s">
        <v>4312</v>
      </c>
      <c r="J2027">
        <v>51.13</v>
      </c>
      <c r="K2027">
        <v>1.708675792726537</v>
      </c>
      <c r="L2027" t="str">
        <f t="shared" si="685"/>
        <v>2021遵义市</v>
      </c>
      <c r="M2027">
        <v>59.34</v>
      </c>
      <c r="N2027">
        <f t="shared" si="686"/>
        <v>1.7733475419808231</v>
      </c>
      <c r="O2027">
        <v>0.43409999999999999</v>
      </c>
      <c r="P2027">
        <v>7.5705429398818973</v>
      </c>
      <c r="Q2027">
        <v>4.7507705894432668</v>
      </c>
      <c r="R2027">
        <v>0.2164284675489509</v>
      </c>
      <c r="S2027">
        <v>0.34197548818699841</v>
      </c>
      <c r="T2027">
        <v>2.9159272116971162</v>
      </c>
      <c r="U2027" t="s">
        <v>5431</v>
      </c>
      <c r="V2027">
        <v>2</v>
      </c>
      <c r="W2027" t="s">
        <v>435</v>
      </c>
      <c r="X2027">
        <v>2019</v>
      </c>
      <c r="Y2027" t="s">
        <v>2565</v>
      </c>
      <c r="Z2027">
        <v>69.101449275362313</v>
      </c>
      <c r="AA2027">
        <f t="shared" si="682"/>
        <v>1.8394871559949246</v>
      </c>
      <c r="AB2027">
        <v>79.264705882352942</v>
      </c>
      <c r="AC2027">
        <f t="shared" si="687"/>
        <v>1.8990798524805024</v>
      </c>
      <c r="AD2027" t="s">
        <v>4313</v>
      </c>
      <c r="AE2027">
        <v>47.144927536231883</v>
      </c>
      <c r="AF2027">
        <f t="shared" si="688"/>
        <v>1.6734349725445983</v>
      </c>
      <c r="AG2027">
        <v>71.17647058823529</v>
      </c>
      <c r="AH2027">
        <f t="shared" si="689"/>
        <v>1.8523364489381762</v>
      </c>
      <c r="AI2027">
        <f t="shared" si="690"/>
        <v>1.46572394712573</v>
      </c>
      <c r="AJ2027">
        <f t="shared" si="683"/>
        <v>21.95652173913043</v>
      </c>
      <c r="AK2027">
        <f t="shared" si="691"/>
        <v>1.1136363636363638</v>
      </c>
      <c r="AL2027">
        <f t="shared" si="692"/>
        <v>8.0882352941176521</v>
      </c>
      <c r="AM2027">
        <v>48</v>
      </c>
      <c r="AN2027">
        <v>1</v>
      </c>
      <c r="AO2027">
        <v>1</v>
      </c>
      <c r="AP2027">
        <v>1</v>
      </c>
      <c r="AQ2027">
        <v>1.708675792726537</v>
      </c>
      <c r="AR2027">
        <v>0</v>
      </c>
      <c r="AS2027">
        <v>0</v>
      </c>
      <c r="AT2027">
        <v>5099</v>
      </c>
      <c r="AU2027">
        <v>3.7074850119674734</v>
      </c>
      <c r="AV2027">
        <v>0</v>
      </c>
      <c r="AW2027">
        <v>0</v>
      </c>
      <c r="AX2027">
        <v>1</v>
      </c>
      <c r="AY2027">
        <v>0</v>
      </c>
      <c r="AZ2027">
        <f t="shared" si="693"/>
        <v>1.46572394712573</v>
      </c>
      <c r="BA2027">
        <f t="shared" si="694"/>
        <v>0</v>
      </c>
      <c r="BB2027">
        <v>0</v>
      </c>
      <c r="BC2027" t="s">
        <v>4313</v>
      </c>
      <c r="BD2027">
        <v>0</v>
      </c>
      <c r="BE2027">
        <v>0</v>
      </c>
      <c r="BF2027">
        <v>4895</v>
      </c>
      <c r="BG2027" t="b">
        <f t="shared" si="695"/>
        <v>0</v>
      </c>
      <c r="BH2027">
        <v>0</v>
      </c>
      <c r="BI2027">
        <v>0</v>
      </c>
      <c r="BJ2027">
        <f t="shared" si="696"/>
        <v>0</v>
      </c>
      <c r="BK2027">
        <f t="shared" si="697"/>
        <v>0</v>
      </c>
      <c r="BL2027">
        <f t="shared" si="698"/>
        <v>0</v>
      </c>
      <c r="BM2027">
        <f t="shared" si="699"/>
        <v>0</v>
      </c>
      <c r="BN2027">
        <f t="shared" si="700"/>
        <v>0</v>
      </c>
      <c r="BO2027">
        <f t="shared" si="701"/>
        <v>0</v>
      </c>
      <c r="BP2027">
        <v>0</v>
      </c>
      <c r="BQ2027">
        <f t="shared" si="702"/>
        <v>0</v>
      </c>
      <c r="BR2027">
        <f t="shared" si="703"/>
        <v>0</v>
      </c>
      <c r="BS2027">
        <v>0</v>
      </c>
      <c r="BT2027">
        <v>0</v>
      </c>
      <c r="BU2027" t="str">
        <f t="shared" si="684"/>
        <v>2019贵州省</v>
      </c>
      <c r="BV2027">
        <v>0</v>
      </c>
      <c r="BW2027">
        <v>0</v>
      </c>
    </row>
    <row r="2028" spans="1:75" x14ac:dyDescent="0.3">
      <c r="A2028">
        <v>2021</v>
      </c>
      <c r="B2028" t="s">
        <v>62</v>
      </c>
      <c r="C2028" t="s">
        <v>4308</v>
      </c>
      <c r="D2028" t="s">
        <v>4309</v>
      </c>
      <c r="E2028" t="s">
        <v>24</v>
      </c>
      <c r="F2028">
        <v>520302020</v>
      </c>
      <c r="G2028" t="s">
        <v>4310</v>
      </c>
      <c r="H2028" t="s">
        <v>4311</v>
      </c>
      <c r="I2028" t="s">
        <v>4314</v>
      </c>
      <c r="J2028">
        <v>59.34</v>
      </c>
      <c r="K2028">
        <v>1.7733475419808231</v>
      </c>
      <c r="L2028" t="str">
        <f t="shared" si="685"/>
        <v>2022遵义市</v>
      </c>
      <c r="M2028">
        <v>59.35</v>
      </c>
      <c r="N2028">
        <f t="shared" si="686"/>
        <v>1.7734207232906101</v>
      </c>
      <c r="O2028">
        <v>0.46139999999999998</v>
      </c>
      <c r="P2028">
        <v>7.6201360549737576</v>
      </c>
      <c r="Q2028">
        <v>4.8005108768943678</v>
      </c>
      <c r="R2028">
        <v>0.21291116507156541</v>
      </c>
      <c r="S2028">
        <v>0.34919660418714582</v>
      </c>
      <c r="T2028">
        <v>2.9185545305502729</v>
      </c>
      <c r="U2028" t="s">
        <v>5254</v>
      </c>
      <c r="V2028">
        <v>2</v>
      </c>
      <c r="W2028" t="s">
        <v>435</v>
      </c>
      <c r="X2028">
        <v>2019</v>
      </c>
      <c r="Y2028" t="s">
        <v>2565</v>
      </c>
      <c r="Z2028">
        <v>69.101449275362313</v>
      </c>
      <c r="AA2028">
        <f t="shared" si="682"/>
        <v>1.8394871559949246</v>
      </c>
      <c r="AB2028">
        <v>79.264705882352942</v>
      </c>
      <c r="AC2028">
        <f t="shared" si="687"/>
        <v>1.8990798524805024</v>
      </c>
      <c r="AD2028" t="s">
        <v>4313</v>
      </c>
      <c r="AE2028">
        <v>47.144927536231883</v>
      </c>
      <c r="AF2028">
        <f t="shared" si="688"/>
        <v>1.6734349725445983</v>
      </c>
      <c r="AG2028">
        <v>71.17647058823529</v>
      </c>
      <c r="AH2028">
        <f t="shared" si="689"/>
        <v>1.8523364489381762</v>
      </c>
      <c r="AI2028">
        <f t="shared" si="690"/>
        <v>1.46572394712573</v>
      </c>
      <c r="AJ2028">
        <f t="shared" si="683"/>
        <v>21.95652173913043</v>
      </c>
      <c r="AK2028">
        <f t="shared" si="691"/>
        <v>1.1136363636363638</v>
      </c>
      <c r="AL2028">
        <f t="shared" si="692"/>
        <v>8.0882352941176521</v>
      </c>
      <c r="AM2028">
        <v>49</v>
      </c>
      <c r="AN2028">
        <v>1</v>
      </c>
      <c r="AO2028">
        <v>1</v>
      </c>
      <c r="AP2028">
        <v>2</v>
      </c>
      <c r="AQ2028">
        <v>1.7733475419808229</v>
      </c>
      <c r="AR2028">
        <v>0</v>
      </c>
      <c r="AS2028">
        <v>0</v>
      </c>
      <c r="AT2028">
        <v>6600</v>
      </c>
      <c r="AU2028">
        <v>3.8195439355418688</v>
      </c>
      <c r="AV2028">
        <v>0</v>
      </c>
      <c r="AW2028">
        <v>0</v>
      </c>
      <c r="AX2028">
        <v>1</v>
      </c>
      <c r="AY2028">
        <v>0</v>
      </c>
      <c r="AZ2028">
        <f t="shared" si="693"/>
        <v>1.46572394712573</v>
      </c>
      <c r="BA2028">
        <f t="shared" si="694"/>
        <v>0</v>
      </c>
      <c r="BB2028">
        <v>0</v>
      </c>
      <c r="BC2028" t="s">
        <v>4312</v>
      </c>
      <c r="BD2028">
        <v>0</v>
      </c>
      <c r="BE2028">
        <v>0</v>
      </c>
      <c r="BF2028">
        <v>5099</v>
      </c>
      <c r="BG2028" t="b">
        <f t="shared" si="695"/>
        <v>0</v>
      </c>
      <c r="BH2028">
        <v>0</v>
      </c>
      <c r="BI2028">
        <v>0</v>
      </c>
      <c r="BJ2028">
        <f t="shared" si="696"/>
        <v>0</v>
      </c>
      <c r="BK2028">
        <f t="shared" si="697"/>
        <v>0</v>
      </c>
      <c r="BL2028">
        <f t="shared" si="698"/>
        <v>0</v>
      </c>
      <c r="BM2028">
        <f t="shared" si="699"/>
        <v>0</v>
      </c>
      <c r="BN2028">
        <f t="shared" si="700"/>
        <v>0</v>
      </c>
      <c r="BO2028">
        <f t="shared" si="701"/>
        <v>0</v>
      </c>
      <c r="BP2028">
        <v>0</v>
      </c>
      <c r="BQ2028">
        <f t="shared" si="702"/>
        <v>0</v>
      </c>
      <c r="BR2028">
        <f t="shared" si="703"/>
        <v>0</v>
      </c>
      <c r="BS2028">
        <v>0</v>
      </c>
      <c r="BT2028">
        <v>0</v>
      </c>
      <c r="BU2028" t="str">
        <f t="shared" si="684"/>
        <v>2020贵州省</v>
      </c>
      <c r="BV2028">
        <v>0</v>
      </c>
      <c r="BW2028">
        <v>0</v>
      </c>
    </row>
    <row r="2029" spans="1:75" x14ac:dyDescent="0.3">
      <c r="A2029">
        <v>2022</v>
      </c>
      <c r="B2029" t="s">
        <v>62</v>
      </c>
      <c r="C2029" t="s">
        <v>4308</v>
      </c>
      <c r="D2029" t="s">
        <v>4309</v>
      </c>
      <c r="E2029" t="s">
        <v>24</v>
      </c>
      <c r="F2029">
        <v>520302020</v>
      </c>
      <c r="G2029" t="s">
        <v>4310</v>
      </c>
      <c r="H2029" t="s">
        <v>4311</v>
      </c>
      <c r="I2029" t="s">
        <v>4321</v>
      </c>
      <c r="J2029">
        <v>59.35</v>
      </c>
      <c r="K2029">
        <v>1.7734207232906101</v>
      </c>
      <c r="L2029" t="str">
        <f t="shared" si="685"/>
        <v>2023遵义市</v>
      </c>
      <c r="M2029">
        <v>59.76</v>
      </c>
      <c r="N2029">
        <f t="shared" si="686"/>
        <v>1.7764105888073423</v>
      </c>
      <c r="O2029">
        <v>0.47760000000000002</v>
      </c>
      <c r="P2029">
        <v>6.643551368562945</v>
      </c>
      <c r="Q2029">
        <v>4.8243992166422611</v>
      </c>
      <c r="R2029">
        <v>0.22936284797348791</v>
      </c>
      <c r="S2029">
        <v>0.38505758587398359</v>
      </c>
      <c r="T2029">
        <v>2.916980047320382</v>
      </c>
      <c r="U2029" t="s">
        <v>5426</v>
      </c>
      <c r="V2029">
        <v>2</v>
      </c>
      <c r="W2029" t="s">
        <v>435</v>
      </c>
      <c r="X2029">
        <v>2019</v>
      </c>
      <c r="Y2029" t="s">
        <v>2565</v>
      </c>
      <c r="Z2029">
        <v>69.101449275362313</v>
      </c>
      <c r="AA2029">
        <f t="shared" si="682"/>
        <v>1.8394871559949246</v>
      </c>
      <c r="AB2029">
        <v>79.264705882352942</v>
      </c>
      <c r="AC2029">
        <f t="shared" si="687"/>
        <v>1.8990798524805024</v>
      </c>
      <c r="AD2029" t="s">
        <v>4313</v>
      </c>
      <c r="AE2029">
        <v>47.144927536231883</v>
      </c>
      <c r="AF2029">
        <f t="shared" si="688"/>
        <v>1.6734349725445983</v>
      </c>
      <c r="AG2029">
        <v>71.17647058823529</v>
      </c>
      <c r="AH2029">
        <f t="shared" si="689"/>
        <v>1.8523364489381762</v>
      </c>
      <c r="AI2029">
        <f t="shared" si="690"/>
        <v>1.46572394712573</v>
      </c>
      <c r="AJ2029">
        <f t="shared" si="683"/>
        <v>21.95652173913043</v>
      </c>
      <c r="AK2029">
        <f t="shared" si="691"/>
        <v>1.1136363636363638</v>
      </c>
      <c r="AL2029">
        <f t="shared" si="692"/>
        <v>8.0882352941176521</v>
      </c>
      <c r="AM2029">
        <v>50</v>
      </c>
      <c r="AN2029">
        <v>1</v>
      </c>
      <c r="AO2029">
        <v>1</v>
      </c>
      <c r="AP2029">
        <v>3</v>
      </c>
      <c r="AQ2029">
        <v>1.7734207232906101</v>
      </c>
      <c r="AR2029">
        <v>0</v>
      </c>
      <c r="AS2029">
        <v>0</v>
      </c>
      <c r="AT2029">
        <v>7276</v>
      </c>
      <c r="AU2029">
        <v>3.8618926903914459</v>
      </c>
      <c r="AV2029">
        <v>0</v>
      </c>
      <c r="AW2029">
        <v>0</v>
      </c>
      <c r="AX2029">
        <v>1</v>
      </c>
      <c r="AY2029">
        <v>0</v>
      </c>
      <c r="AZ2029">
        <f t="shared" si="693"/>
        <v>1.46572394712573</v>
      </c>
      <c r="BA2029">
        <f t="shared" si="694"/>
        <v>0</v>
      </c>
      <c r="BB2029">
        <v>0</v>
      </c>
      <c r="BC2029" t="s">
        <v>4314</v>
      </c>
      <c r="BD2029">
        <v>0</v>
      </c>
      <c r="BE2029">
        <v>0</v>
      </c>
      <c r="BF2029">
        <v>6600</v>
      </c>
      <c r="BG2029" t="b">
        <f t="shared" si="695"/>
        <v>0</v>
      </c>
      <c r="BH2029">
        <v>0</v>
      </c>
      <c r="BI2029">
        <v>0</v>
      </c>
      <c r="BJ2029">
        <f t="shared" si="696"/>
        <v>0</v>
      </c>
      <c r="BK2029">
        <f t="shared" si="697"/>
        <v>0</v>
      </c>
      <c r="BL2029">
        <f t="shared" si="698"/>
        <v>0</v>
      </c>
      <c r="BM2029">
        <f t="shared" si="699"/>
        <v>0</v>
      </c>
      <c r="BN2029">
        <f t="shared" si="700"/>
        <v>0</v>
      </c>
      <c r="BO2029">
        <f t="shared" si="701"/>
        <v>0</v>
      </c>
      <c r="BP2029">
        <v>0</v>
      </c>
      <c r="BQ2029">
        <f t="shared" si="702"/>
        <v>0</v>
      </c>
      <c r="BR2029">
        <f t="shared" si="703"/>
        <v>0</v>
      </c>
      <c r="BS2029">
        <v>0</v>
      </c>
      <c r="BT2029">
        <v>0</v>
      </c>
      <c r="BU2029" t="str">
        <f t="shared" si="684"/>
        <v>2021贵州省</v>
      </c>
      <c r="BV2029">
        <v>0</v>
      </c>
      <c r="BW2029">
        <v>0</v>
      </c>
    </row>
    <row r="2030" spans="1:75" x14ac:dyDescent="0.3">
      <c r="A2030">
        <v>2014</v>
      </c>
      <c r="B2030" t="s">
        <v>62</v>
      </c>
      <c r="C2030" t="s">
        <v>63</v>
      </c>
      <c r="D2030" t="s">
        <v>64</v>
      </c>
      <c r="E2030" t="s">
        <v>24</v>
      </c>
      <c r="F2030">
        <v>520402014</v>
      </c>
      <c r="G2030" t="s">
        <v>65</v>
      </c>
      <c r="H2030" t="s">
        <v>66</v>
      </c>
      <c r="I2030" t="s">
        <v>67</v>
      </c>
      <c r="J2030">
        <v>6.7592592592592586</v>
      </c>
      <c r="K2030">
        <v>0.82989910463350614</v>
      </c>
      <c r="L2030" t="str">
        <f t="shared" si="685"/>
        <v>2015安顺市</v>
      </c>
      <c r="M2030">
        <v>36.471666666666671</v>
      </c>
      <c r="N2030">
        <f t="shared" si="686"/>
        <v>1.5619556099712464</v>
      </c>
      <c r="O2030">
        <v>0.36470000000000002</v>
      </c>
      <c r="P2030">
        <v>6.7160534516457657</v>
      </c>
      <c r="Q2030">
        <v>4.3535123165388496</v>
      </c>
      <c r="R2030">
        <v>0.19782273594163721</v>
      </c>
      <c r="S2030">
        <v>0.33837974706982432</v>
      </c>
      <c r="T2030">
        <v>2.4623979978989561</v>
      </c>
      <c r="U2030" t="s">
        <v>5428</v>
      </c>
      <c r="V2030">
        <v>2</v>
      </c>
      <c r="W2030" t="s">
        <v>68</v>
      </c>
      <c r="X2030">
        <v>2013</v>
      </c>
      <c r="Y2030" t="s">
        <v>4869</v>
      </c>
      <c r="Z2030">
        <v>6</v>
      </c>
      <c r="AA2030">
        <f t="shared" si="682"/>
        <v>0.77815125038364363</v>
      </c>
      <c r="AB2030">
        <v>0</v>
      </c>
      <c r="AC2030" t="e">
        <f t="shared" si="687"/>
        <v>#NUM!</v>
      </c>
      <c r="AD2030" t="s">
        <v>4870</v>
      </c>
      <c r="AE2030">
        <v>17</v>
      </c>
      <c r="AF2030">
        <f t="shared" si="688"/>
        <v>1.2304489213782739</v>
      </c>
      <c r="AG2030">
        <v>30</v>
      </c>
      <c r="AH2030">
        <f t="shared" si="689"/>
        <v>1.4771212547196624</v>
      </c>
      <c r="AI2030">
        <f t="shared" si="690"/>
        <v>0.35294117647058826</v>
      </c>
      <c r="AJ2030">
        <f t="shared" si="683"/>
        <v>-11</v>
      </c>
      <c r="AK2030">
        <f t="shared" si="691"/>
        <v>0</v>
      </c>
      <c r="AL2030">
        <f t="shared" si="692"/>
        <v>-30</v>
      </c>
      <c r="AM2030">
        <v>50</v>
      </c>
      <c r="AN2030">
        <v>1</v>
      </c>
      <c r="AO2030">
        <v>1</v>
      </c>
      <c r="AP2030">
        <v>1</v>
      </c>
      <c r="AQ2030">
        <v>0.82989910463350614</v>
      </c>
      <c r="AR2030">
        <v>0</v>
      </c>
      <c r="AS2030">
        <v>0</v>
      </c>
      <c r="AT2030">
        <v>5434</v>
      </c>
      <c r="AU2030">
        <v>3.735119634081872</v>
      </c>
      <c r="AV2030">
        <v>0</v>
      </c>
      <c r="AW2030">
        <v>0</v>
      </c>
      <c r="AX2030">
        <v>0</v>
      </c>
      <c r="AY2030">
        <v>1</v>
      </c>
      <c r="AZ2030">
        <f t="shared" si="693"/>
        <v>0</v>
      </c>
      <c r="BA2030">
        <f t="shared" si="694"/>
        <v>0.35294117647058826</v>
      </c>
      <c r="BB2030">
        <v>0</v>
      </c>
      <c r="BC2030" t="s">
        <v>4870</v>
      </c>
      <c r="BD2030">
        <v>0</v>
      </c>
      <c r="BE2030">
        <v>0</v>
      </c>
      <c r="BF2030">
        <v>4422</v>
      </c>
      <c r="BG2030" t="b">
        <f t="shared" si="695"/>
        <v>0</v>
      </c>
      <c r="BH2030">
        <v>1</v>
      </c>
      <c r="BI2030">
        <v>1</v>
      </c>
      <c r="BJ2030">
        <f t="shared" si="696"/>
        <v>1</v>
      </c>
      <c r="BK2030">
        <f t="shared" si="697"/>
        <v>1</v>
      </c>
      <c r="BL2030">
        <f t="shared" si="698"/>
        <v>1</v>
      </c>
      <c r="BM2030">
        <f t="shared" si="699"/>
        <v>1</v>
      </c>
      <c r="BN2030">
        <f t="shared" si="700"/>
        <v>1</v>
      </c>
      <c r="BO2030">
        <f t="shared" si="701"/>
        <v>1</v>
      </c>
      <c r="BP2030">
        <v>0</v>
      </c>
      <c r="BQ2030">
        <f t="shared" si="702"/>
        <v>0</v>
      </c>
      <c r="BR2030">
        <f t="shared" si="703"/>
        <v>0</v>
      </c>
      <c r="BS2030">
        <v>0</v>
      </c>
      <c r="BT2030">
        <v>0</v>
      </c>
      <c r="BU2030" t="str">
        <f t="shared" si="684"/>
        <v>2013贵州省</v>
      </c>
      <c r="BV2030">
        <v>0</v>
      </c>
      <c r="BW2030">
        <v>0</v>
      </c>
    </row>
    <row r="2031" spans="1:75" x14ac:dyDescent="0.3">
      <c r="A2031">
        <v>2016</v>
      </c>
      <c r="B2031" t="s">
        <v>62</v>
      </c>
      <c r="C2031" t="s">
        <v>63</v>
      </c>
      <c r="D2031" t="s">
        <v>64</v>
      </c>
      <c r="E2031" t="s">
        <v>24</v>
      </c>
      <c r="F2031">
        <v>520402014</v>
      </c>
      <c r="G2031" t="s">
        <v>65</v>
      </c>
      <c r="H2031" t="s">
        <v>66</v>
      </c>
      <c r="I2031" t="s">
        <v>70</v>
      </c>
      <c r="J2031">
        <v>6.3076923076923066</v>
      </c>
      <c r="K2031">
        <v>0.79987050007687988</v>
      </c>
      <c r="L2031" t="str">
        <f t="shared" si="685"/>
        <v>2017安顺市</v>
      </c>
      <c r="M2031">
        <v>16.455223880597014</v>
      </c>
      <c r="N2031">
        <f t="shared" si="686"/>
        <v>1.2163037954390497</v>
      </c>
      <c r="O2031">
        <v>0.32379999999999998</v>
      </c>
      <c r="P2031">
        <v>6.8459348013257664</v>
      </c>
      <c r="Q2031">
        <v>4.480236971819469</v>
      </c>
      <c r="R2031">
        <v>0.2075961730260876</v>
      </c>
      <c r="S2031">
        <v>0.315933355017602</v>
      </c>
      <c r="T2031">
        <v>2.477121254719663</v>
      </c>
      <c r="U2031" t="s">
        <v>4871</v>
      </c>
      <c r="V2031">
        <v>2</v>
      </c>
      <c r="W2031" t="s">
        <v>68</v>
      </c>
      <c r="X2031">
        <v>2013</v>
      </c>
      <c r="Y2031" t="s">
        <v>4869</v>
      </c>
      <c r="Z2031">
        <v>6</v>
      </c>
      <c r="AA2031">
        <f t="shared" si="682"/>
        <v>0.77815125038364363</v>
      </c>
      <c r="AB2031">
        <v>0</v>
      </c>
      <c r="AC2031" t="e">
        <f t="shared" si="687"/>
        <v>#NUM!</v>
      </c>
      <c r="AD2031" t="s">
        <v>4870</v>
      </c>
      <c r="AE2031">
        <v>17</v>
      </c>
      <c r="AF2031">
        <f t="shared" si="688"/>
        <v>1.2304489213782739</v>
      </c>
      <c r="AG2031">
        <v>30</v>
      </c>
      <c r="AH2031">
        <f t="shared" si="689"/>
        <v>1.4771212547196624</v>
      </c>
      <c r="AI2031">
        <f t="shared" si="690"/>
        <v>0.35294117647058826</v>
      </c>
      <c r="AJ2031">
        <f t="shared" si="683"/>
        <v>-11</v>
      </c>
      <c r="AK2031">
        <f t="shared" si="691"/>
        <v>0</v>
      </c>
      <c r="AL2031">
        <f t="shared" si="692"/>
        <v>-30</v>
      </c>
      <c r="AM2031">
        <v>52</v>
      </c>
      <c r="AN2031">
        <v>1</v>
      </c>
      <c r="AO2031">
        <v>1</v>
      </c>
      <c r="AP2031">
        <v>3</v>
      </c>
      <c r="AQ2031">
        <v>0.79987050007687988</v>
      </c>
      <c r="AR2031">
        <v>0</v>
      </c>
      <c r="AS2031">
        <v>0</v>
      </c>
      <c r="AT2031">
        <v>6515</v>
      </c>
      <c r="AU2031">
        <v>3.8139144200486035</v>
      </c>
      <c r="AV2031">
        <v>0</v>
      </c>
      <c r="AW2031">
        <v>0</v>
      </c>
      <c r="AX2031">
        <v>0</v>
      </c>
      <c r="AY2031">
        <v>1</v>
      </c>
      <c r="AZ2031">
        <f t="shared" si="693"/>
        <v>0</v>
      </c>
      <c r="BA2031">
        <f t="shared" si="694"/>
        <v>0.35294117647058826</v>
      </c>
      <c r="BB2031">
        <v>1</v>
      </c>
      <c r="BC2031" t="s">
        <v>69</v>
      </c>
      <c r="BD2031">
        <v>0</v>
      </c>
      <c r="BE2031">
        <v>0</v>
      </c>
      <c r="BF2031">
        <v>5412</v>
      </c>
      <c r="BG2031" t="b">
        <f t="shared" si="695"/>
        <v>0</v>
      </c>
      <c r="BH2031">
        <v>1</v>
      </c>
      <c r="BI2031">
        <v>1</v>
      </c>
      <c r="BJ2031">
        <f t="shared" si="696"/>
        <v>1</v>
      </c>
      <c r="BK2031">
        <f t="shared" si="697"/>
        <v>1</v>
      </c>
      <c r="BL2031">
        <f t="shared" si="698"/>
        <v>1</v>
      </c>
      <c r="BM2031">
        <f t="shared" si="699"/>
        <v>1</v>
      </c>
      <c r="BN2031">
        <f t="shared" si="700"/>
        <v>1</v>
      </c>
      <c r="BO2031">
        <f t="shared" si="701"/>
        <v>1</v>
      </c>
      <c r="BP2031">
        <v>0</v>
      </c>
      <c r="BQ2031">
        <f t="shared" si="702"/>
        <v>1</v>
      </c>
      <c r="BR2031">
        <f t="shared" si="703"/>
        <v>1</v>
      </c>
      <c r="BS2031">
        <v>0</v>
      </c>
      <c r="BT2031">
        <v>0</v>
      </c>
      <c r="BU2031" t="str">
        <f t="shared" si="684"/>
        <v>2015贵州省</v>
      </c>
      <c r="BV2031">
        <v>1</v>
      </c>
      <c r="BW2031">
        <v>1</v>
      </c>
    </row>
    <row r="2032" spans="1:75" x14ac:dyDescent="0.3">
      <c r="A2032">
        <v>2015</v>
      </c>
      <c r="B2032" t="s">
        <v>62</v>
      </c>
      <c r="C2032" t="s">
        <v>63</v>
      </c>
      <c r="D2032" t="s">
        <v>64</v>
      </c>
      <c r="E2032" t="s">
        <v>24</v>
      </c>
      <c r="F2032">
        <v>520402014</v>
      </c>
      <c r="G2032" t="s">
        <v>65</v>
      </c>
      <c r="H2032" t="s">
        <v>66</v>
      </c>
      <c r="I2032" t="s">
        <v>69</v>
      </c>
      <c r="J2032">
        <v>36.471666666666671</v>
      </c>
      <c r="K2032">
        <v>1.5619556099712464</v>
      </c>
      <c r="L2032" t="str">
        <f t="shared" si="685"/>
        <v>2016安顺市</v>
      </c>
      <c r="M2032">
        <v>6.3076923076923075</v>
      </c>
      <c r="N2032">
        <f t="shared" si="686"/>
        <v>0.79987050007687988</v>
      </c>
      <c r="O2032">
        <v>0.33200000000000002</v>
      </c>
      <c r="P2032">
        <v>6.7961648211187757</v>
      </c>
      <c r="Q2032">
        <v>4.4324080314270802</v>
      </c>
      <c r="R2032">
        <v>0.22182745574613649</v>
      </c>
      <c r="S2032">
        <v>0.35464970778312649</v>
      </c>
      <c r="T2032">
        <v>2.472010050084573</v>
      </c>
      <c r="U2032" t="s">
        <v>5427</v>
      </c>
      <c r="V2032">
        <v>2</v>
      </c>
      <c r="W2032" t="s">
        <v>68</v>
      </c>
      <c r="X2032">
        <v>2013</v>
      </c>
      <c r="Y2032" t="s">
        <v>4869</v>
      </c>
      <c r="Z2032">
        <v>6</v>
      </c>
      <c r="AA2032">
        <f t="shared" si="682"/>
        <v>0.77815125038364363</v>
      </c>
      <c r="AB2032">
        <v>0</v>
      </c>
      <c r="AC2032" t="e">
        <f t="shared" si="687"/>
        <v>#NUM!</v>
      </c>
      <c r="AD2032" t="s">
        <v>4870</v>
      </c>
      <c r="AE2032">
        <v>17</v>
      </c>
      <c r="AF2032">
        <f t="shared" si="688"/>
        <v>1.2304489213782739</v>
      </c>
      <c r="AG2032">
        <v>30</v>
      </c>
      <c r="AH2032">
        <f t="shared" si="689"/>
        <v>1.4771212547196624</v>
      </c>
      <c r="AI2032">
        <f t="shared" si="690"/>
        <v>0.35294117647058826</v>
      </c>
      <c r="AJ2032">
        <f t="shared" si="683"/>
        <v>-11</v>
      </c>
      <c r="AK2032">
        <f t="shared" si="691"/>
        <v>0</v>
      </c>
      <c r="AL2032">
        <f t="shared" si="692"/>
        <v>-30</v>
      </c>
      <c r="AM2032">
        <v>51</v>
      </c>
      <c r="AN2032">
        <v>1</v>
      </c>
      <c r="AO2032">
        <v>1</v>
      </c>
      <c r="AP2032">
        <v>2</v>
      </c>
      <c r="AQ2032">
        <v>1.5619556099712459</v>
      </c>
      <c r="AR2032">
        <v>0</v>
      </c>
      <c r="AS2032">
        <v>0</v>
      </c>
      <c r="AT2032">
        <v>5412</v>
      </c>
      <c r="AU2032">
        <v>3.7333577879255855</v>
      </c>
      <c r="AV2032">
        <v>1</v>
      </c>
      <c r="AW2032">
        <v>1</v>
      </c>
      <c r="AX2032">
        <v>0</v>
      </c>
      <c r="AY2032">
        <v>1</v>
      </c>
      <c r="AZ2032">
        <f t="shared" si="693"/>
        <v>0</v>
      </c>
      <c r="BA2032">
        <f t="shared" si="694"/>
        <v>0.35294117647058826</v>
      </c>
      <c r="BB2032">
        <v>0</v>
      </c>
      <c r="BC2032" t="s">
        <v>67</v>
      </c>
      <c r="BD2032">
        <v>0</v>
      </c>
      <c r="BE2032">
        <v>0</v>
      </c>
      <c r="BF2032">
        <v>5434</v>
      </c>
      <c r="BG2032" t="b">
        <f t="shared" si="695"/>
        <v>0</v>
      </c>
      <c r="BH2032">
        <v>0</v>
      </c>
      <c r="BI2032">
        <v>1</v>
      </c>
      <c r="BJ2032">
        <f t="shared" si="696"/>
        <v>2</v>
      </c>
      <c r="BK2032">
        <f t="shared" si="697"/>
        <v>1</v>
      </c>
      <c r="BL2032">
        <f t="shared" si="698"/>
        <v>0</v>
      </c>
      <c r="BM2032">
        <f t="shared" si="699"/>
        <v>1</v>
      </c>
      <c r="BN2032">
        <f t="shared" si="700"/>
        <v>1</v>
      </c>
      <c r="BO2032">
        <f t="shared" si="701"/>
        <v>1</v>
      </c>
      <c r="BP2032">
        <v>1</v>
      </c>
      <c r="BQ2032">
        <f t="shared" si="702"/>
        <v>1</v>
      </c>
      <c r="BR2032">
        <f t="shared" si="703"/>
        <v>1</v>
      </c>
      <c r="BS2032">
        <v>1</v>
      </c>
      <c r="BT2032">
        <v>1</v>
      </c>
      <c r="BU2032" t="str">
        <f t="shared" si="684"/>
        <v>2014贵州省</v>
      </c>
      <c r="BV2032">
        <v>0</v>
      </c>
      <c r="BW2032">
        <v>0</v>
      </c>
    </row>
    <row r="2033" spans="1:75" x14ac:dyDescent="0.3">
      <c r="A2033">
        <v>2017</v>
      </c>
      <c r="B2033" t="s">
        <v>62</v>
      </c>
      <c r="C2033" t="s">
        <v>63</v>
      </c>
      <c r="D2033" t="s">
        <v>71</v>
      </c>
      <c r="E2033" t="s">
        <v>24</v>
      </c>
      <c r="F2033">
        <v>520402017</v>
      </c>
      <c r="G2033" t="s">
        <v>72</v>
      </c>
      <c r="H2033" t="s">
        <v>66</v>
      </c>
      <c r="I2033" t="s">
        <v>73</v>
      </c>
      <c r="J2033">
        <v>16.455223880597011</v>
      </c>
      <c r="K2033">
        <v>1.2163037954390497</v>
      </c>
      <c r="L2033" t="str">
        <f t="shared" si="685"/>
        <v>2018安顺市</v>
      </c>
      <c r="M2033">
        <v>51.917808219178085</v>
      </c>
      <c r="N2033">
        <f t="shared" si="686"/>
        <v>1.7153163498476165</v>
      </c>
      <c r="O2033">
        <v>0.31149490940358388</v>
      </c>
      <c r="P2033">
        <v>6.9044233934604211</v>
      </c>
      <c r="Q2033">
        <v>4.5358635207124527</v>
      </c>
      <c r="R2033">
        <v>0.19645107676411541</v>
      </c>
      <c r="S2033">
        <v>0.29795690911428552</v>
      </c>
      <c r="T2033">
        <v>2.478566495593844</v>
      </c>
      <c r="U2033" t="s">
        <v>5429</v>
      </c>
      <c r="V2033">
        <v>1</v>
      </c>
      <c r="W2033" t="s">
        <v>62</v>
      </c>
      <c r="X2033">
        <v>2016</v>
      </c>
      <c r="Y2033" t="s">
        <v>4871</v>
      </c>
      <c r="Z2033">
        <v>40.615384615384613</v>
      </c>
      <c r="AA2033">
        <f t="shared" si="682"/>
        <v>1.6086905702269754</v>
      </c>
      <c r="AB2033">
        <v>35.36036036036036</v>
      </c>
      <c r="AC2033">
        <f t="shared" si="687"/>
        <v>1.5485166822946139</v>
      </c>
      <c r="AD2033" t="s">
        <v>70</v>
      </c>
      <c r="AE2033">
        <v>6.3076923076923075</v>
      </c>
      <c r="AF2033">
        <f t="shared" si="688"/>
        <v>0.79987050007687988</v>
      </c>
      <c r="AG2033">
        <v>0</v>
      </c>
      <c r="AH2033" t="e">
        <f t="shared" si="689"/>
        <v>#NUM!</v>
      </c>
      <c r="AI2033">
        <f t="shared" si="690"/>
        <v>6.4390243902439019</v>
      </c>
      <c r="AJ2033">
        <f t="shared" si="683"/>
        <v>34.307692307692307</v>
      </c>
      <c r="AK2033" t="e">
        <f t="shared" si="691"/>
        <v>#DIV/0!</v>
      </c>
      <c r="AL2033">
        <f t="shared" si="692"/>
        <v>35.36036036036036</v>
      </c>
      <c r="AM2033">
        <v>56</v>
      </c>
      <c r="AN2033">
        <v>1</v>
      </c>
      <c r="AO2033">
        <v>1</v>
      </c>
      <c r="AP2033">
        <v>1</v>
      </c>
      <c r="AQ2033">
        <v>1.2163037954390501</v>
      </c>
      <c r="AR2033">
        <v>0</v>
      </c>
      <c r="AS2033">
        <v>0</v>
      </c>
      <c r="AT2033">
        <v>6445</v>
      </c>
      <c r="AU2033">
        <v>3.8092229216894218</v>
      </c>
      <c r="AV2033">
        <v>0</v>
      </c>
      <c r="AW2033">
        <v>0</v>
      </c>
      <c r="AX2033">
        <v>1</v>
      </c>
      <c r="AY2033">
        <v>0</v>
      </c>
      <c r="AZ2033">
        <f t="shared" si="693"/>
        <v>6.4390243902439019</v>
      </c>
      <c r="BA2033">
        <f t="shared" si="694"/>
        <v>0</v>
      </c>
      <c r="BB2033">
        <v>1</v>
      </c>
      <c r="BC2033" t="s">
        <v>70</v>
      </c>
      <c r="BD2033">
        <v>0</v>
      </c>
      <c r="BE2033">
        <v>0</v>
      </c>
      <c r="BF2033">
        <v>6515</v>
      </c>
      <c r="BG2033" t="b">
        <f t="shared" si="695"/>
        <v>0</v>
      </c>
      <c r="BH2033">
        <v>0</v>
      </c>
      <c r="BI2033">
        <v>1</v>
      </c>
      <c r="BJ2033">
        <f t="shared" si="696"/>
        <v>1</v>
      </c>
      <c r="BK2033">
        <f t="shared" si="697"/>
        <v>0</v>
      </c>
      <c r="BL2033">
        <f t="shared" si="698"/>
        <v>0</v>
      </c>
      <c r="BM2033">
        <f t="shared" si="699"/>
        <v>1</v>
      </c>
      <c r="BN2033">
        <f t="shared" si="700"/>
        <v>1</v>
      </c>
      <c r="BO2033">
        <f t="shared" si="701"/>
        <v>0</v>
      </c>
      <c r="BP2033">
        <v>1</v>
      </c>
      <c r="BQ2033">
        <f t="shared" si="702"/>
        <v>2</v>
      </c>
      <c r="BR2033">
        <f t="shared" si="703"/>
        <v>1</v>
      </c>
      <c r="BS2033">
        <v>0</v>
      </c>
      <c r="BT2033">
        <v>0</v>
      </c>
      <c r="BU2033" t="str">
        <f t="shared" si="684"/>
        <v>2016贵州省</v>
      </c>
      <c r="BV2033">
        <v>0</v>
      </c>
      <c r="BW2033">
        <v>0</v>
      </c>
    </row>
    <row r="2034" spans="1:75" x14ac:dyDescent="0.3">
      <c r="A2034">
        <v>2018</v>
      </c>
      <c r="B2034" t="s">
        <v>62</v>
      </c>
      <c r="C2034" t="s">
        <v>63</v>
      </c>
      <c r="D2034" t="s">
        <v>71</v>
      </c>
      <c r="E2034" t="s">
        <v>24</v>
      </c>
      <c r="F2034">
        <v>520402017</v>
      </c>
      <c r="G2034" t="s">
        <v>72</v>
      </c>
      <c r="H2034" t="s">
        <v>66</v>
      </c>
      <c r="I2034" t="s">
        <v>74</v>
      </c>
      <c r="J2034">
        <v>51.917808219178077</v>
      </c>
      <c r="K2034">
        <v>1.7153163498476165</v>
      </c>
      <c r="L2034" t="str">
        <f t="shared" si="685"/>
        <v>2019安顺市</v>
      </c>
      <c r="M2034">
        <v>66.536231884057969</v>
      </c>
      <c r="N2034">
        <f t="shared" si="686"/>
        <v>1.8230582020287656</v>
      </c>
      <c r="O2034">
        <v>0.32119999999999999</v>
      </c>
      <c r="P2034">
        <v>6.929112256654661</v>
      </c>
      <c r="Q2034">
        <v>4.5582764605713528</v>
      </c>
      <c r="R2034">
        <v>0.19541246533604911</v>
      </c>
      <c r="S2034">
        <v>0.2829423720279024</v>
      </c>
      <c r="T2034">
        <v>2.4828735836087539</v>
      </c>
      <c r="U2034" t="s">
        <v>5430</v>
      </c>
      <c r="V2034">
        <v>1</v>
      </c>
      <c r="W2034" t="s">
        <v>62</v>
      </c>
      <c r="X2034">
        <v>2016</v>
      </c>
      <c r="Y2034" t="s">
        <v>4871</v>
      </c>
      <c r="Z2034">
        <v>40.615384615384613</v>
      </c>
      <c r="AA2034">
        <f t="shared" si="682"/>
        <v>1.6086905702269754</v>
      </c>
      <c r="AB2034">
        <v>35.36036036036036</v>
      </c>
      <c r="AC2034">
        <f t="shared" si="687"/>
        <v>1.5485166822946139</v>
      </c>
      <c r="AD2034" t="s">
        <v>70</v>
      </c>
      <c r="AE2034">
        <v>6.3076923076923075</v>
      </c>
      <c r="AF2034">
        <f t="shared" si="688"/>
        <v>0.79987050007687988</v>
      </c>
      <c r="AG2034">
        <v>0</v>
      </c>
      <c r="AH2034" t="e">
        <f t="shared" si="689"/>
        <v>#NUM!</v>
      </c>
      <c r="AI2034">
        <f t="shared" si="690"/>
        <v>6.4390243902439019</v>
      </c>
      <c r="AJ2034">
        <f t="shared" si="683"/>
        <v>34.307692307692307</v>
      </c>
      <c r="AK2034" t="e">
        <f t="shared" si="691"/>
        <v>#DIV/0!</v>
      </c>
      <c r="AL2034">
        <f t="shared" si="692"/>
        <v>35.36036036036036</v>
      </c>
      <c r="AM2034">
        <v>57</v>
      </c>
      <c r="AN2034">
        <v>1</v>
      </c>
      <c r="AO2034">
        <v>1</v>
      </c>
      <c r="AP2034">
        <v>2</v>
      </c>
      <c r="AQ2034">
        <v>1.7153163498476161</v>
      </c>
      <c r="AR2034">
        <v>0</v>
      </c>
      <c r="AS2034">
        <v>0</v>
      </c>
      <c r="AT2034">
        <v>5285</v>
      </c>
      <c r="AU2034">
        <v>3.7230449916434449</v>
      </c>
      <c r="AV2034">
        <v>0</v>
      </c>
      <c r="AW2034">
        <v>0</v>
      </c>
      <c r="AX2034">
        <v>1</v>
      </c>
      <c r="AY2034">
        <v>0</v>
      </c>
      <c r="AZ2034">
        <f t="shared" si="693"/>
        <v>6.4390243902439019</v>
      </c>
      <c r="BA2034">
        <f t="shared" si="694"/>
        <v>0</v>
      </c>
      <c r="BB2034">
        <v>0</v>
      </c>
      <c r="BC2034" t="s">
        <v>73</v>
      </c>
      <c r="BD2034">
        <v>0</v>
      </c>
      <c r="BE2034">
        <v>0</v>
      </c>
      <c r="BF2034">
        <v>6445</v>
      </c>
      <c r="BG2034" t="b">
        <f t="shared" si="695"/>
        <v>1</v>
      </c>
      <c r="BH2034">
        <v>0</v>
      </c>
      <c r="BI2034">
        <v>0</v>
      </c>
      <c r="BJ2034">
        <f t="shared" si="696"/>
        <v>0</v>
      </c>
      <c r="BK2034">
        <f t="shared" si="697"/>
        <v>0</v>
      </c>
      <c r="BL2034">
        <f t="shared" si="698"/>
        <v>0</v>
      </c>
      <c r="BM2034">
        <f t="shared" si="699"/>
        <v>0</v>
      </c>
      <c r="BN2034">
        <f t="shared" si="700"/>
        <v>0</v>
      </c>
      <c r="BO2034">
        <f t="shared" si="701"/>
        <v>0</v>
      </c>
      <c r="BP2034">
        <v>0</v>
      </c>
      <c r="BQ2034">
        <f t="shared" si="702"/>
        <v>0</v>
      </c>
      <c r="BR2034">
        <f t="shared" si="703"/>
        <v>0</v>
      </c>
      <c r="BS2034">
        <v>0</v>
      </c>
      <c r="BT2034">
        <v>0</v>
      </c>
      <c r="BU2034" t="str">
        <f t="shared" si="684"/>
        <v>2017贵州省</v>
      </c>
      <c r="BV2034">
        <v>0</v>
      </c>
      <c r="BW2034">
        <v>0</v>
      </c>
    </row>
    <row r="2035" spans="1:75" x14ac:dyDescent="0.3">
      <c r="A2035">
        <v>2019</v>
      </c>
      <c r="B2035" t="s">
        <v>62</v>
      </c>
      <c r="C2035" t="s">
        <v>63</v>
      </c>
      <c r="D2035" t="s">
        <v>71</v>
      </c>
      <c r="E2035" t="s">
        <v>24</v>
      </c>
      <c r="F2035">
        <v>520402017</v>
      </c>
      <c r="G2035" t="s">
        <v>72</v>
      </c>
      <c r="H2035" t="s">
        <v>66</v>
      </c>
      <c r="I2035" t="s">
        <v>75</v>
      </c>
      <c r="J2035">
        <v>66.536231884057969</v>
      </c>
      <c r="K2035">
        <v>1.8230582020287656</v>
      </c>
      <c r="L2035" t="str">
        <f t="shared" si="685"/>
        <v>2020安顺市</v>
      </c>
      <c r="M2035">
        <v>59.84</v>
      </c>
      <c r="N2035">
        <f t="shared" si="686"/>
        <v>1.7769915848564051</v>
      </c>
      <c r="O2035">
        <v>0.3165</v>
      </c>
      <c r="P2035">
        <v>6.9656719712201074</v>
      </c>
      <c r="Q2035">
        <v>4.5930311765967229</v>
      </c>
      <c r="R2035">
        <v>0.19819677417315271</v>
      </c>
      <c r="S2035">
        <v>0.21513221537414071</v>
      </c>
      <c r="T2035">
        <v>2.487138375477187</v>
      </c>
      <c r="U2035" t="s">
        <v>4872</v>
      </c>
      <c r="V2035">
        <v>1</v>
      </c>
      <c r="W2035" t="s">
        <v>62</v>
      </c>
      <c r="X2035">
        <v>2016</v>
      </c>
      <c r="Y2035" t="s">
        <v>4871</v>
      </c>
      <c r="Z2035">
        <v>40.615384615384613</v>
      </c>
      <c r="AA2035">
        <f t="shared" si="682"/>
        <v>1.6086905702269754</v>
      </c>
      <c r="AB2035">
        <v>35.36036036036036</v>
      </c>
      <c r="AC2035">
        <f t="shared" si="687"/>
        <v>1.5485166822946139</v>
      </c>
      <c r="AD2035" t="s">
        <v>70</v>
      </c>
      <c r="AE2035">
        <v>6.3076923076923075</v>
      </c>
      <c r="AF2035">
        <f t="shared" si="688"/>
        <v>0.79987050007687988</v>
      </c>
      <c r="AG2035">
        <v>0</v>
      </c>
      <c r="AH2035" t="e">
        <f t="shared" si="689"/>
        <v>#NUM!</v>
      </c>
      <c r="AI2035">
        <f t="shared" si="690"/>
        <v>6.4390243902439019</v>
      </c>
      <c r="AJ2035">
        <f t="shared" si="683"/>
        <v>34.307692307692307</v>
      </c>
      <c r="AK2035" t="e">
        <f t="shared" si="691"/>
        <v>#DIV/0!</v>
      </c>
      <c r="AL2035">
        <f t="shared" si="692"/>
        <v>35.36036036036036</v>
      </c>
      <c r="AM2035">
        <v>58</v>
      </c>
      <c r="AN2035">
        <v>1</v>
      </c>
      <c r="AO2035">
        <v>1</v>
      </c>
      <c r="AP2035">
        <v>3</v>
      </c>
      <c r="AQ2035">
        <v>1.823058202028766</v>
      </c>
      <c r="AR2035">
        <v>0</v>
      </c>
      <c r="AS2035">
        <v>0</v>
      </c>
      <c r="AT2035">
        <v>4792</v>
      </c>
      <c r="AU2035">
        <v>3.6805168093812548</v>
      </c>
      <c r="AV2035">
        <v>0</v>
      </c>
      <c r="AW2035">
        <v>0</v>
      </c>
      <c r="AX2035">
        <v>1</v>
      </c>
      <c r="AY2035">
        <v>0</v>
      </c>
      <c r="AZ2035">
        <f t="shared" si="693"/>
        <v>6.4390243902439019</v>
      </c>
      <c r="BA2035">
        <f t="shared" si="694"/>
        <v>0</v>
      </c>
      <c r="BB2035">
        <v>0</v>
      </c>
      <c r="BC2035" t="s">
        <v>74</v>
      </c>
      <c r="BD2035">
        <v>0</v>
      </c>
      <c r="BE2035">
        <v>0</v>
      </c>
      <c r="BF2035">
        <v>5285</v>
      </c>
      <c r="BG2035" t="b">
        <f t="shared" si="695"/>
        <v>1</v>
      </c>
      <c r="BH2035">
        <v>0</v>
      </c>
      <c r="BI2035">
        <v>0</v>
      </c>
      <c r="BJ2035">
        <f t="shared" si="696"/>
        <v>0</v>
      </c>
      <c r="BK2035">
        <f t="shared" si="697"/>
        <v>0</v>
      </c>
      <c r="BL2035">
        <f t="shared" si="698"/>
        <v>0</v>
      </c>
      <c r="BM2035">
        <f t="shared" si="699"/>
        <v>0</v>
      </c>
      <c r="BN2035">
        <f t="shared" si="700"/>
        <v>0</v>
      </c>
      <c r="BO2035">
        <f t="shared" si="701"/>
        <v>0</v>
      </c>
      <c r="BP2035">
        <v>0</v>
      </c>
      <c r="BQ2035">
        <f t="shared" si="702"/>
        <v>0</v>
      </c>
      <c r="BR2035">
        <f t="shared" si="703"/>
        <v>0</v>
      </c>
      <c r="BS2035">
        <v>0</v>
      </c>
      <c r="BT2035">
        <v>0</v>
      </c>
      <c r="BU2035" t="str">
        <f t="shared" si="684"/>
        <v>2018贵州省</v>
      </c>
      <c r="BV2035">
        <v>0</v>
      </c>
      <c r="BW2035">
        <v>0</v>
      </c>
    </row>
    <row r="2036" spans="1:75" x14ac:dyDescent="0.3">
      <c r="A2036">
        <v>2020</v>
      </c>
      <c r="B2036" t="s">
        <v>62</v>
      </c>
      <c r="C2036" t="s">
        <v>63</v>
      </c>
      <c r="D2036" t="s">
        <v>4332</v>
      </c>
      <c r="E2036" t="s">
        <v>24</v>
      </c>
      <c r="F2036">
        <v>520402020</v>
      </c>
      <c r="G2036" t="s">
        <v>4333</v>
      </c>
      <c r="H2036" t="s">
        <v>66</v>
      </c>
      <c r="I2036" t="s">
        <v>4334</v>
      </c>
      <c r="J2036">
        <v>59.84</v>
      </c>
      <c r="K2036">
        <v>1.7769915848564051</v>
      </c>
      <c r="L2036" t="str">
        <f t="shared" si="685"/>
        <v>2021安顺市</v>
      </c>
      <c r="M2036">
        <v>32.64</v>
      </c>
      <c r="N2036">
        <f t="shared" si="686"/>
        <v>1.5137501500818236</v>
      </c>
      <c r="O2036">
        <v>0.30299999999999999</v>
      </c>
      <c r="P2036">
        <v>6.9854264740830017</v>
      </c>
      <c r="Q2036">
        <v>4.5928537732469552</v>
      </c>
      <c r="R2036">
        <v>0.21211904152925001</v>
      </c>
      <c r="S2036">
        <v>0.22647738449484109</v>
      </c>
      <c r="T2036">
        <v>2.487138375477187</v>
      </c>
      <c r="U2036" t="s">
        <v>5431</v>
      </c>
      <c r="V2036">
        <v>1</v>
      </c>
      <c r="W2036" t="s">
        <v>62</v>
      </c>
      <c r="X2036">
        <v>2019</v>
      </c>
      <c r="Y2036" t="s">
        <v>4872</v>
      </c>
      <c r="Z2036">
        <v>58.240338164251206</v>
      </c>
      <c r="AA2036">
        <f t="shared" si="682"/>
        <v>1.7652238879815245</v>
      </c>
      <c r="AB2036">
        <v>66.151960784313715</v>
      </c>
      <c r="AC2036">
        <f t="shared" si="687"/>
        <v>1.8205427214666365</v>
      </c>
      <c r="AD2036" t="s">
        <v>75</v>
      </c>
      <c r="AE2036">
        <v>66.536231884057969</v>
      </c>
      <c r="AF2036">
        <f t="shared" si="688"/>
        <v>1.8230582020287656</v>
      </c>
      <c r="AG2036">
        <v>60.882352941176471</v>
      </c>
      <c r="AH2036">
        <f t="shared" si="689"/>
        <v>1.7844914284146627</v>
      </c>
      <c r="AI2036">
        <f t="shared" si="690"/>
        <v>0.87531765047556809</v>
      </c>
      <c r="AJ2036">
        <f t="shared" si="683"/>
        <v>-8.295893719806763</v>
      </c>
      <c r="AK2036">
        <f t="shared" si="691"/>
        <v>1.0865539452495971</v>
      </c>
      <c r="AL2036">
        <f t="shared" si="692"/>
        <v>5.2696078431372442</v>
      </c>
      <c r="AM2036">
        <v>51</v>
      </c>
      <c r="AN2036">
        <v>1</v>
      </c>
      <c r="AO2036">
        <v>1</v>
      </c>
      <c r="AP2036">
        <v>1</v>
      </c>
      <c r="AQ2036">
        <v>1.7769915848564051</v>
      </c>
      <c r="AR2036">
        <v>0</v>
      </c>
      <c r="AS2036">
        <v>0</v>
      </c>
      <c r="AT2036">
        <v>5130</v>
      </c>
      <c r="AU2036">
        <v>3.7101173651118162</v>
      </c>
      <c r="AV2036">
        <v>0</v>
      </c>
      <c r="AW2036">
        <v>0</v>
      </c>
      <c r="AX2036">
        <v>0</v>
      </c>
      <c r="AY2036">
        <v>1</v>
      </c>
      <c r="AZ2036">
        <f t="shared" si="693"/>
        <v>0</v>
      </c>
      <c r="BA2036">
        <f t="shared" si="694"/>
        <v>0.87531765047556809</v>
      </c>
      <c r="BB2036">
        <v>0</v>
      </c>
      <c r="BC2036" t="s">
        <v>75</v>
      </c>
      <c r="BD2036">
        <v>0</v>
      </c>
      <c r="BE2036">
        <v>0</v>
      </c>
      <c r="BF2036">
        <v>4792</v>
      </c>
      <c r="BG2036" t="b">
        <f t="shared" si="695"/>
        <v>0</v>
      </c>
      <c r="BH2036">
        <v>0</v>
      </c>
      <c r="BI2036">
        <v>0</v>
      </c>
      <c r="BJ2036">
        <f t="shared" si="696"/>
        <v>0</v>
      </c>
      <c r="BK2036">
        <f t="shared" si="697"/>
        <v>0</v>
      </c>
      <c r="BL2036">
        <f t="shared" si="698"/>
        <v>0</v>
      </c>
      <c r="BM2036">
        <f t="shared" si="699"/>
        <v>0</v>
      </c>
      <c r="BN2036">
        <f t="shared" si="700"/>
        <v>0</v>
      </c>
      <c r="BO2036">
        <f t="shared" si="701"/>
        <v>0</v>
      </c>
      <c r="BP2036">
        <v>0</v>
      </c>
      <c r="BQ2036">
        <f t="shared" si="702"/>
        <v>0</v>
      </c>
      <c r="BR2036">
        <f t="shared" si="703"/>
        <v>0</v>
      </c>
      <c r="BS2036">
        <v>0</v>
      </c>
      <c r="BT2036">
        <v>0</v>
      </c>
      <c r="BU2036" t="str">
        <f t="shared" si="684"/>
        <v>2019贵州省</v>
      </c>
      <c r="BV2036">
        <v>0</v>
      </c>
      <c r="BW2036">
        <v>0</v>
      </c>
    </row>
    <row r="2037" spans="1:75" x14ac:dyDescent="0.3">
      <c r="A2037">
        <v>2021</v>
      </c>
      <c r="B2037" t="s">
        <v>62</v>
      </c>
      <c r="C2037" t="s">
        <v>63</v>
      </c>
      <c r="D2037" t="s">
        <v>4332</v>
      </c>
      <c r="E2037" t="s">
        <v>24</v>
      </c>
      <c r="F2037">
        <v>520402020</v>
      </c>
      <c r="G2037" t="s">
        <v>4333</v>
      </c>
      <c r="H2037" t="s">
        <v>66</v>
      </c>
      <c r="I2037" t="s">
        <v>4347</v>
      </c>
      <c r="J2037">
        <v>32.64</v>
      </c>
      <c r="K2037">
        <v>1.5137501500818236</v>
      </c>
      <c r="L2037" t="str">
        <f t="shared" si="685"/>
        <v>2022安顺市</v>
      </c>
      <c r="M2037">
        <v>58.25</v>
      </c>
      <c r="N2037">
        <f t="shared" si="686"/>
        <v>1.7652959296980566</v>
      </c>
      <c r="O2037">
        <v>0.30399999999999999</v>
      </c>
      <c r="P2037">
        <v>7.0330214446829107</v>
      </c>
      <c r="Q2037">
        <v>4.6411070856925516</v>
      </c>
      <c r="R2037">
        <v>0.2328182573126886</v>
      </c>
      <c r="S2037">
        <v>0.2275888330258114</v>
      </c>
      <c r="T2037">
        <v>2.487138375477187</v>
      </c>
      <c r="U2037" t="s">
        <v>5254</v>
      </c>
      <c r="V2037">
        <v>1</v>
      </c>
      <c r="W2037" t="s">
        <v>62</v>
      </c>
      <c r="X2037">
        <v>2019</v>
      </c>
      <c r="Y2037" t="s">
        <v>4872</v>
      </c>
      <c r="Z2037">
        <v>58.240338164251206</v>
      </c>
      <c r="AA2037">
        <f t="shared" si="682"/>
        <v>1.7652238879815245</v>
      </c>
      <c r="AB2037">
        <v>66.151960784313715</v>
      </c>
      <c r="AC2037">
        <f t="shared" si="687"/>
        <v>1.8205427214666365</v>
      </c>
      <c r="AD2037" t="s">
        <v>75</v>
      </c>
      <c r="AE2037">
        <v>66.536231884057969</v>
      </c>
      <c r="AF2037">
        <f t="shared" si="688"/>
        <v>1.8230582020287656</v>
      </c>
      <c r="AG2037">
        <v>60.882352941176471</v>
      </c>
      <c r="AH2037">
        <f t="shared" si="689"/>
        <v>1.7844914284146627</v>
      </c>
      <c r="AI2037">
        <f t="shared" si="690"/>
        <v>0.87531765047556809</v>
      </c>
      <c r="AJ2037">
        <f t="shared" si="683"/>
        <v>-8.295893719806763</v>
      </c>
      <c r="AK2037">
        <f t="shared" si="691"/>
        <v>1.0865539452495971</v>
      </c>
      <c r="AL2037">
        <f t="shared" si="692"/>
        <v>5.2696078431372442</v>
      </c>
      <c r="AM2037">
        <v>52</v>
      </c>
      <c r="AN2037">
        <v>1</v>
      </c>
      <c r="AO2037">
        <v>1</v>
      </c>
      <c r="AP2037">
        <v>2</v>
      </c>
      <c r="AQ2037">
        <v>1.513750150081824</v>
      </c>
      <c r="AR2037">
        <v>0</v>
      </c>
      <c r="AS2037">
        <v>0</v>
      </c>
      <c r="AT2037">
        <v>5903</v>
      </c>
      <c r="AU2037">
        <v>3.7710727832211948</v>
      </c>
      <c r="AV2037">
        <v>0</v>
      </c>
      <c r="AW2037">
        <v>0</v>
      </c>
      <c r="AX2037">
        <v>0</v>
      </c>
      <c r="AY2037">
        <v>1</v>
      </c>
      <c r="AZ2037">
        <f t="shared" si="693"/>
        <v>0</v>
      </c>
      <c r="BA2037">
        <f t="shared" si="694"/>
        <v>0.87531765047556809</v>
      </c>
      <c r="BB2037">
        <v>0</v>
      </c>
      <c r="BC2037" t="s">
        <v>4334</v>
      </c>
      <c r="BD2037">
        <v>0</v>
      </c>
      <c r="BE2037">
        <v>0</v>
      </c>
      <c r="BF2037">
        <v>5130</v>
      </c>
      <c r="BG2037" t="b">
        <f t="shared" si="695"/>
        <v>0</v>
      </c>
      <c r="BH2037">
        <v>0</v>
      </c>
      <c r="BI2037">
        <v>0</v>
      </c>
      <c r="BJ2037">
        <f t="shared" si="696"/>
        <v>0</v>
      </c>
      <c r="BK2037">
        <f t="shared" si="697"/>
        <v>0</v>
      </c>
      <c r="BL2037">
        <f t="shared" si="698"/>
        <v>0</v>
      </c>
      <c r="BM2037">
        <f t="shared" si="699"/>
        <v>0</v>
      </c>
      <c r="BN2037">
        <f t="shared" si="700"/>
        <v>0</v>
      </c>
      <c r="BO2037">
        <f t="shared" si="701"/>
        <v>0</v>
      </c>
      <c r="BP2037">
        <v>0</v>
      </c>
      <c r="BQ2037">
        <f t="shared" si="702"/>
        <v>0</v>
      </c>
      <c r="BR2037">
        <f t="shared" si="703"/>
        <v>0</v>
      </c>
      <c r="BS2037">
        <v>0</v>
      </c>
      <c r="BT2037">
        <v>0</v>
      </c>
      <c r="BU2037" t="str">
        <f t="shared" si="684"/>
        <v>2020贵州省</v>
      </c>
      <c r="BV2037">
        <v>0</v>
      </c>
      <c r="BW2037">
        <v>0</v>
      </c>
    </row>
    <row r="2038" spans="1:75" x14ac:dyDescent="0.3">
      <c r="A2038">
        <v>2022</v>
      </c>
      <c r="B2038" t="s">
        <v>62</v>
      </c>
      <c r="C2038" t="s">
        <v>63</v>
      </c>
      <c r="D2038" t="s">
        <v>4348</v>
      </c>
      <c r="E2038" t="s">
        <v>24</v>
      </c>
      <c r="F2038">
        <v>520402022</v>
      </c>
      <c r="G2038" t="s">
        <v>4349</v>
      </c>
      <c r="H2038" t="s">
        <v>66</v>
      </c>
      <c r="I2038" t="s">
        <v>4350</v>
      </c>
      <c r="J2038">
        <v>58.25</v>
      </c>
      <c r="K2038">
        <v>1.7652959296980566</v>
      </c>
      <c r="L2038" t="str">
        <f t="shared" si="685"/>
        <v>2023安顺市</v>
      </c>
      <c r="M2038">
        <v>56.93</v>
      </c>
      <c r="N2038">
        <f t="shared" si="686"/>
        <v>1.7553411838115476</v>
      </c>
      <c r="O2038">
        <v>0.28029999999999999</v>
      </c>
      <c r="P2038">
        <v>6.0338256939533101</v>
      </c>
      <c r="Q2038">
        <v>4.6433638344375519</v>
      </c>
      <c r="R2038">
        <v>0.22498413242013321</v>
      </c>
      <c r="S2038">
        <v>0.2110422955795544</v>
      </c>
      <c r="T2038">
        <v>2.4842998393467859</v>
      </c>
      <c r="U2038" t="s">
        <v>5426</v>
      </c>
      <c r="V2038">
        <v>2</v>
      </c>
      <c r="W2038" t="s">
        <v>68</v>
      </c>
      <c r="X2038">
        <v>2021</v>
      </c>
      <c r="Y2038" t="s">
        <v>5244</v>
      </c>
      <c r="Z2038">
        <v>38.53</v>
      </c>
      <c r="AA2038">
        <f t="shared" si="682"/>
        <v>1.585799009013001</v>
      </c>
      <c r="AB2038">
        <v>48.529411764705884</v>
      </c>
      <c r="AC2038">
        <f t="shared" si="687"/>
        <v>1.6860050271716511</v>
      </c>
      <c r="AD2038" t="s">
        <v>4347</v>
      </c>
      <c r="AE2038">
        <v>32.64</v>
      </c>
      <c r="AF2038">
        <f t="shared" si="688"/>
        <v>1.5137501500818236</v>
      </c>
      <c r="AG2038">
        <v>32.941176470588239</v>
      </c>
      <c r="AH2038">
        <f t="shared" si="689"/>
        <v>1.5177391056279266</v>
      </c>
      <c r="AI2038">
        <f t="shared" si="690"/>
        <v>1.180453431372549</v>
      </c>
      <c r="AJ2038">
        <f t="shared" si="683"/>
        <v>5.8900000000000006</v>
      </c>
      <c r="AK2038">
        <f t="shared" si="691"/>
        <v>1.4732142857142856</v>
      </c>
      <c r="AL2038">
        <f t="shared" si="692"/>
        <v>15.588235294117645</v>
      </c>
      <c r="AM2038">
        <v>52</v>
      </c>
      <c r="AN2038">
        <v>1</v>
      </c>
      <c r="AO2038">
        <v>1</v>
      </c>
      <c r="AP2038">
        <v>1</v>
      </c>
      <c r="AQ2038">
        <v>1.765295929698057</v>
      </c>
      <c r="AR2038">
        <v>0</v>
      </c>
      <c r="AS2038">
        <v>0</v>
      </c>
      <c r="AT2038">
        <v>7312</v>
      </c>
      <c r="AU2038">
        <v>3.864036182725775</v>
      </c>
      <c r="AV2038">
        <v>0</v>
      </c>
      <c r="AW2038">
        <v>0</v>
      </c>
      <c r="AX2038">
        <v>1</v>
      </c>
      <c r="AY2038">
        <v>0</v>
      </c>
      <c r="AZ2038">
        <f t="shared" si="693"/>
        <v>1.180453431372549</v>
      </c>
      <c r="BA2038">
        <f t="shared" si="694"/>
        <v>0</v>
      </c>
      <c r="BB2038">
        <v>0</v>
      </c>
      <c r="BC2038" t="s">
        <v>4347</v>
      </c>
      <c r="BD2038">
        <v>0</v>
      </c>
      <c r="BE2038">
        <v>0</v>
      </c>
      <c r="BF2038">
        <v>5903</v>
      </c>
      <c r="BG2038" t="b">
        <f t="shared" si="695"/>
        <v>0</v>
      </c>
      <c r="BH2038">
        <v>0</v>
      </c>
      <c r="BI2038">
        <v>0</v>
      </c>
      <c r="BJ2038">
        <f t="shared" si="696"/>
        <v>0</v>
      </c>
      <c r="BK2038">
        <f t="shared" si="697"/>
        <v>0</v>
      </c>
      <c r="BL2038">
        <f t="shared" si="698"/>
        <v>0</v>
      </c>
      <c r="BM2038">
        <f t="shared" si="699"/>
        <v>0</v>
      </c>
      <c r="BN2038">
        <f t="shared" si="700"/>
        <v>0</v>
      </c>
      <c r="BO2038">
        <f t="shared" si="701"/>
        <v>0</v>
      </c>
      <c r="BP2038">
        <v>0</v>
      </c>
      <c r="BQ2038">
        <f t="shared" si="702"/>
        <v>0</v>
      </c>
      <c r="BR2038">
        <f t="shared" si="703"/>
        <v>0</v>
      </c>
      <c r="BS2038">
        <v>0</v>
      </c>
      <c r="BT2038">
        <v>0</v>
      </c>
      <c r="BU2038" t="str">
        <f t="shared" si="684"/>
        <v>2021贵州省</v>
      </c>
      <c r="BV2038">
        <v>0</v>
      </c>
      <c r="BW2038">
        <v>0</v>
      </c>
    </row>
    <row r="2039" spans="1:75" x14ac:dyDescent="0.3">
      <c r="A2039">
        <v>2018</v>
      </c>
      <c r="B2039" t="s">
        <v>62</v>
      </c>
      <c r="C2039" t="s">
        <v>1247</v>
      </c>
      <c r="D2039" t="s">
        <v>1250</v>
      </c>
      <c r="E2039" t="s">
        <v>24</v>
      </c>
      <c r="F2039">
        <v>520602016</v>
      </c>
      <c r="G2039" t="s">
        <v>1251</v>
      </c>
      <c r="H2039" t="s">
        <v>1248</v>
      </c>
      <c r="I2039" t="s">
        <v>1252</v>
      </c>
      <c r="J2039">
        <v>53.561643835616437</v>
      </c>
      <c r="K2039">
        <v>1.7288538972754108</v>
      </c>
      <c r="L2039" t="str">
        <f t="shared" si="685"/>
        <v>2019贵阳市</v>
      </c>
      <c r="M2039">
        <v>42.746376811594196</v>
      </c>
      <c r="N2039">
        <f t="shared" si="686"/>
        <v>1.630899309767911</v>
      </c>
      <c r="O2039">
        <v>0.37220000001053061</v>
      </c>
      <c r="P2039">
        <v>7.5796068485165096</v>
      </c>
      <c r="Q2039">
        <v>4.8945874119478132</v>
      </c>
      <c r="R2039">
        <v>0.23369399183908601</v>
      </c>
      <c r="S2039">
        <v>0.65896744942042007</v>
      </c>
      <c r="T2039">
        <v>2.621176281775035</v>
      </c>
      <c r="U2039" t="s">
        <v>5430</v>
      </c>
      <c r="V2039">
        <v>2</v>
      </c>
      <c r="W2039" t="s">
        <v>1253</v>
      </c>
      <c r="X2039">
        <v>2017</v>
      </c>
      <c r="Y2039" t="s">
        <v>4962</v>
      </c>
      <c r="Z2039">
        <v>51.492537313432834</v>
      </c>
      <c r="AA2039">
        <f t="shared" si="682"/>
        <v>1.7117442923724477</v>
      </c>
      <c r="AB2039">
        <v>50.882352941176471</v>
      </c>
      <c r="AC2039">
        <f t="shared" si="687"/>
        <v>1.7065671860865403</v>
      </c>
      <c r="AD2039" t="s">
        <v>1249</v>
      </c>
      <c r="AE2039">
        <v>65.074626865671647</v>
      </c>
      <c r="AF2039">
        <f t="shared" si="688"/>
        <v>1.8134116865677596</v>
      </c>
      <c r="AG2039">
        <v>74.411764705882348</v>
      </c>
      <c r="AH2039">
        <f t="shared" si="689"/>
        <v>1.8716416041335628</v>
      </c>
      <c r="AI2039">
        <f t="shared" si="690"/>
        <v>0.79128440366972463</v>
      </c>
      <c r="AJ2039">
        <f t="shared" si="683"/>
        <v>-13.582089552238813</v>
      </c>
      <c r="AK2039">
        <f t="shared" si="691"/>
        <v>0.6837944664031621</v>
      </c>
      <c r="AL2039">
        <f t="shared" si="692"/>
        <v>-23.529411764705877</v>
      </c>
      <c r="AM2039">
        <v>55</v>
      </c>
      <c r="AN2039">
        <v>0</v>
      </c>
      <c r="AO2039">
        <v>1</v>
      </c>
      <c r="AP2039">
        <v>1</v>
      </c>
      <c r="AQ2039">
        <v>1.7288538972754111</v>
      </c>
      <c r="AR2039">
        <v>0</v>
      </c>
      <c r="AS2039">
        <v>0</v>
      </c>
      <c r="AT2039">
        <v>6020</v>
      </c>
      <c r="AU2039">
        <v>3.7795964912578244</v>
      </c>
      <c r="AV2039">
        <v>0</v>
      </c>
      <c r="AW2039">
        <v>0</v>
      </c>
      <c r="AX2039">
        <v>0</v>
      </c>
      <c r="AY2039">
        <v>1</v>
      </c>
      <c r="AZ2039">
        <f t="shared" si="693"/>
        <v>0</v>
      </c>
      <c r="BA2039">
        <f t="shared" si="694"/>
        <v>0.79128440366972463</v>
      </c>
      <c r="BB2039">
        <v>0</v>
      </c>
      <c r="BC2039" t="s">
        <v>1249</v>
      </c>
      <c r="BD2039">
        <v>0</v>
      </c>
      <c r="BE2039">
        <v>0</v>
      </c>
      <c r="BF2039">
        <v>6207</v>
      </c>
      <c r="BG2039" t="b">
        <f t="shared" si="695"/>
        <v>0</v>
      </c>
      <c r="BH2039">
        <v>0</v>
      </c>
      <c r="BI2039">
        <v>0</v>
      </c>
      <c r="BJ2039">
        <f t="shared" si="696"/>
        <v>0</v>
      </c>
      <c r="BK2039">
        <f t="shared" si="697"/>
        <v>0</v>
      </c>
      <c r="BL2039">
        <f t="shared" si="698"/>
        <v>0</v>
      </c>
      <c r="BM2039">
        <f t="shared" si="699"/>
        <v>0</v>
      </c>
      <c r="BN2039">
        <f t="shared" si="700"/>
        <v>0</v>
      </c>
      <c r="BO2039">
        <f t="shared" si="701"/>
        <v>0</v>
      </c>
      <c r="BP2039">
        <v>0</v>
      </c>
      <c r="BQ2039">
        <f t="shared" si="702"/>
        <v>0</v>
      </c>
      <c r="BR2039">
        <f t="shared" si="703"/>
        <v>0</v>
      </c>
      <c r="BS2039">
        <v>0</v>
      </c>
      <c r="BT2039">
        <v>0</v>
      </c>
      <c r="BU2039" t="str">
        <f t="shared" si="684"/>
        <v>2017贵州省</v>
      </c>
      <c r="BV2039">
        <v>0</v>
      </c>
      <c r="BW2039">
        <v>0</v>
      </c>
    </row>
    <row r="2040" spans="1:75" x14ac:dyDescent="0.3">
      <c r="A2040">
        <v>2019</v>
      </c>
      <c r="B2040" t="s">
        <v>62</v>
      </c>
      <c r="C2040" t="s">
        <v>1247</v>
      </c>
      <c r="D2040" t="s">
        <v>1250</v>
      </c>
      <c r="E2040" t="s">
        <v>24</v>
      </c>
      <c r="F2040">
        <v>520602016</v>
      </c>
      <c r="G2040" t="s">
        <v>1251</v>
      </c>
      <c r="H2040" t="s">
        <v>1248</v>
      </c>
      <c r="I2040" t="s">
        <v>1254</v>
      </c>
      <c r="J2040">
        <v>42.746376811594203</v>
      </c>
      <c r="K2040">
        <v>1.6308993097679112</v>
      </c>
      <c r="L2040" t="str">
        <f t="shared" si="685"/>
        <v>2020贵阳市</v>
      </c>
      <c r="M2040">
        <v>68.16</v>
      </c>
      <c r="N2040">
        <f t="shared" si="686"/>
        <v>1.8335295817586437</v>
      </c>
      <c r="O2040">
        <v>0.37019999999999997</v>
      </c>
      <c r="P2040">
        <v>7.6063813651106047</v>
      </c>
      <c r="Q2040">
        <v>4.9137873702054771</v>
      </c>
      <c r="R2040">
        <v>0.2160286045621283</v>
      </c>
      <c r="S2040">
        <v>0.58047857161935967</v>
      </c>
      <c r="T2040">
        <v>2.6314437690131718</v>
      </c>
      <c r="U2040" t="s">
        <v>4872</v>
      </c>
      <c r="V2040">
        <v>2</v>
      </c>
      <c r="W2040" t="s">
        <v>1253</v>
      </c>
      <c r="X2040">
        <v>2017</v>
      </c>
      <c r="Y2040" t="s">
        <v>4962</v>
      </c>
      <c r="Z2040">
        <v>51.492537313432834</v>
      </c>
      <c r="AA2040">
        <f t="shared" si="682"/>
        <v>1.7117442923724477</v>
      </c>
      <c r="AB2040">
        <v>50.882352941176471</v>
      </c>
      <c r="AC2040">
        <f t="shared" si="687"/>
        <v>1.7065671860865403</v>
      </c>
      <c r="AD2040" t="s">
        <v>1249</v>
      </c>
      <c r="AE2040">
        <v>65.074626865671647</v>
      </c>
      <c r="AF2040">
        <f t="shared" si="688"/>
        <v>1.8134116865677596</v>
      </c>
      <c r="AG2040">
        <v>74.411764705882348</v>
      </c>
      <c r="AH2040">
        <f t="shared" si="689"/>
        <v>1.8716416041335628</v>
      </c>
      <c r="AI2040">
        <f t="shared" si="690"/>
        <v>0.79128440366972463</v>
      </c>
      <c r="AJ2040">
        <f t="shared" si="683"/>
        <v>-13.582089552238813</v>
      </c>
      <c r="AK2040">
        <f t="shared" si="691"/>
        <v>0.6837944664031621</v>
      </c>
      <c r="AL2040">
        <f t="shared" si="692"/>
        <v>-23.529411764705877</v>
      </c>
      <c r="AM2040">
        <v>56</v>
      </c>
      <c r="AN2040">
        <v>0</v>
      </c>
      <c r="AO2040">
        <v>1</v>
      </c>
      <c r="AP2040">
        <v>2</v>
      </c>
      <c r="AQ2040">
        <v>1.630899309767911</v>
      </c>
      <c r="AR2040">
        <v>1</v>
      </c>
      <c r="AS2040">
        <v>1</v>
      </c>
      <c r="AT2040">
        <v>6513</v>
      </c>
      <c r="AU2040">
        <v>3.8137810781740824</v>
      </c>
      <c r="AV2040">
        <v>0</v>
      </c>
      <c r="AW2040">
        <v>0</v>
      </c>
      <c r="AX2040">
        <v>0</v>
      </c>
      <c r="AY2040">
        <v>1</v>
      </c>
      <c r="AZ2040">
        <f t="shared" si="693"/>
        <v>0</v>
      </c>
      <c r="BA2040">
        <f t="shared" si="694"/>
        <v>0.79128440366972463</v>
      </c>
      <c r="BB2040">
        <v>0</v>
      </c>
      <c r="BC2040" t="s">
        <v>1252</v>
      </c>
      <c r="BD2040">
        <v>0</v>
      </c>
      <c r="BE2040">
        <v>0</v>
      </c>
      <c r="BF2040">
        <v>6020</v>
      </c>
      <c r="BG2040" t="b">
        <f t="shared" si="695"/>
        <v>0</v>
      </c>
      <c r="BH2040">
        <v>0</v>
      </c>
      <c r="BI2040">
        <v>0</v>
      </c>
      <c r="BJ2040">
        <f t="shared" si="696"/>
        <v>0</v>
      </c>
      <c r="BK2040">
        <f t="shared" si="697"/>
        <v>0</v>
      </c>
      <c r="BL2040">
        <f t="shared" si="698"/>
        <v>0</v>
      </c>
      <c r="BM2040">
        <f t="shared" si="699"/>
        <v>0</v>
      </c>
      <c r="BN2040">
        <f t="shared" si="700"/>
        <v>0</v>
      </c>
      <c r="BO2040">
        <f t="shared" si="701"/>
        <v>0</v>
      </c>
      <c r="BP2040">
        <v>0</v>
      </c>
      <c r="BQ2040">
        <f t="shared" si="702"/>
        <v>0</v>
      </c>
      <c r="BR2040">
        <f t="shared" si="703"/>
        <v>0</v>
      </c>
      <c r="BS2040">
        <v>0</v>
      </c>
      <c r="BT2040">
        <v>0</v>
      </c>
      <c r="BU2040" t="str">
        <f t="shared" si="684"/>
        <v>2018贵州省</v>
      </c>
      <c r="BV2040">
        <v>0</v>
      </c>
      <c r="BW2040">
        <v>0</v>
      </c>
    </row>
    <row r="2041" spans="1:75" x14ac:dyDescent="0.3">
      <c r="A2041">
        <v>2020</v>
      </c>
      <c r="B2041" t="s">
        <v>62</v>
      </c>
      <c r="C2041" t="s">
        <v>1247</v>
      </c>
      <c r="D2041" t="s">
        <v>1250</v>
      </c>
      <c r="E2041" t="s">
        <v>24</v>
      </c>
      <c r="F2041">
        <v>520602016</v>
      </c>
      <c r="G2041" t="s">
        <v>1251</v>
      </c>
      <c r="H2041" t="s">
        <v>1248</v>
      </c>
      <c r="I2041" t="s">
        <v>1255</v>
      </c>
      <c r="J2041">
        <v>68.16</v>
      </c>
      <c r="K2041">
        <v>1.8335295817586437</v>
      </c>
      <c r="L2041" t="str">
        <f t="shared" si="685"/>
        <v>2021贵阳市</v>
      </c>
      <c r="M2041">
        <v>56.28</v>
      </c>
      <c r="N2041">
        <f t="shared" si="686"/>
        <v>1.750354088762708</v>
      </c>
      <c r="O2041">
        <v>0.36020000000000002</v>
      </c>
      <c r="P2041">
        <v>7.6346787521786821</v>
      </c>
      <c r="Q2041">
        <v>4.8588138067778264</v>
      </c>
      <c r="R2041">
        <v>0.23290610295200809</v>
      </c>
      <c r="S2041">
        <v>0.58707187565388452</v>
      </c>
      <c r="T2041">
        <v>2.6399842480415892</v>
      </c>
      <c r="U2041" t="s">
        <v>5431</v>
      </c>
      <c r="V2041">
        <v>2</v>
      </c>
      <c r="W2041" t="s">
        <v>1253</v>
      </c>
      <c r="X2041">
        <v>2017</v>
      </c>
      <c r="Y2041" t="s">
        <v>4962</v>
      </c>
      <c r="Z2041">
        <v>51.492537313432834</v>
      </c>
      <c r="AA2041">
        <f t="shared" si="682"/>
        <v>1.7117442923724477</v>
      </c>
      <c r="AB2041">
        <v>50.882352941176471</v>
      </c>
      <c r="AC2041">
        <f t="shared" si="687"/>
        <v>1.7065671860865403</v>
      </c>
      <c r="AD2041" t="s">
        <v>1249</v>
      </c>
      <c r="AE2041">
        <v>65.074626865671647</v>
      </c>
      <c r="AF2041">
        <f t="shared" si="688"/>
        <v>1.8134116865677596</v>
      </c>
      <c r="AG2041">
        <v>74.411764705882348</v>
      </c>
      <c r="AH2041">
        <f t="shared" si="689"/>
        <v>1.8716416041335628</v>
      </c>
      <c r="AI2041">
        <f t="shared" si="690"/>
        <v>0.79128440366972463</v>
      </c>
      <c r="AJ2041">
        <f t="shared" si="683"/>
        <v>-13.582089552238813</v>
      </c>
      <c r="AK2041">
        <f t="shared" si="691"/>
        <v>0.6837944664031621</v>
      </c>
      <c r="AL2041">
        <f t="shared" si="692"/>
        <v>-23.529411764705877</v>
      </c>
      <c r="AM2041">
        <v>57</v>
      </c>
      <c r="AN2041">
        <v>0</v>
      </c>
      <c r="AO2041">
        <v>1</v>
      </c>
      <c r="AP2041">
        <v>3</v>
      </c>
      <c r="AQ2041">
        <v>1.8335295817586439</v>
      </c>
      <c r="AR2041">
        <v>0</v>
      </c>
      <c r="AS2041">
        <v>0</v>
      </c>
      <c r="AT2041">
        <v>5962</v>
      </c>
      <c r="AU2041">
        <v>3.775391971696612</v>
      </c>
      <c r="AV2041">
        <v>0</v>
      </c>
      <c r="AW2041">
        <v>0</v>
      </c>
      <c r="AX2041">
        <v>0</v>
      </c>
      <c r="AY2041">
        <v>1</v>
      </c>
      <c r="AZ2041">
        <f t="shared" si="693"/>
        <v>0</v>
      </c>
      <c r="BA2041">
        <f t="shared" si="694"/>
        <v>0.79128440366972463</v>
      </c>
      <c r="BB2041">
        <v>0</v>
      </c>
      <c r="BC2041" t="s">
        <v>1254</v>
      </c>
      <c r="BD2041">
        <v>1</v>
      </c>
      <c r="BE2041">
        <v>1</v>
      </c>
      <c r="BF2041">
        <v>6513</v>
      </c>
      <c r="BG2041" t="b">
        <f t="shared" si="695"/>
        <v>1</v>
      </c>
      <c r="BH2041">
        <v>0</v>
      </c>
      <c r="BI2041">
        <v>0</v>
      </c>
      <c r="BJ2041">
        <f t="shared" si="696"/>
        <v>0</v>
      </c>
      <c r="BK2041">
        <f t="shared" si="697"/>
        <v>0</v>
      </c>
      <c r="BL2041">
        <f t="shared" si="698"/>
        <v>0</v>
      </c>
      <c r="BM2041">
        <f t="shared" si="699"/>
        <v>0</v>
      </c>
      <c r="BN2041">
        <f t="shared" si="700"/>
        <v>0</v>
      </c>
      <c r="BO2041">
        <f t="shared" si="701"/>
        <v>0</v>
      </c>
      <c r="BP2041">
        <v>0</v>
      </c>
      <c r="BQ2041">
        <f t="shared" si="702"/>
        <v>0</v>
      </c>
      <c r="BR2041">
        <f t="shared" si="703"/>
        <v>0</v>
      </c>
      <c r="BS2041">
        <v>0</v>
      </c>
      <c r="BT2041">
        <v>0</v>
      </c>
      <c r="BU2041" t="str">
        <f t="shared" si="684"/>
        <v>2019贵州省</v>
      </c>
      <c r="BV2041">
        <v>0</v>
      </c>
      <c r="BW2041">
        <v>0</v>
      </c>
    </row>
    <row r="2042" spans="1:75" x14ac:dyDescent="0.3">
      <c r="A2042">
        <v>2021</v>
      </c>
      <c r="B2042" t="s">
        <v>62</v>
      </c>
      <c r="C2042" t="s">
        <v>1247</v>
      </c>
      <c r="D2042" t="s">
        <v>1250</v>
      </c>
      <c r="E2042" t="s">
        <v>24</v>
      </c>
      <c r="F2042">
        <v>520602016</v>
      </c>
      <c r="G2042" t="s">
        <v>1251</v>
      </c>
      <c r="H2042" t="s">
        <v>1248</v>
      </c>
      <c r="I2042" t="s">
        <v>1256</v>
      </c>
      <c r="J2042">
        <v>56.28</v>
      </c>
      <c r="K2042">
        <v>1.750354088762708</v>
      </c>
      <c r="L2042" t="str">
        <f t="shared" si="685"/>
        <v>2022贵阳市</v>
      </c>
      <c r="M2042">
        <v>65.95</v>
      </c>
      <c r="N2042">
        <f t="shared" si="686"/>
        <v>1.8192147998823842</v>
      </c>
      <c r="O2042">
        <v>0.35680000000000001</v>
      </c>
      <c r="P2042">
        <v>7.6731131042382339</v>
      </c>
      <c r="Q2042">
        <v>4.8916433702403133</v>
      </c>
      <c r="R2042">
        <v>0.24176361997030971</v>
      </c>
      <c r="S2042">
        <v>0.63737509399574965</v>
      </c>
      <c r="T2042">
        <v>2.648360010980932</v>
      </c>
      <c r="U2042" t="s">
        <v>5254</v>
      </c>
      <c r="V2042">
        <v>2</v>
      </c>
      <c r="W2042" t="s">
        <v>1253</v>
      </c>
      <c r="X2042">
        <v>2017</v>
      </c>
      <c r="Y2042" t="s">
        <v>4962</v>
      </c>
      <c r="Z2042">
        <v>51.492537313432834</v>
      </c>
      <c r="AA2042">
        <f t="shared" si="682"/>
        <v>1.7117442923724477</v>
      </c>
      <c r="AB2042">
        <v>50.882352941176471</v>
      </c>
      <c r="AC2042">
        <f t="shared" si="687"/>
        <v>1.7065671860865403</v>
      </c>
      <c r="AD2042" t="s">
        <v>1249</v>
      </c>
      <c r="AE2042">
        <v>65.074626865671647</v>
      </c>
      <c r="AF2042">
        <f t="shared" si="688"/>
        <v>1.8134116865677596</v>
      </c>
      <c r="AG2042">
        <v>74.411764705882348</v>
      </c>
      <c r="AH2042">
        <f t="shared" si="689"/>
        <v>1.8716416041335628</v>
      </c>
      <c r="AI2042">
        <f t="shared" si="690"/>
        <v>0.79128440366972463</v>
      </c>
      <c r="AJ2042">
        <f t="shared" si="683"/>
        <v>-13.582089552238813</v>
      </c>
      <c r="AK2042">
        <f t="shared" si="691"/>
        <v>0.6837944664031621</v>
      </c>
      <c r="AL2042">
        <f t="shared" si="692"/>
        <v>-23.529411764705877</v>
      </c>
      <c r="AM2042">
        <v>58</v>
      </c>
      <c r="AN2042">
        <v>0</v>
      </c>
      <c r="AO2042">
        <v>1</v>
      </c>
      <c r="AP2042">
        <v>4</v>
      </c>
      <c r="AQ2042">
        <v>1.750354088762708</v>
      </c>
      <c r="AR2042">
        <v>0</v>
      </c>
      <c r="AS2042">
        <v>0</v>
      </c>
      <c r="AT2042">
        <v>6417</v>
      </c>
      <c r="AU2042">
        <v>3.8073320392911905</v>
      </c>
      <c r="AV2042">
        <v>0</v>
      </c>
      <c r="AW2042">
        <v>0</v>
      </c>
      <c r="AX2042">
        <v>0</v>
      </c>
      <c r="AY2042">
        <v>1</v>
      </c>
      <c r="AZ2042">
        <f t="shared" si="693"/>
        <v>0</v>
      </c>
      <c r="BA2042">
        <f t="shared" si="694"/>
        <v>0.79128440366972463</v>
      </c>
      <c r="BB2042">
        <v>0</v>
      </c>
      <c r="BC2042" t="s">
        <v>1255</v>
      </c>
      <c r="BD2042">
        <v>0</v>
      </c>
      <c r="BE2042">
        <v>0</v>
      </c>
      <c r="BF2042">
        <v>5962</v>
      </c>
      <c r="BG2042" t="b">
        <f t="shared" si="695"/>
        <v>1</v>
      </c>
      <c r="BH2042">
        <v>0</v>
      </c>
      <c r="BI2042">
        <v>0</v>
      </c>
      <c r="BJ2042">
        <f t="shared" si="696"/>
        <v>0</v>
      </c>
      <c r="BK2042">
        <f t="shared" si="697"/>
        <v>0</v>
      </c>
      <c r="BL2042">
        <f t="shared" si="698"/>
        <v>0</v>
      </c>
      <c r="BM2042">
        <f t="shared" si="699"/>
        <v>0</v>
      </c>
      <c r="BN2042">
        <f t="shared" si="700"/>
        <v>0</v>
      </c>
      <c r="BO2042">
        <f t="shared" si="701"/>
        <v>0</v>
      </c>
      <c r="BP2042">
        <v>0</v>
      </c>
      <c r="BQ2042">
        <f t="shared" si="702"/>
        <v>0</v>
      </c>
      <c r="BR2042">
        <f t="shared" si="703"/>
        <v>0</v>
      </c>
      <c r="BS2042">
        <v>0</v>
      </c>
      <c r="BT2042">
        <v>0</v>
      </c>
      <c r="BU2042" t="str">
        <f t="shared" si="684"/>
        <v>2020贵州省</v>
      </c>
      <c r="BV2042">
        <v>0</v>
      </c>
      <c r="BW2042">
        <v>0</v>
      </c>
    </row>
    <row r="2043" spans="1:75" x14ac:dyDescent="0.3">
      <c r="A2043">
        <v>2015</v>
      </c>
      <c r="B2043" t="s">
        <v>364</v>
      </c>
      <c r="C2043" t="s">
        <v>2277</v>
      </c>
      <c r="D2043" t="s">
        <v>2278</v>
      </c>
      <c r="E2043" t="s">
        <v>24</v>
      </c>
      <c r="F2043">
        <v>530102013</v>
      </c>
      <c r="G2043" t="s">
        <v>2279</v>
      </c>
      <c r="H2043" t="s">
        <v>2280</v>
      </c>
      <c r="I2043" t="s">
        <v>2282</v>
      </c>
      <c r="J2043">
        <v>22.333333333333329</v>
      </c>
      <c r="K2043">
        <v>1.3489535479811638</v>
      </c>
      <c r="L2043" t="str">
        <f t="shared" si="685"/>
        <v>2016昆明市</v>
      </c>
      <c r="M2043">
        <v>50.692307692307693</v>
      </c>
      <c r="N2043">
        <f t="shared" si="686"/>
        <v>1.7049420622871732</v>
      </c>
      <c r="O2043">
        <v>0.39980000000504029</v>
      </c>
      <c r="P2043">
        <v>7.5985722216727751</v>
      </c>
      <c r="Q2043">
        <v>4.7756541300825948</v>
      </c>
      <c r="R2043">
        <v>0.17413888653755891</v>
      </c>
      <c r="S2043">
        <v>0.81596023596774547</v>
      </c>
      <c r="T2043">
        <v>2.744738786406435</v>
      </c>
      <c r="U2043" t="s">
        <v>5060</v>
      </c>
      <c r="V2043">
        <v>2</v>
      </c>
      <c r="W2043" t="s">
        <v>506</v>
      </c>
      <c r="X2043">
        <v>2013</v>
      </c>
      <c r="Y2043" t="s">
        <v>5058</v>
      </c>
      <c r="Z2043">
        <v>22</v>
      </c>
      <c r="AA2043">
        <f t="shared" si="682"/>
        <v>1.3424226808222062</v>
      </c>
      <c r="AB2043">
        <v>35</v>
      </c>
      <c r="AC2043">
        <f t="shared" si="687"/>
        <v>1.5440680443502757</v>
      </c>
      <c r="AD2043" t="s">
        <v>5059</v>
      </c>
      <c r="AE2043">
        <v>18</v>
      </c>
      <c r="AF2043">
        <f t="shared" si="688"/>
        <v>1.255272505103306</v>
      </c>
      <c r="AG2043">
        <v>0</v>
      </c>
      <c r="AH2043" t="e">
        <f t="shared" si="689"/>
        <v>#NUM!</v>
      </c>
      <c r="AI2043">
        <f t="shared" si="690"/>
        <v>1.2222222222222223</v>
      </c>
      <c r="AJ2043">
        <f t="shared" si="683"/>
        <v>4</v>
      </c>
      <c r="AK2043" t="e">
        <f t="shared" si="691"/>
        <v>#DIV/0!</v>
      </c>
      <c r="AL2043">
        <f t="shared" si="692"/>
        <v>35</v>
      </c>
      <c r="AM2043">
        <v>53</v>
      </c>
      <c r="AN2043">
        <v>1</v>
      </c>
      <c r="AO2043">
        <v>1</v>
      </c>
      <c r="AP2043">
        <v>3</v>
      </c>
      <c r="AQ2043">
        <v>1.3489535479811641</v>
      </c>
      <c r="AR2043">
        <v>0</v>
      </c>
      <c r="AS2043">
        <v>0</v>
      </c>
      <c r="AT2043">
        <v>1411</v>
      </c>
      <c r="AU2043">
        <v>3.1495270137543478</v>
      </c>
      <c r="AV2043">
        <v>1</v>
      </c>
      <c r="AW2043">
        <v>1</v>
      </c>
      <c r="AX2043">
        <v>0</v>
      </c>
      <c r="AY2043">
        <v>1</v>
      </c>
      <c r="AZ2043">
        <f t="shared" si="693"/>
        <v>1.2222222222222223</v>
      </c>
      <c r="BA2043">
        <f t="shared" si="694"/>
        <v>0</v>
      </c>
      <c r="BB2043">
        <v>0</v>
      </c>
      <c r="BC2043" t="s">
        <v>2281</v>
      </c>
      <c r="BD2043">
        <v>0</v>
      </c>
      <c r="BE2043">
        <v>0</v>
      </c>
      <c r="BF2043">
        <v>4154</v>
      </c>
      <c r="BG2043" t="b">
        <f t="shared" si="695"/>
        <v>0</v>
      </c>
      <c r="BH2043">
        <v>0</v>
      </c>
      <c r="BI2043">
        <v>0</v>
      </c>
      <c r="BJ2043">
        <f t="shared" si="696"/>
        <v>1</v>
      </c>
      <c r="BK2043">
        <f t="shared" si="697"/>
        <v>1</v>
      </c>
      <c r="BL2043">
        <f t="shared" si="698"/>
        <v>0</v>
      </c>
      <c r="BM2043">
        <f t="shared" si="699"/>
        <v>0</v>
      </c>
      <c r="BN2043">
        <f t="shared" si="700"/>
        <v>1</v>
      </c>
      <c r="BO2043">
        <f t="shared" si="701"/>
        <v>1</v>
      </c>
      <c r="BP2043">
        <v>1</v>
      </c>
      <c r="BQ2043">
        <f t="shared" si="702"/>
        <v>1</v>
      </c>
      <c r="BR2043">
        <f t="shared" si="703"/>
        <v>1</v>
      </c>
      <c r="BS2043">
        <v>0</v>
      </c>
      <c r="BT2043">
        <v>1</v>
      </c>
      <c r="BU2043" t="str">
        <f t="shared" si="684"/>
        <v>2014云南省</v>
      </c>
      <c r="BV2043">
        <v>1</v>
      </c>
      <c r="BW2043">
        <v>0</v>
      </c>
    </row>
    <row r="2044" spans="1:75" x14ac:dyDescent="0.3">
      <c r="A2044">
        <v>2014</v>
      </c>
      <c r="B2044" t="s">
        <v>364</v>
      </c>
      <c r="C2044" t="s">
        <v>2277</v>
      </c>
      <c r="D2044" t="s">
        <v>2278</v>
      </c>
      <c r="E2044" t="s">
        <v>24</v>
      </c>
      <c r="F2044">
        <v>530102013</v>
      </c>
      <c r="G2044" t="s">
        <v>2279</v>
      </c>
      <c r="H2044" t="s">
        <v>2280</v>
      </c>
      <c r="I2044" t="s">
        <v>2281</v>
      </c>
      <c r="J2044">
        <v>53.24074074074074</v>
      </c>
      <c r="K2044">
        <v>1.7262440892026807</v>
      </c>
      <c r="L2044" t="str">
        <f t="shared" si="685"/>
        <v>2015昆明市</v>
      </c>
      <c r="M2044">
        <v>22.333333333333332</v>
      </c>
      <c r="N2044">
        <f t="shared" si="686"/>
        <v>1.3489535479811641</v>
      </c>
      <c r="O2044">
        <v>0.41439999999461352</v>
      </c>
      <c r="P2044">
        <v>7.5697242825198714</v>
      </c>
      <c r="Q2044">
        <v>4.7500144222587828</v>
      </c>
      <c r="R2044">
        <v>0.16520684207919811</v>
      </c>
      <c r="S2044">
        <v>0.80513590535121526</v>
      </c>
      <c r="T2044">
        <v>2.7407573233077711</v>
      </c>
      <c r="U2044" t="s">
        <v>5432</v>
      </c>
      <c r="V2044">
        <v>2</v>
      </c>
      <c r="W2044" t="s">
        <v>506</v>
      </c>
      <c r="X2044">
        <v>2013</v>
      </c>
      <c r="Y2044" t="s">
        <v>5058</v>
      </c>
      <c r="Z2044">
        <v>22</v>
      </c>
      <c r="AA2044">
        <f t="shared" si="682"/>
        <v>1.3424226808222062</v>
      </c>
      <c r="AB2044">
        <v>35</v>
      </c>
      <c r="AC2044">
        <f t="shared" si="687"/>
        <v>1.5440680443502757</v>
      </c>
      <c r="AD2044" t="s">
        <v>5059</v>
      </c>
      <c r="AE2044">
        <v>18</v>
      </c>
      <c r="AF2044">
        <f t="shared" si="688"/>
        <v>1.255272505103306</v>
      </c>
      <c r="AG2044">
        <v>0</v>
      </c>
      <c r="AH2044" t="e">
        <f t="shared" si="689"/>
        <v>#NUM!</v>
      </c>
      <c r="AI2044">
        <f t="shared" si="690"/>
        <v>1.2222222222222223</v>
      </c>
      <c r="AJ2044">
        <f t="shared" si="683"/>
        <v>4</v>
      </c>
      <c r="AK2044" t="e">
        <f t="shared" si="691"/>
        <v>#DIV/0!</v>
      </c>
      <c r="AL2044">
        <f t="shared" si="692"/>
        <v>35</v>
      </c>
      <c r="AM2044">
        <v>52</v>
      </c>
      <c r="AN2044">
        <v>1</v>
      </c>
      <c r="AO2044">
        <v>1</v>
      </c>
      <c r="AP2044">
        <v>2</v>
      </c>
      <c r="AQ2044">
        <v>1.7262440892026809</v>
      </c>
      <c r="AR2044">
        <v>0</v>
      </c>
      <c r="AS2044">
        <v>0</v>
      </c>
      <c r="AT2044">
        <v>4154</v>
      </c>
      <c r="AU2044">
        <v>3.6184664921990803</v>
      </c>
      <c r="AV2044">
        <v>0</v>
      </c>
      <c r="AW2044">
        <v>0</v>
      </c>
      <c r="AX2044">
        <v>0</v>
      </c>
      <c r="AY2044">
        <v>1</v>
      </c>
      <c r="AZ2044">
        <f t="shared" si="693"/>
        <v>1.2222222222222223</v>
      </c>
      <c r="BA2044">
        <f t="shared" si="694"/>
        <v>0</v>
      </c>
      <c r="BB2044">
        <v>0</v>
      </c>
      <c r="BC2044" t="s">
        <v>5059</v>
      </c>
      <c r="BD2044">
        <v>1</v>
      </c>
      <c r="BE2044">
        <v>1</v>
      </c>
      <c r="BF2044">
        <v>5812</v>
      </c>
      <c r="BG2044" t="b">
        <f t="shared" si="695"/>
        <v>0</v>
      </c>
      <c r="BH2044">
        <v>1</v>
      </c>
      <c r="BI2044">
        <v>1</v>
      </c>
      <c r="BJ2044">
        <f t="shared" si="696"/>
        <v>1</v>
      </c>
      <c r="BK2044">
        <f t="shared" si="697"/>
        <v>1</v>
      </c>
      <c r="BL2044">
        <f t="shared" si="698"/>
        <v>1</v>
      </c>
      <c r="BM2044">
        <f t="shared" si="699"/>
        <v>1</v>
      </c>
      <c r="BN2044">
        <f t="shared" si="700"/>
        <v>1</v>
      </c>
      <c r="BO2044">
        <f t="shared" si="701"/>
        <v>1</v>
      </c>
      <c r="BP2044">
        <v>1</v>
      </c>
      <c r="BQ2044">
        <f t="shared" si="702"/>
        <v>1</v>
      </c>
      <c r="BR2044">
        <f t="shared" si="703"/>
        <v>1</v>
      </c>
      <c r="BS2044">
        <v>1</v>
      </c>
      <c r="BT2044">
        <v>0</v>
      </c>
      <c r="BU2044" t="str">
        <f t="shared" si="684"/>
        <v>2013云南省</v>
      </c>
      <c r="BV2044">
        <v>1</v>
      </c>
      <c r="BW2044">
        <v>0</v>
      </c>
    </row>
    <row r="2045" spans="1:75" x14ac:dyDescent="0.3">
      <c r="A2045">
        <v>2016</v>
      </c>
      <c r="B2045" t="s">
        <v>364</v>
      </c>
      <c r="C2045" t="s">
        <v>2277</v>
      </c>
      <c r="D2045" t="s">
        <v>2283</v>
      </c>
      <c r="E2045" t="s">
        <v>24</v>
      </c>
      <c r="F2045">
        <v>530102016</v>
      </c>
      <c r="G2045" t="s">
        <v>2284</v>
      </c>
      <c r="H2045" t="s">
        <v>2280</v>
      </c>
      <c r="I2045" t="s">
        <v>2285</v>
      </c>
      <c r="J2045">
        <v>50.692307692307693</v>
      </c>
      <c r="K2045">
        <v>1.7049420622871732</v>
      </c>
      <c r="L2045" t="str">
        <f t="shared" si="685"/>
        <v>2017昆明市</v>
      </c>
      <c r="M2045">
        <v>68.432835820895519</v>
      </c>
      <c r="N2045">
        <f t="shared" si="686"/>
        <v>1.8352645373052134</v>
      </c>
      <c r="O2045">
        <v>0.3861</v>
      </c>
      <c r="P2045">
        <v>7.6334763334080407</v>
      </c>
      <c r="Q2045">
        <v>4.8072372787162374</v>
      </c>
      <c r="R2045">
        <v>0.18052160023335109</v>
      </c>
      <c r="S2045">
        <v>0.76989985249953297</v>
      </c>
      <c r="T2045">
        <v>2.7481880270061998</v>
      </c>
      <c r="U2045" t="s">
        <v>5433</v>
      </c>
      <c r="V2045">
        <v>1</v>
      </c>
      <c r="W2045" t="s">
        <v>364</v>
      </c>
      <c r="X2045">
        <v>2015</v>
      </c>
      <c r="Y2045" t="s">
        <v>5060</v>
      </c>
      <c r="Z2045">
        <v>47.475833333333334</v>
      </c>
      <c r="AA2045">
        <f t="shared" si="682"/>
        <v>1.6764725965558049</v>
      </c>
      <c r="AB2045">
        <v>48.338815789473692</v>
      </c>
      <c r="AC2045">
        <f t="shared" si="687"/>
        <v>1.6842960067998778</v>
      </c>
      <c r="AD2045" t="s">
        <v>2282</v>
      </c>
      <c r="AE2045">
        <v>22.333333333333332</v>
      </c>
      <c r="AF2045">
        <f t="shared" si="688"/>
        <v>1.3489535479811641</v>
      </c>
      <c r="AG2045">
        <v>10.789473684210527</v>
      </c>
      <c r="AH2045">
        <f t="shared" si="689"/>
        <v>1.0330002601029253</v>
      </c>
      <c r="AI2045">
        <f t="shared" si="690"/>
        <v>2.1257835820895523</v>
      </c>
      <c r="AJ2045">
        <f t="shared" si="683"/>
        <v>25.142500000000002</v>
      </c>
      <c r="AK2045">
        <f t="shared" si="691"/>
        <v>4.4801829268292686</v>
      </c>
      <c r="AL2045">
        <f t="shared" si="692"/>
        <v>37.549342105263165</v>
      </c>
      <c r="AM2045">
        <v>53</v>
      </c>
      <c r="AN2045">
        <v>1</v>
      </c>
      <c r="AO2045">
        <v>1</v>
      </c>
      <c r="AP2045">
        <v>1</v>
      </c>
      <c r="AQ2045">
        <v>1.7049420622871729</v>
      </c>
      <c r="AR2045">
        <v>1</v>
      </c>
      <c r="AS2045">
        <v>1</v>
      </c>
      <c r="AT2045">
        <v>5450</v>
      </c>
      <c r="AU2045">
        <v>3.7363965022766426</v>
      </c>
      <c r="AV2045">
        <v>1</v>
      </c>
      <c r="AW2045">
        <v>0</v>
      </c>
      <c r="AX2045">
        <v>1</v>
      </c>
      <c r="AY2045">
        <v>0</v>
      </c>
      <c r="AZ2045">
        <f t="shared" si="693"/>
        <v>2.1257835820895523</v>
      </c>
      <c r="BA2045">
        <f t="shared" si="694"/>
        <v>0</v>
      </c>
      <c r="BB2045">
        <v>1</v>
      </c>
      <c r="BC2045" t="s">
        <v>2282</v>
      </c>
      <c r="BD2045">
        <v>0</v>
      </c>
      <c r="BE2045">
        <v>0</v>
      </c>
      <c r="BF2045">
        <v>1411</v>
      </c>
      <c r="BG2045" t="b">
        <f t="shared" si="695"/>
        <v>0</v>
      </c>
      <c r="BH2045">
        <v>1</v>
      </c>
      <c r="BI2045">
        <v>1</v>
      </c>
      <c r="BJ2045">
        <f t="shared" si="696"/>
        <v>2</v>
      </c>
      <c r="BK2045">
        <f t="shared" si="697"/>
        <v>1</v>
      </c>
      <c r="BL2045">
        <f t="shared" si="698"/>
        <v>1</v>
      </c>
      <c r="BM2045">
        <f t="shared" si="699"/>
        <v>1</v>
      </c>
      <c r="BN2045">
        <f t="shared" si="700"/>
        <v>1</v>
      </c>
      <c r="BO2045">
        <f t="shared" si="701"/>
        <v>1</v>
      </c>
      <c r="BP2045">
        <v>1</v>
      </c>
      <c r="BQ2045">
        <f t="shared" si="702"/>
        <v>2</v>
      </c>
      <c r="BR2045">
        <f t="shared" si="703"/>
        <v>1</v>
      </c>
      <c r="BS2045">
        <v>1</v>
      </c>
      <c r="BT2045">
        <v>1</v>
      </c>
      <c r="BU2045" t="str">
        <f t="shared" si="684"/>
        <v>2015云南省</v>
      </c>
      <c r="BV2045">
        <v>0</v>
      </c>
      <c r="BW2045">
        <v>1</v>
      </c>
    </row>
    <row r="2046" spans="1:75" x14ac:dyDescent="0.3">
      <c r="A2046">
        <v>2017</v>
      </c>
      <c r="B2046" t="s">
        <v>364</v>
      </c>
      <c r="C2046" t="s">
        <v>2277</v>
      </c>
      <c r="D2046" t="s">
        <v>2283</v>
      </c>
      <c r="E2046" t="s">
        <v>24</v>
      </c>
      <c r="F2046">
        <v>530102016</v>
      </c>
      <c r="G2046" t="s">
        <v>2284</v>
      </c>
      <c r="H2046" t="s">
        <v>2280</v>
      </c>
      <c r="I2046" t="s">
        <v>2286</v>
      </c>
      <c r="J2046">
        <v>68.432835820895519</v>
      </c>
      <c r="K2046">
        <v>1.8352645373052134</v>
      </c>
      <c r="L2046" t="str">
        <f t="shared" si="685"/>
        <v>2018昆明市</v>
      </c>
      <c r="M2046">
        <v>71.232876712328775</v>
      </c>
      <c r="N2046">
        <f t="shared" si="686"/>
        <v>1.8526804835143433</v>
      </c>
      <c r="O2046">
        <v>0.3806622098179363</v>
      </c>
      <c r="P2046">
        <v>7.686425326070851</v>
      </c>
      <c r="Q2046">
        <v>4.8567651304131028</v>
      </c>
      <c r="R2046">
        <v>0.17407100285448721</v>
      </c>
      <c r="S2046">
        <v>0.72285530683545796</v>
      </c>
      <c r="T2046">
        <v>2.7505083948513458</v>
      </c>
      <c r="U2046" t="s">
        <v>5434</v>
      </c>
      <c r="V2046">
        <v>1</v>
      </c>
      <c r="W2046" t="s">
        <v>364</v>
      </c>
      <c r="X2046">
        <v>2015</v>
      </c>
      <c r="Y2046" t="s">
        <v>5060</v>
      </c>
      <c r="Z2046">
        <v>47.475833333333334</v>
      </c>
      <c r="AA2046">
        <f t="shared" si="682"/>
        <v>1.6764725965558049</v>
      </c>
      <c r="AB2046">
        <v>48.338815789473692</v>
      </c>
      <c r="AC2046">
        <f t="shared" si="687"/>
        <v>1.6842960067998778</v>
      </c>
      <c r="AD2046" t="s">
        <v>2282</v>
      </c>
      <c r="AE2046">
        <v>22.333333333333332</v>
      </c>
      <c r="AF2046">
        <f t="shared" si="688"/>
        <v>1.3489535479811641</v>
      </c>
      <c r="AG2046">
        <v>10.789473684210527</v>
      </c>
      <c r="AH2046">
        <f t="shared" si="689"/>
        <v>1.0330002601029253</v>
      </c>
      <c r="AI2046">
        <f t="shared" si="690"/>
        <v>2.1257835820895523</v>
      </c>
      <c r="AJ2046">
        <f t="shared" si="683"/>
        <v>25.142500000000002</v>
      </c>
      <c r="AK2046">
        <f t="shared" si="691"/>
        <v>4.4801829268292686</v>
      </c>
      <c r="AL2046">
        <f t="shared" si="692"/>
        <v>37.549342105263165</v>
      </c>
      <c r="AM2046">
        <v>54</v>
      </c>
      <c r="AN2046">
        <v>1</v>
      </c>
      <c r="AO2046">
        <v>1</v>
      </c>
      <c r="AP2046">
        <v>2</v>
      </c>
      <c r="AQ2046">
        <v>1.835264537305213</v>
      </c>
      <c r="AR2046">
        <v>0</v>
      </c>
      <c r="AS2046">
        <v>0</v>
      </c>
      <c r="AT2046">
        <v>6765</v>
      </c>
      <c r="AU2046">
        <v>3.8302678009336417</v>
      </c>
      <c r="AV2046">
        <v>0</v>
      </c>
      <c r="AW2046">
        <v>0</v>
      </c>
      <c r="AX2046">
        <v>1</v>
      </c>
      <c r="AY2046">
        <v>0</v>
      </c>
      <c r="AZ2046">
        <f t="shared" si="693"/>
        <v>2.1257835820895523</v>
      </c>
      <c r="BA2046">
        <f t="shared" si="694"/>
        <v>0</v>
      </c>
      <c r="BB2046">
        <v>0</v>
      </c>
      <c r="BC2046" t="s">
        <v>2285</v>
      </c>
      <c r="BD2046">
        <v>1</v>
      </c>
      <c r="BE2046">
        <v>1</v>
      </c>
      <c r="BF2046">
        <v>5450</v>
      </c>
      <c r="BG2046" t="b">
        <f t="shared" si="695"/>
        <v>0</v>
      </c>
      <c r="BH2046">
        <v>0</v>
      </c>
      <c r="BI2046">
        <v>0</v>
      </c>
      <c r="BJ2046">
        <f t="shared" si="696"/>
        <v>0</v>
      </c>
      <c r="BK2046">
        <f t="shared" si="697"/>
        <v>0</v>
      </c>
      <c r="BL2046">
        <f t="shared" si="698"/>
        <v>0</v>
      </c>
      <c r="BM2046">
        <f t="shared" si="699"/>
        <v>0</v>
      </c>
      <c r="BN2046">
        <f t="shared" si="700"/>
        <v>0</v>
      </c>
      <c r="BO2046">
        <f t="shared" si="701"/>
        <v>0</v>
      </c>
      <c r="BP2046">
        <v>1</v>
      </c>
      <c r="BQ2046">
        <f t="shared" si="702"/>
        <v>1</v>
      </c>
      <c r="BR2046">
        <f t="shared" si="703"/>
        <v>1</v>
      </c>
      <c r="BS2046">
        <v>0</v>
      </c>
      <c r="BT2046">
        <v>0</v>
      </c>
      <c r="BU2046" t="str">
        <f t="shared" si="684"/>
        <v>2016云南省</v>
      </c>
      <c r="BV2046">
        <v>1</v>
      </c>
      <c r="BW2046">
        <v>1</v>
      </c>
    </row>
    <row r="2047" spans="1:75" x14ac:dyDescent="0.3">
      <c r="A2047">
        <v>2018</v>
      </c>
      <c r="B2047" t="s">
        <v>364</v>
      </c>
      <c r="C2047" t="s">
        <v>2277</v>
      </c>
      <c r="D2047" t="s">
        <v>2283</v>
      </c>
      <c r="E2047" t="s">
        <v>24</v>
      </c>
      <c r="F2047">
        <v>530102016</v>
      </c>
      <c r="G2047" t="s">
        <v>2284</v>
      </c>
      <c r="H2047" t="s">
        <v>2280</v>
      </c>
      <c r="I2047" t="s">
        <v>2287</v>
      </c>
      <c r="J2047">
        <v>71.232876712328775</v>
      </c>
      <c r="K2047">
        <v>1.8526804835143433</v>
      </c>
      <c r="L2047" t="str">
        <f t="shared" si="685"/>
        <v>2019昆明市</v>
      </c>
      <c r="M2047">
        <v>64.811594202898547</v>
      </c>
      <c r="N2047">
        <f t="shared" si="686"/>
        <v>1.8116527041411115</v>
      </c>
      <c r="O2047">
        <v>0.39140000000768221</v>
      </c>
      <c r="P2047">
        <v>7.7165790618505854</v>
      </c>
      <c r="Q2047">
        <v>4.8830194540121026</v>
      </c>
      <c r="R2047">
        <v>0.19563416914595111</v>
      </c>
      <c r="S2047">
        <v>0.78703731109385733</v>
      </c>
      <c r="T2047">
        <v>2.7573960287930239</v>
      </c>
      <c r="U2047" t="s">
        <v>5435</v>
      </c>
      <c r="V2047">
        <v>1</v>
      </c>
      <c r="W2047" t="s">
        <v>364</v>
      </c>
      <c r="X2047">
        <v>2015</v>
      </c>
      <c r="Y2047" t="s">
        <v>5060</v>
      </c>
      <c r="Z2047">
        <v>47.475833333333334</v>
      </c>
      <c r="AA2047">
        <f t="shared" si="682"/>
        <v>1.6764725965558049</v>
      </c>
      <c r="AB2047">
        <v>48.338815789473692</v>
      </c>
      <c r="AC2047">
        <f t="shared" si="687"/>
        <v>1.6842960067998778</v>
      </c>
      <c r="AD2047" t="s">
        <v>2282</v>
      </c>
      <c r="AE2047">
        <v>22.333333333333332</v>
      </c>
      <c r="AF2047">
        <f t="shared" si="688"/>
        <v>1.3489535479811641</v>
      </c>
      <c r="AG2047">
        <v>10.789473684210527</v>
      </c>
      <c r="AH2047">
        <f t="shared" si="689"/>
        <v>1.0330002601029253</v>
      </c>
      <c r="AI2047">
        <f t="shared" si="690"/>
        <v>2.1257835820895523</v>
      </c>
      <c r="AJ2047">
        <f t="shared" si="683"/>
        <v>25.142500000000002</v>
      </c>
      <c r="AK2047">
        <f t="shared" si="691"/>
        <v>4.4801829268292686</v>
      </c>
      <c r="AL2047">
        <f t="shared" si="692"/>
        <v>37.549342105263165</v>
      </c>
      <c r="AM2047">
        <v>55</v>
      </c>
      <c r="AN2047">
        <v>1</v>
      </c>
      <c r="AO2047">
        <v>1</v>
      </c>
      <c r="AP2047">
        <v>3</v>
      </c>
      <c r="AQ2047">
        <v>1.8526804835143429</v>
      </c>
      <c r="AR2047">
        <v>0</v>
      </c>
      <c r="AS2047">
        <v>0</v>
      </c>
      <c r="AT2047">
        <v>6656</v>
      </c>
      <c r="AU2047">
        <v>3.8232133132826673</v>
      </c>
      <c r="AV2047">
        <v>0</v>
      </c>
      <c r="AW2047">
        <v>0</v>
      </c>
      <c r="AX2047">
        <v>1</v>
      </c>
      <c r="AY2047">
        <v>0</v>
      </c>
      <c r="AZ2047">
        <f t="shared" si="693"/>
        <v>2.1257835820895523</v>
      </c>
      <c r="BA2047">
        <f t="shared" si="694"/>
        <v>0</v>
      </c>
      <c r="BB2047">
        <v>0</v>
      </c>
      <c r="BC2047" t="s">
        <v>2286</v>
      </c>
      <c r="BD2047">
        <v>0</v>
      </c>
      <c r="BE2047">
        <v>0</v>
      </c>
      <c r="BF2047">
        <v>6765</v>
      </c>
      <c r="BG2047" t="b">
        <f t="shared" si="695"/>
        <v>0</v>
      </c>
      <c r="BH2047">
        <v>0</v>
      </c>
      <c r="BI2047">
        <v>0</v>
      </c>
      <c r="BJ2047">
        <f t="shared" si="696"/>
        <v>0</v>
      </c>
      <c r="BK2047">
        <f t="shared" si="697"/>
        <v>0</v>
      </c>
      <c r="BL2047">
        <f t="shared" si="698"/>
        <v>0</v>
      </c>
      <c r="BM2047">
        <f t="shared" si="699"/>
        <v>0</v>
      </c>
      <c r="BN2047">
        <f t="shared" si="700"/>
        <v>0</v>
      </c>
      <c r="BO2047">
        <f t="shared" si="701"/>
        <v>0</v>
      </c>
      <c r="BP2047">
        <v>1</v>
      </c>
      <c r="BQ2047">
        <f t="shared" si="702"/>
        <v>1</v>
      </c>
      <c r="BR2047">
        <f t="shared" si="703"/>
        <v>1</v>
      </c>
      <c r="BS2047">
        <v>0</v>
      </c>
      <c r="BT2047">
        <v>0</v>
      </c>
      <c r="BU2047" t="str">
        <f t="shared" si="684"/>
        <v>2017云南省</v>
      </c>
      <c r="BV2047">
        <v>0</v>
      </c>
      <c r="BW2047">
        <v>0</v>
      </c>
    </row>
    <row r="2048" spans="1:75" x14ac:dyDescent="0.3">
      <c r="A2048">
        <v>2019</v>
      </c>
      <c r="B2048" t="s">
        <v>364</v>
      </c>
      <c r="C2048" t="s">
        <v>2277</v>
      </c>
      <c r="D2048" t="s">
        <v>2283</v>
      </c>
      <c r="E2048" t="s">
        <v>24</v>
      </c>
      <c r="F2048">
        <v>530102016</v>
      </c>
      <c r="G2048" t="s">
        <v>2284</v>
      </c>
      <c r="H2048" t="s">
        <v>2280</v>
      </c>
      <c r="I2048" t="s">
        <v>2288</v>
      </c>
      <c r="J2048">
        <v>64.811594202898547</v>
      </c>
      <c r="K2048">
        <v>1.8116527041411115</v>
      </c>
      <c r="L2048" t="str">
        <f t="shared" si="685"/>
        <v>2020昆明市</v>
      </c>
      <c r="M2048">
        <v>82.19</v>
      </c>
      <c r="N2048">
        <f t="shared" si="686"/>
        <v>1.9148189804474731</v>
      </c>
      <c r="O2048">
        <v>0.32100000000000001</v>
      </c>
      <c r="P2048">
        <v>7.8113068400813361</v>
      </c>
      <c r="Q2048">
        <v>4.9724481593507823</v>
      </c>
      <c r="R2048">
        <v>0.18828885350590049</v>
      </c>
      <c r="S2048">
        <v>0.76752560427552108</v>
      </c>
      <c r="T2048">
        <v>2.761927838420529</v>
      </c>
      <c r="U2048" t="s">
        <v>5436</v>
      </c>
      <c r="V2048">
        <v>1</v>
      </c>
      <c r="W2048" t="s">
        <v>364</v>
      </c>
      <c r="X2048">
        <v>2015</v>
      </c>
      <c r="Y2048" t="s">
        <v>5060</v>
      </c>
      <c r="Z2048">
        <v>47.475833333333334</v>
      </c>
      <c r="AA2048">
        <f t="shared" si="682"/>
        <v>1.6764725965558049</v>
      </c>
      <c r="AB2048">
        <v>48.338815789473692</v>
      </c>
      <c r="AC2048">
        <f t="shared" si="687"/>
        <v>1.6842960067998778</v>
      </c>
      <c r="AD2048" t="s">
        <v>2282</v>
      </c>
      <c r="AE2048">
        <v>22.333333333333332</v>
      </c>
      <c r="AF2048">
        <f t="shared" si="688"/>
        <v>1.3489535479811641</v>
      </c>
      <c r="AG2048">
        <v>10.789473684210527</v>
      </c>
      <c r="AH2048">
        <f t="shared" si="689"/>
        <v>1.0330002601029253</v>
      </c>
      <c r="AI2048">
        <f t="shared" si="690"/>
        <v>2.1257835820895523</v>
      </c>
      <c r="AJ2048">
        <f t="shared" si="683"/>
        <v>25.142500000000002</v>
      </c>
      <c r="AK2048">
        <f t="shared" si="691"/>
        <v>4.4801829268292686</v>
      </c>
      <c r="AL2048">
        <f t="shared" si="692"/>
        <v>37.549342105263165</v>
      </c>
      <c r="AM2048">
        <v>56</v>
      </c>
      <c r="AN2048">
        <v>1</v>
      </c>
      <c r="AO2048">
        <v>1</v>
      </c>
      <c r="AP2048">
        <v>4</v>
      </c>
      <c r="AQ2048">
        <v>1.811652704141111</v>
      </c>
      <c r="AR2048">
        <v>0</v>
      </c>
      <c r="AS2048">
        <v>0</v>
      </c>
      <c r="AT2048">
        <v>7957</v>
      </c>
      <c r="AU2048">
        <v>3.9007493580610797</v>
      </c>
      <c r="AV2048">
        <v>0</v>
      </c>
      <c r="AW2048">
        <v>0</v>
      </c>
      <c r="AX2048">
        <v>1</v>
      </c>
      <c r="AY2048">
        <v>0</v>
      </c>
      <c r="AZ2048">
        <f t="shared" si="693"/>
        <v>2.1257835820895523</v>
      </c>
      <c r="BA2048">
        <f t="shared" si="694"/>
        <v>0</v>
      </c>
      <c r="BB2048">
        <v>0</v>
      </c>
      <c r="BC2048" t="s">
        <v>2287</v>
      </c>
      <c r="BD2048">
        <v>0</v>
      </c>
      <c r="BE2048">
        <v>0</v>
      </c>
      <c r="BF2048">
        <v>6656</v>
      </c>
      <c r="BG2048" t="b">
        <f t="shared" si="695"/>
        <v>0</v>
      </c>
      <c r="BH2048">
        <v>0</v>
      </c>
      <c r="BI2048">
        <v>0</v>
      </c>
      <c r="BJ2048">
        <f t="shared" si="696"/>
        <v>0</v>
      </c>
      <c r="BK2048">
        <f t="shared" si="697"/>
        <v>0</v>
      </c>
      <c r="BL2048">
        <f t="shared" si="698"/>
        <v>0</v>
      </c>
      <c r="BM2048">
        <f t="shared" si="699"/>
        <v>0</v>
      </c>
      <c r="BN2048">
        <f t="shared" si="700"/>
        <v>0</v>
      </c>
      <c r="BO2048">
        <f t="shared" si="701"/>
        <v>0</v>
      </c>
      <c r="BP2048">
        <v>1</v>
      </c>
      <c r="BQ2048">
        <f t="shared" si="702"/>
        <v>1</v>
      </c>
      <c r="BR2048">
        <f t="shared" si="703"/>
        <v>1</v>
      </c>
      <c r="BS2048">
        <v>0</v>
      </c>
      <c r="BT2048">
        <v>0</v>
      </c>
      <c r="BU2048" t="str">
        <f t="shared" si="684"/>
        <v>2018云南省</v>
      </c>
      <c r="BV2048">
        <v>0</v>
      </c>
      <c r="BW2048">
        <v>0</v>
      </c>
    </row>
    <row r="2049" spans="1:75" x14ac:dyDescent="0.3">
      <c r="A2049">
        <v>2020</v>
      </c>
      <c r="B2049" t="s">
        <v>364</v>
      </c>
      <c r="C2049" t="s">
        <v>2277</v>
      </c>
      <c r="D2049" t="s">
        <v>2283</v>
      </c>
      <c r="E2049" t="s">
        <v>24</v>
      </c>
      <c r="F2049">
        <v>530102016</v>
      </c>
      <c r="G2049" t="s">
        <v>2284</v>
      </c>
      <c r="H2049" t="s">
        <v>2280</v>
      </c>
      <c r="I2049" t="s">
        <v>2289</v>
      </c>
      <c r="J2049">
        <v>82.19</v>
      </c>
      <c r="K2049">
        <v>1.9148189804474731</v>
      </c>
      <c r="L2049" t="str">
        <f t="shared" si="685"/>
        <v>2021昆明市</v>
      </c>
      <c r="M2049">
        <v>66.680000000000007</v>
      </c>
      <c r="N2049">
        <f t="shared" si="686"/>
        <v>1.8239955911559678</v>
      </c>
      <c r="O2049">
        <v>0.31230000000000002</v>
      </c>
      <c r="P2049">
        <v>7.8282731120520701</v>
      </c>
      <c r="Q2049">
        <v>4.9062488209428059</v>
      </c>
      <c r="R2049">
        <v>0.18315236365277821</v>
      </c>
      <c r="S2049">
        <v>0.74335232834069187</v>
      </c>
      <c r="T2049">
        <v>2.7660408603813891</v>
      </c>
      <c r="U2049" t="s">
        <v>5132</v>
      </c>
      <c r="V2049">
        <v>1</v>
      </c>
      <c r="W2049" t="s">
        <v>364</v>
      </c>
      <c r="X2049">
        <v>2015</v>
      </c>
      <c r="Y2049" t="s">
        <v>5060</v>
      </c>
      <c r="Z2049">
        <v>47.475833333333334</v>
      </c>
      <c r="AA2049">
        <f t="shared" si="682"/>
        <v>1.6764725965558049</v>
      </c>
      <c r="AB2049">
        <v>48.338815789473692</v>
      </c>
      <c r="AC2049">
        <f t="shared" si="687"/>
        <v>1.6842960067998778</v>
      </c>
      <c r="AD2049" t="s">
        <v>2282</v>
      </c>
      <c r="AE2049">
        <v>22.333333333333332</v>
      </c>
      <c r="AF2049">
        <f t="shared" si="688"/>
        <v>1.3489535479811641</v>
      </c>
      <c r="AG2049">
        <v>10.789473684210527</v>
      </c>
      <c r="AH2049">
        <f t="shared" si="689"/>
        <v>1.0330002601029253</v>
      </c>
      <c r="AI2049">
        <f t="shared" si="690"/>
        <v>2.1257835820895523</v>
      </c>
      <c r="AJ2049">
        <f t="shared" si="683"/>
        <v>25.142500000000002</v>
      </c>
      <c r="AK2049">
        <f t="shared" si="691"/>
        <v>4.4801829268292686</v>
      </c>
      <c r="AL2049">
        <f t="shared" si="692"/>
        <v>37.549342105263165</v>
      </c>
      <c r="AM2049">
        <v>57</v>
      </c>
      <c r="AN2049">
        <v>1</v>
      </c>
      <c r="AO2049">
        <v>1</v>
      </c>
      <c r="AP2049">
        <v>5</v>
      </c>
      <c r="AQ2049">
        <v>1.9148189804474729</v>
      </c>
      <c r="AR2049">
        <v>0</v>
      </c>
      <c r="AS2049">
        <v>0</v>
      </c>
      <c r="AT2049">
        <v>10448</v>
      </c>
      <c r="AU2049">
        <v>4.0190331639309989</v>
      </c>
      <c r="AV2049">
        <v>0</v>
      </c>
      <c r="AW2049">
        <v>0</v>
      </c>
      <c r="AX2049">
        <v>1</v>
      </c>
      <c r="AY2049">
        <v>0</v>
      </c>
      <c r="AZ2049">
        <f t="shared" si="693"/>
        <v>2.1257835820895523</v>
      </c>
      <c r="BA2049">
        <f t="shared" si="694"/>
        <v>0</v>
      </c>
      <c r="BB2049">
        <v>0</v>
      </c>
      <c r="BC2049" t="s">
        <v>2288</v>
      </c>
      <c r="BD2049">
        <v>0</v>
      </c>
      <c r="BE2049">
        <v>0</v>
      </c>
      <c r="BF2049">
        <v>7957</v>
      </c>
      <c r="BG2049" t="b">
        <f t="shared" si="695"/>
        <v>1</v>
      </c>
      <c r="BH2049">
        <v>0</v>
      </c>
      <c r="BI2049">
        <v>0</v>
      </c>
      <c r="BJ2049">
        <f t="shared" si="696"/>
        <v>0</v>
      </c>
      <c r="BK2049">
        <f t="shared" si="697"/>
        <v>0</v>
      </c>
      <c r="BL2049">
        <f t="shared" si="698"/>
        <v>0</v>
      </c>
      <c r="BM2049">
        <f t="shared" si="699"/>
        <v>0</v>
      </c>
      <c r="BN2049">
        <f t="shared" si="700"/>
        <v>0</v>
      </c>
      <c r="BO2049">
        <f t="shared" si="701"/>
        <v>0</v>
      </c>
      <c r="BP2049">
        <v>1</v>
      </c>
      <c r="BQ2049">
        <f t="shared" si="702"/>
        <v>1</v>
      </c>
      <c r="BR2049">
        <f t="shared" si="703"/>
        <v>1</v>
      </c>
      <c r="BS2049">
        <v>0</v>
      </c>
      <c r="BT2049">
        <v>0</v>
      </c>
      <c r="BU2049" t="str">
        <f t="shared" si="684"/>
        <v>2019云南省</v>
      </c>
      <c r="BV2049">
        <v>0</v>
      </c>
      <c r="BW2049">
        <v>0</v>
      </c>
    </row>
    <row r="2050" spans="1:75" x14ac:dyDescent="0.3">
      <c r="A2050">
        <v>2016</v>
      </c>
      <c r="B2050" t="s">
        <v>364</v>
      </c>
      <c r="C2050" t="s">
        <v>3189</v>
      </c>
      <c r="D2050" t="s">
        <v>3190</v>
      </c>
      <c r="E2050" t="s">
        <v>24</v>
      </c>
      <c r="F2050">
        <v>530302015</v>
      </c>
      <c r="G2050" t="s">
        <v>3191</v>
      </c>
      <c r="H2050" t="s">
        <v>3192</v>
      </c>
      <c r="I2050" t="s">
        <v>3194</v>
      </c>
      <c r="J2050">
        <v>65.538461538461533</v>
      </c>
      <c r="K2050">
        <v>1.8164962424598634</v>
      </c>
      <c r="L2050" t="str">
        <f t="shared" si="685"/>
        <v>2017曲靖市</v>
      </c>
      <c r="M2050">
        <v>30.373134328358208</v>
      </c>
      <c r="N2050">
        <f t="shared" si="686"/>
        <v>1.4824896108604124</v>
      </c>
      <c r="O2050">
        <v>0.4967999999774661</v>
      </c>
      <c r="P2050">
        <v>7.2492243653466719</v>
      </c>
      <c r="Q2050">
        <v>4.4663633682609643</v>
      </c>
      <c r="R2050">
        <v>0.2416286243306511</v>
      </c>
      <c r="S2050">
        <v>0.31565230017121237</v>
      </c>
      <c r="T2050">
        <v>2.8149131812750738</v>
      </c>
      <c r="U2050" t="s">
        <v>5433</v>
      </c>
      <c r="V2050">
        <v>0</v>
      </c>
      <c r="W2050" t="s">
        <v>127</v>
      </c>
      <c r="X2050">
        <v>2014</v>
      </c>
      <c r="Y2050" t="s">
        <v>4898</v>
      </c>
      <c r="Z2050">
        <v>33.147315135204394</v>
      </c>
      <c r="AA2050">
        <f t="shared" ref="AA2050:AA2113" si="704">LOG10(Z2050)</f>
        <v>1.5204483571997116</v>
      </c>
      <c r="AB2050">
        <v>28.525794274929211</v>
      </c>
      <c r="AC2050">
        <f t="shared" si="687"/>
        <v>1.4552377457954733</v>
      </c>
      <c r="AD2050" t="s">
        <v>5131</v>
      </c>
      <c r="AE2050">
        <v>12.888888888888888</v>
      </c>
      <c r="AF2050">
        <f t="shared" si="688"/>
        <v>1.1102154797875936</v>
      </c>
      <c r="AG2050">
        <v>6.2727272727272725</v>
      </c>
      <c r="AH2050">
        <f t="shared" si="689"/>
        <v>0.7974564055790303</v>
      </c>
      <c r="AI2050">
        <f t="shared" si="690"/>
        <v>2.5717744501451687</v>
      </c>
      <c r="AJ2050">
        <f t="shared" ref="AJ2050:AJ2113" si="705">Z2050-AE2050</f>
        <v>20.258426246315508</v>
      </c>
      <c r="AK2050">
        <f t="shared" si="691"/>
        <v>4.5475903916553815</v>
      </c>
      <c r="AL2050">
        <f t="shared" si="692"/>
        <v>22.253067002201938</v>
      </c>
      <c r="AM2050">
        <v>49</v>
      </c>
      <c r="AN2050">
        <v>1</v>
      </c>
      <c r="AO2050">
        <v>1</v>
      </c>
      <c r="AP2050">
        <v>2</v>
      </c>
      <c r="AQ2050">
        <v>1.816496242459863</v>
      </c>
      <c r="AR2050">
        <v>1</v>
      </c>
      <c r="AS2050">
        <v>1</v>
      </c>
      <c r="AT2050">
        <v>6157</v>
      </c>
      <c r="AU2050">
        <v>3.7893691535914815</v>
      </c>
      <c r="AV2050">
        <v>1</v>
      </c>
      <c r="AW2050">
        <v>0</v>
      </c>
      <c r="AX2050">
        <v>1</v>
      </c>
      <c r="AY2050">
        <v>0</v>
      </c>
      <c r="AZ2050">
        <f t="shared" si="693"/>
        <v>2.5717744501451687</v>
      </c>
      <c r="BA2050">
        <f t="shared" si="694"/>
        <v>0</v>
      </c>
      <c r="BB2050">
        <v>1</v>
      </c>
      <c r="BC2050" t="s">
        <v>3193</v>
      </c>
      <c r="BD2050">
        <v>1</v>
      </c>
      <c r="BE2050">
        <v>1</v>
      </c>
      <c r="BF2050">
        <v>4859</v>
      </c>
      <c r="BG2050" t="b">
        <f t="shared" si="695"/>
        <v>0</v>
      </c>
      <c r="BH2050">
        <v>1</v>
      </c>
      <c r="BI2050">
        <v>1</v>
      </c>
      <c r="BJ2050">
        <f t="shared" si="696"/>
        <v>2</v>
      </c>
      <c r="BK2050">
        <f t="shared" si="697"/>
        <v>1</v>
      </c>
      <c r="BL2050">
        <f t="shared" si="698"/>
        <v>1</v>
      </c>
      <c r="BM2050">
        <f t="shared" si="699"/>
        <v>1</v>
      </c>
      <c r="BN2050">
        <f t="shared" si="700"/>
        <v>1</v>
      </c>
      <c r="BO2050">
        <f t="shared" si="701"/>
        <v>1</v>
      </c>
      <c r="BP2050">
        <v>1</v>
      </c>
      <c r="BQ2050">
        <f t="shared" si="702"/>
        <v>2</v>
      </c>
      <c r="BR2050">
        <f t="shared" si="703"/>
        <v>1</v>
      </c>
      <c r="BS2050">
        <v>1</v>
      </c>
      <c r="BT2050">
        <v>1</v>
      </c>
      <c r="BU2050" t="str">
        <f t="shared" ref="BU2050:BU2113" si="706">A2050-1&amp;B2050</f>
        <v>2015云南省</v>
      </c>
      <c r="BV2050">
        <v>0</v>
      </c>
      <c r="BW2050">
        <v>1</v>
      </c>
    </row>
    <row r="2051" spans="1:75" x14ac:dyDescent="0.3">
      <c r="A2051">
        <v>2017</v>
      </c>
      <c r="B2051" t="s">
        <v>364</v>
      </c>
      <c r="C2051" t="s">
        <v>3189</v>
      </c>
      <c r="D2051" t="s">
        <v>3190</v>
      </c>
      <c r="E2051" t="s">
        <v>24</v>
      </c>
      <c r="F2051">
        <v>530302015</v>
      </c>
      <c r="G2051" t="s">
        <v>3191</v>
      </c>
      <c r="H2051" t="s">
        <v>3192</v>
      </c>
      <c r="I2051" t="s">
        <v>3195</v>
      </c>
      <c r="J2051">
        <v>30.373134328358208</v>
      </c>
      <c r="K2051">
        <v>1.4824896108604124</v>
      </c>
      <c r="L2051" t="str">
        <f t="shared" ref="L2051:L2114" si="707">A2051+1&amp;H2051</f>
        <v>2018曲靖市</v>
      </c>
      <c r="M2051">
        <v>38.671232876712331</v>
      </c>
      <c r="N2051">
        <f t="shared" ref="N2051:N2114" si="708">LOG10(M2051)</f>
        <v>1.5873880180264635</v>
      </c>
      <c r="O2051">
        <v>0.4273897046550445</v>
      </c>
      <c r="P2051">
        <v>7.2880523842945504</v>
      </c>
      <c r="Q2051">
        <v>4.5025090546100701</v>
      </c>
      <c r="R2051">
        <v>0.26544403594678928</v>
      </c>
      <c r="S2051">
        <v>0.30779494873944452</v>
      </c>
      <c r="T2051">
        <v>2.8202014594856402</v>
      </c>
      <c r="U2051" t="s">
        <v>5434</v>
      </c>
      <c r="V2051">
        <v>0</v>
      </c>
      <c r="W2051" t="s">
        <v>127</v>
      </c>
      <c r="X2051">
        <v>2014</v>
      </c>
      <c r="Y2051" t="s">
        <v>4898</v>
      </c>
      <c r="Z2051">
        <v>33.147315135204394</v>
      </c>
      <c r="AA2051">
        <f t="shared" si="704"/>
        <v>1.5204483571997116</v>
      </c>
      <c r="AB2051">
        <v>28.525794274929211</v>
      </c>
      <c r="AC2051">
        <f t="shared" ref="AC2051:AC2114" si="709">LOG10(AB2051)</f>
        <v>1.4552377457954733</v>
      </c>
      <c r="AD2051" t="s">
        <v>5131</v>
      </c>
      <c r="AE2051">
        <v>12.888888888888888</v>
      </c>
      <c r="AF2051">
        <f t="shared" ref="AF2051:AF2114" si="710">LOG10(AE2051)</f>
        <v>1.1102154797875936</v>
      </c>
      <c r="AG2051">
        <v>6.2727272727272725</v>
      </c>
      <c r="AH2051">
        <f t="shared" ref="AH2051:AH2114" si="711">LOG10(AG2051)</f>
        <v>0.7974564055790303</v>
      </c>
      <c r="AI2051">
        <f t="shared" ref="AI2051:AI2114" si="712">Z2051/AE2051</f>
        <v>2.5717744501451687</v>
      </c>
      <c r="AJ2051">
        <f t="shared" si="705"/>
        <v>20.258426246315508</v>
      </c>
      <c r="AK2051">
        <f t="shared" ref="AK2051:AK2114" si="713">AB2051/AG2051</f>
        <v>4.5475903916553815</v>
      </c>
      <c r="AL2051">
        <f t="shared" ref="AL2051:AL2114" si="714">AB2051-AG2051</f>
        <v>22.253067002201938</v>
      </c>
      <c r="AM2051">
        <v>50</v>
      </c>
      <c r="AN2051">
        <v>1</v>
      </c>
      <c r="AO2051">
        <v>1</v>
      </c>
      <c r="AP2051">
        <v>3</v>
      </c>
      <c r="AQ2051">
        <v>1.482489610860412</v>
      </c>
      <c r="AR2051">
        <v>0</v>
      </c>
      <c r="AS2051">
        <v>0</v>
      </c>
      <c r="AT2051">
        <v>5618</v>
      </c>
      <c r="AU2051">
        <v>3.7495817348655591</v>
      </c>
      <c r="AV2051">
        <v>0</v>
      </c>
      <c r="AW2051">
        <v>0</v>
      </c>
      <c r="AX2051">
        <v>1</v>
      </c>
      <c r="AY2051">
        <v>0</v>
      </c>
      <c r="AZ2051">
        <f t="shared" ref="AZ2051:AZ2114" si="715">IF(AI2051&gt;1,AI2051,0)</f>
        <v>2.5717744501451687</v>
      </c>
      <c r="BA2051">
        <f t="shared" ref="BA2051:BA2114" si="716">IF(AI2051&lt;1,AI2051,0)</f>
        <v>0</v>
      </c>
      <c r="BB2051">
        <v>0</v>
      </c>
      <c r="BC2051" t="s">
        <v>3194</v>
      </c>
      <c r="BD2051">
        <v>1</v>
      </c>
      <c r="BE2051">
        <v>1</v>
      </c>
      <c r="BF2051">
        <v>6157</v>
      </c>
      <c r="BG2051" t="b">
        <f t="shared" ref="BG2051:BG2114" si="717">IF(AM2051&gt;=57,TRUE,FALSE)</f>
        <v>0</v>
      </c>
      <c r="BH2051">
        <v>0</v>
      </c>
      <c r="BI2051">
        <v>0</v>
      </c>
      <c r="BJ2051">
        <f t="shared" ref="BJ2051:BJ2114" si="718">BI2051+AV2051</f>
        <v>0</v>
      </c>
      <c r="BK2051">
        <f t="shared" ref="BK2051:BK2114" si="719">AW2051+BH2051</f>
        <v>0</v>
      </c>
      <c r="BL2051">
        <f t="shared" ref="BL2051:BL2114" si="720">IF(BH2051=0,0,1)</f>
        <v>0</v>
      </c>
      <c r="BM2051">
        <f t="shared" ref="BM2051:BM2114" si="721">IF(BI2051=0,0,1)</f>
        <v>0</v>
      </c>
      <c r="BN2051">
        <f t="shared" ref="BN2051:BN2114" si="722">IF(BJ2051=0,0,1)</f>
        <v>0</v>
      </c>
      <c r="BO2051">
        <f t="shared" ref="BO2051:BO2114" si="723">IF(BK2051=0,0,1)</f>
        <v>0</v>
      </c>
      <c r="BP2051">
        <v>1</v>
      </c>
      <c r="BQ2051">
        <f t="shared" ref="BQ2051:BQ2114" si="724">BB2051+BP2051</f>
        <v>1</v>
      </c>
      <c r="BR2051">
        <f t="shared" ref="BR2051:BR2114" si="725">IF(BQ2051=0,0,1)</f>
        <v>1</v>
      </c>
      <c r="BS2051">
        <v>0</v>
      </c>
      <c r="BT2051">
        <v>0</v>
      </c>
      <c r="BU2051" t="str">
        <f t="shared" si="706"/>
        <v>2016云南省</v>
      </c>
      <c r="BV2051">
        <v>1</v>
      </c>
      <c r="BW2051">
        <v>1</v>
      </c>
    </row>
    <row r="2052" spans="1:75" x14ac:dyDescent="0.3">
      <c r="A2052">
        <v>2018</v>
      </c>
      <c r="B2052" t="s">
        <v>364</v>
      </c>
      <c r="C2052" t="s">
        <v>3189</v>
      </c>
      <c r="D2052" t="s">
        <v>3190</v>
      </c>
      <c r="E2052" t="s">
        <v>24</v>
      </c>
      <c r="F2052">
        <v>530302015</v>
      </c>
      <c r="G2052" t="s">
        <v>3191</v>
      </c>
      <c r="H2052" t="s">
        <v>3192</v>
      </c>
      <c r="I2052" t="s">
        <v>3196</v>
      </c>
      <c r="J2052">
        <v>38.671232876712331</v>
      </c>
      <c r="K2052">
        <v>1.5873880180264635</v>
      </c>
      <c r="L2052" t="str">
        <f t="shared" si="707"/>
        <v>2019曲靖市</v>
      </c>
      <c r="M2052">
        <v>61.65217391304347</v>
      </c>
      <c r="N2052">
        <f t="shared" si="708"/>
        <v>1.7899483948294548</v>
      </c>
      <c r="O2052">
        <v>0.38610000001986727</v>
      </c>
      <c r="P2052">
        <v>7.3039204869993117</v>
      </c>
      <c r="Q2052">
        <v>4.5158606028244117</v>
      </c>
      <c r="R2052">
        <v>0.25967029918398271</v>
      </c>
      <c r="S2052">
        <v>0.29733147432931689</v>
      </c>
      <c r="T2052">
        <v>2.8221680793680179</v>
      </c>
      <c r="U2052" t="s">
        <v>5435</v>
      </c>
      <c r="V2052">
        <v>0</v>
      </c>
      <c r="W2052" t="s">
        <v>127</v>
      </c>
      <c r="X2052">
        <v>2014</v>
      </c>
      <c r="Y2052" t="s">
        <v>4898</v>
      </c>
      <c r="Z2052">
        <v>33.147315135204394</v>
      </c>
      <c r="AA2052">
        <f t="shared" si="704"/>
        <v>1.5204483571997116</v>
      </c>
      <c r="AB2052">
        <v>28.525794274929211</v>
      </c>
      <c r="AC2052">
        <f t="shared" si="709"/>
        <v>1.4552377457954733</v>
      </c>
      <c r="AD2052" t="s">
        <v>5131</v>
      </c>
      <c r="AE2052">
        <v>12.888888888888888</v>
      </c>
      <c r="AF2052">
        <f t="shared" si="710"/>
        <v>1.1102154797875936</v>
      </c>
      <c r="AG2052">
        <v>6.2727272727272725</v>
      </c>
      <c r="AH2052">
        <f t="shared" si="711"/>
        <v>0.7974564055790303</v>
      </c>
      <c r="AI2052">
        <f t="shared" si="712"/>
        <v>2.5717744501451687</v>
      </c>
      <c r="AJ2052">
        <f t="shared" si="705"/>
        <v>20.258426246315508</v>
      </c>
      <c r="AK2052">
        <f t="shared" si="713"/>
        <v>4.5475903916553815</v>
      </c>
      <c r="AL2052">
        <f t="shared" si="714"/>
        <v>22.253067002201938</v>
      </c>
      <c r="AM2052">
        <v>51</v>
      </c>
      <c r="AN2052">
        <v>1</v>
      </c>
      <c r="AO2052">
        <v>1</v>
      </c>
      <c r="AP2052">
        <v>4</v>
      </c>
      <c r="AQ2052">
        <v>1.587388018026463</v>
      </c>
      <c r="AR2052">
        <v>0</v>
      </c>
      <c r="AS2052">
        <v>0</v>
      </c>
      <c r="AT2052">
        <v>6291</v>
      </c>
      <c r="AU2052">
        <v>3.7987196851850062</v>
      </c>
      <c r="AV2052">
        <v>0</v>
      </c>
      <c r="AW2052">
        <v>0</v>
      </c>
      <c r="AX2052">
        <v>1</v>
      </c>
      <c r="AY2052">
        <v>0</v>
      </c>
      <c r="AZ2052">
        <f t="shared" si="715"/>
        <v>2.5717744501451687</v>
      </c>
      <c r="BA2052">
        <f t="shared" si="716"/>
        <v>0</v>
      </c>
      <c r="BB2052">
        <v>0</v>
      </c>
      <c r="BC2052" t="s">
        <v>3195</v>
      </c>
      <c r="BD2052">
        <v>0</v>
      </c>
      <c r="BE2052">
        <v>0</v>
      </c>
      <c r="BF2052">
        <v>5618</v>
      </c>
      <c r="BG2052" t="b">
        <f t="shared" si="717"/>
        <v>0</v>
      </c>
      <c r="BH2052">
        <v>0</v>
      </c>
      <c r="BI2052">
        <v>0</v>
      </c>
      <c r="BJ2052">
        <f t="shared" si="718"/>
        <v>0</v>
      </c>
      <c r="BK2052">
        <f t="shared" si="719"/>
        <v>0</v>
      </c>
      <c r="BL2052">
        <f t="shared" si="720"/>
        <v>0</v>
      </c>
      <c r="BM2052">
        <f t="shared" si="721"/>
        <v>0</v>
      </c>
      <c r="BN2052">
        <f t="shared" si="722"/>
        <v>0</v>
      </c>
      <c r="BO2052">
        <f t="shared" si="723"/>
        <v>0</v>
      </c>
      <c r="BP2052">
        <v>1</v>
      </c>
      <c r="BQ2052">
        <f t="shared" si="724"/>
        <v>1</v>
      </c>
      <c r="BR2052">
        <f t="shared" si="725"/>
        <v>1</v>
      </c>
      <c r="BS2052">
        <v>0</v>
      </c>
      <c r="BT2052">
        <v>0</v>
      </c>
      <c r="BU2052" t="str">
        <f t="shared" si="706"/>
        <v>2017云南省</v>
      </c>
      <c r="BV2052">
        <v>0</v>
      </c>
      <c r="BW2052">
        <v>0</v>
      </c>
    </row>
    <row r="2053" spans="1:75" x14ac:dyDescent="0.3">
      <c r="A2053">
        <v>2015</v>
      </c>
      <c r="B2053" t="s">
        <v>364</v>
      </c>
      <c r="C2053" t="s">
        <v>3189</v>
      </c>
      <c r="D2053" t="s">
        <v>3190</v>
      </c>
      <c r="E2053" t="s">
        <v>24</v>
      </c>
      <c r="F2053">
        <v>530302015</v>
      </c>
      <c r="G2053" t="s">
        <v>3191</v>
      </c>
      <c r="H2053" t="s">
        <v>3192</v>
      </c>
      <c r="I2053" t="s">
        <v>3193</v>
      </c>
      <c r="J2053">
        <v>70.945000000000007</v>
      </c>
      <c r="K2053">
        <v>1.8509217930432844</v>
      </c>
      <c r="L2053" t="str">
        <f t="shared" si="707"/>
        <v>2016曲靖市</v>
      </c>
      <c r="M2053">
        <v>65.538461538461533</v>
      </c>
      <c r="N2053">
        <f t="shared" si="708"/>
        <v>1.8164962424598634</v>
      </c>
      <c r="O2053">
        <v>0.51040000002423858</v>
      </c>
      <c r="P2053">
        <v>7.2175516888691371</v>
      </c>
      <c r="Q2053">
        <v>4.4320869857780831</v>
      </c>
      <c r="R2053">
        <v>0.24575312966792151</v>
      </c>
      <c r="S2053">
        <v>0.32528025777186981</v>
      </c>
      <c r="T2053">
        <v>2.8114744631031798</v>
      </c>
      <c r="U2053" t="s">
        <v>5060</v>
      </c>
      <c r="V2053">
        <v>0</v>
      </c>
      <c r="W2053" t="s">
        <v>127</v>
      </c>
      <c r="X2053">
        <v>2014</v>
      </c>
      <c r="Y2053" t="s">
        <v>4898</v>
      </c>
      <c r="Z2053">
        <v>33.147315135204394</v>
      </c>
      <c r="AA2053">
        <f t="shared" si="704"/>
        <v>1.5204483571997116</v>
      </c>
      <c r="AB2053">
        <v>28.525794274929211</v>
      </c>
      <c r="AC2053">
        <f t="shared" si="709"/>
        <v>1.4552377457954733</v>
      </c>
      <c r="AD2053" t="s">
        <v>5131</v>
      </c>
      <c r="AE2053">
        <v>12.888888888888888</v>
      </c>
      <c r="AF2053">
        <f t="shared" si="710"/>
        <v>1.1102154797875936</v>
      </c>
      <c r="AG2053">
        <v>6.2727272727272725</v>
      </c>
      <c r="AH2053">
        <f t="shared" si="711"/>
        <v>0.7974564055790303</v>
      </c>
      <c r="AI2053">
        <f t="shared" si="712"/>
        <v>2.5717744501451687</v>
      </c>
      <c r="AJ2053">
        <f t="shared" si="705"/>
        <v>20.258426246315508</v>
      </c>
      <c r="AK2053">
        <f t="shared" si="713"/>
        <v>4.5475903916553815</v>
      </c>
      <c r="AL2053">
        <f t="shared" si="714"/>
        <v>22.253067002201938</v>
      </c>
      <c r="AM2053">
        <v>48</v>
      </c>
      <c r="AN2053">
        <v>1</v>
      </c>
      <c r="AO2053">
        <v>1</v>
      </c>
      <c r="AP2053">
        <v>1</v>
      </c>
      <c r="AQ2053">
        <v>1.850921793043284</v>
      </c>
      <c r="AR2053">
        <v>1</v>
      </c>
      <c r="AS2053">
        <v>1</v>
      </c>
      <c r="AT2053">
        <v>4859</v>
      </c>
      <c r="AU2053">
        <v>3.6865468990630061</v>
      </c>
      <c r="AV2053">
        <v>1</v>
      </c>
      <c r="AW2053">
        <v>1</v>
      </c>
      <c r="AX2053">
        <v>1</v>
      </c>
      <c r="AY2053">
        <v>0</v>
      </c>
      <c r="AZ2053">
        <f t="shared" si="715"/>
        <v>2.5717744501451687</v>
      </c>
      <c r="BA2053">
        <f t="shared" si="716"/>
        <v>0</v>
      </c>
      <c r="BB2053">
        <v>0</v>
      </c>
      <c r="BC2053" t="s">
        <v>5131</v>
      </c>
      <c r="BD2053">
        <v>0</v>
      </c>
      <c r="BE2053">
        <v>0</v>
      </c>
      <c r="BF2053">
        <v>4517</v>
      </c>
      <c r="BG2053" t="b">
        <f t="shared" si="717"/>
        <v>0</v>
      </c>
      <c r="BH2053">
        <v>0</v>
      </c>
      <c r="BI2053">
        <v>0</v>
      </c>
      <c r="BJ2053">
        <f t="shared" si="718"/>
        <v>1</v>
      </c>
      <c r="BK2053">
        <f t="shared" si="719"/>
        <v>1</v>
      </c>
      <c r="BL2053">
        <f t="shared" si="720"/>
        <v>0</v>
      </c>
      <c r="BM2053">
        <f t="shared" si="721"/>
        <v>0</v>
      </c>
      <c r="BN2053">
        <f t="shared" si="722"/>
        <v>1</v>
      </c>
      <c r="BO2053">
        <f t="shared" si="723"/>
        <v>1</v>
      </c>
      <c r="BP2053">
        <v>1</v>
      </c>
      <c r="BQ2053">
        <f t="shared" si="724"/>
        <v>1</v>
      </c>
      <c r="BR2053">
        <f t="shared" si="725"/>
        <v>1</v>
      </c>
      <c r="BS2053">
        <v>0</v>
      </c>
      <c r="BT2053">
        <v>1</v>
      </c>
      <c r="BU2053" t="str">
        <f t="shared" si="706"/>
        <v>2014云南省</v>
      </c>
      <c r="BV2053">
        <v>1</v>
      </c>
      <c r="BW2053">
        <v>0</v>
      </c>
    </row>
    <row r="2054" spans="1:75" x14ac:dyDescent="0.3">
      <c r="A2054">
        <v>2021</v>
      </c>
      <c r="B2054" t="s">
        <v>364</v>
      </c>
      <c r="C2054" t="s">
        <v>3189</v>
      </c>
      <c r="D2054" t="s">
        <v>4380</v>
      </c>
      <c r="E2054" t="s">
        <v>24</v>
      </c>
      <c r="F2054">
        <v>530302019</v>
      </c>
      <c r="G2054" t="s">
        <v>4381</v>
      </c>
      <c r="H2054" t="s">
        <v>3192</v>
      </c>
      <c r="I2054" t="s">
        <v>4382</v>
      </c>
      <c r="J2054">
        <v>17.86</v>
      </c>
      <c r="K2054">
        <v>1.2518814545525276</v>
      </c>
      <c r="L2054" t="str">
        <f t="shared" si="707"/>
        <v>2022曲靖市</v>
      </c>
      <c r="M2054">
        <v>60.8</v>
      </c>
      <c r="N2054">
        <f t="shared" si="708"/>
        <v>1.7839035792727349</v>
      </c>
      <c r="O2054">
        <v>0.40720000000000001</v>
      </c>
      <c r="P2054">
        <v>7.5307118379816567</v>
      </c>
      <c r="Q2054">
        <v>4.7722776881595861</v>
      </c>
      <c r="R2054">
        <v>0.25245446962089158</v>
      </c>
      <c r="S2054">
        <v>0.33258578620988632</v>
      </c>
      <c r="T2054">
        <v>2.8273692730538249</v>
      </c>
      <c r="U2054" t="s">
        <v>5437</v>
      </c>
      <c r="V2054">
        <v>1</v>
      </c>
      <c r="W2054" t="s">
        <v>364</v>
      </c>
      <c r="X2054">
        <v>2020</v>
      </c>
      <c r="Y2054" t="s">
        <v>5132</v>
      </c>
      <c r="Z2054">
        <v>69.662500000000009</v>
      </c>
      <c r="AA2054">
        <f t="shared" si="704"/>
        <v>1.8429990560642566</v>
      </c>
      <c r="AB2054">
        <v>85</v>
      </c>
      <c r="AC2054">
        <f t="shared" si="709"/>
        <v>1.9294189257142926</v>
      </c>
      <c r="AD2054" t="s">
        <v>5133</v>
      </c>
      <c r="AE2054">
        <v>27.5</v>
      </c>
      <c r="AF2054">
        <f t="shared" si="710"/>
        <v>1.4393326938302626</v>
      </c>
      <c r="AG2054">
        <v>18.235294117647058</v>
      </c>
      <c r="AH2054">
        <f t="shared" si="711"/>
        <v>1.2609127724559988</v>
      </c>
      <c r="AI2054">
        <f t="shared" si="712"/>
        <v>2.5331818181818186</v>
      </c>
      <c r="AJ2054">
        <f t="shared" si="705"/>
        <v>42.162500000000009</v>
      </c>
      <c r="AK2054">
        <f t="shared" si="713"/>
        <v>4.661290322580645</v>
      </c>
      <c r="AL2054">
        <f t="shared" si="714"/>
        <v>66.764705882352942</v>
      </c>
      <c r="AM2054">
        <v>52</v>
      </c>
      <c r="AN2054">
        <v>1</v>
      </c>
      <c r="AO2054">
        <v>1</v>
      </c>
      <c r="AP2054">
        <v>3</v>
      </c>
      <c r="AQ2054">
        <v>1.2518814545525281</v>
      </c>
      <c r="AR2054">
        <v>0</v>
      </c>
      <c r="AS2054">
        <v>0</v>
      </c>
      <c r="AT2054">
        <v>6813</v>
      </c>
      <c r="AU2054">
        <v>3.8333383889393975</v>
      </c>
      <c r="AV2054">
        <v>0</v>
      </c>
      <c r="AW2054">
        <v>0</v>
      </c>
      <c r="AX2054">
        <v>1</v>
      </c>
      <c r="AY2054">
        <v>0</v>
      </c>
      <c r="AZ2054">
        <f t="shared" si="715"/>
        <v>2.5331818181818186</v>
      </c>
      <c r="BA2054">
        <f t="shared" si="716"/>
        <v>0</v>
      </c>
      <c r="BB2054">
        <v>0</v>
      </c>
      <c r="BC2054" t="s">
        <v>5133</v>
      </c>
      <c r="BD2054">
        <v>0</v>
      </c>
      <c r="BE2054">
        <v>0</v>
      </c>
      <c r="BF2054">
        <v>6841</v>
      </c>
      <c r="BG2054" t="b">
        <f t="shared" si="717"/>
        <v>0</v>
      </c>
      <c r="BH2054">
        <v>0</v>
      </c>
      <c r="BI2054">
        <v>0</v>
      </c>
      <c r="BJ2054">
        <f t="shared" si="718"/>
        <v>0</v>
      </c>
      <c r="BK2054">
        <f t="shared" si="719"/>
        <v>0</v>
      </c>
      <c r="BL2054">
        <f t="shared" si="720"/>
        <v>0</v>
      </c>
      <c r="BM2054">
        <f t="shared" si="721"/>
        <v>0</v>
      </c>
      <c r="BN2054">
        <f t="shared" si="722"/>
        <v>0</v>
      </c>
      <c r="BO2054">
        <f t="shared" si="723"/>
        <v>0</v>
      </c>
      <c r="BP2054">
        <v>0</v>
      </c>
      <c r="BQ2054">
        <f t="shared" si="724"/>
        <v>0</v>
      </c>
      <c r="BR2054">
        <f t="shared" si="725"/>
        <v>0</v>
      </c>
      <c r="BS2054">
        <v>1</v>
      </c>
      <c r="BT2054">
        <v>0</v>
      </c>
      <c r="BU2054" t="str">
        <f t="shared" si="706"/>
        <v>2020云南省</v>
      </c>
      <c r="BV2054">
        <v>0</v>
      </c>
      <c r="BW2054">
        <v>0</v>
      </c>
    </row>
    <row r="2055" spans="1:75" x14ac:dyDescent="0.3">
      <c r="A2055">
        <v>2015</v>
      </c>
      <c r="B2055" t="s">
        <v>364</v>
      </c>
      <c r="C2055" t="s">
        <v>4407</v>
      </c>
      <c r="D2055" t="s">
        <v>4495</v>
      </c>
      <c r="E2055" t="s">
        <v>24</v>
      </c>
      <c r="F2055">
        <v>530402013</v>
      </c>
      <c r="G2055" t="s">
        <v>4496</v>
      </c>
      <c r="H2055" t="s">
        <v>370</v>
      </c>
      <c r="I2055" t="s">
        <v>4498</v>
      </c>
      <c r="J2055">
        <v>72.111666666666665</v>
      </c>
      <c r="K2055">
        <v>1.8580055332224386</v>
      </c>
      <c r="L2055" t="str">
        <f t="shared" si="707"/>
        <v>2016玉溪市</v>
      </c>
      <c r="M2055">
        <v>52.615384615384613</v>
      </c>
      <c r="N2055">
        <f t="shared" si="708"/>
        <v>1.7211127494132794</v>
      </c>
      <c r="O2055">
        <v>0.56559999999999999</v>
      </c>
      <c r="P2055">
        <v>7.0950029272047823</v>
      </c>
      <c r="Q2055">
        <v>4.7227326146105701</v>
      </c>
      <c r="R2055">
        <v>0.17745676310989439</v>
      </c>
      <c r="S2055">
        <v>0.55896692728893871</v>
      </c>
      <c r="T2055">
        <v>2.3344738569115369</v>
      </c>
      <c r="U2055" t="s">
        <v>5060</v>
      </c>
      <c r="V2055">
        <v>1</v>
      </c>
      <c r="W2055" t="s">
        <v>364</v>
      </c>
      <c r="X2055">
        <v>2013</v>
      </c>
      <c r="Y2055" t="s">
        <v>5070</v>
      </c>
      <c r="Z2055">
        <v>12.125</v>
      </c>
      <c r="AA2055">
        <f t="shared" si="704"/>
        <v>1.0836817472743012</v>
      </c>
      <c r="AB2055">
        <v>5</v>
      </c>
      <c r="AC2055">
        <f t="shared" si="709"/>
        <v>0.69897000433601886</v>
      </c>
      <c r="AD2055" t="s">
        <v>4896</v>
      </c>
      <c r="AE2055">
        <v>8</v>
      </c>
      <c r="AF2055">
        <f t="shared" si="710"/>
        <v>0.90308998699194354</v>
      </c>
      <c r="AG2055">
        <v>0</v>
      </c>
      <c r="AH2055" t="e">
        <f t="shared" si="711"/>
        <v>#NUM!</v>
      </c>
      <c r="AI2055">
        <f t="shared" si="712"/>
        <v>1.515625</v>
      </c>
      <c r="AJ2055">
        <f t="shared" si="705"/>
        <v>4.125</v>
      </c>
      <c r="AK2055" t="e">
        <f t="shared" si="713"/>
        <v>#DIV/0!</v>
      </c>
      <c r="AL2055">
        <f t="shared" si="714"/>
        <v>5</v>
      </c>
      <c r="AM2055">
        <v>44</v>
      </c>
      <c r="AN2055">
        <v>1</v>
      </c>
      <c r="AO2055">
        <v>0</v>
      </c>
      <c r="AP2055">
        <v>3</v>
      </c>
      <c r="AQ2055">
        <v>1.858005533222439</v>
      </c>
      <c r="AR2055">
        <v>0</v>
      </c>
      <c r="AS2055">
        <v>0</v>
      </c>
      <c r="AT2055">
        <v>6332</v>
      </c>
      <c r="AU2055">
        <v>3.8015409061903185</v>
      </c>
      <c r="AV2055">
        <v>1</v>
      </c>
      <c r="AW2055">
        <v>1</v>
      </c>
      <c r="AX2055">
        <v>1</v>
      </c>
      <c r="AY2055">
        <v>0</v>
      </c>
      <c r="AZ2055">
        <f t="shared" si="715"/>
        <v>1.515625</v>
      </c>
      <c r="BA2055">
        <f t="shared" si="716"/>
        <v>0</v>
      </c>
      <c r="BB2055">
        <v>0</v>
      </c>
      <c r="BC2055" t="s">
        <v>4497</v>
      </c>
      <c r="BD2055">
        <v>1</v>
      </c>
      <c r="BE2055">
        <v>1</v>
      </c>
      <c r="BF2055">
        <v>5908</v>
      </c>
      <c r="BG2055" t="b">
        <f t="shared" si="717"/>
        <v>0</v>
      </c>
      <c r="BH2055">
        <v>0</v>
      </c>
      <c r="BI2055">
        <v>0</v>
      </c>
      <c r="BJ2055">
        <f t="shared" si="718"/>
        <v>1</v>
      </c>
      <c r="BK2055">
        <f t="shared" si="719"/>
        <v>1</v>
      </c>
      <c r="BL2055">
        <f t="shared" si="720"/>
        <v>0</v>
      </c>
      <c r="BM2055">
        <f t="shared" si="721"/>
        <v>0</v>
      </c>
      <c r="BN2055">
        <f t="shared" si="722"/>
        <v>1</v>
      </c>
      <c r="BO2055">
        <f t="shared" si="723"/>
        <v>1</v>
      </c>
      <c r="BP2055">
        <v>1</v>
      </c>
      <c r="BQ2055">
        <f t="shared" si="724"/>
        <v>1</v>
      </c>
      <c r="BR2055">
        <f t="shared" si="725"/>
        <v>1</v>
      </c>
      <c r="BS2055">
        <v>0</v>
      </c>
      <c r="BT2055">
        <v>1</v>
      </c>
      <c r="BU2055" t="str">
        <f t="shared" si="706"/>
        <v>2014云南省</v>
      </c>
      <c r="BV2055">
        <v>1</v>
      </c>
      <c r="BW2055">
        <v>0</v>
      </c>
    </row>
    <row r="2056" spans="1:75" x14ac:dyDescent="0.3">
      <c r="A2056">
        <v>2014</v>
      </c>
      <c r="B2056" t="s">
        <v>364</v>
      </c>
      <c r="C2056" t="s">
        <v>4407</v>
      </c>
      <c r="D2056" t="s">
        <v>4495</v>
      </c>
      <c r="E2056" t="s">
        <v>24</v>
      </c>
      <c r="F2056">
        <v>530402013</v>
      </c>
      <c r="G2056" t="s">
        <v>4496</v>
      </c>
      <c r="H2056" t="s">
        <v>370</v>
      </c>
      <c r="I2056" t="s">
        <v>4497</v>
      </c>
      <c r="J2056">
        <v>21.18518518518518</v>
      </c>
      <c r="K2056">
        <v>1.3260322646340368</v>
      </c>
      <c r="L2056" t="str">
        <f t="shared" si="707"/>
        <v>2015玉溪市</v>
      </c>
      <c r="M2056">
        <v>72.111666666666665</v>
      </c>
      <c r="N2056">
        <f t="shared" si="708"/>
        <v>1.8580055332224386</v>
      </c>
      <c r="O2056">
        <v>0.59629999997467764</v>
      </c>
      <c r="P2056">
        <v>7.0736175896683458</v>
      </c>
      <c r="Q2056">
        <v>4.7033859666153566</v>
      </c>
      <c r="R2056">
        <v>0.16768750337652721</v>
      </c>
      <c r="S2056">
        <v>0.54791243796837252</v>
      </c>
      <c r="T2056">
        <v>2.3344537511509311</v>
      </c>
      <c r="U2056" t="s">
        <v>5432</v>
      </c>
      <c r="V2056">
        <v>1</v>
      </c>
      <c r="W2056" t="s">
        <v>364</v>
      </c>
      <c r="X2056">
        <v>2013</v>
      </c>
      <c r="Y2056" t="s">
        <v>5070</v>
      </c>
      <c r="Z2056">
        <v>12.125</v>
      </c>
      <c r="AA2056">
        <f t="shared" si="704"/>
        <v>1.0836817472743012</v>
      </c>
      <c r="AB2056">
        <v>5</v>
      </c>
      <c r="AC2056">
        <f t="shared" si="709"/>
        <v>0.69897000433601886</v>
      </c>
      <c r="AD2056" t="s">
        <v>4896</v>
      </c>
      <c r="AE2056">
        <v>8</v>
      </c>
      <c r="AF2056">
        <f t="shared" si="710"/>
        <v>0.90308998699194354</v>
      </c>
      <c r="AG2056">
        <v>0</v>
      </c>
      <c r="AH2056" t="e">
        <f t="shared" si="711"/>
        <v>#NUM!</v>
      </c>
      <c r="AI2056">
        <f t="shared" si="712"/>
        <v>1.515625</v>
      </c>
      <c r="AJ2056">
        <f t="shared" si="705"/>
        <v>4.125</v>
      </c>
      <c r="AK2056" t="e">
        <f t="shared" si="713"/>
        <v>#DIV/0!</v>
      </c>
      <c r="AL2056">
        <f t="shared" si="714"/>
        <v>5</v>
      </c>
      <c r="AM2056">
        <v>43</v>
      </c>
      <c r="AN2056">
        <v>1</v>
      </c>
      <c r="AO2056">
        <v>0</v>
      </c>
      <c r="AP2056">
        <v>2</v>
      </c>
      <c r="AQ2056">
        <v>1.326032264634037</v>
      </c>
      <c r="AR2056">
        <v>1</v>
      </c>
      <c r="AS2056">
        <v>1</v>
      </c>
      <c r="AT2056">
        <v>5908</v>
      </c>
      <c r="AU2056">
        <v>3.771440486639912</v>
      </c>
      <c r="AV2056">
        <v>0</v>
      </c>
      <c r="AW2056">
        <v>0</v>
      </c>
      <c r="AX2056">
        <v>1</v>
      </c>
      <c r="AY2056">
        <v>0</v>
      </c>
      <c r="AZ2056">
        <f t="shared" si="715"/>
        <v>1.515625</v>
      </c>
      <c r="BA2056">
        <f t="shared" si="716"/>
        <v>0</v>
      </c>
      <c r="BB2056">
        <v>0</v>
      </c>
      <c r="BC2056" t="s">
        <v>4896</v>
      </c>
      <c r="BD2056">
        <v>0</v>
      </c>
      <c r="BE2056">
        <v>0</v>
      </c>
      <c r="BF2056">
        <v>5317</v>
      </c>
      <c r="BG2056" t="b">
        <f t="shared" si="717"/>
        <v>0</v>
      </c>
      <c r="BH2056">
        <v>1</v>
      </c>
      <c r="BI2056">
        <v>1</v>
      </c>
      <c r="BJ2056">
        <f t="shared" si="718"/>
        <v>1</v>
      </c>
      <c r="BK2056">
        <f t="shared" si="719"/>
        <v>1</v>
      </c>
      <c r="BL2056">
        <f t="shared" si="720"/>
        <v>1</v>
      </c>
      <c r="BM2056">
        <f t="shared" si="721"/>
        <v>1</v>
      </c>
      <c r="BN2056">
        <f t="shared" si="722"/>
        <v>1</v>
      </c>
      <c r="BO2056">
        <f t="shared" si="723"/>
        <v>1</v>
      </c>
      <c r="BP2056">
        <v>1</v>
      </c>
      <c r="BQ2056">
        <f t="shared" si="724"/>
        <v>1</v>
      </c>
      <c r="BR2056">
        <f t="shared" si="725"/>
        <v>1</v>
      </c>
      <c r="BS2056">
        <v>1</v>
      </c>
      <c r="BT2056">
        <v>0</v>
      </c>
      <c r="BU2056" t="str">
        <f t="shared" si="706"/>
        <v>2013云南省</v>
      </c>
      <c r="BV2056">
        <v>1</v>
      </c>
      <c r="BW2056">
        <v>0</v>
      </c>
    </row>
    <row r="2057" spans="1:75" x14ac:dyDescent="0.3">
      <c r="A2057">
        <v>2016</v>
      </c>
      <c r="B2057" t="s">
        <v>364</v>
      </c>
      <c r="C2057" t="s">
        <v>4407</v>
      </c>
      <c r="D2057" t="s">
        <v>4495</v>
      </c>
      <c r="E2057" t="s">
        <v>24</v>
      </c>
      <c r="F2057">
        <v>530402013</v>
      </c>
      <c r="G2057" t="s">
        <v>4496</v>
      </c>
      <c r="H2057" t="s">
        <v>370</v>
      </c>
      <c r="I2057" t="s">
        <v>4499</v>
      </c>
      <c r="J2057">
        <v>52.615384615384613</v>
      </c>
      <c r="K2057">
        <v>1.7211127494132794</v>
      </c>
      <c r="L2057" t="str">
        <f t="shared" si="707"/>
        <v>2017玉溪市</v>
      </c>
      <c r="M2057">
        <v>70.895522388059703</v>
      </c>
      <c r="N2057">
        <f t="shared" si="708"/>
        <v>1.8506188069240401</v>
      </c>
      <c r="O2057">
        <v>0.52239999998475473</v>
      </c>
      <c r="P2057">
        <v>7.1178948725750866</v>
      </c>
      <c r="Q2057">
        <v>4.7434235244100478</v>
      </c>
      <c r="R2057">
        <v>0.19270219320743789</v>
      </c>
      <c r="S2057">
        <v>0.66067272531704213</v>
      </c>
      <c r="T2057">
        <v>2.33645973384853</v>
      </c>
      <c r="U2057" t="s">
        <v>5433</v>
      </c>
      <c r="V2057">
        <v>1</v>
      </c>
      <c r="W2057" t="s">
        <v>364</v>
      </c>
      <c r="X2057">
        <v>2013</v>
      </c>
      <c r="Y2057" t="s">
        <v>5070</v>
      </c>
      <c r="Z2057">
        <v>12.125</v>
      </c>
      <c r="AA2057">
        <f t="shared" si="704"/>
        <v>1.0836817472743012</v>
      </c>
      <c r="AB2057">
        <v>5</v>
      </c>
      <c r="AC2057">
        <f t="shared" si="709"/>
        <v>0.69897000433601886</v>
      </c>
      <c r="AD2057" t="s">
        <v>4896</v>
      </c>
      <c r="AE2057">
        <v>8</v>
      </c>
      <c r="AF2057">
        <f t="shared" si="710"/>
        <v>0.90308998699194354</v>
      </c>
      <c r="AG2057">
        <v>0</v>
      </c>
      <c r="AH2057" t="e">
        <f t="shared" si="711"/>
        <v>#NUM!</v>
      </c>
      <c r="AI2057">
        <f t="shared" si="712"/>
        <v>1.515625</v>
      </c>
      <c r="AJ2057">
        <f t="shared" si="705"/>
        <v>4.125</v>
      </c>
      <c r="AK2057" t="e">
        <f t="shared" si="713"/>
        <v>#DIV/0!</v>
      </c>
      <c r="AL2057">
        <f t="shared" si="714"/>
        <v>5</v>
      </c>
      <c r="AM2057">
        <v>45</v>
      </c>
      <c r="AN2057">
        <v>1</v>
      </c>
      <c r="AO2057">
        <v>0</v>
      </c>
      <c r="AP2057">
        <v>4</v>
      </c>
      <c r="AQ2057">
        <v>1.721112749413279</v>
      </c>
      <c r="AR2057">
        <v>0</v>
      </c>
      <c r="AS2057">
        <v>0</v>
      </c>
      <c r="AT2057">
        <v>6060</v>
      </c>
      <c r="AU2057">
        <v>3.782472624166286</v>
      </c>
      <c r="AV2057">
        <v>1</v>
      </c>
      <c r="AW2057">
        <v>0</v>
      </c>
      <c r="AX2057">
        <v>1</v>
      </c>
      <c r="AY2057">
        <v>0</v>
      </c>
      <c r="AZ2057">
        <f t="shared" si="715"/>
        <v>1.515625</v>
      </c>
      <c r="BA2057">
        <f t="shared" si="716"/>
        <v>0</v>
      </c>
      <c r="BB2057">
        <v>1</v>
      </c>
      <c r="BC2057" t="s">
        <v>4498</v>
      </c>
      <c r="BD2057">
        <v>0</v>
      </c>
      <c r="BE2057">
        <v>0</v>
      </c>
      <c r="BF2057">
        <v>6332</v>
      </c>
      <c r="BG2057" t="b">
        <f t="shared" si="717"/>
        <v>0</v>
      </c>
      <c r="BH2057">
        <v>1</v>
      </c>
      <c r="BI2057">
        <v>1</v>
      </c>
      <c r="BJ2057">
        <f t="shared" si="718"/>
        <v>2</v>
      </c>
      <c r="BK2057">
        <f t="shared" si="719"/>
        <v>1</v>
      </c>
      <c r="BL2057">
        <f t="shared" si="720"/>
        <v>1</v>
      </c>
      <c r="BM2057">
        <f t="shared" si="721"/>
        <v>1</v>
      </c>
      <c r="BN2057">
        <f t="shared" si="722"/>
        <v>1</v>
      </c>
      <c r="BO2057">
        <f t="shared" si="723"/>
        <v>1</v>
      </c>
      <c r="BP2057">
        <v>1</v>
      </c>
      <c r="BQ2057">
        <f t="shared" si="724"/>
        <v>2</v>
      </c>
      <c r="BR2057">
        <f t="shared" si="725"/>
        <v>1</v>
      </c>
      <c r="BS2057">
        <v>1</v>
      </c>
      <c r="BT2057">
        <v>1</v>
      </c>
      <c r="BU2057" t="str">
        <f t="shared" si="706"/>
        <v>2015云南省</v>
      </c>
      <c r="BV2057">
        <v>0</v>
      </c>
      <c r="BW2057">
        <v>1</v>
      </c>
    </row>
    <row r="2058" spans="1:75" x14ac:dyDescent="0.3">
      <c r="A2058">
        <v>2017</v>
      </c>
      <c r="B2058" t="s">
        <v>364</v>
      </c>
      <c r="C2058" t="s">
        <v>4407</v>
      </c>
      <c r="D2058" t="s">
        <v>4500</v>
      </c>
      <c r="E2058" t="s">
        <v>24</v>
      </c>
      <c r="F2058">
        <v>530402017</v>
      </c>
      <c r="G2058" t="s">
        <v>4501</v>
      </c>
      <c r="H2058" t="s">
        <v>370</v>
      </c>
      <c r="I2058" t="s">
        <v>4502</v>
      </c>
      <c r="J2058">
        <v>70.895522388059703</v>
      </c>
      <c r="K2058">
        <v>1.8506188069240401</v>
      </c>
      <c r="L2058" t="str">
        <f t="shared" si="707"/>
        <v>2018玉溪市</v>
      </c>
      <c r="M2058">
        <v>67.123287671232873</v>
      </c>
      <c r="N2058">
        <f t="shared" si="708"/>
        <v>1.8268732199080577</v>
      </c>
      <c r="O2058">
        <v>0.51291881827946351</v>
      </c>
      <c r="P2058">
        <v>7.1507994068001182</v>
      </c>
      <c r="Q2058">
        <v>4.7745899502647946</v>
      </c>
      <c r="R2058">
        <v>0.20648184743944439</v>
      </c>
      <c r="S2058">
        <v>0.52349929117192395</v>
      </c>
      <c r="T2058">
        <v>2.3404441148401181</v>
      </c>
      <c r="U2058" t="s">
        <v>5434</v>
      </c>
      <c r="V2058">
        <v>0</v>
      </c>
      <c r="W2058" t="s">
        <v>127</v>
      </c>
      <c r="X2058">
        <v>2016</v>
      </c>
      <c r="Y2058" t="s">
        <v>4899</v>
      </c>
      <c r="Z2058">
        <v>44.620078226857885</v>
      </c>
      <c r="AA2058">
        <f t="shared" si="704"/>
        <v>1.6495303273432231</v>
      </c>
      <c r="AB2058">
        <v>43.592572164000728</v>
      </c>
      <c r="AC2058">
        <f t="shared" si="709"/>
        <v>1.6394124951630169</v>
      </c>
      <c r="AD2058" t="s">
        <v>4499</v>
      </c>
      <c r="AE2058">
        <v>52.615384615384613</v>
      </c>
      <c r="AF2058">
        <f t="shared" si="710"/>
        <v>1.7211127494132794</v>
      </c>
      <c r="AG2058">
        <v>68.378378378378372</v>
      </c>
      <c r="AH2058">
        <f t="shared" si="711"/>
        <v>1.8349187971088228</v>
      </c>
      <c r="AI2058">
        <f t="shared" si="712"/>
        <v>0.8480424224402815</v>
      </c>
      <c r="AJ2058">
        <f t="shared" si="705"/>
        <v>-7.9953063885267284</v>
      </c>
      <c r="AK2058">
        <f t="shared" si="713"/>
        <v>0.63751983006641388</v>
      </c>
      <c r="AL2058">
        <f t="shared" si="714"/>
        <v>-24.785806214377644</v>
      </c>
      <c r="AM2058">
        <v>51</v>
      </c>
      <c r="AN2058">
        <v>1</v>
      </c>
      <c r="AO2058">
        <v>1</v>
      </c>
      <c r="AP2058">
        <v>1</v>
      </c>
      <c r="AQ2058">
        <v>1.8506188069240399</v>
      </c>
      <c r="AR2058">
        <v>0</v>
      </c>
      <c r="AS2058">
        <v>0</v>
      </c>
      <c r="AT2058">
        <v>6300</v>
      </c>
      <c r="AU2058">
        <v>3.7993405494535817</v>
      </c>
      <c r="AV2058">
        <v>0</v>
      </c>
      <c r="AW2058">
        <v>0</v>
      </c>
      <c r="AX2058">
        <v>0</v>
      </c>
      <c r="AY2058">
        <v>1</v>
      </c>
      <c r="AZ2058">
        <f t="shared" si="715"/>
        <v>0</v>
      </c>
      <c r="BA2058">
        <f t="shared" si="716"/>
        <v>0.8480424224402815</v>
      </c>
      <c r="BB2058">
        <v>0</v>
      </c>
      <c r="BC2058" t="s">
        <v>4499</v>
      </c>
      <c r="BD2058">
        <v>0</v>
      </c>
      <c r="BE2058">
        <v>0</v>
      </c>
      <c r="BF2058">
        <v>6060</v>
      </c>
      <c r="BG2058" t="b">
        <f t="shared" si="717"/>
        <v>0</v>
      </c>
      <c r="BH2058">
        <v>0</v>
      </c>
      <c r="BI2058">
        <v>0</v>
      </c>
      <c r="BJ2058">
        <f t="shared" si="718"/>
        <v>0</v>
      </c>
      <c r="BK2058">
        <f t="shared" si="719"/>
        <v>0</v>
      </c>
      <c r="BL2058">
        <f t="shared" si="720"/>
        <v>0</v>
      </c>
      <c r="BM2058">
        <f t="shared" si="721"/>
        <v>0</v>
      </c>
      <c r="BN2058">
        <f t="shared" si="722"/>
        <v>0</v>
      </c>
      <c r="BO2058">
        <f t="shared" si="723"/>
        <v>0</v>
      </c>
      <c r="BP2058">
        <v>1</v>
      </c>
      <c r="BQ2058">
        <f t="shared" si="724"/>
        <v>1</v>
      </c>
      <c r="BR2058">
        <f t="shared" si="725"/>
        <v>1</v>
      </c>
      <c r="BS2058">
        <v>0</v>
      </c>
      <c r="BT2058">
        <v>0</v>
      </c>
      <c r="BU2058" t="str">
        <f t="shared" si="706"/>
        <v>2016云南省</v>
      </c>
      <c r="BV2058">
        <v>1</v>
      </c>
      <c r="BW2058">
        <v>1</v>
      </c>
    </row>
    <row r="2059" spans="1:75" x14ac:dyDescent="0.3">
      <c r="A2059">
        <v>2018</v>
      </c>
      <c r="B2059" t="s">
        <v>364</v>
      </c>
      <c r="C2059" t="s">
        <v>4407</v>
      </c>
      <c r="D2059" t="s">
        <v>4500</v>
      </c>
      <c r="E2059" t="s">
        <v>24</v>
      </c>
      <c r="F2059">
        <v>530402017</v>
      </c>
      <c r="G2059" t="s">
        <v>4501</v>
      </c>
      <c r="H2059" t="s">
        <v>370</v>
      </c>
      <c r="I2059" t="s">
        <v>4503</v>
      </c>
      <c r="J2059">
        <v>67.123287671232873</v>
      </c>
      <c r="K2059">
        <v>1.8268732199080577</v>
      </c>
      <c r="L2059" t="str">
        <f t="shared" si="707"/>
        <v>2019玉溪市</v>
      </c>
      <c r="M2059">
        <v>71.884057971014485</v>
      </c>
      <c r="N2059">
        <f t="shared" si="708"/>
        <v>1.856632585752942</v>
      </c>
      <c r="O2059">
        <v>0.51330000000669773</v>
      </c>
      <c r="P2059">
        <v>7.174070948559125</v>
      </c>
      <c r="Q2059">
        <v>4.7968586821759303</v>
      </c>
      <c r="R2059">
        <v>0.1727633467764578</v>
      </c>
      <c r="S2059">
        <v>0.51289575267338683</v>
      </c>
      <c r="T2059">
        <v>2.3424226808222062</v>
      </c>
      <c r="U2059" t="s">
        <v>5435</v>
      </c>
      <c r="V2059">
        <v>0</v>
      </c>
      <c r="W2059" t="s">
        <v>127</v>
      </c>
      <c r="X2059">
        <v>2016</v>
      </c>
      <c r="Y2059" t="s">
        <v>4899</v>
      </c>
      <c r="Z2059">
        <v>44.620078226857885</v>
      </c>
      <c r="AA2059">
        <f t="shared" si="704"/>
        <v>1.6495303273432231</v>
      </c>
      <c r="AB2059">
        <v>43.592572164000728</v>
      </c>
      <c r="AC2059">
        <f t="shared" si="709"/>
        <v>1.6394124951630169</v>
      </c>
      <c r="AD2059" t="s">
        <v>4499</v>
      </c>
      <c r="AE2059">
        <v>52.615384615384613</v>
      </c>
      <c r="AF2059">
        <f t="shared" si="710"/>
        <v>1.7211127494132794</v>
      </c>
      <c r="AG2059">
        <v>68.378378378378372</v>
      </c>
      <c r="AH2059">
        <f t="shared" si="711"/>
        <v>1.8349187971088228</v>
      </c>
      <c r="AI2059">
        <f t="shared" si="712"/>
        <v>0.8480424224402815</v>
      </c>
      <c r="AJ2059">
        <f t="shared" si="705"/>
        <v>-7.9953063885267284</v>
      </c>
      <c r="AK2059">
        <f t="shared" si="713"/>
        <v>0.63751983006641388</v>
      </c>
      <c r="AL2059">
        <f t="shared" si="714"/>
        <v>-24.785806214377644</v>
      </c>
      <c r="AM2059">
        <v>52</v>
      </c>
      <c r="AN2059">
        <v>1</v>
      </c>
      <c r="AO2059">
        <v>1</v>
      </c>
      <c r="AP2059">
        <v>2</v>
      </c>
      <c r="AQ2059">
        <v>1.826873219908058</v>
      </c>
      <c r="AR2059">
        <v>0</v>
      </c>
      <c r="AS2059">
        <v>0</v>
      </c>
      <c r="AT2059">
        <v>8571</v>
      </c>
      <c r="AU2059">
        <v>3.9330314951024055</v>
      </c>
      <c r="AV2059">
        <v>0</v>
      </c>
      <c r="AW2059">
        <v>0</v>
      </c>
      <c r="AX2059">
        <v>0</v>
      </c>
      <c r="AY2059">
        <v>1</v>
      </c>
      <c r="AZ2059">
        <f t="shared" si="715"/>
        <v>0</v>
      </c>
      <c r="BA2059">
        <f t="shared" si="716"/>
        <v>0.8480424224402815</v>
      </c>
      <c r="BB2059">
        <v>0</v>
      </c>
      <c r="BC2059" t="s">
        <v>4502</v>
      </c>
      <c r="BD2059">
        <v>0</v>
      </c>
      <c r="BE2059">
        <v>0</v>
      </c>
      <c r="BF2059">
        <v>6300</v>
      </c>
      <c r="BG2059" t="b">
        <f t="shared" si="717"/>
        <v>0</v>
      </c>
      <c r="BH2059">
        <v>0</v>
      </c>
      <c r="BI2059">
        <v>0</v>
      </c>
      <c r="BJ2059">
        <f t="shared" si="718"/>
        <v>0</v>
      </c>
      <c r="BK2059">
        <f t="shared" si="719"/>
        <v>0</v>
      </c>
      <c r="BL2059">
        <f t="shared" si="720"/>
        <v>0</v>
      </c>
      <c r="BM2059">
        <f t="shared" si="721"/>
        <v>0</v>
      </c>
      <c r="BN2059">
        <f t="shared" si="722"/>
        <v>0</v>
      </c>
      <c r="BO2059">
        <f t="shared" si="723"/>
        <v>0</v>
      </c>
      <c r="BP2059">
        <v>1</v>
      </c>
      <c r="BQ2059">
        <f t="shared" si="724"/>
        <v>1</v>
      </c>
      <c r="BR2059">
        <f t="shared" si="725"/>
        <v>1</v>
      </c>
      <c r="BS2059">
        <v>0</v>
      </c>
      <c r="BT2059">
        <v>0</v>
      </c>
      <c r="BU2059" t="str">
        <f t="shared" si="706"/>
        <v>2017云南省</v>
      </c>
      <c r="BV2059">
        <v>0</v>
      </c>
      <c r="BW2059">
        <v>0</v>
      </c>
    </row>
    <row r="2060" spans="1:75" x14ac:dyDescent="0.3">
      <c r="A2060">
        <v>2019</v>
      </c>
      <c r="B2060" t="s">
        <v>364</v>
      </c>
      <c r="C2060" t="s">
        <v>4407</v>
      </c>
      <c r="D2060" t="s">
        <v>4500</v>
      </c>
      <c r="E2060" t="s">
        <v>24</v>
      </c>
      <c r="F2060">
        <v>530402017</v>
      </c>
      <c r="G2060" t="s">
        <v>4501</v>
      </c>
      <c r="H2060" t="s">
        <v>370</v>
      </c>
      <c r="I2060" t="s">
        <v>4504</v>
      </c>
      <c r="J2060">
        <v>71.884057971014485</v>
      </c>
      <c r="K2060">
        <v>1.856632585752942</v>
      </c>
      <c r="L2060" t="str">
        <f t="shared" si="707"/>
        <v>2020玉溪市</v>
      </c>
      <c r="M2060">
        <v>77.03</v>
      </c>
      <c r="N2060">
        <f t="shared" si="708"/>
        <v>1.8866598978612028</v>
      </c>
      <c r="O2060">
        <v>0.43719999999999998</v>
      </c>
      <c r="P2060">
        <v>7.2900346113625183</v>
      </c>
      <c r="Q2060">
        <v>4.9120466022717908</v>
      </c>
      <c r="R2060">
        <v>0.17962638324536209</v>
      </c>
      <c r="S2060">
        <v>0.45508409400653183</v>
      </c>
      <c r="T2060">
        <v>2.344392273685111</v>
      </c>
      <c r="U2060" t="s">
        <v>5436</v>
      </c>
      <c r="V2060">
        <v>0</v>
      </c>
      <c r="W2060" t="s">
        <v>127</v>
      </c>
      <c r="X2060">
        <v>2016</v>
      </c>
      <c r="Y2060" t="s">
        <v>4899</v>
      </c>
      <c r="Z2060">
        <v>44.620078226857885</v>
      </c>
      <c r="AA2060">
        <f t="shared" si="704"/>
        <v>1.6495303273432231</v>
      </c>
      <c r="AB2060">
        <v>43.592572164000728</v>
      </c>
      <c r="AC2060">
        <f t="shared" si="709"/>
        <v>1.6394124951630169</v>
      </c>
      <c r="AD2060" t="s">
        <v>4499</v>
      </c>
      <c r="AE2060">
        <v>52.615384615384613</v>
      </c>
      <c r="AF2060">
        <f t="shared" si="710"/>
        <v>1.7211127494132794</v>
      </c>
      <c r="AG2060">
        <v>68.378378378378372</v>
      </c>
      <c r="AH2060">
        <f t="shared" si="711"/>
        <v>1.8349187971088228</v>
      </c>
      <c r="AI2060">
        <f t="shared" si="712"/>
        <v>0.8480424224402815</v>
      </c>
      <c r="AJ2060">
        <f t="shared" si="705"/>
        <v>-7.9953063885267284</v>
      </c>
      <c r="AK2060">
        <f t="shared" si="713"/>
        <v>0.63751983006641388</v>
      </c>
      <c r="AL2060">
        <f t="shared" si="714"/>
        <v>-24.785806214377644</v>
      </c>
      <c r="AM2060">
        <v>53</v>
      </c>
      <c r="AN2060">
        <v>1</v>
      </c>
      <c r="AO2060">
        <v>1</v>
      </c>
      <c r="AP2060">
        <v>3</v>
      </c>
      <c r="AQ2060">
        <v>1.856632585752942</v>
      </c>
      <c r="AR2060">
        <v>0</v>
      </c>
      <c r="AS2060">
        <v>0</v>
      </c>
      <c r="AT2060">
        <v>7941</v>
      </c>
      <c r="AU2060">
        <v>3.8998751960210107</v>
      </c>
      <c r="AV2060">
        <v>0</v>
      </c>
      <c r="AW2060">
        <v>0</v>
      </c>
      <c r="AX2060">
        <v>0</v>
      </c>
      <c r="AY2060">
        <v>1</v>
      </c>
      <c r="AZ2060">
        <f t="shared" si="715"/>
        <v>0</v>
      </c>
      <c r="BA2060">
        <f t="shared" si="716"/>
        <v>0.8480424224402815</v>
      </c>
      <c r="BB2060">
        <v>0</v>
      </c>
      <c r="BC2060" t="s">
        <v>4503</v>
      </c>
      <c r="BD2060">
        <v>0</v>
      </c>
      <c r="BE2060">
        <v>0</v>
      </c>
      <c r="BF2060">
        <v>8571</v>
      </c>
      <c r="BG2060" t="b">
        <f t="shared" si="717"/>
        <v>0</v>
      </c>
      <c r="BH2060">
        <v>0</v>
      </c>
      <c r="BI2060">
        <v>0</v>
      </c>
      <c r="BJ2060">
        <f t="shared" si="718"/>
        <v>0</v>
      </c>
      <c r="BK2060">
        <f t="shared" si="719"/>
        <v>0</v>
      </c>
      <c r="BL2060">
        <f t="shared" si="720"/>
        <v>0</v>
      </c>
      <c r="BM2060">
        <f t="shared" si="721"/>
        <v>0</v>
      </c>
      <c r="BN2060">
        <f t="shared" si="722"/>
        <v>0</v>
      </c>
      <c r="BO2060">
        <f t="shared" si="723"/>
        <v>0</v>
      </c>
      <c r="BP2060">
        <v>1</v>
      </c>
      <c r="BQ2060">
        <f t="shared" si="724"/>
        <v>1</v>
      </c>
      <c r="BR2060">
        <f t="shared" si="725"/>
        <v>1</v>
      </c>
      <c r="BS2060">
        <v>0</v>
      </c>
      <c r="BT2060">
        <v>0</v>
      </c>
      <c r="BU2060" t="str">
        <f t="shared" si="706"/>
        <v>2018云南省</v>
      </c>
      <c r="BV2060">
        <v>0</v>
      </c>
      <c r="BW2060">
        <v>0</v>
      </c>
    </row>
    <row r="2061" spans="1:75" x14ac:dyDescent="0.3">
      <c r="A2061">
        <v>2020</v>
      </c>
      <c r="B2061" t="s">
        <v>364</v>
      </c>
      <c r="C2061" t="s">
        <v>4407</v>
      </c>
      <c r="D2061" t="s">
        <v>4500</v>
      </c>
      <c r="E2061" t="s">
        <v>24</v>
      </c>
      <c r="F2061">
        <v>530402017</v>
      </c>
      <c r="G2061" t="s">
        <v>4501</v>
      </c>
      <c r="H2061" t="s">
        <v>370</v>
      </c>
      <c r="I2061" t="s">
        <v>4411</v>
      </c>
      <c r="J2061">
        <v>77.03</v>
      </c>
      <c r="K2061">
        <v>1.8866598978612028</v>
      </c>
      <c r="L2061" t="str">
        <f t="shared" si="707"/>
        <v>2021玉溪市</v>
      </c>
      <c r="M2061">
        <v>57.86</v>
      </c>
      <c r="N2061">
        <f t="shared" si="708"/>
        <v>1.7623784293119642</v>
      </c>
      <c r="O2061">
        <v>0.41980000000000001</v>
      </c>
      <c r="P2061">
        <v>7.3134453704264137</v>
      </c>
      <c r="Q2061">
        <v>4.9604232070778291</v>
      </c>
      <c r="R2061">
        <v>0.19794874175567281</v>
      </c>
      <c r="S2061">
        <v>0.44608301196069922</v>
      </c>
      <c r="T2061">
        <v>2.3453737305590878</v>
      </c>
      <c r="U2061" t="s">
        <v>5132</v>
      </c>
      <c r="V2061">
        <v>0</v>
      </c>
      <c r="W2061" t="s">
        <v>127</v>
      </c>
      <c r="X2061">
        <v>2016</v>
      </c>
      <c r="Y2061" t="s">
        <v>4899</v>
      </c>
      <c r="Z2061">
        <v>44.620078226857885</v>
      </c>
      <c r="AA2061">
        <f t="shared" si="704"/>
        <v>1.6495303273432231</v>
      </c>
      <c r="AB2061">
        <v>43.592572164000728</v>
      </c>
      <c r="AC2061">
        <f t="shared" si="709"/>
        <v>1.6394124951630169</v>
      </c>
      <c r="AD2061" t="s">
        <v>4499</v>
      </c>
      <c r="AE2061">
        <v>52.615384615384613</v>
      </c>
      <c r="AF2061">
        <f t="shared" si="710"/>
        <v>1.7211127494132794</v>
      </c>
      <c r="AG2061">
        <v>68.378378378378372</v>
      </c>
      <c r="AH2061">
        <f t="shared" si="711"/>
        <v>1.8349187971088228</v>
      </c>
      <c r="AI2061">
        <f t="shared" si="712"/>
        <v>0.8480424224402815</v>
      </c>
      <c r="AJ2061">
        <f t="shared" si="705"/>
        <v>-7.9953063885267284</v>
      </c>
      <c r="AK2061">
        <f t="shared" si="713"/>
        <v>0.63751983006641388</v>
      </c>
      <c r="AL2061">
        <f t="shared" si="714"/>
        <v>-24.785806214377644</v>
      </c>
      <c r="AM2061">
        <v>54</v>
      </c>
      <c r="AN2061">
        <v>1</v>
      </c>
      <c r="AO2061">
        <v>1</v>
      </c>
      <c r="AP2061">
        <v>4</v>
      </c>
      <c r="AQ2061">
        <v>1.886659897861203</v>
      </c>
      <c r="AR2061">
        <v>0</v>
      </c>
      <c r="AS2061">
        <v>0</v>
      </c>
      <c r="AT2061">
        <v>6526</v>
      </c>
      <c r="AU2061">
        <v>3.8146470694518562</v>
      </c>
      <c r="AV2061">
        <v>0</v>
      </c>
      <c r="AW2061">
        <v>0</v>
      </c>
      <c r="AX2061">
        <v>0</v>
      </c>
      <c r="AY2061">
        <v>1</v>
      </c>
      <c r="AZ2061">
        <f t="shared" si="715"/>
        <v>0</v>
      </c>
      <c r="BA2061">
        <f t="shared" si="716"/>
        <v>0.8480424224402815</v>
      </c>
      <c r="BB2061">
        <v>0</v>
      </c>
      <c r="BC2061" t="s">
        <v>4504</v>
      </c>
      <c r="BD2061">
        <v>0</v>
      </c>
      <c r="BE2061">
        <v>0</v>
      </c>
      <c r="BF2061">
        <v>7941</v>
      </c>
      <c r="BG2061" t="b">
        <f t="shared" si="717"/>
        <v>0</v>
      </c>
      <c r="BH2061">
        <v>0</v>
      </c>
      <c r="BI2061">
        <v>0</v>
      </c>
      <c r="BJ2061">
        <f t="shared" si="718"/>
        <v>0</v>
      </c>
      <c r="BK2061">
        <f t="shared" si="719"/>
        <v>0</v>
      </c>
      <c r="BL2061">
        <f t="shared" si="720"/>
        <v>0</v>
      </c>
      <c r="BM2061">
        <f t="shared" si="721"/>
        <v>0</v>
      </c>
      <c r="BN2061">
        <f t="shared" si="722"/>
        <v>0</v>
      </c>
      <c r="BO2061">
        <f t="shared" si="723"/>
        <v>0</v>
      </c>
      <c r="BP2061">
        <v>1</v>
      </c>
      <c r="BQ2061">
        <f t="shared" si="724"/>
        <v>1</v>
      </c>
      <c r="BR2061">
        <f t="shared" si="725"/>
        <v>1</v>
      </c>
      <c r="BS2061">
        <v>0</v>
      </c>
      <c r="BT2061">
        <v>0</v>
      </c>
      <c r="BU2061" t="str">
        <f t="shared" si="706"/>
        <v>2019云南省</v>
      </c>
      <c r="BV2061">
        <v>0</v>
      </c>
      <c r="BW2061">
        <v>0</v>
      </c>
    </row>
    <row r="2062" spans="1:75" x14ac:dyDescent="0.3">
      <c r="A2062">
        <v>2021</v>
      </c>
      <c r="B2062" t="s">
        <v>364</v>
      </c>
      <c r="C2062" t="s">
        <v>4407</v>
      </c>
      <c r="D2062" t="s">
        <v>4408</v>
      </c>
      <c r="E2062" t="s">
        <v>24</v>
      </c>
      <c r="F2062">
        <v>530402021</v>
      </c>
      <c r="G2062" t="s">
        <v>4409</v>
      </c>
      <c r="H2062" t="s">
        <v>370</v>
      </c>
      <c r="I2062" t="s">
        <v>4410</v>
      </c>
      <c r="J2062">
        <v>57.86</v>
      </c>
      <c r="K2062">
        <v>1.7623784293119642</v>
      </c>
      <c r="L2062" t="str">
        <f t="shared" si="707"/>
        <v>2022玉溪市</v>
      </c>
      <c r="M2062">
        <v>69.010000000000005</v>
      </c>
      <c r="N2062">
        <f t="shared" si="708"/>
        <v>1.8389120274059987</v>
      </c>
      <c r="O2062">
        <v>0.43540000000000001</v>
      </c>
      <c r="P2062">
        <v>7.3714373174041006</v>
      </c>
      <c r="Q2062">
        <v>5.0202783941119273</v>
      </c>
      <c r="R2062">
        <v>0.21452613908388779</v>
      </c>
      <c r="S2062">
        <v>0.55827592070496213</v>
      </c>
      <c r="T2062">
        <v>2.3463529744506388</v>
      </c>
      <c r="U2062" t="s">
        <v>5437</v>
      </c>
      <c r="V2062">
        <v>2</v>
      </c>
      <c r="W2062" t="s">
        <v>3192</v>
      </c>
      <c r="X2062">
        <v>2020</v>
      </c>
      <c r="Y2062" t="s">
        <v>5133</v>
      </c>
      <c r="Z2062">
        <v>27.5</v>
      </c>
      <c r="AA2062">
        <f t="shared" si="704"/>
        <v>1.4393326938302626</v>
      </c>
      <c r="AB2062">
        <v>18.235294117647058</v>
      </c>
      <c r="AC2062">
        <f t="shared" si="709"/>
        <v>1.2609127724559988</v>
      </c>
      <c r="AD2062" t="s">
        <v>4411</v>
      </c>
      <c r="AE2062">
        <v>77.03</v>
      </c>
      <c r="AF2062">
        <f t="shared" si="710"/>
        <v>1.8866598978612028</v>
      </c>
      <c r="AG2062">
        <v>92.64705882352942</v>
      </c>
      <c r="AH2062">
        <f t="shared" si="711"/>
        <v>1.9668316367473455</v>
      </c>
      <c r="AI2062">
        <f t="shared" si="712"/>
        <v>0.35700376476697387</v>
      </c>
      <c r="AJ2062">
        <f t="shared" si="705"/>
        <v>-49.53</v>
      </c>
      <c r="AK2062">
        <f t="shared" si="713"/>
        <v>0.19682539682539679</v>
      </c>
      <c r="AL2062">
        <f t="shared" si="714"/>
        <v>-74.411764705882362</v>
      </c>
      <c r="AM2062">
        <v>43</v>
      </c>
      <c r="AN2062">
        <v>1</v>
      </c>
      <c r="AO2062">
        <v>1</v>
      </c>
      <c r="AP2062">
        <v>1</v>
      </c>
      <c r="AQ2062">
        <v>1.762378429311964</v>
      </c>
      <c r="AR2062">
        <v>0</v>
      </c>
      <c r="AS2062">
        <v>0</v>
      </c>
      <c r="AT2062">
        <v>8389</v>
      </c>
      <c r="AU2062">
        <v>3.9237101943965627</v>
      </c>
      <c r="AV2062">
        <v>0</v>
      </c>
      <c r="AW2062">
        <v>0</v>
      </c>
      <c r="AX2062">
        <v>0</v>
      </c>
      <c r="AY2062">
        <v>1</v>
      </c>
      <c r="AZ2062">
        <f t="shared" si="715"/>
        <v>0</v>
      </c>
      <c r="BA2062">
        <f t="shared" si="716"/>
        <v>0.35700376476697387</v>
      </c>
      <c r="BB2062">
        <v>0</v>
      </c>
      <c r="BC2062" t="s">
        <v>4411</v>
      </c>
      <c r="BD2062">
        <v>0</v>
      </c>
      <c r="BE2062">
        <v>0</v>
      </c>
      <c r="BF2062">
        <v>6526</v>
      </c>
      <c r="BG2062" t="b">
        <f t="shared" si="717"/>
        <v>0</v>
      </c>
      <c r="BH2062">
        <v>0</v>
      </c>
      <c r="BI2062">
        <v>0</v>
      </c>
      <c r="BJ2062">
        <f t="shared" si="718"/>
        <v>0</v>
      </c>
      <c r="BK2062">
        <f t="shared" si="719"/>
        <v>0</v>
      </c>
      <c r="BL2062">
        <f t="shared" si="720"/>
        <v>0</v>
      </c>
      <c r="BM2062">
        <f t="shared" si="721"/>
        <v>0</v>
      </c>
      <c r="BN2062">
        <f t="shared" si="722"/>
        <v>0</v>
      </c>
      <c r="BO2062">
        <f t="shared" si="723"/>
        <v>0</v>
      </c>
      <c r="BP2062">
        <v>0</v>
      </c>
      <c r="BQ2062">
        <f t="shared" si="724"/>
        <v>0</v>
      </c>
      <c r="BR2062">
        <f t="shared" si="725"/>
        <v>0</v>
      </c>
      <c r="BS2062">
        <v>1</v>
      </c>
      <c r="BT2062">
        <v>0</v>
      </c>
      <c r="BU2062" t="str">
        <f t="shared" si="706"/>
        <v>2020云南省</v>
      </c>
      <c r="BV2062">
        <v>0</v>
      </c>
      <c r="BW2062">
        <v>0</v>
      </c>
    </row>
    <row r="2063" spans="1:75" x14ac:dyDescent="0.3">
      <c r="A2063">
        <v>2022</v>
      </c>
      <c r="B2063" t="s">
        <v>364</v>
      </c>
      <c r="C2063" t="s">
        <v>4407</v>
      </c>
      <c r="D2063" t="s">
        <v>4408</v>
      </c>
      <c r="E2063" t="s">
        <v>24</v>
      </c>
      <c r="F2063">
        <v>530402021</v>
      </c>
      <c r="G2063" t="s">
        <v>4409</v>
      </c>
      <c r="H2063" t="s">
        <v>370</v>
      </c>
      <c r="I2063" t="s">
        <v>4412</v>
      </c>
      <c r="J2063">
        <v>69.010000000000005</v>
      </c>
      <c r="K2063">
        <v>1.8389120274059987</v>
      </c>
      <c r="L2063" t="str">
        <f t="shared" si="707"/>
        <v>2023玉溪市</v>
      </c>
      <c r="M2063">
        <v>64.33</v>
      </c>
      <c r="N2063">
        <f t="shared" si="708"/>
        <v>1.8084135514003681</v>
      </c>
      <c r="O2063">
        <v>0.44840000000000002</v>
      </c>
      <c r="P2063">
        <v>6.401572845676446</v>
      </c>
      <c r="Q2063">
        <v>5.0475824648317618</v>
      </c>
      <c r="R2063">
        <v>0.20642125894760319</v>
      </c>
      <c r="S2063">
        <v>0.51645329662081896</v>
      </c>
      <c r="T2063">
        <v>2.3463529744506388</v>
      </c>
      <c r="U2063" t="s">
        <v>5370</v>
      </c>
      <c r="V2063">
        <v>2</v>
      </c>
      <c r="W2063" t="s">
        <v>3192</v>
      </c>
      <c r="X2063">
        <v>2020</v>
      </c>
      <c r="Y2063" t="s">
        <v>5133</v>
      </c>
      <c r="Z2063">
        <v>27.5</v>
      </c>
      <c r="AA2063">
        <f t="shared" si="704"/>
        <v>1.4393326938302626</v>
      </c>
      <c r="AB2063">
        <v>18.235294117647058</v>
      </c>
      <c r="AC2063">
        <f t="shared" si="709"/>
        <v>1.2609127724559988</v>
      </c>
      <c r="AD2063" t="s">
        <v>4411</v>
      </c>
      <c r="AE2063">
        <v>77.03</v>
      </c>
      <c r="AF2063">
        <f t="shared" si="710"/>
        <v>1.8866598978612028</v>
      </c>
      <c r="AG2063">
        <v>92.64705882352942</v>
      </c>
      <c r="AH2063">
        <f t="shared" si="711"/>
        <v>1.9668316367473455</v>
      </c>
      <c r="AI2063">
        <f t="shared" si="712"/>
        <v>0.35700376476697387</v>
      </c>
      <c r="AJ2063">
        <f t="shared" si="705"/>
        <v>-49.53</v>
      </c>
      <c r="AK2063">
        <f t="shared" si="713"/>
        <v>0.19682539682539679</v>
      </c>
      <c r="AL2063">
        <f t="shared" si="714"/>
        <v>-74.411764705882362</v>
      </c>
      <c r="AM2063">
        <v>44</v>
      </c>
      <c r="AN2063">
        <v>1</v>
      </c>
      <c r="AO2063">
        <v>1</v>
      </c>
      <c r="AP2063">
        <v>2</v>
      </c>
      <c r="AQ2063">
        <v>1.8389120274059989</v>
      </c>
      <c r="AR2063">
        <v>1</v>
      </c>
      <c r="AS2063">
        <v>1</v>
      </c>
      <c r="AT2063">
        <v>6705</v>
      </c>
      <c r="AU2063">
        <v>3.8263987821876175</v>
      </c>
      <c r="AV2063">
        <v>0</v>
      </c>
      <c r="AW2063">
        <v>0</v>
      </c>
      <c r="AX2063">
        <v>0</v>
      </c>
      <c r="AY2063">
        <v>1</v>
      </c>
      <c r="AZ2063">
        <f t="shared" si="715"/>
        <v>0</v>
      </c>
      <c r="BA2063">
        <f t="shared" si="716"/>
        <v>0.35700376476697387</v>
      </c>
      <c r="BB2063">
        <v>0</v>
      </c>
      <c r="BC2063" t="s">
        <v>4410</v>
      </c>
      <c r="BD2063">
        <v>0</v>
      </c>
      <c r="BE2063">
        <v>0</v>
      </c>
      <c r="BF2063">
        <v>8389</v>
      </c>
      <c r="BG2063" t="b">
        <f t="shared" si="717"/>
        <v>0</v>
      </c>
      <c r="BH2063">
        <v>0</v>
      </c>
      <c r="BI2063">
        <v>0</v>
      </c>
      <c r="BJ2063">
        <f t="shared" si="718"/>
        <v>0</v>
      </c>
      <c r="BK2063">
        <f t="shared" si="719"/>
        <v>0</v>
      </c>
      <c r="BL2063">
        <f t="shared" si="720"/>
        <v>0</v>
      </c>
      <c r="BM2063">
        <f t="shared" si="721"/>
        <v>0</v>
      </c>
      <c r="BN2063">
        <f t="shared" si="722"/>
        <v>0</v>
      </c>
      <c r="BO2063">
        <f t="shared" si="723"/>
        <v>0</v>
      </c>
      <c r="BP2063">
        <v>0</v>
      </c>
      <c r="BQ2063">
        <f t="shared" si="724"/>
        <v>0</v>
      </c>
      <c r="BR2063">
        <f t="shared" si="725"/>
        <v>0</v>
      </c>
      <c r="BS2063">
        <v>1</v>
      </c>
      <c r="BT2063">
        <v>0</v>
      </c>
      <c r="BU2063" t="str">
        <f t="shared" si="706"/>
        <v>2021云南省</v>
      </c>
      <c r="BV2063">
        <v>1</v>
      </c>
      <c r="BW2063">
        <v>0</v>
      </c>
    </row>
    <row r="2064" spans="1:75" x14ac:dyDescent="0.3">
      <c r="A2064">
        <v>2014</v>
      </c>
      <c r="B2064" t="s">
        <v>364</v>
      </c>
      <c r="C2064" t="s">
        <v>365</v>
      </c>
      <c r="D2064" t="s">
        <v>366</v>
      </c>
      <c r="E2064" t="s">
        <v>24</v>
      </c>
      <c r="F2064">
        <v>530502010</v>
      </c>
      <c r="G2064" t="s">
        <v>367</v>
      </c>
      <c r="H2064" t="s">
        <v>368</v>
      </c>
      <c r="I2064" t="s">
        <v>369</v>
      </c>
      <c r="J2064">
        <v>14.92592592592592</v>
      </c>
      <c r="K2064">
        <v>1.173941281982122</v>
      </c>
      <c r="L2064" t="str">
        <f t="shared" si="707"/>
        <v>2015保山市</v>
      </c>
      <c r="M2064">
        <v>74</v>
      </c>
      <c r="N2064">
        <f t="shared" si="708"/>
        <v>1.8692317197309762</v>
      </c>
      <c r="O2064">
        <v>0.34989999996007792</v>
      </c>
      <c r="P2064">
        <v>6.6998167474634478</v>
      </c>
      <c r="Q2064">
        <v>4.2915020491896003</v>
      </c>
      <c r="R2064">
        <v>0.18505130064534511</v>
      </c>
      <c r="S2064">
        <v>0.28725682349424042</v>
      </c>
      <c r="T2064">
        <v>2.4129642719966631</v>
      </c>
      <c r="U2064" t="s">
        <v>5432</v>
      </c>
      <c r="V2064">
        <v>2</v>
      </c>
      <c r="W2064" t="s">
        <v>370</v>
      </c>
      <c r="X2064">
        <v>2013</v>
      </c>
      <c r="Y2064" t="s">
        <v>4896</v>
      </c>
      <c r="Z2064">
        <v>8</v>
      </c>
      <c r="AA2064">
        <f t="shared" si="704"/>
        <v>0.90308998699194354</v>
      </c>
      <c r="AB2064">
        <v>0</v>
      </c>
      <c r="AC2064" t="e">
        <f t="shared" si="709"/>
        <v>#NUM!</v>
      </c>
      <c r="AD2064" t="s">
        <v>4897</v>
      </c>
      <c r="AE2064">
        <v>14</v>
      </c>
      <c r="AF2064">
        <f t="shared" si="710"/>
        <v>1.146128035678238</v>
      </c>
      <c r="AG2064">
        <v>21</v>
      </c>
      <c r="AH2064">
        <f t="shared" si="711"/>
        <v>1.3222192947339193</v>
      </c>
      <c r="AI2064">
        <f t="shared" si="712"/>
        <v>0.5714285714285714</v>
      </c>
      <c r="AJ2064">
        <f t="shared" si="705"/>
        <v>-6</v>
      </c>
      <c r="AK2064">
        <f t="shared" si="713"/>
        <v>0</v>
      </c>
      <c r="AL2064">
        <f t="shared" si="714"/>
        <v>-21</v>
      </c>
      <c r="AM2064">
        <v>56</v>
      </c>
      <c r="AN2064">
        <v>1</v>
      </c>
      <c r="AO2064">
        <v>1</v>
      </c>
      <c r="AP2064">
        <v>5</v>
      </c>
      <c r="AQ2064">
        <v>1.173941281982122</v>
      </c>
      <c r="AR2064">
        <v>0</v>
      </c>
      <c r="AS2064">
        <v>0</v>
      </c>
      <c r="AT2064">
        <v>5516</v>
      </c>
      <c r="AU2064">
        <v>3.7416242575038123</v>
      </c>
      <c r="AV2064">
        <v>0</v>
      </c>
      <c r="AW2064">
        <v>0</v>
      </c>
      <c r="AX2064">
        <v>0</v>
      </c>
      <c r="AY2064">
        <v>1</v>
      </c>
      <c r="AZ2064">
        <f t="shared" si="715"/>
        <v>0</v>
      </c>
      <c r="BA2064">
        <f t="shared" si="716"/>
        <v>0.5714285714285714</v>
      </c>
      <c r="BB2064">
        <v>0</v>
      </c>
      <c r="BC2064" t="s">
        <v>4897</v>
      </c>
      <c r="BD2064">
        <v>0</v>
      </c>
      <c r="BE2064">
        <v>0</v>
      </c>
      <c r="BF2064">
        <v>5508</v>
      </c>
      <c r="BG2064" t="b">
        <f t="shared" si="717"/>
        <v>0</v>
      </c>
      <c r="BH2064">
        <v>1</v>
      </c>
      <c r="BI2064">
        <v>1</v>
      </c>
      <c r="BJ2064">
        <f t="shared" si="718"/>
        <v>1</v>
      </c>
      <c r="BK2064">
        <f t="shared" si="719"/>
        <v>1</v>
      </c>
      <c r="BL2064">
        <f t="shared" si="720"/>
        <v>1</v>
      </c>
      <c r="BM2064">
        <f t="shared" si="721"/>
        <v>1</v>
      </c>
      <c r="BN2064">
        <f t="shared" si="722"/>
        <v>1</v>
      </c>
      <c r="BO2064">
        <f t="shared" si="723"/>
        <v>1</v>
      </c>
      <c r="BP2064">
        <v>1</v>
      </c>
      <c r="BQ2064">
        <f t="shared" si="724"/>
        <v>1</v>
      </c>
      <c r="BR2064">
        <f t="shared" si="725"/>
        <v>1</v>
      </c>
      <c r="BS2064">
        <v>1</v>
      </c>
      <c r="BT2064">
        <v>0</v>
      </c>
      <c r="BU2064" t="str">
        <f t="shared" si="706"/>
        <v>2013云南省</v>
      </c>
      <c r="BV2064">
        <v>1</v>
      </c>
      <c r="BW2064">
        <v>0</v>
      </c>
    </row>
    <row r="2065" spans="1:75" x14ac:dyDescent="0.3">
      <c r="A2065">
        <v>2015</v>
      </c>
      <c r="B2065" t="s">
        <v>364</v>
      </c>
      <c r="C2065" t="s">
        <v>365</v>
      </c>
      <c r="D2065" t="s">
        <v>366</v>
      </c>
      <c r="E2065" t="s">
        <v>24</v>
      </c>
      <c r="F2065">
        <v>530502010</v>
      </c>
      <c r="G2065" t="s">
        <v>367</v>
      </c>
      <c r="H2065" t="s">
        <v>368</v>
      </c>
      <c r="I2065" t="s">
        <v>371</v>
      </c>
      <c r="J2065">
        <v>74</v>
      </c>
      <c r="K2065">
        <v>1.8692317197309762</v>
      </c>
      <c r="L2065" t="str">
        <f t="shared" si="707"/>
        <v>2016保山市</v>
      </c>
      <c r="M2065">
        <v>68.461538461538467</v>
      </c>
      <c r="N2065">
        <f t="shared" si="708"/>
        <v>1.8354466543380761</v>
      </c>
      <c r="O2065">
        <v>0.34799999999999998</v>
      </c>
      <c r="P2065">
        <v>6.7419061110091736</v>
      </c>
      <c r="Q2065">
        <v>4.3313057985532692</v>
      </c>
      <c r="R2065">
        <v>0.17602952979054959</v>
      </c>
      <c r="S2065">
        <v>0.27187851647362171</v>
      </c>
      <c r="T2065">
        <v>2.4134674129858249</v>
      </c>
      <c r="U2065" t="s">
        <v>5060</v>
      </c>
      <c r="V2065">
        <v>2</v>
      </c>
      <c r="W2065" t="s">
        <v>370</v>
      </c>
      <c r="X2065">
        <v>2013</v>
      </c>
      <c r="Y2065" t="s">
        <v>4896</v>
      </c>
      <c r="Z2065">
        <v>8</v>
      </c>
      <c r="AA2065">
        <f t="shared" si="704"/>
        <v>0.90308998699194354</v>
      </c>
      <c r="AB2065">
        <v>0</v>
      </c>
      <c r="AC2065" t="e">
        <f t="shared" si="709"/>
        <v>#NUM!</v>
      </c>
      <c r="AD2065" t="s">
        <v>4897</v>
      </c>
      <c r="AE2065">
        <v>14</v>
      </c>
      <c r="AF2065">
        <f t="shared" si="710"/>
        <v>1.146128035678238</v>
      </c>
      <c r="AG2065">
        <v>21</v>
      </c>
      <c r="AH2065">
        <f t="shared" si="711"/>
        <v>1.3222192947339193</v>
      </c>
      <c r="AI2065">
        <f t="shared" si="712"/>
        <v>0.5714285714285714</v>
      </c>
      <c r="AJ2065">
        <f t="shared" si="705"/>
        <v>-6</v>
      </c>
      <c r="AK2065">
        <f t="shared" si="713"/>
        <v>0</v>
      </c>
      <c r="AL2065">
        <f t="shared" si="714"/>
        <v>-21</v>
      </c>
      <c r="AM2065">
        <v>57</v>
      </c>
      <c r="AN2065">
        <v>1</v>
      </c>
      <c r="AO2065">
        <v>1</v>
      </c>
      <c r="AP2065">
        <v>6</v>
      </c>
      <c r="AQ2065">
        <v>1.869231719730976</v>
      </c>
      <c r="AR2065">
        <v>1</v>
      </c>
      <c r="AS2065">
        <v>2</v>
      </c>
      <c r="AT2065">
        <v>5894</v>
      </c>
      <c r="AU2065">
        <v>3.7704101315139065</v>
      </c>
      <c r="AV2065">
        <v>1</v>
      </c>
      <c r="AW2065">
        <v>1</v>
      </c>
      <c r="AX2065">
        <v>0</v>
      </c>
      <c r="AY2065">
        <v>1</v>
      </c>
      <c r="AZ2065">
        <f t="shared" si="715"/>
        <v>0</v>
      </c>
      <c r="BA2065">
        <f t="shared" si="716"/>
        <v>0.5714285714285714</v>
      </c>
      <c r="BB2065">
        <v>0</v>
      </c>
      <c r="BC2065" t="s">
        <v>369</v>
      </c>
      <c r="BD2065">
        <v>0</v>
      </c>
      <c r="BE2065">
        <v>0</v>
      </c>
      <c r="BF2065">
        <v>5516</v>
      </c>
      <c r="BG2065" t="b">
        <f t="shared" si="717"/>
        <v>1</v>
      </c>
      <c r="BH2065">
        <v>0</v>
      </c>
      <c r="BI2065">
        <v>0</v>
      </c>
      <c r="BJ2065">
        <f t="shared" si="718"/>
        <v>1</v>
      </c>
      <c r="BK2065">
        <f t="shared" si="719"/>
        <v>1</v>
      </c>
      <c r="BL2065">
        <f t="shared" si="720"/>
        <v>0</v>
      </c>
      <c r="BM2065">
        <f t="shared" si="721"/>
        <v>0</v>
      </c>
      <c r="BN2065">
        <f t="shared" si="722"/>
        <v>1</v>
      </c>
      <c r="BO2065">
        <f t="shared" si="723"/>
        <v>1</v>
      </c>
      <c r="BP2065">
        <v>1</v>
      </c>
      <c r="BQ2065">
        <f t="shared" si="724"/>
        <v>1</v>
      </c>
      <c r="BR2065">
        <f t="shared" si="725"/>
        <v>1</v>
      </c>
      <c r="BS2065">
        <v>0</v>
      </c>
      <c r="BT2065">
        <v>1</v>
      </c>
      <c r="BU2065" t="str">
        <f t="shared" si="706"/>
        <v>2014云南省</v>
      </c>
      <c r="BV2065">
        <v>1</v>
      </c>
      <c r="BW2065">
        <v>0</v>
      </c>
    </row>
    <row r="2066" spans="1:75" x14ac:dyDescent="0.3">
      <c r="A2066">
        <v>2016</v>
      </c>
      <c r="B2066" t="s">
        <v>364</v>
      </c>
      <c r="C2066" t="s">
        <v>365</v>
      </c>
      <c r="D2066" t="s">
        <v>372</v>
      </c>
      <c r="E2066" t="s">
        <v>24</v>
      </c>
      <c r="F2066">
        <v>530502016</v>
      </c>
      <c r="G2066" t="s">
        <v>373</v>
      </c>
      <c r="H2066" t="s">
        <v>368</v>
      </c>
      <c r="I2066" t="s">
        <v>374</v>
      </c>
      <c r="J2066">
        <v>68.461538461538467</v>
      </c>
      <c r="K2066">
        <v>1.8354466543380761</v>
      </c>
      <c r="L2066" t="str">
        <f t="shared" si="707"/>
        <v>2017保山市</v>
      </c>
      <c r="M2066">
        <v>74.477611940298502</v>
      </c>
      <c r="N2066">
        <f t="shared" si="708"/>
        <v>1.8720257429225635</v>
      </c>
      <c r="O2066">
        <v>0.34890000006521132</v>
      </c>
      <c r="P2066">
        <v>6.787736974679313</v>
      </c>
      <c r="Q2066">
        <v>4.3746017239689063</v>
      </c>
      <c r="R2066">
        <v>0.19075773778117611</v>
      </c>
      <c r="S2066">
        <v>0.27042568259602329</v>
      </c>
      <c r="T2066">
        <v>2.4166405073382808</v>
      </c>
      <c r="U2066" t="s">
        <v>5433</v>
      </c>
      <c r="V2066">
        <v>2</v>
      </c>
      <c r="W2066" t="s">
        <v>375</v>
      </c>
      <c r="X2066">
        <v>2015</v>
      </c>
      <c r="Y2066" t="s">
        <v>376</v>
      </c>
      <c r="Z2066">
        <v>45.555</v>
      </c>
      <c r="AA2066">
        <f t="shared" si="704"/>
        <v>1.6585360509739464</v>
      </c>
      <c r="AB2066">
        <v>26.315789473684212</v>
      </c>
      <c r="AC2066">
        <f t="shared" si="709"/>
        <v>1.4202164033831899</v>
      </c>
      <c r="AD2066" t="s">
        <v>371</v>
      </c>
      <c r="AE2066">
        <v>74</v>
      </c>
      <c r="AF2066">
        <f t="shared" si="710"/>
        <v>1.8692317197309762</v>
      </c>
      <c r="AG2066">
        <v>91.31578947368422</v>
      </c>
      <c r="AH2066">
        <f t="shared" si="711"/>
        <v>1.9605458781740637</v>
      </c>
      <c r="AI2066">
        <f t="shared" si="712"/>
        <v>0.61560810810810807</v>
      </c>
      <c r="AJ2066">
        <f t="shared" si="705"/>
        <v>-28.445</v>
      </c>
      <c r="AK2066">
        <f t="shared" si="713"/>
        <v>0.28818443804034583</v>
      </c>
      <c r="AL2066">
        <f t="shared" si="714"/>
        <v>-65</v>
      </c>
      <c r="AM2066">
        <v>43</v>
      </c>
      <c r="AN2066">
        <v>1</v>
      </c>
      <c r="AO2066">
        <v>1</v>
      </c>
      <c r="AP2066">
        <v>1</v>
      </c>
      <c r="AQ2066">
        <v>1.8354466543380761</v>
      </c>
      <c r="AR2066">
        <v>0</v>
      </c>
      <c r="AS2066">
        <v>0</v>
      </c>
      <c r="AT2066">
        <v>5687</v>
      </c>
      <c r="AU2066">
        <v>3.7548832282521674</v>
      </c>
      <c r="AV2066">
        <v>1</v>
      </c>
      <c r="AW2066">
        <v>0</v>
      </c>
      <c r="AX2066">
        <v>0</v>
      </c>
      <c r="AY2066">
        <v>1</v>
      </c>
      <c r="AZ2066">
        <f t="shared" si="715"/>
        <v>0</v>
      </c>
      <c r="BA2066">
        <f t="shared" si="716"/>
        <v>0.61560810810810807</v>
      </c>
      <c r="BB2066">
        <v>1</v>
      </c>
      <c r="BC2066" t="s">
        <v>371</v>
      </c>
      <c r="BD2066">
        <v>2</v>
      </c>
      <c r="BE2066">
        <v>1</v>
      </c>
      <c r="BF2066">
        <v>5894</v>
      </c>
      <c r="BG2066" t="b">
        <f t="shared" si="717"/>
        <v>0</v>
      </c>
      <c r="BH2066">
        <v>1</v>
      </c>
      <c r="BI2066">
        <v>1</v>
      </c>
      <c r="BJ2066">
        <f t="shared" si="718"/>
        <v>2</v>
      </c>
      <c r="BK2066">
        <f t="shared" si="719"/>
        <v>1</v>
      </c>
      <c r="BL2066">
        <f t="shared" si="720"/>
        <v>1</v>
      </c>
      <c r="BM2066">
        <f t="shared" si="721"/>
        <v>1</v>
      </c>
      <c r="BN2066">
        <f t="shared" si="722"/>
        <v>1</v>
      </c>
      <c r="BO2066">
        <f t="shared" si="723"/>
        <v>1</v>
      </c>
      <c r="BP2066">
        <v>1</v>
      </c>
      <c r="BQ2066">
        <f t="shared" si="724"/>
        <v>2</v>
      </c>
      <c r="BR2066">
        <f t="shared" si="725"/>
        <v>1</v>
      </c>
      <c r="BS2066">
        <v>1</v>
      </c>
      <c r="BT2066">
        <v>1</v>
      </c>
      <c r="BU2066" t="str">
        <f t="shared" si="706"/>
        <v>2015云南省</v>
      </c>
      <c r="BV2066">
        <v>0</v>
      </c>
      <c r="BW2066">
        <v>1</v>
      </c>
    </row>
    <row r="2067" spans="1:75" x14ac:dyDescent="0.3">
      <c r="A2067">
        <v>2017</v>
      </c>
      <c r="B2067" t="s">
        <v>364</v>
      </c>
      <c r="C2067" t="s">
        <v>365</v>
      </c>
      <c r="D2067" t="s">
        <v>372</v>
      </c>
      <c r="E2067" t="s">
        <v>24</v>
      </c>
      <c r="F2067">
        <v>530502016</v>
      </c>
      <c r="G2067" t="s">
        <v>373</v>
      </c>
      <c r="H2067" t="s">
        <v>368</v>
      </c>
      <c r="I2067" t="s">
        <v>377</v>
      </c>
      <c r="J2067">
        <v>74.477611940298502</v>
      </c>
      <c r="K2067">
        <v>1.8720257429225635</v>
      </c>
      <c r="L2067" t="str">
        <f t="shared" si="707"/>
        <v>2018保山市</v>
      </c>
      <c r="M2067">
        <v>45</v>
      </c>
      <c r="N2067">
        <f t="shared" si="708"/>
        <v>1.6532125137753437</v>
      </c>
      <c r="O2067">
        <v>0.36465959555195521</v>
      </c>
      <c r="P2067">
        <v>6.8318377926551026</v>
      </c>
      <c r="Q2067">
        <v>4.4159410797458731</v>
      </c>
      <c r="R2067">
        <v>0.18885528907232019</v>
      </c>
      <c r="S2067">
        <v>0.26179471193595438</v>
      </c>
      <c r="T2067">
        <v>2.419955748489758</v>
      </c>
      <c r="U2067" t="s">
        <v>5434</v>
      </c>
      <c r="V2067">
        <v>2</v>
      </c>
      <c r="W2067" t="s">
        <v>375</v>
      </c>
      <c r="X2067">
        <v>2015</v>
      </c>
      <c r="Y2067" t="s">
        <v>376</v>
      </c>
      <c r="Z2067">
        <v>45.555</v>
      </c>
      <c r="AA2067">
        <f t="shared" si="704"/>
        <v>1.6585360509739464</v>
      </c>
      <c r="AB2067">
        <v>26.315789473684212</v>
      </c>
      <c r="AC2067">
        <f t="shared" si="709"/>
        <v>1.4202164033831899</v>
      </c>
      <c r="AD2067" t="s">
        <v>371</v>
      </c>
      <c r="AE2067">
        <v>74</v>
      </c>
      <c r="AF2067">
        <f t="shared" si="710"/>
        <v>1.8692317197309762</v>
      </c>
      <c r="AG2067">
        <v>91.31578947368422</v>
      </c>
      <c r="AH2067">
        <f t="shared" si="711"/>
        <v>1.9605458781740637</v>
      </c>
      <c r="AI2067">
        <f t="shared" si="712"/>
        <v>0.61560810810810807</v>
      </c>
      <c r="AJ2067">
        <f t="shared" si="705"/>
        <v>-28.445</v>
      </c>
      <c r="AK2067">
        <f t="shared" si="713"/>
        <v>0.28818443804034583</v>
      </c>
      <c r="AL2067">
        <f t="shared" si="714"/>
        <v>-65</v>
      </c>
      <c r="AM2067">
        <v>44</v>
      </c>
      <c r="AN2067">
        <v>1</v>
      </c>
      <c r="AO2067">
        <v>1</v>
      </c>
      <c r="AP2067">
        <v>2</v>
      </c>
      <c r="AQ2067">
        <v>1.872025742922564</v>
      </c>
      <c r="AR2067">
        <v>0</v>
      </c>
      <c r="AS2067">
        <v>0</v>
      </c>
      <c r="AT2067">
        <v>4957</v>
      </c>
      <c r="AU2067">
        <v>3.6952189189051508</v>
      </c>
      <c r="AV2067">
        <v>0</v>
      </c>
      <c r="AW2067">
        <v>0</v>
      </c>
      <c r="AX2067">
        <v>0</v>
      </c>
      <c r="AY2067">
        <v>1</v>
      </c>
      <c r="AZ2067">
        <f t="shared" si="715"/>
        <v>0</v>
      </c>
      <c r="BA2067">
        <f t="shared" si="716"/>
        <v>0.61560810810810807</v>
      </c>
      <c r="BB2067">
        <v>0</v>
      </c>
      <c r="BC2067" t="s">
        <v>374</v>
      </c>
      <c r="BD2067">
        <v>0</v>
      </c>
      <c r="BE2067">
        <v>0</v>
      </c>
      <c r="BF2067">
        <v>5687</v>
      </c>
      <c r="BG2067" t="b">
        <f t="shared" si="717"/>
        <v>0</v>
      </c>
      <c r="BH2067">
        <v>0</v>
      </c>
      <c r="BI2067">
        <v>0</v>
      </c>
      <c r="BJ2067">
        <f t="shared" si="718"/>
        <v>0</v>
      </c>
      <c r="BK2067">
        <f t="shared" si="719"/>
        <v>0</v>
      </c>
      <c r="BL2067">
        <f t="shared" si="720"/>
        <v>0</v>
      </c>
      <c r="BM2067">
        <f t="shared" si="721"/>
        <v>0</v>
      </c>
      <c r="BN2067">
        <f t="shared" si="722"/>
        <v>0</v>
      </c>
      <c r="BO2067">
        <f t="shared" si="723"/>
        <v>0</v>
      </c>
      <c r="BP2067">
        <v>1</v>
      </c>
      <c r="BQ2067">
        <f t="shared" si="724"/>
        <v>1</v>
      </c>
      <c r="BR2067">
        <f t="shared" si="725"/>
        <v>1</v>
      </c>
      <c r="BS2067">
        <v>0</v>
      </c>
      <c r="BT2067">
        <v>0</v>
      </c>
      <c r="BU2067" t="str">
        <f t="shared" si="706"/>
        <v>2016云南省</v>
      </c>
      <c r="BV2067">
        <v>1</v>
      </c>
      <c r="BW2067">
        <v>1</v>
      </c>
    </row>
    <row r="2068" spans="1:75" x14ac:dyDescent="0.3">
      <c r="A2068">
        <v>2018</v>
      </c>
      <c r="B2068" t="s">
        <v>364</v>
      </c>
      <c r="C2068" t="s">
        <v>365</v>
      </c>
      <c r="D2068" t="s">
        <v>372</v>
      </c>
      <c r="E2068" t="s">
        <v>24</v>
      </c>
      <c r="F2068">
        <v>530502016</v>
      </c>
      <c r="G2068" t="s">
        <v>373</v>
      </c>
      <c r="H2068" t="s">
        <v>368</v>
      </c>
      <c r="I2068" t="s">
        <v>379</v>
      </c>
      <c r="J2068">
        <v>45</v>
      </c>
      <c r="K2068">
        <v>1.6532125137753437</v>
      </c>
      <c r="L2068" t="str">
        <f t="shared" si="707"/>
        <v>2019保山市</v>
      </c>
      <c r="M2068">
        <v>54.811594202898547</v>
      </c>
      <c r="N2068">
        <f t="shared" si="708"/>
        <v>1.7388724337717656</v>
      </c>
      <c r="O2068">
        <v>0.38089999997290508</v>
      </c>
      <c r="P2068">
        <v>6.868141564631304</v>
      </c>
      <c r="Q2068">
        <v>4.449756012062128</v>
      </c>
      <c r="R2068">
        <v>0.19139460197527541</v>
      </c>
      <c r="S2068">
        <v>0.25316673197852058</v>
      </c>
      <c r="T2068">
        <v>2.4216039268698308</v>
      </c>
      <c r="U2068" t="s">
        <v>5435</v>
      </c>
      <c r="V2068">
        <v>2</v>
      </c>
      <c r="W2068" t="s">
        <v>375</v>
      </c>
      <c r="X2068">
        <v>2015</v>
      </c>
      <c r="Y2068" t="s">
        <v>376</v>
      </c>
      <c r="Z2068">
        <v>45.555</v>
      </c>
      <c r="AA2068">
        <f t="shared" si="704"/>
        <v>1.6585360509739464</v>
      </c>
      <c r="AB2068">
        <v>26.315789473684212</v>
      </c>
      <c r="AC2068">
        <f t="shared" si="709"/>
        <v>1.4202164033831899</v>
      </c>
      <c r="AD2068" t="s">
        <v>371</v>
      </c>
      <c r="AE2068">
        <v>74</v>
      </c>
      <c r="AF2068">
        <f t="shared" si="710"/>
        <v>1.8692317197309762</v>
      </c>
      <c r="AG2068">
        <v>91.31578947368422</v>
      </c>
      <c r="AH2068">
        <f t="shared" si="711"/>
        <v>1.9605458781740637</v>
      </c>
      <c r="AI2068">
        <f t="shared" si="712"/>
        <v>0.61560810810810807</v>
      </c>
      <c r="AJ2068">
        <f t="shared" si="705"/>
        <v>-28.445</v>
      </c>
      <c r="AK2068">
        <f t="shared" si="713"/>
        <v>0.28818443804034583</v>
      </c>
      <c r="AL2068">
        <f t="shared" si="714"/>
        <v>-65</v>
      </c>
      <c r="AM2068">
        <v>45</v>
      </c>
      <c r="AN2068">
        <v>1</v>
      </c>
      <c r="AO2068">
        <v>1</v>
      </c>
      <c r="AP2068">
        <v>3</v>
      </c>
      <c r="AQ2068">
        <v>1.653212513775344</v>
      </c>
      <c r="AR2068">
        <v>1</v>
      </c>
      <c r="AS2068">
        <v>1</v>
      </c>
      <c r="AT2068">
        <v>5376</v>
      </c>
      <c r="AU2068">
        <v>3.7304592600457687</v>
      </c>
      <c r="AV2068">
        <v>0</v>
      </c>
      <c r="AW2068">
        <v>0</v>
      </c>
      <c r="AX2068">
        <v>0</v>
      </c>
      <c r="AY2068">
        <v>1</v>
      </c>
      <c r="AZ2068">
        <f t="shared" si="715"/>
        <v>0</v>
      </c>
      <c r="BA2068">
        <f t="shared" si="716"/>
        <v>0.61560810810810807</v>
      </c>
      <c r="BB2068">
        <v>0</v>
      </c>
      <c r="BC2068" t="s">
        <v>377</v>
      </c>
      <c r="BD2068">
        <v>0</v>
      </c>
      <c r="BE2068">
        <v>0</v>
      </c>
      <c r="BF2068">
        <v>4957</v>
      </c>
      <c r="BG2068" t="b">
        <f t="shared" si="717"/>
        <v>0</v>
      </c>
      <c r="BH2068">
        <v>0</v>
      </c>
      <c r="BI2068">
        <v>0</v>
      </c>
      <c r="BJ2068">
        <f t="shared" si="718"/>
        <v>0</v>
      </c>
      <c r="BK2068">
        <f t="shared" si="719"/>
        <v>0</v>
      </c>
      <c r="BL2068">
        <f t="shared" si="720"/>
        <v>0</v>
      </c>
      <c r="BM2068">
        <f t="shared" si="721"/>
        <v>0</v>
      </c>
      <c r="BN2068">
        <f t="shared" si="722"/>
        <v>0</v>
      </c>
      <c r="BO2068">
        <f t="shared" si="723"/>
        <v>0</v>
      </c>
      <c r="BP2068">
        <v>1</v>
      </c>
      <c r="BQ2068">
        <f t="shared" si="724"/>
        <v>1</v>
      </c>
      <c r="BR2068">
        <f t="shared" si="725"/>
        <v>1</v>
      </c>
      <c r="BS2068">
        <v>0</v>
      </c>
      <c r="BT2068">
        <v>0</v>
      </c>
      <c r="BU2068" t="str">
        <f t="shared" si="706"/>
        <v>2017云南省</v>
      </c>
      <c r="BV2068">
        <v>0</v>
      </c>
      <c r="BW2068">
        <v>0</v>
      </c>
    </row>
    <row r="2069" spans="1:75" x14ac:dyDescent="0.3">
      <c r="A2069">
        <v>2019</v>
      </c>
      <c r="B2069" t="s">
        <v>364</v>
      </c>
      <c r="C2069" t="s">
        <v>365</v>
      </c>
      <c r="D2069" t="s">
        <v>372</v>
      </c>
      <c r="E2069" t="s">
        <v>24</v>
      </c>
      <c r="F2069">
        <v>530502016</v>
      </c>
      <c r="G2069" t="s">
        <v>373</v>
      </c>
      <c r="H2069" t="s">
        <v>368</v>
      </c>
      <c r="I2069" t="s">
        <v>380</v>
      </c>
      <c r="J2069">
        <v>54.811594202898547</v>
      </c>
      <c r="K2069">
        <v>1.7388724337717656</v>
      </c>
      <c r="L2069" t="str">
        <f t="shared" si="707"/>
        <v>2020保山市</v>
      </c>
      <c r="M2069">
        <v>76.48</v>
      </c>
      <c r="N2069">
        <f t="shared" si="708"/>
        <v>1.8835478792680438</v>
      </c>
      <c r="O2069">
        <v>0.3821</v>
      </c>
      <c r="P2069">
        <v>6.9827233876685453</v>
      </c>
      <c r="Q2069">
        <v>4.5628636162397322</v>
      </c>
      <c r="R2069">
        <v>0.17092086069639989</v>
      </c>
      <c r="S2069">
        <v>0.24809541245393549</v>
      </c>
      <c r="T2069">
        <v>2.4216039268698308</v>
      </c>
      <c r="U2069" t="s">
        <v>5436</v>
      </c>
      <c r="V2069">
        <v>2</v>
      </c>
      <c r="W2069" t="s">
        <v>375</v>
      </c>
      <c r="X2069">
        <v>2015</v>
      </c>
      <c r="Y2069" t="s">
        <v>376</v>
      </c>
      <c r="Z2069">
        <v>45.555</v>
      </c>
      <c r="AA2069">
        <f t="shared" si="704"/>
        <v>1.6585360509739464</v>
      </c>
      <c r="AB2069">
        <v>26.315789473684212</v>
      </c>
      <c r="AC2069">
        <f t="shared" si="709"/>
        <v>1.4202164033831899</v>
      </c>
      <c r="AD2069" t="s">
        <v>371</v>
      </c>
      <c r="AE2069">
        <v>74</v>
      </c>
      <c r="AF2069">
        <f t="shared" si="710"/>
        <v>1.8692317197309762</v>
      </c>
      <c r="AG2069">
        <v>91.31578947368422</v>
      </c>
      <c r="AH2069">
        <f t="shared" si="711"/>
        <v>1.9605458781740637</v>
      </c>
      <c r="AI2069">
        <f t="shared" si="712"/>
        <v>0.61560810810810807</v>
      </c>
      <c r="AJ2069">
        <f t="shared" si="705"/>
        <v>-28.445</v>
      </c>
      <c r="AK2069">
        <f t="shared" si="713"/>
        <v>0.28818443804034583</v>
      </c>
      <c r="AL2069">
        <f t="shared" si="714"/>
        <v>-65</v>
      </c>
      <c r="AM2069">
        <v>46</v>
      </c>
      <c r="AN2069">
        <v>1</v>
      </c>
      <c r="AO2069">
        <v>1</v>
      </c>
      <c r="AP2069">
        <v>4</v>
      </c>
      <c r="AQ2069">
        <v>1.738872433771766</v>
      </c>
      <c r="AR2069">
        <v>0</v>
      </c>
      <c r="AS2069">
        <v>0</v>
      </c>
      <c r="AT2069">
        <v>5559</v>
      </c>
      <c r="AU2069">
        <v>3.7449966740385601</v>
      </c>
      <c r="AV2069">
        <v>0</v>
      </c>
      <c r="AW2069">
        <v>0</v>
      </c>
      <c r="AX2069">
        <v>0</v>
      </c>
      <c r="AY2069">
        <v>1</v>
      </c>
      <c r="AZ2069">
        <f t="shared" si="715"/>
        <v>0</v>
      </c>
      <c r="BA2069">
        <f t="shared" si="716"/>
        <v>0.61560810810810807</v>
      </c>
      <c r="BB2069">
        <v>0</v>
      </c>
      <c r="BC2069" t="s">
        <v>379</v>
      </c>
      <c r="BD2069">
        <v>1</v>
      </c>
      <c r="BE2069">
        <v>1</v>
      </c>
      <c r="BF2069">
        <v>5376</v>
      </c>
      <c r="BG2069" t="b">
        <f t="shared" si="717"/>
        <v>0</v>
      </c>
      <c r="BH2069">
        <v>0</v>
      </c>
      <c r="BI2069">
        <v>0</v>
      </c>
      <c r="BJ2069">
        <f t="shared" si="718"/>
        <v>0</v>
      </c>
      <c r="BK2069">
        <f t="shared" si="719"/>
        <v>0</v>
      </c>
      <c r="BL2069">
        <f t="shared" si="720"/>
        <v>0</v>
      </c>
      <c r="BM2069">
        <f t="shared" si="721"/>
        <v>0</v>
      </c>
      <c r="BN2069">
        <f t="shared" si="722"/>
        <v>0</v>
      </c>
      <c r="BO2069">
        <f t="shared" si="723"/>
        <v>0</v>
      </c>
      <c r="BP2069">
        <v>1</v>
      </c>
      <c r="BQ2069">
        <f t="shared" si="724"/>
        <v>1</v>
      </c>
      <c r="BR2069">
        <f t="shared" si="725"/>
        <v>1</v>
      </c>
      <c r="BS2069">
        <v>0</v>
      </c>
      <c r="BT2069">
        <v>0</v>
      </c>
      <c r="BU2069" t="str">
        <f t="shared" si="706"/>
        <v>2018云南省</v>
      </c>
      <c r="BV2069">
        <v>0</v>
      </c>
      <c r="BW2069">
        <v>0</v>
      </c>
    </row>
    <row r="2070" spans="1:75" x14ac:dyDescent="0.3">
      <c r="A2070">
        <v>2020</v>
      </c>
      <c r="B2070" t="s">
        <v>364</v>
      </c>
      <c r="C2070" t="s">
        <v>365</v>
      </c>
      <c r="D2070" t="s">
        <v>372</v>
      </c>
      <c r="E2070" t="s">
        <v>24</v>
      </c>
      <c r="F2070">
        <v>530502016</v>
      </c>
      <c r="G2070" t="s">
        <v>373</v>
      </c>
      <c r="H2070" t="s">
        <v>368</v>
      </c>
      <c r="I2070" t="s">
        <v>382</v>
      </c>
      <c r="J2070">
        <v>76.48</v>
      </c>
      <c r="K2070">
        <v>1.8835478792680438</v>
      </c>
      <c r="L2070" t="str">
        <f t="shared" si="707"/>
        <v>2021保山市</v>
      </c>
      <c r="M2070">
        <v>67.760000000000005</v>
      </c>
      <c r="N2070">
        <f t="shared" si="708"/>
        <v>1.8309733973226505</v>
      </c>
      <c r="O2070">
        <v>0.37319999999999998</v>
      </c>
      <c r="P2070">
        <v>7.0224283711854856</v>
      </c>
      <c r="Q2070">
        <v>4.6354837468149119</v>
      </c>
      <c r="R2070">
        <v>0.17421699367054741</v>
      </c>
      <c r="S2070">
        <v>0.24191102300622611</v>
      </c>
      <c r="T2070">
        <v>2.422425676371204</v>
      </c>
      <c r="U2070" t="s">
        <v>5132</v>
      </c>
      <c r="V2070">
        <v>2</v>
      </c>
      <c r="W2070" t="s">
        <v>375</v>
      </c>
      <c r="X2070">
        <v>2015</v>
      </c>
      <c r="Y2070" t="s">
        <v>376</v>
      </c>
      <c r="Z2070">
        <v>45.555</v>
      </c>
      <c r="AA2070">
        <f t="shared" si="704"/>
        <v>1.6585360509739464</v>
      </c>
      <c r="AB2070">
        <v>26.315789473684212</v>
      </c>
      <c r="AC2070">
        <f t="shared" si="709"/>
        <v>1.4202164033831899</v>
      </c>
      <c r="AD2070" t="s">
        <v>371</v>
      </c>
      <c r="AE2070">
        <v>74</v>
      </c>
      <c r="AF2070">
        <f t="shared" si="710"/>
        <v>1.8692317197309762</v>
      </c>
      <c r="AG2070">
        <v>91.31578947368422</v>
      </c>
      <c r="AH2070">
        <f t="shared" si="711"/>
        <v>1.9605458781740637</v>
      </c>
      <c r="AI2070">
        <f t="shared" si="712"/>
        <v>0.61560810810810807</v>
      </c>
      <c r="AJ2070">
        <f t="shared" si="705"/>
        <v>-28.445</v>
      </c>
      <c r="AK2070">
        <f t="shared" si="713"/>
        <v>0.28818443804034583</v>
      </c>
      <c r="AL2070">
        <f t="shared" si="714"/>
        <v>-65</v>
      </c>
      <c r="AM2070">
        <v>47</v>
      </c>
      <c r="AN2070">
        <v>1</v>
      </c>
      <c r="AO2070">
        <v>1</v>
      </c>
      <c r="AP2070">
        <v>5</v>
      </c>
      <c r="AQ2070">
        <v>1.883547879268044</v>
      </c>
      <c r="AR2070">
        <v>0</v>
      </c>
      <c r="AS2070">
        <v>0</v>
      </c>
      <c r="AT2070">
        <v>5425</v>
      </c>
      <c r="AU2070">
        <v>3.7343997425205671</v>
      </c>
      <c r="AV2070">
        <v>0</v>
      </c>
      <c r="AW2070">
        <v>0</v>
      </c>
      <c r="AX2070">
        <v>0</v>
      </c>
      <c r="AY2070">
        <v>1</v>
      </c>
      <c r="AZ2070">
        <f t="shared" si="715"/>
        <v>0</v>
      </c>
      <c r="BA2070">
        <f t="shared" si="716"/>
        <v>0.61560810810810807</v>
      </c>
      <c r="BB2070">
        <v>0</v>
      </c>
      <c r="BC2070" t="s">
        <v>380</v>
      </c>
      <c r="BD2070">
        <v>0</v>
      </c>
      <c r="BE2070">
        <v>0</v>
      </c>
      <c r="BF2070">
        <v>5559</v>
      </c>
      <c r="BG2070" t="b">
        <f t="shared" si="717"/>
        <v>0</v>
      </c>
      <c r="BH2070">
        <v>0</v>
      </c>
      <c r="BI2070">
        <v>0</v>
      </c>
      <c r="BJ2070">
        <f t="shared" si="718"/>
        <v>0</v>
      </c>
      <c r="BK2070">
        <f t="shared" si="719"/>
        <v>0</v>
      </c>
      <c r="BL2070">
        <f t="shared" si="720"/>
        <v>0</v>
      </c>
      <c r="BM2070">
        <f t="shared" si="721"/>
        <v>0</v>
      </c>
      <c r="BN2070">
        <f t="shared" si="722"/>
        <v>0</v>
      </c>
      <c r="BO2070">
        <f t="shared" si="723"/>
        <v>0</v>
      </c>
      <c r="BP2070">
        <v>1</v>
      </c>
      <c r="BQ2070">
        <f t="shared" si="724"/>
        <v>1</v>
      </c>
      <c r="BR2070">
        <f t="shared" si="725"/>
        <v>1</v>
      </c>
      <c r="BS2070">
        <v>0</v>
      </c>
      <c r="BT2070">
        <v>0</v>
      </c>
      <c r="BU2070" t="str">
        <f t="shared" si="706"/>
        <v>2019云南省</v>
      </c>
      <c r="BV2070">
        <v>0</v>
      </c>
      <c r="BW2070">
        <v>0</v>
      </c>
    </row>
    <row r="2071" spans="1:75" x14ac:dyDescent="0.3">
      <c r="A2071">
        <v>2021</v>
      </c>
      <c r="B2071" t="s">
        <v>364</v>
      </c>
      <c r="C2071" t="s">
        <v>365</v>
      </c>
      <c r="D2071" t="s">
        <v>4426</v>
      </c>
      <c r="E2071" t="s">
        <v>24</v>
      </c>
      <c r="F2071">
        <v>530502021</v>
      </c>
      <c r="G2071" t="s">
        <v>4427</v>
      </c>
      <c r="H2071" t="s">
        <v>368</v>
      </c>
      <c r="I2071" t="s">
        <v>4428</v>
      </c>
      <c r="J2071">
        <v>67.760000000000005</v>
      </c>
      <c r="K2071">
        <v>1.8309733973226505</v>
      </c>
      <c r="L2071" t="str">
        <f t="shared" si="707"/>
        <v>2022保山市</v>
      </c>
      <c r="M2071">
        <v>69.77</v>
      </c>
      <c r="N2071">
        <f t="shared" si="708"/>
        <v>1.8436687229791437</v>
      </c>
      <c r="O2071">
        <v>0.37140000000000001</v>
      </c>
      <c r="P2071">
        <v>7.0666985504229949</v>
      </c>
      <c r="Q2071">
        <v>4.6819102591299906</v>
      </c>
      <c r="R2071">
        <v>0.21905375858272241</v>
      </c>
      <c r="S2071">
        <v>0.29783711262386808</v>
      </c>
      <c r="T2071">
        <v>2.4232458739368079</v>
      </c>
      <c r="U2071" t="s">
        <v>5437</v>
      </c>
      <c r="V2071">
        <v>2</v>
      </c>
      <c r="W2071" t="s">
        <v>370</v>
      </c>
      <c r="X2071">
        <v>2020</v>
      </c>
      <c r="Y2071" t="s">
        <v>4411</v>
      </c>
      <c r="Z2071">
        <v>77.03</v>
      </c>
      <c r="AA2071">
        <f t="shared" si="704"/>
        <v>1.8866598978612028</v>
      </c>
      <c r="AB2071">
        <v>92.64705882352942</v>
      </c>
      <c r="AC2071">
        <f t="shared" si="709"/>
        <v>1.9668316367473455</v>
      </c>
      <c r="AD2071" t="s">
        <v>382</v>
      </c>
      <c r="AE2071">
        <v>76.48</v>
      </c>
      <c r="AF2071">
        <f t="shared" si="710"/>
        <v>1.8835478792680438</v>
      </c>
      <c r="AG2071">
        <v>91.764705882352942</v>
      </c>
      <c r="AH2071">
        <f t="shared" si="711"/>
        <v>1.9626756769761877</v>
      </c>
      <c r="AI2071">
        <f t="shared" si="712"/>
        <v>1.0071914225941423</v>
      </c>
      <c r="AJ2071">
        <f t="shared" si="705"/>
        <v>0.54999999999999716</v>
      </c>
      <c r="AK2071">
        <f t="shared" si="713"/>
        <v>1.0096153846153848</v>
      </c>
      <c r="AL2071">
        <f t="shared" si="714"/>
        <v>0.88235294117647811</v>
      </c>
      <c r="AM2071">
        <v>48</v>
      </c>
      <c r="AN2071">
        <v>1</v>
      </c>
      <c r="AO2071">
        <v>1</v>
      </c>
      <c r="AP2071">
        <v>1</v>
      </c>
      <c r="AQ2071">
        <v>1.830973397322651</v>
      </c>
      <c r="AR2071">
        <v>0</v>
      </c>
      <c r="AS2071">
        <v>0</v>
      </c>
      <c r="AT2071">
        <v>5863</v>
      </c>
      <c r="AU2071">
        <v>3.7681198941847973</v>
      </c>
      <c r="AV2071">
        <v>0</v>
      </c>
      <c r="AW2071">
        <v>0</v>
      </c>
      <c r="AX2071">
        <v>1</v>
      </c>
      <c r="AY2071">
        <v>0</v>
      </c>
      <c r="AZ2071">
        <f t="shared" si="715"/>
        <v>1.0071914225941423</v>
      </c>
      <c r="BA2071">
        <f t="shared" si="716"/>
        <v>0</v>
      </c>
      <c r="BB2071">
        <v>0</v>
      </c>
      <c r="BC2071" t="s">
        <v>382</v>
      </c>
      <c r="BD2071">
        <v>0</v>
      </c>
      <c r="BE2071">
        <v>0</v>
      </c>
      <c r="BF2071">
        <v>5425</v>
      </c>
      <c r="BG2071" t="b">
        <f t="shared" si="717"/>
        <v>0</v>
      </c>
      <c r="BH2071">
        <v>0</v>
      </c>
      <c r="BI2071">
        <v>0</v>
      </c>
      <c r="BJ2071">
        <f t="shared" si="718"/>
        <v>0</v>
      </c>
      <c r="BK2071">
        <f t="shared" si="719"/>
        <v>0</v>
      </c>
      <c r="BL2071">
        <f t="shared" si="720"/>
        <v>0</v>
      </c>
      <c r="BM2071">
        <f t="shared" si="721"/>
        <v>0</v>
      </c>
      <c r="BN2071">
        <f t="shared" si="722"/>
        <v>0</v>
      </c>
      <c r="BO2071">
        <f t="shared" si="723"/>
        <v>0</v>
      </c>
      <c r="BP2071">
        <v>0</v>
      </c>
      <c r="BQ2071">
        <f t="shared" si="724"/>
        <v>0</v>
      </c>
      <c r="BR2071">
        <f t="shared" si="725"/>
        <v>0</v>
      </c>
      <c r="BS2071">
        <v>1</v>
      </c>
      <c r="BT2071">
        <v>0</v>
      </c>
      <c r="BU2071" t="str">
        <f t="shared" si="706"/>
        <v>2020云南省</v>
      </c>
      <c r="BV2071">
        <v>0</v>
      </c>
      <c r="BW2071">
        <v>0</v>
      </c>
    </row>
    <row r="2072" spans="1:75" x14ac:dyDescent="0.3">
      <c r="A2072">
        <v>2022</v>
      </c>
      <c r="B2072" t="s">
        <v>364</v>
      </c>
      <c r="C2072" t="s">
        <v>365</v>
      </c>
      <c r="D2072" t="s">
        <v>4426</v>
      </c>
      <c r="E2072" t="s">
        <v>24</v>
      </c>
      <c r="F2072">
        <v>530502021</v>
      </c>
      <c r="G2072" t="s">
        <v>4427</v>
      </c>
      <c r="H2072" t="s">
        <v>368</v>
      </c>
      <c r="I2072" t="s">
        <v>4429</v>
      </c>
      <c r="J2072">
        <v>69.77</v>
      </c>
      <c r="K2072">
        <v>1.8436687229791437</v>
      </c>
      <c r="L2072" t="str">
        <f t="shared" si="707"/>
        <v>2023保山市</v>
      </c>
      <c r="M2072">
        <v>65.45</v>
      </c>
      <c r="N2072">
        <f t="shared" si="708"/>
        <v>1.8159096508867747</v>
      </c>
      <c r="O2072">
        <v>0.38819999999999999</v>
      </c>
      <c r="P2072">
        <v>6.1010593549081156</v>
      </c>
      <c r="Q2072">
        <v>4.7196461192207986</v>
      </c>
      <c r="R2072">
        <v>0.2103656056345424</v>
      </c>
      <c r="S2072">
        <v>0.23509183937439121</v>
      </c>
      <c r="T2072">
        <v>2.4232458739368079</v>
      </c>
      <c r="U2072" t="s">
        <v>5370</v>
      </c>
      <c r="V2072">
        <v>2</v>
      </c>
      <c r="W2072" t="s">
        <v>370</v>
      </c>
      <c r="X2072">
        <v>2020</v>
      </c>
      <c r="Y2072" t="s">
        <v>4411</v>
      </c>
      <c r="Z2072">
        <v>77.03</v>
      </c>
      <c r="AA2072">
        <f t="shared" si="704"/>
        <v>1.8866598978612028</v>
      </c>
      <c r="AB2072">
        <v>92.64705882352942</v>
      </c>
      <c r="AC2072">
        <f t="shared" si="709"/>
        <v>1.9668316367473455</v>
      </c>
      <c r="AD2072" t="s">
        <v>382</v>
      </c>
      <c r="AE2072">
        <v>76.48</v>
      </c>
      <c r="AF2072">
        <f t="shared" si="710"/>
        <v>1.8835478792680438</v>
      </c>
      <c r="AG2072">
        <v>91.764705882352942</v>
      </c>
      <c r="AH2072">
        <f t="shared" si="711"/>
        <v>1.9626756769761877</v>
      </c>
      <c r="AI2072">
        <f t="shared" si="712"/>
        <v>1.0071914225941423</v>
      </c>
      <c r="AJ2072">
        <f t="shared" si="705"/>
        <v>0.54999999999999716</v>
      </c>
      <c r="AK2072">
        <f t="shared" si="713"/>
        <v>1.0096153846153848</v>
      </c>
      <c r="AL2072">
        <f t="shared" si="714"/>
        <v>0.88235294117647811</v>
      </c>
      <c r="AM2072">
        <v>49</v>
      </c>
      <c r="AN2072">
        <v>1</v>
      </c>
      <c r="AO2072">
        <v>1</v>
      </c>
      <c r="AP2072">
        <v>2</v>
      </c>
      <c r="AQ2072">
        <v>1.843668722979144</v>
      </c>
      <c r="AR2072">
        <v>0</v>
      </c>
      <c r="AS2072">
        <v>0</v>
      </c>
      <c r="AT2072">
        <v>6080</v>
      </c>
      <c r="AU2072">
        <v>3.7839035792727351</v>
      </c>
      <c r="AV2072">
        <v>0</v>
      </c>
      <c r="AW2072">
        <v>0</v>
      </c>
      <c r="AX2072">
        <v>1</v>
      </c>
      <c r="AY2072">
        <v>0</v>
      </c>
      <c r="AZ2072">
        <f t="shared" si="715"/>
        <v>1.0071914225941423</v>
      </c>
      <c r="BA2072">
        <f t="shared" si="716"/>
        <v>0</v>
      </c>
      <c r="BB2072">
        <v>0</v>
      </c>
      <c r="BC2072" t="s">
        <v>4428</v>
      </c>
      <c r="BD2072">
        <v>0</v>
      </c>
      <c r="BE2072">
        <v>0</v>
      </c>
      <c r="BF2072">
        <v>5863</v>
      </c>
      <c r="BG2072" t="b">
        <f t="shared" si="717"/>
        <v>0</v>
      </c>
      <c r="BH2072">
        <v>0</v>
      </c>
      <c r="BI2072">
        <v>0</v>
      </c>
      <c r="BJ2072">
        <f t="shared" si="718"/>
        <v>0</v>
      </c>
      <c r="BK2072">
        <f t="shared" si="719"/>
        <v>0</v>
      </c>
      <c r="BL2072">
        <f t="shared" si="720"/>
        <v>0</v>
      </c>
      <c r="BM2072">
        <f t="shared" si="721"/>
        <v>0</v>
      </c>
      <c r="BN2072">
        <f t="shared" si="722"/>
        <v>0</v>
      </c>
      <c r="BO2072">
        <f t="shared" si="723"/>
        <v>0</v>
      </c>
      <c r="BP2072">
        <v>0</v>
      </c>
      <c r="BQ2072">
        <f t="shared" si="724"/>
        <v>0</v>
      </c>
      <c r="BR2072">
        <f t="shared" si="725"/>
        <v>0</v>
      </c>
      <c r="BS2072">
        <v>1</v>
      </c>
      <c r="BT2072">
        <v>0</v>
      </c>
      <c r="BU2072" t="str">
        <f t="shared" si="706"/>
        <v>2021云南省</v>
      </c>
      <c r="BV2072">
        <v>1</v>
      </c>
      <c r="BW2072">
        <v>0</v>
      </c>
    </row>
    <row r="2073" spans="1:75" x14ac:dyDescent="0.3">
      <c r="A2073">
        <v>2016</v>
      </c>
      <c r="B2073" t="s">
        <v>364</v>
      </c>
      <c r="C2073" t="s">
        <v>4444</v>
      </c>
      <c r="D2073" t="s">
        <v>4669</v>
      </c>
      <c r="E2073" t="s">
        <v>24</v>
      </c>
      <c r="F2073">
        <v>530602016</v>
      </c>
      <c r="G2073" t="s">
        <v>4670</v>
      </c>
      <c r="H2073" t="s">
        <v>2473</v>
      </c>
      <c r="I2073" t="s">
        <v>4671</v>
      </c>
      <c r="J2073">
        <v>15.76923076923077</v>
      </c>
      <c r="K2073">
        <v>1.1978105087489175</v>
      </c>
      <c r="L2073" t="str">
        <f t="shared" si="707"/>
        <v>2017昭通市</v>
      </c>
      <c r="M2073">
        <v>17.611940298507463</v>
      </c>
      <c r="N2073">
        <f t="shared" si="708"/>
        <v>1.245807204605299</v>
      </c>
      <c r="O2073">
        <v>0.42070000001306279</v>
      </c>
      <c r="P2073">
        <v>6.8839626118510644</v>
      </c>
      <c r="Q2073">
        <v>4.1473671077937864</v>
      </c>
      <c r="R2073">
        <v>0.20913359888680191</v>
      </c>
      <c r="S2073">
        <v>0.145832896407322</v>
      </c>
      <c r="T2073">
        <v>2.7846172926328752</v>
      </c>
      <c r="U2073" t="s">
        <v>5433</v>
      </c>
      <c r="V2073">
        <v>2</v>
      </c>
      <c r="W2073" t="s">
        <v>30</v>
      </c>
      <c r="X2073">
        <v>2015</v>
      </c>
      <c r="Y2073" t="s">
        <v>4043</v>
      </c>
      <c r="Z2073">
        <v>63.555</v>
      </c>
      <c r="AA2073">
        <f t="shared" si="704"/>
        <v>1.8031497230566709</v>
      </c>
      <c r="AB2073">
        <v>61.578947368421055</v>
      </c>
      <c r="AC2073">
        <f t="shared" si="709"/>
        <v>1.7894322607933326</v>
      </c>
      <c r="AD2073" t="s">
        <v>4668</v>
      </c>
      <c r="AE2073">
        <v>17.416666666666668</v>
      </c>
      <c r="AF2073">
        <f t="shared" si="710"/>
        <v>1.2409650400634291</v>
      </c>
      <c r="AG2073">
        <v>3.8157894736842106</v>
      </c>
      <c r="AH2073">
        <f t="shared" si="711"/>
        <v>0.58158440561816471</v>
      </c>
      <c r="AI2073">
        <f t="shared" si="712"/>
        <v>3.6490909090909089</v>
      </c>
      <c r="AJ2073">
        <f t="shared" si="705"/>
        <v>46.138333333333335</v>
      </c>
      <c r="AK2073">
        <f t="shared" si="713"/>
        <v>16.137931034482758</v>
      </c>
      <c r="AL2073">
        <f t="shared" si="714"/>
        <v>57.763157894736842</v>
      </c>
      <c r="AM2073">
        <v>42</v>
      </c>
      <c r="AN2073">
        <v>1</v>
      </c>
      <c r="AO2073">
        <v>1</v>
      </c>
      <c r="AP2073">
        <v>1</v>
      </c>
      <c r="AQ2073">
        <v>1.197810508748917</v>
      </c>
      <c r="AR2073">
        <v>1</v>
      </c>
      <c r="AS2073">
        <v>1</v>
      </c>
      <c r="AT2073">
        <v>5937</v>
      </c>
      <c r="AU2073">
        <v>3.7735670489260587</v>
      </c>
      <c r="AV2073">
        <v>1</v>
      </c>
      <c r="AW2073">
        <v>0</v>
      </c>
      <c r="AX2073">
        <v>1</v>
      </c>
      <c r="AY2073">
        <v>0</v>
      </c>
      <c r="AZ2073">
        <f t="shared" si="715"/>
        <v>3.6490909090909089</v>
      </c>
      <c r="BA2073">
        <f t="shared" si="716"/>
        <v>0</v>
      </c>
      <c r="BB2073">
        <v>1</v>
      </c>
      <c r="BC2073" t="s">
        <v>4668</v>
      </c>
      <c r="BD2073">
        <v>1</v>
      </c>
      <c r="BE2073">
        <v>1</v>
      </c>
      <c r="BF2073">
        <v>4696</v>
      </c>
      <c r="BG2073" t="b">
        <f t="shared" si="717"/>
        <v>0</v>
      </c>
      <c r="BH2073">
        <v>1</v>
      </c>
      <c r="BI2073">
        <v>1</v>
      </c>
      <c r="BJ2073">
        <f t="shared" si="718"/>
        <v>2</v>
      </c>
      <c r="BK2073">
        <f t="shared" si="719"/>
        <v>1</v>
      </c>
      <c r="BL2073">
        <f t="shared" si="720"/>
        <v>1</v>
      </c>
      <c r="BM2073">
        <f t="shared" si="721"/>
        <v>1</v>
      </c>
      <c r="BN2073">
        <f t="shared" si="722"/>
        <v>1</v>
      </c>
      <c r="BO2073">
        <f t="shared" si="723"/>
        <v>1</v>
      </c>
      <c r="BP2073">
        <v>1</v>
      </c>
      <c r="BQ2073">
        <f t="shared" si="724"/>
        <v>2</v>
      </c>
      <c r="BR2073">
        <f t="shared" si="725"/>
        <v>1</v>
      </c>
      <c r="BS2073">
        <v>1</v>
      </c>
      <c r="BT2073">
        <v>1</v>
      </c>
      <c r="BU2073" t="str">
        <f t="shared" si="706"/>
        <v>2015云南省</v>
      </c>
      <c r="BV2073">
        <v>0</v>
      </c>
      <c r="BW2073">
        <v>1</v>
      </c>
    </row>
    <row r="2074" spans="1:75" x14ac:dyDescent="0.3">
      <c r="A2074">
        <v>2017</v>
      </c>
      <c r="B2074" t="s">
        <v>364</v>
      </c>
      <c r="C2074" t="s">
        <v>4444</v>
      </c>
      <c r="D2074" t="s">
        <v>4669</v>
      </c>
      <c r="E2074" t="s">
        <v>24</v>
      </c>
      <c r="F2074">
        <v>530602016</v>
      </c>
      <c r="G2074" t="s">
        <v>4670</v>
      </c>
      <c r="H2074" t="s">
        <v>2473</v>
      </c>
      <c r="I2074" t="s">
        <v>4672</v>
      </c>
      <c r="J2074">
        <v>17.611940298507459</v>
      </c>
      <c r="K2074">
        <v>1.2458072046052988</v>
      </c>
      <c r="L2074" t="str">
        <f t="shared" si="707"/>
        <v>2018昭通市</v>
      </c>
      <c r="M2074">
        <v>5.4794520547945202</v>
      </c>
      <c r="N2074">
        <f t="shared" si="708"/>
        <v>0.7387371312075065</v>
      </c>
      <c r="O2074">
        <v>0.43237505700042039</v>
      </c>
      <c r="P2074">
        <v>6.9203581576423634</v>
      </c>
      <c r="Q2074">
        <v>4.1795230670352854</v>
      </c>
      <c r="R2074">
        <v>0.2422657425749232</v>
      </c>
      <c r="S2074">
        <v>0.1621595141290125</v>
      </c>
      <c r="T2074">
        <v>2.7916906490201181</v>
      </c>
      <c r="U2074" t="s">
        <v>5434</v>
      </c>
      <c r="V2074">
        <v>2</v>
      </c>
      <c r="W2074" t="s">
        <v>30</v>
      </c>
      <c r="X2074">
        <v>2015</v>
      </c>
      <c r="Y2074" t="s">
        <v>4043</v>
      </c>
      <c r="Z2074">
        <v>63.555</v>
      </c>
      <c r="AA2074">
        <f t="shared" si="704"/>
        <v>1.8031497230566709</v>
      </c>
      <c r="AB2074">
        <v>61.578947368421055</v>
      </c>
      <c r="AC2074">
        <f t="shared" si="709"/>
        <v>1.7894322607933326</v>
      </c>
      <c r="AD2074" t="s">
        <v>4668</v>
      </c>
      <c r="AE2074">
        <v>17.416666666666668</v>
      </c>
      <c r="AF2074">
        <f t="shared" si="710"/>
        <v>1.2409650400634291</v>
      </c>
      <c r="AG2074">
        <v>3.8157894736842106</v>
      </c>
      <c r="AH2074">
        <f t="shared" si="711"/>
        <v>0.58158440561816471</v>
      </c>
      <c r="AI2074">
        <f t="shared" si="712"/>
        <v>3.6490909090909089</v>
      </c>
      <c r="AJ2074">
        <f t="shared" si="705"/>
        <v>46.138333333333335</v>
      </c>
      <c r="AK2074">
        <f t="shared" si="713"/>
        <v>16.137931034482758</v>
      </c>
      <c r="AL2074">
        <f t="shared" si="714"/>
        <v>57.763157894736842</v>
      </c>
      <c r="AM2074">
        <v>43</v>
      </c>
      <c r="AN2074">
        <v>1</v>
      </c>
      <c r="AO2074">
        <v>1</v>
      </c>
      <c r="AP2074">
        <v>2</v>
      </c>
      <c r="AQ2074">
        <v>1.245807204605299</v>
      </c>
      <c r="AR2074">
        <v>0</v>
      </c>
      <c r="AS2074">
        <v>0</v>
      </c>
      <c r="AT2074">
        <v>5691</v>
      </c>
      <c r="AU2074">
        <v>3.7551885856083249</v>
      </c>
      <c r="AV2074">
        <v>0</v>
      </c>
      <c r="AW2074">
        <v>0</v>
      </c>
      <c r="AX2074">
        <v>1</v>
      </c>
      <c r="AY2074">
        <v>0</v>
      </c>
      <c r="AZ2074">
        <f t="shared" si="715"/>
        <v>3.6490909090909089</v>
      </c>
      <c r="BA2074">
        <f t="shared" si="716"/>
        <v>0</v>
      </c>
      <c r="BB2074">
        <v>0</v>
      </c>
      <c r="BC2074" t="s">
        <v>4671</v>
      </c>
      <c r="BD2074">
        <v>1</v>
      </c>
      <c r="BE2074">
        <v>1</v>
      </c>
      <c r="BF2074">
        <v>5937</v>
      </c>
      <c r="BG2074" t="b">
        <f t="shared" si="717"/>
        <v>0</v>
      </c>
      <c r="BH2074">
        <v>0</v>
      </c>
      <c r="BI2074">
        <v>0</v>
      </c>
      <c r="BJ2074">
        <f t="shared" si="718"/>
        <v>0</v>
      </c>
      <c r="BK2074">
        <f t="shared" si="719"/>
        <v>0</v>
      </c>
      <c r="BL2074">
        <f t="shared" si="720"/>
        <v>0</v>
      </c>
      <c r="BM2074">
        <f t="shared" si="721"/>
        <v>0</v>
      </c>
      <c r="BN2074">
        <f t="shared" si="722"/>
        <v>0</v>
      </c>
      <c r="BO2074">
        <f t="shared" si="723"/>
        <v>0</v>
      </c>
      <c r="BP2074">
        <v>1</v>
      </c>
      <c r="BQ2074">
        <f t="shared" si="724"/>
        <v>1</v>
      </c>
      <c r="BR2074">
        <f t="shared" si="725"/>
        <v>1</v>
      </c>
      <c r="BS2074">
        <v>0</v>
      </c>
      <c r="BT2074">
        <v>0</v>
      </c>
      <c r="BU2074" t="str">
        <f t="shared" si="706"/>
        <v>2016云南省</v>
      </c>
      <c r="BV2074">
        <v>1</v>
      </c>
      <c r="BW2074">
        <v>1</v>
      </c>
    </row>
    <row r="2075" spans="1:75" x14ac:dyDescent="0.3">
      <c r="A2075">
        <v>2018</v>
      </c>
      <c r="B2075" t="s">
        <v>364</v>
      </c>
      <c r="C2075" t="s">
        <v>4444</v>
      </c>
      <c r="D2075" t="s">
        <v>4669</v>
      </c>
      <c r="E2075" t="s">
        <v>24</v>
      </c>
      <c r="F2075">
        <v>530602016</v>
      </c>
      <c r="G2075" t="s">
        <v>4670</v>
      </c>
      <c r="H2075" t="s">
        <v>2473</v>
      </c>
      <c r="I2075" t="s">
        <v>4673</v>
      </c>
      <c r="J2075">
        <v>5.4794520547945202</v>
      </c>
      <c r="K2075">
        <v>0.7387371312075065</v>
      </c>
      <c r="L2075" t="str">
        <f t="shared" si="707"/>
        <v>2019昭通市</v>
      </c>
      <c r="M2075">
        <v>60.826086956521735</v>
      </c>
      <c r="N2075">
        <f t="shared" si="708"/>
        <v>1.7840898784742347</v>
      </c>
      <c r="O2075">
        <v>0.44720000002248361</v>
      </c>
      <c r="P2075">
        <v>6.9491656770951922</v>
      </c>
      <c r="Q2075">
        <v>4.2037669749605744</v>
      </c>
      <c r="R2075">
        <v>0.25411409782011829</v>
      </c>
      <c r="S2075">
        <v>0.17001133439329691</v>
      </c>
      <c r="T2075">
        <v>2.795880017344075</v>
      </c>
      <c r="U2075" t="s">
        <v>5435</v>
      </c>
      <c r="V2075">
        <v>2</v>
      </c>
      <c r="W2075" t="s">
        <v>30</v>
      </c>
      <c r="X2075">
        <v>2015</v>
      </c>
      <c r="Y2075" t="s">
        <v>4043</v>
      </c>
      <c r="Z2075">
        <v>63.555</v>
      </c>
      <c r="AA2075">
        <f t="shared" si="704"/>
        <v>1.8031497230566709</v>
      </c>
      <c r="AB2075">
        <v>61.578947368421055</v>
      </c>
      <c r="AC2075">
        <f t="shared" si="709"/>
        <v>1.7894322607933326</v>
      </c>
      <c r="AD2075" t="s">
        <v>4668</v>
      </c>
      <c r="AE2075">
        <v>17.416666666666668</v>
      </c>
      <c r="AF2075">
        <f t="shared" si="710"/>
        <v>1.2409650400634291</v>
      </c>
      <c r="AG2075">
        <v>3.8157894736842106</v>
      </c>
      <c r="AH2075">
        <f t="shared" si="711"/>
        <v>0.58158440561816471</v>
      </c>
      <c r="AI2075">
        <f t="shared" si="712"/>
        <v>3.6490909090909089</v>
      </c>
      <c r="AJ2075">
        <f t="shared" si="705"/>
        <v>46.138333333333335</v>
      </c>
      <c r="AK2075">
        <f t="shared" si="713"/>
        <v>16.137931034482758</v>
      </c>
      <c r="AL2075">
        <f t="shared" si="714"/>
        <v>57.763157894736842</v>
      </c>
      <c r="AM2075">
        <v>44</v>
      </c>
      <c r="AN2075">
        <v>1</v>
      </c>
      <c r="AO2075">
        <v>1</v>
      </c>
      <c r="AP2075">
        <v>3</v>
      </c>
      <c r="AQ2075">
        <v>0.7387371312075065</v>
      </c>
      <c r="AR2075">
        <v>0</v>
      </c>
      <c r="AS2075">
        <v>0</v>
      </c>
      <c r="AT2075">
        <v>5860</v>
      </c>
      <c r="AU2075">
        <v>3.7678976160180908</v>
      </c>
      <c r="AV2075">
        <v>0</v>
      </c>
      <c r="AW2075">
        <v>0</v>
      </c>
      <c r="AX2075">
        <v>1</v>
      </c>
      <c r="AY2075">
        <v>0</v>
      </c>
      <c r="AZ2075">
        <f t="shared" si="715"/>
        <v>3.6490909090909089</v>
      </c>
      <c r="BA2075">
        <f t="shared" si="716"/>
        <v>0</v>
      </c>
      <c r="BB2075">
        <v>0</v>
      </c>
      <c r="BC2075" t="s">
        <v>4672</v>
      </c>
      <c r="BD2075">
        <v>0</v>
      </c>
      <c r="BE2075">
        <v>0</v>
      </c>
      <c r="BF2075">
        <v>5691</v>
      </c>
      <c r="BG2075" t="b">
        <f t="shared" si="717"/>
        <v>0</v>
      </c>
      <c r="BH2075">
        <v>0</v>
      </c>
      <c r="BI2075">
        <v>0</v>
      </c>
      <c r="BJ2075">
        <f t="shared" si="718"/>
        <v>0</v>
      </c>
      <c r="BK2075">
        <f t="shared" si="719"/>
        <v>0</v>
      </c>
      <c r="BL2075">
        <f t="shared" si="720"/>
        <v>0</v>
      </c>
      <c r="BM2075">
        <f t="shared" si="721"/>
        <v>0</v>
      </c>
      <c r="BN2075">
        <f t="shared" si="722"/>
        <v>0</v>
      </c>
      <c r="BO2075">
        <f t="shared" si="723"/>
        <v>0</v>
      </c>
      <c r="BP2075">
        <v>1</v>
      </c>
      <c r="BQ2075">
        <f t="shared" si="724"/>
        <v>1</v>
      </c>
      <c r="BR2075">
        <f t="shared" si="725"/>
        <v>1</v>
      </c>
      <c r="BS2075">
        <v>0</v>
      </c>
      <c r="BT2075">
        <v>0</v>
      </c>
      <c r="BU2075" t="str">
        <f t="shared" si="706"/>
        <v>2017云南省</v>
      </c>
      <c r="BV2075">
        <v>0</v>
      </c>
      <c r="BW2075">
        <v>0</v>
      </c>
    </row>
    <row r="2076" spans="1:75" x14ac:dyDescent="0.3">
      <c r="A2076">
        <v>2019</v>
      </c>
      <c r="B2076" t="s">
        <v>364</v>
      </c>
      <c r="C2076" t="s">
        <v>4444</v>
      </c>
      <c r="D2076" t="s">
        <v>4669</v>
      </c>
      <c r="E2076" t="s">
        <v>24</v>
      </c>
      <c r="F2076">
        <v>530602016</v>
      </c>
      <c r="G2076" t="s">
        <v>4670</v>
      </c>
      <c r="H2076" t="s">
        <v>2473</v>
      </c>
      <c r="I2076" t="s">
        <v>4674</v>
      </c>
      <c r="J2076">
        <v>60.826086956521728</v>
      </c>
      <c r="K2076">
        <v>1.7840898784742347</v>
      </c>
      <c r="L2076" t="str">
        <f t="shared" si="707"/>
        <v>2020昭通市</v>
      </c>
      <c r="M2076">
        <v>73.87</v>
      </c>
      <c r="N2076">
        <f t="shared" si="708"/>
        <v>1.8684680990209868</v>
      </c>
      <c r="O2076">
        <v>0.3846</v>
      </c>
      <c r="P2076">
        <v>7.0770043267933502</v>
      </c>
      <c r="Q2076">
        <v>4.3274611093031412</v>
      </c>
      <c r="R2076">
        <v>0.17372611763236759</v>
      </c>
      <c r="S2076">
        <v>0.1277004245754246</v>
      </c>
      <c r="T2076">
        <v>2.7986506454452691</v>
      </c>
      <c r="U2076" t="s">
        <v>5436</v>
      </c>
      <c r="V2076">
        <v>2</v>
      </c>
      <c r="W2076" t="s">
        <v>30</v>
      </c>
      <c r="X2076">
        <v>2015</v>
      </c>
      <c r="Y2076" t="s">
        <v>4043</v>
      </c>
      <c r="Z2076">
        <v>63.555</v>
      </c>
      <c r="AA2076">
        <f t="shared" si="704"/>
        <v>1.8031497230566709</v>
      </c>
      <c r="AB2076">
        <v>61.578947368421055</v>
      </c>
      <c r="AC2076">
        <f t="shared" si="709"/>
        <v>1.7894322607933326</v>
      </c>
      <c r="AD2076" t="s">
        <v>4668</v>
      </c>
      <c r="AE2076">
        <v>17.416666666666668</v>
      </c>
      <c r="AF2076">
        <f t="shared" si="710"/>
        <v>1.2409650400634291</v>
      </c>
      <c r="AG2076">
        <v>3.8157894736842106</v>
      </c>
      <c r="AH2076">
        <f t="shared" si="711"/>
        <v>0.58158440561816471</v>
      </c>
      <c r="AI2076">
        <f t="shared" si="712"/>
        <v>3.6490909090909089</v>
      </c>
      <c r="AJ2076">
        <f t="shared" si="705"/>
        <v>46.138333333333335</v>
      </c>
      <c r="AK2076">
        <f t="shared" si="713"/>
        <v>16.137931034482758</v>
      </c>
      <c r="AL2076">
        <f t="shared" si="714"/>
        <v>57.763157894736842</v>
      </c>
      <c r="AM2076">
        <v>45</v>
      </c>
      <c r="AN2076">
        <v>1</v>
      </c>
      <c r="AO2076">
        <v>1</v>
      </c>
      <c r="AP2076">
        <v>4</v>
      </c>
      <c r="AQ2076">
        <v>1.7840898784742349</v>
      </c>
      <c r="AR2076">
        <v>0</v>
      </c>
      <c r="AS2076">
        <v>0</v>
      </c>
      <c r="AT2076">
        <v>5556</v>
      </c>
      <c r="AU2076">
        <v>3.744762237065578</v>
      </c>
      <c r="AV2076">
        <v>0</v>
      </c>
      <c r="AW2076">
        <v>0</v>
      </c>
      <c r="AX2076">
        <v>1</v>
      </c>
      <c r="AY2076">
        <v>0</v>
      </c>
      <c r="AZ2076">
        <f t="shared" si="715"/>
        <v>3.6490909090909089</v>
      </c>
      <c r="BA2076">
        <f t="shared" si="716"/>
        <v>0</v>
      </c>
      <c r="BB2076">
        <v>0</v>
      </c>
      <c r="BC2076" t="s">
        <v>4673</v>
      </c>
      <c r="BD2076">
        <v>0</v>
      </c>
      <c r="BE2076">
        <v>0</v>
      </c>
      <c r="BF2076">
        <v>5860</v>
      </c>
      <c r="BG2076" t="b">
        <f t="shared" si="717"/>
        <v>0</v>
      </c>
      <c r="BH2076">
        <v>0</v>
      </c>
      <c r="BI2076">
        <v>0</v>
      </c>
      <c r="BJ2076">
        <f t="shared" si="718"/>
        <v>0</v>
      </c>
      <c r="BK2076">
        <f t="shared" si="719"/>
        <v>0</v>
      </c>
      <c r="BL2076">
        <f t="shared" si="720"/>
        <v>0</v>
      </c>
      <c r="BM2076">
        <f t="shared" si="721"/>
        <v>0</v>
      </c>
      <c r="BN2076">
        <f t="shared" si="722"/>
        <v>0</v>
      </c>
      <c r="BO2076">
        <f t="shared" si="723"/>
        <v>0</v>
      </c>
      <c r="BP2076">
        <v>1</v>
      </c>
      <c r="BQ2076">
        <f t="shared" si="724"/>
        <v>1</v>
      </c>
      <c r="BR2076">
        <f t="shared" si="725"/>
        <v>1</v>
      </c>
      <c r="BS2076">
        <v>0</v>
      </c>
      <c r="BT2076">
        <v>0</v>
      </c>
      <c r="BU2076" t="str">
        <f t="shared" si="706"/>
        <v>2018云南省</v>
      </c>
      <c r="BV2076">
        <v>0</v>
      </c>
      <c r="BW2076">
        <v>0</v>
      </c>
    </row>
    <row r="2077" spans="1:75" x14ac:dyDescent="0.3">
      <c r="A2077">
        <v>2020</v>
      </c>
      <c r="B2077" t="s">
        <v>364</v>
      </c>
      <c r="C2077" t="s">
        <v>4444</v>
      </c>
      <c r="D2077" t="s">
        <v>4669</v>
      </c>
      <c r="E2077" t="s">
        <v>24</v>
      </c>
      <c r="F2077">
        <v>530602016</v>
      </c>
      <c r="G2077" t="s">
        <v>4670</v>
      </c>
      <c r="H2077" t="s">
        <v>2473</v>
      </c>
      <c r="I2077" t="s">
        <v>4462</v>
      </c>
      <c r="J2077">
        <v>73.87</v>
      </c>
      <c r="K2077">
        <v>1.8684680990209868</v>
      </c>
      <c r="L2077" t="str">
        <f t="shared" si="707"/>
        <v>2021昭通市</v>
      </c>
      <c r="M2077">
        <v>58.97</v>
      </c>
      <c r="N2077">
        <f t="shared" si="708"/>
        <v>1.7706311277778066</v>
      </c>
      <c r="O2077">
        <v>0.37469999999999998</v>
      </c>
      <c r="P2077">
        <v>7.110252917353403</v>
      </c>
      <c r="Q2077">
        <v>4.402347372848368</v>
      </c>
      <c r="R2077">
        <v>0.2186998186501635</v>
      </c>
      <c r="S2077">
        <v>0.13581538647358049</v>
      </c>
      <c r="T2077">
        <v>2.7996850909091</v>
      </c>
      <c r="U2077" t="s">
        <v>5132</v>
      </c>
      <c r="V2077">
        <v>2</v>
      </c>
      <c r="W2077" t="s">
        <v>30</v>
      </c>
      <c r="X2077">
        <v>2015</v>
      </c>
      <c r="Y2077" t="s">
        <v>4043</v>
      </c>
      <c r="Z2077">
        <v>63.555</v>
      </c>
      <c r="AA2077">
        <f t="shared" si="704"/>
        <v>1.8031497230566709</v>
      </c>
      <c r="AB2077">
        <v>61.578947368421055</v>
      </c>
      <c r="AC2077">
        <f t="shared" si="709"/>
        <v>1.7894322607933326</v>
      </c>
      <c r="AD2077" t="s">
        <v>4668</v>
      </c>
      <c r="AE2077">
        <v>17.416666666666668</v>
      </c>
      <c r="AF2077">
        <f t="shared" si="710"/>
        <v>1.2409650400634291</v>
      </c>
      <c r="AG2077">
        <v>3.8157894736842106</v>
      </c>
      <c r="AH2077">
        <f t="shared" si="711"/>
        <v>0.58158440561816471</v>
      </c>
      <c r="AI2077">
        <f t="shared" si="712"/>
        <v>3.6490909090909089</v>
      </c>
      <c r="AJ2077">
        <f t="shared" si="705"/>
        <v>46.138333333333335</v>
      </c>
      <c r="AK2077">
        <f t="shared" si="713"/>
        <v>16.137931034482758</v>
      </c>
      <c r="AL2077">
        <f t="shared" si="714"/>
        <v>57.763157894736842</v>
      </c>
      <c r="AM2077">
        <v>46</v>
      </c>
      <c r="AN2077">
        <v>1</v>
      </c>
      <c r="AO2077">
        <v>1</v>
      </c>
      <c r="AP2077">
        <v>5</v>
      </c>
      <c r="AQ2077">
        <v>1.868468099020987</v>
      </c>
      <c r="AR2077">
        <v>1</v>
      </c>
      <c r="AS2077">
        <v>1</v>
      </c>
      <c r="AT2077">
        <v>5635</v>
      </c>
      <c r="AU2077">
        <v>3.7508939203821252</v>
      </c>
      <c r="AV2077">
        <v>0</v>
      </c>
      <c r="AW2077">
        <v>0</v>
      </c>
      <c r="AX2077">
        <v>1</v>
      </c>
      <c r="AY2077">
        <v>0</v>
      </c>
      <c r="AZ2077">
        <f t="shared" si="715"/>
        <v>3.6490909090909089</v>
      </c>
      <c r="BA2077">
        <f t="shared" si="716"/>
        <v>0</v>
      </c>
      <c r="BB2077">
        <v>0</v>
      </c>
      <c r="BC2077" t="s">
        <v>4674</v>
      </c>
      <c r="BD2077">
        <v>0</v>
      </c>
      <c r="BE2077">
        <v>0</v>
      </c>
      <c r="BF2077">
        <v>5556</v>
      </c>
      <c r="BG2077" t="b">
        <f t="shared" si="717"/>
        <v>0</v>
      </c>
      <c r="BH2077">
        <v>0</v>
      </c>
      <c r="BI2077">
        <v>0</v>
      </c>
      <c r="BJ2077">
        <f t="shared" si="718"/>
        <v>0</v>
      </c>
      <c r="BK2077">
        <f t="shared" si="719"/>
        <v>0</v>
      </c>
      <c r="BL2077">
        <f t="shared" si="720"/>
        <v>0</v>
      </c>
      <c r="BM2077">
        <f t="shared" si="721"/>
        <v>0</v>
      </c>
      <c r="BN2077">
        <f t="shared" si="722"/>
        <v>0</v>
      </c>
      <c r="BO2077">
        <f t="shared" si="723"/>
        <v>0</v>
      </c>
      <c r="BP2077">
        <v>1</v>
      </c>
      <c r="BQ2077">
        <f t="shared" si="724"/>
        <v>1</v>
      </c>
      <c r="BR2077">
        <f t="shared" si="725"/>
        <v>1</v>
      </c>
      <c r="BS2077">
        <v>0</v>
      </c>
      <c r="BT2077">
        <v>0</v>
      </c>
      <c r="BU2077" t="str">
        <f t="shared" si="706"/>
        <v>2019云南省</v>
      </c>
      <c r="BV2077">
        <v>0</v>
      </c>
      <c r="BW2077">
        <v>0</v>
      </c>
    </row>
    <row r="2078" spans="1:75" x14ac:dyDescent="0.3">
      <c r="A2078">
        <v>2021</v>
      </c>
      <c r="B2078" t="s">
        <v>364</v>
      </c>
      <c r="C2078" t="s">
        <v>4444</v>
      </c>
      <c r="D2078" t="s">
        <v>4445</v>
      </c>
      <c r="E2078" t="s">
        <v>24</v>
      </c>
      <c r="F2078">
        <v>530602021</v>
      </c>
      <c r="G2078" t="s">
        <v>4446</v>
      </c>
      <c r="H2078" t="s">
        <v>2473</v>
      </c>
      <c r="I2078" t="s">
        <v>4447</v>
      </c>
      <c r="J2078">
        <v>58.97</v>
      </c>
      <c r="K2078">
        <v>1.7706311277778066</v>
      </c>
      <c r="L2078" t="str">
        <f t="shared" si="707"/>
        <v>2022昭通市</v>
      </c>
      <c r="M2078">
        <v>50.94</v>
      </c>
      <c r="N2078">
        <f t="shared" si="708"/>
        <v>1.7070589406275962</v>
      </c>
      <c r="O2078">
        <v>0.3967</v>
      </c>
      <c r="P2078">
        <v>7.1649473726218416</v>
      </c>
      <c r="Q2078">
        <v>4.4613784564250789</v>
      </c>
      <c r="R2078">
        <v>0.22811422846892451</v>
      </c>
      <c r="S2078">
        <v>0.16465723704319721</v>
      </c>
      <c r="T2078">
        <v>2.8007170782823851</v>
      </c>
      <c r="U2078" t="s">
        <v>5437</v>
      </c>
      <c r="V2078">
        <v>2</v>
      </c>
      <c r="W2078" t="s">
        <v>370</v>
      </c>
      <c r="X2078">
        <v>2020</v>
      </c>
      <c r="Y2078" t="s">
        <v>4411</v>
      </c>
      <c r="Z2078">
        <v>77.03</v>
      </c>
      <c r="AA2078">
        <f t="shared" si="704"/>
        <v>1.8866598978612028</v>
      </c>
      <c r="AB2078">
        <v>92.64705882352942</v>
      </c>
      <c r="AC2078">
        <f t="shared" si="709"/>
        <v>1.9668316367473455</v>
      </c>
      <c r="AD2078" t="s">
        <v>4462</v>
      </c>
      <c r="AE2078">
        <v>73.87</v>
      </c>
      <c r="AF2078">
        <f t="shared" si="710"/>
        <v>1.8684680990209868</v>
      </c>
      <c r="AG2078">
        <v>95.882352941176478</v>
      </c>
      <c r="AH2078">
        <f t="shared" si="711"/>
        <v>1.981738683025684</v>
      </c>
      <c r="AI2078">
        <f t="shared" si="712"/>
        <v>1.0427778529849736</v>
      </c>
      <c r="AJ2078">
        <f t="shared" si="705"/>
        <v>3.1599999999999966</v>
      </c>
      <c r="AK2078">
        <f t="shared" si="713"/>
        <v>0.96625766871165641</v>
      </c>
      <c r="AL2078">
        <f t="shared" si="714"/>
        <v>-3.235294117647058</v>
      </c>
      <c r="AM2078">
        <v>48</v>
      </c>
      <c r="AN2078">
        <v>1</v>
      </c>
      <c r="AO2078">
        <v>1</v>
      </c>
      <c r="AP2078">
        <v>1</v>
      </c>
      <c r="AQ2078">
        <v>1.7706311277778071</v>
      </c>
      <c r="AR2078">
        <v>0</v>
      </c>
      <c r="AS2078">
        <v>0</v>
      </c>
      <c r="AT2078">
        <v>6514</v>
      </c>
      <c r="AU2078">
        <v>3.8138477542288545</v>
      </c>
      <c r="AV2078">
        <v>0</v>
      </c>
      <c r="AW2078">
        <v>0</v>
      </c>
      <c r="AX2078">
        <v>1</v>
      </c>
      <c r="AY2078">
        <v>0</v>
      </c>
      <c r="AZ2078">
        <f t="shared" si="715"/>
        <v>1.0427778529849736</v>
      </c>
      <c r="BA2078">
        <f t="shared" si="716"/>
        <v>0</v>
      </c>
      <c r="BB2078">
        <v>0</v>
      </c>
      <c r="BC2078" t="s">
        <v>4462</v>
      </c>
      <c r="BD2078">
        <v>1</v>
      </c>
      <c r="BE2078">
        <v>1</v>
      </c>
      <c r="BF2078">
        <v>5635</v>
      </c>
      <c r="BG2078" t="b">
        <f t="shared" si="717"/>
        <v>0</v>
      </c>
      <c r="BH2078">
        <v>0</v>
      </c>
      <c r="BI2078">
        <v>0</v>
      </c>
      <c r="BJ2078">
        <f t="shared" si="718"/>
        <v>0</v>
      </c>
      <c r="BK2078">
        <f t="shared" si="719"/>
        <v>0</v>
      </c>
      <c r="BL2078">
        <f t="shared" si="720"/>
        <v>0</v>
      </c>
      <c r="BM2078">
        <f t="shared" si="721"/>
        <v>0</v>
      </c>
      <c r="BN2078">
        <f t="shared" si="722"/>
        <v>0</v>
      </c>
      <c r="BO2078">
        <f t="shared" si="723"/>
        <v>0</v>
      </c>
      <c r="BP2078">
        <v>0</v>
      </c>
      <c r="BQ2078">
        <f t="shared" si="724"/>
        <v>0</v>
      </c>
      <c r="BR2078">
        <f t="shared" si="725"/>
        <v>0</v>
      </c>
      <c r="BS2078">
        <v>1</v>
      </c>
      <c r="BT2078">
        <v>0</v>
      </c>
      <c r="BU2078" t="str">
        <f t="shared" si="706"/>
        <v>2020云南省</v>
      </c>
      <c r="BV2078">
        <v>0</v>
      </c>
      <c r="BW2078">
        <v>0</v>
      </c>
    </row>
    <row r="2079" spans="1:75" x14ac:dyDescent="0.3">
      <c r="A2079">
        <v>2022</v>
      </c>
      <c r="B2079" t="s">
        <v>364</v>
      </c>
      <c r="C2079" t="s">
        <v>4444</v>
      </c>
      <c r="D2079" t="s">
        <v>4456</v>
      </c>
      <c r="E2079" t="s">
        <v>24</v>
      </c>
      <c r="F2079">
        <v>530602022</v>
      </c>
      <c r="G2079" t="s">
        <v>4457</v>
      </c>
      <c r="H2079" t="s">
        <v>2473</v>
      </c>
      <c r="I2079" t="s">
        <v>4458</v>
      </c>
      <c r="J2079">
        <v>50.94</v>
      </c>
      <c r="K2079">
        <v>1.7070589406275962</v>
      </c>
      <c r="L2079" t="str">
        <f t="shared" si="707"/>
        <v>2023昭通市</v>
      </c>
      <c r="M2079">
        <v>46.88</v>
      </c>
      <c r="N2079">
        <f t="shared" si="708"/>
        <v>1.6709876030100344</v>
      </c>
      <c r="O2079">
        <v>0.40339999999999998</v>
      </c>
      <c r="P2079">
        <v>6.1878026387184191</v>
      </c>
      <c r="Q2079">
        <v>4.4904501203560194</v>
      </c>
      <c r="R2079">
        <v>0.22427782206744151</v>
      </c>
      <c r="S2079">
        <v>0.13856342979155889</v>
      </c>
      <c r="T2079">
        <v>2.8020892578817329</v>
      </c>
      <c r="U2079" t="s">
        <v>5370</v>
      </c>
      <c r="V2079">
        <v>2</v>
      </c>
      <c r="W2079" t="s">
        <v>2368</v>
      </c>
      <c r="X2079">
        <v>2021</v>
      </c>
      <c r="Y2079" t="s">
        <v>4461</v>
      </c>
      <c r="Z2079">
        <v>51.59</v>
      </c>
      <c r="AA2079">
        <f t="shared" si="704"/>
        <v>1.7125655278733083</v>
      </c>
      <c r="AB2079">
        <v>66.17647058823529</v>
      </c>
      <c r="AC2079">
        <f t="shared" si="709"/>
        <v>1.8207036010691073</v>
      </c>
      <c r="AD2079" t="s">
        <v>4447</v>
      </c>
      <c r="AE2079">
        <v>58.97</v>
      </c>
      <c r="AF2079">
        <f t="shared" si="710"/>
        <v>1.7706311277778066</v>
      </c>
      <c r="AG2079">
        <v>78.411764705882362</v>
      </c>
      <c r="AH2079">
        <f t="shared" si="711"/>
        <v>1.8943812280355854</v>
      </c>
      <c r="AI2079">
        <f t="shared" si="712"/>
        <v>0.87485161946752599</v>
      </c>
      <c r="AJ2079">
        <f t="shared" si="705"/>
        <v>-7.3799999999999955</v>
      </c>
      <c r="AK2079">
        <f t="shared" si="713"/>
        <v>0.84396099024756177</v>
      </c>
      <c r="AL2079">
        <f t="shared" si="714"/>
        <v>-12.235294117647072</v>
      </c>
      <c r="AM2079">
        <v>49</v>
      </c>
      <c r="AN2079">
        <v>1</v>
      </c>
      <c r="AO2079">
        <v>1</v>
      </c>
      <c r="AP2079">
        <v>1</v>
      </c>
      <c r="AQ2079">
        <v>1.707058940627596</v>
      </c>
      <c r="AR2079">
        <v>0</v>
      </c>
      <c r="AS2079">
        <v>0</v>
      </c>
      <c r="AT2079">
        <v>6929</v>
      </c>
      <c r="AU2079">
        <v>3.8406705613334089</v>
      </c>
      <c r="AV2079">
        <v>0</v>
      </c>
      <c r="AW2079">
        <v>0</v>
      </c>
      <c r="AX2079">
        <v>0</v>
      </c>
      <c r="AY2079">
        <v>1</v>
      </c>
      <c r="AZ2079">
        <f t="shared" si="715"/>
        <v>0</v>
      </c>
      <c r="BA2079">
        <f t="shared" si="716"/>
        <v>0.87485161946752599</v>
      </c>
      <c r="BB2079">
        <v>0</v>
      </c>
      <c r="BC2079" t="s">
        <v>4447</v>
      </c>
      <c r="BD2079">
        <v>0</v>
      </c>
      <c r="BE2079">
        <v>0</v>
      </c>
      <c r="BF2079">
        <v>6514</v>
      </c>
      <c r="BG2079" t="b">
        <f t="shared" si="717"/>
        <v>0</v>
      </c>
      <c r="BH2079">
        <v>0</v>
      </c>
      <c r="BI2079">
        <v>0</v>
      </c>
      <c r="BJ2079">
        <f t="shared" si="718"/>
        <v>0</v>
      </c>
      <c r="BK2079">
        <f t="shared" si="719"/>
        <v>0</v>
      </c>
      <c r="BL2079">
        <f t="shared" si="720"/>
        <v>0</v>
      </c>
      <c r="BM2079">
        <f t="shared" si="721"/>
        <v>0</v>
      </c>
      <c r="BN2079">
        <f t="shared" si="722"/>
        <v>0</v>
      </c>
      <c r="BO2079">
        <f t="shared" si="723"/>
        <v>0</v>
      </c>
      <c r="BP2079">
        <v>0</v>
      </c>
      <c r="BQ2079">
        <f t="shared" si="724"/>
        <v>0</v>
      </c>
      <c r="BR2079">
        <f t="shared" si="725"/>
        <v>0</v>
      </c>
      <c r="BS2079">
        <v>1</v>
      </c>
      <c r="BT2079">
        <v>0</v>
      </c>
      <c r="BU2079" t="str">
        <f t="shared" si="706"/>
        <v>2021云南省</v>
      </c>
      <c r="BV2079">
        <v>1</v>
      </c>
      <c r="BW2079">
        <v>0</v>
      </c>
    </row>
    <row r="2080" spans="1:75" x14ac:dyDescent="0.3">
      <c r="A2080">
        <v>2014</v>
      </c>
      <c r="B2080" t="s">
        <v>364</v>
      </c>
      <c r="C2080" t="s">
        <v>2367</v>
      </c>
      <c r="D2080" t="s">
        <v>2369</v>
      </c>
      <c r="E2080" t="s">
        <v>24</v>
      </c>
      <c r="F2080">
        <v>530702014</v>
      </c>
      <c r="G2080" t="s">
        <v>2370</v>
      </c>
      <c r="H2080" t="s">
        <v>2368</v>
      </c>
      <c r="I2080" t="s">
        <v>2371</v>
      </c>
      <c r="J2080">
        <v>30.666666666666661</v>
      </c>
      <c r="K2080">
        <v>1.4866665726258927</v>
      </c>
      <c r="L2080" t="str">
        <f t="shared" si="707"/>
        <v>2015丽江市</v>
      </c>
      <c r="M2080">
        <v>72.5</v>
      </c>
      <c r="N2080">
        <f t="shared" si="708"/>
        <v>1.8603380065709938</v>
      </c>
      <c r="O2080">
        <v>0.43059999999999998</v>
      </c>
      <c r="P2080">
        <v>6.4180335043546801</v>
      </c>
      <c r="Q2080">
        <v>4.3151933756957126</v>
      </c>
      <c r="R2080">
        <v>0.16128014346704739</v>
      </c>
      <c r="S2080">
        <v>0.35984000549873701</v>
      </c>
      <c r="T2080">
        <v>2.0835026198302669</v>
      </c>
      <c r="U2080" t="s">
        <v>5432</v>
      </c>
      <c r="V2080">
        <v>1</v>
      </c>
      <c r="W2080" t="s">
        <v>364</v>
      </c>
      <c r="X2080">
        <v>2013</v>
      </c>
      <c r="Y2080" t="s">
        <v>5070</v>
      </c>
      <c r="Z2080">
        <v>12.125</v>
      </c>
      <c r="AA2080">
        <f t="shared" si="704"/>
        <v>1.0836817472743012</v>
      </c>
      <c r="AB2080">
        <v>5</v>
      </c>
      <c r="AC2080">
        <f t="shared" si="709"/>
        <v>0.69897000433601886</v>
      </c>
      <c r="AD2080" t="s">
        <v>5071</v>
      </c>
      <c r="AE2080">
        <v>10</v>
      </c>
      <c r="AF2080">
        <f t="shared" si="710"/>
        <v>1</v>
      </c>
      <c r="AG2080">
        <v>0</v>
      </c>
      <c r="AH2080" t="e">
        <f t="shared" si="711"/>
        <v>#NUM!</v>
      </c>
      <c r="AI2080">
        <f t="shared" si="712"/>
        <v>1.2124999999999999</v>
      </c>
      <c r="AJ2080">
        <f t="shared" si="705"/>
        <v>2.125</v>
      </c>
      <c r="AK2080" t="e">
        <f t="shared" si="713"/>
        <v>#DIV/0!</v>
      </c>
      <c r="AL2080">
        <f t="shared" si="714"/>
        <v>5</v>
      </c>
      <c r="AM2080">
        <v>51</v>
      </c>
      <c r="AN2080">
        <v>1</v>
      </c>
      <c r="AO2080">
        <v>1</v>
      </c>
      <c r="AP2080">
        <v>1</v>
      </c>
      <c r="AQ2080">
        <v>1.486666572625893</v>
      </c>
      <c r="AR2080">
        <v>0</v>
      </c>
      <c r="AS2080">
        <v>0</v>
      </c>
      <c r="AT2080">
        <v>4283</v>
      </c>
      <c r="AU2080">
        <v>3.6317480743965693</v>
      </c>
      <c r="AV2080">
        <v>0</v>
      </c>
      <c r="AW2080">
        <v>0</v>
      </c>
      <c r="AX2080">
        <v>1</v>
      </c>
      <c r="AY2080">
        <v>0</v>
      </c>
      <c r="AZ2080">
        <f t="shared" si="715"/>
        <v>1.2124999999999999</v>
      </c>
      <c r="BA2080">
        <f t="shared" si="716"/>
        <v>0</v>
      </c>
      <c r="BB2080">
        <v>0</v>
      </c>
      <c r="BC2080" t="s">
        <v>5071</v>
      </c>
      <c r="BD2080">
        <v>0</v>
      </c>
      <c r="BE2080">
        <v>0</v>
      </c>
      <c r="BF2080">
        <v>5398</v>
      </c>
      <c r="BG2080" t="b">
        <f t="shared" si="717"/>
        <v>0</v>
      </c>
      <c r="BH2080">
        <v>1</v>
      </c>
      <c r="BI2080">
        <v>1</v>
      </c>
      <c r="BJ2080">
        <f t="shared" si="718"/>
        <v>1</v>
      </c>
      <c r="BK2080">
        <f t="shared" si="719"/>
        <v>1</v>
      </c>
      <c r="BL2080">
        <f t="shared" si="720"/>
        <v>1</v>
      </c>
      <c r="BM2080">
        <f t="shared" si="721"/>
        <v>1</v>
      </c>
      <c r="BN2080">
        <f t="shared" si="722"/>
        <v>1</v>
      </c>
      <c r="BO2080">
        <f t="shared" si="723"/>
        <v>1</v>
      </c>
      <c r="BP2080">
        <v>1</v>
      </c>
      <c r="BQ2080">
        <f t="shared" si="724"/>
        <v>1</v>
      </c>
      <c r="BR2080">
        <f t="shared" si="725"/>
        <v>1</v>
      </c>
      <c r="BS2080">
        <v>1</v>
      </c>
      <c r="BT2080">
        <v>0</v>
      </c>
      <c r="BU2080" t="str">
        <f t="shared" si="706"/>
        <v>2013云南省</v>
      </c>
      <c r="BV2080">
        <v>1</v>
      </c>
      <c r="BW2080">
        <v>0</v>
      </c>
    </row>
    <row r="2081" spans="1:75" x14ac:dyDescent="0.3">
      <c r="A2081">
        <v>2015</v>
      </c>
      <c r="B2081" t="s">
        <v>364</v>
      </c>
      <c r="C2081" t="s">
        <v>2367</v>
      </c>
      <c r="D2081" t="s">
        <v>2369</v>
      </c>
      <c r="E2081" t="s">
        <v>24</v>
      </c>
      <c r="F2081">
        <v>530702014</v>
      </c>
      <c r="G2081" t="s">
        <v>2370</v>
      </c>
      <c r="H2081" t="s">
        <v>2368</v>
      </c>
      <c r="I2081" t="s">
        <v>2372</v>
      </c>
      <c r="J2081">
        <v>72.5</v>
      </c>
      <c r="K2081">
        <v>1.8603380065709938</v>
      </c>
      <c r="L2081" t="str">
        <f t="shared" si="707"/>
        <v>2016丽江市</v>
      </c>
      <c r="M2081">
        <v>62.07692307692308</v>
      </c>
      <c r="N2081">
        <f t="shared" si="708"/>
        <v>1.7929301824152337</v>
      </c>
      <c r="O2081">
        <v>0.39780000013811601</v>
      </c>
      <c r="P2081">
        <v>6.4618161029077008</v>
      </c>
      <c r="Q2081">
        <v>4.3164735836150836</v>
      </c>
      <c r="R2081">
        <v>0.1518292221510239</v>
      </c>
      <c r="S2081">
        <v>0.33163429302960729</v>
      </c>
      <c r="T2081">
        <v>2.0822825899124382</v>
      </c>
      <c r="U2081" t="s">
        <v>5060</v>
      </c>
      <c r="V2081">
        <v>1</v>
      </c>
      <c r="W2081" t="s">
        <v>364</v>
      </c>
      <c r="X2081">
        <v>2013</v>
      </c>
      <c r="Y2081" t="s">
        <v>5070</v>
      </c>
      <c r="Z2081">
        <v>12.125</v>
      </c>
      <c r="AA2081">
        <f t="shared" si="704"/>
        <v>1.0836817472743012</v>
      </c>
      <c r="AB2081">
        <v>5</v>
      </c>
      <c r="AC2081">
        <f t="shared" si="709"/>
        <v>0.69897000433601886</v>
      </c>
      <c r="AD2081" t="s">
        <v>5071</v>
      </c>
      <c r="AE2081">
        <v>10</v>
      </c>
      <c r="AF2081">
        <f t="shared" si="710"/>
        <v>1</v>
      </c>
      <c r="AG2081">
        <v>0</v>
      </c>
      <c r="AH2081" t="e">
        <f t="shared" si="711"/>
        <v>#NUM!</v>
      </c>
      <c r="AI2081">
        <f t="shared" si="712"/>
        <v>1.2124999999999999</v>
      </c>
      <c r="AJ2081">
        <f t="shared" si="705"/>
        <v>2.125</v>
      </c>
      <c r="AK2081" t="e">
        <f t="shared" si="713"/>
        <v>#DIV/0!</v>
      </c>
      <c r="AL2081">
        <f t="shared" si="714"/>
        <v>5</v>
      </c>
      <c r="AM2081">
        <v>52</v>
      </c>
      <c r="AN2081">
        <v>1</v>
      </c>
      <c r="AO2081">
        <v>1</v>
      </c>
      <c r="AP2081">
        <v>2</v>
      </c>
      <c r="AQ2081">
        <v>1.860338006570994</v>
      </c>
      <c r="AR2081">
        <v>0</v>
      </c>
      <c r="AS2081">
        <v>0</v>
      </c>
      <c r="AT2081">
        <v>6236</v>
      </c>
      <c r="AU2081">
        <v>3.7949061065168039</v>
      </c>
      <c r="AV2081">
        <v>1</v>
      </c>
      <c r="AW2081">
        <v>1</v>
      </c>
      <c r="AX2081">
        <v>1</v>
      </c>
      <c r="AY2081">
        <v>0</v>
      </c>
      <c r="AZ2081">
        <f t="shared" si="715"/>
        <v>1.2124999999999999</v>
      </c>
      <c r="BA2081">
        <f t="shared" si="716"/>
        <v>0</v>
      </c>
      <c r="BB2081">
        <v>0</v>
      </c>
      <c r="BC2081" t="s">
        <v>2371</v>
      </c>
      <c r="BD2081">
        <v>0</v>
      </c>
      <c r="BE2081">
        <v>0</v>
      </c>
      <c r="BF2081">
        <v>4283</v>
      </c>
      <c r="BG2081" t="b">
        <f t="shared" si="717"/>
        <v>0</v>
      </c>
      <c r="BH2081">
        <v>0</v>
      </c>
      <c r="BI2081">
        <v>0</v>
      </c>
      <c r="BJ2081">
        <f t="shared" si="718"/>
        <v>1</v>
      </c>
      <c r="BK2081">
        <f t="shared" si="719"/>
        <v>1</v>
      </c>
      <c r="BL2081">
        <f t="shared" si="720"/>
        <v>0</v>
      </c>
      <c r="BM2081">
        <f t="shared" si="721"/>
        <v>0</v>
      </c>
      <c r="BN2081">
        <f t="shared" si="722"/>
        <v>1</v>
      </c>
      <c r="BO2081">
        <f t="shared" si="723"/>
        <v>1</v>
      </c>
      <c r="BP2081">
        <v>1</v>
      </c>
      <c r="BQ2081">
        <f t="shared" si="724"/>
        <v>1</v>
      </c>
      <c r="BR2081">
        <f t="shared" si="725"/>
        <v>1</v>
      </c>
      <c r="BS2081">
        <v>0</v>
      </c>
      <c r="BT2081">
        <v>1</v>
      </c>
      <c r="BU2081" t="str">
        <f t="shared" si="706"/>
        <v>2014云南省</v>
      </c>
      <c r="BV2081">
        <v>1</v>
      </c>
      <c r="BW2081">
        <v>0</v>
      </c>
    </row>
    <row r="2082" spans="1:75" x14ac:dyDescent="0.3">
      <c r="A2082">
        <v>2021</v>
      </c>
      <c r="B2082" t="s">
        <v>364</v>
      </c>
      <c r="C2082" t="s">
        <v>2367</v>
      </c>
      <c r="D2082" t="s">
        <v>4459</v>
      </c>
      <c r="E2082" t="s">
        <v>24</v>
      </c>
      <c r="F2082">
        <v>530702021</v>
      </c>
      <c r="G2082" t="s">
        <v>4460</v>
      </c>
      <c r="H2082" t="s">
        <v>2368</v>
      </c>
      <c r="I2082" t="s">
        <v>4461</v>
      </c>
      <c r="J2082">
        <v>51.59</v>
      </c>
      <c r="K2082">
        <v>1.7125655278733083</v>
      </c>
      <c r="L2082" t="str">
        <f t="shared" si="707"/>
        <v>2022丽江市</v>
      </c>
      <c r="M2082">
        <v>62.51</v>
      </c>
      <c r="N2082">
        <f t="shared" si="708"/>
        <v>1.7959494989028033</v>
      </c>
      <c r="O2082">
        <v>0.34210000000000002</v>
      </c>
      <c r="P2082">
        <v>6.7558748556724906</v>
      </c>
      <c r="Q2082">
        <v>4.6577727077355213</v>
      </c>
      <c r="R2082">
        <v>0.17730471070771561</v>
      </c>
      <c r="S2082">
        <v>0.27164234125251419</v>
      </c>
      <c r="T2082">
        <v>2.0934216851622351</v>
      </c>
      <c r="U2082" t="s">
        <v>5437</v>
      </c>
      <c r="V2082">
        <v>2</v>
      </c>
      <c r="W2082" t="s">
        <v>2473</v>
      </c>
      <c r="X2082">
        <v>2020</v>
      </c>
      <c r="Y2082" t="s">
        <v>4462</v>
      </c>
      <c r="Z2082">
        <v>73.87</v>
      </c>
      <c r="AA2082">
        <f t="shared" si="704"/>
        <v>1.8684680990209868</v>
      </c>
      <c r="AB2082">
        <v>95.882352941176478</v>
      </c>
      <c r="AC2082">
        <f t="shared" si="709"/>
        <v>1.981738683025684</v>
      </c>
      <c r="AD2082" t="s">
        <v>5072</v>
      </c>
      <c r="AE2082">
        <v>76.56</v>
      </c>
      <c r="AF2082">
        <f t="shared" si="710"/>
        <v>1.8840019247687871</v>
      </c>
      <c r="AG2082">
        <v>98.529411764705884</v>
      </c>
      <c r="AH2082">
        <f t="shared" si="711"/>
        <v>1.9935658899945901</v>
      </c>
      <c r="AI2082">
        <f t="shared" si="712"/>
        <v>0.96486415882967613</v>
      </c>
      <c r="AJ2082">
        <f t="shared" si="705"/>
        <v>-2.6899999999999977</v>
      </c>
      <c r="AK2082">
        <f t="shared" si="713"/>
        <v>0.97313432835820901</v>
      </c>
      <c r="AL2082">
        <f t="shared" si="714"/>
        <v>-2.6470588235294059</v>
      </c>
      <c r="AM2082">
        <v>53</v>
      </c>
      <c r="AN2082">
        <v>0</v>
      </c>
      <c r="AO2082">
        <v>1</v>
      </c>
      <c r="AP2082">
        <v>1</v>
      </c>
      <c r="AQ2082">
        <v>1.7125655278733081</v>
      </c>
      <c r="AR2082">
        <v>0</v>
      </c>
      <c r="AS2082">
        <v>0</v>
      </c>
      <c r="AT2082">
        <v>6330</v>
      </c>
      <c r="AU2082">
        <v>3.8014037100173552</v>
      </c>
      <c r="AV2082">
        <v>0</v>
      </c>
      <c r="AW2082">
        <v>0</v>
      </c>
      <c r="AX2082">
        <v>0</v>
      </c>
      <c r="AY2082">
        <v>1</v>
      </c>
      <c r="AZ2082">
        <f t="shared" si="715"/>
        <v>0</v>
      </c>
      <c r="BA2082">
        <f t="shared" si="716"/>
        <v>0.96486415882967613</v>
      </c>
      <c r="BB2082">
        <v>0</v>
      </c>
      <c r="BC2082" t="s">
        <v>5072</v>
      </c>
      <c r="BD2082">
        <v>0</v>
      </c>
      <c r="BE2082">
        <v>0</v>
      </c>
      <c r="BF2082">
        <v>7423</v>
      </c>
      <c r="BG2082" t="b">
        <f t="shared" si="717"/>
        <v>0</v>
      </c>
      <c r="BH2082">
        <v>0</v>
      </c>
      <c r="BI2082">
        <v>0</v>
      </c>
      <c r="BJ2082">
        <f t="shared" si="718"/>
        <v>0</v>
      </c>
      <c r="BK2082">
        <f t="shared" si="719"/>
        <v>0</v>
      </c>
      <c r="BL2082">
        <f t="shared" si="720"/>
        <v>0</v>
      </c>
      <c r="BM2082">
        <f t="shared" si="721"/>
        <v>0</v>
      </c>
      <c r="BN2082">
        <f t="shared" si="722"/>
        <v>0</v>
      </c>
      <c r="BO2082">
        <f t="shared" si="723"/>
        <v>0</v>
      </c>
      <c r="BP2082">
        <v>0</v>
      </c>
      <c r="BQ2082">
        <f t="shared" si="724"/>
        <v>0</v>
      </c>
      <c r="BR2082">
        <f t="shared" si="725"/>
        <v>0</v>
      </c>
      <c r="BS2082">
        <v>1</v>
      </c>
      <c r="BT2082">
        <v>0</v>
      </c>
      <c r="BU2082" t="str">
        <f t="shared" si="706"/>
        <v>2020云南省</v>
      </c>
      <c r="BV2082">
        <v>0</v>
      </c>
      <c r="BW2082">
        <v>0</v>
      </c>
    </row>
    <row r="2083" spans="1:75" x14ac:dyDescent="0.3">
      <c r="A2083">
        <v>2022</v>
      </c>
      <c r="B2083" t="s">
        <v>364</v>
      </c>
      <c r="C2083" t="s">
        <v>2367</v>
      </c>
      <c r="D2083" t="s">
        <v>4459</v>
      </c>
      <c r="E2083" t="s">
        <v>24</v>
      </c>
      <c r="F2083">
        <v>530702021</v>
      </c>
      <c r="G2083" t="s">
        <v>4460</v>
      </c>
      <c r="H2083" t="s">
        <v>2368</v>
      </c>
      <c r="I2083" t="s">
        <v>4463</v>
      </c>
      <c r="J2083">
        <v>62.51</v>
      </c>
      <c r="K2083">
        <v>1.7959494989028033</v>
      </c>
      <c r="L2083" t="str">
        <f t="shared" si="707"/>
        <v>2023丽江市</v>
      </c>
      <c r="M2083">
        <v>56.21</v>
      </c>
      <c r="N2083">
        <f t="shared" si="708"/>
        <v>1.7498135852929377</v>
      </c>
      <c r="O2083">
        <v>0.36199999999999999</v>
      </c>
      <c r="P2083">
        <v>5.7923916894982526</v>
      </c>
      <c r="Q2083">
        <v>4.696950188334613</v>
      </c>
      <c r="R2083">
        <v>0.18084189391815569</v>
      </c>
      <c r="S2083">
        <v>0.2192624500236722</v>
      </c>
      <c r="T2083">
        <v>2.0934216851622351</v>
      </c>
      <c r="U2083" t="s">
        <v>5370</v>
      </c>
      <c r="V2083">
        <v>2</v>
      </c>
      <c r="W2083" t="s">
        <v>2473</v>
      </c>
      <c r="X2083">
        <v>2020</v>
      </c>
      <c r="Y2083" t="s">
        <v>4462</v>
      </c>
      <c r="Z2083">
        <v>73.87</v>
      </c>
      <c r="AA2083">
        <f t="shared" si="704"/>
        <v>1.8684680990209868</v>
      </c>
      <c r="AB2083">
        <v>95.882352941176478</v>
      </c>
      <c r="AC2083">
        <f t="shared" si="709"/>
        <v>1.981738683025684</v>
      </c>
      <c r="AD2083" t="s">
        <v>5072</v>
      </c>
      <c r="AE2083">
        <v>76.56</v>
      </c>
      <c r="AF2083">
        <f t="shared" si="710"/>
        <v>1.8840019247687871</v>
      </c>
      <c r="AG2083">
        <v>98.529411764705884</v>
      </c>
      <c r="AH2083">
        <f t="shared" si="711"/>
        <v>1.9935658899945901</v>
      </c>
      <c r="AI2083">
        <f t="shared" si="712"/>
        <v>0.96486415882967613</v>
      </c>
      <c r="AJ2083">
        <f t="shared" si="705"/>
        <v>-2.6899999999999977</v>
      </c>
      <c r="AK2083">
        <f t="shared" si="713"/>
        <v>0.97313432835820901</v>
      </c>
      <c r="AL2083">
        <f t="shared" si="714"/>
        <v>-2.6470588235294059</v>
      </c>
      <c r="AM2083">
        <v>54</v>
      </c>
      <c r="AN2083">
        <v>0</v>
      </c>
      <c r="AO2083">
        <v>1</v>
      </c>
      <c r="AP2083">
        <v>2</v>
      </c>
      <c r="AQ2083">
        <v>1.7959494989028031</v>
      </c>
      <c r="AR2083">
        <v>1</v>
      </c>
      <c r="AS2083">
        <v>1</v>
      </c>
      <c r="AT2083">
        <v>6138</v>
      </c>
      <c r="AU2083">
        <v>3.7880268840958036</v>
      </c>
      <c r="AV2083">
        <v>0</v>
      </c>
      <c r="AW2083">
        <v>0</v>
      </c>
      <c r="AX2083">
        <v>0</v>
      </c>
      <c r="AY2083">
        <v>1</v>
      </c>
      <c r="AZ2083">
        <f t="shared" si="715"/>
        <v>0</v>
      </c>
      <c r="BA2083">
        <f t="shared" si="716"/>
        <v>0.96486415882967613</v>
      </c>
      <c r="BB2083">
        <v>0</v>
      </c>
      <c r="BC2083" t="s">
        <v>4461</v>
      </c>
      <c r="BD2083">
        <v>0</v>
      </c>
      <c r="BE2083">
        <v>0</v>
      </c>
      <c r="BF2083">
        <v>6330</v>
      </c>
      <c r="BG2083" t="b">
        <f t="shared" si="717"/>
        <v>0</v>
      </c>
      <c r="BH2083">
        <v>0</v>
      </c>
      <c r="BI2083">
        <v>0</v>
      </c>
      <c r="BJ2083">
        <f t="shared" si="718"/>
        <v>0</v>
      </c>
      <c r="BK2083">
        <f t="shared" si="719"/>
        <v>0</v>
      </c>
      <c r="BL2083">
        <f t="shared" si="720"/>
        <v>0</v>
      </c>
      <c r="BM2083">
        <f t="shared" si="721"/>
        <v>0</v>
      </c>
      <c r="BN2083">
        <f t="shared" si="722"/>
        <v>0</v>
      </c>
      <c r="BO2083">
        <f t="shared" si="723"/>
        <v>0</v>
      </c>
      <c r="BP2083">
        <v>0</v>
      </c>
      <c r="BQ2083">
        <f t="shared" si="724"/>
        <v>0</v>
      </c>
      <c r="BR2083">
        <f t="shared" si="725"/>
        <v>0</v>
      </c>
      <c r="BS2083">
        <v>1</v>
      </c>
      <c r="BT2083">
        <v>0</v>
      </c>
      <c r="BU2083" t="str">
        <f t="shared" si="706"/>
        <v>2021云南省</v>
      </c>
      <c r="BV2083">
        <v>1</v>
      </c>
      <c r="BW2083">
        <v>0</v>
      </c>
    </row>
    <row r="2084" spans="1:75" x14ac:dyDescent="0.3">
      <c r="A2084">
        <v>2019</v>
      </c>
      <c r="B2084" t="s">
        <v>364</v>
      </c>
      <c r="C2084" t="s">
        <v>1167</v>
      </c>
      <c r="D2084" t="s">
        <v>3066</v>
      </c>
      <c r="E2084" t="s">
        <v>24</v>
      </c>
      <c r="F2084">
        <v>530802019</v>
      </c>
      <c r="G2084" t="s">
        <v>3067</v>
      </c>
      <c r="H2084" t="s">
        <v>1170</v>
      </c>
      <c r="I2084" t="s">
        <v>3068</v>
      </c>
      <c r="J2084">
        <v>38.188405797101453</v>
      </c>
      <c r="K2084">
        <v>1.5819315288113101</v>
      </c>
      <c r="L2084" t="str">
        <f t="shared" si="707"/>
        <v>2020普洱市</v>
      </c>
      <c r="M2084">
        <v>68.75</v>
      </c>
      <c r="N2084">
        <f t="shared" si="708"/>
        <v>1.8372727025023003</v>
      </c>
      <c r="O2084">
        <v>0.26429999999999998</v>
      </c>
      <c r="P2084">
        <v>6.9420080530223132</v>
      </c>
      <c r="Q2084">
        <v>4.5197886299541983</v>
      </c>
      <c r="R2084">
        <v>0.15630876188176029</v>
      </c>
      <c r="S2084">
        <v>0.1653619897793307</v>
      </c>
      <c r="T2084">
        <v>2.4048337166199381</v>
      </c>
      <c r="U2084" t="s">
        <v>5436</v>
      </c>
      <c r="V2084">
        <v>2</v>
      </c>
      <c r="W2084" t="s">
        <v>610</v>
      </c>
      <c r="X2084">
        <v>2018</v>
      </c>
      <c r="Y2084" t="s">
        <v>3069</v>
      </c>
      <c r="Z2084">
        <v>76.712328767123296</v>
      </c>
      <c r="AA2084">
        <f t="shared" si="704"/>
        <v>1.8848651668857446</v>
      </c>
      <c r="AB2084">
        <v>98.529411764705884</v>
      </c>
      <c r="AC2084">
        <f t="shared" si="709"/>
        <v>1.9935658899945901</v>
      </c>
      <c r="AD2084" t="s">
        <v>5126</v>
      </c>
      <c r="AE2084">
        <v>57.739726027397261</v>
      </c>
      <c r="AF2084">
        <f t="shared" si="710"/>
        <v>1.7614747188403053</v>
      </c>
      <c r="AG2084">
        <v>82.941176470588232</v>
      </c>
      <c r="AH2084">
        <f t="shared" si="711"/>
        <v>1.918770191277106</v>
      </c>
      <c r="AI2084">
        <f t="shared" si="712"/>
        <v>1.3285883748517202</v>
      </c>
      <c r="AJ2084">
        <f t="shared" si="705"/>
        <v>18.972602739726035</v>
      </c>
      <c r="AK2084">
        <f t="shared" si="713"/>
        <v>1.1879432624113475</v>
      </c>
      <c r="AL2084">
        <f t="shared" si="714"/>
        <v>15.588235294117652</v>
      </c>
      <c r="AM2084">
        <v>52</v>
      </c>
      <c r="AN2084">
        <v>1</v>
      </c>
      <c r="AO2084">
        <v>1</v>
      </c>
      <c r="AP2084">
        <v>1</v>
      </c>
      <c r="AQ2084">
        <v>1.5819315288113101</v>
      </c>
      <c r="AR2084">
        <v>1</v>
      </c>
      <c r="AS2084">
        <v>1</v>
      </c>
      <c r="AT2084">
        <v>6916</v>
      </c>
      <c r="AU2084">
        <v>3.8398549846018848</v>
      </c>
      <c r="AV2084">
        <v>0</v>
      </c>
      <c r="AW2084">
        <v>0</v>
      </c>
      <c r="AX2084">
        <v>1</v>
      </c>
      <c r="AY2084">
        <v>0</v>
      </c>
      <c r="AZ2084">
        <f t="shared" si="715"/>
        <v>1.3285883748517202</v>
      </c>
      <c r="BA2084">
        <f t="shared" si="716"/>
        <v>0</v>
      </c>
      <c r="BB2084">
        <v>0</v>
      </c>
      <c r="BC2084" t="s">
        <v>5126</v>
      </c>
      <c r="BD2084">
        <v>0</v>
      </c>
      <c r="BE2084">
        <v>0</v>
      </c>
      <c r="BF2084">
        <v>6875</v>
      </c>
      <c r="BG2084" t="b">
        <f t="shared" si="717"/>
        <v>0</v>
      </c>
      <c r="BH2084">
        <v>0</v>
      </c>
      <c r="BI2084">
        <v>0</v>
      </c>
      <c r="BJ2084">
        <f t="shared" si="718"/>
        <v>0</v>
      </c>
      <c r="BK2084">
        <f t="shared" si="719"/>
        <v>0</v>
      </c>
      <c r="BL2084">
        <f t="shared" si="720"/>
        <v>0</v>
      </c>
      <c r="BM2084">
        <f t="shared" si="721"/>
        <v>0</v>
      </c>
      <c r="BN2084">
        <f t="shared" si="722"/>
        <v>0</v>
      </c>
      <c r="BO2084">
        <f t="shared" si="723"/>
        <v>0</v>
      </c>
      <c r="BP2084">
        <v>1</v>
      </c>
      <c r="BQ2084">
        <f t="shared" si="724"/>
        <v>1</v>
      </c>
      <c r="BR2084">
        <f t="shared" si="725"/>
        <v>1</v>
      </c>
      <c r="BS2084">
        <v>0</v>
      </c>
      <c r="BT2084">
        <v>0</v>
      </c>
      <c r="BU2084" t="str">
        <f t="shared" si="706"/>
        <v>2018云南省</v>
      </c>
      <c r="BV2084">
        <v>0</v>
      </c>
      <c r="BW2084">
        <v>0</v>
      </c>
    </row>
    <row r="2085" spans="1:75" x14ac:dyDescent="0.3">
      <c r="A2085">
        <v>2020</v>
      </c>
      <c r="B2085" t="s">
        <v>364</v>
      </c>
      <c r="C2085" t="s">
        <v>1167</v>
      </c>
      <c r="D2085" t="s">
        <v>3066</v>
      </c>
      <c r="E2085" t="s">
        <v>24</v>
      </c>
      <c r="F2085">
        <v>530802019</v>
      </c>
      <c r="G2085" t="s">
        <v>3067</v>
      </c>
      <c r="H2085" t="s">
        <v>1170</v>
      </c>
      <c r="I2085" t="s">
        <v>1174</v>
      </c>
      <c r="J2085">
        <v>68.75</v>
      </c>
      <c r="K2085">
        <v>1.8372727025023003</v>
      </c>
      <c r="L2085" t="str">
        <f t="shared" si="707"/>
        <v>2021普洱市</v>
      </c>
      <c r="M2085">
        <v>66.260000000000005</v>
      </c>
      <c r="N2085">
        <f t="shared" si="708"/>
        <v>1.8212514315459412</v>
      </c>
      <c r="O2085">
        <v>0.24229999999999999</v>
      </c>
      <c r="P2085">
        <v>6.9754318085092626</v>
      </c>
      <c r="Q2085">
        <v>4.592975745834047</v>
      </c>
      <c r="R2085">
        <v>0.1573907292136707</v>
      </c>
      <c r="S2085">
        <v>0.15857631183666401</v>
      </c>
      <c r="T2085">
        <v>2.4048337166199381</v>
      </c>
      <c r="U2085" t="s">
        <v>5132</v>
      </c>
      <c r="V2085">
        <v>2</v>
      </c>
      <c r="W2085" t="s">
        <v>610</v>
      </c>
      <c r="X2085">
        <v>2018</v>
      </c>
      <c r="Y2085" t="s">
        <v>3069</v>
      </c>
      <c r="Z2085">
        <v>76.712328767123296</v>
      </c>
      <c r="AA2085">
        <f t="shared" si="704"/>
        <v>1.8848651668857446</v>
      </c>
      <c r="AB2085">
        <v>98.529411764705884</v>
      </c>
      <c r="AC2085">
        <f t="shared" si="709"/>
        <v>1.9935658899945901</v>
      </c>
      <c r="AD2085" t="s">
        <v>5126</v>
      </c>
      <c r="AE2085">
        <v>57.739726027397261</v>
      </c>
      <c r="AF2085">
        <f t="shared" si="710"/>
        <v>1.7614747188403053</v>
      </c>
      <c r="AG2085">
        <v>82.941176470588232</v>
      </c>
      <c r="AH2085">
        <f t="shared" si="711"/>
        <v>1.918770191277106</v>
      </c>
      <c r="AI2085">
        <f t="shared" si="712"/>
        <v>1.3285883748517202</v>
      </c>
      <c r="AJ2085">
        <f t="shared" si="705"/>
        <v>18.972602739726035</v>
      </c>
      <c r="AK2085">
        <f t="shared" si="713"/>
        <v>1.1879432624113475</v>
      </c>
      <c r="AL2085">
        <f t="shared" si="714"/>
        <v>15.588235294117652</v>
      </c>
      <c r="AM2085">
        <v>53</v>
      </c>
      <c r="AN2085">
        <v>1</v>
      </c>
      <c r="AO2085">
        <v>1</v>
      </c>
      <c r="AP2085">
        <v>2</v>
      </c>
      <c r="AQ2085">
        <v>1.8372727025022999</v>
      </c>
      <c r="AR2085">
        <v>0</v>
      </c>
      <c r="AS2085">
        <v>0</v>
      </c>
      <c r="AT2085">
        <v>5396</v>
      </c>
      <c r="AU2085">
        <v>3.7320719409998668</v>
      </c>
      <c r="AV2085">
        <v>0</v>
      </c>
      <c r="AW2085">
        <v>0</v>
      </c>
      <c r="AX2085">
        <v>1</v>
      </c>
      <c r="AY2085">
        <v>0</v>
      </c>
      <c r="AZ2085">
        <f t="shared" si="715"/>
        <v>1.3285883748517202</v>
      </c>
      <c r="BA2085">
        <f t="shared" si="716"/>
        <v>0</v>
      </c>
      <c r="BB2085">
        <v>0</v>
      </c>
      <c r="BC2085" t="s">
        <v>3068</v>
      </c>
      <c r="BD2085">
        <v>1</v>
      </c>
      <c r="BE2085">
        <v>1</v>
      </c>
      <c r="BF2085">
        <v>6916</v>
      </c>
      <c r="BG2085" t="b">
        <f t="shared" si="717"/>
        <v>0</v>
      </c>
      <c r="BH2085">
        <v>0</v>
      </c>
      <c r="BI2085">
        <v>0</v>
      </c>
      <c r="BJ2085">
        <f t="shared" si="718"/>
        <v>0</v>
      </c>
      <c r="BK2085">
        <f t="shared" si="719"/>
        <v>0</v>
      </c>
      <c r="BL2085">
        <f t="shared" si="720"/>
        <v>0</v>
      </c>
      <c r="BM2085">
        <f t="shared" si="721"/>
        <v>0</v>
      </c>
      <c r="BN2085">
        <f t="shared" si="722"/>
        <v>0</v>
      </c>
      <c r="BO2085">
        <f t="shared" si="723"/>
        <v>0</v>
      </c>
      <c r="BP2085">
        <v>1</v>
      </c>
      <c r="BQ2085">
        <f t="shared" si="724"/>
        <v>1</v>
      </c>
      <c r="BR2085">
        <f t="shared" si="725"/>
        <v>1</v>
      </c>
      <c r="BS2085">
        <v>0</v>
      </c>
      <c r="BT2085">
        <v>0</v>
      </c>
      <c r="BU2085" t="str">
        <f t="shared" si="706"/>
        <v>2019云南省</v>
      </c>
      <c r="BV2085">
        <v>0</v>
      </c>
      <c r="BW2085">
        <v>0</v>
      </c>
    </row>
    <row r="2086" spans="1:75" x14ac:dyDescent="0.3">
      <c r="A2086">
        <v>2021</v>
      </c>
      <c r="B2086" t="s">
        <v>364</v>
      </c>
      <c r="C2086" t="s">
        <v>1167</v>
      </c>
      <c r="D2086" t="s">
        <v>3066</v>
      </c>
      <c r="E2086" t="s">
        <v>24</v>
      </c>
      <c r="F2086">
        <v>530802019</v>
      </c>
      <c r="G2086" t="s">
        <v>3067</v>
      </c>
      <c r="H2086" t="s">
        <v>1170</v>
      </c>
      <c r="I2086" t="s">
        <v>3070</v>
      </c>
      <c r="J2086">
        <v>66.260000000000005</v>
      </c>
      <c r="K2086">
        <v>1.8212514315459412</v>
      </c>
      <c r="L2086" t="str">
        <f t="shared" si="707"/>
        <v>2022普洱市</v>
      </c>
      <c r="M2086">
        <v>66.959999999999994</v>
      </c>
      <c r="N2086">
        <f t="shared" si="708"/>
        <v>1.8258154449852035</v>
      </c>
      <c r="O2086">
        <v>0.24679999999999999</v>
      </c>
      <c r="P2086">
        <v>7.0124153747624334</v>
      </c>
      <c r="Q2086">
        <v>4.6335391489273379</v>
      </c>
      <c r="R2086">
        <v>0.1557395439367362</v>
      </c>
      <c r="S2086">
        <v>0.16136078881578561</v>
      </c>
      <c r="T2086">
        <v>2.4048337166199381</v>
      </c>
      <c r="U2086" t="s">
        <v>5437</v>
      </c>
      <c r="V2086">
        <v>2</v>
      </c>
      <c r="W2086" t="s">
        <v>610</v>
      </c>
      <c r="X2086">
        <v>2018</v>
      </c>
      <c r="Y2086" t="s">
        <v>3069</v>
      </c>
      <c r="Z2086">
        <v>76.712328767123296</v>
      </c>
      <c r="AA2086">
        <f t="shared" si="704"/>
        <v>1.8848651668857446</v>
      </c>
      <c r="AB2086">
        <v>98.529411764705884</v>
      </c>
      <c r="AC2086">
        <f t="shared" si="709"/>
        <v>1.9935658899945901</v>
      </c>
      <c r="AD2086" t="s">
        <v>5126</v>
      </c>
      <c r="AE2086">
        <v>57.739726027397261</v>
      </c>
      <c r="AF2086">
        <f t="shared" si="710"/>
        <v>1.7614747188403053</v>
      </c>
      <c r="AG2086">
        <v>82.941176470588232</v>
      </c>
      <c r="AH2086">
        <f t="shared" si="711"/>
        <v>1.918770191277106</v>
      </c>
      <c r="AI2086">
        <f t="shared" si="712"/>
        <v>1.3285883748517202</v>
      </c>
      <c r="AJ2086">
        <f t="shared" si="705"/>
        <v>18.972602739726035</v>
      </c>
      <c r="AK2086">
        <f t="shared" si="713"/>
        <v>1.1879432624113475</v>
      </c>
      <c r="AL2086">
        <f t="shared" si="714"/>
        <v>15.588235294117652</v>
      </c>
      <c r="AM2086">
        <v>54</v>
      </c>
      <c r="AN2086">
        <v>1</v>
      </c>
      <c r="AO2086">
        <v>1</v>
      </c>
      <c r="AP2086">
        <v>3</v>
      </c>
      <c r="AQ2086">
        <v>1.8212514315459409</v>
      </c>
      <c r="AR2086">
        <v>0</v>
      </c>
      <c r="AS2086">
        <v>0</v>
      </c>
      <c r="AT2086">
        <v>5860</v>
      </c>
      <c r="AU2086">
        <v>3.7678976160180908</v>
      </c>
      <c r="AV2086">
        <v>0</v>
      </c>
      <c r="AW2086">
        <v>0</v>
      </c>
      <c r="AX2086">
        <v>1</v>
      </c>
      <c r="AY2086">
        <v>0</v>
      </c>
      <c r="AZ2086">
        <f t="shared" si="715"/>
        <v>1.3285883748517202</v>
      </c>
      <c r="BA2086">
        <f t="shared" si="716"/>
        <v>0</v>
      </c>
      <c r="BB2086">
        <v>0</v>
      </c>
      <c r="BC2086" t="s">
        <v>1174</v>
      </c>
      <c r="BD2086">
        <v>0</v>
      </c>
      <c r="BE2086">
        <v>0</v>
      </c>
      <c r="BF2086">
        <v>5396</v>
      </c>
      <c r="BG2086" t="b">
        <f t="shared" si="717"/>
        <v>0</v>
      </c>
      <c r="BH2086">
        <v>0</v>
      </c>
      <c r="BI2086">
        <v>0</v>
      </c>
      <c r="BJ2086">
        <f t="shared" si="718"/>
        <v>0</v>
      </c>
      <c r="BK2086">
        <f t="shared" si="719"/>
        <v>0</v>
      </c>
      <c r="BL2086">
        <f t="shared" si="720"/>
        <v>0</v>
      </c>
      <c r="BM2086">
        <f t="shared" si="721"/>
        <v>0</v>
      </c>
      <c r="BN2086">
        <f t="shared" si="722"/>
        <v>0</v>
      </c>
      <c r="BO2086">
        <f t="shared" si="723"/>
        <v>0</v>
      </c>
      <c r="BP2086">
        <v>0</v>
      </c>
      <c r="BQ2086">
        <f t="shared" si="724"/>
        <v>0</v>
      </c>
      <c r="BR2086">
        <f t="shared" si="725"/>
        <v>0</v>
      </c>
      <c r="BS2086">
        <v>1</v>
      </c>
      <c r="BT2086">
        <v>0</v>
      </c>
      <c r="BU2086" t="str">
        <f t="shared" si="706"/>
        <v>2020云南省</v>
      </c>
      <c r="BV2086">
        <v>0</v>
      </c>
      <c r="BW2086">
        <v>0</v>
      </c>
    </row>
    <row r="2087" spans="1:75" x14ac:dyDescent="0.3">
      <c r="A2087">
        <v>2014</v>
      </c>
      <c r="B2087" t="s">
        <v>364</v>
      </c>
      <c r="C2087" t="s">
        <v>2468</v>
      </c>
      <c r="D2087" t="s">
        <v>2469</v>
      </c>
      <c r="E2087" t="s">
        <v>24</v>
      </c>
      <c r="F2087">
        <v>530902010</v>
      </c>
      <c r="G2087" t="s">
        <v>2470</v>
      </c>
      <c r="H2087" t="s">
        <v>2471</v>
      </c>
      <c r="I2087" t="s">
        <v>2472</v>
      </c>
      <c r="J2087">
        <v>20.24074074074074</v>
      </c>
      <c r="K2087">
        <v>1.3062264021267342</v>
      </c>
      <c r="L2087" t="str">
        <f t="shared" si="707"/>
        <v>2015临沧市</v>
      </c>
      <c r="M2087">
        <v>19.166666666666668</v>
      </c>
      <c r="N2087">
        <f t="shared" si="708"/>
        <v>1.2825465899699682</v>
      </c>
      <c r="O2087">
        <v>0.4273000001074988</v>
      </c>
      <c r="P2087">
        <v>6.6675664150125939</v>
      </c>
      <c r="Q2087">
        <v>4.2720737875000099</v>
      </c>
      <c r="R2087">
        <v>0.17337969367614339</v>
      </c>
      <c r="S2087">
        <v>0.19160515058540131</v>
      </c>
      <c r="T2087">
        <v>2.3762118502826728</v>
      </c>
      <c r="U2087" t="s">
        <v>5432</v>
      </c>
      <c r="V2087">
        <v>2</v>
      </c>
      <c r="W2087" t="s">
        <v>2473</v>
      </c>
      <c r="X2087">
        <v>2013</v>
      </c>
      <c r="Y2087" t="s">
        <v>5242</v>
      </c>
      <c r="Z2087">
        <v>10</v>
      </c>
      <c r="AA2087">
        <f t="shared" si="704"/>
        <v>1</v>
      </c>
      <c r="AB2087">
        <v>0</v>
      </c>
      <c r="AC2087" t="e">
        <f t="shared" si="709"/>
        <v>#NUM!</v>
      </c>
      <c r="AD2087" t="s">
        <v>5295</v>
      </c>
      <c r="AE2087">
        <v>15</v>
      </c>
      <c r="AF2087">
        <f t="shared" si="710"/>
        <v>1.1760912590556813</v>
      </c>
      <c r="AG2087">
        <v>0</v>
      </c>
      <c r="AH2087" t="e">
        <f t="shared" si="711"/>
        <v>#NUM!</v>
      </c>
      <c r="AI2087">
        <f t="shared" si="712"/>
        <v>0.66666666666666663</v>
      </c>
      <c r="AJ2087">
        <f t="shared" si="705"/>
        <v>-5</v>
      </c>
      <c r="AK2087" t="e">
        <f t="shared" si="713"/>
        <v>#DIV/0!</v>
      </c>
      <c r="AL2087">
        <f t="shared" si="714"/>
        <v>0</v>
      </c>
      <c r="AM2087">
        <v>53</v>
      </c>
      <c r="AN2087">
        <v>1</v>
      </c>
      <c r="AO2087">
        <v>1</v>
      </c>
      <c r="AP2087">
        <v>5</v>
      </c>
      <c r="AQ2087">
        <v>1.306226402126734</v>
      </c>
      <c r="AR2087">
        <v>0</v>
      </c>
      <c r="AS2087">
        <v>0</v>
      </c>
      <c r="AT2087">
        <v>6172</v>
      </c>
      <c r="AU2087">
        <v>3.7904259173911106</v>
      </c>
      <c r="AV2087">
        <v>0</v>
      </c>
      <c r="AW2087">
        <v>0</v>
      </c>
      <c r="AX2087">
        <v>0</v>
      </c>
      <c r="AY2087">
        <v>1</v>
      </c>
      <c r="AZ2087">
        <f t="shared" si="715"/>
        <v>0</v>
      </c>
      <c r="BA2087">
        <f t="shared" si="716"/>
        <v>0.66666666666666663</v>
      </c>
      <c r="BB2087">
        <v>0</v>
      </c>
      <c r="BC2087" t="s">
        <v>5295</v>
      </c>
      <c r="BD2087">
        <v>0</v>
      </c>
      <c r="BE2087">
        <v>0</v>
      </c>
      <c r="BF2087">
        <v>4877</v>
      </c>
      <c r="BG2087" t="b">
        <f t="shared" si="717"/>
        <v>0</v>
      </c>
      <c r="BH2087">
        <v>1</v>
      </c>
      <c r="BI2087">
        <v>1</v>
      </c>
      <c r="BJ2087">
        <f t="shared" si="718"/>
        <v>1</v>
      </c>
      <c r="BK2087">
        <f t="shared" si="719"/>
        <v>1</v>
      </c>
      <c r="BL2087">
        <f t="shared" si="720"/>
        <v>1</v>
      </c>
      <c r="BM2087">
        <f t="shared" si="721"/>
        <v>1</v>
      </c>
      <c r="BN2087">
        <f t="shared" si="722"/>
        <v>1</v>
      </c>
      <c r="BO2087">
        <f t="shared" si="723"/>
        <v>1</v>
      </c>
      <c r="BP2087">
        <v>1</v>
      </c>
      <c r="BQ2087">
        <f t="shared" si="724"/>
        <v>1</v>
      </c>
      <c r="BR2087">
        <f t="shared" si="725"/>
        <v>1</v>
      </c>
      <c r="BS2087">
        <v>1</v>
      </c>
      <c r="BT2087">
        <v>0</v>
      </c>
      <c r="BU2087" t="str">
        <f t="shared" si="706"/>
        <v>2013云南省</v>
      </c>
      <c r="BV2087">
        <v>1</v>
      </c>
      <c r="BW2087">
        <v>0</v>
      </c>
    </row>
    <row r="2088" spans="1:75" x14ac:dyDescent="0.3">
      <c r="A2088">
        <v>2016</v>
      </c>
      <c r="B2088" t="s">
        <v>364</v>
      </c>
      <c r="C2088" t="s">
        <v>2468</v>
      </c>
      <c r="D2088" t="s">
        <v>2474</v>
      </c>
      <c r="E2088" t="s">
        <v>24</v>
      </c>
      <c r="F2088">
        <v>530902015</v>
      </c>
      <c r="G2088" t="s">
        <v>2475</v>
      </c>
      <c r="H2088" t="s">
        <v>2471</v>
      </c>
      <c r="I2088" t="s">
        <v>2477</v>
      </c>
      <c r="J2088">
        <v>11.84615384615385</v>
      </c>
      <c r="K2088">
        <v>1.0735773685296264</v>
      </c>
      <c r="L2088" t="str">
        <f t="shared" si="707"/>
        <v>2017临沧市</v>
      </c>
      <c r="M2088">
        <v>66.71641791044776</v>
      </c>
      <c r="N2088">
        <f t="shared" si="708"/>
        <v>1.82423272043111</v>
      </c>
      <c r="O2088">
        <v>0.33730000007261929</v>
      </c>
      <c r="P2088">
        <v>6.7410074932197066</v>
      </c>
      <c r="Q2088">
        <v>4.3405630833333708</v>
      </c>
      <c r="R2088">
        <v>0.1798193263705051</v>
      </c>
      <c r="S2088">
        <v>0.17935913675551329</v>
      </c>
      <c r="T2088">
        <v>2.374748346010104</v>
      </c>
      <c r="U2088" t="s">
        <v>5433</v>
      </c>
      <c r="V2088">
        <v>2</v>
      </c>
      <c r="W2088" t="s">
        <v>2368</v>
      </c>
      <c r="X2088">
        <v>2014</v>
      </c>
      <c r="Y2088" t="s">
        <v>2371</v>
      </c>
      <c r="Z2088">
        <v>30.666666666666664</v>
      </c>
      <c r="AA2088">
        <f t="shared" si="704"/>
        <v>1.4866665726258927</v>
      </c>
      <c r="AB2088">
        <v>26.045454545454543</v>
      </c>
      <c r="AC2088">
        <f t="shared" si="709"/>
        <v>1.4157319411451836</v>
      </c>
      <c r="AD2088" t="s">
        <v>2472</v>
      </c>
      <c r="AE2088">
        <v>20.24074074074074</v>
      </c>
      <c r="AF2088">
        <f t="shared" si="710"/>
        <v>1.3062264021267342</v>
      </c>
      <c r="AG2088">
        <v>14.272727272727272</v>
      </c>
      <c r="AH2088">
        <f t="shared" si="711"/>
        <v>1.1545069672510087</v>
      </c>
      <c r="AI2088">
        <f t="shared" si="712"/>
        <v>1.5150960658737418</v>
      </c>
      <c r="AJ2088">
        <f t="shared" si="705"/>
        <v>10.425925925925924</v>
      </c>
      <c r="AK2088">
        <f t="shared" si="713"/>
        <v>1.8248407643312101</v>
      </c>
      <c r="AL2088">
        <f t="shared" si="714"/>
        <v>11.772727272727272</v>
      </c>
      <c r="AM2088">
        <v>51</v>
      </c>
      <c r="AN2088">
        <v>1</v>
      </c>
      <c r="AO2088">
        <v>1</v>
      </c>
      <c r="AP2088">
        <v>2</v>
      </c>
      <c r="AQ2088">
        <v>1.0735773685296259</v>
      </c>
      <c r="AR2088">
        <v>0</v>
      </c>
      <c r="AS2088">
        <v>0</v>
      </c>
      <c r="AT2088">
        <v>7329</v>
      </c>
      <c r="AU2088">
        <v>3.8650447216930992</v>
      </c>
      <c r="AV2088">
        <v>1</v>
      </c>
      <c r="AW2088">
        <v>0</v>
      </c>
      <c r="AX2088">
        <v>1</v>
      </c>
      <c r="AY2088">
        <v>0</v>
      </c>
      <c r="AZ2088">
        <f t="shared" si="715"/>
        <v>1.5150960658737418</v>
      </c>
      <c r="BA2088">
        <f t="shared" si="716"/>
        <v>0</v>
      </c>
      <c r="BB2088">
        <v>1</v>
      </c>
      <c r="BC2088" t="s">
        <v>2476</v>
      </c>
      <c r="BD2088">
        <v>0</v>
      </c>
      <c r="BE2088">
        <v>0</v>
      </c>
      <c r="BF2088">
        <v>5998</v>
      </c>
      <c r="BG2088" t="b">
        <f t="shared" si="717"/>
        <v>0</v>
      </c>
      <c r="BH2088">
        <v>1</v>
      </c>
      <c r="BI2088">
        <v>1</v>
      </c>
      <c r="BJ2088">
        <f t="shared" si="718"/>
        <v>2</v>
      </c>
      <c r="BK2088">
        <f t="shared" si="719"/>
        <v>1</v>
      </c>
      <c r="BL2088">
        <f t="shared" si="720"/>
        <v>1</v>
      </c>
      <c r="BM2088">
        <f t="shared" si="721"/>
        <v>1</v>
      </c>
      <c r="BN2088">
        <f t="shared" si="722"/>
        <v>1</v>
      </c>
      <c r="BO2088">
        <f t="shared" si="723"/>
        <v>1</v>
      </c>
      <c r="BP2088">
        <v>1</v>
      </c>
      <c r="BQ2088">
        <f t="shared" si="724"/>
        <v>2</v>
      </c>
      <c r="BR2088">
        <f t="shared" si="725"/>
        <v>1</v>
      </c>
      <c r="BS2088">
        <v>1</v>
      </c>
      <c r="BT2088">
        <v>1</v>
      </c>
      <c r="BU2088" t="str">
        <f t="shared" si="706"/>
        <v>2015云南省</v>
      </c>
      <c r="BV2088">
        <v>0</v>
      </c>
      <c r="BW2088">
        <v>1</v>
      </c>
    </row>
    <row r="2089" spans="1:75" x14ac:dyDescent="0.3">
      <c r="A2089">
        <v>2015</v>
      </c>
      <c r="B2089" t="s">
        <v>364</v>
      </c>
      <c r="C2089" t="s">
        <v>2468</v>
      </c>
      <c r="D2089" t="s">
        <v>2474</v>
      </c>
      <c r="E2089" t="s">
        <v>24</v>
      </c>
      <c r="F2089">
        <v>530902015</v>
      </c>
      <c r="G2089" t="s">
        <v>2475</v>
      </c>
      <c r="H2089" t="s">
        <v>2471</v>
      </c>
      <c r="I2089" t="s">
        <v>2476</v>
      </c>
      <c r="J2089">
        <v>19.166666666666671</v>
      </c>
      <c r="K2089">
        <v>1.2825465899699682</v>
      </c>
      <c r="L2089" t="str">
        <f t="shared" si="707"/>
        <v>2016临沧市</v>
      </c>
      <c r="M2089">
        <v>11.846153846153847</v>
      </c>
      <c r="N2089">
        <f t="shared" si="708"/>
        <v>1.0735773685296264</v>
      </c>
      <c r="O2089">
        <v>0.33820000007966178</v>
      </c>
      <c r="P2089">
        <v>6.700809509468125</v>
      </c>
      <c r="Q2089">
        <v>4.3026988189917894</v>
      </c>
      <c r="R2089">
        <v>0.17913237578119021</v>
      </c>
      <c r="S2089">
        <v>0.18795874476222929</v>
      </c>
      <c r="T2089">
        <v>2.3716403838378839</v>
      </c>
      <c r="U2089" t="s">
        <v>5060</v>
      </c>
      <c r="V2089">
        <v>2</v>
      </c>
      <c r="W2089" t="s">
        <v>2368</v>
      </c>
      <c r="X2089">
        <v>2014</v>
      </c>
      <c r="Y2089" t="s">
        <v>2371</v>
      </c>
      <c r="Z2089">
        <v>30.666666666666664</v>
      </c>
      <c r="AA2089">
        <f t="shared" si="704"/>
        <v>1.4866665726258927</v>
      </c>
      <c r="AB2089">
        <v>26.045454545454543</v>
      </c>
      <c r="AC2089">
        <f t="shared" si="709"/>
        <v>1.4157319411451836</v>
      </c>
      <c r="AD2089" t="s">
        <v>2472</v>
      </c>
      <c r="AE2089">
        <v>20.24074074074074</v>
      </c>
      <c r="AF2089">
        <f t="shared" si="710"/>
        <v>1.3062264021267342</v>
      </c>
      <c r="AG2089">
        <v>14.272727272727272</v>
      </c>
      <c r="AH2089">
        <f t="shared" si="711"/>
        <v>1.1545069672510087</v>
      </c>
      <c r="AI2089">
        <f t="shared" si="712"/>
        <v>1.5150960658737418</v>
      </c>
      <c r="AJ2089">
        <f t="shared" si="705"/>
        <v>10.425925925925924</v>
      </c>
      <c r="AK2089">
        <f t="shared" si="713"/>
        <v>1.8248407643312101</v>
      </c>
      <c r="AL2089">
        <f t="shared" si="714"/>
        <v>11.772727272727272</v>
      </c>
      <c r="AM2089">
        <v>50</v>
      </c>
      <c r="AN2089">
        <v>1</v>
      </c>
      <c r="AO2089">
        <v>1</v>
      </c>
      <c r="AP2089">
        <v>1</v>
      </c>
      <c r="AQ2089">
        <v>1.282546589969968</v>
      </c>
      <c r="AR2089">
        <v>0</v>
      </c>
      <c r="AS2089">
        <v>0</v>
      </c>
      <c r="AT2089">
        <v>5998</v>
      </c>
      <c r="AU2089">
        <v>3.7780064614235083</v>
      </c>
      <c r="AV2089">
        <v>1</v>
      </c>
      <c r="AW2089">
        <v>1</v>
      </c>
      <c r="AX2089">
        <v>1</v>
      </c>
      <c r="AY2089">
        <v>0</v>
      </c>
      <c r="AZ2089">
        <f t="shared" si="715"/>
        <v>1.5150960658737418</v>
      </c>
      <c r="BA2089">
        <f t="shared" si="716"/>
        <v>0</v>
      </c>
      <c r="BB2089">
        <v>0</v>
      </c>
      <c r="BC2089" t="s">
        <v>2472</v>
      </c>
      <c r="BD2089">
        <v>0</v>
      </c>
      <c r="BE2089">
        <v>0</v>
      </c>
      <c r="BF2089">
        <v>6172</v>
      </c>
      <c r="BG2089" t="b">
        <f t="shared" si="717"/>
        <v>0</v>
      </c>
      <c r="BH2089">
        <v>0</v>
      </c>
      <c r="BI2089">
        <v>0</v>
      </c>
      <c r="BJ2089">
        <f t="shared" si="718"/>
        <v>1</v>
      </c>
      <c r="BK2089">
        <f t="shared" si="719"/>
        <v>1</v>
      </c>
      <c r="BL2089">
        <f t="shared" si="720"/>
        <v>0</v>
      </c>
      <c r="BM2089">
        <f t="shared" si="721"/>
        <v>0</v>
      </c>
      <c r="BN2089">
        <f t="shared" si="722"/>
        <v>1</v>
      </c>
      <c r="BO2089">
        <f t="shared" si="723"/>
        <v>1</v>
      </c>
      <c r="BP2089">
        <v>1</v>
      </c>
      <c r="BQ2089">
        <f t="shared" si="724"/>
        <v>1</v>
      </c>
      <c r="BR2089">
        <f t="shared" si="725"/>
        <v>1</v>
      </c>
      <c r="BS2089">
        <v>0</v>
      </c>
      <c r="BT2089">
        <v>1</v>
      </c>
      <c r="BU2089" t="str">
        <f t="shared" si="706"/>
        <v>2014云南省</v>
      </c>
      <c r="BV2089">
        <v>1</v>
      </c>
      <c r="BW2089">
        <v>0</v>
      </c>
    </row>
    <row r="2090" spans="1:75" x14ac:dyDescent="0.3">
      <c r="A2090">
        <v>2014</v>
      </c>
      <c r="B2090" t="s">
        <v>4866</v>
      </c>
      <c r="C2090" t="s">
        <v>2290</v>
      </c>
      <c r="D2090" t="s">
        <v>2291</v>
      </c>
      <c r="E2090" t="s">
        <v>24</v>
      </c>
      <c r="F2090">
        <v>540102013</v>
      </c>
      <c r="G2090" t="s">
        <v>2292</v>
      </c>
      <c r="H2090" t="s">
        <v>491</v>
      </c>
      <c r="I2090" t="s">
        <v>492</v>
      </c>
      <c r="J2090">
        <v>5.1851851851851851</v>
      </c>
      <c r="K2090">
        <v>0.7147642715192507</v>
      </c>
      <c r="L2090" t="str">
        <f t="shared" si="707"/>
        <v>2015拉萨市</v>
      </c>
      <c r="M2090">
        <v>14.833333333333334</v>
      </c>
      <c r="N2090">
        <f t="shared" si="708"/>
        <v>1.1712387562612692</v>
      </c>
      <c r="O2090">
        <v>0.36770000000000003</v>
      </c>
      <c r="P2090">
        <v>6.5408923160154693</v>
      </c>
      <c r="Q2090">
        <v>4.7529468534083943</v>
      </c>
      <c r="R2090">
        <v>9.4527441718172789E-2</v>
      </c>
      <c r="S2090">
        <v>0.11585862191076809</v>
      </c>
      <c r="T2090">
        <v>1.721810615212547</v>
      </c>
      <c r="U2090" t="s">
        <v>5438</v>
      </c>
      <c r="V2090">
        <v>2</v>
      </c>
      <c r="W2090" t="s">
        <v>2293</v>
      </c>
      <c r="X2090">
        <v>2013</v>
      </c>
      <c r="Y2090" t="s">
        <v>5061</v>
      </c>
      <c r="Z2090">
        <v>12</v>
      </c>
      <c r="AA2090">
        <f t="shared" si="704"/>
        <v>1.0791812460476249</v>
      </c>
      <c r="AB2090">
        <v>0</v>
      </c>
      <c r="AC2090" t="e">
        <f t="shared" si="709"/>
        <v>#NUM!</v>
      </c>
      <c r="AD2090" t="s">
        <v>5062</v>
      </c>
      <c r="AE2090">
        <v>4</v>
      </c>
      <c r="AF2090">
        <f t="shared" si="710"/>
        <v>0.6020599913279624</v>
      </c>
      <c r="AG2090">
        <v>0</v>
      </c>
      <c r="AH2090" t="e">
        <f t="shared" si="711"/>
        <v>#NUM!</v>
      </c>
      <c r="AI2090">
        <f t="shared" si="712"/>
        <v>3</v>
      </c>
      <c r="AJ2090">
        <f t="shared" si="705"/>
        <v>8</v>
      </c>
      <c r="AK2090" t="e">
        <f t="shared" si="713"/>
        <v>#DIV/0!</v>
      </c>
      <c r="AL2090">
        <f t="shared" si="714"/>
        <v>0</v>
      </c>
      <c r="AM2090">
        <v>50</v>
      </c>
      <c r="AN2090">
        <v>1</v>
      </c>
      <c r="AO2090">
        <v>1</v>
      </c>
      <c r="AP2090">
        <v>2</v>
      </c>
      <c r="AQ2090">
        <v>0.7147642715192507</v>
      </c>
      <c r="AR2090">
        <v>0</v>
      </c>
      <c r="AS2090">
        <v>0</v>
      </c>
      <c r="AT2090">
        <v>5267</v>
      </c>
      <c r="AU2090">
        <v>3.721563318357481</v>
      </c>
      <c r="AV2090">
        <v>0</v>
      </c>
      <c r="AW2090">
        <v>0</v>
      </c>
      <c r="AX2090">
        <v>1</v>
      </c>
      <c r="AY2090">
        <v>0</v>
      </c>
      <c r="AZ2090">
        <f t="shared" si="715"/>
        <v>3</v>
      </c>
      <c r="BA2090">
        <f t="shared" si="716"/>
        <v>0</v>
      </c>
      <c r="BB2090">
        <v>0</v>
      </c>
      <c r="BC2090" t="s">
        <v>5062</v>
      </c>
      <c r="BD2090">
        <v>0</v>
      </c>
      <c r="BE2090">
        <v>0</v>
      </c>
      <c r="BF2090">
        <v>4652</v>
      </c>
      <c r="BG2090" t="b">
        <f t="shared" si="717"/>
        <v>0</v>
      </c>
      <c r="BH2090">
        <v>0</v>
      </c>
      <c r="BI2090">
        <v>0</v>
      </c>
      <c r="BJ2090">
        <f t="shared" si="718"/>
        <v>0</v>
      </c>
      <c r="BK2090">
        <f t="shared" si="719"/>
        <v>0</v>
      </c>
      <c r="BL2090">
        <f t="shared" si="720"/>
        <v>0</v>
      </c>
      <c r="BM2090">
        <f t="shared" si="721"/>
        <v>0</v>
      </c>
      <c r="BN2090">
        <f t="shared" si="722"/>
        <v>0</v>
      </c>
      <c r="BO2090">
        <f t="shared" si="723"/>
        <v>0</v>
      </c>
      <c r="BP2090">
        <v>0</v>
      </c>
      <c r="BQ2090">
        <f t="shared" si="724"/>
        <v>0</v>
      </c>
      <c r="BR2090">
        <f t="shared" si="725"/>
        <v>0</v>
      </c>
      <c r="BS2090">
        <v>0</v>
      </c>
      <c r="BT2090">
        <v>0</v>
      </c>
      <c r="BU2090" t="str">
        <f t="shared" si="706"/>
        <v>2013西藏藏族自治区</v>
      </c>
      <c r="BV2090">
        <v>0</v>
      </c>
      <c r="BW2090">
        <v>0</v>
      </c>
    </row>
    <row r="2091" spans="1:75" x14ac:dyDescent="0.3">
      <c r="A2091">
        <v>2016</v>
      </c>
      <c r="B2091" t="s">
        <v>4866</v>
      </c>
      <c r="C2091" t="s">
        <v>2290</v>
      </c>
      <c r="D2091" t="s">
        <v>2291</v>
      </c>
      <c r="E2091" t="s">
        <v>24</v>
      </c>
      <c r="F2091">
        <v>540102013</v>
      </c>
      <c r="G2091" t="s">
        <v>2292</v>
      </c>
      <c r="H2091" t="s">
        <v>491</v>
      </c>
      <c r="I2091" t="s">
        <v>2295</v>
      </c>
      <c r="J2091">
        <v>39.07692307692308</v>
      </c>
      <c r="K2091">
        <v>1.5919203599770826</v>
      </c>
      <c r="L2091" t="str">
        <f t="shared" si="707"/>
        <v>2017拉萨市</v>
      </c>
      <c r="M2091">
        <v>37.014925373134325</v>
      </c>
      <c r="N2091">
        <f t="shared" si="708"/>
        <v>1.5683768781253897</v>
      </c>
      <c r="O2091">
        <v>0.3831</v>
      </c>
      <c r="P2091">
        <v>6.6283378335761176</v>
      </c>
      <c r="Q2091">
        <v>4.8116018133445628</v>
      </c>
      <c r="R2091">
        <v>0.14274480562665001</v>
      </c>
      <c r="S2091">
        <v>0.28531911892142442</v>
      </c>
      <c r="T2091">
        <v>1.7323937598229691</v>
      </c>
      <c r="U2091" t="s">
        <v>5439</v>
      </c>
      <c r="V2091">
        <v>2</v>
      </c>
      <c r="W2091" t="s">
        <v>2293</v>
      </c>
      <c r="X2091">
        <v>2013</v>
      </c>
      <c r="Y2091" t="s">
        <v>5061</v>
      </c>
      <c r="Z2091">
        <v>12</v>
      </c>
      <c r="AA2091">
        <f t="shared" si="704"/>
        <v>1.0791812460476249</v>
      </c>
      <c r="AB2091">
        <v>0</v>
      </c>
      <c r="AC2091" t="e">
        <f t="shared" si="709"/>
        <v>#NUM!</v>
      </c>
      <c r="AD2091" t="s">
        <v>5062</v>
      </c>
      <c r="AE2091">
        <v>4</v>
      </c>
      <c r="AF2091">
        <f t="shared" si="710"/>
        <v>0.6020599913279624</v>
      </c>
      <c r="AG2091">
        <v>0</v>
      </c>
      <c r="AH2091" t="e">
        <f t="shared" si="711"/>
        <v>#NUM!</v>
      </c>
      <c r="AI2091">
        <f t="shared" si="712"/>
        <v>3</v>
      </c>
      <c r="AJ2091">
        <f t="shared" si="705"/>
        <v>8</v>
      </c>
      <c r="AK2091" t="e">
        <f t="shared" si="713"/>
        <v>#DIV/0!</v>
      </c>
      <c r="AL2091">
        <f t="shared" si="714"/>
        <v>0</v>
      </c>
      <c r="AM2091">
        <v>52</v>
      </c>
      <c r="AN2091">
        <v>1</v>
      </c>
      <c r="AO2091">
        <v>1</v>
      </c>
      <c r="AP2091">
        <v>4</v>
      </c>
      <c r="AQ2091">
        <v>1.591920359977083</v>
      </c>
      <c r="AR2091">
        <v>0</v>
      </c>
      <c r="AS2091">
        <v>0</v>
      </c>
      <c r="AT2091">
        <v>7558</v>
      </c>
      <c r="AU2091">
        <v>3.8784068875809958</v>
      </c>
      <c r="AV2091">
        <v>0</v>
      </c>
      <c r="AW2091">
        <v>0</v>
      </c>
      <c r="AX2091">
        <v>1</v>
      </c>
      <c r="AY2091">
        <v>0</v>
      </c>
      <c r="AZ2091">
        <f t="shared" si="715"/>
        <v>3</v>
      </c>
      <c r="BA2091">
        <f t="shared" si="716"/>
        <v>0</v>
      </c>
      <c r="BB2091">
        <v>0</v>
      </c>
      <c r="BC2091" t="s">
        <v>2294</v>
      </c>
      <c r="BD2091">
        <v>1</v>
      </c>
      <c r="BE2091">
        <v>1</v>
      </c>
      <c r="BF2091">
        <v>6466</v>
      </c>
      <c r="BG2091" t="b">
        <f t="shared" si="717"/>
        <v>0</v>
      </c>
      <c r="BH2091">
        <v>0</v>
      </c>
      <c r="BI2091">
        <v>0</v>
      </c>
      <c r="BJ2091">
        <f t="shared" si="718"/>
        <v>0</v>
      </c>
      <c r="BK2091">
        <f t="shared" si="719"/>
        <v>0</v>
      </c>
      <c r="BL2091">
        <f t="shared" si="720"/>
        <v>0</v>
      </c>
      <c r="BM2091">
        <f t="shared" si="721"/>
        <v>0</v>
      </c>
      <c r="BN2091">
        <f t="shared" si="722"/>
        <v>0</v>
      </c>
      <c r="BO2091">
        <f t="shared" si="723"/>
        <v>0</v>
      </c>
      <c r="BP2091">
        <v>0</v>
      </c>
      <c r="BQ2091">
        <f t="shared" si="724"/>
        <v>0</v>
      </c>
      <c r="BR2091">
        <f t="shared" si="725"/>
        <v>0</v>
      </c>
      <c r="BS2091">
        <v>1</v>
      </c>
      <c r="BT2091">
        <v>0</v>
      </c>
      <c r="BU2091" t="str">
        <f t="shared" si="706"/>
        <v>2015西藏藏族自治区</v>
      </c>
      <c r="BV2091">
        <v>1</v>
      </c>
      <c r="BW2091">
        <v>0</v>
      </c>
    </row>
    <row r="2092" spans="1:75" x14ac:dyDescent="0.3">
      <c r="A2092">
        <v>2015</v>
      </c>
      <c r="B2092" t="s">
        <v>4866</v>
      </c>
      <c r="C2092" t="s">
        <v>2290</v>
      </c>
      <c r="D2092" t="s">
        <v>2291</v>
      </c>
      <c r="E2092" t="s">
        <v>24</v>
      </c>
      <c r="F2092">
        <v>540102013</v>
      </c>
      <c r="G2092" t="s">
        <v>2292</v>
      </c>
      <c r="H2092" t="s">
        <v>491</v>
      </c>
      <c r="I2092" t="s">
        <v>2294</v>
      </c>
      <c r="J2092">
        <v>14.83333333333333</v>
      </c>
      <c r="K2092">
        <v>1.1712387562612692</v>
      </c>
      <c r="L2092" t="str">
        <f t="shared" si="707"/>
        <v>2016拉萨市</v>
      </c>
      <c r="M2092">
        <v>39.07692307692308</v>
      </c>
      <c r="N2092">
        <f t="shared" si="708"/>
        <v>1.5919203599770826</v>
      </c>
      <c r="O2092">
        <v>0.37409999999999999</v>
      </c>
      <c r="P2092">
        <v>6.57603020559133</v>
      </c>
      <c r="Q2092">
        <v>4.7724904032296687</v>
      </c>
      <c r="R2092">
        <v>9.4157326858573254E-2</v>
      </c>
      <c r="S2092">
        <v>0.13909167648468149</v>
      </c>
      <c r="T2092">
        <v>1.724521627118563</v>
      </c>
      <c r="U2092" t="s">
        <v>5440</v>
      </c>
      <c r="V2092">
        <v>2</v>
      </c>
      <c r="W2092" t="s">
        <v>2293</v>
      </c>
      <c r="X2092">
        <v>2013</v>
      </c>
      <c r="Y2092" t="s">
        <v>5061</v>
      </c>
      <c r="Z2092">
        <v>12</v>
      </c>
      <c r="AA2092">
        <f t="shared" si="704"/>
        <v>1.0791812460476249</v>
      </c>
      <c r="AB2092">
        <v>0</v>
      </c>
      <c r="AC2092" t="e">
        <f t="shared" si="709"/>
        <v>#NUM!</v>
      </c>
      <c r="AD2092" t="s">
        <v>5062</v>
      </c>
      <c r="AE2092">
        <v>4</v>
      </c>
      <c r="AF2092">
        <f t="shared" si="710"/>
        <v>0.6020599913279624</v>
      </c>
      <c r="AG2092">
        <v>0</v>
      </c>
      <c r="AH2092" t="e">
        <f t="shared" si="711"/>
        <v>#NUM!</v>
      </c>
      <c r="AI2092">
        <f t="shared" si="712"/>
        <v>3</v>
      </c>
      <c r="AJ2092">
        <f t="shared" si="705"/>
        <v>8</v>
      </c>
      <c r="AK2092" t="e">
        <f t="shared" si="713"/>
        <v>#DIV/0!</v>
      </c>
      <c r="AL2092">
        <f t="shared" si="714"/>
        <v>0</v>
      </c>
      <c r="AM2092">
        <v>51</v>
      </c>
      <c r="AN2092">
        <v>1</v>
      </c>
      <c r="AO2092">
        <v>1</v>
      </c>
      <c r="AP2092">
        <v>3</v>
      </c>
      <c r="AQ2092">
        <v>1.1712387562612689</v>
      </c>
      <c r="AR2092">
        <v>1</v>
      </c>
      <c r="AS2092">
        <v>1</v>
      </c>
      <c r="AT2092">
        <v>6466</v>
      </c>
      <c r="AU2092">
        <v>3.8106357002755371</v>
      </c>
      <c r="AV2092">
        <v>0</v>
      </c>
      <c r="AW2092">
        <v>0</v>
      </c>
      <c r="AX2092">
        <v>1</v>
      </c>
      <c r="AY2092">
        <v>0</v>
      </c>
      <c r="AZ2092">
        <f t="shared" si="715"/>
        <v>3</v>
      </c>
      <c r="BA2092">
        <f t="shared" si="716"/>
        <v>0</v>
      </c>
      <c r="BB2092">
        <v>0</v>
      </c>
      <c r="BC2092" t="s">
        <v>492</v>
      </c>
      <c r="BD2092">
        <v>0</v>
      </c>
      <c r="BE2092">
        <v>0</v>
      </c>
      <c r="BF2092">
        <v>5267</v>
      </c>
      <c r="BG2092" t="b">
        <f t="shared" si="717"/>
        <v>0</v>
      </c>
      <c r="BH2092">
        <v>0</v>
      </c>
      <c r="BI2092">
        <v>0</v>
      </c>
      <c r="BJ2092">
        <f t="shared" si="718"/>
        <v>0</v>
      </c>
      <c r="BK2092">
        <f t="shared" si="719"/>
        <v>0</v>
      </c>
      <c r="BL2092">
        <f t="shared" si="720"/>
        <v>0</v>
      </c>
      <c r="BM2092">
        <f t="shared" si="721"/>
        <v>0</v>
      </c>
      <c r="BN2092">
        <f t="shared" si="722"/>
        <v>0</v>
      </c>
      <c r="BO2092">
        <f t="shared" si="723"/>
        <v>0</v>
      </c>
      <c r="BP2092">
        <v>0</v>
      </c>
      <c r="BQ2092">
        <f t="shared" si="724"/>
        <v>0</v>
      </c>
      <c r="BR2092">
        <f t="shared" si="725"/>
        <v>0</v>
      </c>
      <c r="BS2092">
        <v>1</v>
      </c>
      <c r="BT2092">
        <v>0</v>
      </c>
      <c r="BU2092" t="str">
        <f t="shared" si="706"/>
        <v>2014西藏藏族自治区</v>
      </c>
      <c r="BV2092">
        <v>0</v>
      </c>
      <c r="BW2092">
        <v>0</v>
      </c>
    </row>
    <row r="2093" spans="1:75" x14ac:dyDescent="0.3">
      <c r="A2093">
        <v>2015</v>
      </c>
      <c r="B2093" t="s">
        <v>22</v>
      </c>
      <c r="C2093" t="s">
        <v>4039</v>
      </c>
      <c r="D2093" t="s">
        <v>4040</v>
      </c>
      <c r="E2093" t="s">
        <v>24</v>
      </c>
      <c r="F2093">
        <v>610102012</v>
      </c>
      <c r="G2093" t="s">
        <v>4041</v>
      </c>
      <c r="H2093" t="s">
        <v>30</v>
      </c>
      <c r="I2093" t="s">
        <v>4043</v>
      </c>
      <c r="J2093">
        <v>63.555</v>
      </c>
      <c r="K2093">
        <v>1.8031497230566709</v>
      </c>
      <c r="L2093" t="str">
        <f t="shared" si="707"/>
        <v>2016西安市</v>
      </c>
      <c r="M2093">
        <v>69.538461538461533</v>
      </c>
      <c r="N2093">
        <f t="shared" si="708"/>
        <v>1.8422250781685265</v>
      </c>
      <c r="O2093">
        <v>0.36649999999999999</v>
      </c>
      <c r="P2093">
        <v>7.7635178382997134</v>
      </c>
      <c r="Q2093">
        <v>4.8256727321935582</v>
      </c>
      <c r="R2093">
        <v>0.1568049801578649</v>
      </c>
      <c r="S2093">
        <v>0.70972188304042561</v>
      </c>
      <c r="T2093">
        <v>2.9115091650100862</v>
      </c>
      <c r="U2093" t="s">
        <v>5189</v>
      </c>
      <c r="V2093">
        <v>2</v>
      </c>
      <c r="W2093" t="s">
        <v>332</v>
      </c>
      <c r="X2093">
        <v>2013</v>
      </c>
      <c r="Y2093" t="s">
        <v>5188</v>
      </c>
      <c r="Z2093">
        <v>22</v>
      </c>
      <c r="AA2093">
        <f t="shared" si="704"/>
        <v>1.3424226808222062</v>
      </c>
      <c r="AB2093">
        <v>25</v>
      </c>
      <c r="AC2093">
        <f t="shared" si="709"/>
        <v>1.3979400086720377</v>
      </c>
      <c r="AD2093" t="s">
        <v>4891</v>
      </c>
      <c r="AE2093">
        <v>25</v>
      </c>
      <c r="AF2093">
        <f t="shared" si="710"/>
        <v>1.3979400086720377</v>
      </c>
      <c r="AG2093">
        <v>21</v>
      </c>
      <c r="AH2093">
        <f t="shared" si="711"/>
        <v>1.3222192947339193</v>
      </c>
      <c r="AI2093">
        <f t="shared" si="712"/>
        <v>0.88</v>
      </c>
      <c r="AJ2093">
        <f t="shared" si="705"/>
        <v>-3</v>
      </c>
      <c r="AK2093">
        <f t="shared" si="713"/>
        <v>1.1904761904761905</v>
      </c>
      <c r="AL2093">
        <f t="shared" si="714"/>
        <v>4</v>
      </c>
      <c r="AM2093">
        <v>59</v>
      </c>
      <c r="AN2093">
        <v>1</v>
      </c>
      <c r="AO2093">
        <v>1</v>
      </c>
      <c r="AP2093">
        <v>4</v>
      </c>
      <c r="AQ2093">
        <v>1.8031497230566711</v>
      </c>
      <c r="AR2093">
        <v>0</v>
      </c>
      <c r="AS2093">
        <v>0</v>
      </c>
      <c r="AT2093">
        <v>5009</v>
      </c>
      <c r="AU2093">
        <v>3.6997510316895141</v>
      </c>
      <c r="AV2093">
        <v>0</v>
      </c>
      <c r="AW2093">
        <v>0</v>
      </c>
      <c r="AX2093">
        <v>0</v>
      </c>
      <c r="AY2093">
        <v>1</v>
      </c>
      <c r="AZ2093">
        <f t="shared" si="715"/>
        <v>0</v>
      </c>
      <c r="BA2093">
        <f t="shared" si="716"/>
        <v>0.88</v>
      </c>
      <c r="BB2093">
        <v>0</v>
      </c>
      <c r="BC2093" t="s">
        <v>4042</v>
      </c>
      <c r="BD2093">
        <v>0</v>
      </c>
      <c r="BE2093">
        <v>0</v>
      </c>
      <c r="BF2093">
        <v>4860</v>
      </c>
      <c r="BG2093" t="b">
        <f t="shared" si="717"/>
        <v>1</v>
      </c>
      <c r="BH2093">
        <v>0</v>
      </c>
      <c r="BI2093">
        <v>0</v>
      </c>
      <c r="BJ2093">
        <f t="shared" si="718"/>
        <v>0</v>
      </c>
      <c r="BK2093">
        <f t="shared" si="719"/>
        <v>0</v>
      </c>
      <c r="BL2093">
        <f t="shared" si="720"/>
        <v>0</v>
      </c>
      <c r="BM2093">
        <f t="shared" si="721"/>
        <v>0</v>
      </c>
      <c r="BN2093">
        <f t="shared" si="722"/>
        <v>0</v>
      </c>
      <c r="BO2093">
        <f t="shared" si="723"/>
        <v>0</v>
      </c>
      <c r="BP2093">
        <v>1</v>
      </c>
      <c r="BQ2093">
        <f t="shared" si="724"/>
        <v>1</v>
      </c>
      <c r="BR2093">
        <f t="shared" si="725"/>
        <v>1</v>
      </c>
      <c r="BS2093">
        <v>0</v>
      </c>
      <c r="BT2093">
        <v>0</v>
      </c>
      <c r="BU2093" t="str">
        <f t="shared" si="706"/>
        <v>2014陕西省</v>
      </c>
      <c r="BV2093">
        <v>0</v>
      </c>
      <c r="BW2093">
        <v>0</v>
      </c>
    </row>
    <row r="2094" spans="1:75" x14ac:dyDescent="0.3">
      <c r="A2094">
        <v>2014</v>
      </c>
      <c r="B2094" t="s">
        <v>22</v>
      </c>
      <c r="C2094" t="s">
        <v>4039</v>
      </c>
      <c r="D2094" t="s">
        <v>4040</v>
      </c>
      <c r="E2094" t="s">
        <v>24</v>
      </c>
      <c r="F2094">
        <v>610102012</v>
      </c>
      <c r="G2094" t="s">
        <v>4041</v>
      </c>
      <c r="H2094" t="s">
        <v>30</v>
      </c>
      <c r="I2094" t="s">
        <v>4042</v>
      </c>
      <c r="J2094">
        <v>33.314814814814817</v>
      </c>
      <c r="K2094">
        <v>1.5226374035225829</v>
      </c>
      <c r="L2094" t="str">
        <f t="shared" si="707"/>
        <v>2015西安市</v>
      </c>
      <c r="M2094">
        <v>63.555</v>
      </c>
      <c r="N2094">
        <f t="shared" si="708"/>
        <v>1.8031497230566709</v>
      </c>
      <c r="O2094">
        <v>0.39960000000000001</v>
      </c>
      <c r="P2094">
        <v>7.7397811353153676</v>
      </c>
      <c r="Q2094">
        <v>4.8047798340592918</v>
      </c>
      <c r="R2094">
        <v>0.15252973448653789</v>
      </c>
      <c r="S2094">
        <v>0.71234012001416414</v>
      </c>
      <c r="T2094">
        <v>2.9113174423240311</v>
      </c>
      <c r="U2094" t="s">
        <v>5178</v>
      </c>
      <c r="V2094">
        <v>2</v>
      </c>
      <c r="W2094" t="s">
        <v>332</v>
      </c>
      <c r="X2094">
        <v>2013</v>
      </c>
      <c r="Y2094" t="s">
        <v>5188</v>
      </c>
      <c r="Z2094">
        <v>22</v>
      </c>
      <c r="AA2094">
        <f t="shared" si="704"/>
        <v>1.3424226808222062</v>
      </c>
      <c r="AB2094">
        <v>25</v>
      </c>
      <c r="AC2094">
        <f t="shared" si="709"/>
        <v>1.3979400086720377</v>
      </c>
      <c r="AD2094" t="s">
        <v>4891</v>
      </c>
      <c r="AE2094">
        <v>25</v>
      </c>
      <c r="AF2094">
        <f t="shared" si="710"/>
        <v>1.3979400086720377</v>
      </c>
      <c r="AG2094">
        <v>21</v>
      </c>
      <c r="AH2094">
        <f t="shared" si="711"/>
        <v>1.3222192947339193</v>
      </c>
      <c r="AI2094">
        <f t="shared" si="712"/>
        <v>0.88</v>
      </c>
      <c r="AJ2094">
        <f t="shared" si="705"/>
        <v>-3</v>
      </c>
      <c r="AK2094">
        <f t="shared" si="713"/>
        <v>1.1904761904761905</v>
      </c>
      <c r="AL2094">
        <f t="shared" si="714"/>
        <v>4</v>
      </c>
      <c r="AM2094">
        <v>58</v>
      </c>
      <c r="AN2094">
        <v>1</v>
      </c>
      <c r="AO2094">
        <v>1</v>
      </c>
      <c r="AP2094">
        <v>3</v>
      </c>
      <c r="AQ2094">
        <v>1.5226374035225829</v>
      </c>
      <c r="AR2094">
        <v>0</v>
      </c>
      <c r="AS2094">
        <v>0</v>
      </c>
      <c r="AT2094">
        <v>4860</v>
      </c>
      <c r="AU2094">
        <v>3.6866362692622934</v>
      </c>
      <c r="AV2094">
        <v>0</v>
      </c>
      <c r="AW2094">
        <v>0</v>
      </c>
      <c r="AX2094">
        <v>0</v>
      </c>
      <c r="AY2094">
        <v>1</v>
      </c>
      <c r="AZ2094">
        <f t="shared" si="715"/>
        <v>0</v>
      </c>
      <c r="BA2094">
        <f t="shared" si="716"/>
        <v>0.88</v>
      </c>
      <c r="BB2094">
        <v>0</v>
      </c>
      <c r="BC2094" t="s">
        <v>4891</v>
      </c>
      <c r="BD2094">
        <v>0</v>
      </c>
      <c r="BE2094">
        <v>0</v>
      </c>
      <c r="BF2094">
        <v>4300</v>
      </c>
      <c r="BG2094" t="b">
        <f t="shared" si="717"/>
        <v>1</v>
      </c>
      <c r="BH2094">
        <v>0</v>
      </c>
      <c r="BI2094">
        <v>0</v>
      </c>
      <c r="BJ2094">
        <f t="shared" si="718"/>
        <v>0</v>
      </c>
      <c r="BK2094">
        <f t="shared" si="719"/>
        <v>0</v>
      </c>
      <c r="BL2094">
        <f t="shared" si="720"/>
        <v>0</v>
      </c>
      <c r="BM2094">
        <f t="shared" si="721"/>
        <v>0</v>
      </c>
      <c r="BN2094">
        <f t="shared" si="722"/>
        <v>0</v>
      </c>
      <c r="BO2094">
        <f t="shared" si="723"/>
        <v>0</v>
      </c>
      <c r="BP2094">
        <v>1</v>
      </c>
      <c r="BQ2094">
        <f t="shared" si="724"/>
        <v>1</v>
      </c>
      <c r="BR2094">
        <f t="shared" si="725"/>
        <v>1</v>
      </c>
      <c r="BS2094">
        <v>0</v>
      </c>
      <c r="BT2094">
        <v>0</v>
      </c>
      <c r="BU2094" t="str">
        <f t="shared" si="706"/>
        <v>2013陕西省</v>
      </c>
      <c r="BV2094">
        <v>0</v>
      </c>
      <c r="BW2094">
        <v>0</v>
      </c>
    </row>
    <row r="2095" spans="1:75" x14ac:dyDescent="0.3">
      <c r="A2095">
        <v>2014</v>
      </c>
      <c r="B2095" t="s">
        <v>22</v>
      </c>
      <c r="C2095" t="s">
        <v>3823</v>
      </c>
      <c r="D2095" t="s">
        <v>3824</v>
      </c>
      <c r="E2095" t="s">
        <v>24</v>
      </c>
      <c r="F2095">
        <v>610202013</v>
      </c>
      <c r="G2095" t="s">
        <v>3825</v>
      </c>
      <c r="H2095" t="s">
        <v>3826</v>
      </c>
      <c r="I2095" t="s">
        <v>3827</v>
      </c>
      <c r="J2095">
        <v>44.592592592592602</v>
      </c>
      <c r="K2095">
        <v>1.6492627227628185</v>
      </c>
      <c r="L2095" t="str">
        <f t="shared" si="707"/>
        <v>2015铜川市</v>
      </c>
      <c r="M2095">
        <v>57.221666666666664</v>
      </c>
      <c r="N2095">
        <f t="shared" si="708"/>
        <v>1.7575605031301171</v>
      </c>
      <c r="O2095">
        <v>0.62970000000000004</v>
      </c>
      <c r="P2095">
        <v>6.5123681638145268</v>
      </c>
      <c r="Q2095">
        <v>4.5860469132931518</v>
      </c>
      <c r="R2095">
        <v>0.2143227627468246</v>
      </c>
      <c r="S2095">
        <v>0.26615080274537711</v>
      </c>
      <c r="T2095">
        <v>1.9247959957979119</v>
      </c>
      <c r="U2095" t="s">
        <v>5178</v>
      </c>
      <c r="V2095">
        <v>1</v>
      </c>
      <c r="W2095" t="s">
        <v>22</v>
      </c>
      <c r="X2095">
        <v>2013</v>
      </c>
      <c r="Y2095" t="s">
        <v>5191</v>
      </c>
      <c r="Z2095">
        <v>17</v>
      </c>
      <c r="AA2095">
        <f t="shared" si="704"/>
        <v>1.2304489213782739</v>
      </c>
      <c r="AB2095">
        <v>14.8</v>
      </c>
      <c r="AC2095">
        <f t="shared" si="709"/>
        <v>1.1702617153949575</v>
      </c>
      <c r="AD2095" t="s">
        <v>5312</v>
      </c>
      <c r="AE2095">
        <v>14</v>
      </c>
      <c r="AF2095">
        <f t="shared" si="710"/>
        <v>1.146128035678238</v>
      </c>
      <c r="AG2095">
        <v>0</v>
      </c>
      <c r="AH2095" t="e">
        <f t="shared" si="711"/>
        <v>#NUM!</v>
      </c>
      <c r="AI2095">
        <f t="shared" si="712"/>
        <v>1.2142857142857142</v>
      </c>
      <c r="AJ2095">
        <f t="shared" si="705"/>
        <v>3</v>
      </c>
      <c r="AK2095" t="e">
        <f t="shared" si="713"/>
        <v>#DIV/0!</v>
      </c>
      <c r="AL2095">
        <f t="shared" si="714"/>
        <v>14.8</v>
      </c>
      <c r="AM2095">
        <v>54</v>
      </c>
      <c r="AN2095">
        <v>1</v>
      </c>
      <c r="AO2095">
        <v>1</v>
      </c>
      <c r="AP2095">
        <v>2</v>
      </c>
      <c r="AQ2095">
        <v>1.649262722762818</v>
      </c>
      <c r="AR2095">
        <v>0</v>
      </c>
      <c r="AS2095">
        <v>0</v>
      </c>
      <c r="AT2095">
        <v>3408</v>
      </c>
      <c r="AU2095">
        <v>3.5324995860946626</v>
      </c>
      <c r="AV2095">
        <v>0</v>
      </c>
      <c r="AW2095">
        <v>0</v>
      </c>
      <c r="AX2095">
        <v>0</v>
      </c>
      <c r="AY2095">
        <v>1</v>
      </c>
      <c r="AZ2095">
        <f t="shared" si="715"/>
        <v>1.2142857142857142</v>
      </c>
      <c r="BA2095">
        <f t="shared" si="716"/>
        <v>0</v>
      </c>
      <c r="BB2095">
        <v>0</v>
      </c>
      <c r="BC2095" t="s">
        <v>5312</v>
      </c>
      <c r="BD2095">
        <v>0</v>
      </c>
      <c r="BE2095">
        <v>0</v>
      </c>
      <c r="BF2095">
        <v>3528</v>
      </c>
      <c r="BG2095" t="b">
        <f t="shared" si="717"/>
        <v>0</v>
      </c>
      <c r="BH2095">
        <v>0</v>
      </c>
      <c r="BI2095">
        <v>0</v>
      </c>
      <c r="BJ2095">
        <f t="shared" si="718"/>
        <v>0</v>
      </c>
      <c r="BK2095">
        <f t="shared" si="719"/>
        <v>0</v>
      </c>
      <c r="BL2095">
        <f t="shared" si="720"/>
        <v>0</v>
      </c>
      <c r="BM2095">
        <f t="shared" si="721"/>
        <v>0</v>
      </c>
      <c r="BN2095">
        <f t="shared" si="722"/>
        <v>0</v>
      </c>
      <c r="BO2095">
        <f t="shared" si="723"/>
        <v>0</v>
      </c>
      <c r="BP2095">
        <v>1</v>
      </c>
      <c r="BQ2095">
        <f t="shared" si="724"/>
        <v>1</v>
      </c>
      <c r="BR2095">
        <f t="shared" si="725"/>
        <v>1</v>
      </c>
      <c r="BS2095">
        <v>0</v>
      </c>
      <c r="BT2095">
        <v>0</v>
      </c>
      <c r="BU2095" t="str">
        <f t="shared" si="706"/>
        <v>2013陕西省</v>
      </c>
      <c r="BV2095">
        <v>0</v>
      </c>
      <c r="BW2095">
        <v>0</v>
      </c>
    </row>
    <row r="2096" spans="1:75" x14ac:dyDescent="0.3">
      <c r="A2096">
        <v>2015</v>
      </c>
      <c r="B2096" t="s">
        <v>22</v>
      </c>
      <c r="C2096" t="s">
        <v>3823</v>
      </c>
      <c r="D2096" t="s">
        <v>3828</v>
      </c>
      <c r="E2096" t="s">
        <v>24</v>
      </c>
      <c r="F2096">
        <v>610202015</v>
      </c>
      <c r="G2096" t="s">
        <v>3829</v>
      </c>
      <c r="H2096" t="s">
        <v>3826</v>
      </c>
      <c r="I2096" t="s">
        <v>3830</v>
      </c>
      <c r="J2096">
        <v>57.221666666666657</v>
      </c>
      <c r="K2096">
        <v>1.7575605031301171</v>
      </c>
      <c r="L2096" t="str">
        <f t="shared" si="707"/>
        <v>2016铜川市</v>
      </c>
      <c r="M2096">
        <v>51</v>
      </c>
      <c r="N2096">
        <f t="shared" si="708"/>
        <v>1.7075701760979363</v>
      </c>
      <c r="O2096">
        <v>0.59319999999999995</v>
      </c>
      <c r="P2096">
        <v>6.5112668936388864</v>
      </c>
      <c r="Q2096">
        <v>4.584082338518372</v>
      </c>
      <c r="R2096">
        <v>0.2091644660775431</v>
      </c>
      <c r="S2096">
        <v>0.25722355203461289</v>
      </c>
      <c r="T2096">
        <v>1.922414024145634</v>
      </c>
      <c r="U2096" t="s">
        <v>5189</v>
      </c>
      <c r="V2096">
        <v>2</v>
      </c>
      <c r="W2096" t="s">
        <v>3362</v>
      </c>
      <c r="X2096">
        <v>2014</v>
      </c>
      <c r="Y2096" t="s">
        <v>3363</v>
      </c>
      <c r="Z2096">
        <v>38.925925925925924</v>
      </c>
      <c r="AA2096">
        <f t="shared" si="704"/>
        <v>1.5902389518692548</v>
      </c>
      <c r="AB2096">
        <v>31.522727272727266</v>
      </c>
      <c r="AC2096">
        <f t="shared" si="709"/>
        <v>1.4986237845870973</v>
      </c>
      <c r="AD2096" t="s">
        <v>3827</v>
      </c>
      <c r="AE2096">
        <v>44.592592592592595</v>
      </c>
      <c r="AF2096">
        <f t="shared" si="710"/>
        <v>1.6492627227628185</v>
      </c>
      <c r="AG2096">
        <v>42.454545454545453</v>
      </c>
      <c r="AH2096">
        <f t="shared" si="711"/>
        <v>1.6279241954078871</v>
      </c>
      <c r="AI2096">
        <f t="shared" si="712"/>
        <v>0.87292358803986703</v>
      </c>
      <c r="AJ2096">
        <f t="shared" si="705"/>
        <v>-5.6666666666666714</v>
      </c>
      <c r="AK2096">
        <f t="shared" si="713"/>
        <v>0.74250535331905765</v>
      </c>
      <c r="AL2096">
        <f t="shared" si="714"/>
        <v>-10.931818181818187</v>
      </c>
      <c r="AM2096">
        <v>53</v>
      </c>
      <c r="AN2096">
        <v>0</v>
      </c>
      <c r="AO2096">
        <v>1</v>
      </c>
      <c r="AP2096">
        <v>1</v>
      </c>
      <c r="AQ2096">
        <v>1.7575605031301169</v>
      </c>
      <c r="AR2096">
        <v>0</v>
      </c>
      <c r="AS2096">
        <v>0</v>
      </c>
      <c r="AT2096">
        <v>4378</v>
      </c>
      <c r="AU2096">
        <v>3.641275757231913</v>
      </c>
      <c r="AV2096">
        <v>0</v>
      </c>
      <c r="AW2096">
        <v>0</v>
      </c>
      <c r="AX2096">
        <v>0</v>
      </c>
      <c r="AY2096">
        <v>1</v>
      </c>
      <c r="AZ2096">
        <f t="shared" si="715"/>
        <v>0</v>
      </c>
      <c r="BA2096">
        <f t="shared" si="716"/>
        <v>0.87292358803986703</v>
      </c>
      <c r="BB2096">
        <v>0</v>
      </c>
      <c r="BC2096" t="s">
        <v>3827</v>
      </c>
      <c r="BD2096">
        <v>0</v>
      </c>
      <c r="BE2096">
        <v>0</v>
      </c>
      <c r="BF2096">
        <v>3408</v>
      </c>
      <c r="BG2096" t="b">
        <f t="shared" si="717"/>
        <v>0</v>
      </c>
      <c r="BH2096">
        <v>0</v>
      </c>
      <c r="BI2096">
        <v>0</v>
      </c>
      <c r="BJ2096">
        <f t="shared" si="718"/>
        <v>0</v>
      </c>
      <c r="BK2096">
        <f t="shared" si="719"/>
        <v>0</v>
      </c>
      <c r="BL2096">
        <f t="shared" si="720"/>
        <v>0</v>
      </c>
      <c r="BM2096">
        <f t="shared" si="721"/>
        <v>0</v>
      </c>
      <c r="BN2096">
        <f t="shared" si="722"/>
        <v>0</v>
      </c>
      <c r="BO2096">
        <f t="shared" si="723"/>
        <v>0</v>
      </c>
      <c r="BP2096">
        <v>1</v>
      </c>
      <c r="BQ2096">
        <f t="shared" si="724"/>
        <v>1</v>
      </c>
      <c r="BR2096">
        <f t="shared" si="725"/>
        <v>1</v>
      </c>
      <c r="BS2096">
        <v>0</v>
      </c>
      <c r="BT2096">
        <v>0</v>
      </c>
      <c r="BU2096" t="str">
        <f t="shared" si="706"/>
        <v>2014陕西省</v>
      </c>
      <c r="BV2096">
        <v>0</v>
      </c>
      <c r="BW2096">
        <v>0</v>
      </c>
    </row>
    <row r="2097" spans="1:75" x14ac:dyDescent="0.3">
      <c r="A2097">
        <v>2016</v>
      </c>
      <c r="B2097" t="s">
        <v>22</v>
      </c>
      <c r="C2097" t="s">
        <v>3823</v>
      </c>
      <c r="D2097" t="s">
        <v>3828</v>
      </c>
      <c r="E2097" t="s">
        <v>24</v>
      </c>
      <c r="F2097">
        <v>610202015</v>
      </c>
      <c r="G2097" t="s">
        <v>3829</v>
      </c>
      <c r="H2097" t="s">
        <v>3826</v>
      </c>
      <c r="I2097" t="s">
        <v>3831</v>
      </c>
      <c r="J2097">
        <v>51</v>
      </c>
      <c r="K2097">
        <v>1.7075701760979363</v>
      </c>
      <c r="L2097" t="str">
        <f t="shared" si="707"/>
        <v>2017铜川市</v>
      </c>
      <c r="M2097">
        <v>46.119402985074629</v>
      </c>
      <c r="N2097">
        <f t="shared" si="708"/>
        <v>1.6638836767240082</v>
      </c>
      <c r="O2097">
        <v>0.51900000000000002</v>
      </c>
      <c r="P2097">
        <v>6.493607205185465</v>
      </c>
      <c r="Q2097">
        <v>4.5658832216719398</v>
      </c>
      <c r="R2097">
        <v>0.2031099026336001</v>
      </c>
      <c r="S2097">
        <v>0.22201851530692299</v>
      </c>
      <c r="T2097">
        <v>1.924279286061882</v>
      </c>
      <c r="U2097" t="s">
        <v>5441</v>
      </c>
      <c r="V2097">
        <v>2</v>
      </c>
      <c r="W2097" t="s">
        <v>3362</v>
      </c>
      <c r="X2097">
        <v>2014</v>
      </c>
      <c r="Y2097" t="s">
        <v>3363</v>
      </c>
      <c r="Z2097">
        <v>38.925925925925924</v>
      </c>
      <c r="AA2097">
        <f t="shared" si="704"/>
        <v>1.5902389518692548</v>
      </c>
      <c r="AB2097">
        <v>31.522727272727266</v>
      </c>
      <c r="AC2097">
        <f t="shared" si="709"/>
        <v>1.4986237845870973</v>
      </c>
      <c r="AD2097" t="s">
        <v>3827</v>
      </c>
      <c r="AE2097">
        <v>44.592592592592595</v>
      </c>
      <c r="AF2097">
        <f t="shared" si="710"/>
        <v>1.6492627227628185</v>
      </c>
      <c r="AG2097">
        <v>42.454545454545453</v>
      </c>
      <c r="AH2097">
        <f t="shared" si="711"/>
        <v>1.6279241954078871</v>
      </c>
      <c r="AI2097">
        <f t="shared" si="712"/>
        <v>0.87292358803986703</v>
      </c>
      <c r="AJ2097">
        <f t="shared" si="705"/>
        <v>-5.6666666666666714</v>
      </c>
      <c r="AK2097">
        <f t="shared" si="713"/>
        <v>0.74250535331905765</v>
      </c>
      <c r="AL2097">
        <f t="shared" si="714"/>
        <v>-10.931818181818187</v>
      </c>
      <c r="AM2097">
        <v>54</v>
      </c>
      <c r="AN2097">
        <v>0</v>
      </c>
      <c r="AO2097">
        <v>1</v>
      </c>
      <c r="AP2097">
        <v>2</v>
      </c>
      <c r="AQ2097">
        <v>1.707570176097936</v>
      </c>
      <c r="AR2097">
        <v>1</v>
      </c>
      <c r="AS2097">
        <v>1</v>
      </c>
      <c r="AT2097">
        <v>4938</v>
      </c>
      <c r="AU2097">
        <v>3.6935510855959133</v>
      </c>
      <c r="AV2097">
        <v>0</v>
      </c>
      <c r="AW2097">
        <v>0</v>
      </c>
      <c r="AX2097">
        <v>0</v>
      </c>
      <c r="AY2097">
        <v>1</v>
      </c>
      <c r="AZ2097">
        <f t="shared" si="715"/>
        <v>0</v>
      </c>
      <c r="BA2097">
        <f t="shared" si="716"/>
        <v>0.87292358803986703</v>
      </c>
      <c r="BB2097">
        <v>0</v>
      </c>
      <c r="BC2097" t="s">
        <v>3830</v>
      </c>
      <c r="BD2097">
        <v>0</v>
      </c>
      <c r="BE2097">
        <v>0</v>
      </c>
      <c r="BF2097">
        <v>4378</v>
      </c>
      <c r="BG2097" t="b">
        <f t="shared" si="717"/>
        <v>0</v>
      </c>
      <c r="BH2097">
        <v>0</v>
      </c>
      <c r="BI2097">
        <v>0</v>
      </c>
      <c r="BJ2097">
        <f t="shared" si="718"/>
        <v>0</v>
      </c>
      <c r="BK2097">
        <f t="shared" si="719"/>
        <v>0</v>
      </c>
      <c r="BL2097">
        <f t="shared" si="720"/>
        <v>0</v>
      </c>
      <c r="BM2097">
        <f t="shared" si="721"/>
        <v>0</v>
      </c>
      <c r="BN2097">
        <f t="shared" si="722"/>
        <v>0</v>
      </c>
      <c r="BO2097">
        <f t="shared" si="723"/>
        <v>0</v>
      </c>
      <c r="BP2097">
        <v>0</v>
      </c>
      <c r="BQ2097">
        <f t="shared" si="724"/>
        <v>0</v>
      </c>
      <c r="BR2097">
        <f t="shared" si="725"/>
        <v>0</v>
      </c>
      <c r="BS2097">
        <v>0</v>
      </c>
      <c r="BT2097">
        <v>0</v>
      </c>
      <c r="BU2097" t="str">
        <f t="shared" si="706"/>
        <v>2015陕西省</v>
      </c>
      <c r="BV2097">
        <v>0</v>
      </c>
      <c r="BW2097">
        <v>0</v>
      </c>
    </row>
    <row r="2098" spans="1:75" x14ac:dyDescent="0.3">
      <c r="A2098">
        <v>2017</v>
      </c>
      <c r="B2098" t="s">
        <v>22</v>
      </c>
      <c r="C2098" t="s">
        <v>3823</v>
      </c>
      <c r="D2098" t="s">
        <v>3828</v>
      </c>
      <c r="E2098" t="s">
        <v>24</v>
      </c>
      <c r="F2098">
        <v>610202015</v>
      </c>
      <c r="G2098" t="s">
        <v>3829</v>
      </c>
      <c r="H2098" t="s">
        <v>3826</v>
      </c>
      <c r="I2098" t="s">
        <v>3832</v>
      </c>
      <c r="J2098">
        <v>46.119402985074629</v>
      </c>
      <c r="K2098">
        <v>1.6638836767240082</v>
      </c>
      <c r="L2098" t="str">
        <f t="shared" si="707"/>
        <v>2018铜川市</v>
      </c>
      <c r="M2098">
        <v>48.356164383561648</v>
      </c>
      <c r="N2098">
        <f t="shared" si="708"/>
        <v>1.6844518452673667</v>
      </c>
      <c r="O2098">
        <v>0.43533535803461237</v>
      </c>
      <c r="P2098">
        <v>6.5421155409210057</v>
      </c>
      <c r="Q2098">
        <v>4.6176816697183396</v>
      </c>
      <c r="R2098">
        <v>0.1871490543861524</v>
      </c>
      <c r="S2098">
        <v>0.171431990597286</v>
      </c>
      <c r="T2098">
        <v>1.919078092376074</v>
      </c>
      <c r="U2098" t="s">
        <v>5442</v>
      </c>
      <c r="V2098">
        <v>2</v>
      </c>
      <c r="W2098" t="s">
        <v>3362</v>
      </c>
      <c r="X2098">
        <v>2014</v>
      </c>
      <c r="Y2098" t="s">
        <v>3363</v>
      </c>
      <c r="Z2098">
        <v>38.925925925925924</v>
      </c>
      <c r="AA2098">
        <f t="shared" si="704"/>
        <v>1.5902389518692548</v>
      </c>
      <c r="AB2098">
        <v>31.522727272727266</v>
      </c>
      <c r="AC2098">
        <f t="shared" si="709"/>
        <v>1.4986237845870973</v>
      </c>
      <c r="AD2098" t="s">
        <v>3827</v>
      </c>
      <c r="AE2098">
        <v>44.592592592592595</v>
      </c>
      <c r="AF2098">
        <f t="shared" si="710"/>
        <v>1.6492627227628185</v>
      </c>
      <c r="AG2098">
        <v>42.454545454545453</v>
      </c>
      <c r="AH2098">
        <f t="shared" si="711"/>
        <v>1.6279241954078871</v>
      </c>
      <c r="AI2098">
        <f t="shared" si="712"/>
        <v>0.87292358803986703</v>
      </c>
      <c r="AJ2098">
        <f t="shared" si="705"/>
        <v>-5.6666666666666714</v>
      </c>
      <c r="AK2098">
        <f t="shared" si="713"/>
        <v>0.74250535331905765</v>
      </c>
      <c r="AL2098">
        <f t="shared" si="714"/>
        <v>-10.931818181818187</v>
      </c>
      <c r="AM2098">
        <v>55</v>
      </c>
      <c r="AN2098">
        <v>0</v>
      </c>
      <c r="AO2098">
        <v>1</v>
      </c>
      <c r="AP2098">
        <v>3</v>
      </c>
      <c r="AQ2098">
        <v>1.6638836767240079</v>
      </c>
      <c r="AR2098">
        <v>0</v>
      </c>
      <c r="AS2098">
        <v>0</v>
      </c>
      <c r="AT2098">
        <v>5131</v>
      </c>
      <c r="AU2098">
        <v>3.7102020146553847</v>
      </c>
      <c r="AV2098">
        <v>0</v>
      </c>
      <c r="AW2098">
        <v>0</v>
      </c>
      <c r="AX2098">
        <v>0</v>
      </c>
      <c r="AY2098">
        <v>1</v>
      </c>
      <c r="AZ2098">
        <f t="shared" si="715"/>
        <v>0</v>
      </c>
      <c r="BA2098">
        <f t="shared" si="716"/>
        <v>0.87292358803986703</v>
      </c>
      <c r="BB2098">
        <v>0</v>
      </c>
      <c r="BC2098" t="s">
        <v>3831</v>
      </c>
      <c r="BD2098">
        <v>1</v>
      </c>
      <c r="BE2098">
        <v>1</v>
      </c>
      <c r="BF2098">
        <v>4938</v>
      </c>
      <c r="BG2098" t="b">
        <f t="shared" si="717"/>
        <v>0</v>
      </c>
      <c r="BH2098">
        <v>0</v>
      </c>
      <c r="BI2098">
        <v>0</v>
      </c>
      <c r="BJ2098">
        <f t="shared" si="718"/>
        <v>0</v>
      </c>
      <c r="BK2098">
        <f t="shared" si="719"/>
        <v>0</v>
      </c>
      <c r="BL2098">
        <f t="shared" si="720"/>
        <v>0</v>
      </c>
      <c r="BM2098">
        <f t="shared" si="721"/>
        <v>0</v>
      </c>
      <c r="BN2098">
        <f t="shared" si="722"/>
        <v>0</v>
      </c>
      <c r="BO2098">
        <f t="shared" si="723"/>
        <v>0</v>
      </c>
      <c r="BP2098">
        <v>0</v>
      </c>
      <c r="BQ2098">
        <f t="shared" si="724"/>
        <v>0</v>
      </c>
      <c r="BR2098">
        <f t="shared" si="725"/>
        <v>0</v>
      </c>
      <c r="BS2098">
        <v>0</v>
      </c>
      <c r="BT2098">
        <v>0</v>
      </c>
      <c r="BU2098" t="str">
        <f t="shared" si="706"/>
        <v>2016陕西省</v>
      </c>
      <c r="BV2098">
        <v>0</v>
      </c>
      <c r="BW2098">
        <v>0</v>
      </c>
    </row>
    <row r="2099" spans="1:75" x14ac:dyDescent="0.3">
      <c r="A2099">
        <v>2018</v>
      </c>
      <c r="B2099" t="s">
        <v>22</v>
      </c>
      <c r="C2099" t="s">
        <v>3823</v>
      </c>
      <c r="D2099" t="s">
        <v>3833</v>
      </c>
      <c r="E2099" t="s">
        <v>24</v>
      </c>
      <c r="F2099">
        <v>610202018</v>
      </c>
      <c r="G2099" t="s">
        <v>3834</v>
      </c>
      <c r="H2099" t="s">
        <v>3826</v>
      </c>
      <c r="I2099" t="s">
        <v>3835</v>
      </c>
      <c r="J2099">
        <v>48.356164383561648</v>
      </c>
      <c r="K2099">
        <v>1.6844518452673667</v>
      </c>
      <c r="L2099" t="str">
        <f t="shared" si="707"/>
        <v>2019铜川市</v>
      </c>
      <c r="M2099">
        <v>56.246376811594203</v>
      </c>
      <c r="N2099">
        <f t="shared" si="708"/>
        <v>1.7500945520027595</v>
      </c>
      <c r="O2099">
        <v>0.43190000000000001</v>
      </c>
      <c r="P2099">
        <v>6.5158142565396444</v>
      </c>
      <c r="Q2099">
        <v>4.6027651470770543</v>
      </c>
      <c r="R2099">
        <v>0.16074222260426521</v>
      </c>
      <c r="S2099">
        <v>0.18050825603475901</v>
      </c>
      <c r="T2099">
        <v>1.903089986991944</v>
      </c>
      <c r="U2099" t="s">
        <v>5443</v>
      </c>
      <c r="V2099">
        <v>2</v>
      </c>
      <c r="W2099" t="s">
        <v>1358</v>
      </c>
      <c r="X2099">
        <v>2017</v>
      </c>
      <c r="Y2099" t="s">
        <v>3836</v>
      </c>
      <c r="Z2099">
        <v>65.671641791044777</v>
      </c>
      <c r="AA2099">
        <f t="shared" si="704"/>
        <v>1.817377873785361</v>
      </c>
      <c r="AB2099">
        <v>61.470588235294116</v>
      </c>
      <c r="AC2099">
        <f t="shared" si="709"/>
        <v>1.7886673690687989</v>
      </c>
      <c r="AD2099" t="s">
        <v>3832</v>
      </c>
      <c r="AE2099">
        <v>46.119402985074629</v>
      </c>
      <c r="AF2099">
        <f t="shared" si="710"/>
        <v>1.6638836767240082</v>
      </c>
      <c r="AG2099">
        <v>55.735294117647058</v>
      </c>
      <c r="AH2099">
        <f t="shared" si="711"/>
        <v>1.746130297261836</v>
      </c>
      <c r="AI2099">
        <f t="shared" si="712"/>
        <v>1.4239482200647249</v>
      </c>
      <c r="AJ2099">
        <f t="shared" si="705"/>
        <v>19.552238805970148</v>
      </c>
      <c r="AK2099">
        <f t="shared" si="713"/>
        <v>1.1029023746701847</v>
      </c>
      <c r="AL2099">
        <f t="shared" si="714"/>
        <v>5.735294117647058</v>
      </c>
      <c r="AM2099">
        <v>49</v>
      </c>
      <c r="AN2099">
        <v>1</v>
      </c>
      <c r="AO2099">
        <v>1</v>
      </c>
      <c r="AP2099">
        <v>1</v>
      </c>
      <c r="AQ2099">
        <v>1.6844518452673669</v>
      </c>
      <c r="AR2099">
        <v>0</v>
      </c>
      <c r="AS2099">
        <v>0</v>
      </c>
      <c r="AT2099">
        <v>4553</v>
      </c>
      <c r="AU2099">
        <v>3.6582976503081897</v>
      </c>
      <c r="AV2099">
        <v>0</v>
      </c>
      <c r="AW2099">
        <v>0</v>
      </c>
      <c r="AX2099">
        <v>1</v>
      </c>
      <c r="AY2099">
        <v>0</v>
      </c>
      <c r="AZ2099">
        <f t="shared" si="715"/>
        <v>1.4239482200647249</v>
      </c>
      <c r="BA2099">
        <f t="shared" si="716"/>
        <v>0</v>
      </c>
      <c r="BB2099">
        <v>0</v>
      </c>
      <c r="BC2099" t="s">
        <v>3832</v>
      </c>
      <c r="BD2099">
        <v>0</v>
      </c>
      <c r="BE2099">
        <v>0</v>
      </c>
      <c r="BF2099">
        <v>5131</v>
      </c>
      <c r="BG2099" t="b">
        <f t="shared" si="717"/>
        <v>0</v>
      </c>
      <c r="BH2099">
        <v>0</v>
      </c>
      <c r="BI2099">
        <v>0</v>
      </c>
      <c r="BJ2099">
        <f t="shared" si="718"/>
        <v>0</v>
      </c>
      <c r="BK2099">
        <f t="shared" si="719"/>
        <v>0</v>
      </c>
      <c r="BL2099">
        <f t="shared" si="720"/>
        <v>0</v>
      </c>
      <c r="BM2099">
        <f t="shared" si="721"/>
        <v>0</v>
      </c>
      <c r="BN2099">
        <f t="shared" si="722"/>
        <v>0</v>
      </c>
      <c r="BO2099">
        <f t="shared" si="723"/>
        <v>0</v>
      </c>
      <c r="BP2099">
        <v>0</v>
      </c>
      <c r="BQ2099">
        <f t="shared" si="724"/>
        <v>0</v>
      </c>
      <c r="BR2099">
        <f t="shared" si="725"/>
        <v>0</v>
      </c>
      <c r="BS2099">
        <v>0</v>
      </c>
      <c r="BT2099">
        <v>0</v>
      </c>
      <c r="BU2099" t="str">
        <f t="shared" si="706"/>
        <v>2017陕西省</v>
      </c>
      <c r="BV2099">
        <v>0</v>
      </c>
      <c r="BW2099">
        <v>0</v>
      </c>
    </row>
    <row r="2100" spans="1:75" x14ac:dyDescent="0.3">
      <c r="A2100">
        <v>2019</v>
      </c>
      <c r="B2100" t="s">
        <v>22</v>
      </c>
      <c r="C2100" t="s">
        <v>3823</v>
      </c>
      <c r="D2100" t="s">
        <v>3833</v>
      </c>
      <c r="E2100" t="s">
        <v>24</v>
      </c>
      <c r="F2100">
        <v>610202018</v>
      </c>
      <c r="G2100" t="s">
        <v>3834</v>
      </c>
      <c r="H2100" t="s">
        <v>3826</v>
      </c>
      <c r="I2100" t="s">
        <v>3837</v>
      </c>
      <c r="J2100">
        <v>56.246376811594203</v>
      </c>
      <c r="K2100">
        <v>1.7500945520027595</v>
      </c>
      <c r="L2100" t="str">
        <f t="shared" si="707"/>
        <v>2020铜川市</v>
      </c>
      <c r="M2100">
        <v>57.89</v>
      </c>
      <c r="N2100">
        <f t="shared" si="708"/>
        <v>1.7626035495668035</v>
      </c>
      <c r="O2100">
        <v>0.36799999999999999</v>
      </c>
      <c r="P2100">
        <v>6.5502283530550942</v>
      </c>
      <c r="Q2100">
        <v>4.6512198456633156</v>
      </c>
      <c r="R2100">
        <v>0.16603163532236101</v>
      </c>
      <c r="S2100">
        <v>0.19518697755557299</v>
      </c>
      <c r="T2100">
        <v>1.8976270912904409</v>
      </c>
      <c r="U2100" t="s">
        <v>5444</v>
      </c>
      <c r="V2100">
        <v>2</v>
      </c>
      <c r="W2100" t="s">
        <v>1358</v>
      </c>
      <c r="X2100">
        <v>2017</v>
      </c>
      <c r="Y2100" t="s">
        <v>3836</v>
      </c>
      <c r="Z2100">
        <v>65.671641791044777</v>
      </c>
      <c r="AA2100">
        <f t="shared" si="704"/>
        <v>1.817377873785361</v>
      </c>
      <c r="AB2100">
        <v>61.470588235294116</v>
      </c>
      <c r="AC2100">
        <f t="shared" si="709"/>
        <v>1.7886673690687989</v>
      </c>
      <c r="AD2100" t="s">
        <v>3832</v>
      </c>
      <c r="AE2100">
        <v>46.119402985074629</v>
      </c>
      <c r="AF2100">
        <f t="shared" si="710"/>
        <v>1.6638836767240082</v>
      </c>
      <c r="AG2100">
        <v>55.735294117647058</v>
      </c>
      <c r="AH2100">
        <f t="shared" si="711"/>
        <v>1.746130297261836</v>
      </c>
      <c r="AI2100">
        <f t="shared" si="712"/>
        <v>1.4239482200647249</v>
      </c>
      <c r="AJ2100">
        <f t="shared" si="705"/>
        <v>19.552238805970148</v>
      </c>
      <c r="AK2100">
        <f t="shared" si="713"/>
        <v>1.1029023746701847</v>
      </c>
      <c r="AL2100">
        <f t="shared" si="714"/>
        <v>5.735294117647058</v>
      </c>
      <c r="AM2100">
        <v>50</v>
      </c>
      <c r="AN2100">
        <v>1</v>
      </c>
      <c r="AO2100">
        <v>1</v>
      </c>
      <c r="AP2100">
        <v>2</v>
      </c>
      <c r="AQ2100">
        <v>1.75009455200276</v>
      </c>
      <c r="AR2100">
        <v>0</v>
      </c>
      <c r="AS2100">
        <v>0</v>
      </c>
      <c r="AT2100">
        <v>5565</v>
      </c>
      <c r="AU2100">
        <v>3.745465168670727</v>
      </c>
      <c r="AV2100">
        <v>0</v>
      </c>
      <c r="AW2100">
        <v>0</v>
      </c>
      <c r="AX2100">
        <v>1</v>
      </c>
      <c r="AY2100">
        <v>0</v>
      </c>
      <c r="AZ2100">
        <f t="shared" si="715"/>
        <v>1.4239482200647249</v>
      </c>
      <c r="BA2100">
        <f t="shared" si="716"/>
        <v>0</v>
      </c>
      <c r="BB2100">
        <v>0</v>
      </c>
      <c r="BC2100" t="s">
        <v>3835</v>
      </c>
      <c r="BD2100">
        <v>0</v>
      </c>
      <c r="BE2100">
        <v>0</v>
      </c>
      <c r="BF2100">
        <v>4553</v>
      </c>
      <c r="BG2100" t="b">
        <f t="shared" si="717"/>
        <v>0</v>
      </c>
      <c r="BH2100">
        <v>0</v>
      </c>
      <c r="BI2100">
        <v>0</v>
      </c>
      <c r="BJ2100">
        <f t="shared" si="718"/>
        <v>0</v>
      </c>
      <c r="BK2100">
        <f t="shared" si="719"/>
        <v>0</v>
      </c>
      <c r="BL2100">
        <f t="shared" si="720"/>
        <v>0</v>
      </c>
      <c r="BM2100">
        <f t="shared" si="721"/>
        <v>0</v>
      </c>
      <c r="BN2100">
        <f t="shared" si="722"/>
        <v>0</v>
      </c>
      <c r="BO2100">
        <f t="shared" si="723"/>
        <v>0</v>
      </c>
      <c r="BP2100">
        <v>0</v>
      </c>
      <c r="BQ2100">
        <f t="shared" si="724"/>
        <v>0</v>
      </c>
      <c r="BR2100">
        <f t="shared" si="725"/>
        <v>0</v>
      </c>
      <c r="BS2100">
        <v>0</v>
      </c>
      <c r="BT2100">
        <v>0</v>
      </c>
      <c r="BU2100" t="str">
        <f t="shared" si="706"/>
        <v>2018陕西省</v>
      </c>
      <c r="BV2100">
        <v>0</v>
      </c>
      <c r="BW2100">
        <v>0</v>
      </c>
    </row>
    <row r="2101" spans="1:75" x14ac:dyDescent="0.3">
      <c r="A2101">
        <v>2020</v>
      </c>
      <c r="B2101" t="s">
        <v>22</v>
      </c>
      <c r="C2101" t="s">
        <v>3823</v>
      </c>
      <c r="D2101" t="s">
        <v>3833</v>
      </c>
      <c r="E2101" t="s">
        <v>24</v>
      </c>
      <c r="F2101">
        <v>610202018</v>
      </c>
      <c r="G2101" t="s">
        <v>3834</v>
      </c>
      <c r="H2101" t="s">
        <v>3826</v>
      </c>
      <c r="I2101" t="s">
        <v>3838</v>
      </c>
      <c r="J2101">
        <v>57.89</v>
      </c>
      <c r="K2101">
        <v>1.7626035495668035</v>
      </c>
      <c r="L2101" t="str">
        <f t="shared" si="707"/>
        <v>2021铜川市</v>
      </c>
      <c r="M2101">
        <v>34.909999999999997</v>
      </c>
      <c r="N2101">
        <f t="shared" si="708"/>
        <v>1.5429498488141788</v>
      </c>
      <c r="O2101">
        <v>0.34820000000000001</v>
      </c>
      <c r="P2101">
        <v>6.5820633629117076</v>
      </c>
      <c r="Q2101">
        <v>4.7244479144643394</v>
      </c>
      <c r="R2101">
        <v>0.16299305353152629</v>
      </c>
      <c r="S2101">
        <v>0.18982029656076951</v>
      </c>
      <c r="T2101">
        <v>1.894869656745253</v>
      </c>
      <c r="U2101" t="s">
        <v>5445</v>
      </c>
      <c r="V2101">
        <v>2</v>
      </c>
      <c r="W2101" t="s">
        <v>1358</v>
      </c>
      <c r="X2101">
        <v>2017</v>
      </c>
      <c r="Y2101" t="s">
        <v>3836</v>
      </c>
      <c r="Z2101">
        <v>65.671641791044777</v>
      </c>
      <c r="AA2101">
        <f t="shared" si="704"/>
        <v>1.817377873785361</v>
      </c>
      <c r="AB2101">
        <v>61.470588235294116</v>
      </c>
      <c r="AC2101">
        <f t="shared" si="709"/>
        <v>1.7886673690687989</v>
      </c>
      <c r="AD2101" t="s">
        <v>3832</v>
      </c>
      <c r="AE2101">
        <v>46.119402985074629</v>
      </c>
      <c r="AF2101">
        <f t="shared" si="710"/>
        <v>1.6638836767240082</v>
      </c>
      <c r="AG2101">
        <v>55.735294117647058</v>
      </c>
      <c r="AH2101">
        <f t="shared" si="711"/>
        <v>1.746130297261836</v>
      </c>
      <c r="AI2101">
        <f t="shared" si="712"/>
        <v>1.4239482200647249</v>
      </c>
      <c r="AJ2101">
        <f t="shared" si="705"/>
        <v>19.552238805970148</v>
      </c>
      <c r="AK2101">
        <f t="shared" si="713"/>
        <v>1.1029023746701847</v>
      </c>
      <c r="AL2101">
        <f t="shared" si="714"/>
        <v>5.735294117647058</v>
      </c>
      <c r="AM2101">
        <v>51</v>
      </c>
      <c r="AN2101">
        <v>1</v>
      </c>
      <c r="AO2101">
        <v>1</v>
      </c>
      <c r="AP2101">
        <v>3</v>
      </c>
      <c r="AQ2101">
        <v>1.762603549566804</v>
      </c>
      <c r="AR2101">
        <v>0</v>
      </c>
      <c r="AS2101">
        <v>0</v>
      </c>
      <c r="AT2101">
        <v>6078</v>
      </c>
      <c r="AU2101">
        <v>3.7837606957439243</v>
      </c>
      <c r="AV2101">
        <v>0</v>
      </c>
      <c r="AW2101">
        <v>0</v>
      </c>
      <c r="AX2101">
        <v>1</v>
      </c>
      <c r="AY2101">
        <v>0</v>
      </c>
      <c r="AZ2101">
        <f t="shared" si="715"/>
        <v>1.4239482200647249</v>
      </c>
      <c r="BA2101">
        <f t="shared" si="716"/>
        <v>0</v>
      </c>
      <c r="BB2101">
        <v>0</v>
      </c>
      <c r="BC2101" t="s">
        <v>3837</v>
      </c>
      <c r="BD2101">
        <v>0</v>
      </c>
      <c r="BE2101">
        <v>0</v>
      </c>
      <c r="BF2101">
        <v>5565</v>
      </c>
      <c r="BG2101" t="b">
        <f t="shared" si="717"/>
        <v>0</v>
      </c>
      <c r="BH2101">
        <v>0</v>
      </c>
      <c r="BI2101">
        <v>0</v>
      </c>
      <c r="BJ2101">
        <f t="shared" si="718"/>
        <v>0</v>
      </c>
      <c r="BK2101">
        <f t="shared" si="719"/>
        <v>0</v>
      </c>
      <c r="BL2101">
        <f t="shared" si="720"/>
        <v>0</v>
      </c>
      <c r="BM2101">
        <f t="shared" si="721"/>
        <v>0</v>
      </c>
      <c r="BN2101">
        <f t="shared" si="722"/>
        <v>0</v>
      </c>
      <c r="BO2101">
        <f t="shared" si="723"/>
        <v>0</v>
      </c>
      <c r="BP2101">
        <v>0</v>
      </c>
      <c r="BQ2101">
        <f t="shared" si="724"/>
        <v>0</v>
      </c>
      <c r="BR2101">
        <f t="shared" si="725"/>
        <v>0</v>
      </c>
      <c r="BS2101">
        <v>0</v>
      </c>
      <c r="BT2101">
        <v>0</v>
      </c>
      <c r="BU2101" t="str">
        <f t="shared" si="706"/>
        <v>2019陕西省</v>
      </c>
      <c r="BV2101">
        <v>0</v>
      </c>
      <c r="BW2101">
        <v>0</v>
      </c>
    </row>
    <row r="2102" spans="1:75" x14ac:dyDescent="0.3">
      <c r="A2102">
        <v>2021</v>
      </c>
      <c r="B2102" t="s">
        <v>22</v>
      </c>
      <c r="C2102" t="s">
        <v>3823</v>
      </c>
      <c r="D2102" t="s">
        <v>3833</v>
      </c>
      <c r="E2102" t="s">
        <v>24</v>
      </c>
      <c r="F2102">
        <v>610202018</v>
      </c>
      <c r="G2102" t="s">
        <v>3834</v>
      </c>
      <c r="H2102" t="s">
        <v>3826</v>
      </c>
      <c r="I2102" t="s">
        <v>3839</v>
      </c>
      <c r="J2102">
        <v>34.909999999999997</v>
      </c>
      <c r="K2102">
        <v>1.5429498488141788</v>
      </c>
      <c r="L2102" t="str">
        <f t="shared" si="707"/>
        <v>2022铜川市</v>
      </c>
      <c r="M2102">
        <v>49.24</v>
      </c>
      <c r="N2102">
        <f t="shared" si="708"/>
        <v>1.6923180442592787</v>
      </c>
      <c r="O2102">
        <v>0.41</v>
      </c>
      <c r="P2102">
        <v>6.6424645202421218</v>
      </c>
      <c r="Q2102">
        <v>4.7931475443325127</v>
      </c>
      <c r="R2102">
        <v>0.15428795501246431</v>
      </c>
      <c r="S2102">
        <v>0.2138775983458191</v>
      </c>
      <c r="T2102">
        <v>1.8920946026904799</v>
      </c>
      <c r="U2102" t="s">
        <v>5266</v>
      </c>
      <c r="V2102">
        <v>2</v>
      </c>
      <c r="W2102" t="s">
        <v>1358</v>
      </c>
      <c r="X2102">
        <v>2017</v>
      </c>
      <c r="Y2102" t="s">
        <v>3836</v>
      </c>
      <c r="Z2102">
        <v>65.671641791044777</v>
      </c>
      <c r="AA2102">
        <f t="shared" si="704"/>
        <v>1.817377873785361</v>
      </c>
      <c r="AB2102">
        <v>61.470588235294116</v>
      </c>
      <c r="AC2102">
        <f t="shared" si="709"/>
        <v>1.7886673690687989</v>
      </c>
      <c r="AD2102" t="s">
        <v>3832</v>
      </c>
      <c r="AE2102">
        <v>46.119402985074629</v>
      </c>
      <c r="AF2102">
        <f t="shared" si="710"/>
        <v>1.6638836767240082</v>
      </c>
      <c r="AG2102">
        <v>55.735294117647058</v>
      </c>
      <c r="AH2102">
        <f t="shared" si="711"/>
        <v>1.746130297261836</v>
      </c>
      <c r="AI2102">
        <f t="shared" si="712"/>
        <v>1.4239482200647249</v>
      </c>
      <c r="AJ2102">
        <f t="shared" si="705"/>
        <v>19.552238805970148</v>
      </c>
      <c r="AK2102">
        <f t="shared" si="713"/>
        <v>1.1029023746701847</v>
      </c>
      <c r="AL2102">
        <f t="shared" si="714"/>
        <v>5.735294117647058</v>
      </c>
      <c r="AM2102">
        <v>52</v>
      </c>
      <c r="AN2102">
        <v>1</v>
      </c>
      <c r="AO2102">
        <v>1</v>
      </c>
      <c r="AP2102">
        <v>4</v>
      </c>
      <c r="AQ2102">
        <v>1.5429498488141791</v>
      </c>
      <c r="AR2102">
        <v>0</v>
      </c>
      <c r="AS2102">
        <v>0</v>
      </c>
      <c r="AT2102">
        <v>5325</v>
      </c>
      <c r="AU2102">
        <v>3.7263196121107751</v>
      </c>
      <c r="AV2102">
        <v>0</v>
      </c>
      <c r="AW2102">
        <v>0</v>
      </c>
      <c r="AX2102">
        <v>1</v>
      </c>
      <c r="AY2102">
        <v>0</v>
      </c>
      <c r="AZ2102">
        <f t="shared" si="715"/>
        <v>1.4239482200647249</v>
      </c>
      <c r="BA2102">
        <f t="shared" si="716"/>
        <v>0</v>
      </c>
      <c r="BB2102">
        <v>0</v>
      </c>
      <c r="BC2102" t="s">
        <v>3838</v>
      </c>
      <c r="BD2102">
        <v>0</v>
      </c>
      <c r="BE2102">
        <v>0</v>
      </c>
      <c r="BF2102">
        <v>6078</v>
      </c>
      <c r="BG2102" t="b">
        <f t="shared" si="717"/>
        <v>0</v>
      </c>
      <c r="BH2102">
        <v>0</v>
      </c>
      <c r="BI2102">
        <v>0</v>
      </c>
      <c r="BJ2102">
        <f t="shared" si="718"/>
        <v>0</v>
      </c>
      <c r="BK2102">
        <f t="shared" si="719"/>
        <v>0</v>
      </c>
      <c r="BL2102">
        <f t="shared" si="720"/>
        <v>0</v>
      </c>
      <c r="BM2102">
        <f t="shared" si="721"/>
        <v>0</v>
      </c>
      <c r="BN2102">
        <f t="shared" si="722"/>
        <v>0</v>
      </c>
      <c r="BO2102">
        <f t="shared" si="723"/>
        <v>0</v>
      </c>
      <c r="BP2102">
        <v>0</v>
      </c>
      <c r="BQ2102">
        <f t="shared" si="724"/>
        <v>0</v>
      </c>
      <c r="BR2102">
        <f t="shared" si="725"/>
        <v>0</v>
      </c>
      <c r="BS2102">
        <v>0</v>
      </c>
      <c r="BT2102">
        <v>0</v>
      </c>
      <c r="BU2102" t="str">
        <f t="shared" si="706"/>
        <v>2020陕西省</v>
      </c>
      <c r="BV2102">
        <v>0</v>
      </c>
      <c r="BW2102">
        <v>0</v>
      </c>
    </row>
    <row r="2103" spans="1:75" x14ac:dyDescent="0.3">
      <c r="A2103">
        <v>2022</v>
      </c>
      <c r="B2103" t="s">
        <v>22</v>
      </c>
      <c r="C2103" t="s">
        <v>3823</v>
      </c>
      <c r="D2103" t="s">
        <v>4489</v>
      </c>
      <c r="E2103" t="s">
        <v>24</v>
      </c>
      <c r="F2103">
        <v>610202022</v>
      </c>
      <c r="G2103" t="s">
        <v>4490</v>
      </c>
      <c r="H2103" t="s">
        <v>3826</v>
      </c>
      <c r="I2103" t="s">
        <v>4491</v>
      </c>
      <c r="J2103">
        <v>49.24</v>
      </c>
      <c r="K2103">
        <v>1.6923180442592787</v>
      </c>
      <c r="L2103" t="str">
        <f t="shared" si="707"/>
        <v>2023铜川市</v>
      </c>
      <c r="M2103">
        <v>42.9</v>
      </c>
      <c r="N2103">
        <f t="shared" si="708"/>
        <v>1.6324572921847242</v>
      </c>
      <c r="O2103">
        <v>0.44400000000000001</v>
      </c>
      <c r="P2103">
        <v>5.7041505168397988</v>
      </c>
      <c r="Q2103">
        <v>4.8555736661984117</v>
      </c>
      <c r="R2103">
        <v>0.1240588710865603</v>
      </c>
      <c r="S2103">
        <v>0.16630431287025341</v>
      </c>
      <c r="T2103">
        <v>1.8920946026904799</v>
      </c>
      <c r="U2103" t="s">
        <v>5446</v>
      </c>
      <c r="V2103">
        <v>1</v>
      </c>
      <c r="W2103" t="s">
        <v>22</v>
      </c>
      <c r="X2103">
        <v>2021</v>
      </c>
      <c r="Y2103" t="s">
        <v>5266</v>
      </c>
      <c r="Z2103">
        <v>43.234999999999999</v>
      </c>
      <c r="AA2103">
        <f t="shared" si="704"/>
        <v>1.6358354633116414</v>
      </c>
      <c r="AB2103">
        <v>44.755882352941178</v>
      </c>
      <c r="AC2103">
        <f t="shared" si="709"/>
        <v>1.6508501235744504</v>
      </c>
      <c r="AD2103" t="s">
        <v>3839</v>
      </c>
      <c r="AE2103">
        <v>34.909999999999997</v>
      </c>
      <c r="AF2103">
        <f t="shared" si="710"/>
        <v>1.5429498488141788</v>
      </c>
      <c r="AG2103">
        <v>46.67647058823529</v>
      </c>
      <c r="AH2103">
        <f t="shared" si="711"/>
        <v>1.6690980097125929</v>
      </c>
      <c r="AI2103">
        <f t="shared" si="712"/>
        <v>1.2384703523345748</v>
      </c>
      <c r="AJ2103">
        <f t="shared" si="705"/>
        <v>8.3250000000000028</v>
      </c>
      <c r="AK2103">
        <f t="shared" si="713"/>
        <v>0.95885318210460002</v>
      </c>
      <c r="AL2103">
        <f t="shared" si="714"/>
        <v>-1.9205882352941117</v>
      </c>
      <c r="AM2103">
        <v>51</v>
      </c>
      <c r="AN2103">
        <v>1</v>
      </c>
      <c r="AO2103">
        <v>1</v>
      </c>
      <c r="AP2103">
        <v>1</v>
      </c>
      <c r="AQ2103">
        <v>1.6923180442592789</v>
      </c>
      <c r="AR2103">
        <v>0</v>
      </c>
      <c r="AS2103">
        <v>0</v>
      </c>
      <c r="AT2103">
        <v>4909</v>
      </c>
      <c r="AU2103">
        <v>3.6909930320998696</v>
      </c>
      <c r="AV2103">
        <v>0</v>
      </c>
      <c r="AW2103">
        <v>0</v>
      </c>
      <c r="AX2103">
        <v>1</v>
      </c>
      <c r="AY2103">
        <v>0</v>
      </c>
      <c r="AZ2103">
        <f t="shared" si="715"/>
        <v>1.2384703523345748</v>
      </c>
      <c r="BA2103">
        <f t="shared" si="716"/>
        <v>0</v>
      </c>
      <c r="BB2103">
        <v>0</v>
      </c>
      <c r="BC2103" t="s">
        <v>3839</v>
      </c>
      <c r="BD2103">
        <v>0</v>
      </c>
      <c r="BE2103">
        <v>0</v>
      </c>
      <c r="BF2103">
        <v>5325</v>
      </c>
      <c r="BG2103" t="b">
        <f t="shared" si="717"/>
        <v>0</v>
      </c>
      <c r="BH2103">
        <v>0</v>
      </c>
      <c r="BI2103">
        <v>0</v>
      </c>
      <c r="BJ2103">
        <f t="shared" si="718"/>
        <v>0</v>
      </c>
      <c r="BK2103">
        <f t="shared" si="719"/>
        <v>0</v>
      </c>
      <c r="BL2103">
        <f t="shared" si="720"/>
        <v>0</v>
      </c>
      <c r="BM2103">
        <f t="shared" si="721"/>
        <v>0</v>
      </c>
      <c r="BN2103">
        <f t="shared" si="722"/>
        <v>0</v>
      </c>
      <c r="BO2103">
        <f t="shared" si="723"/>
        <v>0</v>
      </c>
      <c r="BP2103">
        <v>0</v>
      </c>
      <c r="BQ2103">
        <f t="shared" si="724"/>
        <v>0</v>
      </c>
      <c r="BR2103">
        <f t="shared" si="725"/>
        <v>0</v>
      </c>
      <c r="BS2103">
        <v>0</v>
      </c>
      <c r="BT2103">
        <v>0</v>
      </c>
      <c r="BU2103" t="str">
        <f t="shared" si="706"/>
        <v>2021陕西省</v>
      </c>
      <c r="BV2103">
        <v>0</v>
      </c>
      <c r="BW2103">
        <v>0</v>
      </c>
    </row>
    <row r="2104" spans="1:75" x14ac:dyDescent="0.3">
      <c r="A2104">
        <v>2016</v>
      </c>
      <c r="B2104" t="s">
        <v>22</v>
      </c>
      <c r="C2104" t="s">
        <v>4039</v>
      </c>
      <c r="D2104" t="s">
        <v>4044</v>
      </c>
      <c r="E2104" t="s">
        <v>24</v>
      </c>
      <c r="F2104">
        <v>610302012</v>
      </c>
      <c r="G2104" t="s">
        <v>4045</v>
      </c>
      <c r="H2104" t="s">
        <v>30</v>
      </c>
      <c r="I2104" t="s">
        <v>31</v>
      </c>
      <c r="J2104">
        <v>69.538461538461533</v>
      </c>
      <c r="K2104">
        <v>1.8422250781685265</v>
      </c>
      <c r="L2104" t="str">
        <f t="shared" si="707"/>
        <v>2017西安市</v>
      </c>
      <c r="M2104">
        <v>58.656716417910445</v>
      </c>
      <c r="N2104">
        <f t="shared" si="708"/>
        <v>1.7683177476746001</v>
      </c>
      <c r="O2104">
        <v>0.35120000000000001</v>
      </c>
      <c r="P2104">
        <v>7.7963786484859652</v>
      </c>
      <c r="Q2104">
        <v>4.8534365830884516</v>
      </c>
      <c r="R2104">
        <v>0.15607828682946789</v>
      </c>
      <c r="S2104">
        <v>0.68015842146373384</v>
      </c>
      <c r="T2104">
        <v>2.916453948549925</v>
      </c>
      <c r="U2104" t="s">
        <v>5441</v>
      </c>
      <c r="V2104">
        <v>1</v>
      </c>
      <c r="W2104" t="s">
        <v>22</v>
      </c>
      <c r="X2104">
        <v>2015</v>
      </c>
      <c r="Y2104" t="s">
        <v>5189</v>
      </c>
      <c r="Z2104">
        <v>40.116666666666667</v>
      </c>
      <c r="AA2104">
        <f t="shared" si="704"/>
        <v>1.6033248398913864</v>
      </c>
      <c r="AB2104">
        <v>27.473684210526319</v>
      </c>
      <c r="AC2104">
        <f t="shared" si="709"/>
        <v>1.4389169020494332</v>
      </c>
      <c r="AD2104" t="s">
        <v>4043</v>
      </c>
      <c r="AE2104">
        <v>63.555</v>
      </c>
      <c r="AF2104">
        <f t="shared" si="710"/>
        <v>1.8031497230566709</v>
      </c>
      <c r="AG2104">
        <v>61.578947368421055</v>
      </c>
      <c r="AH2104">
        <f t="shared" si="711"/>
        <v>1.7894322607933326</v>
      </c>
      <c r="AI2104">
        <f t="shared" si="712"/>
        <v>0.63121181129205672</v>
      </c>
      <c r="AJ2104">
        <f t="shared" si="705"/>
        <v>-23.438333333333333</v>
      </c>
      <c r="AK2104">
        <f t="shared" si="713"/>
        <v>0.44615384615384618</v>
      </c>
      <c r="AL2104">
        <f t="shared" si="714"/>
        <v>-34.10526315789474</v>
      </c>
      <c r="AM2104">
        <v>53</v>
      </c>
      <c r="AN2104">
        <v>1</v>
      </c>
      <c r="AO2104">
        <v>1</v>
      </c>
      <c r="AP2104">
        <v>1</v>
      </c>
      <c r="AQ2104">
        <v>1.842225078168527</v>
      </c>
      <c r="AR2104">
        <v>0</v>
      </c>
      <c r="AS2104">
        <v>0</v>
      </c>
      <c r="AT2104">
        <v>5739</v>
      </c>
      <c r="AU2104">
        <v>3.7588362247469584</v>
      </c>
      <c r="AV2104">
        <v>0</v>
      </c>
      <c r="AW2104">
        <v>0</v>
      </c>
      <c r="AX2104">
        <v>0</v>
      </c>
      <c r="AY2104">
        <v>1</v>
      </c>
      <c r="AZ2104">
        <f t="shared" si="715"/>
        <v>0</v>
      </c>
      <c r="BA2104">
        <f t="shared" si="716"/>
        <v>0.63121181129205672</v>
      </c>
      <c r="BB2104">
        <v>0</v>
      </c>
      <c r="BC2104" t="s">
        <v>4043</v>
      </c>
      <c r="BD2104">
        <v>0</v>
      </c>
      <c r="BE2104">
        <v>0</v>
      </c>
      <c r="BF2104">
        <v>5009</v>
      </c>
      <c r="BG2104" t="b">
        <f t="shared" si="717"/>
        <v>0</v>
      </c>
      <c r="BH2104">
        <v>0</v>
      </c>
      <c r="BI2104">
        <v>0</v>
      </c>
      <c r="BJ2104">
        <f t="shared" si="718"/>
        <v>0</v>
      </c>
      <c r="BK2104">
        <f t="shared" si="719"/>
        <v>0</v>
      </c>
      <c r="BL2104">
        <f t="shared" si="720"/>
        <v>0</v>
      </c>
      <c r="BM2104">
        <f t="shared" si="721"/>
        <v>0</v>
      </c>
      <c r="BN2104">
        <f t="shared" si="722"/>
        <v>0</v>
      </c>
      <c r="BO2104">
        <f t="shared" si="723"/>
        <v>0</v>
      </c>
      <c r="BP2104">
        <v>0</v>
      </c>
      <c r="BQ2104">
        <f t="shared" si="724"/>
        <v>0</v>
      </c>
      <c r="BR2104">
        <f t="shared" si="725"/>
        <v>0</v>
      </c>
      <c r="BS2104">
        <v>0</v>
      </c>
      <c r="BT2104">
        <v>0</v>
      </c>
      <c r="BU2104" t="str">
        <f t="shared" si="706"/>
        <v>2015陕西省</v>
      </c>
      <c r="BV2104">
        <v>0</v>
      </c>
      <c r="BW2104">
        <v>0</v>
      </c>
    </row>
    <row r="2105" spans="1:75" x14ac:dyDescent="0.3">
      <c r="A2105">
        <v>2017</v>
      </c>
      <c r="B2105" t="s">
        <v>22</v>
      </c>
      <c r="C2105" t="s">
        <v>4039</v>
      </c>
      <c r="D2105" t="s">
        <v>4044</v>
      </c>
      <c r="E2105" t="s">
        <v>24</v>
      </c>
      <c r="F2105">
        <v>610302012</v>
      </c>
      <c r="G2105" t="s">
        <v>4045</v>
      </c>
      <c r="H2105" t="s">
        <v>30</v>
      </c>
      <c r="I2105" t="s">
        <v>3904</v>
      </c>
      <c r="J2105">
        <v>58.656716417910452</v>
      </c>
      <c r="K2105">
        <v>1.7683177476746004</v>
      </c>
      <c r="L2105" t="str">
        <f t="shared" si="707"/>
        <v>2018西安市</v>
      </c>
      <c r="M2105">
        <v>59.794520547945204</v>
      </c>
      <c r="N2105">
        <f t="shared" si="708"/>
        <v>1.7766613879211326</v>
      </c>
      <c r="O2105">
        <v>0.34283913173239972</v>
      </c>
      <c r="P2105">
        <v>7.8734304696534263</v>
      </c>
      <c r="Q2105">
        <v>4.8941387634446203</v>
      </c>
      <c r="R2105">
        <v>0.17144846030375299</v>
      </c>
      <c r="S2105">
        <v>0.62626006788872757</v>
      </c>
      <c r="T2105">
        <v>2.9571281976768131</v>
      </c>
      <c r="U2105" t="s">
        <v>5442</v>
      </c>
      <c r="V2105">
        <v>1</v>
      </c>
      <c r="W2105" t="s">
        <v>22</v>
      </c>
      <c r="X2105">
        <v>2015</v>
      </c>
      <c r="Y2105" t="s">
        <v>5189</v>
      </c>
      <c r="Z2105">
        <v>40.116666666666667</v>
      </c>
      <c r="AA2105">
        <f t="shared" si="704"/>
        <v>1.6033248398913864</v>
      </c>
      <c r="AB2105">
        <v>27.473684210526319</v>
      </c>
      <c r="AC2105">
        <f t="shared" si="709"/>
        <v>1.4389169020494332</v>
      </c>
      <c r="AD2105" t="s">
        <v>4043</v>
      </c>
      <c r="AE2105">
        <v>63.555</v>
      </c>
      <c r="AF2105">
        <f t="shared" si="710"/>
        <v>1.8031497230566709</v>
      </c>
      <c r="AG2105">
        <v>61.578947368421055</v>
      </c>
      <c r="AH2105">
        <f t="shared" si="711"/>
        <v>1.7894322607933326</v>
      </c>
      <c r="AI2105">
        <f t="shared" si="712"/>
        <v>0.63121181129205672</v>
      </c>
      <c r="AJ2105">
        <f t="shared" si="705"/>
        <v>-23.438333333333333</v>
      </c>
      <c r="AK2105">
        <f t="shared" si="713"/>
        <v>0.44615384615384618</v>
      </c>
      <c r="AL2105">
        <f t="shared" si="714"/>
        <v>-34.10526315789474</v>
      </c>
      <c r="AM2105">
        <v>54</v>
      </c>
      <c r="AN2105">
        <v>1</v>
      </c>
      <c r="AO2105">
        <v>1</v>
      </c>
      <c r="AP2105">
        <v>2</v>
      </c>
      <c r="AQ2105">
        <v>1.7683177476745999</v>
      </c>
      <c r="AR2105">
        <v>0</v>
      </c>
      <c r="AS2105">
        <v>0</v>
      </c>
      <c r="AT2105">
        <v>5739</v>
      </c>
      <c r="AU2105">
        <v>3.7588362247469584</v>
      </c>
      <c r="AV2105">
        <v>0</v>
      </c>
      <c r="AW2105">
        <v>0</v>
      </c>
      <c r="AX2105">
        <v>0</v>
      </c>
      <c r="AY2105">
        <v>1</v>
      </c>
      <c r="AZ2105">
        <f t="shared" si="715"/>
        <v>0</v>
      </c>
      <c r="BA2105">
        <f t="shared" si="716"/>
        <v>0.63121181129205672</v>
      </c>
      <c r="BB2105">
        <v>0</v>
      </c>
      <c r="BC2105" t="s">
        <v>31</v>
      </c>
      <c r="BD2105">
        <v>0</v>
      </c>
      <c r="BE2105">
        <v>0</v>
      </c>
      <c r="BF2105">
        <v>5739</v>
      </c>
      <c r="BG2105" t="b">
        <f t="shared" si="717"/>
        <v>0</v>
      </c>
      <c r="BH2105">
        <v>0</v>
      </c>
      <c r="BI2105">
        <v>0</v>
      </c>
      <c r="BJ2105">
        <f t="shared" si="718"/>
        <v>0</v>
      </c>
      <c r="BK2105">
        <f t="shared" si="719"/>
        <v>0</v>
      </c>
      <c r="BL2105">
        <f t="shared" si="720"/>
        <v>0</v>
      </c>
      <c r="BM2105">
        <f t="shared" si="721"/>
        <v>0</v>
      </c>
      <c r="BN2105">
        <f t="shared" si="722"/>
        <v>0</v>
      </c>
      <c r="BO2105">
        <f t="shared" si="723"/>
        <v>0</v>
      </c>
      <c r="BP2105">
        <v>0</v>
      </c>
      <c r="BQ2105">
        <f t="shared" si="724"/>
        <v>0</v>
      </c>
      <c r="BR2105">
        <f t="shared" si="725"/>
        <v>0</v>
      </c>
      <c r="BS2105">
        <v>0</v>
      </c>
      <c r="BT2105">
        <v>0</v>
      </c>
      <c r="BU2105" t="str">
        <f t="shared" si="706"/>
        <v>2016陕西省</v>
      </c>
      <c r="BV2105">
        <v>0</v>
      </c>
      <c r="BW2105">
        <v>0</v>
      </c>
    </row>
    <row r="2106" spans="1:75" x14ac:dyDescent="0.3">
      <c r="A2106">
        <v>2018</v>
      </c>
      <c r="B2106" t="s">
        <v>22</v>
      </c>
      <c r="C2106" t="s">
        <v>4039</v>
      </c>
      <c r="D2106" t="s">
        <v>4044</v>
      </c>
      <c r="E2106" t="s">
        <v>24</v>
      </c>
      <c r="F2106">
        <v>610302012</v>
      </c>
      <c r="G2106" t="s">
        <v>4045</v>
      </c>
      <c r="H2106" t="s">
        <v>30</v>
      </c>
      <c r="I2106" t="s">
        <v>2777</v>
      </c>
      <c r="J2106">
        <v>59.794520547945197</v>
      </c>
      <c r="K2106">
        <v>1.7766613879211326</v>
      </c>
      <c r="L2106" t="str">
        <f t="shared" si="707"/>
        <v>2019西安市</v>
      </c>
      <c r="M2106">
        <v>63.427536231884048</v>
      </c>
      <c r="N2106">
        <f t="shared" si="708"/>
        <v>1.802277842066254</v>
      </c>
      <c r="O2106">
        <v>0.35039999999999999</v>
      </c>
      <c r="P2106">
        <v>7.9216791938384308</v>
      </c>
      <c r="Q2106">
        <v>4.9300010010090753</v>
      </c>
      <c r="R2106">
        <v>0.17833780618906181</v>
      </c>
      <c r="S2106">
        <v>0.59442564078834659</v>
      </c>
      <c r="T2106">
        <v>2.994317152669637</v>
      </c>
      <c r="U2106" t="s">
        <v>5443</v>
      </c>
      <c r="V2106">
        <v>1</v>
      </c>
      <c r="W2106" t="s">
        <v>22</v>
      </c>
      <c r="X2106">
        <v>2015</v>
      </c>
      <c r="Y2106" t="s">
        <v>5189</v>
      </c>
      <c r="Z2106">
        <v>40.116666666666667</v>
      </c>
      <c r="AA2106">
        <f t="shared" si="704"/>
        <v>1.6033248398913864</v>
      </c>
      <c r="AB2106">
        <v>27.473684210526319</v>
      </c>
      <c r="AC2106">
        <f t="shared" si="709"/>
        <v>1.4389169020494332</v>
      </c>
      <c r="AD2106" t="s">
        <v>4043</v>
      </c>
      <c r="AE2106">
        <v>63.555</v>
      </c>
      <c r="AF2106">
        <f t="shared" si="710"/>
        <v>1.8031497230566709</v>
      </c>
      <c r="AG2106">
        <v>61.578947368421055</v>
      </c>
      <c r="AH2106">
        <f t="shared" si="711"/>
        <v>1.7894322607933326</v>
      </c>
      <c r="AI2106">
        <f t="shared" si="712"/>
        <v>0.63121181129205672</v>
      </c>
      <c r="AJ2106">
        <f t="shared" si="705"/>
        <v>-23.438333333333333</v>
      </c>
      <c r="AK2106">
        <f t="shared" si="713"/>
        <v>0.44615384615384618</v>
      </c>
      <c r="AL2106">
        <f t="shared" si="714"/>
        <v>-34.10526315789474</v>
      </c>
      <c r="AM2106">
        <v>55</v>
      </c>
      <c r="AN2106">
        <v>1</v>
      </c>
      <c r="AO2106">
        <v>1</v>
      </c>
      <c r="AP2106">
        <v>3</v>
      </c>
      <c r="AQ2106">
        <v>1.776661387921133</v>
      </c>
      <c r="AR2106">
        <v>0</v>
      </c>
      <c r="AS2106">
        <v>0</v>
      </c>
      <c r="AT2106">
        <v>7886</v>
      </c>
      <c r="AU2106">
        <v>3.8968567727372045</v>
      </c>
      <c r="AV2106">
        <v>0</v>
      </c>
      <c r="AW2106">
        <v>0</v>
      </c>
      <c r="AX2106">
        <v>0</v>
      </c>
      <c r="AY2106">
        <v>1</v>
      </c>
      <c r="AZ2106">
        <f t="shared" si="715"/>
        <v>0</v>
      </c>
      <c r="BA2106">
        <f t="shared" si="716"/>
        <v>0.63121181129205672</v>
      </c>
      <c r="BB2106">
        <v>0</v>
      </c>
      <c r="BC2106" t="s">
        <v>3904</v>
      </c>
      <c r="BD2106">
        <v>0</v>
      </c>
      <c r="BE2106">
        <v>0</v>
      </c>
      <c r="BF2106">
        <v>5739</v>
      </c>
      <c r="BG2106" t="b">
        <f t="shared" si="717"/>
        <v>0</v>
      </c>
      <c r="BH2106">
        <v>0</v>
      </c>
      <c r="BI2106">
        <v>0</v>
      </c>
      <c r="BJ2106">
        <f t="shared" si="718"/>
        <v>0</v>
      </c>
      <c r="BK2106">
        <f t="shared" si="719"/>
        <v>0</v>
      </c>
      <c r="BL2106">
        <f t="shared" si="720"/>
        <v>0</v>
      </c>
      <c r="BM2106">
        <f t="shared" si="721"/>
        <v>0</v>
      </c>
      <c r="BN2106">
        <f t="shared" si="722"/>
        <v>0</v>
      </c>
      <c r="BO2106">
        <f t="shared" si="723"/>
        <v>0</v>
      </c>
      <c r="BP2106">
        <v>0</v>
      </c>
      <c r="BQ2106">
        <f t="shared" si="724"/>
        <v>0</v>
      </c>
      <c r="BR2106">
        <f t="shared" si="725"/>
        <v>0</v>
      </c>
      <c r="BS2106">
        <v>0</v>
      </c>
      <c r="BT2106">
        <v>0</v>
      </c>
      <c r="BU2106" t="str">
        <f t="shared" si="706"/>
        <v>2017陕西省</v>
      </c>
      <c r="BV2106">
        <v>0</v>
      </c>
      <c r="BW2106">
        <v>0</v>
      </c>
    </row>
    <row r="2107" spans="1:75" x14ac:dyDescent="0.3">
      <c r="A2107">
        <v>2014</v>
      </c>
      <c r="B2107" t="s">
        <v>22</v>
      </c>
      <c r="C2107" t="s">
        <v>323</v>
      </c>
      <c r="D2107" t="s">
        <v>324</v>
      </c>
      <c r="E2107" t="s">
        <v>24</v>
      </c>
      <c r="F2107">
        <v>610302014</v>
      </c>
      <c r="G2107" t="s">
        <v>325</v>
      </c>
      <c r="H2107" t="s">
        <v>326</v>
      </c>
      <c r="I2107" t="s">
        <v>327</v>
      </c>
      <c r="J2107">
        <v>32.999999999999993</v>
      </c>
      <c r="K2107">
        <v>1.5185139398778873</v>
      </c>
      <c r="L2107" t="str">
        <f t="shared" si="707"/>
        <v>2015宝鸡市</v>
      </c>
      <c r="M2107">
        <v>40.75</v>
      </c>
      <c r="N2107">
        <f t="shared" si="708"/>
        <v>1.6101276130759954</v>
      </c>
      <c r="O2107">
        <v>0.6401</v>
      </c>
      <c r="P2107">
        <v>7.2156111296128493</v>
      </c>
      <c r="Q2107">
        <v>4.6417120149098858</v>
      </c>
      <c r="R2107">
        <v>0.23154576917493841</v>
      </c>
      <c r="S2107">
        <v>0.33130943821312059</v>
      </c>
      <c r="T2107">
        <v>2.5841049703994532</v>
      </c>
      <c r="U2107" t="s">
        <v>5178</v>
      </c>
      <c r="V2107">
        <v>2</v>
      </c>
      <c r="W2107" t="s">
        <v>30</v>
      </c>
      <c r="X2107">
        <v>2013</v>
      </c>
      <c r="Y2107" t="s">
        <v>4891</v>
      </c>
      <c r="Z2107">
        <v>25</v>
      </c>
      <c r="AA2107">
        <f t="shared" si="704"/>
        <v>1.3979400086720377</v>
      </c>
      <c r="AB2107">
        <v>21</v>
      </c>
      <c r="AC2107">
        <f t="shared" si="709"/>
        <v>1.3222192947339193</v>
      </c>
      <c r="AD2107" t="s">
        <v>4892</v>
      </c>
      <c r="AE2107">
        <v>21</v>
      </c>
      <c r="AF2107">
        <f t="shared" si="710"/>
        <v>1.3222192947339193</v>
      </c>
      <c r="AG2107">
        <v>44</v>
      </c>
      <c r="AH2107">
        <f t="shared" si="711"/>
        <v>1.6434526764861874</v>
      </c>
      <c r="AI2107">
        <f t="shared" si="712"/>
        <v>1.1904761904761905</v>
      </c>
      <c r="AJ2107">
        <f t="shared" si="705"/>
        <v>4</v>
      </c>
      <c r="AK2107">
        <f t="shared" si="713"/>
        <v>0.47727272727272729</v>
      </c>
      <c r="AL2107">
        <f t="shared" si="714"/>
        <v>-23</v>
      </c>
      <c r="AM2107">
        <v>50</v>
      </c>
      <c r="AN2107">
        <v>1</v>
      </c>
      <c r="AO2107">
        <v>1</v>
      </c>
      <c r="AP2107">
        <v>1</v>
      </c>
      <c r="AQ2107">
        <v>1.5185139398778871</v>
      </c>
      <c r="AR2107">
        <v>1</v>
      </c>
      <c r="AS2107">
        <v>1</v>
      </c>
      <c r="AT2107">
        <v>5381</v>
      </c>
      <c r="AU2107">
        <v>3.730862992046494</v>
      </c>
      <c r="AV2107">
        <v>0</v>
      </c>
      <c r="AW2107">
        <v>0</v>
      </c>
      <c r="AX2107">
        <v>1</v>
      </c>
      <c r="AY2107">
        <v>0</v>
      </c>
      <c r="AZ2107">
        <f t="shared" si="715"/>
        <v>1.1904761904761905</v>
      </c>
      <c r="BA2107">
        <f t="shared" si="716"/>
        <v>0</v>
      </c>
      <c r="BB2107">
        <v>0</v>
      </c>
      <c r="BC2107" t="s">
        <v>4892</v>
      </c>
      <c r="BD2107">
        <v>0</v>
      </c>
      <c r="BE2107">
        <v>0</v>
      </c>
      <c r="BF2107">
        <v>6193</v>
      </c>
      <c r="BG2107" t="b">
        <f t="shared" si="717"/>
        <v>0</v>
      </c>
      <c r="BH2107">
        <v>0</v>
      </c>
      <c r="BI2107">
        <v>0</v>
      </c>
      <c r="BJ2107">
        <f t="shared" si="718"/>
        <v>0</v>
      </c>
      <c r="BK2107">
        <f t="shared" si="719"/>
        <v>0</v>
      </c>
      <c r="BL2107">
        <f t="shared" si="720"/>
        <v>0</v>
      </c>
      <c r="BM2107">
        <f t="shared" si="721"/>
        <v>0</v>
      </c>
      <c r="BN2107">
        <f t="shared" si="722"/>
        <v>0</v>
      </c>
      <c r="BO2107">
        <f t="shared" si="723"/>
        <v>0</v>
      </c>
      <c r="BP2107">
        <v>1</v>
      </c>
      <c r="BQ2107">
        <f t="shared" si="724"/>
        <v>1</v>
      </c>
      <c r="BR2107">
        <f t="shared" si="725"/>
        <v>1</v>
      </c>
      <c r="BS2107">
        <v>0</v>
      </c>
      <c r="BT2107">
        <v>0</v>
      </c>
      <c r="BU2107" t="str">
        <f t="shared" si="706"/>
        <v>2013陕西省</v>
      </c>
      <c r="BV2107">
        <v>0</v>
      </c>
      <c r="BW2107">
        <v>0</v>
      </c>
    </row>
    <row r="2108" spans="1:75" x14ac:dyDescent="0.3">
      <c r="A2108">
        <v>2015</v>
      </c>
      <c r="B2108" t="s">
        <v>22</v>
      </c>
      <c r="C2108" t="s">
        <v>323</v>
      </c>
      <c r="D2108" t="s">
        <v>324</v>
      </c>
      <c r="E2108" t="s">
        <v>24</v>
      </c>
      <c r="F2108">
        <v>610302014</v>
      </c>
      <c r="G2108" t="s">
        <v>325</v>
      </c>
      <c r="H2108" t="s">
        <v>326</v>
      </c>
      <c r="I2108" t="s">
        <v>328</v>
      </c>
      <c r="J2108">
        <v>40.75</v>
      </c>
      <c r="K2108">
        <v>1.6101276130759954</v>
      </c>
      <c r="L2108" t="str">
        <f t="shared" si="707"/>
        <v>2016宝鸡市</v>
      </c>
      <c r="M2108">
        <v>54.53846153846154</v>
      </c>
      <c r="N2108">
        <f t="shared" si="708"/>
        <v>1.7367028828762299</v>
      </c>
      <c r="O2108">
        <v>0.63849999999999996</v>
      </c>
      <c r="P2108">
        <v>7.2522771484890258</v>
      </c>
      <c r="Q2108">
        <v>4.6772875010827697</v>
      </c>
      <c r="R2108">
        <v>0.2232874118618266</v>
      </c>
      <c r="S2108">
        <v>0.31989025803373289</v>
      </c>
      <c r="T2108">
        <v>2.584941521967711</v>
      </c>
      <c r="U2108" t="s">
        <v>5189</v>
      </c>
      <c r="V2108">
        <v>2</v>
      </c>
      <c r="W2108" t="s">
        <v>30</v>
      </c>
      <c r="X2108">
        <v>2013</v>
      </c>
      <c r="Y2108" t="s">
        <v>4891</v>
      </c>
      <c r="Z2108">
        <v>25</v>
      </c>
      <c r="AA2108">
        <f t="shared" si="704"/>
        <v>1.3979400086720377</v>
      </c>
      <c r="AB2108">
        <v>21</v>
      </c>
      <c r="AC2108">
        <f t="shared" si="709"/>
        <v>1.3222192947339193</v>
      </c>
      <c r="AD2108" t="s">
        <v>4892</v>
      </c>
      <c r="AE2108">
        <v>21</v>
      </c>
      <c r="AF2108">
        <f t="shared" si="710"/>
        <v>1.3222192947339193</v>
      </c>
      <c r="AG2108">
        <v>44</v>
      </c>
      <c r="AH2108">
        <f t="shared" si="711"/>
        <v>1.6434526764861874</v>
      </c>
      <c r="AI2108">
        <f t="shared" si="712"/>
        <v>1.1904761904761905</v>
      </c>
      <c r="AJ2108">
        <f t="shared" si="705"/>
        <v>4</v>
      </c>
      <c r="AK2108">
        <f t="shared" si="713"/>
        <v>0.47727272727272729</v>
      </c>
      <c r="AL2108">
        <f t="shared" si="714"/>
        <v>-23</v>
      </c>
      <c r="AM2108">
        <v>51</v>
      </c>
      <c r="AN2108">
        <v>1</v>
      </c>
      <c r="AO2108">
        <v>1</v>
      </c>
      <c r="AP2108">
        <v>2</v>
      </c>
      <c r="AQ2108">
        <v>1.6101276130759949</v>
      </c>
      <c r="AR2108">
        <v>0</v>
      </c>
      <c r="AS2108">
        <v>0</v>
      </c>
      <c r="AT2108">
        <v>4605</v>
      </c>
      <c r="AU2108">
        <v>3.6632296345328679</v>
      </c>
      <c r="AV2108">
        <v>0</v>
      </c>
      <c r="AW2108">
        <v>0</v>
      </c>
      <c r="AX2108">
        <v>1</v>
      </c>
      <c r="AY2108">
        <v>0</v>
      </c>
      <c r="AZ2108">
        <f t="shared" si="715"/>
        <v>1.1904761904761905</v>
      </c>
      <c r="BA2108">
        <f t="shared" si="716"/>
        <v>0</v>
      </c>
      <c r="BB2108">
        <v>0</v>
      </c>
      <c r="BC2108" t="s">
        <v>327</v>
      </c>
      <c r="BD2108">
        <v>1</v>
      </c>
      <c r="BE2108">
        <v>1</v>
      </c>
      <c r="BF2108">
        <v>5381</v>
      </c>
      <c r="BG2108" t="b">
        <f t="shared" si="717"/>
        <v>0</v>
      </c>
      <c r="BH2108">
        <v>0</v>
      </c>
      <c r="BI2108">
        <v>0</v>
      </c>
      <c r="BJ2108">
        <f t="shared" si="718"/>
        <v>0</v>
      </c>
      <c r="BK2108">
        <f t="shared" si="719"/>
        <v>0</v>
      </c>
      <c r="BL2108">
        <f t="shared" si="720"/>
        <v>0</v>
      </c>
      <c r="BM2108">
        <f t="shared" si="721"/>
        <v>0</v>
      </c>
      <c r="BN2108">
        <f t="shared" si="722"/>
        <v>0</v>
      </c>
      <c r="BO2108">
        <f t="shared" si="723"/>
        <v>0</v>
      </c>
      <c r="BP2108">
        <v>1</v>
      </c>
      <c r="BQ2108">
        <f t="shared" si="724"/>
        <v>1</v>
      </c>
      <c r="BR2108">
        <f t="shared" si="725"/>
        <v>1</v>
      </c>
      <c r="BS2108">
        <v>0</v>
      </c>
      <c r="BT2108">
        <v>0</v>
      </c>
      <c r="BU2108" t="str">
        <f t="shared" si="706"/>
        <v>2014陕西省</v>
      </c>
      <c r="BV2108">
        <v>0</v>
      </c>
      <c r="BW2108">
        <v>0</v>
      </c>
    </row>
    <row r="2109" spans="1:75" x14ac:dyDescent="0.3">
      <c r="A2109">
        <v>2016</v>
      </c>
      <c r="B2109" t="s">
        <v>22</v>
      </c>
      <c r="C2109" t="s">
        <v>323</v>
      </c>
      <c r="D2109" t="s">
        <v>329</v>
      </c>
      <c r="E2109" t="s">
        <v>24</v>
      </c>
      <c r="F2109">
        <v>610302016</v>
      </c>
      <c r="G2109" t="s">
        <v>330</v>
      </c>
      <c r="H2109" t="s">
        <v>326</v>
      </c>
      <c r="I2109" t="s">
        <v>331</v>
      </c>
      <c r="J2109">
        <v>54.53846153846154</v>
      </c>
      <c r="K2109">
        <v>1.7367028828762299</v>
      </c>
      <c r="L2109" t="str">
        <f t="shared" si="707"/>
        <v>2017宝鸡市</v>
      </c>
      <c r="M2109">
        <v>55.373134328358205</v>
      </c>
      <c r="N2109">
        <f t="shared" si="708"/>
        <v>1.7432991069142194</v>
      </c>
      <c r="O2109">
        <v>0.6351</v>
      </c>
      <c r="P2109">
        <v>7.286038591553921</v>
      </c>
      <c r="Q2109">
        <v>4.7097955462887144</v>
      </c>
      <c r="R2109">
        <v>0.2272352762858231</v>
      </c>
      <c r="S2109">
        <v>0.2655631815814633</v>
      </c>
      <c r="T2109">
        <v>2.5843312243675309</v>
      </c>
      <c r="U2109" t="s">
        <v>5441</v>
      </c>
      <c r="V2109">
        <v>2</v>
      </c>
      <c r="W2109" t="s">
        <v>332</v>
      </c>
      <c r="X2109">
        <v>2015</v>
      </c>
      <c r="Y2109" t="s">
        <v>333</v>
      </c>
      <c r="Z2109">
        <v>34.166666666666664</v>
      </c>
      <c r="AA2109">
        <f t="shared" si="704"/>
        <v>1.5336026106721106</v>
      </c>
      <c r="AB2109">
        <v>19.210526315789476</v>
      </c>
      <c r="AC2109">
        <f t="shared" si="709"/>
        <v>1.2835392635036458</v>
      </c>
      <c r="AD2109" t="s">
        <v>328</v>
      </c>
      <c r="AE2109">
        <v>40.75</v>
      </c>
      <c r="AF2109">
        <f t="shared" si="710"/>
        <v>1.6101276130759954</v>
      </c>
      <c r="AG2109">
        <v>29.342105263157897</v>
      </c>
      <c r="AH2109">
        <f t="shared" si="711"/>
        <v>1.4674912707673693</v>
      </c>
      <c r="AI2109">
        <f t="shared" si="712"/>
        <v>0.83844580777096112</v>
      </c>
      <c r="AJ2109">
        <f t="shared" si="705"/>
        <v>-6.5833333333333357</v>
      </c>
      <c r="AK2109">
        <f t="shared" si="713"/>
        <v>0.6547085201793722</v>
      </c>
      <c r="AL2109">
        <f t="shared" si="714"/>
        <v>-10.131578947368421</v>
      </c>
      <c r="AM2109">
        <v>54</v>
      </c>
      <c r="AN2109">
        <v>1</v>
      </c>
      <c r="AO2109">
        <v>1</v>
      </c>
      <c r="AP2109">
        <v>1</v>
      </c>
      <c r="AQ2109">
        <v>1.7367028828762301</v>
      </c>
      <c r="AR2109">
        <v>1</v>
      </c>
      <c r="AS2109">
        <v>1</v>
      </c>
      <c r="AT2109">
        <v>5470</v>
      </c>
      <c r="AU2109">
        <v>3.7379873263334309</v>
      </c>
      <c r="AV2109">
        <v>0</v>
      </c>
      <c r="AW2109">
        <v>0</v>
      </c>
      <c r="AX2109">
        <v>0</v>
      </c>
      <c r="AY2109">
        <v>1</v>
      </c>
      <c r="AZ2109">
        <f t="shared" si="715"/>
        <v>0</v>
      </c>
      <c r="BA2109">
        <f t="shared" si="716"/>
        <v>0.83844580777096112</v>
      </c>
      <c r="BB2109">
        <v>0</v>
      </c>
      <c r="BC2109" t="s">
        <v>328</v>
      </c>
      <c r="BD2109">
        <v>0</v>
      </c>
      <c r="BE2109">
        <v>0</v>
      </c>
      <c r="BF2109">
        <v>4605</v>
      </c>
      <c r="BG2109" t="b">
        <f t="shared" si="717"/>
        <v>0</v>
      </c>
      <c r="BH2109">
        <v>0</v>
      </c>
      <c r="BI2109">
        <v>0</v>
      </c>
      <c r="BJ2109">
        <f t="shared" si="718"/>
        <v>0</v>
      </c>
      <c r="BK2109">
        <f t="shared" si="719"/>
        <v>0</v>
      </c>
      <c r="BL2109">
        <f t="shared" si="720"/>
        <v>0</v>
      </c>
      <c r="BM2109">
        <f t="shared" si="721"/>
        <v>0</v>
      </c>
      <c r="BN2109">
        <f t="shared" si="722"/>
        <v>0</v>
      </c>
      <c r="BO2109">
        <f t="shared" si="723"/>
        <v>0</v>
      </c>
      <c r="BP2109">
        <v>0</v>
      </c>
      <c r="BQ2109">
        <f t="shared" si="724"/>
        <v>0</v>
      </c>
      <c r="BR2109">
        <f t="shared" si="725"/>
        <v>0</v>
      </c>
      <c r="BS2109">
        <v>0</v>
      </c>
      <c r="BT2109">
        <v>0</v>
      </c>
      <c r="BU2109" t="str">
        <f t="shared" si="706"/>
        <v>2015陕西省</v>
      </c>
      <c r="BV2109">
        <v>0</v>
      </c>
      <c r="BW2109">
        <v>0</v>
      </c>
    </row>
    <row r="2110" spans="1:75" x14ac:dyDescent="0.3">
      <c r="A2110">
        <v>2017</v>
      </c>
      <c r="B2110" t="s">
        <v>22</v>
      </c>
      <c r="C2110" t="s">
        <v>323</v>
      </c>
      <c r="D2110" t="s">
        <v>329</v>
      </c>
      <c r="E2110" t="s">
        <v>24</v>
      </c>
      <c r="F2110">
        <v>610302016</v>
      </c>
      <c r="G2110" t="s">
        <v>330</v>
      </c>
      <c r="H2110" t="s">
        <v>326</v>
      </c>
      <c r="I2110" t="s">
        <v>334</v>
      </c>
      <c r="J2110">
        <v>55.373134328358198</v>
      </c>
      <c r="K2110">
        <v>1.7432991069142194</v>
      </c>
      <c r="L2110" t="str">
        <f t="shared" si="707"/>
        <v>2018宝鸡市</v>
      </c>
      <c r="M2110">
        <v>51.301369863013697</v>
      </c>
      <c r="N2110">
        <f t="shared" si="708"/>
        <v>1.7101289619150293</v>
      </c>
      <c r="O2110">
        <v>0.60712784437012068</v>
      </c>
      <c r="P2110">
        <v>7.34076327339021</v>
      </c>
      <c r="Q2110">
        <v>4.763502865467597</v>
      </c>
      <c r="R2110">
        <v>0.21056289819765539</v>
      </c>
      <c r="S2110">
        <v>0.26621248261925212</v>
      </c>
      <c r="T2110">
        <v>2.580924975675619</v>
      </c>
      <c r="U2110" t="s">
        <v>5442</v>
      </c>
      <c r="V2110">
        <v>2</v>
      </c>
      <c r="W2110" t="s">
        <v>332</v>
      </c>
      <c r="X2110">
        <v>2015</v>
      </c>
      <c r="Y2110" t="s">
        <v>333</v>
      </c>
      <c r="Z2110">
        <v>34.166666666666664</v>
      </c>
      <c r="AA2110">
        <f t="shared" si="704"/>
        <v>1.5336026106721106</v>
      </c>
      <c r="AB2110">
        <v>19.210526315789476</v>
      </c>
      <c r="AC2110">
        <f t="shared" si="709"/>
        <v>1.2835392635036458</v>
      </c>
      <c r="AD2110" t="s">
        <v>328</v>
      </c>
      <c r="AE2110">
        <v>40.75</v>
      </c>
      <c r="AF2110">
        <f t="shared" si="710"/>
        <v>1.6101276130759954</v>
      </c>
      <c r="AG2110">
        <v>29.342105263157897</v>
      </c>
      <c r="AH2110">
        <f t="shared" si="711"/>
        <v>1.4674912707673693</v>
      </c>
      <c r="AI2110">
        <f t="shared" si="712"/>
        <v>0.83844580777096112</v>
      </c>
      <c r="AJ2110">
        <f t="shared" si="705"/>
        <v>-6.5833333333333357</v>
      </c>
      <c r="AK2110">
        <f t="shared" si="713"/>
        <v>0.6547085201793722</v>
      </c>
      <c r="AL2110">
        <f t="shared" si="714"/>
        <v>-10.131578947368421</v>
      </c>
      <c r="AM2110">
        <v>55</v>
      </c>
      <c r="AN2110">
        <v>1</v>
      </c>
      <c r="AO2110">
        <v>1</v>
      </c>
      <c r="AP2110">
        <v>2</v>
      </c>
      <c r="AQ2110">
        <v>1.743299106914219</v>
      </c>
      <c r="AR2110">
        <v>0</v>
      </c>
      <c r="AS2110">
        <v>0</v>
      </c>
      <c r="AT2110">
        <v>6191</v>
      </c>
      <c r="AU2110">
        <v>3.7917608040129047</v>
      </c>
      <c r="AV2110">
        <v>0</v>
      </c>
      <c r="AW2110">
        <v>0</v>
      </c>
      <c r="AX2110">
        <v>0</v>
      </c>
      <c r="AY2110">
        <v>1</v>
      </c>
      <c r="AZ2110">
        <f t="shared" si="715"/>
        <v>0</v>
      </c>
      <c r="BA2110">
        <f t="shared" si="716"/>
        <v>0.83844580777096112</v>
      </c>
      <c r="BB2110">
        <v>0</v>
      </c>
      <c r="BC2110" t="s">
        <v>331</v>
      </c>
      <c r="BD2110">
        <v>1</v>
      </c>
      <c r="BE2110">
        <v>1</v>
      </c>
      <c r="BF2110">
        <v>5470</v>
      </c>
      <c r="BG2110" t="b">
        <f t="shared" si="717"/>
        <v>0</v>
      </c>
      <c r="BH2110">
        <v>0</v>
      </c>
      <c r="BI2110">
        <v>0</v>
      </c>
      <c r="BJ2110">
        <f t="shared" si="718"/>
        <v>0</v>
      </c>
      <c r="BK2110">
        <f t="shared" si="719"/>
        <v>0</v>
      </c>
      <c r="BL2110">
        <f t="shared" si="720"/>
        <v>0</v>
      </c>
      <c r="BM2110">
        <f t="shared" si="721"/>
        <v>0</v>
      </c>
      <c r="BN2110">
        <f t="shared" si="722"/>
        <v>0</v>
      </c>
      <c r="BO2110">
        <f t="shared" si="723"/>
        <v>0</v>
      </c>
      <c r="BP2110">
        <v>0</v>
      </c>
      <c r="BQ2110">
        <f t="shared" si="724"/>
        <v>0</v>
      </c>
      <c r="BR2110">
        <f t="shared" si="725"/>
        <v>0</v>
      </c>
      <c r="BS2110">
        <v>0</v>
      </c>
      <c r="BT2110">
        <v>0</v>
      </c>
      <c r="BU2110" t="str">
        <f t="shared" si="706"/>
        <v>2016陕西省</v>
      </c>
      <c r="BV2110">
        <v>0</v>
      </c>
      <c r="BW2110">
        <v>0</v>
      </c>
    </row>
    <row r="2111" spans="1:75" x14ac:dyDescent="0.3">
      <c r="A2111">
        <v>2018</v>
      </c>
      <c r="B2111" t="s">
        <v>22</v>
      </c>
      <c r="C2111" t="s">
        <v>323</v>
      </c>
      <c r="D2111" t="s">
        <v>329</v>
      </c>
      <c r="E2111" t="s">
        <v>24</v>
      </c>
      <c r="F2111">
        <v>610302016</v>
      </c>
      <c r="G2111" t="s">
        <v>330</v>
      </c>
      <c r="H2111" t="s">
        <v>326</v>
      </c>
      <c r="I2111" t="s">
        <v>335</v>
      </c>
      <c r="J2111">
        <v>51.301369863013697</v>
      </c>
      <c r="K2111">
        <v>1.7101289619150293</v>
      </c>
      <c r="L2111" t="str">
        <f t="shared" si="707"/>
        <v>2019宝鸡市</v>
      </c>
      <c r="M2111">
        <v>36.695652173913039</v>
      </c>
      <c r="N2111">
        <f t="shared" si="708"/>
        <v>1.5646146106080621</v>
      </c>
      <c r="O2111">
        <v>0.6331</v>
      </c>
      <c r="P2111">
        <v>7.3550988839042279</v>
      </c>
      <c r="Q2111">
        <v>4.7780643828002152</v>
      </c>
      <c r="R2111">
        <v>0.21434988005736899</v>
      </c>
      <c r="S2111">
        <v>0.26571251493795173</v>
      </c>
      <c r="T2111">
        <v>2.577491799837226</v>
      </c>
      <c r="U2111" t="s">
        <v>5443</v>
      </c>
      <c r="V2111">
        <v>2</v>
      </c>
      <c r="W2111" t="s">
        <v>332</v>
      </c>
      <c r="X2111">
        <v>2015</v>
      </c>
      <c r="Y2111" t="s">
        <v>333</v>
      </c>
      <c r="Z2111">
        <v>34.166666666666664</v>
      </c>
      <c r="AA2111">
        <f t="shared" si="704"/>
        <v>1.5336026106721106</v>
      </c>
      <c r="AB2111">
        <v>19.210526315789476</v>
      </c>
      <c r="AC2111">
        <f t="shared" si="709"/>
        <v>1.2835392635036458</v>
      </c>
      <c r="AD2111" t="s">
        <v>328</v>
      </c>
      <c r="AE2111">
        <v>40.75</v>
      </c>
      <c r="AF2111">
        <f t="shared" si="710"/>
        <v>1.6101276130759954</v>
      </c>
      <c r="AG2111">
        <v>29.342105263157897</v>
      </c>
      <c r="AH2111">
        <f t="shared" si="711"/>
        <v>1.4674912707673693</v>
      </c>
      <c r="AI2111">
        <f t="shared" si="712"/>
        <v>0.83844580777096112</v>
      </c>
      <c r="AJ2111">
        <f t="shared" si="705"/>
        <v>-6.5833333333333357</v>
      </c>
      <c r="AK2111">
        <f t="shared" si="713"/>
        <v>0.6547085201793722</v>
      </c>
      <c r="AL2111">
        <f t="shared" si="714"/>
        <v>-10.131578947368421</v>
      </c>
      <c r="AM2111">
        <v>56</v>
      </c>
      <c r="AN2111">
        <v>1</v>
      </c>
      <c r="AO2111">
        <v>1</v>
      </c>
      <c r="AP2111">
        <v>3</v>
      </c>
      <c r="AQ2111">
        <v>1.7101289619150291</v>
      </c>
      <c r="AR2111">
        <v>1</v>
      </c>
      <c r="AS2111">
        <v>1</v>
      </c>
      <c r="AT2111">
        <v>5136</v>
      </c>
      <c r="AU2111">
        <v>3.7106250150607969</v>
      </c>
      <c r="AV2111">
        <v>0</v>
      </c>
      <c r="AW2111">
        <v>0</v>
      </c>
      <c r="AX2111">
        <v>0</v>
      </c>
      <c r="AY2111">
        <v>1</v>
      </c>
      <c r="AZ2111">
        <f t="shared" si="715"/>
        <v>0</v>
      </c>
      <c r="BA2111">
        <f t="shared" si="716"/>
        <v>0.83844580777096112</v>
      </c>
      <c r="BB2111">
        <v>0</v>
      </c>
      <c r="BC2111" t="s">
        <v>334</v>
      </c>
      <c r="BD2111">
        <v>0</v>
      </c>
      <c r="BE2111">
        <v>0</v>
      </c>
      <c r="BF2111">
        <v>6191</v>
      </c>
      <c r="BG2111" t="b">
        <f t="shared" si="717"/>
        <v>0</v>
      </c>
      <c r="BH2111">
        <v>0</v>
      </c>
      <c r="BI2111">
        <v>0</v>
      </c>
      <c r="BJ2111">
        <f t="shared" si="718"/>
        <v>0</v>
      </c>
      <c r="BK2111">
        <f t="shared" si="719"/>
        <v>0</v>
      </c>
      <c r="BL2111">
        <f t="shared" si="720"/>
        <v>0</v>
      </c>
      <c r="BM2111">
        <f t="shared" si="721"/>
        <v>0</v>
      </c>
      <c r="BN2111">
        <f t="shared" si="722"/>
        <v>0</v>
      </c>
      <c r="BO2111">
        <f t="shared" si="723"/>
        <v>0</v>
      </c>
      <c r="BP2111">
        <v>0</v>
      </c>
      <c r="BQ2111">
        <f t="shared" si="724"/>
        <v>0</v>
      </c>
      <c r="BR2111">
        <f t="shared" si="725"/>
        <v>0</v>
      </c>
      <c r="BS2111">
        <v>0</v>
      </c>
      <c r="BT2111">
        <v>0</v>
      </c>
      <c r="BU2111" t="str">
        <f t="shared" si="706"/>
        <v>2017陕西省</v>
      </c>
      <c r="BV2111">
        <v>0</v>
      </c>
      <c r="BW2111">
        <v>0</v>
      </c>
    </row>
    <row r="2112" spans="1:75" x14ac:dyDescent="0.3">
      <c r="A2112">
        <v>2019</v>
      </c>
      <c r="B2112" t="s">
        <v>22</v>
      </c>
      <c r="C2112" t="s">
        <v>323</v>
      </c>
      <c r="D2112" t="s">
        <v>329</v>
      </c>
      <c r="E2112" t="s">
        <v>24</v>
      </c>
      <c r="F2112">
        <v>610302016</v>
      </c>
      <c r="G2112" t="s">
        <v>330</v>
      </c>
      <c r="H2112" t="s">
        <v>326</v>
      </c>
      <c r="I2112" t="s">
        <v>336</v>
      </c>
      <c r="J2112">
        <v>36.695652173913039</v>
      </c>
      <c r="K2112">
        <v>1.5646146106080621</v>
      </c>
      <c r="L2112" t="str">
        <f t="shared" si="707"/>
        <v>2020宝鸡市</v>
      </c>
      <c r="M2112">
        <v>32.340000000000003</v>
      </c>
      <c r="N2112">
        <f t="shared" si="708"/>
        <v>1.5097400155703824</v>
      </c>
      <c r="O2112">
        <v>0.57279999999999998</v>
      </c>
      <c r="P2112">
        <v>7.34713478291002</v>
      </c>
      <c r="Q2112">
        <v>4.771219901949534</v>
      </c>
      <c r="R2112">
        <v>0.2061367729246682</v>
      </c>
      <c r="S2112">
        <v>0.25121245251911728</v>
      </c>
      <c r="T2112">
        <v>2.576341350205793</v>
      </c>
      <c r="U2112" t="s">
        <v>5444</v>
      </c>
      <c r="V2112">
        <v>2</v>
      </c>
      <c r="W2112" t="s">
        <v>332</v>
      </c>
      <c r="X2112">
        <v>2015</v>
      </c>
      <c r="Y2112" t="s">
        <v>333</v>
      </c>
      <c r="Z2112">
        <v>34.166666666666664</v>
      </c>
      <c r="AA2112">
        <f t="shared" si="704"/>
        <v>1.5336026106721106</v>
      </c>
      <c r="AB2112">
        <v>19.210526315789476</v>
      </c>
      <c r="AC2112">
        <f t="shared" si="709"/>
        <v>1.2835392635036458</v>
      </c>
      <c r="AD2112" t="s">
        <v>328</v>
      </c>
      <c r="AE2112">
        <v>40.75</v>
      </c>
      <c r="AF2112">
        <f t="shared" si="710"/>
        <v>1.6101276130759954</v>
      </c>
      <c r="AG2112">
        <v>29.342105263157897</v>
      </c>
      <c r="AH2112">
        <f t="shared" si="711"/>
        <v>1.4674912707673693</v>
      </c>
      <c r="AI2112">
        <f t="shared" si="712"/>
        <v>0.83844580777096112</v>
      </c>
      <c r="AJ2112">
        <f t="shared" si="705"/>
        <v>-6.5833333333333357</v>
      </c>
      <c r="AK2112">
        <f t="shared" si="713"/>
        <v>0.6547085201793722</v>
      </c>
      <c r="AL2112">
        <f t="shared" si="714"/>
        <v>-10.131578947368421</v>
      </c>
      <c r="AM2112">
        <v>57</v>
      </c>
      <c r="AN2112">
        <v>1</v>
      </c>
      <c r="AO2112">
        <v>1</v>
      </c>
      <c r="AP2112">
        <v>4</v>
      </c>
      <c r="AQ2112">
        <v>1.5646146106080621</v>
      </c>
      <c r="AR2112">
        <v>0</v>
      </c>
      <c r="AS2112">
        <v>0</v>
      </c>
      <c r="AT2112">
        <v>5307</v>
      </c>
      <c r="AU2112">
        <v>3.7248490876293854</v>
      </c>
      <c r="AV2112">
        <v>0</v>
      </c>
      <c r="AW2112">
        <v>0</v>
      </c>
      <c r="AX2112">
        <v>0</v>
      </c>
      <c r="AY2112">
        <v>1</v>
      </c>
      <c r="AZ2112">
        <f t="shared" si="715"/>
        <v>0</v>
      </c>
      <c r="BA2112">
        <f t="shared" si="716"/>
        <v>0.83844580777096112</v>
      </c>
      <c r="BB2112">
        <v>0</v>
      </c>
      <c r="BC2112" t="s">
        <v>335</v>
      </c>
      <c r="BD2112">
        <v>1</v>
      </c>
      <c r="BE2112">
        <v>1</v>
      </c>
      <c r="BF2112">
        <v>5136</v>
      </c>
      <c r="BG2112" t="b">
        <f t="shared" si="717"/>
        <v>1</v>
      </c>
      <c r="BH2112">
        <v>0</v>
      </c>
      <c r="BI2112">
        <v>0</v>
      </c>
      <c r="BJ2112">
        <f t="shared" si="718"/>
        <v>0</v>
      </c>
      <c r="BK2112">
        <f t="shared" si="719"/>
        <v>0</v>
      </c>
      <c r="BL2112">
        <f t="shared" si="720"/>
        <v>0</v>
      </c>
      <c r="BM2112">
        <f t="shared" si="721"/>
        <v>0</v>
      </c>
      <c r="BN2112">
        <f t="shared" si="722"/>
        <v>0</v>
      </c>
      <c r="BO2112">
        <f t="shared" si="723"/>
        <v>0</v>
      </c>
      <c r="BP2112">
        <v>0</v>
      </c>
      <c r="BQ2112">
        <f t="shared" si="724"/>
        <v>0</v>
      </c>
      <c r="BR2112">
        <f t="shared" si="725"/>
        <v>0</v>
      </c>
      <c r="BS2112">
        <v>0</v>
      </c>
      <c r="BT2112">
        <v>0</v>
      </c>
      <c r="BU2112" t="str">
        <f t="shared" si="706"/>
        <v>2018陕西省</v>
      </c>
      <c r="BV2112">
        <v>0</v>
      </c>
      <c r="BW2112">
        <v>0</v>
      </c>
    </row>
    <row r="2113" spans="1:75" x14ac:dyDescent="0.3">
      <c r="A2113">
        <v>2020</v>
      </c>
      <c r="B2113" t="s">
        <v>22</v>
      </c>
      <c r="C2113" t="s">
        <v>323</v>
      </c>
      <c r="D2113" t="s">
        <v>329</v>
      </c>
      <c r="E2113" t="s">
        <v>24</v>
      </c>
      <c r="F2113">
        <v>610302016</v>
      </c>
      <c r="G2113" t="s">
        <v>330</v>
      </c>
      <c r="H2113" t="s">
        <v>326</v>
      </c>
      <c r="I2113" t="s">
        <v>337</v>
      </c>
      <c r="J2113">
        <v>32.340000000000003</v>
      </c>
      <c r="K2113">
        <v>1.5097400155703824</v>
      </c>
      <c r="L2113" t="str">
        <f t="shared" si="707"/>
        <v>2021宝鸡市</v>
      </c>
      <c r="M2113">
        <v>27.36</v>
      </c>
      <c r="N2113">
        <f t="shared" si="708"/>
        <v>1.4371160930480786</v>
      </c>
      <c r="O2113">
        <v>0.55379999999999996</v>
      </c>
      <c r="P2113">
        <v>7.3573630306151427</v>
      </c>
      <c r="Q2113">
        <v>4.8303705044091041</v>
      </c>
      <c r="R2113">
        <v>0.1973215916127429</v>
      </c>
      <c r="S2113">
        <v>0.244188246471786</v>
      </c>
      <c r="T2113">
        <v>2.5740312677277188</v>
      </c>
      <c r="U2113" t="s">
        <v>5445</v>
      </c>
      <c r="V2113">
        <v>2</v>
      </c>
      <c r="W2113" t="s">
        <v>332</v>
      </c>
      <c r="X2113">
        <v>2015</v>
      </c>
      <c r="Y2113" t="s">
        <v>333</v>
      </c>
      <c r="Z2113">
        <v>34.166666666666664</v>
      </c>
      <c r="AA2113">
        <f t="shared" si="704"/>
        <v>1.5336026106721106</v>
      </c>
      <c r="AB2113">
        <v>19.210526315789476</v>
      </c>
      <c r="AC2113">
        <f t="shared" si="709"/>
        <v>1.2835392635036458</v>
      </c>
      <c r="AD2113" t="s">
        <v>328</v>
      </c>
      <c r="AE2113">
        <v>40.75</v>
      </c>
      <c r="AF2113">
        <f t="shared" si="710"/>
        <v>1.6101276130759954</v>
      </c>
      <c r="AG2113">
        <v>29.342105263157897</v>
      </c>
      <c r="AH2113">
        <f t="shared" si="711"/>
        <v>1.4674912707673693</v>
      </c>
      <c r="AI2113">
        <f t="shared" si="712"/>
        <v>0.83844580777096112</v>
      </c>
      <c r="AJ2113">
        <f t="shared" si="705"/>
        <v>-6.5833333333333357</v>
      </c>
      <c r="AK2113">
        <f t="shared" si="713"/>
        <v>0.6547085201793722</v>
      </c>
      <c r="AL2113">
        <f t="shared" si="714"/>
        <v>-10.131578947368421</v>
      </c>
      <c r="AM2113">
        <v>58</v>
      </c>
      <c r="AN2113">
        <v>1</v>
      </c>
      <c r="AO2113">
        <v>1</v>
      </c>
      <c r="AP2113">
        <v>5</v>
      </c>
      <c r="AQ2113">
        <v>1.509740015570382</v>
      </c>
      <c r="AR2113">
        <v>0</v>
      </c>
      <c r="AS2113">
        <v>0</v>
      </c>
      <c r="AT2113">
        <v>4680</v>
      </c>
      <c r="AU2113">
        <v>3.6702458530741242</v>
      </c>
      <c r="AV2113">
        <v>0</v>
      </c>
      <c r="AW2113">
        <v>0</v>
      </c>
      <c r="AX2113">
        <v>0</v>
      </c>
      <c r="AY2113">
        <v>1</v>
      </c>
      <c r="AZ2113">
        <f t="shared" si="715"/>
        <v>0</v>
      </c>
      <c r="BA2113">
        <f t="shared" si="716"/>
        <v>0.83844580777096112</v>
      </c>
      <c r="BB2113">
        <v>0</v>
      </c>
      <c r="BC2113" t="s">
        <v>336</v>
      </c>
      <c r="BD2113">
        <v>0</v>
      </c>
      <c r="BE2113">
        <v>0</v>
      </c>
      <c r="BF2113">
        <v>5307</v>
      </c>
      <c r="BG2113" t="b">
        <f t="shared" si="717"/>
        <v>1</v>
      </c>
      <c r="BH2113">
        <v>0</v>
      </c>
      <c r="BI2113">
        <v>0</v>
      </c>
      <c r="BJ2113">
        <f t="shared" si="718"/>
        <v>0</v>
      </c>
      <c r="BK2113">
        <f t="shared" si="719"/>
        <v>0</v>
      </c>
      <c r="BL2113">
        <f t="shared" si="720"/>
        <v>0</v>
      </c>
      <c r="BM2113">
        <f t="shared" si="721"/>
        <v>0</v>
      </c>
      <c r="BN2113">
        <f t="shared" si="722"/>
        <v>0</v>
      </c>
      <c r="BO2113">
        <f t="shared" si="723"/>
        <v>0</v>
      </c>
      <c r="BP2113">
        <v>0</v>
      </c>
      <c r="BQ2113">
        <f t="shared" si="724"/>
        <v>0</v>
      </c>
      <c r="BR2113">
        <f t="shared" si="725"/>
        <v>0</v>
      </c>
      <c r="BS2113">
        <v>0</v>
      </c>
      <c r="BT2113">
        <v>0</v>
      </c>
      <c r="BU2113" t="str">
        <f t="shared" si="706"/>
        <v>2019陕西省</v>
      </c>
      <c r="BV2113">
        <v>0</v>
      </c>
      <c r="BW2113">
        <v>0</v>
      </c>
    </row>
    <row r="2114" spans="1:75" x14ac:dyDescent="0.3">
      <c r="A2114">
        <v>2021</v>
      </c>
      <c r="B2114" t="s">
        <v>22</v>
      </c>
      <c r="C2114" t="s">
        <v>323</v>
      </c>
      <c r="D2114" t="s">
        <v>4492</v>
      </c>
      <c r="E2114" t="s">
        <v>24</v>
      </c>
      <c r="F2114">
        <v>610302021</v>
      </c>
      <c r="G2114" t="s">
        <v>4493</v>
      </c>
      <c r="H2114" t="s">
        <v>326</v>
      </c>
      <c r="I2114" t="s">
        <v>4494</v>
      </c>
      <c r="J2114">
        <v>27.36</v>
      </c>
      <c r="K2114">
        <v>1.4371160930480786</v>
      </c>
      <c r="L2114" t="str">
        <f t="shared" si="707"/>
        <v>2022宝鸡市</v>
      </c>
      <c r="M2114">
        <v>55.17</v>
      </c>
      <c r="N2114">
        <f t="shared" si="708"/>
        <v>1.74170298395774</v>
      </c>
      <c r="O2114">
        <v>0.57040000000000002</v>
      </c>
      <c r="P2114">
        <v>7.4063698354692677</v>
      </c>
      <c r="Q2114">
        <v>4.887673552454447</v>
      </c>
      <c r="R2114">
        <v>0.1951563615687183</v>
      </c>
      <c r="S2114">
        <v>0.2606198698075653</v>
      </c>
      <c r="T2114">
        <v>2.5717088318086878</v>
      </c>
      <c r="U2114" t="s">
        <v>5266</v>
      </c>
      <c r="V2114">
        <v>2</v>
      </c>
      <c r="W2114" t="s">
        <v>30</v>
      </c>
      <c r="X2114">
        <v>2020</v>
      </c>
      <c r="Y2114" t="s">
        <v>4533</v>
      </c>
      <c r="Z2114">
        <v>77.11</v>
      </c>
      <c r="AA2114">
        <f t="shared" ref="AA2114:AA2177" si="726">LOG10(Z2114)</f>
        <v>1.8871107031248837</v>
      </c>
      <c r="AB2114">
        <v>81.17647058823529</v>
      </c>
      <c r="AC2114">
        <f t="shared" si="709"/>
        <v>1.9094301650229626</v>
      </c>
      <c r="AD2114" t="s">
        <v>337</v>
      </c>
      <c r="AE2114">
        <v>32.340000000000003</v>
      </c>
      <c r="AF2114">
        <f t="shared" si="710"/>
        <v>1.5097400155703824</v>
      </c>
      <c r="AG2114">
        <v>13.897058823529411</v>
      </c>
      <c r="AH2114">
        <f t="shared" si="711"/>
        <v>1.1429228958030266</v>
      </c>
      <c r="AI2114">
        <f t="shared" si="712"/>
        <v>2.3843537414965983</v>
      </c>
      <c r="AJ2114">
        <f t="shared" ref="AJ2114:AJ2177" si="727">Z2114-AE2114</f>
        <v>44.769999999999996</v>
      </c>
      <c r="AK2114">
        <f t="shared" si="713"/>
        <v>5.8412698412698409</v>
      </c>
      <c r="AL2114">
        <f t="shared" si="714"/>
        <v>67.279411764705884</v>
      </c>
      <c r="AM2114">
        <v>54</v>
      </c>
      <c r="AN2114">
        <v>1</v>
      </c>
      <c r="AO2114">
        <v>1</v>
      </c>
      <c r="AP2114">
        <v>1</v>
      </c>
      <c r="AQ2114">
        <v>1.4371160930480791</v>
      </c>
      <c r="AR2114">
        <v>0</v>
      </c>
      <c r="AS2114">
        <v>0</v>
      </c>
      <c r="AT2114">
        <v>5930</v>
      </c>
      <c r="AU2114">
        <v>3.7730546933642626</v>
      </c>
      <c r="AV2114">
        <v>0</v>
      </c>
      <c r="AW2114">
        <v>0</v>
      </c>
      <c r="AX2114">
        <v>1</v>
      </c>
      <c r="AY2114">
        <v>0</v>
      </c>
      <c r="AZ2114">
        <f t="shared" si="715"/>
        <v>2.3843537414965983</v>
      </c>
      <c r="BA2114">
        <f t="shared" si="716"/>
        <v>0</v>
      </c>
      <c r="BB2114">
        <v>0</v>
      </c>
      <c r="BC2114" t="s">
        <v>337</v>
      </c>
      <c r="BD2114">
        <v>0</v>
      </c>
      <c r="BE2114">
        <v>0</v>
      </c>
      <c r="BF2114">
        <v>4680</v>
      </c>
      <c r="BG2114" t="b">
        <f t="shared" si="717"/>
        <v>0</v>
      </c>
      <c r="BH2114">
        <v>0</v>
      </c>
      <c r="BI2114">
        <v>0</v>
      </c>
      <c r="BJ2114">
        <f t="shared" si="718"/>
        <v>0</v>
      </c>
      <c r="BK2114">
        <f t="shared" si="719"/>
        <v>0</v>
      </c>
      <c r="BL2114">
        <f t="shared" si="720"/>
        <v>0</v>
      </c>
      <c r="BM2114">
        <f t="shared" si="721"/>
        <v>0</v>
      </c>
      <c r="BN2114">
        <f t="shared" si="722"/>
        <v>0</v>
      </c>
      <c r="BO2114">
        <f t="shared" si="723"/>
        <v>0</v>
      </c>
      <c r="BP2114">
        <v>0</v>
      </c>
      <c r="BQ2114">
        <f t="shared" si="724"/>
        <v>0</v>
      </c>
      <c r="BR2114">
        <f t="shared" si="725"/>
        <v>0</v>
      </c>
      <c r="BS2114">
        <v>0</v>
      </c>
      <c r="BT2114">
        <v>0</v>
      </c>
      <c r="BU2114" t="str">
        <f t="shared" ref="BU2114:BU2177" si="728">A2114-1&amp;B2114</f>
        <v>2020陕西省</v>
      </c>
      <c r="BV2114">
        <v>0</v>
      </c>
      <c r="BW2114">
        <v>0</v>
      </c>
    </row>
    <row r="2115" spans="1:75" x14ac:dyDescent="0.3">
      <c r="A2115">
        <v>2022</v>
      </c>
      <c r="B2115" t="s">
        <v>22</v>
      </c>
      <c r="C2115" t="s">
        <v>323</v>
      </c>
      <c r="D2115" t="s">
        <v>3280</v>
      </c>
      <c r="E2115" t="s">
        <v>24</v>
      </c>
      <c r="F2115">
        <v>610302022</v>
      </c>
      <c r="G2115" t="s">
        <v>4505</v>
      </c>
      <c r="H2115" t="s">
        <v>326</v>
      </c>
      <c r="I2115" t="s">
        <v>4506</v>
      </c>
      <c r="J2115">
        <v>55.17</v>
      </c>
      <c r="K2115">
        <v>1.74170298395774</v>
      </c>
      <c r="L2115" t="str">
        <f t="shared" ref="L2115:L2178" si="729">A2115+1&amp;H2115</f>
        <v>2023宝鸡市</v>
      </c>
      <c r="M2115">
        <v>59.36</v>
      </c>
      <c r="N2115">
        <f t="shared" ref="N2115:N2178" si="730">LOG10(M2115)</f>
        <v>1.7734938922709707</v>
      </c>
      <c r="O2115">
        <v>0.5746</v>
      </c>
      <c r="P2115">
        <v>6.4382258076045291</v>
      </c>
      <c r="Q2115">
        <v>4.923249201111072</v>
      </c>
      <c r="R2115">
        <v>0.1784462092090095</v>
      </c>
      <c r="S2115">
        <v>0.2302354251815508</v>
      </c>
      <c r="T2115">
        <v>2.5717088318086878</v>
      </c>
      <c r="U2115" t="s">
        <v>5446</v>
      </c>
      <c r="V2115">
        <v>2</v>
      </c>
      <c r="W2115" t="s">
        <v>30</v>
      </c>
      <c r="X2115">
        <v>2021</v>
      </c>
      <c r="Y2115" t="s">
        <v>4507</v>
      </c>
      <c r="Z2115">
        <v>61.63</v>
      </c>
      <c r="AA2115">
        <f t="shared" si="726"/>
        <v>1.7897921677306754</v>
      </c>
      <c r="AB2115">
        <v>62.029411764705884</v>
      </c>
      <c r="AC2115">
        <f t="shared" ref="AC2115:AC2178" si="731">LOG10(AB2115)</f>
        <v>1.7925976626972313</v>
      </c>
      <c r="AD2115" t="s">
        <v>4494</v>
      </c>
      <c r="AE2115">
        <v>27.36</v>
      </c>
      <c r="AF2115">
        <f t="shared" ref="AF2115:AF2178" si="732">LOG10(AE2115)</f>
        <v>1.4371160930480786</v>
      </c>
      <c r="AG2115">
        <v>10.588235294117647</v>
      </c>
      <c r="AH2115">
        <f t="shared" ref="AH2115:AH2178" si="733">LOG10(AG2115)</f>
        <v>1.0248235837250321</v>
      </c>
      <c r="AI2115">
        <f t="shared" ref="AI2115:AI2178" si="734">Z2115/AE2115</f>
        <v>2.2525584795321638</v>
      </c>
      <c r="AJ2115">
        <f t="shared" si="727"/>
        <v>34.270000000000003</v>
      </c>
      <c r="AK2115">
        <f t="shared" ref="AK2115:AK2178" si="735">AB2115/AG2115</f>
        <v>5.8583333333333334</v>
      </c>
      <c r="AL2115">
        <f t="shared" ref="AL2115:AL2178" si="736">AB2115-AG2115</f>
        <v>51.441176470588239</v>
      </c>
      <c r="AM2115">
        <v>48</v>
      </c>
      <c r="AN2115">
        <v>1</v>
      </c>
      <c r="AO2115">
        <v>1</v>
      </c>
      <c r="AP2115">
        <v>1</v>
      </c>
      <c r="AQ2115">
        <v>1.74170298395774</v>
      </c>
      <c r="AR2115">
        <v>0</v>
      </c>
      <c r="AS2115">
        <v>0</v>
      </c>
      <c r="AT2115">
        <v>5092</v>
      </c>
      <c r="AU2115">
        <v>3.7068883949816178</v>
      </c>
      <c r="AV2115">
        <v>0</v>
      </c>
      <c r="AW2115">
        <v>0</v>
      </c>
      <c r="AX2115">
        <v>1</v>
      </c>
      <c r="AY2115">
        <v>0</v>
      </c>
      <c r="AZ2115">
        <f t="shared" ref="AZ2115:AZ2178" si="737">IF(AI2115&gt;1,AI2115,0)</f>
        <v>2.2525584795321638</v>
      </c>
      <c r="BA2115">
        <f t="shared" ref="BA2115:BA2178" si="738">IF(AI2115&lt;1,AI2115,0)</f>
        <v>0</v>
      </c>
      <c r="BB2115">
        <v>0</v>
      </c>
      <c r="BC2115" t="s">
        <v>4494</v>
      </c>
      <c r="BD2115">
        <v>0</v>
      </c>
      <c r="BE2115">
        <v>0</v>
      </c>
      <c r="BF2115">
        <v>5930</v>
      </c>
      <c r="BG2115" t="b">
        <f t="shared" ref="BG2115:BG2178" si="739">IF(AM2115&gt;=57,TRUE,FALSE)</f>
        <v>0</v>
      </c>
      <c r="BH2115">
        <v>0</v>
      </c>
      <c r="BI2115">
        <v>0</v>
      </c>
      <c r="BJ2115">
        <f t="shared" ref="BJ2115:BJ2178" si="740">BI2115+AV2115</f>
        <v>0</v>
      </c>
      <c r="BK2115">
        <f t="shared" ref="BK2115:BK2178" si="741">AW2115+BH2115</f>
        <v>0</v>
      </c>
      <c r="BL2115">
        <f t="shared" ref="BL2115:BL2178" si="742">IF(BH2115=0,0,1)</f>
        <v>0</v>
      </c>
      <c r="BM2115">
        <f t="shared" ref="BM2115:BM2178" si="743">IF(BI2115=0,0,1)</f>
        <v>0</v>
      </c>
      <c r="BN2115">
        <f t="shared" ref="BN2115:BN2178" si="744">IF(BJ2115=0,0,1)</f>
        <v>0</v>
      </c>
      <c r="BO2115">
        <f t="shared" ref="BO2115:BO2178" si="745">IF(BK2115=0,0,1)</f>
        <v>0</v>
      </c>
      <c r="BP2115">
        <v>0</v>
      </c>
      <c r="BQ2115">
        <f t="shared" ref="BQ2115:BQ2178" si="746">BB2115+BP2115</f>
        <v>0</v>
      </c>
      <c r="BR2115">
        <f t="shared" ref="BR2115:BR2178" si="747">IF(BQ2115=0,0,1)</f>
        <v>0</v>
      </c>
      <c r="BS2115">
        <v>0</v>
      </c>
      <c r="BT2115">
        <v>0</v>
      </c>
      <c r="BU2115" t="str">
        <f t="shared" si="728"/>
        <v>2021陕西省</v>
      </c>
      <c r="BV2115">
        <v>0</v>
      </c>
      <c r="BW2115">
        <v>0</v>
      </c>
    </row>
    <row r="2116" spans="1:75" x14ac:dyDescent="0.3">
      <c r="A2116">
        <v>2015</v>
      </c>
      <c r="B2116" t="s">
        <v>22</v>
      </c>
      <c r="C2116" t="s">
        <v>4080</v>
      </c>
      <c r="D2116" t="s">
        <v>4081</v>
      </c>
      <c r="E2116" t="s">
        <v>24</v>
      </c>
      <c r="F2116">
        <v>610402013</v>
      </c>
      <c r="G2116" t="s">
        <v>4082</v>
      </c>
      <c r="H2116" t="s">
        <v>332</v>
      </c>
      <c r="I2116" t="s">
        <v>333</v>
      </c>
      <c r="J2116">
        <v>34.166666666666657</v>
      </c>
      <c r="K2116">
        <v>1.5336026106721106</v>
      </c>
      <c r="L2116" t="str">
        <f t="shared" si="729"/>
        <v>2016咸阳市</v>
      </c>
      <c r="M2116">
        <v>60.846153846153847</v>
      </c>
      <c r="N2116">
        <f t="shared" si="730"/>
        <v>1.7842331311908397</v>
      </c>
      <c r="O2116">
        <v>0.57540000000000002</v>
      </c>
      <c r="P2116">
        <v>7.3336306269603382</v>
      </c>
      <c r="Q2116">
        <v>4.6377498280283236</v>
      </c>
      <c r="R2116">
        <v>0.21953548922669591</v>
      </c>
      <c r="S2116">
        <v>0.2846323558559864</v>
      </c>
      <c r="T2116">
        <v>2.722296555286047</v>
      </c>
      <c r="U2116" t="s">
        <v>5189</v>
      </c>
      <c r="V2116">
        <v>1</v>
      </c>
      <c r="W2116" t="s">
        <v>22</v>
      </c>
      <c r="X2116">
        <v>2013</v>
      </c>
      <c r="Y2116" t="s">
        <v>5191</v>
      </c>
      <c r="Z2116">
        <v>17</v>
      </c>
      <c r="AA2116">
        <f t="shared" si="726"/>
        <v>1.2304489213782739</v>
      </c>
      <c r="AB2116">
        <v>14.8</v>
      </c>
      <c r="AC2116">
        <f t="shared" si="731"/>
        <v>1.1702617153949575</v>
      </c>
      <c r="AD2116" t="s">
        <v>5188</v>
      </c>
      <c r="AE2116">
        <v>22</v>
      </c>
      <c r="AF2116">
        <f t="shared" si="732"/>
        <v>1.3424226808222062</v>
      </c>
      <c r="AG2116">
        <v>25</v>
      </c>
      <c r="AH2116">
        <f t="shared" si="733"/>
        <v>1.3979400086720377</v>
      </c>
      <c r="AI2116">
        <f t="shared" si="734"/>
        <v>0.77272727272727271</v>
      </c>
      <c r="AJ2116">
        <f t="shared" si="727"/>
        <v>-5</v>
      </c>
      <c r="AK2116">
        <f t="shared" si="735"/>
        <v>0.59200000000000008</v>
      </c>
      <c r="AL2116">
        <f t="shared" si="736"/>
        <v>-10.199999999999999</v>
      </c>
      <c r="AM2116">
        <v>47</v>
      </c>
      <c r="AN2116">
        <v>0</v>
      </c>
      <c r="AO2116">
        <v>0</v>
      </c>
      <c r="AP2116">
        <v>3</v>
      </c>
      <c r="AQ2116">
        <v>1.533602610672111</v>
      </c>
      <c r="AR2116">
        <v>0</v>
      </c>
      <c r="AS2116">
        <v>0</v>
      </c>
      <c r="AT2116">
        <v>3915</v>
      </c>
      <c r="AU2116">
        <v>3.5927317663939622</v>
      </c>
      <c r="AV2116">
        <v>0</v>
      </c>
      <c r="AW2116">
        <v>0</v>
      </c>
      <c r="AX2116">
        <v>0</v>
      </c>
      <c r="AY2116">
        <v>1</v>
      </c>
      <c r="AZ2116">
        <f t="shared" si="737"/>
        <v>0</v>
      </c>
      <c r="BA2116">
        <f t="shared" si="738"/>
        <v>0.77272727272727271</v>
      </c>
      <c r="BB2116">
        <v>0</v>
      </c>
      <c r="BC2116" t="s">
        <v>4083</v>
      </c>
      <c r="BD2116">
        <v>0</v>
      </c>
      <c r="BE2116">
        <v>0</v>
      </c>
      <c r="BF2116">
        <v>3837</v>
      </c>
      <c r="BG2116" t="b">
        <f t="shared" si="739"/>
        <v>0</v>
      </c>
      <c r="BH2116">
        <v>0</v>
      </c>
      <c r="BI2116">
        <v>0</v>
      </c>
      <c r="BJ2116">
        <f t="shared" si="740"/>
        <v>0</v>
      </c>
      <c r="BK2116">
        <f t="shared" si="741"/>
        <v>0</v>
      </c>
      <c r="BL2116">
        <f t="shared" si="742"/>
        <v>0</v>
      </c>
      <c r="BM2116">
        <f t="shared" si="743"/>
        <v>0</v>
      </c>
      <c r="BN2116">
        <f t="shared" si="744"/>
        <v>0</v>
      </c>
      <c r="BO2116">
        <f t="shared" si="745"/>
        <v>0</v>
      </c>
      <c r="BP2116">
        <v>1</v>
      </c>
      <c r="BQ2116">
        <f t="shared" si="746"/>
        <v>1</v>
      </c>
      <c r="BR2116">
        <f t="shared" si="747"/>
        <v>1</v>
      </c>
      <c r="BS2116">
        <v>0</v>
      </c>
      <c r="BT2116">
        <v>0</v>
      </c>
      <c r="BU2116" t="str">
        <f t="shared" si="728"/>
        <v>2014陕西省</v>
      </c>
      <c r="BV2116">
        <v>0</v>
      </c>
      <c r="BW2116">
        <v>0</v>
      </c>
    </row>
    <row r="2117" spans="1:75" x14ac:dyDescent="0.3">
      <c r="A2117">
        <v>2014</v>
      </c>
      <c r="B2117" t="s">
        <v>22</v>
      </c>
      <c r="C2117" t="s">
        <v>4080</v>
      </c>
      <c r="D2117" t="s">
        <v>4081</v>
      </c>
      <c r="E2117" t="s">
        <v>24</v>
      </c>
      <c r="F2117">
        <v>610402013</v>
      </c>
      <c r="G2117" t="s">
        <v>4082</v>
      </c>
      <c r="H2117" t="s">
        <v>332</v>
      </c>
      <c r="I2117" t="s">
        <v>4083</v>
      </c>
      <c r="J2117">
        <v>32.555555555555557</v>
      </c>
      <c r="K2117">
        <v>1.5126251109147846</v>
      </c>
      <c r="L2117" t="str">
        <f t="shared" si="729"/>
        <v>2015咸阳市</v>
      </c>
      <c r="M2117">
        <v>34.166666666666664</v>
      </c>
      <c r="N2117">
        <f t="shared" si="730"/>
        <v>1.5336026106721106</v>
      </c>
      <c r="O2117">
        <v>0.58720000000000006</v>
      </c>
      <c r="P2117">
        <v>7.3175075836989691</v>
      </c>
      <c r="Q2117">
        <v>4.6229493168242639</v>
      </c>
      <c r="R2117">
        <v>0.2253558216954272</v>
      </c>
      <c r="S2117">
        <v>0.31327624809381233</v>
      </c>
      <c r="T2117">
        <v>2.721563318357481</v>
      </c>
      <c r="U2117" t="s">
        <v>5178</v>
      </c>
      <c r="V2117">
        <v>1</v>
      </c>
      <c r="W2117" t="s">
        <v>22</v>
      </c>
      <c r="X2117">
        <v>2013</v>
      </c>
      <c r="Y2117" t="s">
        <v>5191</v>
      </c>
      <c r="Z2117">
        <v>17</v>
      </c>
      <c r="AA2117">
        <f t="shared" si="726"/>
        <v>1.2304489213782739</v>
      </c>
      <c r="AB2117">
        <v>14.8</v>
      </c>
      <c r="AC2117">
        <f t="shared" si="731"/>
        <v>1.1702617153949575</v>
      </c>
      <c r="AD2117" t="s">
        <v>5188</v>
      </c>
      <c r="AE2117">
        <v>22</v>
      </c>
      <c r="AF2117">
        <f t="shared" si="732"/>
        <v>1.3424226808222062</v>
      </c>
      <c r="AG2117">
        <v>25</v>
      </c>
      <c r="AH2117">
        <f t="shared" si="733"/>
        <v>1.3979400086720377</v>
      </c>
      <c r="AI2117">
        <f t="shared" si="734"/>
        <v>0.77272727272727271</v>
      </c>
      <c r="AJ2117">
        <f t="shared" si="727"/>
        <v>-5</v>
      </c>
      <c r="AK2117">
        <f t="shared" si="735"/>
        <v>0.59200000000000008</v>
      </c>
      <c r="AL2117">
        <f t="shared" si="736"/>
        <v>-10.199999999999999</v>
      </c>
      <c r="AM2117">
        <v>46</v>
      </c>
      <c r="AN2117">
        <v>0</v>
      </c>
      <c r="AO2117">
        <v>0</v>
      </c>
      <c r="AP2117">
        <v>2</v>
      </c>
      <c r="AQ2117">
        <v>1.512625110914785</v>
      </c>
      <c r="AR2117">
        <v>0</v>
      </c>
      <c r="AS2117">
        <v>0</v>
      </c>
      <c r="AT2117">
        <v>3837</v>
      </c>
      <c r="AU2117">
        <v>3.5839917991983166</v>
      </c>
      <c r="AV2117">
        <v>0</v>
      </c>
      <c r="AW2117">
        <v>0</v>
      </c>
      <c r="AX2117">
        <v>0</v>
      </c>
      <c r="AY2117">
        <v>1</v>
      </c>
      <c r="AZ2117">
        <f t="shared" si="737"/>
        <v>0</v>
      </c>
      <c r="BA2117">
        <f t="shared" si="738"/>
        <v>0.77272727272727271</v>
      </c>
      <c r="BB2117">
        <v>0</v>
      </c>
      <c r="BC2117" t="s">
        <v>5188</v>
      </c>
      <c r="BD2117">
        <v>0</v>
      </c>
      <c r="BE2117">
        <v>0</v>
      </c>
      <c r="BF2117">
        <v>3816</v>
      </c>
      <c r="BG2117" t="b">
        <f t="shared" si="739"/>
        <v>0</v>
      </c>
      <c r="BH2117">
        <v>0</v>
      </c>
      <c r="BI2117">
        <v>0</v>
      </c>
      <c r="BJ2117">
        <f t="shared" si="740"/>
        <v>0</v>
      </c>
      <c r="BK2117">
        <f t="shared" si="741"/>
        <v>0</v>
      </c>
      <c r="BL2117">
        <f t="shared" si="742"/>
        <v>0</v>
      </c>
      <c r="BM2117">
        <f t="shared" si="743"/>
        <v>0</v>
      </c>
      <c r="BN2117">
        <f t="shared" si="744"/>
        <v>0</v>
      </c>
      <c r="BO2117">
        <f t="shared" si="745"/>
        <v>0</v>
      </c>
      <c r="BP2117">
        <v>1</v>
      </c>
      <c r="BQ2117">
        <f t="shared" si="746"/>
        <v>1</v>
      </c>
      <c r="BR2117">
        <f t="shared" si="747"/>
        <v>1</v>
      </c>
      <c r="BS2117">
        <v>0</v>
      </c>
      <c r="BT2117">
        <v>0</v>
      </c>
      <c r="BU2117" t="str">
        <f t="shared" si="728"/>
        <v>2013陕西省</v>
      </c>
      <c r="BV2117">
        <v>0</v>
      </c>
      <c r="BW2117">
        <v>0</v>
      </c>
    </row>
    <row r="2118" spans="1:75" x14ac:dyDescent="0.3">
      <c r="A2118">
        <v>2016</v>
      </c>
      <c r="B2118" t="s">
        <v>22</v>
      </c>
      <c r="C2118" t="s">
        <v>4080</v>
      </c>
      <c r="D2118" t="s">
        <v>4081</v>
      </c>
      <c r="E2118" t="s">
        <v>24</v>
      </c>
      <c r="F2118">
        <v>610402013</v>
      </c>
      <c r="G2118" t="s">
        <v>4082</v>
      </c>
      <c r="H2118" t="s">
        <v>332</v>
      </c>
      <c r="I2118" t="s">
        <v>4084</v>
      </c>
      <c r="J2118">
        <v>60.846153846153847</v>
      </c>
      <c r="K2118">
        <v>1.7842331311908397</v>
      </c>
      <c r="L2118" t="str">
        <f t="shared" si="729"/>
        <v>2017咸阳市</v>
      </c>
      <c r="M2118">
        <v>54.402985074626862</v>
      </c>
      <c r="N2118">
        <f t="shared" si="730"/>
        <v>1.735622729953167</v>
      </c>
      <c r="O2118">
        <v>0.57930000000000004</v>
      </c>
      <c r="P2118">
        <v>7.3785741269663836</v>
      </c>
      <c r="Q2118">
        <v>4.6813859780807778</v>
      </c>
      <c r="R2118">
        <v>0.2089668720663857</v>
      </c>
      <c r="S2118">
        <v>0.240594435677943</v>
      </c>
      <c r="T2118">
        <v>2.7242758696007892</v>
      </c>
      <c r="U2118" t="s">
        <v>5441</v>
      </c>
      <c r="V2118">
        <v>1</v>
      </c>
      <c r="W2118" t="s">
        <v>22</v>
      </c>
      <c r="X2118">
        <v>2013</v>
      </c>
      <c r="Y2118" t="s">
        <v>5191</v>
      </c>
      <c r="Z2118">
        <v>17</v>
      </c>
      <c r="AA2118">
        <f t="shared" si="726"/>
        <v>1.2304489213782739</v>
      </c>
      <c r="AB2118">
        <v>14.8</v>
      </c>
      <c r="AC2118">
        <f t="shared" si="731"/>
        <v>1.1702617153949575</v>
      </c>
      <c r="AD2118" t="s">
        <v>5188</v>
      </c>
      <c r="AE2118">
        <v>22</v>
      </c>
      <c r="AF2118">
        <f t="shared" si="732"/>
        <v>1.3424226808222062</v>
      </c>
      <c r="AG2118">
        <v>25</v>
      </c>
      <c r="AH2118">
        <f t="shared" si="733"/>
        <v>1.3979400086720377</v>
      </c>
      <c r="AI2118">
        <f t="shared" si="734"/>
        <v>0.77272727272727271</v>
      </c>
      <c r="AJ2118">
        <f t="shared" si="727"/>
        <v>-5</v>
      </c>
      <c r="AK2118">
        <f t="shared" si="735"/>
        <v>0.59200000000000008</v>
      </c>
      <c r="AL2118">
        <f t="shared" si="736"/>
        <v>-10.199999999999999</v>
      </c>
      <c r="AM2118">
        <v>48</v>
      </c>
      <c r="AN2118">
        <v>0</v>
      </c>
      <c r="AO2118">
        <v>0</v>
      </c>
      <c r="AP2118">
        <v>4</v>
      </c>
      <c r="AQ2118">
        <v>1.7842331311908399</v>
      </c>
      <c r="AR2118">
        <v>0</v>
      </c>
      <c r="AS2118">
        <v>0</v>
      </c>
      <c r="AT2118">
        <v>4677</v>
      </c>
      <c r="AU2118">
        <v>3.669967369908504</v>
      </c>
      <c r="AV2118">
        <v>0</v>
      </c>
      <c r="AW2118">
        <v>0</v>
      </c>
      <c r="AX2118">
        <v>0</v>
      </c>
      <c r="AY2118">
        <v>1</v>
      </c>
      <c r="AZ2118">
        <f t="shared" si="737"/>
        <v>0</v>
      </c>
      <c r="BA2118">
        <f t="shared" si="738"/>
        <v>0.77272727272727271</v>
      </c>
      <c r="BB2118">
        <v>0</v>
      </c>
      <c r="BC2118" t="s">
        <v>333</v>
      </c>
      <c r="BD2118">
        <v>0</v>
      </c>
      <c r="BE2118">
        <v>0</v>
      </c>
      <c r="BF2118">
        <v>3915</v>
      </c>
      <c r="BG2118" t="b">
        <f t="shared" si="739"/>
        <v>0</v>
      </c>
      <c r="BH2118">
        <v>0</v>
      </c>
      <c r="BI2118">
        <v>0</v>
      </c>
      <c r="BJ2118">
        <f t="shared" si="740"/>
        <v>0</v>
      </c>
      <c r="BK2118">
        <f t="shared" si="741"/>
        <v>0</v>
      </c>
      <c r="BL2118">
        <f t="shared" si="742"/>
        <v>0</v>
      </c>
      <c r="BM2118">
        <f t="shared" si="743"/>
        <v>0</v>
      </c>
      <c r="BN2118">
        <f t="shared" si="744"/>
        <v>0</v>
      </c>
      <c r="BO2118">
        <f t="shared" si="745"/>
        <v>0</v>
      </c>
      <c r="BP2118">
        <v>0</v>
      </c>
      <c r="BQ2118">
        <f t="shared" si="746"/>
        <v>0</v>
      </c>
      <c r="BR2118">
        <f t="shared" si="747"/>
        <v>0</v>
      </c>
      <c r="BS2118">
        <v>0</v>
      </c>
      <c r="BT2118">
        <v>0</v>
      </c>
      <c r="BU2118" t="str">
        <f t="shared" si="728"/>
        <v>2015陕西省</v>
      </c>
      <c r="BV2118">
        <v>0</v>
      </c>
      <c r="BW2118">
        <v>0</v>
      </c>
    </row>
    <row r="2119" spans="1:75" x14ac:dyDescent="0.3">
      <c r="A2119">
        <v>2017</v>
      </c>
      <c r="B2119" t="s">
        <v>22</v>
      </c>
      <c r="C2119" t="s">
        <v>4080</v>
      </c>
      <c r="D2119" t="s">
        <v>4081</v>
      </c>
      <c r="E2119" t="s">
        <v>24</v>
      </c>
      <c r="F2119">
        <v>610402013</v>
      </c>
      <c r="G2119" t="s">
        <v>4082</v>
      </c>
      <c r="H2119" t="s">
        <v>332</v>
      </c>
      <c r="I2119" t="s">
        <v>4085</v>
      </c>
      <c r="J2119">
        <v>54.402985074626862</v>
      </c>
      <c r="K2119">
        <v>1.735622729953167</v>
      </c>
      <c r="L2119" t="str">
        <f t="shared" si="729"/>
        <v>2018咸阳市</v>
      </c>
      <c r="M2119">
        <v>55.684931506849317</v>
      </c>
      <c r="N2119">
        <f t="shared" si="730"/>
        <v>1.7457376898096311</v>
      </c>
      <c r="O2119">
        <v>0.59716285076182873</v>
      </c>
      <c r="P2119">
        <v>7.3603112387522431</v>
      </c>
      <c r="Q2119">
        <v>4.7197040897475349</v>
      </c>
      <c r="R2119">
        <v>0.1979211032661452</v>
      </c>
      <c r="S2119">
        <v>0.2235604641418881</v>
      </c>
      <c r="T2119">
        <v>2.6702458530741242</v>
      </c>
      <c r="U2119" t="s">
        <v>5442</v>
      </c>
      <c r="V2119">
        <v>1</v>
      </c>
      <c r="W2119" t="s">
        <v>22</v>
      </c>
      <c r="X2119">
        <v>2013</v>
      </c>
      <c r="Y2119" t="s">
        <v>5191</v>
      </c>
      <c r="Z2119">
        <v>17</v>
      </c>
      <c r="AA2119">
        <f t="shared" si="726"/>
        <v>1.2304489213782739</v>
      </c>
      <c r="AB2119">
        <v>14.8</v>
      </c>
      <c r="AC2119">
        <f t="shared" si="731"/>
        <v>1.1702617153949575</v>
      </c>
      <c r="AD2119" t="s">
        <v>5188</v>
      </c>
      <c r="AE2119">
        <v>22</v>
      </c>
      <c r="AF2119">
        <f t="shared" si="732"/>
        <v>1.3424226808222062</v>
      </c>
      <c r="AG2119">
        <v>25</v>
      </c>
      <c r="AH2119">
        <f t="shared" si="733"/>
        <v>1.3979400086720377</v>
      </c>
      <c r="AI2119">
        <f t="shared" si="734"/>
        <v>0.77272727272727271</v>
      </c>
      <c r="AJ2119">
        <f t="shared" si="727"/>
        <v>-5</v>
      </c>
      <c r="AK2119">
        <f t="shared" si="735"/>
        <v>0.59200000000000008</v>
      </c>
      <c r="AL2119">
        <f t="shared" si="736"/>
        <v>-10.199999999999999</v>
      </c>
      <c r="AM2119">
        <v>49</v>
      </c>
      <c r="AN2119">
        <v>0</v>
      </c>
      <c r="AO2119">
        <v>0</v>
      </c>
      <c r="AP2119">
        <v>5</v>
      </c>
      <c r="AQ2119">
        <v>1.735622729953167</v>
      </c>
      <c r="AR2119">
        <v>0</v>
      </c>
      <c r="AS2119">
        <v>0</v>
      </c>
      <c r="AT2119">
        <v>4677</v>
      </c>
      <c r="AU2119">
        <v>3.669967369908504</v>
      </c>
      <c r="AV2119">
        <v>0</v>
      </c>
      <c r="AW2119">
        <v>0</v>
      </c>
      <c r="AX2119">
        <v>0</v>
      </c>
      <c r="AY2119">
        <v>1</v>
      </c>
      <c r="AZ2119">
        <f t="shared" si="737"/>
        <v>0</v>
      </c>
      <c r="BA2119">
        <f t="shared" si="738"/>
        <v>0.77272727272727271</v>
      </c>
      <c r="BB2119">
        <v>0</v>
      </c>
      <c r="BC2119" t="s">
        <v>4084</v>
      </c>
      <c r="BD2119">
        <v>0</v>
      </c>
      <c r="BE2119">
        <v>0</v>
      </c>
      <c r="BF2119">
        <v>4677</v>
      </c>
      <c r="BG2119" t="b">
        <f t="shared" si="739"/>
        <v>0</v>
      </c>
      <c r="BH2119">
        <v>0</v>
      </c>
      <c r="BI2119">
        <v>0</v>
      </c>
      <c r="BJ2119">
        <f t="shared" si="740"/>
        <v>0</v>
      </c>
      <c r="BK2119">
        <f t="shared" si="741"/>
        <v>0</v>
      </c>
      <c r="BL2119">
        <f t="shared" si="742"/>
        <v>0</v>
      </c>
      <c r="BM2119">
        <f t="shared" si="743"/>
        <v>0</v>
      </c>
      <c r="BN2119">
        <f t="shared" si="744"/>
        <v>0</v>
      </c>
      <c r="BO2119">
        <f t="shared" si="745"/>
        <v>0</v>
      </c>
      <c r="BP2119">
        <v>0</v>
      </c>
      <c r="BQ2119">
        <f t="shared" si="746"/>
        <v>0</v>
      </c>
      <c r="BR2119">
        <f t="shared" si="747"/>
        <v>0</v>
      </c>
      <c r="BS2119">
        <v>0</v>
      </c>
      <c r="BT2119">
        <v>0</v>
      </c>
      <c r="BU2119" t="str">
        <f t="shared" si="728"/>
        <v>2016陕西省</v>
      </c>
      <c r="BV2119">
        <v>0</v>
      </c>
      <c r="BW2119">
        <v>0</v>
      </c>
    </row>
    <row r="2120" spans="1:75" x14ac:dyDescent="0.3">
      <c r="A2120">
        <v>2018</v>
      </c>
      <c r="B2120" t="s">
        <v>22</v>
      </c>
      <c r="C2120" t="s">
        <v>4080</v>
      </c>
      <c r="D2120" t="s">
        <v>4081</v>
      </c>
      <c r="E2120" t="s">
        <v>24</v>
      </c>
      <c r="F2120">
        <v>610402013</v>
      </c>
      <c r="G2120" t="s">
        <v>4082</v>
      </c>
      <c r="H2120" t="s">
        <v>332</v>
      </c>
      <c r="I2120" t="s">
        <v>4086</v>
      </c>
      <c r="J2120">
        <v>55.684931506849317</v>
      </c>
      <c r="K2120">
        <v>1.7457376898096311</v>
      </c>
      <c r="L2120" t="str">
        <f t="shared" si="729"/>
        <v>2019咸阳市</v>
      </c>
      <c r="M2120">
        <v>46.876811594202891</v>
      </c>
      <c r="N2120">
        <f t="shared" si="730"/>
        <v>1.6709580647392517</v>
      </c>
      <c r="O2120">
        <v>0.56930000000000003</v>
      </c>
      <c r="P2120">
        <v>7.3759292295112759</v>
      </c>
      <c r="Q2120">
        <v>4.7353433571889516</v>
      </c>
      <c r="R2120">
        <v>0.1979211032661452</v>
      </c>
      <c r="S2120">
        <v>0.2235604641418881</v>
      </c>
      <c r="T2120">
        <v>2.6627578316815739</v>
      </c>
      <c r="U2120" t="s">
        <v>5443</v>
      </c>
      <c r="V2120">
        <v>1</v>
      </c>
      <c r="W2120" t="s">
        <v>22</v>
      </c>
      <c r="X2120">
        <v>2013</v>
      </c>
      <c r="Y2120" t="s">
        <v>5191</v>
      </c>
      <c r="Z2120">
        <v>17</v>
      </c>
      <c r="AA2120">
        <f t="shared" si="726"/>
        <v>1.2304489213782739</v>
      </c>
      <c r="AB2120">
        <v>14.8</v>
      </c>
      <c r="AC2120">
        <f t="shared" si="731"/>
        <v>1.1702617153949575</v>
      </c>
      <c r="AD2120" t="s">
        <v>5188</v>
      </c>
      <c r="AE2120">
        <v>22</v>
      </c>
      <c r="AF2120">
        <f t="shared" si="732"/>
        <v>1.3424226808222062</v>
      </c>
      <c r="AG2120">
        <v>25</v>
      </c>
      <c r="AH2120">
        <f t="shared" si="733"/>
        <v>1.3979400086720377</v>
      </c>
      <c r="AI2120">
        <f t="shared" si="734"/>
        <v>0.77272727272727271</v>
      </c>
      <c r="AJ2120">
        <f t="shared" si="727"/>
        <v>-5</v>
      </c>
      <c r="AK2120">
        <f t="shared" si="735"/>
        <v>0.59200000000000008</v>
      </c>
      <c r="AL2120">
        <f t="shared" si="736"/>
        <v>-10.199999999999999</v>
      </c>
      <c r="AM2120">
        <v>50</v>
      </c>
      <c r="AN2120">
        <v>0</v>
      </c>
      <c r="AO2120">
        <v>0</v>
      </c>
      <c r="AP2120">
        <v>6</v>
      </c>
      <c r="AQ2120">
        <v>1.7457376898096311</v>
      </c>
      <c r="AR2120">
        <v>0</v>
      </c>
      <c r="AS2120">
        <v>0</v>
      </c>
      <c r="AT2120">
        <v>4788</v>
      </c>
      <c r="AU2120">
        <v>3.6801541417343731</v>
      </c>
      <c r="AV2120">
        <v>0</v>
      </c>
      <c r="AW2120">
        <v>0</v>
      </c>
      <c r="AX2120">
        <v>0</v>
      </c>
      <c r="AY2120">
        <v>1</v>
      </c>
      <c r="AZ2120">
        <f t="shared" si="737"/>
        <v>0</v>
      </c>
      <c r="BA2120">
        <f t="shared" si="738"/>
        <v>0.77272727272727271</v>
      </c>
      <c r="BB2120">
        <v>0</v>
      </c>
      <c r="BC2120" t="s">
        <v>4085</v>
      </c>
      <c r="BD2120">
        <v>0</v>
      </c>
      <c r="BE2120">
        <v>0</v>
      </c>
      <c r="BF2120">
        <v>4677</v>
      </c>
      <c r="BG2120" t="b">
        <f t="shared" si="739"/>
        <v>0</v>
      </c>
      <c r="BH2120">
        <v>0</v>
      </c>
      <c r="BI2120">
        <v>0</v>
      </c>
      <c r="BJ2120">
        <f t="shared" si="740"/>
        <v>0</v>
      </c>
      <c r="BK2120">
        <f t="shared" si="741"/>
        <v>0</v>
      </c>
      <c r="BL2120">
        <f t="shared" si="742"/>
        <v>0</v>
      </c>
      <c r="BM2120">
        <f t="shared" si="743"/>
        <v>0</v>
      </c>
      <c r="BN2120">
        <f t="shared" si="744"/>
        <v>0</v>
      </c>
      <c r="BO2120">
        <f t="shared" si="745"/>
        <v>0</v>
      </c>
      <c r="BP2120">
        <v>0</v>
      </c>
      <c r="BQ2120">
        <f t="shared" si="746"/>
        <v>0</v>
      </c>
      <c r="BR2120">
        <f t="shared" si="747"/>
        <v>0</v>
      </c>
      <c r="BS2120">
        <v>0</v>
      </c>
      <c r="BT2120">
        <v>0</v>
      </c>
      <c r="BU2120" t="str">
        <f t="shared" si="728"/>
        <v>2017陕西省</v>
      </c>
      <c r="BV2120">
        <v>0</v>
      </c>
      <c r="BW2120">
        <v>0</v>
      </c>
    </row>
    <row r="2121" spans="1:75" x14ac:dyDescent="0.3">
      <c r="A2121">
        <v>2019</v>
      </c>
      <c r="B2121" t="s">
        <v>22</v>
      </c>
      <c r="C2121" t="s">
        <v>4080</v>
      </c>
      <c r="D2121" t="s">
        <v>4081</v>
      </c>
      <c r="E2121" t="s">
        <v>24</v>
      </c>
      <c r="F2121">
        <v>610402013</v>
      </c>
      <c r="G2121" t="s">
        <v>4082</v>
      </c>
      <c r="H2121" t="s">
        <v>332</v>
      </c>
      <c r="I2121" t="s">
        <v>4087</v>
      </c>
      <c r="J2121">
        <v>46.876811594202891</v>
      </c>
      <c r="K2121">
        <v>1.6709580647392517</v>
      </c>
      <c r="L2121" t="str">
        <f t="shared" si="729"/>
        <v>2020咸阳市</v>
      </c>
      <c r="M2121">
        <v>59.41</v>
      </c>
      <c r="N2121">
        <f t="shared" si="730"/>
        <v>1.7738595523766869</v>
      </c>
      <c r="O2121">
        <v>0.46089999999999998</v>
      </c>
      <c r="P2121">
        <v>7.3414345245781396</v>
      </c>
      <c r="Q2121">
        <v>4.7018959564205538</v>
      </c>
      <c r="R2121">
        <v>0.1639646623505927</v>
      </c>
      <c r="S2121">
        <v>0.22067678483859299</v>
      </c>
      <c r="T2121">
        <v>2.6608654780038692</v>
      </c>
      <c r="U2121" t="s">
        <v>5444</v>
      </c>
      <c r="V2121">
        <v>1</v>
      </c>
      <c r="W2121" t="s">
        <v>22</v>
      </c>
      <c r="X2121">
        <v>2013</v>
      </c>
      <c r="Y2121" t="s">
        <v>5191</v>
      </c>
      <c r="Z2121">
        <v>17</v>
      </c>
      <c r="AA2121">
        <f t="shared" si="726"/>
        <v>1.2304489213782739</v>
      </c>
      <c r="AB2121">
        <v>14.8</v>
      </c>
      <c r="AC2121">
        <f t="shared" si="731"/>
        <v>1.1702617153949575</v>
      </c>
      <c r="AD2121" t="s">
        <v>5188</v>
      </c>
      <c r="AE2121">
        <v>22</v>
      </c>
      <c r="AF2121">
        <f t="shared" si="732"/>
        <v>1.3424226808222062</v>
      </c>
      <c r="AG2121">
        <v>25</v>
      </c>
      <c r="AH2121">
        <f t="shared" si="733"/>
        <v>1.3979400086720377</v>
      </c>
      <c r="AI2121">
        <f t="shared" si="734"/>
        <v>0.77272727272727271</v>
      </c>
      <c r="AJ2121">
        <f t="shared" si="727"/>
        <v>-5</v>
      </c>
      <c r="AK2121">
        <f t="shared" si="735"/>
        <v>0.59200000000000008</v>
      </c>
      <c r="AL2121">
        <f t="shared" si="736"/>
        <v>-10.199999999999999</v>
      </c>
      <c r="AM2121">
        <v>51</v>
      </c>
      <c r="AN2121">
        <v>0</v>
      </c>
      <c r="AO2121">
        <v>0</v>
      </c>
      <c r="AP2121">
        <v>7</v>
      </c>
      <c r="AQ2121">
        <v>1.6709580647392519</v>
      </c>
      <c r="AR2121">
        <v>0</v>
      </c>
      <c r="AS2121">
        <v>0</v>
      </c>
      <c r="AT2121">
        <v>4544</v>
      </c>
      <c r="AU2121">
        <v>3.6574383227029625</v>
      </c>
      <c r="AV2121">
        <v>0</v>
      </c>
      <c r="AW2121">
        <v>0</v>
      </c>
      <c r="AX2121">
        <v>0</v>
      </c>
      <c r="AY2121">
        <v>1</v>
      </c>
      <c r="AZ2121">
        <f t="shared" si="737"/>
        <v>0</v>
      </c>
      <c r="BA2121">
        <f t="shared" si="738"/>
        <v>0.77272727272727271</v>
      </c>
      <c r="BB2121">
        <v>0</v>
      </c>
      <c r="BC2121" t="s">
        <v>4086</v>
      </c>
      <c r="BD2121">
        <v>0</v>
      </c>
      <c r="BE2121">
        <v>0</v>
      </c>
      <c r="BF2121">
        <v>4788</v>
      </c>
      <c r="BG2121" t="b">
        <f t="shared" si="739"/>
        <v>0</v>
      </c>
      <c r="BH2121">
        <v>0</v>
      </c>
      <c r="BI2121">
        <v>0</v>
      </c>
      <c r="BJ2121">
        <f t="shared" si="740"/>
        <v>0</v>
      </c>
      <c r="BK2121">
        <f t="shared" si="741"/>
        <v>0</v>
      </c>
      <c r="BL2121">
        <f t="shared" si="742"/>
        <v>0</v>
      </c>
      <c r="BM2121">
        <f t="shared" si="743"/>
        <v>0</v>
      </c>
      <c r="BN2121">
        <f t="shared" si="744"/>
        <v>0</v>
      </c>
      <c r="BO2121">
        <f t="shared" si="745"/>
        <v>0</v>
      </c>
      <c r="BP2121">
        <v>0</v>
      </c>
      <c r="BQ2121">
        <f t="shared" si="746"/>
        <v>0</v>
      </c>
      <c r="BR2121">
        <f t="shared" si="747"/>
        <v>0</v>
      </c>
      <c r="BS2121">
        <v>0</v>
      </c>
      <c r="BT2121">
        <v>0</v>
      </c>
      <c r="BU2121" t="str">
        <f t="shared" si="728"/>
        <v>2018陕西省</v>
      </c>
      <c r="BV2121">
        <v>0</v>
      </c>
      <c r="BW2121">
        <v>0</v>
      </c>
    </row>
    <row r="2122" spans="1:75" x14ac:dyDescent="0.3">
      <c r="A2122">
        <v>2020</v>
      </c>
      <c r="B2122" t="s">
        <v>22</v>
      </c>
      <c r="C2122" t="s">
        <v>4080</v>
      </c>
      <c r="D2122" t="s">
        <v>4081</v>
      </c>
      <c r="E2122" t="s">
        <v>24</v>
      </c>
      <c r="F2122">
        <v>610402013</v>
      </c>
      <c r="G2122" t="s">
        <v>4082</v>
      </c>
      <c r="H2122" t="s">
        <v>332</v>
      </c>
      <c r="I2122" t="s">
        <v>4088</v>
      </c>
      <c r="J2122">
        <v>59.41</v>
      </c>
      <c r="K2122">
        <v>1.7738595523766869</v>
      </c>
      <c r="L2122" t="str">
        <f t="shared" si="729"/>
        <v>2021咸阳市</v>
      </c>
      <c r="M2122">
        <v>38.74</v>
      </c>
      <c r="N2122">
        <f t="shared" si="730"/>
        <v>1.588159616383092</v>
      </c>
      <c r="O2122">
        <v>0.44080000000000003</v>
      </c>
      <c r="P2122">
        <v>7.3434085938038569</v>
      </c>
      <c r="Q2122">
        <v>4.7418525249147567</v>
      </c>
      <c r="R2122">
        <v>0.16127348351820819</v>
      </c>
      <c r="S2122">
        <v>0.22007782135146009</v>
      </c>
      <c r="T2122">
        <v>2.6594407818703178</v>
      </c>
      <c r="U2122" t="s">
        <v>5445</v>
      </c>
      <c r="V2122">
        <v>1</v>
      </c>
      <c r="W2122" t="s">
        <v>22</v>
      </c>
      <c r="X2122">
        <v>2013</v>
      </c>
      <c r="Y2122" t="s">
        <v>5191</v>
      </c>
      <c r="Z2122">
        <v>17</v>
      </c>
      <c r="AA2122">
        <f t="shared" si="726"/>
        <v>1.2304489213782739</v>
      </c>
      <c r="AB2122">
        <v>14.8</v>
      </c>
      <c r="AC2122">
        <f t="shared" si="731"/>
        <v>1.1702617153949575</v>
      </c>
      <c r="AD2122" t="s">
        <v>5188</v>
      </c>
      <c r="AE2122">
        <v>22</v>
      </c>
      <c r="AF2122">
        <f t="shared" si="732"/>
        <v>1.3424226808222062</v>
      </c>
      <c r="AG2122">
        <v>25</v>
      </c>
      <c r="AH2122">
        <f t="shared" si="733"/>
        <v>1.3979400086720377</v>
      </c>
      <c r="AI2122">
        <f t="shared" si="734"/>
        <v>0.77272727272727271</v>
      </c>
      <c r="AJ2122">
        <f t="shared" si="727"/>
        <v>-5</v>
      </c>
      <c r="AK2122">
        <f t="shared" si="735"/>
        <v>0.59200000000000008</v>
      </c>
      <c r="AL2122">
        <f t="shared" si="736"/>
        <v>-10.199999999999999</v>
      </c>
      <c r="AM2122">
        <v>52</v>
      </c>
      <c r="AN2122">
        <v>0</v>
      </c>
      <c r="AO2122">
        <v>0</v>
      </c>
      <c r="AP2122">
        <v>8</v>
      </c>
      <c r="AQ2122">
        <v>1.7738595523766869</v>
      </c>
      <c r="AR2122">
        <v>0</v>
      </c>
      <c r="AS2122">
        <v>0</v>
      </c>
      <c r="AT2122">
        <v>3438</v>
      </c>
      <c r="AU2122">
        <v>3.5363058723510337</v>
      </c>
      <c r="AV2122">
        <v>0</v>
      </c>
      <c r="AW2122">
        <v>0</v>
      </c>
      <c r="AX2122">
        <v>0</v>
      </c>
      <c r="AY2122">
        <v>1</v>
      </c>
      <c r="AZ2122">
        <f t="shared" si="737"/>
        <v>0</v>
      </c>
      <c r="BA2122">
        <f t="shared" si="738"/>
        <v>0.77272727272727271</v>
      </c>
      <c r="BB2122">
        <v>0</v>
      </c>
      <c r="BC2122" t="s">
        <v>4087</v>
      </c>
      <c r="BD2122">
        <v>0</v>
      </c>
      <c r="BE2122">
        <v>0</v>
      </c>
      <c r="BF2122">
        <v>4544</v>
      </c>
      <c r="BG2122" t="b">
        <f t="shared" si="739"/>
        <v>0</v>
      </c>
      <c r="BH2122">
        <v>0</v>
      </c>
      <c r="BI2122">
        <v>0</v>
      </c>
      <c r="BJ2122">
        <f t="shared" si="740"/>
        <v>0</v>
      </c>
      <c r="BK2122">
        <f t="shared" si="741"/>
        <v>0</v>
      </c>
      <c r="BL2122">
        <f t="shared" si="742"/>
        <v>0</v>
      </c>
      <c r="BM2122">
        <f t="shared" si="743"/>
        <v>0</v>
      </c>
      <c r="BN2122">
        <f t="shared" si="744"/>
        <v>0</v>
      </c>
      <c r="BO2122">
        <f t="shared" si="745"/>
        <v>0</v>
      </c>
      <c r="BP2122">
        <v>0</v>
      </c>
      <c r="BQ2122">
        <f t="shared" si="746"/>
        <v>0</v>
      </c>
      <c r="BR2122">
        <f t="shared" si="747"/>
        <v>0</v>
      </c>
      <c r="BS2122">
        <v>0</v>
      </c>
      <c r="BT2122">
        <v>0</v>
      </c>
      <c r="BU2122" t="str">
        <f t="shared" si="728"/>
        <v>2019陕西省</v>
      </c>
      <c r="BV2122">
        <v>0</v>
      </c>
      <c r="BW2122">
        <v>0</v>
      </c>
    </row>
    <row r="2123" spans="1:75" x14ac:dyDescent="0.3">
      <c r="A2123">
        <v>2021</v>
      </c>
      <c r="B2123" t="s">
        <v>22</v>
      </c>
      <c r="C2123" t="s">
        <v>4080</v>
      </c>
      <c r="D2123" t="s">
        <v>4081</v>
      </c>
      <c r="E2123" t="s">
        <v>24</v>
      </c>
      <c r="F2123">
        <v>610402013</v>
      </c>
      <c r="G2123" t="s">
        <v>4082</v>
      </c>
      <c r="H2123" t="s">
        <v>332</v>
      </c>
      <c r="I2123" t="s">
        <v>4508</v>
      </c>
      <c r="J2123">
        <v>38.74</v>
      </c>
      <c r="K2123">
        <v>1.588159616383092</v>
      </c>
      <c r="L2123" t="str">
        <f t="shared" si="729"/>
        <v>2022咸阳市</v>
      </c>
      <c r="M2123">
        <v>53.87</v>
      </c>
      <c r="N2123">
        <f t="shared" si="730"/>
        <v>1.731346975545955</v>
      </c>
      <c r="O2123">
        <v>0.46110000000000001</v>
      </c>
      <c r="P2123">
        <v>7.4117880045438689</v>
      </c>
      <c r="Q2123">
        <v>4.7853440739406841</v>
      </c>
      <c r="R2123">
        <v>0.1597987874999125</v>
      </c>
      <c r="S2123">
        <v>0.25117972666263899</v>
      </c>
      <c r="T2123">
        <v>2.6580113966571131</v>
      </c>
      <c r="U2123" t="s">
        <v>5266</v>
      </c>
      <c r="V2123">
        <v>1</v>
      </c>
      <c r="W2123" t="s">
        <v>22</v>
      </c>
      <c r="X2123">
        <v>2013</v>
      </c>
      <c r="Y2123" t="s">
        <v>5191</v>
      </c>
      <c r="Z2123">
        <v>17</v>
      </c>
      <c r="AA2123">
        <f t="shared" si="726"/>
        <v>1.2304489213782739</v>
      </c>
      <c r="AB2123">
        <v>14.8</v>
      </c>
      <c r="AC2123">
        <f t="shared" si="731"/>
        <v>1.1702617153949575</v>
      </c>
      <c r="AD2123" t="s">
        <v>5188</v>
      </c>
      <c r="AE2123">
        <v>22</v>
      </c>
      <c r="AF2123">
        <f t="shared" si="732"/>
        <v>1.3424226808222062</v>
      </c>
      <c r="AG2123">
        <v>25</v>
      </c>
      <c r="AH2123">
        <f t="shared" si="733"/>
        <v>1.3979400086720377</v>
      </c>
      <c r="AI2123">
        <f t="shared" si="734"/>
        <v>0.77272727272727271</v>
      </c>
      <c r="AJ2123">
        <f t="shared" si="727"/>
        <v>-5</v>
      </c>
      <c r="AK2123">
        <f t="shared" si="735"/>
        <v>0.59200000000000008</v>
      </c>
      <c r="AL2123">
        <f t="shared" si="736"/>
        <v>-10.199999999999999</v>
      </c>
      <c r="AM2123">
        <v>53</v>
      </c>
      <c r="AN2123">
        <v>0</v>
      </c>
      <c r="AO2123">
        <v>0</v>
      </c>
      <c r="AP2123">
        <v>9</v>
      </c>
      <c r="AQ2123">
        <v>1.588159616383092</v>
      </c>
      <c r="AR2123">
        <v>0</v>
      </c>
      <c r="AS2123">
        <v>0</v>
      </c>
      <c r="AT2123">
        <v>4760</v>
      </c>
      <c r="AU2123">
        <v>3.6776069527204931</v>
      </c>
      <c r="AV2123">
        <v>0</v>
      </c>
      <c r="AW2123">
        <v>0</v>
      </c>
      <c r="AX2123">
        <v>0</v>
      </c>
      <c r="AY2123">
        <v>1</v>
      </c>
      <c r="AZ2123">
        <f t="shared" si="737"/>
        <v>0</v>
      </c>
      <c r="BA2123">
        <f t="shared" si="738"/>
        <v>0.77272727272727271</v>
      </c>
      <c r="BB2123">
        <v>0</v>
      </c>
      <c r="BC2123" t="s">
        <v>4088</v>
      </c>
      <c r="BD2123">
        <v>0</v>
      </c>
      <c r="BE2123">
        <v>0</v>
      </c>
      <c r="BF2123">
        <v>3438</v>
      </c>
      <c r="BG2123" t="b">
        <f t="shared" si="739"/>
        <v>0</v>
      </c>
      <c r="BH2123">
        <v>0</v>
      </c>
      <c r="BI2123">
        <v>0</v>
      </c>
      <c r="BJ2123">
        <f t="shared" si="740"/>
        <v>0</v>
      </c>
      <c r="BK2123">
        <f t="shared" si="741"/>
        <v>0</v>
      </c>
      <c r="BL2123">
        <f t="shared" si="742"/>
        <v>0</v>
      </c>
      <c r="BM2123">
        <f t="shared" si="743"/>
        <v>0</v>
      </c>
      <c r="BN2123">
        <f t="shared" si="744"/>
        <v>0</v>
      </c>
      <c r="BO2123">
        <f t="shared" si="745"/>
        <v>0</v>
      </c>
      <c r="BP2123">
        <v>0</v>
      </c>
      <c r="BQ2123">
        <f t="shared" si="746"/>
        <v>0</v>
      </c>
      <c r="BR2123">
        <f t="shared" si="747"/>
        <v>0</v>
      </c>
      <c r="BS2123">
        <v>0</v>
      </c>
      <c r="BT2123">
        <v>0</v>
      </c>
      <c r="BU2123" t="str">
        <f t="shared" si="728"/>
        <v>2020陕西省</v>
      </c>
      <c r="BV2123">
        <v>0</v>
      </c>
      <c r="BW2123">
        <v>0</v>
      </c>
    </row>
    <row r="2124" spans="1:75" x14ac:dyDescent="0.3">
      <c r="A2124">
        <v>2022</v>
      </c>
      <c r="B2124" t="s">
        <v>22</v>
      </c>
      <c r="C2124" t="s">
        <v>4080</v>
      </c>
      <c r="D2124" t="s">
        <v>4523</v>
      </c>
      <c r="E2124" t="s">
        <v>24</v>
      </c>
      <c r="F2124">
        <v>610402022</v>
      </c>
      <c r="G2124" t="s">
        <v>4524</v>
      </c>
      <c r="H2124" t="s">
        <v>332</v>
      </c>
      <c r="I2124" t="s">
        <v>4525</v>
      </c>
      <c r="J2124">
        <v>53.87</v>
      </c>
      <c r="K2124">
        <v>1.731346975545955</v>
      </c>
      <c r="L2124" t="str">
        <f t="shared" si="729"/>
        <v>2023咸阳市</v>
      </c>
      <c r="M2124">
        <v>50.98</v>
      </c>
      <c r="N2124">
        <f t="shared" si="730"/>
        <v>1.7073998311332488</v>
      </c>
      <c r="O2124">
        <v>0.47439999999999999</v>
      </c>
      <c r="P2124">
        <v>6.4499409887733377</v>
      </c>
      <c r="Q2124">
        <v>4.827556651375029</v>
      </c>
      <c r="R2124">
        <v>0.15246326447407221</v>
      </c>
      <c r="S2124">
        <v>0.2345498922697864</v>
      </c>
      <c r="T2124">
        <v>2.6560982020128319</v>
      </c>
      <c r="U2124" t="s">
        <v>5446</v>
      </c>
      <c r="V2124">
        <v>1</v>
      </c>
      <c r="W2124" t="s">
        <v>22</v>
      </c>
      <c r="X2124">
        <v>2021</v>
      </c>
      <c r="Y2124" t="s">
        <v>5266</v>
      </c>
      <c r="Z2124">
        <v>43.234999999999999</v>
      </c>
      <c r="AA2124">
        <f t="shared" si="726"/>
        <v>1.6358354633116414</v>
      </c>
      <c r="AB2124">
        <v>44.755882352941178</v>
      </c>
      <c r="AC2124">
        <f t="shared" si="731"/>
        <v>1.6508501235744504</v>
      </c>
      <c r="AD2124" t="s">
        <v>4508</v>
      </c>
      <c r="AE2124">
        <v>38.74</v>
      </c>
      <c r="AF2124">
        <f t="shared" si="732"/>
        <v>1.588159616383092</v>
      </c>
      <c r="AG2124">
        <v>37.941176470588239</v>
      </c>
      <c r="AH2124">
        <f t="shared" si="733"/>
        <v>1.5791107932569939</v>
      </c>
      <c r="AI2124">
        <f t="shared" si="734"/>
        <v>1.1160299432111511</v>
      </c>
      <c r="AJ2124">
        <f t="shared" si="727"/>
        <v>4.4949999999999974</v>
      </c>
      <c r="AK2124">
        <f t="shared" si="735"/>
        <v>1.1796124031007751</v>
      </c>
      <c r="AL2124">
        <f t="shared" si="736"/>
        <v>6.8147058823529392</v>
      </c>
      <c r="AM2124">
        <v>49</v>
      </c>
      <c r="AN2124">
        <v>1</v>
      </c>
      <c r="AO2124">
        <v>1</v>
      </c>
      <c r="AP2124">
        <v>1</v>
      </c>
      <c r="AQ2124">
        <v>1.731346975545955</v>
      </c>
      <c r="AR2124">
        <v>0</v>
      </c>
      <c r="AS2124">
        <v>0</v>
      </c>
      <c r="AT2124">
        <v>4602</v>
      </c>
      <c r="AU2124">
        <v>3.6629466143326246</v>
      </c>
      <c r="AV2124">
        <v>0</v>
      </c>
      <c r="AW2124">
        <v>0</v>
      </c>
      <c r="AX2124">
        <v>1</v>
      </c>
      <c r="AY2124">
        <v>0</v>
      </c>
      <c r="AZ2124">
        <f t="shared" si="737"/>
        <v>1.1160299432111511</v>
      </c>
      <c r="BA2124">
        <f t="shared" si="738"/>
        <v>0</v>
      </c>
      <c r="BB2124">
        <v>0</v>
      </c>
      <c r="BC2124" t="s">
        <v>4508</v>
      </c>
      <c r="BD2124">
        <v>0</v>
      </c>
      <c r="BE2124">
        <v>0</v>
      </c>
      <c r="BF2124">
        <v>4760</v>
      </c>
      <c r="BG2124" t="b">
        <f t="shared" si="739"/>
        <v>0</v>
      </c>
      <c r="BH2124">
        <v>0</v>
      </c>
      <c r="BI2124">
        <v>0</v>
      </c>
      <c r="BJ2124">
        <f t="shared" si="740"/>
        <v>0</v>
      </c>
      <c r="BK2124">
        <f t="shared" si="741"/>
        <v>0</v>
      </c>
      <c r="BL2124">
        <f t="shared" si="742"/>
        <v>0</v>
      </c>
      <c r="BM2124">
        <f t="shared" si="743"/>
        <v>0</v>
      </c>
      <c r="BN2124">
        <f t="shared" si="744"/>
        <v>0</v>
      </c>
      <c r="BO2124">
        <f t="shared" si="745"/>
        <v>0</v>
      </c>
      <c r="BP2124">
        <v>0</v>
      </c>
      <c r="BQ2124">
        <f t="shared" si="746"/>
        <v>0</v>
      </c>
      <c r="BR2124">
        <f t="shared" si="747"/>
        <v>0</v>
      </c>
      <c r="BS2124">
        <v>0</v>
      </c>
      <c r="BT2124">
        <v>0</v>
      </c>
      <c r="BU2124" t="str">
        <f t="shared" si="728"/>
        <v>2021陕西省</v>
      </c>
      <c r="BV2124">
        <v>0</v>
      </c>
      <c r="BW2124">
        <v>0</v>
      </c>
    </row>
    <row r="2125" spans="1:75" x14ac:dyDescent="0.3">
      <c r="A2125">
        <v>2014</v>
      </c>
      <c r="B2125" t="s">
        <v>22</v>
      </c>
      <c r="C2125" t="s">
        <v>3894</v>
      </c>
      <c r="D2125" t="s">
        <v>3895</v>
      </c>
      <c r="E2125" t="s">
        <v>24</v>
      </c>
      <c r="F2125">
        <v>610502013</v>
      </c>
      <c r="G2125" t="s">
        <v>3896</v>
      </c>
      <c r="H2125" t="s">
        <v>1358</v>
      </c>
      <c r="I2125" t="s">
        <v>3897</v>
      </c>
      <c r="J2125">
        <v>29.833333333333329</v>
      </c>
      <c r="K2125">
        <v>1.4747017805962495</v>
      </c>
      <c r="L2125" t="str">
        <f t="shared" si="729"/>
        <v>2015渭南市</v>
      </c>
      <c r="M2125">
        <v>39.195</v>
      </c>
      <c r="N2125">
        <f t="shared" si="730"/>
        <v>1.5932306687830069</v>
      </c>
      <c r="O2125">
        <v>0.52769999999999995</v>
      </c>
      <c r="P2125">
        <v>7.1534337370871564</v>
      </c>
      <c r="Q2125">
        <v>4.4261044280965072</v>
      </c>
      <c r="R2125">
        <v>0.2228538729448204</v>
      </c>
      <c r="S2125">
        <v>0.22993267807523299</v>
      </c>
      <c r="T2125">
        <v>2.7492724082984199</v>
      </c>
      <c r="U2125" t="s">
        <v>5178</v>
      </c>
      <c r="V2125">
        <v>1</v>
      </c>
      <c r="W2125" t="s">
        <v>22</v>
      </c>
      <c r="X2125">
        <v>2013</v>
      </c>
      <c r="Y2125" t="s">
        <v>5191</v>
      </c>
      <c r="Z2125">
        <v>17</v>
      </c>
      <c r="AA2125">
        <f t="shared" si="726"/>
        <v>1.2304489213782739</v>
      </c>
      <c r="AB2125">
        <v>14.8</v>
      </c>
      <c r="AC2125">
        <f t="shared" si="731"/>
        <v>1.1702617153949575</v>
      </c>
      <c r="AD2125" t="s">
        <v>5313</v>
      </c>
      <c r="AE2125">
        <v>18</v>
      </c>
      <c r="AF2125">
        <f t="shared" si="732"/>
        <v>1.255272505103306</v>
      </c>
      <c r="AG2125">
        <v>17</v>
      </c>
      <c r="AH2125">
        <f t="shared" si="733"/>
        <v>1.2304489213782739</v>
      </c>
      <c r="AI2125">
        <f t="shared" si="734"/>
        <v>0.94444444444444442</v>
      </c>
      <c r="AJ2125">
        <f t="shared" si="727"/>
        <v>-1</v>
      </c>
      <c r="AK2125">
        <f t="shared" si="735"/>
        <v>0.87058823529411766</v>
      </c>
      <c r="AL2125">
        <f t="shared" si="736"/>
        <v>-2.1999999999999993</v>
      </c>
      <c r="AM2125">
        <v>48</v>
      </c>
      <c r="AN2125">
        <v>1</v>
      </c>
      <c r="AO2125">
        <v>1</v>
      </c>
      <c r="AP2125">
        <v>2</v>
      </c>
      <c r="AQ2125">
        <v>1.474701780596249</v>
      </c>
      <c r="AR2125">
        <v>0</v>
      </c>
      <c r="AS2125">
        <v>0</v>
      </c>
      <c r="AT2125">
        <v>3880</v>
      </c>
      <c r="AU2125">
        <v>3.5888317255942073</v>
      </c>
      <c r="AV2125">
        <v>0</v>
      </c>
      <c r="AW2125">
        <v>0</v>
      </c>
      <c r="AX2125">
        <v>0</v>
      </c>
      <c r="AY2125">
        <v>1</v>
      </c>
      <c r="AZ2125">
        <f t="shared" si="737"/>
        <v>0</v>
      </c>
      <c r="BA2125">
        <f t="shared" si="738"/>
        <v>0.94444444444444442</v>
      </c>
      <c r="BB2125">
        <v>0</v>
      </c>
      <c r="BC2125" t="s">
        <v>5313</v>
      </c>
      <c r="BD2125">
        <v>0</v>
      </c>
      <c r="BE2125">
        <v>0</v>
      </c>
      <c r="BF2125">
        <v>3776</v>
      </c>
      <c r="BG2125" t="b">
        <f t="shared" si="739"/>
        <v>0</v>
      </c>
      <c r="BH2125">
        <v>0</v>
      </c>
      <c r="BI2125">
        <v>0</v>
      </c>
      <c r="BJ2125">
        <f t="shared" si="740"/>
        <v>0</v>
      </c>
      <c r="BK2125">
        <f t="shared" si="741"/>
        <v>0</v>
      </c>
      <c r="BL2125">
        <f t="shared" si="742"/>
        <v>0</v>
      </c>
      <c r="BM2125">
        <f t="shared" si="743"/>
        <v>0</v>
      </c>
      <c r="BN2125">
        <f t="shared" si="744"/>
        <v>0</v>
      </c>
      <c r="BO2125">
        <f t="shared" si="745"/>
        <v>0</v>
      </c>
      <c r="BP2125">
        <v>1</v>
      </c>
      <c r="BQ2125">
        <f t="shared" si="746"/>
        <v>1</v>
      </c>
      <c r="BR2125">
        <f t="shared" si="747"/>
        <v>1</v>
      </c>
      <c r="BS2125">
        <v>0</v>
      </c>
      <c r="BT2125">
        <v>0</v>
      </c>
      <c r="BU2125" t="str">
        <f t="shared" si="728"/>
        <v>2013陕西省</v>
      </c>
      <c r="BV2125">
        <v>0</v>
      </c>
      <c r="BW2125">
        <v>0</v>
      </c>
    </row>
    <row r="2126" spans="1:75" x14ac:dyDescent="0.3">
      <c r="A2126">
        <v>2015</v>
      </c>
      <c r="B2126" t="s">
        <v>22</v>
      </c>
      <c r="C2126" t="s">
        <v>3894</v>
      </c>
      <c r="D2126" t="s">
        <v>3898</v>
      </c>
      <c r="E2126" t="s">
        <v>24</v>
      </c>
      <c r="F2126">
        <v>610502015</v>
      </c>
      <c r="G2126" t="s">
        <v>3899</v>
      </c>
      <c r="H2126" t="s">
        <v>1358</v>
      </c>
      <c r="I2126" t="s">
        <v>3900</v>
      </c>
      <c r="J2126">
        <v>39.195</v>
      </c>
      <c r="K2126">
        <v>1.5932306687830069</v>
      </c>
      <c r="L2126" t="str">
        <f t="shared" si="729"/>
        <v>2016渭南市</v>
      </c>
      <c r="M2126">
        <v>30</v>
      </c>
      <c r="N2126">
        <f t="shared" si="730"/>
        <v>1.4771212547196624</v>
      </c>
      <c r="O2126">
        <v>0.50180000001361402</v>
      </c>
      <c r="P2126">
        <v>7.1670456236833724</v>
      </c>
      <c r="Q2126">
        <v>4.4385739902186341</v>
      </c>
      <c r="R2126">
        <v>0.20999301281838911</v>
      </c>
      <c r="S2126">
        <v>0.21506789743736679</v>
      </c>
      <c r="T2126">
        <v>2.7456368234869579</v>
      </c>
      <c r="U2126" t="s">
        <v>5189</v>
      </c>
      <c r="V2126">
        <v>1</v>
      </c>
      <c r="W2126" t="s">
        <v>22</v>
      </c>
      <c r="X2126">
        <v>2014</v>
      </c>
      <c r="Y2126" t="s">
        <v>5178</v>
      </c>
      <c r="Z2126">
        <v>29.611111111111114</v>
      </c>
      <c r="AA2126">
        <f t="shared" si="726"/>
        <v>1.4714547039232662</v>
      </c>
      <c r="AB2126">
        <v>23.329545454545453</v>
      </c>
      <c r="AC2126">
        <f t="shared" si="731"/>
        <v>1.3679062772204231</v>
      </c>
      <c r="AD2126" t="s">
        <v>3897</v>
      </c>
      <c r="AE2126">
        <v>29.833333333333329</v>
      </c>
      <c r="AF2126">
        <f t="shared" si="732"/>
        <v>1.4747017805962495</v>
      </c>
      <c r="AG2126">
        <v>23.43181818181818</v>
      </c>
      <c r="AH2126">
        <f t="shared" si="733"/>
        <v>1.3698059887973291</v>
      </c>
      <c r="AI2126">
        <f t="shared" si="734"/>
        <v>0.99255121042830563</v>
      </c>
      <c r="AJ2126">
        <f t="shared" si="727"/>
        <v>-0.22222222222221433</v>
      </c>
      <c r="AK2126">
        <f t="shared" si="735"/>
        <v>0.99563530552861301</v>
      </c>
      <c r="AL2126">
        <f t="shared" si="736"/>
        <v>-0.10227272727272663</v>
      </c>
      <c r="AM2126">
        <v>50</v>
      </c>
      <c r="AN2126">
        <v>1</v>
      </c>
      <c r="AO2126">
        <v>1</v>
      </c>
      <c r="AP2126">
        <v>1</v>
      </c>
      <c r="AQ2126">
        <v>1.5932306687830069</v>
      </c>
      <c r="AR2126">
        <v>0</v>
      </c>
      <c r="AS2126">
        <v>0</v>
      </c>
      <c r="AT2126">
        <v>4225</v>
      </c>
      <c r="AU2126">
        <v>3.6258267132857109</v>
      </c>
      <c r="AV2126">
        <v>0</v>
      </c>
      <c r="AW2126">
        <v>0</v>
      </c>
      <c r="AX2126">
        <v>0</v>
      </c>
      <c r="AY2126">
        <v>1</v>
      </c>
      <c r="AZ2126">
        <f t="shared" si="737"/>
        <v>0</v>
      </c>
      <c r="BA2126">
        <f t="shared" si="738"/>
        <v>0.99255121042830563</v>
      </c>
      <c r="BB2126">
        <v>0</v>
      </c>
      <c r="BC2126" t="s">
        <v>3897</v>
      </c>
      <c r="BD2126">
        <v>0</v>
      </c>
      <c r="BE2126">
        <v>0</v>
      </c>
      <c r="BF2126">
        <v>3880</v>
      </c>
      <c r="BG2126" t="b">
        <f t="shared" si="739"/>
        <v>0</v>
      </c>
      <c r="BH2126">
        <v>0</v>
      </c>
      <c r="BI2126">
        <v>0</v>
      </c>
      <c r="BJ2126">
        <f t="shared" si="740"/>
        <v>0</v>
      </c>
      <c r="BK2126">
        <f t="shared" si="741"/>
        <v>0</v>
      </c>
      <c r="BL2126">
        <f t="shared" si="742"/>
        <v>0</v>
      </c>
      <c r="BM2126">
        <f t="shared" si="743"/>
        <v>0</v>
      </c>
      <c r="BN2126">
        <f t="shared" si="744"/>
        <v>0</v>
      </c>
      <c r="BO2126">
        <f t="shared" si="745"/>
        <v>0</v>
      </c>
      <c r="BP2126">
        <v>1</v>
      </c>
      <c r="BQ2126">
        <f t="shared" si="746"/>
        <v>1</v>
      </c>
      <c r="BR2126">
        <f t="shared" si="747"/>
        <v>1</v>
      </c>
      <c r="BS2126">
        <v>0</v>
      </c>
      <c r="BT2126">
        <v>0</v>
      </c>
      <c r="BU2126" t="str">
        <f t="shared" si="728"/>
        <v>2014陕西省</v>
      </c>
      <c r="BV2126">
        <v>0</v>
      </c>
      <c r="BW2126">
        <v>0</v>
      </c>
    </row>
    <row r="2127" spans="1:75" x14ac:dyDescent="0.3">
      <c r="A2127">
        <v>2016</v>
      </c>
      <c r="B2127" t="s">
        <v>22</v>
      </c>
      <c r="C2127" t="s">
        <v>3894</v>
      </c>
      <c r="D2127" t="s">
        <v>3898</v>
      </c>
      <c r="E2127" t="s">
        <v>24</v>
      </c>
      <c r="F2127">
        <v>610502015</v>
      </c>
      <c r="G2127" t="s">
        <v>3899</v>
      </c>
      <c r="H2127" t="s">
        <v>1358</v>
      </c>
      <c r="I2127" t="s">
        <v>1359</v>
      </c>
      <c r="J2127">
        <v>30</v>
      </c>
      <c r="K2127">
        <v>1.4771212547196624</v>
      </c>
      <c r="L2127" t="str">
        <f t="shared" si="729"/>
        <v>2017渭南市</v>
      </c>
      <c r="M2127">
        <v>65.671641791044777</v>
      </c>
      <c r="N2127">
        <f t="shared" si="730"/>
        <v>1.817377873785361</v>
      </c>
      <c r="O2127">
        <v>0.46029999999999999</v>
      </c>
      <c r="P2127">
        <v>7.1727841412981954</v>
      </c>
      <c r="Q2127">
        <v>4.443153421877831</v>
      </c>
      <c r="R2127">
        <v>0.2094135014908767</v>
      </c>
      <c r="S2127">
        <v>0.1863574637592561</v>
      </c>
      <c r="T2127">
        <v>2.7458551951737289</v>
      </c>
      <c r="U2127" t="s">
        <v>5441</v>
      </c>
      <c r="V2127">
        <v>1</v>
      </c>
      <c r="W2127" t="s">
        <v>22</v>
      </c>
      <c r="X2127">
        <v>2014</v>
      </c>
      <c r="Y2127" t="s">
        <v>5178</v>
      </c>
      <c r="Z2127">
        <v>29.611111111111114</v>
      </c>
      <c r="AA2127">
        <f t="shared" si="726"/>
        <v>1.4714547039232662</v>
      </c>
      <c r="AB2127">
        <v>23.329545454545453</v>
      </c>
      <c r="AC2127">
        <f t="shared" si="731"/>
        <v>1.3679062772204231</v>
      </c>
      <c r="AD2127" t="s">
        <v>3897</v>
      </c>
      <c r="AE2127">
        <v>29.833333333333329</v>
      </c>
      <c r="AF2127">
        <f t="shared" si="732"/>
        <v>1.4747017805962495</v>
      </c>
      <c r="AG2127">
        <v>23.43181818181818</v>
      </c>
      <c r="AH2127">
        <f t="shared" si="733"/>
        <v>1.3698059887973291</v>
      </c>
      <c r="AI2127">
        <f t="shared" si="734"/>
        <v>0.99255121042830563</v>
      </c>
      <c r="AJ2127">
        <f t="shared" si="727"/>
        <v>-0.22222222222221433</v>
      </c>
      <c r="AK2127">
        <f t="shared" si="735"/>
        <v>0.99563530552861301</v>
      </c>
      <c r="AL2127">
        <f t="shared" si="736"/>
        <v>-0.10227272727272663</v>
      </c>
      <c r="AM2127">
        <v>51</v>
      </c>
      <c r="AN2127">
        <v>1</v>
      </c>
      <c r="AO2127">
        <v>1</v>
      </c>
      <c r="AP2127">
        <v>2</v>
      </c>
      <c r="AQ2127">
        <v>1.4771212547196619</v>
      </c>
      <c r="AR2127">
        <v>1</v>
      </c>
      <c r="AS2127">
        <v>1</v>
      </c>
      <c r="AT2127">
        <v>4961</v>
      </c>
      <c r="AU2127">
        <v>3.6955692270361857</v>
      </c>
      <c r="AV2127">
        <v>0</v>
      </c>
      <c r="AW2127">
        <v>0</v>
      </c>
      <c r="AX2127">
        <v>0</v>
      </c>
      <c r="AY2127">
        <v>1</v>
      </c>
      <c r="AZ2127">
        <f t="shared" si="737"/>
        <v>0</v>
      </c>
      <c r="BA2127">
        <f t="shared" si="738"/>
        <v>0.99255121042830563</v>
      </c>
      <c r="BB2127">
        <v>0</v>
      </c>
      <c r="BC2127" t="s">
        <v>3900</v>
      </c>
      <c r="BD2127">
        <v>0</v>
      </c>
      <c r="BE2127">
        <v>0</v>
      </c>
      <c r="BF2127">
        <v>4225</v>
      </c>
      <c r="BG2127" t="b">
        <f t="shared" si="739"/>
        <v>0</v>
      </c>
      <c r="BH2127">
        <v>0</v>
      </c>
      <c r="BI2127">
        <v>0</v>
      </c>
      <c r="BJ2127">
        <f t="shared" si="740"/>
        <v>0</v>
      </c>
      <c r="BK2127">
        <f t="shared" si="741"/>
        <v>0</v>
      </c>
      <c r="BL2127">
        <f t="shared" si="742"/>
        <v>0</v>
      </c>
      <c r="BM2127">
        <f t="shared" si="743"/>
        <v>0</v>
      </c>
      <c r="BN2127">
        <f t="shared" si="744"/>
        <v>0</v>
      </c>
      <c r="BO2127">
        <f t="shared" si="745"/>
        <v>0</v>
      </c>
      <c r="BP2127">
        <v>0</v>
      </c>
      <c r="BQ2127">
        <f t="shared" si="746"/>
        <v>0</v>
      </c>
      <c r="BR2127">
        <f t="shared" si="747"/>
        <v>0</v>
      </c>
      <c r="BS2127">
        <v>0</v>
      </c>
      <c r="BT2127">
        <v>0</v>
      </c>
      <c r="BU2127" t="str">
        <f t="shared" si="728"/>
        <v>2015陕西省</v>
      </c>
      <c r="BV2127">
        <v>0</v>
      </c>
      <c r="BW2127">
        <v>0</v>
      </c>
    </row>
    <row r="2128" spans="1:75" x14ac:dyDescent="0.3">
      <c r="A2128">
        <v>2017</v>
      </c>
      <c r="B2128" t="s">
        <v>22</v>
      </c>
      <c r="C2128" t="s">
        <v>3894</v>
      </c>
      <c r="D2128" t="s">
        <v>3898</v>
      </c>
      <c r="E2128" t="s">
        <v>24</v>
      </c>
      <c r="F2128">
        <v>610502015</v>
      </c>
      <c r="G2128" t="s">
        <v>3899</v>
      </c>
      <c r="H2128" t="s">
        <v>1358</v>
      </c>
      <c r="I2128" t="s">
        <v>3836</v>
      </c>
      <c r="J2128">
        <v>65.671641791044777</v>
      </c>
      <c r="K2128">
        <v>1.817377873785361</v>
      </c>
      <c r="L2128" t="str">
        <f t="shared" si="729"/>
        <v>2018渭南市</v>
      </c>
      <c r="M2128">
        <v>50.06849315068493</v>
      </c>
      <c r="N2128">
        <f t="shared" si="730"/>
        <v>1.6995645211734234</v>
      </c>
      <c r="O2128">
        <v>0.43240306276997259</v>
      </c>
      <c r="P2128">
        <v>7.2176497340945787</v>
      </c>
      <c r="Q2128">
        <v>4.487095934203289</v>
      </c>
      <c r="R2128">
        <v>0.19912503673481799</v>
      </c>
      <c r="S2128">
        <v>0.1803940818061707</v>
      </c>
      <c r="T2128">
        <v>2.745074791582057</v>
      </c>
      <c r="U2128" t="s">
        <v>5442</v>
      </c>
      <c r="V2128">
        <v>1</v>
      </c>
      <c r="W2128" t="s">
        <v>22</v>
      </c>
      <c r="X2128">
        <v>2014</v>
      </c>
      <c r="Y2128" t="s">
        <v>5178</v>
      </c>
      <c r="Z2128">
        <v>29.611111111111114</v>
      </c>
      <c r="AA2128">
        <f t="shared" si="726"/>
        <v>1.4714547039232662</v>
      </c>
      <c r="AB2128">
        <v>23.329545454545453</v>
      </c>
      <c r="AC2128">
        <f t="shared" si="731"/>
        <v>1.3679062772204231</v>
      </c>
      <c r="AD2128" t="s">
        <v>3897</v>
      </c>
      <c r="AE2128">
        <v>29.833333333333329</v>
      </c>
      <c r="AF2128">
        <f t="shared" si="732"/>
        <v>1.4747017805962495</v>
      </c>
      <c r="AG2128">
        <v>23.43181818181818</v>
      </c>
      <c r="AH2128">
        <f t="shared" si="733"/>
        <v>1.3698059887973291</v>
      </c>
      <c r="AI2128">
        <f t="shared" si="734"/>
        <v>0.99255121042830563</v>
      </c>
      <c r="AJ2128">
        <f t="shared" si="727"/>
        <v>-0.22222222222221433</v>
      </c>
      <c r="AK2128">
        <f t="shared" si="735"/>
        <v>0.99563530552861301</v>
      </c>
      <c r="AL2128">
        <f t="shared" si="736"/>
        <v>-0.10227272727272663</v>
      </c>
      <c r="AM2128">
        <v>52</v>
      </c>
      <c r="AN2128">
        <v>1</v>
      </c>
      <c r="AO2128">
        <v>1</v>
      </c>
      <c r="AP2128">
        <v>3</v>
      </c>
      <c r="AQ2128">
        <v>1.817377873785361</v>
      </c>
      <c r="AR2128">
        <v>0</v>
      </c>
      <c r="AS2128">
        <v>0</v>
      </c>
      <c r="AT2128">
        <v>4000</v>
      </c>
      <c r="AU2128">
        <v>3.6020599913279625</v>
      </c>
      <c r="AV2128">
        <v>0</v>
      </c>
      <c r="AW2128">
        <v>0</v>
      </c>
      <c r="AX2128">
        <v>0</v>
      </c>
      <c r="AY2128">
        <v>1</v>
      </c>
      <c r="AZ2128">
        <f t="shared" si="737"/>
        <v>0</v>
      </c>
      <c r="BA2128">
        <f t="shared" si="738"/>
        <v>0.99255121042830563</v>
      </c>
      <c r="BB2128">
        <v>0</v>
      </c>
      <c r="BC2128" t="s">
        <v>1359</v>
      </c>
      <c r="BD2128">
        <v>1</v>
      </c>
      <c r="BE2128">
        <v>1</v>
      </c>
      <c r="BF2128">
        <v>4961</v>
      </c>
      <c r="BG2128" t="b">
        <f t="shared" si="739"/>
        <v>0</v>
      </c>
      <c r="BH2128">
        <v>0</v>
      </c>
      <c r="BI2128">
        <v>0</v>
      </c>
      <c r="BJ2128">
        <f t="shared" si="740"/>
        <v>0</v>
      </c>
      <c r="BK2128">
        <f t="shared" si="741"/>
        <v>0</v>
      </c>
      <c r="BL2128">
        <f t="shared" si="742"/>
        <v>0</v>
      </c>
      <c r="BM2128">
        <f t="shared" si="743"/>
        <v>0</v>
      </c>
      <c r="BN2128">
        <f t="shared" si="744"/>
        <v>0</v>
      </c>
      <c r="BO2128">
        <f t="shared" si="745"/>
        <v>0</v>
      </c>
      <c r="BP2128">
        <v>0</v>
      </c>
      <c r="BQ2128">
        <f t="shared" si="746"/>
        <v>0</v>
      </c>
      <c r="BR2128">
        <f t="shared" si="747"/>
        <v>0</v>
      </c>
      <c r="BS2128">
        <v>0</v>
      </c>
      <c r="BT2128">
        <v>0</v>
      </c>
      <c r="BU2128" t="str">
        <f t="shared" si="728"/>
        <v>2016陕西省</v>
      </c>
      <c r="BV2128">
        <v>0</v>
      </c>
      <c r="BW2128">
        <v>0</v>
      </c>
    </row>
    <row r="2129" spans="1:75" x14ac:dyDescent="0.3">
      <c r="A2129">
        <v>2019</v>
      </c>
      <c r="B2129" t="s">
        <v>22</v>
      </c>
      <c r="C2129" t="s">
        <v>4039</v>
      </c>
      <c r="D2129" t="s">
        <v>3898</v>
      </c>
      <c r="E2129" t="s">
        <v>24</v>
      </c>
      <c r="F2129">
        <v>610502015</v>
      </c>
      <c r="G2129" t="s">
        <v>3899</v>
      </c>
      <c r="H2129" t="s">
        <v>30</v>
      </c>
      <c r="I2129" t="s">
        <v>4046</v>
      </c>
      <c r="J2129">
        <v>63.427536231884048</v>
      </c>
      <c r="K2129">
        <v>1.802277842066254</v>
      </c>
      <c r="L2129" t="str">
        <f t="shared" si="729"/>
        <v>2020西安市</v>
      </c>
      <c r="M2129">
        <v>77.11</v>
      </c>
      <c r="N2129">
        <f t="shared" si="730"/>
        <v>1.8871107031248837</v>
      </c>
      <c r="O2129">
        <v>0.33979999999999999</v>
      </c>
      <c r="P2129">
        <v>7.9694625079746366</v>
      </c>
      <c r="Q2129">
        <v>4.9649946207081141</v>
      </c>
      <c r="R2129">
        <v>0.18980561024391601</v>
      </c>
      <c r="S2129">
        <v>0.56339517245698589</v>
      </c>
      <c r="T2129">
        <v>2.980911937776844</v>
      </c>
      <c r="U2129" t="s">
        <v>5444</v>
      </c>
      <c r="V2129">
        <v>2</v>
      </c>
      <c r="W2129" t="s">
        <v>1358</v>
      </c>
      <c r="X2129">
        <v>2018</v>
      </c>
      <c r="Y2129" t="s">
        <v>3903</v>
      </c>
      <c r="Z2129">
        <v>50.06849315068493</v>
      </c>
      <c r="AA2129">
        <f t="shared" si="726"/>
        <v>1.6995645211734234</v>
      </c>
      <c r="AB2129">
        <v>59.705882352941181</v>
      </c>
      <c r="AC2129">
        <f t="shared" si="731"/>
        <v>1.7760171208709579</v>
      </c>
      <c r="AD2129" t="s">
        <v>2777</v>
      </c>
      <c r="AE2129">
        <v>59.794520547945204</v>
      </c>
      <c r="AF2129">
        <f t="shared" si="732"/>
        <v>1.7766613879211326</v>
      </c>
      <c r="AG2129">
        <v>76.470588235294116</v>
      </c>
      <c r="AH2129">
        <f t="shared" si="733"/>
        <v>1.8834944309285628</v>
      </c>
      <c r="AI2129">
        <f t="shared" si="734"/>
        <v>0.83734249713631159</v>
      </c>
      <c r="AJ2129">
        <f t="shared" si="727"/>
        <v>-9.7260273972602747</v>
      </c>
      <c r="AK2129">
        <f t="shared" si="735"/>
        <v>0.78076923076923088</v>
      </c>
      <c r="AL2129">
        <f t="shared" si="736"/>
        <v>-16.764705882352935</v>
      </c>
      <c r="AM2129">
        <v>54</v>
      </c>
      <c r="AN2129">
        <v>1</v>
      </c>
      <c r="AO2129">
        <v>1</v>
      </c>
      <c r="AP2129">
        <v>1</v>
      </c>
      <c r="AQ2129">
        <v>1.802277842066254</v>
      </c>
      <c r="AR2129">
        <v>0</v>
      </c>
      <c r="AS2129">
        <v>0</v>
      </c>
      <c r="AT2129">
        <v>5940</v>
      </c>
      <c r="AU2129">
        <v>3.7737864449811935</v>
      </c>
      <c r="AV2129">
        <v>0</v>
      </c>
      <c r="AW2129">
        <v>0</v>
      </c>
      <c r="AX2129">
        <v>0</v>
      </c>
      <c r="AY2129">
        <v>1</v>
      </c>
      <c r="AZ2129">
        <f t="shared" si="737"/>
        <v>0</v>
      </c>
      <c r="BA2129">
        <f t="shared" si="738"/>
        <v>0.83734249713631159</v>
      </c>
      <c r="BB2129">
        <v>0</v>
      </c>
      <c r="BC2129" t="s">
        <v>2777</v>
      </c>
      <c r="BD2129">
        <v>0</v>
      </c>
      <c r="BE2129">
        <v>0</v>
      </c>
      <c r="BF2129">
        <v>7886</v>
      </c>
      <c r="BG2129" t="b">
        <f t="shared" si="739"/>
        <v>0</v>
      </c>
      <c r="BH2129">
        <v>0</v>
      </c>
      <c r="BI2129">
        <v>0</v>
      </c>
      <c r="BJ2129">
        <f t="shared" si="740"/>
        <v>0</v>
      </c>
      <c r="BK2129">
        <f t="shared" si="741"/>
        <v>0</v>
      </c>
      <c r="BL2129">
        <f t="shared" si="742"/>
        <v>0</v>
      </c>
      <c r="BM2129">
        <f t="shared" si="743"/>
        <v>0</v>
      </c>
      <c r="BN2129">
        <f t="shared" si="744"/>
        <v>0</v>
      </c>
      <c r="BO2129">
        <f t="shared" si="745"/>
        <v>0</v>
      </c>
      <c r="BP2129">
        <v>0</v>
      </c>
      <c r="BQ2129">
        <f t="shared" si="746"/>
        <v>0</v>
      </c>
      <c r="BR2129">
        <f t="shared" si="747"/>
        <v>0</v>
      </c>
      <c r="BS2129">
        <v>0</v>
      </c>
      <c r="BT2129">
        <v>0</v>
      </c>
      <c r="BU2129" t="str">
        <f t="shared" si="728"/>
        <v>2018陕西省</v>
      </c>
      <c r="BV2129">
        <v>0</v>
      </c>
      <c r="BW2129">
        <v>0</v>
      </c>
    </row>
    <row r="2130" spans="1:75" x14ac:dyDescent="0.3">
      <c r="A2130">
        <v>2020</v>
      </c>
      <c r="B2130" t="s">
        <v>22</v>
      </c>
      <c r="C2130" t="s">
        <v>4039</v>
      </c>
      <c r="D2130" t="s">
        <v>3898</v>
      </c>
      <c r="E2130" t="s">
        <v>24</v>
      </c>
      <c r="F2130">
        <v>610502015</v>
      </c>
      <c r="G2130" t="s">
        <v>3899</v>
      </c>
      <c r="H2130" t="s">
        <v>30</v>
      </c>
      <c r="I2130" t="s">
        <v>4533</v>
      </c>
      <c r="J2130">
        <v>77.11</v>
      </c>
      <c r="K2130">
        <v>1.8871107031248837</v>
      </c>
      <c r="L2130" t="str">
        <f t="shared" si="729"/>
        <v>2021西安市</v>
      </c>
      <c r="M2130">
        <v>61.63</v>
      </c>
      <c r="N2130">
        <f t="shared" si="730"/>
        <v>1.7897921677306754</v>
      </c>
      <c r="O2130">
        <v>0.33210000000000001</v>
      </c>
      <c r="P2130">
        <v>8.0008677215312272</v>
      </c>
      <c r="Q2130">
        <v>4.8986209822828126</v>
      </c>
      <c r="R2130">
        <v>0.19044177252800651</v>
      </c>
      <c r="S2130">
        <v>0.53736237184809155</v>
      </c>
      <c r="T2130">
        <v>2.990338854787602</v>
      </c>
      <c r="U2130" t="s">
        <v>5445</v>
      </c>
      <c r="V2130">
        <v>2</v>
      </c>
      <c r="W2130" t="s">
        <v>1358</v>
      </c>
      <c r="X2130">
        <v>2018</v>
      </c>
      <c r="Y2130" t="s">
        <v>3903</v>
      </c>
      <c r="Z2130">
        <v>50.06849315068493</v>
      </c>
      <c r="AA2130">
        <f t="shared" si="726"/>
        <v>1.6995645211734234</v>
      </c>
      <c r="AB2130">
        <v>59.705882352941181</v>
      </c>
      <c r="AC2130">
        <f t="shared" si="731"/>
        <v>1.7760171208709579</v>
      </c>
      <c r="AD2130" t="s">
        <v>2777</v>
      </c>
      <c r="AE2130">
        <v>59.794520547945204</v>
      </c>
      <c r="AF2130">
        <f t="shared" si="732"/>
        <v>1.7766613879211326</v>
      </c>
      <c r="AG2130">
        <v>76.470588235294116</v>
      </c>
      <c r="AH2130">
        <f t="shared" si="733"/>
        <v>1.8834944309285628</v>
      </c>
      <c r="AI2130">
        <f t="shared" si="734"/>
        <v>0.83734249713631159</v>
      </c>
      <c r="AJ2130">
        <f t="shared" si="727"/>
        <v>-9.7260273972602747</v>
      </c>
      <c r="AK2130">
        <f t="shared" si="735"/>
        <v>0.78076923076923088</v>
      </c>
      <c r="AL2130">
        <f t="shared" si="736"/>
        <v>-16.764705882352935</v>
      </c>
      <c r="AM2130">
        <v>55</v>
      </c>
      <c r="AN2130">
        <v>1</v>
      </c>
      <c r="AO2130">
        <v>1</v>
      </c>
      <c r="AP2130">
        <v>2</v>
      </c>
      <c r="AQ2130">
        <v>1.8871107031248839</v>
      </c>
      <c r="AR2130">
        <v>0</v>
      </c>
      <c r="AS2130">
        <v>0</v>
      </c>
      <c r="AT2130">
        <v>5663</v>
      </c>
      <c r="AU2130">
        <v>3.7530465616265292</v>
      </c>
      <c r="AV2130">
        <v>0</v>
      </c>
      <c r="AW2130">
        <v>0</v>
      </c>
      <c r="AX2130">
        <v>0</v>
      </c>
      <c r="AY2130">
        <v>1</v>
      </c>
      <c r="AZ2130">
        <f t="shared" si="737"/>
        <v>0</v>
      </c>
      <c r="BA2130">
        <f t="shared" si="738"/>
        <v>0.83734249713631159</v>
      </c>
      <c r="BB2130">
        <v>0</v>
      </c>
      <c r="BC2130" t="s">
        <v>4046</v>
      </c>
      <c r="BD2130">
        <v>0</v>
      </c>
      <c r="BE2130">
        <v>0</v>
      </c>
      <c r="BF2130">
        <v>5940</v>
      </c>
      <c r="BG2130" t="b">
        <f t="shared" si="739"/>
        <v>0</v>
      </c>
      <c r="BH2130">
        <v>0</v>
      </c>
      <c r="BI2130">
        <v>0</v>
      </c>
      <c r="BJ2130">
        <f t="shared" si="740"/>
        <v>0</v>
      </c>
      <c r="BK2130">
        <f t="shared" si="741"/>
        <v>0</v>
      </c>
      <c r="BL2130">
        <f t="shared" si="742"/>
        <v>0</v>
      </c>
      <c r="BM2130">
        <f t="shared" si="743"/>
        <v>0</v>
      </c>
      <c r="BN2130">
        <f t="shared" si="744"/>
        <v>0</v>
      </c>
      <c r="BO2130">
        <f t="shared" si="745"/>
        <v>0</v>
      </c>
      <c r="BP2130">
        <v>0</v>
      </c>
      <c r="BQ2130">
        <f t="shared" si="746"/>
        <v>0</v>
      </c>
      <c r="BR2130">
        <f t="shared" si="747"/>
        <v>0</v>
      </c>
      <c r="BS2130">
        <v>0</v>
      </c>
      <c r="BT2130">
        <v>0</v>
      </c>
      <c r="BU2130" t="str">
        <f t="shared" si="728"/>
        <v>2019陕西省</v>
      </c>
      <c r="BV2130">
        <v>0</v>
      </c>
      <c r="BW2130">
        <v>0</v>
      </c>
    </row>
    <row r="2131" spans="1:75" x14ac:dyDescent="0.3">
      <c r="A2131">
        <v>2021</v>
      </c>
      <c r="B2131" t="s">
        <v>22</v>
      </c>
      <c r="C2131" t="s">
        <v>4039</v>
      </c>
      <c r="D2131" t="s">
        <v>3898</v>
      </c>
      <c r="E2131" t="s">
        <v>24</v>
      </c>
      <c r="F2131">
        <v>610502015</v>
      </c>
      <c r="G2131" t="s">
        <v>3899</v>
      </c>
      <c r="H2131" t="s">
        <v>30</v>
      </c>
      <c r="I2131" t="s">
        <v>4507</v>
      </c>
      <c r="J2131">
        <v>61.63</v>
      </c>
      <c r="K2131">
        <v>1.7897921677306754</v>
      </c>
      <c r="L2131" t="str">
        <f t="shared" si="729"/>
        <v>2022西安市</v>
      </c>
      <c r="M2131">
        <v>63.64</v>
      </c>
      <c r="N2131">
        <f t="shared" si="730"/>
        <v>1.8037301709745439</v>
      </c>
      <c r="O2131">
        <v>0.33539999999999998</v>
      </c>
      <c r="P2131">
        <v>8.0288964451314708</v>
      </c>
      <c r="Q2131">
        <v>4.9226683785040724</v>
      </c>
      <c r="R2131">
        <v>0.212458936083887</v>
      </c>
      <c r="S2131">
        <v>0.58048710655931535</v>
      </c>
      <c r="T2131">
        <v>2.9995654882259819</v>
      </c>
      <c r="U2131" t="s">
        <v>5266</v>
      </c>
      <c r="V2131">
        <v>2</v>
      </c>
      <c r="W2131" t="s">
        <v>1358</v>
      </c>
      <c r="X2131">
        <v>2018</v>
      </c>
      <c r="Y2131" t="s">
        <v>3903</v>
      </c>
      <c r="Z2131">
        <v>50.06849315068493</v>
      </c>
      <c r="AA2131">
        <f t="shared" si="726"/>
        <v>1.6995645211734234</v>
      </c>
      <c r="AB2131">
        <v>59.705882352941181</v>
      </c>
      <c r="AC2131">
        <f t="shared" si="731"/>
        <v>1.7760171208709579</v>
      </c>
      <c r="AD2131" t="s">
        <v>2777</v>
      </c>
      <c r="AE2131">
        <v>59.794520547945204</v>
      </c>
      <c r="AF2131">
        <f t="shared" si="732"/>
        <v>1.7766613879211326</v>
      </c>
      <c r="AG2131">
        <v>76.470588235294116</v>
      </c>
      <c r="AH2131">
        <f t="shared" si="733"/>
        <v>1.8834944309285628</v>
      </c>
      <c r="AI2131">
        <f t="shared" si="734"/>
        <v>0.83734249713631159</v>
      </c>
      <c r="AJ2131">
        <f t="shared" si="727"/>
        <v>-9.7260273972602747</v>
      </c>
      <c r="AK2131">
        <f t="shared" si="735"/>
        <v>0.78076923076923088</v>
      </c>
      <c r="AL2131">
        <f t="shared" si="736"/>
        <v>-16.764705882352935</v>
      </c>
      <c r="AM2131">
        <v>56</v>
      </c>
      <c r="AN2131">
        <v>1</v>
      </c>
      <c r="AO2131">
        <v>1</v>
      </c>
      <c r="AP2131">
        <v>3</v>
      </c>
      <c r="AQ2131">
        <v>1.789792167730675</v>
      </c>
      <c r="AR2131">
        <v>0</v>
      </c>
      <c r="AS2131">
        <v>0</v>
      </c>
      <c r="AT2131">
        <v>6358</v>
      </c>
      <c r="AU2131">
        <v>3.8033205235787539</v>
      </c>
      <c r="AV2131">
        <v>0</v>
      </c>
      <c r="AW2131">
        <v>0</v>
      </c>
      <c r="AX2131">
        <v>0</v>
      </c>
      <c r="AY2131">
        <v>1</v>
      </c>
      <c r="AZ2131">
        <f t="shared" si="737"/>
        <v>0</v>
      </c>
      <c r="BA2131">
        <f t="shared" si="738"/>
        <v>0.83734249713631159</v>
      </c>
      <c r="BB2131">
        <v>0</v>
      </c>
      <c r="BC2131" t="s">
        <v>4533</v>
      </c>
      <c r="BD2131">
        <v>0</v>
      </c>
      <c r="BE2131">
        <v>0</v>
      </c>
      <c r="BF2131">
        <v>5663</v>
      </c>
      <c r="BG2131" t="b">
        <f t="shared" si="739"/>
        <v>0</v>
      </c>
      <c r="BH2131">
        <v>0</v>
      </c>
      <c r="BI2131">
        <v>0</v>
      </c>
      <c r="BJ2131">
        <f t="shared" si="740"/>
        <v>0</v>
      </c>
      <c r="BK2131">
        <f t="shared" si="741"/>
        <v>0</v>
      </c>
      <c r="BL2131">
        <f t="shared" si="742"/>
        <v>0</v>
      </c>
      <c r="BM2131">
        <f t="shared" si="743"/>
        <v>0</v>
      </c>
      <c r="BN2131">
        <f t="shared" si="744"/>
        <v>0</v>
      </c>
      <c r="BO2131">
        <f t="shared" si="745"/>
        <v>0</v>
      </c>
      <c r="BP2131">
        <v>0</v>
      </c>
      <c r="BQ2131">
        <f t="shared" si="746"/>
        <v>0</v>
      </c>
      <c r="BR2131">
        <f t="shared" si="747"/>
        <v>0</v>
      </c>
      <c r="BS2131">
        <v>0</v>
      </c>
      <c r="BT2131">
        <v>0</v>
      </c>
      <c r="BU2131" t="str">
        <f t="shared" si="728"/>
        <v>2020陕西省</v>
      </c>
      <c r="BV2131">
        <v>0</v>
      </c>
      <c r="BW2131">
        <v>0</v>
      </c>
    </row>
    <row r="2132" spans="1:75" x14ac:dyDescent="0.3">
      <c r="A2132">
        <v>2022</v>
      </c>
      <c r="B2132" t="s">
        <v>22</v>
      </c>
      <c r="C2132" t="s">
        <v>4039</v>
      </c>
      <c r="D2132" t="s">
        <v>3898</v>
      </c>
      <c r="E2132" t="s">
        <v>24</v>
      </c>
      <c r="F2132">
        <v>610502015</v>
      </c>
      <c r="G2132" t="s">
        <v>3899</v>
      </c>
      <c r="H2132" t="s">
        <v>30</v>
      </c>
      <c r="I2132" t="s">
        <v>4534</v>
      </c>
      <c r="J2132">
        <v>63.64</v>
      </c>
      <c r="K2132">
        <v>1.8037301709745439</v>
      </c>
      <c r="L2132" t="str">
        <f t="shared" si="729"/>
        <v>2023西安市</v>
      </c>
      <c r="M2132">
        <v>64.44</v>
      </c>
      <c r="N2132">
        <f t="shared" si="730"/>
        <v>1.8091555317471804</v>
      </c>
      <c r="O2132">
        <v>0.35449999999999998</v>
      </c>
      <c r="P2132">
        <v>7.0602066210673504</v>
      </c>
      <c r="Q2132">
        <v>4.948442309009037</v>
      </c>
      <c r="R2132">
        <v>0.1908526816038158</v>
      </c>
      <c r="S2132">
        <v>0.53132550482106511</v>
      </c>
      <c r="T2132">
        <v>3.0064660422492322</v>
      </c>
      <c r="U2132" t="s">
        <v>5446</v>
      </c>
      <c r="V2132">
        <v>2</v>
      </c>
      <c r="W2132" t="s">
        <v>1358</v>
      </c>
      <c r="X2132">
        <v>2018</v>
      </c>
      <c r="Y2132" t="s">
        <v>3903</v>
      </c>
      <c r="Z2132">
        <v>50.06849315068493</v>
      </c>
      <c r="AA2132">
        <f t="shared" si="726"/>
        <v>1.6995645211734234</v>
      </c>
      <c r="AB2132">
        <v>59.705882352941181</v>
      </c>
      <c r="AC2132">
        <f t="shared" si="731"/>
        <v>1.7760171208709579</v>
      </c>
      <c r="AD2132" t="s">
        <v>2777</v>
      </c>
      <c r="AE2132">
        <v>59.794520547945204</v>
      </c>
      <c r="AF2132">
        <f t="shared" si="732"/>
        <v>1.7766613879211326</v>
      </c>
      <c r="AG2132">
        <v>76.470588235294116</v>
      </c>
      <c r="AH2132">
        <f t="shared" si="733"/>
        <v>1.8834944309285628</v>
      </c>
      <c r="AI2132">
        <f t="shared" si="734"/>
        <v>0.83734249713631159</v>
      </c>
      <c r="AJ2132">
        <f t="shared" si="727"/>
        <v>-9.7260273972602747</v>
      </c>
      <c r="AK2132">
        <f t="shared" si="735"/>
        <v>0.78076923076923088</v>
      </c>
      <c r="AL2132">
        <f t="shared" si="736"/>
        <v>-16.764705882352935</v>
      </c>
      <c r="AM2132">
        <v>57</v>
      </c>
      <c r="AN2132">
        <v>1</v>
      </c>
      <c r="AO2132">
        <v>1</v>
      </c>
      <c r="AP2132">
        <v>4</v>
      </c>
      <c r="AQ2132">
        <v>1.8037301709745439</v>
      </c>
      <c r="AR2132">
        <v>0</v>
      </c>
      <c r="AS2132">
        <v>0</v>
      </c>
      <c r="AT2132">
        <v>6116</v>
      </c>
      <c r="AU2132">
        <v>3.7864674767402824</v>
      </c>
      <c r="AV2132">
        <v>0</v>
      </c>
      <c r="AW2132">
        <v>0</v>
      </c>
      <c r="AX2132">
        <v>0</v>
      </c>
      <c r="AY2132">
        <v>1</v>
      </c>
      <c r="AZ2132">
        <f t="shared" si="737"/>
        <v>0</v>
      </c>
      <c r="BA2132">
        <f t="shared" si="738"/>
        <v>0.83734249713631159</v>
      </c>
      <c r="BB2132">
        <v>0</v>
      </c>
      <c r="BC2132" t="s">
        <v>4507</v>
      </c>
      <c r="BD2132">
        <v>0</v>
      </c>
      <c r="BE2132">
        <v>0</v>
      </c>
      <c r="BF2132">
        <v>6358</v>
      </c>
      <c r="BG2132" t="b">
        <f t="shared" si="739"/>
        <v>1</v>
      </c>
      <c r="BH2132">
        <v>0</v>
      </c>
      <c r="BI2132">
        <v>0</v>
      </c>
      <c r="BJ2132">
        <f t="shared" si="740"/>
        <v>0</v>
      </c>
      <c r="BK2132">
        <f t="shared" si="741"/>
        <v>0</v>
      </c>
      <c r="BL2132">
        <f t="shared" si="742"/>
        <v>0</v>
      </c>
      <c r="BM2132">
        <f t="shared" si="743"/>
        <v>0</v>
      </c>
      <c r="BN2132">
        <f t="shared" si="744"/>
        <v>0</v>
      </c>
      <c r="BO2132">
        <f t="shared" si="745"/>
        <v>0</v>
      </c>
      <c r="BP2132">
        <v>0</v>
      </c>
      <c r="BQ2132">
        <f t="shared" si="746"/>
        <v>0</v>
      </c>
      <c r="BR2132">
        <f t="shared" si="747"/>
        <v>0</v>
      </c>
      <c r="BS2132">
        <v>0</v>
      </c>
      <c r="BT2132">
        <v>0</v>
      </c>
      <c r="BU2132" t="str">
        <f t="shared" si="728"/>
        <v>2021陕西省</v>
      </c>
      <c r="BV2132">
        <v>0</v>
      </c>
      <c r="BW2132">
        <v>0</v>
      </c>
    </row>
    <row r="2133" spans="1:75" x14ac:dyDescent="0.3">
      <c r="A2133">
        <v>2018</v>
      </c>
      <c r="B2133" t="s">
        <v>22</v>
      </c>
      <c r="C2133" t="s">
        <v>3894</v>
      </c>
      <c r="D2133" t="s">
        <v>3901</v>
      </c>
      <c r="E2133" t="s">
        <v>24</v>
      </c>
      <c r="F2133">
        <v>610502018</v>
      </c>
      <c r="G2133" t="s">
        <v>3902</v>
      </c>
      <c r="H2133" t="s">
        <v>1358</v>
      </c>
      <c r="I2133" t="s">
        <v>3903</v>
      </c>
      <c r="J2133">
        <v>50.06849315068493</v>
      </c>
      <c r="K2133">
        <v>1.6995645211734234</v>
      </c>
      <c r="L2133" t="str">
        <f t="shared" si="729"/>
        <v>2019渭南市</v>
      </c>
      <c r="M2133">
        <v>20.89855072463768</v>
      </c>
      <c r="N2133">
        <f t="shared" si="730"/>
        <v>1.320116169646155</v>
      </c>
      <c r="O2133">
        <v>0.4199</v>
      </c>
      <c r="P2133">
        <v>7.2474117557935527</v>
      </c>
      <c r="Q2133">
        <v>4.5186323676789861</v>
      </c>
      <c r="R2133">
        <v>0.19082904984039489</v>
      </c>
      <c r="S2133">
        <v>0.18816769347919479</v>
      </c>
      <c r="T2133">
        <v>2.7371926427047368</v>
      </c>
      <c r="U2133" t="s">
        <v>5443</v>
      </c>
      <c r="V2133">
        <v>2</v>
      </c>
      <c r="W2133" t="s">
        <v>30</v>
      </c>
      <c r="X2133">
        <v>2017</v>
      </c>
      <c r="Y2133" t="s">
        <v>3904</v>
      </c>
      <c r="Z2133">
        <v>58.656716417910445</v>
      </c>
      <c r="AA2133">
        <f t="shared" si="726"/>
        <v>1.7683177476746001</v>
      </c>
      <c r="AB2133">
        <v>76.470588235294116</v>
      </c>
      <c r="AC2133">
        <f t="shared" si="731"/>
        <v>1.8834944309285628</v>
      </c>
      <c r="AD2133" t="s">
        <v>3836</v>
      </c>
      <c r="AE2133">
        <v>65.671641791044777</v>
      </c>
      <c r="AF2133">
        <f t="shared" si="732"/>
        <v>1.817377873785361</v>
      </c>
      <c r="AG2133">
        <v>61.470588235294116</v>
      </c>
      <c r="AH2133">
        <f t="shared" si="733"/>
        <v>1.7886673690687989</v>
      </c>
      <c r="AI2133">
        <f t="shared" si="734"/>
        <v>0.89318181818181808</v>
      </c>
      <c r="AJ2133">
        <f t="shared" si="727"/>
        <v>-7.0149253731343322</v>
      </c>
      <c r="AK2133">
        <f t="shared" si="735"/>
        <v>1.2440191387559809</v>
      </c>
      <c r="AL2133">
        <f t="shared" si="736"/>
        <v>15</v>
      </c>
      <c r="AM2133">
        <v>48</v>
      </c>
      <c r="AN2133">
        <v>1</v>
      </c>
      <c r="AO2133">
        <v>1</v>
      </c>
      <c r="AP2133">
        <v>1</v>
      </c>
      <c r="AQ2133">
        <v>1.6995645211734229</v>
      </c>
      <c r="AR2133">
        <v>0</v>
      </c>
      <c r="AS2133">
        <v>0</v>
      </c>
      <c r="AT2133">
        <v>4857</v>
      </c>
      <c r="AU2133">
        <v>3.6863681034730362</v>
      </c>
      <c r="AV2133">
        <v>0</v>
      </c>
      <c r="AW2133">
        <v>0</v>
      </c>
      <c r="AX2133">
        <v>0</v>
      </c>
      <c r="AY2133">
        <v>1</v>
      </c>
      <c r="AZ2133">
        <f t="shared" si="737"/>
        <v>0</v>
      </c>
      <c r="BA2133">
        <f t="shared" si="738"/>
        <v>0.89318181818181808</v>
      </c>
      <c r="BB2133">
        <v>0</v>
      </c>
      <c r="BC2133" t="s">
        <v>3836</v>
      </c>
      <c r="BD2133">
        <v>0</v>
      </c>
      <c r="BE2133">
        <v>0</v>
      </c>
      <c r="BF2133">
        <v>4000</v>
      </c>
      <c r="BG2133" t="b">
        <f t="shared" si="739"/>
        <v>0</v>
      </c>
      <c r="BH2133">
        <v>0</v>
      </c>
      <c r="BI2133">
        <v>0</v>
      </c>
      <c r="BJ2133">
        <f t="shared" si="740"/>
        <v>0</v>
      </c>
      <c r="BK2133">
        <f t="shared" si="741"/>
        <v>0</v>
      </c>
      <c r="BL2133">
        <f t="shared" si="742"/>
        <v>0</v>
      </c>
      <c r="BM2133">
        <f t="shared" si="743"/>
        <v>0</v>
      </c>
      <c r="BN2133">
        <f t="shared" si="744"/>
        <v>0</v>
      </c>
      <c r="BO2133">
        <f t="shared" si="745"/>
        <v>0</v>
      </c>
      <c r="BP2133">
        <v>0</v>
      </c>
      <c r="BQ2133">
        <f t="shared" si="746"/>
        <v>0</v>
      </c>
      <c r="BR2133">
        <f t="shared" si="747"/>
        <v>0</v>
      </c>
      <c r="BS2133">
        <v>0</v>
      </c>
      <c r="BT2133">
        <v>0</v>
      </c>
      <c r="BU2133" t="str">
        <f t="shared" si="728"/>
        <v>2017陕西省</v>
      </c>
      <c r="BV2133">
        <v>0</v>
      </c>
      <c r="BW2133">
        <v>0</v>
      </c>
    </row>
    <row r="2134" spans="1:75" x14ac:dyDescent="0.3">
      <c r="A2134">
        <v>2019</v>
      </c>
      <c r="B2134" t="s">
        <v>22</v>
      </c>
      <c r="C2134" t="s">
        <v>3894</v>
      </c>
      <c r="D2134" t="s">
        <v>3901</v>
      </c>
      <c r="E2134" t="s">
        <v>24</v>
      </c>
      <c r="F2134">
        <v>610502018</v>
      </c>
      <c r="G2134" t="s">
        <v>3902</v>
      </c>
      <c r="H2134" t="s">
        <v>1358</v>
      </c>
      <c r="I2134" t="s">
        <v>3905</v>
      </c>
      <c r="J2134">
        <v>20.89855072463768</v>
      </c>
      <c r="K2134">
        <v>1.320116169646155</v>
      </c>
      <c r="L2134" t="str">
        <f t="shared" si="729"/>
        <v>2020渭南市</v>
      </c>
      <c r="M2134">
        <v>50.86</v>
      </c>
      <c r="N2134">
        <f t="shared" si="730"/>
        <v>1.7063763558396901</v>
      </c>
      <c r="O2134">
        <v>0.37169999999999997</v>
      </c>
      <c r="P2134">
        <v>7.2619761913978129</v>
      </c>
      <c r="Q2134">
        <v>4.5375798525176476</v>
      </c>
      <c r="R2134">
        <v>0.18625258687420779</v>
      </c>
      <c r="S2134">
        <v>0.18421393080221271</v>
      </c>
      <c r="T2134">
        <v>2.7347998295888472</v>
      </c>
      <c r="U2134" t="s">
        <v>5444</v>
      </c>
      <c r="V2134">
        <v>2</v>
      </c>
      <c r="W2134" t="s">
        <v>30</v>
      </c>
      <c r="X2134">
        <v>2017</v>
      </c>
      <c r="Y2134" t="s">
        <v>3904</v>
      </c>
      <c r="Z2134">
        <v>58.656716417910445</v>
      </c>
      <c r="AA2134">
        <f t="shared" si="726"/>
        <v>1.7683177476746001</v>
      </c>
      <c r="AB2134">
        <v>76.470588235294116</v>
      </c>
      <c r="AC2134">
        <f t="shared" si="731"/>
        <v>1.8834944309285628</v>
      </c>
      <c r="AD2134" t="s">
        <v>3836</v>
      </c>
      <c r="AE2134">
        <v>65.671641791044777</v>
      </c>
      <c r="AF2134">
        <f t="shared" si="732"/>
        <v>1.817377873785361</v>
      </c>
      <c r="AG2134">
        <v>61.470588235294116</v>
      </c>
      <c r="AH2134">
        <f t="shared" si="733"/>
        <v>1.7886673690687989</v>
      </c>
      <c r="AI2134">
        <f t="shared" si="734"/>
        <v>0.89318181818181808</v>
      </c>
      <c r="AJ2134">
        <f t="shared" si="727"/>
        <v>-7.0149253731343322</v>
      </c>
      <c r="AK2134">
        <f t="shared" si="735"/>
        <v>1.2440191387559809</v>
      </c>
      <c r="AL2134">
        <f t="shared" si="736"/>
        <v>15</v>
      </c>
      <c r="AM2134">
        <v>49</v>
      </c>
      <c r="AN2134">
        <v>1</v>
      </c>
      <c r="AO2134">
        <v>1</v>
      </c>
      <c r="AP2134">
        <v>2</v>
      </c>
      <c r="AQ2134">
        <v>1.320116169646155</v>
      </c>
      <c r="AR2134">
        <v>0</v>
      </c>
      <c r="AS2134">
        <v>0</v>
      </c>
      <c r="AT2134">
        <v>3856</v>
      </c>
      <c r="AU2134">
        <v>3.5861370252307934</v>
      </c>
      <c r="AV2134">
        <v>0</v>
      </c>
      <c r="AW2134">
        <v>0</v>
      </c>
      <c r="AX2134">
        <v>0</v>
      </c>
      <c r="AY2134">
        <v>1</v>
      </c>
      <c r="AZ2134">
        <f t="shared" si="737"/>
        <v>0</v>
      </c>
      <c r="BA2134">
        <f t="shared" si="738"/>
        <v>0.89318181818181808</v>
      </c>
      <c r="BB2134">
        <v>0</v>
      </c>
      <c r="BC2134" t="s">
        <v>3903</v>
      </c>
      <c r="BD2134">
        <v>0</v>
      </c>
      <c r="BE2134">
        <v>0</v>
      </c>
      <c r="BF2134">
        <v>4857</v>
      </c>
      <c r="BG2134" t="b">
        <f t="shared" si="739"/>
        <v>0</v>
      </c>
      <c r="BH2134">
        <v>0</v>
      </c>
      <c r="BI2134">
        <v>0</v>
      </c>
      <c r="BJ2134">
        <f t="shared" si="740"/>
        <v>0</v>
      </c>
      <c r="BK2134">
        <f t="shared" si="741"/>
        <v>0</v>
      </c>
      <c r="BL2134">
        <f t="shared" si="742"/>
        <v>0</v>
      </c>
      <c r="BM2134">
        <f t="shared" si="743"/>
        <v>0</v>
      </c>
      <c r="BN2134">
        <f t="shared" si="744"/>
        <v>0</v>
      </c>
      <c r="BO2134">
        <f t="shared" si="745"/>
        <v>0</v>
      </c>
      <c r="BP2134">
        <v>0</v>
      </c>
      <c r="BQ2134">
        <f t="shared" si="746"/>
        <v>0</v>
      </c>
      <c r="BR2134">
        <f t="shared" si="747"/>
        <v>0</v>
      </c>
      <c r="BS2134">
        <v>0</v>
      </c>
      <c r="BT2134">
        <v>0</v>
      </c>
      <c r="BU2134" t="str">
        <f t="shared" si="728"/>
        <v>2018陕西省</v>
      </c>
      <c r="BV2134">
        <v>0</v>
      </c>
      <c r="BW2134">
        <v>0</v>
      </c>
    </row>
    <row r="2135" spans="1:75" x14ac:dyDescent="0.3">
      <c r="A2135">
        <v>2020</v>
      </c>
      <c r="B2135" t="s">
        <v>22</v>
      </c>
      <c r="C2135" t="s">
        <v>3894</v>
      </c>
      <c r="D2135" t="s">
        <v>3901</v>
      </c>
      <c r="E2135" t="s">
        <v>24</v>
      </c>
      <c r="F2135">
        <v>610502018</v>
      </c>
      <c r="G2135" t="s">
        <v>3902</v>
      </c>
      <c r="H2135" t="s">
        <v>1358</v>
      </c>
      <c r="I2135" t="s">
        <v>3906</v>
      </c>
      <c r="J2135">
        <v>50.86</v>
      </c>
      <c r="K2135">
        <v>1.7063763558396901</v>
      </c>
      <c r="L2135" t="str">
        <f t="shared" si="729"/>
        <v>2021渭南市</v>
      </c>
      <c r="M2135">
        <v>40.11</v>
      </c>
      <c r="N2135">
        <f t="shared" si="730"/>
        <v>1.6032526619816467</v>
      </c>
      <c r="O2135">
        <v>0.34939999999999999</v>
      </c>
      <c r="P2135">
        <v>7.2709116394104809</v>
      </c>
      <c r="Q2135">
        <v>4.5933636126829978</v>
      </c>
      <c r="R2135">
        <v>0.18028554290233331</v>
      </c>
      <c r="S2135">
        <v>0.15715297951070931</v>
      </c>
      <c r="T2135">
        <v>2.7327956982893289</v>
      </c>
      <c r="U2135" t="s">
        <v>5445</v>
      </c>
      <c r="V2135">
        <v>2</v>
      </c>
      <c r="W2135" t="s">
        <v>30</v>
      </c>
      <c r="X2135">
        <v>2017</v>
      </c>
      <c r="Y2135" t="s">
        <v>3904</v>
      </c>
      <c r="Z2135">
        <v>58.656716417910445</v>
      </c>
      <c r="AA2135">
        <f t="shared" si="726"/>
        <v>1.7683177476746001</v>
      </c>
      <c r="AB2135">
        <v>76.470588235294116</v>
      </c>
      <c r="AC2135">
        <f t="shared" si="731"/>
        <v>1.8834944309285628</v>
      </c>
      <c r="AD2135" t="s">
        <v>3836</v>
      </c>
      <c r="AE2135">
        <v>65.671641791044777</v>
      </c>
      <c r="AF2135">
        <f t="shared" si="732"/>
        <v>1.817377873785361</v>
      </c>
      <c r="AG2135">
        <v>61.470588235294116</v>
      </c>
      <c r="AH2135">
        <f t="shared" si="733"/>
        <v>1.7886673690687989</v>
      </c>
      <c r="AI2135">
        <f t="shared" si="734"/>
        <v>0.89318181818181808</v>
      </c>
      <c r="AJ2135">
        <f t="shared" si="727"/>
        <v>-7.0149253731343322</v>
      </c>
      <c r="AK2135">
        <f t="shared" si="735"/>
        <v>1.2440191387559809</v>
      </c>
      <c r="AL2135">
        <f t="shared" si="736"/>
        <v>15</v>
      </c>
      <c r="AM2135">
        <v>50</v>
      </c>
      <c r="AN2135">
        <v>1</v>
      </c>
      <c r="AO2135">
        <v>1</v>
      </c>
      <c r="AP2135">
        <v>3</v>
      </c>
      <c r="AQ2135">
        <v>1.7063763558396901</v>
      </c>
      <c r="AR2135">
        <v>0</v>
      </c>
      <c r="AS2135">
        <v>0</v>
      </c>
      <c r="AT2135">
        <v>3500</v>
      </c>
      <c r="AU2135">
        <v>3.5440680443502757</v>
      </c>
      <c r="AV2135">
        <v>0</v>
      </c>
      <c r="AW2135">
        <v>0</v>
      </c>
      <c r="AX2135">
        <v>0</v>
      </c>
      <c r="AY2135">
        <v>1</v>
      </c>
      <c r="AZ2135">
        <f t="shared" si="737"/>
        <v>0</v>
      </c>
      <c r="BA2135">
        <f t="shared" si="738"/>
        <v>0.89318181818181808</v>
      </c>
      <c r="BB2135">
        <v>0</v>
      </c>
      <c r="BC2135" t="s">
        <v>3905</v>
      </c>
      <c r="BD2135">
        <v>0</v>
      </c>
      <c r="BE2135">
        <v>0</v>
      </c>
      <c r="BF2135">
        <v>3856</v>
      </c>
      <c r="BG2135" t="b">
        <f t="shared" si="739"/>
        <v>0</v>
      </c>
      <c r="BH2135">
        <v>0</v>
      </c>
      <c r="BI2135">
        <v>0</v>
      </c>
      <c r="BJ2135">
        <f t="shared" si="740"/>
        <v>0</v>
      </c>
      <c r="BK2135">
        <f t="shared" si="741"/>
        <v>0</v>
      </c>
      <c r="BL2135">
        <f t="shared" si="742"/>
        <v>0</v>
      </c>
      <c r="BM2135">
        <f t="shared" si="743"/>
        <v>0</v>
      </c>
      <c r="BN2135">
        <f t="shared" si="744"/>
        <v>0</v>
      </c>
      <c r="BO2135">
        <f t="shared" si="745"/>
        <v>0</v>
      </c>
      <c r="BP2135">
        <v>0</v>
      </c>
      <c r="BQ2135">
        <f t="shared" si="746"/>
        <v>0</v>
      </c>
      <c r="BR2135">
        <f t="shared" si="747"/>
        <v>0</v>
      </c>
      <c r="BS2135">
        <v>0</v>
      </c>
      <c r="BT2135">
        <v>0</v>
      </c>
      <c r="BU2135" t="str">
        <f t="shared" si="728"/>
        <v>2019陕西省</v>
      </c>
      <c r="BV2135">
        <v>0</v>
      </c>
      <c r="BW2135">
        <v>0</v>
      </c>
    </row>
    <row r="2136" spans="1:75" x14ac:dyDescent="0.3">
      <c r="A2136">
        <v>2021</v>
      </c>
      <c r="B2136" t="s">
        <v>22</v>
      </c>
      <c r="C2136" t="s">
        <v>3894</v>
      </c>
      <c r="D2136" t="s">
        <v>4542</v>
      </c>
      <c r="E2136" t="s">
        <v>24</v>
      </c>
      <c r="F2136">
        <v>610502021</v>
      </c>
      <c r="G2136" t="s">
        <v>4543</v>
      </c>
      <c r="H2136" t="s">
        <v>1358</v>
      </c>
      <c r="I2136" t="s">
        <v>4544</v>
      </c>
      <c r="J2136">
        <v>40.11</v>
      </c>
      <c r="K2136">
        <v>1.6032526619816467</v>
      </c>
      <c r="L2136" t="str">
        <f t="shared" si="729"/>
        <v>2022渭南市</v>
      </c>
      <c r="M2136">
        <v>54.54</v>
      </c>
      <c r="N2136">
        <f t="shared" si="730"/>
        <v>1.736715133605611</v>
      </c>
      <c r="O2136">
        <v>0.37369999999999998</v>
      </c>
      <c r="P2136">
        <v>7.3195224490654542</v>
      </c>
      <c r="Q2136">
        <v>4.6511325785504818</v>
      </c>
      <c r="R2136">
        <v>0.18889619168069849</v>
      </c>
      <c r="S2136">
        <v>0.20377331004509339</v>
      </c>
      <c r="T2136">
        <v>2.7307822756663889</v>
      </c>
      <c r="U2136" t="s">
        <v>5266</v>
      </c>
      <c r="V2136">
        <v>2</v>
      </c>
      <c r="W2136" t="s">
        <v>326</v>
      </c>
      <c r="X2136">
        <v>2020</v>
      </c>
      <c r="Y2136" t="s">
        <v>337</v>
      </c>
      <c r="Z2136">
        <v>32.340000000000003</v>
      </c>
      <c r="AA2136">
        <f t="shared" si="726"/>
        <v>1.5097400155703824</v>
      </c>
      <c r="AB2136">
        <v>13.897058823529411</v>
      </c>
      <c r="AC2136">
        <f t="shared" si="731"/>
        <v>1.1429228958030266</v>
      </c>
      <c r="AD2136" t="s">
        <v>3906</v>
      </c>
      <c r="AE2136">
        <v>50.86</v>
      </c>
      <c r="AF2136">
        <f t="shared" si="732"/>
        <v>1.7063763558396901</v>
      </c>
      <c r="AG2136">
        <v>58.235294117647058</v>
      </c>
      <c r="AH2136">
        <f t="shared" si="733"/>
        <v>1.765186273219276</v>
      </c>
      <c r="AI2136">
        <f t="shared" si="734"/>
        <v>0.63586315375540703</v>
      </c>
      <c r="AJ2136">
        <f t="shared" si="727"/>
        <v>-18.519999999999996</v>
      </c>
      <c r="AK2136">
        <f t="shared" si="735"/>
        <v>0.23863636363636362</v>
      </c>
      <c r="AL2136">
        <f t="shared" si="736"/>
        <v>-44.338235294117645</v>
      </c>
      <c r="AM2136">
        <v>51</v>
      </c>
      <c r="AN2136">
        <v>1</v>
      </c>
      <c r="AO2136">
        <v>1</v>
      </c>
      <c r="AP2136">
        <v>1</v>
      </c>
      <c r="AQ2136">
        <v>1.603252661981647</v>
      </c>
      <c r="AR2136">
        <v>0</v>
      </c>
      <c r="AS2136">
        <v>0</v>
      </c>
      <c r="AT2136">
        <v>4613</v>
      </c>
      <c r="AU2136">
        <v>3.6639834546082666</v>
      </c>
      <c r="AV2136">
        <v>0</v>
      </c>
      <c r="AW2136">
        <v>0</v>
      </c>
      <c r="AX2136">
        <v>0</v>
      </c>
      <c r="AY2136">
        <v>1</v>
      </c>
      <c r="AZ2136">
        <f t="shared" si="737"/>
        <v>0</v>
      </c>
      <c r="BA2136">
        <f t="shared" si="738"/>
        <v>0.63586315375540703</v>
      </c>
      <c r="BB2136">
        <v>0</v>
      </c>
      <c r="BC2136" t="s">
        <v>3906</v>
      </c>
      <c r="BD2136">
        <v>0</v>
      </c>
      <c r="BE2136">
        <v>0</v>
      </c>
      <c r="BF2136">
        <v>3500</v>
      </c>
      <c r="BG2136" t="b">
        <f t="shared" si="739"/>
        <v>0</v>
      </c>
      <c r="BH2136">
        <v>0</v>
      </c>
      <c r="BI2136">
        <v>0</v>
      </c>
      <c r="BJ2136">
        <f t="shared" si="740"/>
        <v>0</v>
      </c>
      <c r="BK2136">
        <f t="shared" si="741"/>
        <v>0</v>
      </c>
      <c r="BL2136">
        <f t="shared" si="742"/>
        <v>0</v>
      </c>
      <c r="BM2136">
        <f t="shared" si="743"/>
        <v>0</v>
      </c>
      <c r="BN2136">
        <f t="shared" si="744"/>
        <v>0</v>
      </c>
      <c r="BO2136">
        <f t="shared" si="745"/>
        <v>0</v>
      </c>
      <c r="BP2136">
        <v>0</v>
      </c>
      <c r="BQ2136">
        <f t="shared" si="746"/>
        <v>0</v>
      </c>
      <c r="BR2136">
        <f t="shared" si="747"/>
        <v>0</v>
      </c>
      <c r="BS2136">
        <v>0</v>
      </c>
      <c r="BT2136">
        <v>0</v>
      </c>
      <c r="BU2136" t="str">
        <f t="shared" si="728"/>
        <v>2020陕西省</v>
      </c>
      <c r="BV2136">
        <v>0</v>
      </c>
      <c r="BW2136">
        <v>0</v>
      </c>
    </row>
    <row r="2137" spans="1:75" x14ac:dyDescent="0.3">
      <c r="A2137">
        <v>2022</v>
      </c>
      <c r="B2137" t="s">
        <v>22</v>
      </c>
      <c r="C2137" t="s">
        <v>3894</v>
      </c>
      <c r="D2137" t="s">
        <v>4545</v>
      </c>
      <c r="E2137" t="s">
        <v>24</v>
      </c>
      <c r="F2137">
        <v>610502022</v>
      </c>
      <c r="G2137" t="s">
        <v>4546</v>
      </c>
      <c r="H2137" t="s">
        <v>1358</v>
      </c>
      <c r="I2137" t="s">
        <v>4547</v>
      </c>
      <c r="J2137">
        <v>54.54</v>
      </c>
      <c r="K2137">
        <v>1.736715133605611</v>
      </c>
      <c r="L2137" t="str">
        <f t="shared" si="729"/>
        <v>2023渭南市</v>
      </c>
      <c r="M2137">
        <v>48.43</v>
      </c>
      <c r="N2137">
        <f t="shared" si="730"/>
        <v>1.6851144690465394</v>
      </c>
      <c r="O2137">
        <v>0.38519999999999999</v>
      </c>
      <c r="P2137">
        <v>6.3426200425533477</v>
      </c>
      <c r="Q2137">
        <v>4.6775339559169087</v>
      </c>
      <c r="R2137">
        <v>0.1653055290487023</v>
      </c>
      <c r="S2137">
        <v>0.1751643242168345</v>
      </c>
      <c r="T2137">
        <v>2.7291647896927702</v>
      </c>
      <c r="U2137" t="s">
        <v>5446</v>
      </c>
      <c r="V2137">
        <v>2</v>
      </c>
      <c r="W2137" t="s">
        <v>1348</v>
      </c>
      <c r="X2137">
        <v>2021</v>
      </c>
      <c r="Y2137" t="s">
        <v>4548</v>
      </c>
      <c r="Z2137">
        <v>47.78</v>
      </c>
      <c r="AA2137">
        <f t="shared" si="726"/>
        <v>1.6792461454138592</v>
      </c>
      <c r="AB2137">
        <v>44.294117647058826</v>
      </c>
      <c r="AC2137">
        <f t="shared" si="731"/>
        <v>1.6463460548224267</v>
      </c>
      <c r="AD2137" t="s">
        <v>4544</v>
      </c>
      <c r="AE2137">
        <v>40.11</v>
      </c>
      <c r="AF2137">
        <f t="shared" si="732"/>
        <v>1.6032526619816467</v>
      </c>
      <c r="AG2137">
        <v>46.941176470588232</v>
      </c>
      <c r="AH2137">
        <f t="shared" si="733"/>
        <v>1.6715539699724555</v>
      </c>
      <c r="AI2137">
        <f t="shared" si="734"/>
        <v>1.1912241336325107</v>
      </c>
      <c r="AJ2137">
        <f t="shared" si="727"/>
        <v>7.6700000000000017</v>
      </c>
      <c r="AK2137">
        <f t="shared" si="735"/>
        <v>0.94360902255639112</v>
      </c>
      <c r="AL2137">
        <f t="shared" si="736"/>
        <v>-2.6470588235294059</v>
      </c>
      <c r="AM2137">
        <v>51</v>
      </c>
      <c r="AN2137">
        <v>1</v>
      </c>
      <c r="AO2137">
        <v>1</v>
      </c>
      <c r="AP2137">
        <v>1</v>
      </c>
      <c r="AQ2137">
        <v>1.736715133605611</v>
      </c>
      <c r="AR2137">
        <v>0</v>
      </c>
      <c r="AS2137">
        <v>0</v>
      </c>
      <c r="AT2137">
        <v>5472</v>
      </c>
      <c r="AU2137">
        <v>3.7381460887120599</v>
      </c>
      <c r="AV2137">
        <v>0</v>
      </c>
      <c r="AW2137">
        <v>0</v>
      </c>
      <c r="AX2137">
        <v>1</v>
      </c>
      <c r="AY2137">
        <v>0</v>
      </c>
      <c r="AZ2137">
        <f t="shared" si="737"/>
        <v>1.1912241336325107</v>
      </c>
      <c r="BA2137">
        <f t="shared" si="738"/>
        <v>0</v>
      </c>
      <c r="BB2137">
        <v>0</v>
      </c>
      <c r="BC2137" t="s">
        <v>4544</v>
      </c>
      <c r="BD2137">
        <v>0</v>
      </c>
      <c r="BE2137">
        <v>0</v>
      </c>
      <c r="BF2137">
        <v>4613</v>
      </c>
      <c r="BG2137" t="b">
        <f t="shared" si="739"/>
        <v>0</v>
      </c>
      <c r="BH2137">
        <v>0</v>
      </c>
      <c r="BI2137">
        <v>0</v>
      </c>
      <c r="BJ2137">
        <f t="shared" si="740"/>
        <v>0</v>
      </c>
      <c r="BK2137">
        <f t="shared" si="741"/>
        <v>0</v>
      </c>
      <c r="BL2137">
        <f t="shared" si="742"/>
        <v>0</v>
      </c>
      <c r="BM2137">
        <f t="shared" si="743"/>
        <v>0</v>
      </c>
      <c r="BN2137">
        <f t="shared" si="744"/>
        <v>0</v>
      </c>
      <c r="BO2137">
        <f t="shared" si="745"/>
        <v>0</v>
      </c>
      <c r="BP2137">
        <v>0</v>
      </c>
      <c r="BQ2137">
        <f t="shared" si="746"/>
        <v>0</v>
      </c>
      <c r="BR2137">
        <f t="shared" si="747"/>
        <v>0</v>
      </c>
      <c r="BS2137">
        <v>0</v>
      </c>
      <c r="BT2137">
        <v>0</v>
      </c>
      <c r="BU2137" t="str">
        <f t="shared" si="728"/>
        <v>2021陕西省</v>
      </c>
      <c r="BV2137">
        <v>0</v>
      </c>
      <c r="BW2137">
        <v>0</v>
      </c>
    </row>
    <row r="2138" spans="1:75" x14ac:dyDescent="0.3">
      <c r="A2138">
        <v>2017</v>
      </c>
      <c r="B2138" t="s">
        <v>22</v>
      </c>
      <c r="C2138" t="s">
        <v>4271</v>
      </c>
      <c r="D2138" t="s">
        <v>4272</v>
      </c>
      <c r="E2138" t="s">
        <v>24</v>
      </c>
      <c r="F2138">
        <v>610602017</v>
      </c>
      <c r="G2138" t="s">
        <v>4273</v>
      </c>
      <c r="H2138" t="s">
        <v>1352</v>
      </c>
      <c r="I2138" t="s">
        <v>4274</v>
      </c>
      <c r="J2138">
        <v>48.059701492537307</v>
      </c>
      <c r="K2138">
        <v>1.6817810689950043</v>
      </c>
      <c r="L2138" t="str">
        <f t="shared" si="729"/>
        <v>2018延安市</v>
      </c>
      <c r="M2138">
        <v>48.150684931506852</v>
      </c>
      <c r="N2138">
        <f t="shared" si="730"/>
        <v>1.6826024692353869</v>
      </c>
      <c r="O2138">
        <v>0.57144772556548507</v>
      </c>
      <c r="P2138">
        <v>7.1181290912500508</v>
      </c>
      <c r="Q2138">
        <v>4.7644152648800411</v>
      </c>
      <c r="R2138">
        <v>0.15667448016107441</v>
      </c>
      <c r="S2138">
        <v>0.39747060173908522</v>
      </c>
      <c r="T2138">
        <v>2.3765769570565118</v>
      </c>
      <c r="U2138" t="s">
        <v>5442</v>
      </c>
      <c r="V2138">
        <v>2</v>
      </c>
      <c r="W2138" t="s">
        <v>30</v>
      </c>
      <c r="X2138">
        <v>2016</v>
      </c>
      <c r="Y2138" t="s">
        <v>31</v>
      </c>
      <c r="Z2138">
        <v>69.538461538461533</v>
      </c>
      <c r="AA2138">
        <f t="shared" si="726"/>
        <v>1.8422250781685265</v>
      </c>
      <c r="AB2138">
        <v>74.594594594594597</v>
      </c>
      <c r="AC2138">
        <f t="shared" si="731"/>
        <v>1.8727073579982227</v>
      </c>
      <c r="AD2138" t="s">
        <v>5203</v>
      </c>
      <c r="AE2138">
        <v>48.92307692307692</v>
      </c>
      <c r="AF2138">
        <f t="shared" si="732"/>
        <v>1.6895137633415771</v>
      </c>
      <c r="AG2138">
        <v>50.270270270270267</v>
      </c>
      <c r="AH2138">
        <f t="shared" si="733"/>
        <v>1.7013112201509213</v>
      </c>
      <c r="AI2138">
        <f t="shared" si="734"/>
        <v>1.421383647798742</v>
      </c>
      <c r="AJ2138">
        <f t="shared" si="727"/>
        <v>20.615384615384613</v>
      </c>
      <c r="AK2138">
        <f t="shared" si="735"/>
        <v>1.4838709677419357</v>
      </c>
      <c r="AL2138">
        <f t="shared" si="736"/>
        <v>24.32432432432433</v>
      </c>
      <c r="AM2138">
        <v>54</v>
      </c>
      <c r="AN2138">
        <v>1</v>
      </c>
      <c r="AO2138">
        <v>1</v>
      </c>
      <c r="AP2138">
        <v>1</v>
      </c>
      <c r="AQ2138">
        <v>1.6817810689950039</v>
      </c>
      <c r="AR2138">
        <v>0</v>
      </c>
      <c r="AS2138">
        <v>0</v>
      </c>
      <c r="AT2138">
        <v>6408</v>
      </c>
      <c r="AU2138">
        <v>3.8067225030761813</v>
      </c>
      <c r="AV2138">
        <v>0</v>
      </c>
      <c r="AW2138">
        <v>0</v>
      </c>
      <c r="AX2138">
        <v>1</v>
      </c>
      <c r="AY2138">
        <v>0</v>
      </c>
      <c r="AZ2138">
        <f t="shared" si="737"/>
        <v>1.421383647798742</v>
      </c>
      <c r="BA2138">
        <f t="shared" si="738"/>
        <v>0</v>
      </c>
      <c r="BB2138">
        <v>0</v>
      </c>
      <c r="BC2138" t="s">
        <v>5203</v>
      </c>
      <c r="BD2138">
        <v>0</v>
      </c>
      <c r="BE2138">
        <v>0</v>
      </c>
      <c r="BF2138">
        <v>5186</v>
      </c>
      <c r="BG2138" t="b">
        <f t="shared" si="739"/>
        <v>0</v>
      </c>
      <c r="BH2138">
        <v>0</v>
      </c>
      <c r="BI2138">
        <v>0</v>
      </c>
      <c r="BJ2138">
        <f t="shared" si="740"/>
        <v>0</v>
      </c>
      <c r="BK2138">
        <f t="shared" si="741"/>
        <v>0</v>
      </c>
      <c r="BL2138">
        <f t="shared" si="742"/>
        <v>0</v>
      </c>
      <c r="BM2138">
        <f t="shared" si="743"/>
        <v>0</v>
      </c>
      <c r="BN2138">
        <f t="shared" si="744"/>
        <v>0</v>
      </c>
      <c r="BO2138">
        <f t="shared" si="745"/>
        <v>0</v>
      </c>
      <c r="BP2138">
        <v>0</v>
      </c>
      <c r="BQ2138">
        <f t="shared" si="746"/>
        <v>0</v>
      </c>
      <c r="BR2138">
        <f t="shared" si="747"/>
        <v>0</v>
      </c>
      <c r="BS2138">
        <v>0</v>
      </c>
      <c r="BT2138">
        <v>0</v>
      </c>
      <c r="BU2138" t="str">
        <f t="shared" si="728"/>
        <v>2016陕西省</v>
      </c>
      <c r="BV2138">
        <v>0</v>
      </c>
      <c r="BW2138">
        <v>0</v>
      </c>
    </row>
    <row r="2139" spans="1:75" x14ac:dyDescent="0.3">
      <c r="A2139">
        <v>2018</v>
      </c>
      <c r="B2139" t="s">
        <v>22</v>
      </c>
      <c r="C2139" t="s">
        <v>4271</v>
      </c>
      <c r="D2139" t="s">
        <v>4272</v>
      </c>
      <c r="E2139" t="s">
        <v>24</v>
      </c>
      <c r="F2139">
        <v>610602017</v>
      </c>
      <c r="G2139" t="s">
        <v>4273</v>
      </c>
      <c r="H2139" t="s">
        <v>1352</v>
      </c>
      <c r="I2139" t="s">
        <v>4275</v>
      </c>
      <c r="J2139">
        <v>48.150684931506852</v>
      </c>
      <c r="K2139">
        <v>1.6826024692353869</v>
      </c>
      <c r="L2139" t="str">
        <f t="shared" si="729"/>
        <v>2019延安市</v>
      </c>
      <c r="M2139">
        <v>58.724637681159415</v>
      </c>
      <c r="N2139">
        <f t="shared" si="730"/>
        <v>1.7688203459509875</v>
      </c>
      <c r="O2139">
        <v>0.59399999999999997</v>
      </c>
      <c r="P2139">
        <v>7.1928216001195144</v>
      </c>
      <c r="Q2139">
        <v>4.8384712790719284</v>
      </c>
      <c r="R2139">
        <v>0.16355623235584249</v>
      </c>
      <c r="S2139">
        <v>0.37300519024572759</v>
      </c>
      <c r="T2139">
        <v>2.369215857410143</v>
      </c>
      <c r="U2139" t="s">
        <v>5443</v>
      </c>
      <c r="V2139">
        <v>2</v>
      </c>
      <c r="W2139" t="s">
        <v>30</v>
      </c>
      <c r="X2139">
        <v>2016</v>
      </c>
      <c r="Y2139" t="s">
        <v>31</v>
      </c>
      <c r="Z2139">
        <v>69.538461538461533</v>
      </c>
      <c r="AA2139">
        <f t="shared" si="726"/>
        <v>1.8422250781685265</v>
      </c>
      <c r="AB2139">
        <v>74.594594594594597</v>
      </c>
      <c r="AC2139">
        <f t="shared" si="731"/>
        <v>1.8727073579982227</v>
      </c>
      <c r="AD2139" t="s">
        <v>5203</v>
      </c>
      <c r="AE2139">
        <v>48.92307692307692</v>
      </c>
      <c r="AF2139">
        <f t="shared" si="732"/>
        <v>1.6895137633415771</v>
      </c>
      <c r="AG2139">
        <v>50.270270270270267</v>
      </c>
      <c r="AH2139">
        <f t="shared" si="733"/>
        <v>1.7013112201509213</v>
      </c>
      <c r="AI2139">
        <f t="shared" si="734"/>
        <v>1.421383647798742</v>
      </c>
      <c r="AJ2139">
        <f t="shared" si="727"/>
        <v>20.615384615384613</v>
      </c>
      <c r="AK2139">
        <f t="shared" si="735"/>
        <v>1.4838709677419357</v>
      </c>
      <c r="AL2139">
        <f t="shared" si="736"/>
        <v>24.32432432432433</v>
      </c>
      <c r="AM2139">
        <v>55</v>
      </c>
      <c r="AN2139">
        <v>1</v>
      </c>
      <c r="AO2139">
        <v>1</v>
      </c>
      <c r="AP2139">
        <v>2</v>
      </c>
      <c r="AQ2139">
        <v>1.6826024692353869</v>
      </c>
      <c r="AR2139">
        <v>0</v>
      </c>
      <c r="AS2139">
        <v>0</v>
      </c>
      <c r="AT2139">
        <v>5370</v>
      </c>
      <c r="AU2139">
        <v>3.7299742856995555</v>
      </c>
      <c r="AV2139">
        <v>0</v>
      </c>
      <c r="AW2139">
        <v>0</v>
      </c>
      <c r="AX2139">
        <v>1</v>
      </c>
      <c r="AY2139">
        <v>0</v>
      </c>
      <c r="AZ2139">
        <f t="shared" si="737"/>
        <v>1.421383647798742</v>
      </c>
      <c r="BA2139">
        <f t="shared" si="738"/>
        <v>0</v>
      </c>
      <c r="BB2139">
        <v>0</v>
      </c>
      <c r="BC2139" t="s">
        <v>4274</v>
      </c>
      <c r="BD2139">
        <v>0</v>
      </c>
      <c r="BE2139">
        <v>0</v>
      </c>
      <c r="BF2139">
        <v>6408</v>
      </c>
      <c r="BG2139" t="b">
        <f t="shared" si="739"/>
        <v>0</v>
      </c>
      <c r="BH2139">
        <v>0</v>
      </c>
      <c r="BI2139">
        <v>0</v>
      </c>
      <c r="BJ2139">
        <f t="shared" si="740"/>
        <v>0</v>
      </c>
      <c r="BK2139">
        <f t="shared" si="741"/>
        <v>0</v>
      </c>
      <c r="BL2139">
        <f t="shared" si="742"/>
        <v>0</v>
      </c>
      <c r="BM2139">
        <f t="shared" si="743"/>
        <v>0</v>
      </c>
      <c r="BN2139">
        <f t="shared" si="744"/>
        <v>0</v>
      </c>
      <c r="BO2139">
        <f t="shared" si="745"/>
        <v>0</v>
      </c>
      <c r="BP2139">
        <v>0</v>
      </c>
      <c r="BQ2139">
        <f t="shared" si="746"/>
        <v>0</v>
      </c>
      <c r="BR2139">
        <f t="shared" si="747"/>
        <v>0</v>
      </c>
      <c r="BS2139">
        <v>0</v>
      </c>
      <c r="BT2139">
        <v>0</v>
      </c>
      <c r="BU2139" t="str">
        <f t="shared" si="728"/>
        <v>2017陕西省</v>
      </c>
      <c r="BV2139">
        <v>0</v>
      </c>
      <c r="BW2139">
        <v>0</v>
      </c>
    </row>
    <row r="2140" spans="1:75" x14ac:dyDescent="0.3">
      <c r="A2140">
        <v>2019</v>
      </c>
      <c r="B2140" t="s">
        <v>22</v>
      </c>
      <c r="C2140" t="s">
        <v>4271</v>
      </c>
      <c r="D2140" t="s">
        <v>4272</v>
      </c>
      <c r="E2140" t="s">
        <v>24</v>
      </c>
      <c r="F2140">
        <v>610602017</v>
      </c>
      <c r="G2140" t="s">
        <v>4273</v>
      </c>
      <c r="H2140" t="s">
        <v>1352</v>
      </c>
      <c r="I2140" t="s">
        <v>4276</v>
      </c>
      <c r="J2140">
        <v>58.724637681159408</v>
      </c>
      <c r="K2140">
        <v>1.7688203459509875</v>
      </c>
      <c r="L2140" t="str">
        <f t="shared" si="729"/>
        <v>2020延安市</v>
      </c>
      <c r="M2140">
        <v>51.56</v>
      </c>
      <c r="N2140">
        <f t="shared" si="730"/>
        <v>1.7123129086813655</v>
      </c>
      <c r="O2140">
        <v>0.60089999999999999</v>
      </c>
      <c r="P2140">
        <v>7.2211533219547048</v>
      </c>
      <c r="Q2140">
        <v>4.8674851657006952</v>
      </c>
      <c r="R2140">
        <v>0.1481686968511958</v>
      </c>
      <c r="S2140">
        <v>0.34868835789748148</v>
      </c>
      <c r="T2140">
        <v>2.369215857410143</v>
      </c>
      <c r="U2140" t="s">
        <v>5444</v>
      </c>
      <c r="V2140">
        <v>2</v>
      </c>
      <c r="W2140" t="s">
        <v>30</v>
      </c>
      <c r="X2140">
        <v>2016</v>
      </c>
      <c r="Y2140" t="s">
        <v>31</v>
      </c>
      <c r="Z2140">
        <v>69.538461538461533</v>
      </c>
      <c r="AA2140">
        <f t="shared" si="726"/>
        <v>1.8422250781685265</v>
      </c>
      <c r="AB2140">
        <v>74.594594594594597</v>
      </c>
      <c r="AC2140">
        <f t="shared" si="731"/>
        <v>1.8727073579982227</v>
      </c>
      <c r="AD2140" t="s">
        <v>5203</v>
      </c>
      <c r="AE2140">
        <v>48.92307692307692</v>
      </c>
      <c r="AF2140">
        <f t="shared" si="732"/>
        <v>1.6895137633415771</v>
      </c>
      <c r="AG2140">
        <v>50.270270270270267</v>
      </c>
      <c r="AH2140">
        <f t="shared" si="733"/>
        <v>1.7013112201509213</v>
      </c>
      <c r="AI2140">
        <f t="shared" si="734"/>
        <v>1.421383647798742</v>
      </c>
      <c r="AJ2140">
        <f t="shared" si="727"/>
        <v>20.615384615384613</v>
      </c>
      <c r="AK2140">
        <f t="shared" si="735"/>
        <v>1.4838709677419357</v>
      </c>
      <c r="AL2140">
        <f t="shared" si="736"/>
        <v>24.32432432432433</v>
      </c>
      <c r="AM2140">
        <v>56</v>
      </c>
      <c r="AN2140">
        <v>1</v>
      </c>
      <c r="AO2140">
        <v>1</v>
      </c>
      <c r="AP2140">
        <v>3</v>
      </c>
      <c r="AQ2140">
        <v>1.768820345950987</v>
      </c>
      <c r="AR2140">
        <v>0</v>
      </c>
      <c r="AS2140">
        <v>0</v>
      </c>
      <c r="AT2140">
        <v>5316</v>
      </c>
      <c r="AU2140">
        <v>3.7255849722706942</v>
      </c>
      <c r="AV2140">
        <v>0</v>
      </c>
      <c r="AW2140">
        <v>0</v>
      </c>
      <c r="AX2140">
        <v>1</v>
      </c>
      <c r="AY2140">
        <v>0</v>
      </c>
      <c r="AZ2140">
        <f t="shared" si="737"/>
        <v>1.421383647798742</v>
      </c>
      <c r="BA2140">
        <f t="shared" si="738"/>
        <v>0</v>
      </c>
      <c r="BB2140">
        <v>0</v>
      </c>
      <c r="BC2140" t="s">
        <v>4275</v>
      </c>
      <c r="BD2140">
        <v>0</v>
      </c>
      <c r="BE2140">
        <v>0</v>
      </c>
      <c r="BF2140">
        <v>5370</v>
      </c>
      <c r="BG2140" t="b">
        <f t="shared" si="739"/>
        <v>0</v>
      </c>
      <c r="BH2140">
        <v>0</v>
      </c>
      <c r="BI2140">
        <v>0</v>
      </c>
      <c r="BJ2140">
        <f t="shared" si="740"/>
        <v>0</v>
      </c>
      <c r="BK2140">
        <f t="shared" si="741"/>
        <v>0</v>
      </c>
      <c r="BL2140">
        <f t="shared" si="742"/>
        <v>0</v>
      </c>
      <c r="BM2140">
        <f t="shared" si="743"/>
        <v>0</v>
      </c>
      <c r="BN2140">
        <f t="shared" si="744"/>
        <v>0</v>
      </c>
      <c r="BO2140">
        <f t="shared" si="745"/>
        <v>0</v>
      </c>
      <c r="BP2140">
        <v>0</v>
      </c>
      <c r="BQ2140">
        <f t="shared" si="746"/>
        <v>0</v>
      </c>
      <c r="BR2140">
        <f t="shared" si="747"/>
        <v>0</v>
      </c>
      <c r="BS2140">
        <v>0</v>
      </c>
      <c r="BT2140">
        <v>0</v>
      </c>
      <c r="BU2140" t="str">
        <f t="shared" si="728"/>
        <v>2018陕西省</v>
      </c>
      <c r="BV2140">
        <v>0</v>
      </c>
      <c r="BW2140">
        <v>0</v>
      </c>
    </row>
    <row r="2141" spans="1:75" x14ac:dyDescent="0.3">
      <c r="A2141">
        <v>2020</v>
      </c>
      <c r="B2141" t="s">
        <v>22</v>
      </c>
      <c r="C2141" t="s">
        <v>4271</v>
      </c>
      <c r="D2141" t="s">
        <v>4272</v>
      </c>
      <c r="E2141" t="s">
        <v>24</v>
      </c>
      <c r="F2141">
        <v>610602017</v>
      </c>
      <c r="G2141" t="s">
        <v>4273</v>
      </c>
      <c r="H2141" t="s">
        <v>1352</v>
      </c>
      <c r="I2141" t="s">
        <v>4277</v>
      </c>
      <c r="J2141">
        <v>51.56</v>
      </c>
      <c r="K2141">
        <v>1.7123129086813655</v>
      </c>
      <c r="L2141" t="str">
        <f t="shared" si="729"/>
        <v>2021延安市</v>
      </c>
      <c r="M2141">
        <v>46.59</v>
      </c>
      <c r="N2141">
        <f t="shared" si="730"/>
        <v>1.668292710448221</v>
      </c>
      <c r="O2141">
        <v>0.5534</v>
      </c>
      <c r="P2141">
        <v>7.2043913319192994</v>
      </c>
      <c r="Q2141">
        <v>4.8446883691989999</v>
      </c>
      <c r="R2141">
        <v>0.14486423629688069</v>
      </c>
      <c r="S2141">
        <v>0.35866087401194902</v>
      </c>
      <c r="T2141">
        <v>2.368286884902131</v>
      </c>
      <c r="U2141" t="s">
        <v>5445</v>
      </c>
      <c r="V2141">
        <v>2</v>
      </c>
      <c r="W2141" t="s">
        <v>30</v>
      </c>
      <c r="X2141">
        <v>2016</v>
      </c>
      <c r="Y2141" t="s">
        <v>31</v>
      </c>
      <c r="Z2141">
        <v>69.538461538461533</v>
      </c>
      <c r="AA2141">
        <f t="shared" si="726"/>
        <v>1.8422250781685265</v>
      </c>
      <c r="AB2141">
        <v>74.594594594594597</v>
      </c>
      <c r="AC2141">
        <f t="shared" si="731"/>
        <v>1.8727073579982227</v>
      </c>
      <c r="AD2141" t="s">
        <v>5203</v>
      </c>
      <c r="AE2141">
        <v>48.92307692307692</v>
      </c>
      <c r="AF2141">
        <f t="shared" si="732"/>
        <v>1.6895137633415771</v>
      </c>
      <c r="AG2141">
        <v>50.270270270270267</v>
      </c>
      <c r="AH2141">
        <f t="shared" si="733"/>
        <v>1.7013112201509213</v>
      </c>
      <c r="AI2141">
        <f t="shared" si="734"/>
        <v>1.421383647798742</v>
      </c>
      <c r="AJ2141">
        <f t="shared" si="727"/>
        <v>20.615384615384613</v>
      </c>
      <c r="AK2141">
        <f t="shared" si="735"/>
        <v>1.4838709677419357</v>
      </c>
      <c r="AL2141">
        <f t="shared" si="736"/>
        <v>24.32432432432433</v>
      </c>
      <c r="AM2141">
        <v>57</v>
      </c>
      <c r="AN2141">
        <v>1</v>
      </c>
      <c r="AO2141">
        <v>1</v>
      </c>
      <c r="AP2141">
        <v>4</v>
      </c>
      <c r="AQ2141">
        <v>1.712312908681366</v>
      </c>
      <c r="AR2141">
        <v>0</v>
      </c>
      <c r="AS2141">
        <v>0</v>
      </c>
      <c r="AT2141">
        <v>5365</v>
      </c>
      <c r="AU2141">
        <v>3.7295697263019698</v>
      </c>
      <c r="AV2141">
        <v>0</v>
      </c>
      <c r="AW2141">
        <v>0</v>
      </c>
      <c r="AX2141">
        <v>1</v>
      </c>
      <c r="AY2141">
        <v>0</v>
      </c>
      <c r="AZ2141">
        <f t="shared" si="737"/>
        <v>1.421383647798742</v>
      </c>
      <c r="BA2141">
        <f t="shared" si="738"/>
        <v>0</v>
      </c>
      <c r="BB2141">
        <v>0</v>
      </c>
      <c r="BC2141" t="s">
        <v>4276</v>
      </c>
      <c r="BD2141">
        <v>0</v>
      </c>
      <c r="BE2141">
        <v>0</v>
      </c>
      <c r="BF2141">
        <v>5316</v>
      </c>
      <c r="BG2141" t="b">
        <f t="shared" si="739"/>
        <v>1</v>
      </c>
      <c r="BH2141">
        <v>0</v>
      </c>
      <c r="BI2141">
        <v>0</v>
      </c>
      <c r="BJ2141">
        <f t="shared" si="740"/>
        <v>0</v>
      </c>
      <c r="BK2141">
        <f t="shared" si="741"/>
        <v>0</v>
      </c>
      <c r="BL2141">
        <f t="shared" si="742"/>
        <v>0</v>
      </c>
      <c r="BM2141">
        <f t="shared" si="743"/>
        <v>0</v>
      </c>
      <c r="BN2141">
        <f t="shared" si="744"/>
        <v>0</v>
      </c>
      <c r="BO2141">
        <f t="shared" si="745"/>
        <v>0</v>
      </c>
      <c r="BP2141">
        <v>0</v>
      </c>
      <c r="BQ2141">
        <f t="shared" si="746"/>
        <v>0</v>
      </c>
      <c r="BR2141">
        <f t="shared" si="747"/>
        <v>0</v>
      </c>
      <c r="BS2141">
        <v>0</v>
      </c>
      <c r="BT2141">
        <v>0</v>
      </c>
      <c r="BU2141" t="str">
        <f t="shared" si="728"/>
        <v>2019陕西省</v>
      </c>
      <c r="BV2141">
        <v>0</v>
      </c>
      <c r="BW2141">
        <v>0</v>
      </c>
    </row>
    <row r="2142" spans="1:75" x14ac:dyDescent="0.3">
      <c r="A2142">
        <v>2021</v>
      </c>
      <c r="B2142" t="s">
        <v>22</v>
      </c>
      <c r="C2142" t="s">
        <v>4271</v>
      </c>
      <c r="D2142" t="s">
        <v>4272</v>
      </c>
      <c r="E2142" t="s">
        <v>24</v>
      </c>
      <c r="F2142">
        <v>610602017</v>
      </c>
      <c r="G2142" t="s">
        <v>4273</v>
      </c>
      <c r="H2142" t="s">
        <v>1352</v>
      </c>
      <c r="I2142" t="s">
        <v>4278</v>
      </c>
      <c r="J2142">
        <v>46.59</v>
      </c>
      <c r="K2142">
        <v>1.668292710448221</v>
      </c>
      <c r="L2142" t="str">
        <f t="shared" si="729"/>
        <v>2022延安市</v>
      </c>
      <c r="M2142">
        <v>52.29</v>
      </c>
      <c r="N2142">
        <f t="shared" si="730"/>
        <v>1.7184186418296556</v>
      </c>
      <c r="O2142">
        <v>0.61350000000000005</v>
      </c>
      <c r="P2142">
        <v>7.3021143769562009</v>
      </c>
      <c r="Q2142">
        <v>4.9451089862162796</v>
      </c>
      <c r="R2142">
        <v>0.14207452577809049</v>
      </c>
      <c r="S2142">
        <v>0.35999720746049479</v>
      </c>
      <c r="T2142">
        <v>2.3673559210260189</v>
      </c>
      <c r="U2142" t="s">
        <v>5266</v>
      </c>
      <c r="V2142">
        <v>2</v>
      </c>
      <c r="W2142" t="s">
        <v>30</v>
      </c>
      <c r="X2142">
        <v>2016</v>
      </c>
      <c r="Y2142" t="s">
        <v>31</v>
      </c>
      <c r="Z2142">
        <v>69.538461538461533</v>
      </c>
      <c r="AA2142">
        <f t="shared" si="726"/>
        <v>1.8422250781685265</v>
      </c>
      <c r="AB2142">
        <v>74.594594594594597</v>
      </c>
      <c r="AC2142">
        <f t="shared" si="731"/>
        <v>1.8727073579982227</v>
      </c>
      <c r="AD2142" t="s">
        <v>5203</v>
      </c>
      <c r="AE2142">
        <v>48.92307692307692</v>
      </c>
      <c r="AF2142">
        <f t="shared" si="732"/>
        <v>1.6895137633415771</v>
      </c>
      <c r="AG2142">
        <v>50.270270270270267</v>
      </c>
      <c r="AH2142">
        <f t="shared" si="733"/>
        <v>1.7013112201509213</v>
      </c>
      <c r="AI2142">
        <f t="shared" si="734"/>
        <v>1.421383647798742</v>
      </c>
      <c r="AJ2142">
        <f t="shared" si="727"/>
        <v>20.615384615384613</v>
      </c>
      <c r="AK2142">
        <f t="shared" si="735"/>
        <v>1.4838709677419357</v>
      </c>
      <c r="AL2142">
        <f t="shared" si="736"/>
        <v>24.32432432432433</v>
      </c>
      <c r="AM2142">
        <v>58</v>
      </c>
      <c r="AN2142">
        <v>1</v>
      </c>
      <c r="AO2142">
        <v>1</v>
      </c>
      <c r="AP2142">
        <v>5</v>
      </c>
      <c r="AQ2142">
        <v>1.668292710448221</v>
      </c>
      <c r="AR2142">
        <v>0</v>
      </c>
      <c r="AS2142">
        <v>0</v>
      </c>
      <c r="AT2142">
        <v>5985</v>
      </c>
      <c r="AU2142">
        <v>3.7770641547424293</v>
      </c>
      <c r="AV2142">
        <v>0</v>
      </c>
      <c r="AW2142">
        <v>0</v>
      </c>
      <c r="AX2142">
        <v>1</v>
      </c>
      <c r="AY2142">
        <v>0</v>
      </c>
      <c r="AZ2142">
        <f t="shared" si="737"/>
        <v>1.421383647798742</v>
      </c>
      <c r="BA2142">
        <f t="shared" si="738"/>
        <v>0</v>
      </c>
      <c r="BB2142">
        <v>0</v>
      </c>
      <c r="BC2142" t="s">
        <v>4277</v>
      </c>
      <c r="BD2142">
        <v>0</v>
      </c>
      <c r="BE2142">
        <v>0</v>
      </c>
      <c r="BF2142">
        <v>5365</v>
      </c>
      <c r="BG2142" t="b">
        <f t="shared" si="739"/>
        <v>1</v>
      </c>
      <c r="BH2142">
        <v>0</v>
      </c>
      <c r="BI2142">
        <v>0</v>
      </c>
      <c r="BJ2142">
        <f t="shared" si="740"/>
        <v>0</v>
      </c>
      <c r="BK2142">
        <f t="shared" si="741"/>
        <v>0</v>
      </c>
      <c r="BL2142">
        <f t="shared" si="742"/>
        <v>0</v>
      </c>
      <c r="BM2142">
        <f t="shared" si="743"/>
        <v>0</v>
      </c>
      <c r="BN2142">
        <f t="shared" si="744"/>
        <v>0</v>
      </c>
      <c r="BO2142">
        <f t="shared" si="745"/>
        <v>0</v>
      </c>
      <c r="BP2142">
        <v>0</v>
      </c>
      <c r="BQ2142">
        <f t="shared" si="746"/>
        <v>0</v>
      </c>
      <c r="BR2142">
        <f t="shared" si="747"/>
        <v>0</v>
      </c>
      <c r="BS2142">
        <v>0</v>
      </c>
      <c r="BT2142">
        <v>0</v>
      </c>
      <c r="BU2142" t="str">
        <f t="shared" si="728"/>
        <v>2020陕西省</v>
      </c>
      <c r="BV2142">
        <v>0</v>
      </c>
      <c r="BW2142">
        <v>0</v>
      </c>
    </row>
    <row r="2143" spans="1:75" x14ac:dyDescent="0.3">
      <c r="A2143">
        <v>2014</v>
      </c>
      <c r="B2143" t="s">
        <v>22</v>
      </c>
      <c r="C2143" t="s">
        <v>1347</v>
      </c>
      <c r="D2143" t="s">
        <v>1349</v>
      </c>
      <c r="E2143" t="s">
        <v>24</v>
      </c>
      <c r="F2143">
        <v>610702014</v>
      </c>
      <c r="G2143" t="s">
        <v>1350</v>
      </c>
      <c r="H2143" t="s">
        <v>1348</v>
      </c>
      <c r="I2143" t="s">
        <v>1351</v>
      </c>
      <c r="J2143">
        <v>28.462962962962958</v>
      </c>
      <c r="K2143">
        <v>1.4542801076767766</v>
      </c>
      <c r="L2143" t="str">
        <f t="shared" si="729"/>
        <v>2015汉中市</v>
      </c>
      <c r="M2143">
        <v>34</v>
      </c>
      <c r="N2143">
        <f t="shared" si="730"/>
        <v>1.5314789170422551</v>
      </c>
      <c r="O2143">
        <v>0.46210000000000001</v>
      </c>
      <c r="P2143">
        <v>6.9960955658639987</v>
      </c>
      <c r="Q2143">
        <v>4.4610180460459681</v>
      </c>
      <c r="R2143">
        <v>0.2152501513886948</v>
      </c>
      <c r="S2143">
        <v>0.17474763921242839</v>
      </c>
      <c r="T2143">
        <v>2.5844443071651759</v>
      </c>
      <c r="U2143" t="s">
        <v>5178</v>
      </c>
      <c r="V2143">
        <v>2</v>
      </c>
      <c r="W2143" t="s">
        <v>1352</v>
      </c>
      <c r="X2143">
        <v>2013</v>
      </c>
      <c r="Y2143" t="s">
        <v>4971</v>
      </c>
      <c r="Z2143">
        <v>10</v>
      </c>
      <c r="AA2143">
        <f t="shared" si="726"/>
        <v>1</v>
      </c>
      <c r="AB2143">
        <v>0</v>
      </c>
      <c r="AC2143" t="e">
        <f t="shared" si="731"/>
        <v>#NUM!</v>
      </c>
      <c r="AD2143" t="s">
        <v>4972</v>
      </c>
      <c r="AE2143">
        <v>16</v>
      </c>
      <c r="AF2143">
        <f t="shared" si="732"/>
        <v>1.2041199826559248</v>
      </c>
      <c r="AG2143">
        <v>18</v>
      </c>
      <c r="AH2143">
        <f t="shared" si="733"/>
        <v>1.255272505103306</v>
      </c>
      <c r="AI2143">
        <f t="shared" si="734"/>
        <v>0.625</v>
      </c>
      <c r="AJ2143">
        <f t="shared" si="727"/>
        <v>-6</v>
      </c>
      <c r="AK2143">
        <f t="shared" si="735"/>
        <v>0</v>
      </c>
      <c r="AL2143">
        <f t="shared" si="736"/>
        <v>-18</v>
      </c>
      <c r="AM2143">
        <v>51</v>
      </c>
      <c r="AN2143">
        <v>1</v>
      </c>
      <c r="AO2143">
        <v>1</v>
      </c>
      <c r="AP2143">
        <v>1</v>
      </c>
      <c r="AQ2143">
        <v>1.4542801076767771</v>
      </c>
      <c r="AR2143">
        <v>0</v>
      </c>
      <c r="AS2143">
        <v>0</v>
      </c>
      <c r="AT2143">
        <v>4492</v>
      </c>
      <c r="AU2143">
        <v>3.6524397475894204</v>
      </c>
      <c r="AV2143">
        <v>0</v>
      </c>
      <c r="AW2143">
        <v>0</v>
      </c>
      <c r="AX2143">
        <v>0</v>
      </c>
      <c r="AY2143">
        <v>1</v>
      </c>
      <c r="AZ2143">
        <f t="shared" si="737"/>
        <v>0</v>
      </c>
      <c r="BA2143">
        <f t="shared" si="738"/>
        <v>0.625</v>
      </c>
      <c r="BB2143">
        <v>0</v>
      </c>
      <c r="BC2143" t="s">
        <v>4972</v>
      </c>
      <c r="BD2143">
        <v>0</v>
      </c>
      <c r="BE2143">
        <v>0</v>
      </c>
      <c r="BF2143">
        <v>3455</v>
      </c>
      <c r="BG2143" t="b">
        <f t="shared" si="739"/>
        <v>0</v>
      </c>
      <c r="BH2143">
        <v>0</v>
      </c>
      <c r="BI2143">
        <v>0</v>
      </c>
      <c r="BJ2143">
        <f t="shared" si="740"/>
        <v>0</v>
      </c>
      <c r="BK2143">
        <f t="shared" si="741"/>
        <v>0</v>
      </c>
      <c r="BL2143">
        <f t="shared" si="742"/>
        <v>0</v>
      </c>
      <c r="BM2143">
        <f t="shared" si="743"/>
        <v>0</v>
      </c>
      <c r="BN2143">
        <f t="shared" si="744"/>
        <v>0</v>
      </c>
      <c r="BO2143">
        <f t="shared" si="745"/>
        <v>0</v>
      </c>
      <c r="BP2143">
        <v>1</v>
      </c>
      <c r="BQ2143">
        <f t="shared" si="746"/>
        <v>1</v>
      </c>
      <c r="BR2143">
        <f t="shared" si="747"/>
        <v>1</v>
      </c>
      <c r="BS2143">
        <v>0</v>
      </c>
      <c r="BT2143">
        <v>0</v>
      </c>
      <c r="BU2143" t="str">
        <f t="shared" si="728"/>
        <v>2013陕西省</v>
      </c>
      <c r="BV2143">
        <v>0</v>
      </c>
      <c r="BW2143">
        <v>0</v>
      </c>
    </row>
    <row r="2144" spans="1:75" x14ac:dyDescent="0.3">
      <c r="A2144">
        <v>2016</v>
      </c>
      <c r="B2144" t="s">
        <v>22</v>
      </c>
      <c r="C2144" t="s">
        <v>1347</v>
      </c>
      <c r="D2144" t="s">
        <v>1349</v>
      </c>
      <c r="E2144" t="s">
        <v>24</v>
      </c>
      <c r="F2144">
        <v>610702014</v>
      </c>
      <c r="G2144" t="s">
        <v>1350</v>
      </c>
      <c r="H2144" t="s">
        <v>1348</v>
      </c>
      <c r="I2144" t="s">
        <v>1354</v>
      </c>
      <c r="J2144">
        <v>52.846153846153847</v>
      </c>
      <c r="K2144">
        <v>1.7230133847527136</v>
      </c>
      <c r="L2144" t="str">
        <f t="shared" si="729"/>
        <v>2017汉中市</v>
      </c>
      <c r="M2144">
        <v>47.537313432835816</v>
      </c>
      <c r="N2144">
        <f t="shared" si="730"/>
        <v>1.6770346339705429</v>
      </c>
      <c r="O2144">
        <v>0.42799999999999999</v>
      </c>
      <c r="P2144">
        <v>7.0631426328974971</v>
      </c>
      <c r="Q2144">
        <v>4.5263004993656297</v>
      </c>
      <c r="R2144">
        <v>0.21366790744721739</v>
      </c>
      <c r="S2144">
        <v>0.16129492802842241</v>
      </c>
      <c r="T2144">
        <v>2.5843312243675309</v>
      </c>
      <c r="U2144" t="s">
        <v>5441</v>
      </c>
      <c r="V2144">
        <v>2</v>
      </c>
      <c r="W2144" t="s">
        <v>1352</v>
      </c>
      <c r="X2144">
        <v>2013</v>
      </c>
      <c r="Y2144" t="s">
        <v>4971</v>
      </c>
      <c r="Z2144">
        <v>10</v>
      </c>
      <c r="AA2144">
        <f t="shared" si="726"/>
        <v>1</v>
      </c>
      <c r="AB2144">
        <v>0</v>
      </c>
      <c r="AC2144" t="e">
        <f t="shared" si="731"/>
        <v>#NUM!</v>
      </c>
      <c r="AD2144" t="s">
        <v>4972</v>
      </c>
      <c r="AE2144">
        <v>16</v>
      </c>
      <c r="AF2144">
        <f t="shared" si="732"/>
        <v>1.2041199826559248</v>
      </c>
      <c r="AG2144">
        <v>18</v>
      </c>
      <c r="AH2144">
        <f t="shared" si="733"/>
        <v>1.255272505103306</v>
      </c>
      <c r="AI2144">
        <f t="shared" si="734"/>
        <v>0.625</v>
      </c>
      <c r="AJ2144">
        <f t="shared" si="727"/>
        <v>-6</v>
      </c>
      <c r="AK2144">
        <f t="shared" si="735"/>
        <v>0</v>
      </c>
      <c r="AL2144">
        <f t="shared" si="736"/>
        <v>-18</v>
      </c>
      <c r="AM2144">
        <v>53</v>
      </c>
      <c r="AN2144">
        <v>1</v>
      </c>
      <c r="AO2144">
        <v>1</v>
      </c>
      <c r="AP2144">
        <v>3</v>
      </c>
      <c r="AQ2144">
        <v>1.723013384752714</v>
      </c>
      <c r="AR2144">
        <v>0</v>
      </c>
      <c r="AS2144">
        <v>0</v>
      </c>
      <c r="AT2144">
        <v>5236</v>
      </c>
      <c r="AU2144">
        <v>3.718999637878718</v>
      </c>
      <c r="AV2144">
        <v>0</v>
      </c>
      <c r="AW2144">
        <v>0</v>
      </c>
      <c r="AX2144">
        <v>0</v>
      </c>
      <c r="AY2144">
        <v>1</v>
      </c>
      <c r="AZ2144">
        <f t="shared" si="737"/>
        <v>0</v>
      </c>
      <c r="BA2144">
        <f t="shared" si="738"/>
        <v>0.625</v>
      </c>
      <c r="BB2144">
        <v>0</v>
      </c>
      <c r="BC2144" t="s">
        <v>1353</v>
      </c>
      <c r="BD2144">
        <v>0</v>
      </c>
      <c r="BE2144">
        <v>0</v>
      </c>
      <c r="BF2144">
        <v>4761</v>
      </c>
      <c r="BG2144" t="b">
        <f t="shared" si="739"/>
        <v>0</v>
      </c>
      <c r="BH2144">
        <v>0</v>
      </c>
      <c r="BI2144">
        <v>0</v>
      </c>
      <c r="BJ2144">
        <f t="shared" si="740"/>
        <v>0</v>
      </c>
      <c r="BK2144">
        <f t="shared" si="741"/>
        <v>0</v>
      </c>
      <c r="BL2144">
        <f t="shared" si="742"/>
        <v>0</v>
      </c>
      <c r="BM2144">
        <f t="shared" si="743"/>
        <v>0</v>
      </c>
      <c r="BN2144">
        <f t="shared" si="744"/>
        <v>0</v>
      </c>
      <c r="BO2144">
        <f t="shared" si="745"/>
        <v>0</v>
      </c>
      <c r="BP2144">
        <v>0</v>
      </c>
      <c r="BQ2144">
        <f t="shared" si="746"/>
        <v>0</v>
      </c>
      <c r="BR2144">
        <f t="shared" si="747"/>
        <v>0</v>
      </c>
      <c r="BS2144">
        <v>0</v>
      </c>
      <c r="BT2144">
        <v>0</v>
      </c>
      <c r="BU2144" t="str">
        <f t="shared" si="728"/>
        <v>2015陕西省</v>
      </c>
      <c r="BV2144">
        <v>0</v>
      </c>
      <c r="BW2144">
        <v>0</v>
      </c>
    </row>
    <row r="2145" spans="1:75" x14ac:dyDescent="0.3">
      <c r="A2145">
        <v>2015</v>
      </c>
      <c r="B2145" t="s">
        <v>22</v>
      </c>
      <c r="C2145" t="s">
        <v>1347</v>
      </c>
      <c r="D2145" t="s">
        <v>1349</v>
      </c>
      <c r="E2145" t="s">
        <v>24</v>
      </c>
      <c r="F2145">
        <v>610702014</v>
      </c>
      <c r="G2145" t="s">
        <v>1350</v>
      </c>
      <c r="H2145" t="s">
        <v>1348</v>
      </c>
      <c r="I2145" t="s">
        <v>1353</v>
      </c>
      <c r="J2145">
        <v>34</v>
      </c>
      <c r="K2145">
        <v>1.5314789170422551</v>
      </c>
      <c r="L2145" t="str">
        <f t="shared" si="729"/>
        <v>2016汉中市</v>
      </c>
      <c r="M2145">
        <v>52.846153846153847</v>
      </c>
      <c r="N2145">
        <f t="shared" si="730"/>
        <v>1.7230133847527136</v>
      </c>
      <c r="O2145">
        <v>0.44030000000000002</v>
      </c>
      <c r="P2145">
        <v>7.0272802782394601</v>
      </c>
      <c r="Q2145">
        <v>4.4913757031077344</v>
      </c>
      <c r="R2145">
        <v>0.21566928567617541</v>
      </c>
      <c r="S2145">
        <v>0.17270345652034391</v>
      </c>
      <c r="T2145">
        <v>2.5856975528254131</v>
      </c>
      <c r="U2145" t="s">
        <v>5189</v>
      </c>
      <c r="V2145">
        <v>2</v>
      </c>
      <c r="W2145" t="s">
        <v>1352</v>
      </c>
      <c r="X2145">
        <v>2013</v>
      </c>
      <c r="Y2145" t="s">
        <v>4971</v>
      </c>
      <c r="Z2145">
        <v>10</v>
      </c>
      <c r="AA2145">
        <f t="shared" si="726"/>
        <v>1</v>
      </c>
      <c r="AB2145">
        <v>0</v>
      </c>
      <c r="AC2145" t="e">
        <f t="shared" si="731"/>
        <v>#NUM!</v>
      </c>
      <c r="AD2145" t="s">
        <v>4972</v>
      </c>
      <c r="AE2145">
        <v>16</v>
      </c>
      <c r="AF2145">
        <f t="shared" si="732"/>
        <v>1.2041199826559248</v>
      </c>
      <c r="AG2145">
        <v>18</v>
      </c>
      <c r="AH2145">
        <f t="shared" si="733"/>
        <v>1.255272505103306</v>
      </c>
      <c r="AI2145">
        <f t="shared" si="734"/>
        <v>0.625</v>
      </c>
      <c r="AJ2145">
        <f t="shared" si="727"/>
        <v>-6</v>
      </c>
      <c r="AK2145">
        <f t="shared" si="735"/>
        <v>0</v>
      </c>
      <c r="AL2145">
        <f t="shared" si="736"/>
        <v>-18</v>
      </c>
      <c r="AM2145">
        <v>52</v>
      </c>
      <c r="AN2145">
        <v>1</v>
      </c>
      <c r="AO2145">
        <v>1</v>
      </c>
      <c r="AP2145">
        <v>2</v>
      </c>
      <c r="AQ2145">
        <v>1.5314789170422549</v>
      </c>
      <c r="AR2145">
        <v>0</v>
      </c>
      <c r="AS2145">
        <v>0</v>
      </c>
      <c r="AT2145">
        <v>4761</v>
      </c>
      <c r="AU2145">
        <v>3.6776981814745104</v>
      </c>
      <c r="AV2145">
        <v>0</v>
      </c>
      <c r="AW2145">
        <v>0</v>
      </c>
      <c r="AX2145">
        <v>0</v>
      </c>
      <c r="AY2145">
        <v>1</v>
      </c>
      <c r="AZ2145">
        <f t="shared" si="737"/>
        <v>0</v>
      </c>
      <c r="BA2145">
        <f t="shared" si="738"/>
        <v>0.625</v>
      </c>
      <c r="BB2145">
        <v>0</v>
      </c>
      <c r="BC2145" t="s">
        <v>1351</v>
      </c>
      <c r="BD2145">
        <v>0</v>
      </c>
      <c r="BE2145">
        <v>0</v>
      </c>
      <c r="BF2145">
        <v>4492</v>
      </c>
      <c r="BG2145" t="b">
        <f t="shared" si="739"/>
        <v>0</v>
      </c>
      <c r="BH2145">
        <v>0</v>
      </c>
      <c r="BI2145">
        <v>0</v>
      </c>
      <c r="BJ2145">
        <f t="shared" si="740"/>
        <v>0</v>
      </c>
      <c r="BK2145">
        <f t="shared" si="741"/>
        <v>0</v>
      </c>
      <c r="BL2145">
        <f t="shared" si="742"/>
        <v>0</v>
      </c>
      <c r="BM2145">
        <f t="shared" si="743"/>
        <v>0</v>
      </c>
      <c r="BN2145">
        <f t="shared" si="744"/>
        <v>0</v>
      </c>
      <c r="BO2145">
        <f t="shared" si="745"/>
        <v>0</v>
      </c>
      <c r="BP2145">
        <v>1</v>
      </c>
      <c r="BQ2145">
        <f t="shared" si="746"/>
        <v>1</v>
      </c>
      <c r="BR2145">
        <f t="shared" si="747"/>
        <v>1</v>
      </c>
      <c r="BS2145">
        <v>0</v>
      </c>
      <c r="BT2145">
        <v>0</v>
      </c>
      <c r="BU2145" t="str">
        <f t="shared" si="728"/>
        <v>2014陕西省</v>
      </c>
      <c r="BV2145">
        <v>0</v>
      </c>
      <c r="BW2145">
        <v>0</v>
      </c>
    </row>
    <row r="2146" spans="1:75" x14ac:dyDescent="0.3">
      <c r="A2146">
        <v>2017</v>
      </c>
      <c r="B2146" t="s">
        <v>22</v>
      </c>
      <c r="C2146" t="s">
        <v>1347</v>
      </c>
      <c r="D2146" t="s">
        <v>1355</v>
      </c>
      <c r="E2146" t="s">
        <v>24</v>
      </c>
      <c r="F2146">
        <v>610702017</v>
      </c>
      <c r="G2146" t="s">
        <v>1356</v>
      </c>
      <c r="H2146" t="s">
        <v>1348</v>
      </c>
      <c r="I2146" t="s">
        <v>1357</v>
      </c>
      <c r="J2146">
        <v>47.537313432835823</v>
      </c>
      <c r="K2146">
        <v>1.6770346339705429</v>
      </c>
      <c r="L2146" t="str">
        <f t="shared" si="729"/>
        <v>2018汉中市</v>
      </c>
      <c r="M2146">
        <v>49.589041095890416</v>
      </c>
      <c r="N2146">
        <f t="shared" si="730"/>
        <v>1.6953857104127099</v>
      </c>
      <c r="O2146">
        <v>0.44891072376809421</v>
      </c>
      <c r="P2146">
        <v>7.1249278791105333</v>
      </c>
      <c r="Q2146">
        <v>4.5873854027135259</v>
      </c>
      <c r="R2146">
        <v>0.19911413571445991</v>
      </c>
      <c r="S2146">
        <v>0.1464531421040271</v>
      </c>
      <c r="T2146">
        <v>2.5820633629117089</v>
      </c>
      <c r="U2146" t="s">
        <v>5442</v>
      </c>
      <c r="V2146">
        <v>2</v>
      </c>
      <c r="W2146" t="s">
        <v>1358</v>
      </c>
      <c r="X2146">
        <v>2016</v>
      </c>
      <c r="Y2146" t="s">
        <v>1359</v>
      </c>
      <c r="Z2146">
        <v>30</v>
      </c>
      <c r="AA2146">
        <f t="shared" si="726"/>
        <v>1.4771212547196624</v>
      </c>
      <c r="AB2146">
        <v>19.45945945945946</v>
      </c>
      <c r="AC2146">
        <f t="shared" si="731"/>
        <v>1.2891307723642735</v>
      </c>
      <c r="AD2146" t="s">
        <v>1354</v>
      </c>
      <c r="AE2146">
        <v>52.846153846153847</v>
      </c>
      <c r="AF2146">
        <f t="shared" si="732"/>
        <v>1.7230133847527136</v>
      </c>
      <c r="AG2146">
        <v>57.432432432432428</v>
      </c>
      <c r="AH2146">
        <f t="shared" si="733"/>
        <v>1.7591572103193354</v>
      </c>
      <c r="AI2146">
        <f t="shared" si="734"/>
        <v>0.56768558951965065</v>
      </c>
      <c r="AJ2146">
        <f t="shared" si="727"/>
        <v>-22.846153846153847</v>
      </c>
      <c r="AK2146">
        <f t="shared" si="735"/>
        <v>0.33882352941176475</v>
      </c>
      <c r="AL2146">
        <f t="shared" si="736"/>
        <v>-37.972972972972968</v>
      </c>
      <c r="AM2146">
        <v>51</v>
      </c>
      <c r="AN2146">
        <v>1</v>
      </c>
      <c r="AO2146">
        <v>1</v>
      </c>
      <c r="AP2146">
        <v>1</v>
      </c>
      <c r="AQ2146">
        <v>1.6770346339705431</v>
      </c>
      <c r="AR2146">
        <v>0</v>
      </c>
      <c r="AS2146">
        <v>0</v>
      </c>
      <c r="AT2146">
        <v>6153</v>
      </c>
      <c r="AU2146">
        <v>3.7890869150880286</v>
      </c>
      <c r="AV2146">
        <v>0</v>
      </c>
      <c r="AW2146">
        <v>0</v>
      </c>
      <c r="AX2146">
        <v>0</v>
      </c>
      <c r="AY2146">
        <v>1</v>
      </c>
      <c r="AZ2146">
        <f t="shared" si="737"/>
        <v>0</v>
      </c>
      <c r="BA2146">
        <f t="shared" si="738"/>
        <v>0.56768558951965065</v>
      </c>
      <c r="BB2146">
        <v>0</v>
      </c>
      <c r="BC2146" t="s">
        <v>1354</v>
      </c>
      <c r="BD2146">
        <v>0</v>
      </c>
      <c r="BE2146">
        <v>0</v>
      </c>
      <c r="BF2146">
        <v>5236</v>
      </c>
      <c r="BG2146" t="b">
        <f t="shared" si="739"/>
        <v>0</v>
      </c>
      <c r="BH2146">
        <v>0</v>
      </c>
      <c r="BI2146">
        <v>0</v>
      </c>
      <c r="BJ2146">
        <f t="shared" si="740"/>
        <v>0</v>
      </c>
      <c r="BK2146">
        <f t="shared" si="741"/>
        <v>0</v>
      </c>
      <c r="BL2146">
        <f t="shared" si="742"/>
        <v>0</v>
      </c>
      <c r="BM2146">
        <f t="shared" si="743"/>
        <v>0</v>
      </c>
      <c r="BN2146">
        <f t="shared" si="744"/>
        <v>0</v>
      </c>
      <c r="BO2146">
        <f t="shared" si="745"/>
        <v>0</v>
      </c>
      <c r="BP2146">
        <v>0</v>
      </c>
      <c r="BQ2146">
        <f t="shared" si="746"/>
        <v>0</v>
      </c>
      <c r="BR2146">
        <f t="shared" si="747"/>
        <v>0</v>
      </c>
      <c r="BS2146">
        <v>0</v>
      </c>
      <c r="BT2146">
        <v>0</v>
      </c>
      <c r="BU2146" t="str">
        <f t="shared" si="728"/>
        <v>2016陕西省</v>
      </c>
      <c r="BV2146">
        <v>0</v>
      </c>
      <c r="BW2146">
        <v>0</v>
      </c>
    </row>
    <row r="2147" spans="1:75" x14ac:dyDescent="0.3">
      <c r="A2147">
        <v>2018</v>
      </c>
      <c r="B2147" t="s">
        <v>22</v>
      </c>
      <c r="C2147" t="s">
        <v>1347</v>
      </c>
      <c r="D2147" t="s">
        <v>1355</v>
      </c>
      <c r="E2147" t="s">
        <v>24</v>
      </c>
      <c r="F2147">
        <v>610702017</v>
      </c>
      <c r="G2147" t="s">
        <v>1356</v>
      </c>
      <c r="H2147" t="s">
        <v>1348</v>
      </c>
      <c r="I2147" t="s">
        <v>1360</v>
      </c>
      <c r="J2147">
        <v>49.589041095890423</v>
      </c>
      <c r="K2147">
        <v>1.6953857104127099</v>
      </c>
      <c r="L2147" t="str">
        <f t="shared" si="729"/>
        <v>2019汉中市</v>
      </c>
      <c r="M2147">
        <v>65.333333333333329</v>
      </c>
      <c r="N2147">
        <f t="shared" si="730"/>
        <v>1.8151348166368135</v>
      </c>
      <c r="O2147">
        <v>0.47699999999999998</v>
      </c>
      <c r="P2147">
        <v>7.1678724041168262</v>
      </c>
      <c r="Q2147">
        <v>4.6309767529042194</v>
      </c>
      <c r="R2147">
        <v>0.1862831179197495</v>
      </c>
      <c r="S2147">
        <v>0.14608505729986709</v>
      </c>
      <c r="T2147">
        <v>2.580924975675619</v>
      </c>
      <c r="U2147" t="s">
        <v>5443</v>
      </c>
      <c r="V2147">
        <v>2</v>
      </c>
      <c r="W2147" t="s">
        <v>1358</v>
      </c>
      <c r="X2147">
        <v>2016</v>
      </c>
      <c r="Y2147" t="s">
        <v>1359</v>
      </c>
      <c r="Z2147">
        <v>30</v>
      </c>
      <c r="AA2147">
        <f t="shared" si="726"/>
        <v>1.4771212547196624</v>
      </c>
      <c r="AB2147">
        <v>19.45945945945946</v>
      </c>
      <c r="AC2147">
        <f t="shared" si="731"/>
        <v>1.2891307723642735</v>
      </c>
      <c r="AD2147" t="s">
        <v>1354</v>
      </c>
      <c r="AE2147">
        <v>52.846153846153847</v>
      </c>
      <c r="AF2147">
        <f t="shared" si="732"/>
        <v>1.7230133847527136</v>
      </c>
      <c r="AG2147">
        <v>57.432432432432428</v>
      </c>
      <c r="AH2147">
        <f t="shared" si="733"/>
        <v>1.7591572103193354</v>
      </c>
      <c r="AI2147">
        <f t="shared" si="734"/>
        <v>0.56768558951965065</v>
      </c>
      <c r="AJ2147">
        <f t="shared" si="727"/>
        <v>-22.846153846153847</v>
      </c>
      <c r="AK2147">
        <f t="shared" si="735"/>
        <v>0.33882352941176475</v>
      </c>
      <c r="AL2147">
        <f t="shared" si="736"/>
        <v>-37.972972972972968</v>
      </c>
      <c r="AM2147">
        <v>52</v>
      </c>
      <c r="AN2147">
        <v>1</v>
      </c>
      <c r="AO2147">
        <v>1</v>
      </c>
      <c r="AP2147">
        <v>2</v>
      </c>
      <c r="AQ2147">
        <v>1.6953857104127099</v>
      </c>
      <c r="AR2147">
        <v>0</v>
      </c>
      <c r="AS2147">
        <v>0</v>
      </c>
      <c r="AT2147">
        <v>6150</v>
      </c>
      <c r="AU2147">
        <v>3.7888751157754168</v>
      </c>
      <c r="AV2147">
        <v>0</v>
      </c>
      <c r="AW2147">
        <v>0</v>
      </c>
      <c r="AX2147">
        <v>0</v>
      </c>
      <c r="AY2147">
        <v>1</v>
      </c>
      <c r="AZ2147">
        <f t="shared" si="737"/>
        <v>0</v>
      </c>
      <c r="BA2147">
        <f t="shared" si="738"/>
        <v>0.56768558951965065</v>
      </c>
      <c r="BB2147">
        <v>0</v>
      </c>
      <c r="BC2147" t="s">
        <v>1357</v>
      </c>
      <c r="BD2147">
        <v>0</v>
      </c>
      <c r="BE2147">
        <v>0</v>
      </c>
      <c r="BF2147">
        <v>6153</v>
      </c>
      <c r="BG2147" t="b">
        <f t="shared" si="739"/>
        <v>0</v>
      </c>
      <c r="BH2147">
        <v>0</v>
      </c>
      <c r="BI2147">
        <v>0</v>
      </c>
      <c r="BJ2147">
        <f t="shared" si="740"/>
        <v>0</v>
      </c>
      <c r="BK2147">
        <f t="shared" si="741"/>
        <v>0</v>
      </c>
      <c r="BL2147">
        <f t="shared" si="742"/>
        <v>0</v>
      </c>
      <c r="BM2147">
        <f t="shared" si="743"/>
        <v>0</v>
      </c>
      <c r="BN2147">
        <f t="shared" si="744"/>
        <v>0</v>
      </c>
      <c r="BO2147">
        <f t="shared" si="745"/>
        <v>0</v>
      </c>
      <c r="BP2147">
        <v>0</v>
      </c>
      <c r="BQ2147">
        <f t="shared" si="746"/>
        <v>0</v>
      </c>
      <c r="BR2147">
        <f t="shared" si="747"/>
        <v>0</v>
      </c>
      <c r="BS2147">
        <v>0</v>
      </c>
      <c r="BT2147">
        <v>0</v>
      </c>
      <c r="BU2147" t="str">
        <f t="shared" si="728"/>
        <v>2017陕西省</v>
      </c>
      <c r="BV2147">
        <v>0</v>
      </c>
      <c r="BW2147">
        <v>0</v>
      </c>
    </row>
    <row r="2148" spans="1:75" x14ac:dyDescent="0.3">
      <c r="A2148">
        <v>2019</v>
      </c>
      <c r="B2148" t="s">
        <v>22</v>
      </c>
      <c r="C2148" t="s">
        <v>1347</v>
      </c>
      <c r="D2148" t="s">
        <v>1355</v>
      </c>
      <c r="E2148" t="s">
        <v>24</v>
      </c>
      <c r="F2148">
        <v>610702017</v>
      </c>
      <c r="G2148" t="s">
        <v>1356</v>
      </c>
      <c r="H2148" t="s">
        <v>1348</v>
      </c>
      <c r="I2148" t="s">
        <v>1361</v>
      </c>
      <c r="J2148">
        <v>65.333333333333329</v>
      </c>
      <c r="K2148">
        <v>1.8151348166368135</v>
      </c>
      <c r="L2148" t="str">
        <f t="shared" si="729"/>
        <v>2020汉中市</v>
      </c>
      <c r="M2148">
        <v>55.08</v>
      </c>
      <c r="N2148">
        <f t="shared" si="730"/>
        <v>1.7409939315848861</v>
      </c>
      <c r="O2148">
        <v>0.42820000000000003</v>
      </c>
      <c r="P2148">
        <v>7.1897709563468739</v>
      </c>
      <c r="Q2148">
        <v>4.6535308796755048</v>
      </c>
      <c r="R2148">
        <v>0.1788011967818384</v>
      </c>
      <c r="S2148">
        <v>0.1278621669086592</v>
      </c>
      <c r="T2148">
        <v>2.580924975675619</v>
      </c>
      <c r="U2148" t="s">
        <v>5444</v>
      </c>
      <c r="V2148">
        <v>2</v>
      </c>
      <c r="W2148" t="s">
        <v>1358</v>
      </c>
      <c r="X2148">
        <v>2016</v>
      </c>
      <c r="Y2148" t="s">
        <v>1359</v>
      </c>
      <c r="Z2148">
        <v>30</v>
      </c>
      <c r="AA2148">
        <f t="shared" si="726"/>
        <v>1.4771212547196624</v>
      </c>
      <c r="AB2148">
        <v>19.45945945945946</v>
      </c>
      <c r="AC2148">
        <f t="shared" si="731"/>
        <v>1.2891307723642735</v>
      </c>
      <c r="AD2148" t="s">
        <v>1354</v>
      </c>
      <c r="AE2148">
        <v>52.846153846153847</v>
      </c>
      <c r="AF2148">
        <f t="shared" si="732"/>
        <v>1.7230133847527136</v>
      </c>
      <c r="AG2148">
        <v>57.432432432432428</v>
      </c>
      <c r="AH2148">
        <f t="shared" si="733"/>
        <v>1.7591572103193354</v>
      </c>
      <c r="AI2148">
        <f t="shared" si="734"/>
        <v>0.56768558951965065</v>
      </c>
      <c r="AJ2148">
        <f t="shared" si="727"/>
        <v>-22.846153846153847</v>
      </c>
      <c r="AK2148">
        <f t="shared" si="735"/>
        <v>0.33882352941176475</v>
      </c>
      <c r="AL2148">
        <f t="shared" si="736"/>
        <v>-37.972972972972968</v>
      </c>
      <c r="AM2148">
        <v>53</v>
      </c>
      <c r="AN2148">
        <v>1</v>
      </c>
      <c r="AO2148">
        <v>1</v>
      </c>
      <c r="AP2148">
        <v>3</v>
      </c>
      <c r="AQ2148">
        <v>1.815134816636814</v>
      </c>
      <c r="AR2148">
        <v>0</v>
      </c>
      <c r="AS2148">
        <v>0</v>
      </c>
      <c r="AT2148">
        <v>6687</v>
      </c>
      <c r="AU2148">
        <v>3.8252313231999002</v>
      </c>
      <c r="AV2148">
        <v>0</v>
      </c>
      <c r="AW2148">
        <v>0</v>
      </c>
      <c r="AX2148">
        <v>0</v>
      </c>
      <c r="AY2148">
        <v>1</v>
      </c>
      <c r="AZ2148">
        <f t="shared" si="737"/>
        <v>0</v>
      </c>
      <c r="BA2148">
        <f t="shared" si="738"/>
        <v>0.56768558951965065</v>
      </c>
      <c r="BB2148">
        <v>0</v>
      </c>
      <c r="BC2148" t="s">
        <v>1360</v>
      </c>
      <c r="BD2148">
        <v>0</v>
      </c>
      <c r="BE2148">
        <v>0</v>
      </c>
      <c r="BF2148">
        <v>6150</v>
      </c>
      <c r="BG2148" t="b">
        <f t="shared" si="739"/>
        <v>0</v>
      </c>
      <c r="BH2148">
        <v>0</v>
      </c>
      <c r="BI2148">
        <v>0</v>
      </c>
      <c r="BJ2148">
        <f t="shared" si="740"/>
        <v>0</v>
      </c>
      <c r="BK2148">
        <f t="shared" si="741"/>
        <v>0</v>
      </c>
      <c r="BL2148">
        <f t="shared" si="742"/>
        <v>0</v>
      </c>
      <c r="BM2148">
        <f t="shared" si="743"/>
        <v>0</v>
      </c>
      <c r="BN2148">
        <f t="shared" si="744"/>
        <v>0</v>
      </c>
      <c r="BO2148">
        <f t="shared" si="745"/>
        <v>0</v>
      </c>
      <c r="BP2148">
        <v>0</v>
      </c>
      <c r="BQ2148">
        <f t="shared" si="746"/>
        <v>0</v>
      </c>
      <c r="BR2148">
        <f t="shared" si="747"/>
        <v>0</v>
      </c>
      <c r="BS2148">
        <v>0</v>
      </c>
      <c r="BT2148">
        <v>0</v>
      </c>
      <c r="BU2148" t="str">
        <f t="shared" si="728"/>
        <v>2018陕西省</v>
      </c>
      <c r="BV2148">
        <v>0</v>
      </c>
      <c r="BW2148">
        <v>0</v>
      </c>
    </row>
    <row r="2149" spans="1:75" x14ac:dyDescent="0.3">
      <c r="A2149">
        <v>2020</v>
      </c>
      <c r="B2149" t="s">
        <v>22</v>
      </c>
      <c r="C2149" t="s">
        <v>1347</v>
      </c>
      <c r="D2149" t="s">
        <v>1355</v>
      </c>
      <c r="E2149" t="s">
        <v>24</v>
      </c>
      <c r="F2149">
        <v>610702017</v>
      </c>
      <c r="G2149" t="s">
        <v>1356</v>
      </c>
      <c r="H2149" t="s">
        <v>1348</v>
      </c>
      <c r="I2149" t="s">
        <v>1362</v>
      </c>
      <c r="J2149">
        <v>55.08</v>
      </c>
      <c r="K2149">
        <v>1.7409939315848861</v>
      </c>
      <c r="L2149" t="str">
        <f t="shared" si="729"/>
        <v>2021汉中市</v>
      </c>
      <c r="M2149">
        <v>47.78</v>
      </c>
      <c r="N2149">
        <f t="shared" si="730"/>
        <v>1.6792461454138592</v>
      </c>
      <c r="O2149">
        <v>0.40239999999999998</v>
      </c>
      <c r="P2149">
        <v>7.2022157758011316</v>
      </c>
      <c r="Q2149">
        <v>4.6917796935995808</v>
      </c>
      <c r="R2149">
        <v>0.1851857835522594</v>
      </c>
      <c r="S2149">
        <v>0.13242084747985289</v>
      </c>
      <c r="T2149">
        <v>2.580354661106592</v>
      </c>
      <c r="U2149" t="s">
        <v>5445</v>
      </c>
      <c r="V2149">
        <v>2</v>
      </c>
      <c r="W2149" t="s">
        <v>1358</v>
      </c>
      <c r="X2149">
        <v>2016</v>
      </c>
      <c r="Y2149" t="s">
        <v>1359</v>
      </c>
      <c r="Z2149">
        <v>30</v>
      </c>
      <c r="AA2149">
        <f t="shared" si="726"/>
        <v>1.4771212547196624</v>
      </c>
      <c r="AB2149">
        <v>19.45945945945946</v>
      </c>
      <c r="AC2149">
        <f t="shared" si="731"/>
        <v>1.2891307723642735</v>
      </c>
      <c r="AD2149" t="s">
        <v>1354</v>
      </c>
      <c r="AE2149">
        <v>52.846153846153847</v>
      </c>
      <c r="AF2149">
        <f t="shared" si="732"/>
        <v>1.7230133847527136</v>
      </c>
      <c r="AG2149">
        <v>57.432432432432428</v>
      </c>
      <c r="AH2149">
        <f t="shared" si="733"/>
        <v>1.7591572103193354</v>
      </c>
      <c r="AI2149">
        <f t="shared" si="734"/>
        <v>0.56768558951965065</v>
      </c>
      <c r="AJ2149">
        <f t="shared" si="727"/>
        <v>-22.846153846153847</v>
      </c>
      <c r="AK2149">
        <f t="shared" si="735"/>
        <v>0.33882352941176475</v>
      </c>
      <c r="AL2149">
        <f t="shared" si="736"/>
        <v>-37.972972972972968</v>
      </c>
      <c r="AM2149">
        <v>54</v>
      </c>
      <c r="AN2149">
        <v>1</v>
      </c>
      <c r="AO2149">
        <v>1</v>
      </c>
      <c r="AP2149">
        <v>4</v>
      </c>
      <c r="AQ2149">
        <v>1.7409939315848859</v>
      </c>
      <c r="AR2149">
        <v>1</v>
      </c>
      <c r="AS2149">
        <v>1</v>
      </c>
      <c r="AT2149">
        <v>5773</v>
      </c>
      <c r="AU2149">
        <v>3.761401557498631</v>
      </c>
      <c r="AV2149">
        <v>0</v>
      </c>
      <c r="AW2149">
        <v>0</v>
      </c>
      <c r="AX2149">
        <v>0</v>
      </c>
      <c r="AY2149">
        <v>1</v>
      </c>
      <c r="AZ2149">
        <f t="shared" si="737"/>
        <v>0</v>
      </c>
      <c r="BA2149">
        <f t="shared" si="738"/>
        <v>0.56768558951965065</v>
      </c>
      <c r="BB2149">
        <v>0</v>
      </c>
      <c r="BC2149" t="s">
        <v>1361</v>
      </c>
      <c r="BD2149">
        <v>0</v>
      </c>
      <c r="BE2149">
        <v>0</v>
      </c>
      <c r="BF2149">
        <v>6687</v>
      </c>
      <c r="BG2149" t="b">
        <f t="shared" si="739"/>
        <v>0</v>
      </c>
      <c r="BH2149">
        <v>0</v>
      </c>
      <c r="BI2149">
        <v>0</v>
      </c>
      <c r="BJ2149">
        <f t="shared" si="740"/>
        <v>0</v>
      </c>
      <c r="BK2149">
        <f t="shared" si="741"/>
        <v>0</v>
      </c>
      <c r="BL2149">
        <f t="shared" si="742"/>
        <v>0</v>
      </c>
      <c r="BM2149">
        <f t="shared" si="743"/>
        <v>0</v>
      </c>
      <c r="BN2149">
        <f t="shared" si="744"/>
        <v>0</v>
      </c>
      <c r="BO2149">
        <f t="shared" si="745"/>
        <v>0</v>
      </c>
      <c r="BP2149">
        <v>0</v>
      </c>
      <c r="BQ2149">
        <f t="shared" si="746"/>
        <v>0</v>
      </c>
      <c r="BR2149">
        <f t="shared" si="747"/>
        <v>0</v>
      </c>
      <c r="BS2149">
        <v>0</v>
      </c>
      <c r="BT2149">
        <v>0</v>
      </c>
      <c r="BU2149" t="str">
        <f t="shared" si="728"/>
        <v>2019陕西省</v>
      </c>
      <c r="BV2149">
        <v>0</v>
      </c>
      <c r="BW2149">
        <v>0</v>
      </c>
    </row>
    <row r="2150" spans="1:75" x14ac:dyDescent="0.3">
      <c r="A2150">
        <v>2021</v>
      </c>
      <c r="B2150" t="s">
        <v>22</v>
      </c>
      <c r="C2150" t="s">
        <v>1347</v>
      </c>
      <c r="D2150" t="s">
        <v>4553</v>
      </c>
      <c r="E2150" t="s">
        <v>24</v>
      </c>
      <c r="F2150">
        <v>610702021</v>
      </c>
      <c r="G2150" t="s">
        <v>4554</v>
      </c>
      <c r="H2150" t="s">
        <v>1348</v>
      </c>
      <c r="I2150" t="s">
        <v>4548</v>
      </c>
      <c r="J2150">
        <v>47.78</v>
      </c>
      <c r="K2150">
        <v>1.6792461454138592</v>
      </c>
      <c r="L2150" t="str">
        <f t="shared" si="729"/>
        <v>2022汉中市</v>
      </c>
      <c r="M2150">
        <v>48.71</v>
      </c>
      <c r="N2150">
        <f t="shared" si="730"/>
        <v>1.68761812957177</v>
      </c>
      <c r="O2150">
        <v>0.42680000000000001</v>
      </c>
      <c r="P2150">
        <v>7.2477278329097228</v>
      </c>
      <c r="Q2150">
        <v>4.7425601780273201</v>
      </c>
      <c r="R2150">
        <v>0.1933690770494913</v>
      </c>
      <c r="S2150">
        <v>0.14290582313746511</v>
      </c>
      <c r="T2150">
        <v>2.5797835966168101</v>
      </c>
      <c r="U2150" t="s">
        <v>5266</v>
      </c>
      <c r="V2150">
        <v>2</v>
      </c>
      <c r="W2150" t="s">
        <v>1352</v>
      </c>
      <c r="X2150">
        <v>2020</v>
      </c>
      <c r="Y2150" t="s">
        <v>4277</v>
      </c>
      <c r="Z2150">
        <v>51.56</v>
      </c>
      <c r="AA2150">
        <f t="shared" si="726"/>
        <v>1.7123129086813655</v>
      </c>
      <c r="AB2150">
        <v>60.735294117647058</v>
      </c>
      <c r="AC2150">
        <f t="shared" si="731"/>
        <v>1.7834411389501648</v>
      </c>
      <c r="AD2150" t="s">
        <v>1362</v>
      </c>
      <c r="AE2150">
        <v>55.08</v>
      </c>
      <c r="AF2150">
        <f t="shared" si="732"/>
        <v>1.7409939315848861</v>
      </c>
      <c r="AG2150">
        <v>58.235294117647058</v>
      </c>
      <c r="AH2150">
        <f t="shared" si="733"/>
        <v>1.765186273219276</v>
      </c>
      <c r="AI2150">
        <f t="shared" si="734"/>
        <v>0.93609295570079887</v>
      </c>
      <c r="AJ2150">
        <f t="shared" si="727"/>
        <v>-3.519999999999996</v>
      </c>
      <c r="AK2150">
        <f t="shared" si="735"/>
        <v>1.042929292929293</v>
      </c>
      <c r="AL2150">
        <f t="shared" si="736"/>
        <v>2.5</v>
      </c>
      <c r="AM2150">
        <v>49</v>
      </c>
      <c r="AN2150">
        <v>1</v>
      </c>
      <c r="AO2150">
        <v>1</v>
      </c>
      <c r="AP2150">
        <v>1</v>
      </c>
      <c r="AQ2150">
        <v>1.679246145413859</v>
      </c>
      <c r="AR2150">
        <v>0</v>
      </c>
      <c r="AS2150">
        <v>0</v>
      </c>
      <c r="AT2150">
        <v>6219</v>
      </c>
      <c r="AU2150">
        <v>3.7937205568135233</v>
      </c>
      <c r="AV2150">
        <v>0</v>
      </c>
      <c r="AW2150">
        <v>0</v>
      </c>
      <c r="AX2150">
        <v>0</v>
      </c>
      <c r="AY2150">
        <v>1</v>
      </c>
      <c r="AZ2150">
        <f t="shared" si="737"/>
        <v>0</v>
      </c>
      <c r="BA2150">
        <f t="shared" si="738"/>
        <v>0.93609295570079887</v>
      </c>
      <c r="BB2150">
        <v>0</v>
      </c>
      <c r="BC2150" t="s">
        <v>1362</v>
      </c>
      <c r="BD2150">
        <v>1</v>
      </c>
      <c r="BE2150">
        <v>1</v>
      </c>
      <c r="BF2150">
        <v>5773</v>
      </c>
      <c r="BG2150" t="b">
        <f t="shared" si="739"/>
        <v>0</v>
      </c>
      <c r="BH2150">
        <v>0</v>
      </c>
      <c r="BI2150">
        <v>0</v>
      </c>
      <c r="BJ2150">
        <f t="shared" si="740"/>
        <v>0</v>
      </c>
      <c r="BK2150">
        <f t="shared" si="741"/>
        <v>0</v>
      </c>
      <c r="BL2150">
        <f t="shared" si="742"/>
        <v>0</v>
      </c>
      <c r="BM2150">
        <f t="shared" si="743"/>
        <v>0</v>
      </c>
      <c r="BN2150">
        <f t="shared" si="744"/>
        <v>0</v>
      </c>
      <c r="BO2150">
        <f t="shared" si="745"/>
        <v>0</v>
      </c>
      <c r="BP2150">
        <v>0</v>
      </c>
      <c r="BQ2150">
        <f t="shared" si="746"/>
        <v>0</v>
      </c>
      <c r="BR2150">
        <f t="shared" si="747"/>
        <v>0</v>
      </c>
      <c r="BS2150">
        <v>0</v>
      </c>
      <c r="BT2150">
        <v>0</v>
      </c>
      <c r="BU2150" t="str">
        <f t="shared" si="728"/>
        <v>2020陕西省</v>
      </c>
      <c r="BV2150">
        <v>0</v>
      </c>
      <c r="BW2150">
        <v>0</v>
      </c>
    </row>
    <row r="2151" spans="1:75" x14ac:dyDescent="0.3">
      <c r="A2151">
        <v>2022</v>
      </c>
      <c r="B2151" t="s">
        <v>22</v>
      </c>
      <c r="C2151" t="s">
        <v>1347</v>
      </c>
      <c r="D2151" t="s">
        <v>4553</v>
      </c>
      <c r="E2151" t="s">
        <v>24</v>
      </c>
      <c r="F2151">
        <v>610702021</v>
      </c>
      <c r="G2151" t="s">
        <v>4554</v>
      </c>
      <c r="H2151" t="s">
        <v>1348</v>
      </c>
      <c r="I2151" t="s">
        <v>4555</v>
      </c>
      <c r="J2151">
        <v>48.71</v>
      </c>
      <c r="K2151">
        <v>1.68761812957177</v>
      </c>
      <c r="L2151" t="str">
        <f t="shared" si="729"/>
        <v>2023汉中市</v>
      </c>
      <c r="M2151">
        <v>48.65</v>
      </c>
      <c r="N2151">
        <f t="shared" si="730"/>
        <v>1.6870828446043706</v>
      </c>
      <c r="O2151">
        <v>0.43469999999999998</v>
      </c>
      <c r="P2151">
        <v>6.2798949800116377</v>
      </c>
      <c r="Q2151">
        <v>4.7769335202153798</v>
      </c>
      <c r="R2151">
        <v>0.181489882937164</v>
      </c>
      <c r="S2151">
        <v>0.1223033396935389</v>
      </c>
      <c r="T2151">
        <v>2.5786392099680722</v>
      </c>
      <c r="U2151" t="s">
        <v>5446</v>
      </c>
      <c r="V2151">
        <v>2</v>
      </c>
      <c r="W2151" t="s">
        <v>1352</v>
      </c>
      <c r="X2151">
        <v>2020</v>
      </c>
      <c r="Y2151" t="s">
        <v>4277</v>
      </c>
      <c r="Z2151">
        <v>51.56</v>
      </c>
      <c r="AA2151">
        <f t="shared" si="726"/>
        <v>1.7123129086813655</v>
      </c>
      <c r="AB2151">
        <v>60.735294117647058</v>
      </c>
      <c r="AC2151">
        <f t="shared" si="731"/>
        <v>1.7834411389501648</v>
      </c>
      <c r="AD2151" t="s">
        <v>1362</v>
      </c>
      <c r="AE2151">
        <v>55.08</v>
      </c>
      <c r="AF2151">
        <f t="shared" si="732"/>
        <v>1.7409939315848861</v>
      </c>
      <c r="AG2151">
        <v>58.235294117647058</v>
      </c>
      <c r="AH2151">
        <f t="shared" si="733"/>
        <v>1.765186273219276</v>
      </c>
      <c r="AI2151">
        <f t="shared" si="734"/>
        <v>0.93609295570079887</v>
      </c>
      <c r="AJ2151">
        <f t="shared" si="727"/>
        <v>-3.519999999999996</v>
      </c>
      <c r="AK2151">
        <f t="shared" si="735"/>
        <v>1.042929292929293</v>
      </c>
      <c r="AL2151">
        <f t="shared" si="736"/>
        <v>2.5</v>
      </c>
      <c r="AM2151">
        <v>50</v>
      </c>
      <c r="AN2151">
        <v>1</v>
      </c>
      <c r="AO2151">
        <v>1</v>
      </c>
      <c r="AP2151">
        <v>2</v>
      </c>
      <c r="AQ2151">
        <v>1.68761812957177</v>
      </c>
      <c r="AR2151">
        <v>0</v>
      </c>
      <c r="AS2151">
        <v>0</v>
      </c>
      <c r="AT2151">
        <v>7619</v>
      </c>
      <c r="AU2151">
        <v>3.8818979735730115</v>
      </c>
      <c r="AV2151">
        <v>0</v>
      </c>
      <c r="AW2151">
        <v>0</v>
      </c>
      <c r="AX2151">
        <v>0</v>
      </c>
      <c r="AY2151">
        <v>1</v>
      </c>
      <c r="AZ2151">
        <f t="shared" si="737"/>
        <v>0</v>
      </c>
      <c r="BA2151">
        <f t="shared" si="738"/>
        <v>0.93609295570079887</v>
      </c>
      <c r="BB2151">
        <v>0</v>
      </c>
      <c r="BC2151" t="s">
        <v>4548</v>
      </c>
      <c r="BD2151">
        <v>0</v>
      </c>
      <c r="BE2151">
        <v>0</v>
      </c>
      <c r="BF2151">
        <v>6219</v>
      </c>
      <c r="BG2151" t="b">
        <f t="shared" si="739"/>
        <v>0</v>
      </c>
      <c r="BH2151">
        <v>0</v>
      </c>
      <c r="BI2151">
        <v>0</v>
      </c>
      <c r="BJ2151">
        <f t="shared" si="740"/>
        <v>0</v>
      </c>
      <c r="BK2151">
        <f t="shared" si="741"/>
        <v>0</v>
      </c>
      <c r="BL2151">
        <f t="shared" si="742"/>
        <v>0</v>
      </c>
      <c r="BM2151">
        <f t="shared" si="743"/>
        <v>0</v>
      </c>
      <c r="BN2151">
        <f t="shared" si="744"/>
        <v>0</v>
      </c>
      <c r="BO2151">
        <f t="shared" si="745"/>
        <v>0</v>
      </c>
      <c r="BP2151">
        <v>0</v>
      </c>
      <c r="BQ2151">
        <f t="shared" si="746"/>
        <v>0</v>
      </c>
      <c r="BR2151">
        <f t="shared" si="747"/>
        <v>0</v>
      </c>
      <c r="BS2151">
        <v>0</v>
      </c>
      <c r="BT2151">
        <v>0</v>
      </c>
      <c r="BU2151" t="str">
        <f t="shared" si="728"/>
        <v>2021陕西省</v>
      </c>
      <c r="BV2151">
        <v>0</v>
      </c>
      <c r="BW2151">
        <v>0</v>
      </c>
    </row>
    <row r="2152" spans="1:75" x14ac:dyDescent="0.3">
      <c r="A2152">
        <v>2015</v>
      </c>
      <c r="B2152" t="s">
        <v>22</v>
      </c>
      <c r="C2152" t="s">
        <v>4464</v>
      </c>
      <c r="D2152" t="s">
        <v>4465</v>
      </c>
      <c r="E2152" t="s">
        <v>24</v>
      </c>
      <c r="F2152">
        <v>610802012</v>
      </c>
      <c r="G2152" t="s">
        <v>4466</v>
      </c>
      <c r="H2152" t="s">
        <v>4467</v>
      </c>
      <c r="I2152" t="s">
        <v>4469</v>
      </c>
      <c r="J2152">
        <v>45.055</v>
      </c>
      <c r="K2152">
        <v>1.653742994025736</v>
      </c>
      <c r="L2152" t="str">
        <f t="shared" si="729"/>
        <v>2016榆林市</v>
      </c>
      <c r="M2152">
        <v>33.230769230769234</v>
      </c>
      <c r="N2152">
        <f t="shared" si="730"/>
        <v>1.5215403945080754</v>
      </c>
      <c r="O2152">
        <v>0.62460000000000004</v>
      </c>
      <c r="P2152">
        <v>7.4185150707110674</v>
      </c>
      <c r="Q2152">
        <v>4.8879940504779968</v>
      </c>
      <c r="R2152">
        <v>5.2646780303030313E-2</v>
      </c>
      <c r="S2152">
        <v>0.63616993801652888</v>
      </c>
      <c r="T2152">
        <v>2.5768709355686501</v>
      </c>
      <c r="U2152" t="s">
        <v>5189</v>
      </c>
      <c r="V2152">
        <v>2</v>
      </c>
      <c r="W2152" t="s">
        <v>30</v>
      </c>
      <c r="X2152">
        <v>2013</v>
      </c>
      <c r="Y2152" t="s">
        <v>4891</v>
      </c>
      <c r="Z2152">
        <v>25</v>
      </c>
      <c r="AA2152">
        <f t="shared" si="726"/>
        <v>1.3979400086720377</v>
      </c>
      <c r="AB2152">
        <v>21</v>
      </c>
      <c r="AC2152">
        <f t="shared" si="731"/>
        <v>1.3222192947339193</v>
      </c>
      <c r="AD2152" t="s">
        <v>5212</v>
      </c>
      <c r="AE2152">
        <v>15</v>
      </c>
      <c r="AF2152">
        <f t="shared" si="732"/>
        <v>1.1760912590556813</v>
      </c>
      <c r="AG2152">
        <v>0</v>
      </c>
      <c r="AH2152" t="e">
        <f t="shared" si="733"/>
        <v>#NUM!</v>
      </c>
      <c r="AI2152">
        <f t="shared" si="734"/>
        <v>1.6666666666666667</v>
      </c>
      <c r="AJ2152">
        <f t="shared" si="727"/>
        <v>10</v>
      </c>
      <c r="AK2152" t="e">
        <f t="shared" si="735"/>
        <v>#DIV/0!</v>
      </c>
      <c r="AL2152">
        <f t="shared" si="736"/>
        <v>21</v>
      </c>
      <c r="AM2152">
        <v>51</v>
      </c>
      <c r="AN2152">
        <v>1</v>
      </c>
      <c r="AO2152">
        <v>1</v>
      </c>
      <c r="AP2152">
        <v>4</v>
      </c>
      <c r="AQ2152">
        <v>1.653742994025736</v>
      </c>
      <c r="AR2152">
        <v>0</v>
      </c>
      <c r="AS2152">
        <v>0</v>
      </c>
      <c r="AT2152">
        <v>5090</v>
      </c>
      <c r="AU2152">
        <v>3.7067177823367587</v>
      </c>
      <c r="AV2152">
        <v>0</v>
      </c>
      <c r="AW2152">
        <v>0</v>
      </c>
      <c r="AX2152">
        <v>1</v>
      </c>
      <c r="AY2152">
        <v>0</v>
      </c>
      <c r="AZ2152">
        <f t="shared" si="737"/>
        <v>1.6666666666666667</v>
      </c>
      <c r="BA2152">
        <f t="shared" si="738"/>
        <v>0</v>
      </c>
      <c r="BB2152">
        <v>0</v>
      </c>
      <c r="BC2152" t="s">
        <v>4468</v>
      </c>
      <c r="BD2152">
        <v>0</v>
      </c>
      <c r="BE2152">
        <v>0</v>
      </c>
      <c r="BF2152">
        <v>5219</v>
      </c>
      <c r="BG2152" t="b">
        <f t="shared" si="739"/>
        <v>0</v>
      </c>
      <c r="BH2152">
        <v>0</v>
      </c>
      <c r="BI2152">
        <v>0</v>
      </c>
      <c r="BJ2152">
        <f t="shared" si="740"/>
        <v>0</v>
      </c>
      <c r="BK2152">
        <f t="shared" si="741"/>
        <v>0</v>
      </c>
      <c r="BL2152">
        <f t="shared" si="742"/>
        <v>0</v>
      </c>
      <c r="BM2152">
        <f t="shared" si="743"/>
        <v>0</v>
      </c>
      <c r="BN2152">
        <f t="shared" si="744"/>
        <v>0</v>
      </c>
      <c r="BO2152">
        <f t="shared" si="745"/>
        <v>0</v>
      </c>
      <c r="BP2152">
        <v>1</v>
      </c>
      <c r="BQ2152">
        <f t="shared" si="746"/>
        <v>1</v>
      </c>
      <c r="BR2152">
        <f t="shared" si="747"/>
        <v>1</v>
      </c>
      <c r="BS2152">
        <v>0</v>
      </c>
      <c r="BT2152">
        <v>0</v>
      </c>
      <c r="BU2152" t="str">
        <f t="shared" si="728"/>
        <v>2014陕西省</v>
      </c>
      <c r="BV2152">
        <v>0</v>
      </c>
      <c r="BW2152">
        <v>0</v>
      </c>
    </row>
    <row r="2153" spans="1:75" x14ac:dyDescent="0.3">
      <c r="A2153">
        <v>2014</v>
      </c>
      <c r="B2153" t="s">
        <v>22</v>
      </c>
      <c r="C2153" t="s">
        <v>4464</v>
      </c>
      <c r="D2153" t="s">
        <v>4465</v>
      </c>
      <c r="E2153" t="s">
        <v>24</v>
      </c>
      <c r="F2153">
        <v>610802012</v>
      </c>
      <c r="G2153" t="s">
        <v>4466</v>
      </c>
      <c r="H2153" t="s">
        <v>4467</v>
      </c>
      <c r="I2153" t="s">
        <v>4468</v>
      </c>
      <c r="J2153">
        <v>15.37037037037037</v>
      </c>
      <c r="K2153">
        <v>1.1866843325531053</v>
      </c>
      <c r="L2153" t="str">
        <f t="shared" si="729"/>
        <v>2015榆林市</v>
      </c>
      <c r="M2153">
        <v>45.055</v>
      </c>
      <c r="N2153">
        <f t="shared" si="730"/>
        <v>1.653742994025736</v>
      </c>
      <c r="O2153">
        <v>0.6734</v>
      </c>
      <c r="P2153">
        <v>7.4654691068546732</v>
      </c>
      <c r="Q2153">
        <v>4.9369257246422951</v>
      </c>
      <c r="R2153">
        <v>0.23371915687343561</v>
      </c>
      <c r="S2153">
        <v>0.63271343920763412</v>
      </c>
      <c r="T2153">
        <v>2.5726392970428131</v>
      </c>
      <c r="U2153" t="s">
        <v>5178</v>
      </c>
      <c r="V2153">
        <v>2</v>
      </c>
      <c r="W2153" t="s">
        <v>30</v>
      </c>
      <c r="X2153">
        <v>2013</v>
      </c>
      <c r="Y2153" t="s">
        <v>4891</v>
      </c>
      <c r="Z2153">
        <v>25</v>
      </c>
      <c r="AA2153">
        <f t="shared" si="726"/>
        <v>1.3979400086720377</v>
      </c>
      <c r="AB2153">
        <v>21</v>
      </c>
      <c r="AC2153">
        <f t="shared" si="731"/>
        <v>1.3222192947339193</v>
      </c>
      <c r="AD2153" t="s">
        <v>5212</v>
      </c>
      <c r="AE2153">
        <v>15</v>
      </c>
      <c r="AF2153">
        <f t="shared" si="732"/>
        <v>1.1760912590556813</v>
      </c>
      <c r="AG2153">
        <v>0</v>
      </c>
      <c r="AH2153" t="e">
        <f t="shared" si="733"/>
        <v>#NUM!</v>
      </c>
      <c r="AI2153">
        <f t="shared" si="734"/>
        <v>1.6666666666666667</v>
      </c>
      <c r="AJ2153">
        <f t="shared" si="727"/>
        <v>10</v>
      </c>
      <c r="AK2153" t="e">
        <f t="shared" si="735"/>
        <v>#DIV/0!</v>
      </c>
      <c r="AL2153">
        <f t="shared" si="736"/>
        <v>21</v>
      </c>
      <c r="AM2153">
        <v>50</v>
      </c>
      <c r="AN2153">
        <v>1</v>
      </c>
      <c r="AO2153">
        <v>1</v>
      </c>
      <c r="AP2153">
        <v>3</v>
      </c>
      <c r="AQ2153">
        <v>1.1866843325531049</v>
      </c>
      <c r="AR2153">
        <v>0</v>
      </c>
      <c r="AS2153">
        <v>0</v>
      </c>
      <c r="AT2153">
        <v>5219</v>
      </c>
      <c r="AU2153">
        <v>3.7175872968554606</v>
      </c>
      <c r="AV2153">
        <v>0</v>
      </c>
      <c r="AW2153">
        <v>0</v>
      </c>
      <c r="AX2153">
        <v>1</v>
      </c>
      <c r="AY2153">
        <v>0</v>
      </c>
      <c r="AZ2153">
        <f t="shared" si="737"/>
        <v>1.6666666666666667</v>
      </c>
      <c r="BA2153">
        <f t="shared" si="738"/>
        <v>0</v>
      </c>
      <c r="BB2153">
        <v>0</v>
      </c>
      <c r="BC2153" t="s">
        <v>5212</v>
      </c>
      <c r="BD2153">
        <v>0</v>
      </c>
      <c r="BE2153">
        <v>0</v>
      </c>
      <c r="BF2153">
        <v>5368</v>
      </c>
      <c r="BG2153" t="b">
        <f t="shared" si="739"/>
        <v>0</v>
      </c>
      <c r="BH2153">
        <v>0</v>
      </c>
      <c r="BI2153">
        <v>0</v>
      </c>
      <c r="BJ2153">
        <f t="shared" si="740"/>
        <v>0</v>
      </c>
      <c r="BK2153">
        <f t="shared" si="741"/>
        <v>0</v>
      </c>
      <c r="BL2153">
        <f t="shared" si="742"/>
        <v>0</v>
      </c>
      <c r="BM2153">
        <f t="shared" si="743"/>
        <v>0</v>
      </c>
      <c r="BN2153">
        <f t="shared" si="744"/>
        <v>0</v>
      </c>
      <c r="BO2153">
        <f t="shared" si="745"/>
        <v>0</v>
      </c>
      <c r="BP2153">
        <v>1</v>
      </c>
      <c r="BQ2153">
        <f t="shared" si="746"/>
        <v>1</v>
      </c>
      <c r="BR2153">
        <f t="shared" si="747"/>
        <v>1</v>
      </c>
      <c r="BS2153">
        <v>0</v>
      </c>
      <c r="BT2153">
        <v>0</v>
      </c>
      <c r="BU2153" t="str">
        <f t="shared" si="728"/>
        <v>2013陕西省</v>
      </c>
      <c r="BV2153">
        <v>0</v>
      </c>
      <c r="BW2153">
        <v>0</v>
      </c>
    </row>
    <row r="2154" spans="1:75" x14ac:dyDescent="0.3">
      <c r="A2154">
        <v>2016</v>
      </c>
      <c r="B2154" t="s">
        <v>22</v>
      </c>
      <c r="C2154" t="s">
        <v>4464</v>
      </c>
      <c r="D2154" t="s">
        <v>4470</v>
      </c>
      <c r="E2154" t="s">
        <v>24</v>
      </c>
      <c r="F2154">
        <v>610802016</v>
      </c>
      <c r="G2154" t="s">
        <v>4471</v>
      </c>
      <c r="H2154" t="s">
        <v>4467</v>
      </c>
      <c r="I2154" t="s">
        <v>4472</v>
      </c>
      <c r="J2154">
        <v>33.230769230769234</v>
      </c>
      <c r="K2154">
        <v>1.5215403945080754</v>
      </c>
      <c r="L2154" t="str">
        <f t="shared" si="729"/>
        <v>2017榆林市</v>
      </c>
      <c r="M2154">
        <v>51.64179104477612</v>
      </c>
      <c r="N2154">
        <f t="shared" si="730"/>
        <v>1.7130012960919503</v>
      </c>
      <c r="O2154">
        <v>0.60609999999999997</v>
      </c>
      <c r="P2154">
        <v>7.442958326726683</v>
      </c>
      <c r="Q2154">
        <v>4.9125621295547566</v>
      </c>
      <c r="R2154">
        <v>0.20727904322071211</v>
      </c>
      <c r="S2154">
        <v>0.49390551155030049</v>
      </c>
      <c r="T2154">
        <v>2.5820633629117089</v>
      </c>
      <c r="U2154" t="s">
        <v>5441</v>
      </c>
      <c r="V2154">
        <v>2</v>
      </c>
      <c r="W2154" t="s">
        <v>1170</v>
      </c>
      <c r="X2154">
        <v>2015</v>
      </c>
      <c r="Y2154" t="s">
        <v>5213</v>
      </c>
      <c r="Z2154">
        <v>31.333333333333332</v>
      </c>
      <c r="AA2154">
        <f t="shared" si="726"/>
        <v>1.4960065988800362</v>
      </c>
      <c r="AB2154">
        <v>27.631578947368421</v>
      </c>
      <c r="AC2154">
        <f t="shared" si="731"/>
        <v>1.4414057024531279</v>
      </c>
      <c r="AD2154" t="s">
        <v>4469</v>
      </c>
      <c r="AE2154">
        <v>45.055</v>
      </c>
      <c r="AF2154">
        <f t="shared" si="732"/>
        <v>1.653742994025736</v>
      </c>
      <c r="AG2154">
        <v>34.736842105263158</v>
      </c>
      <c r="AH2154">
        <f t="shared" si="733"/>
        <v>1.5407903345890397</v>
      </c>
      <c r="AI2154">
        <f t="shared" si="734"/>
        <v>0.69544630636629301</v>
      </c>
      <c r="AJ2154">
        <f t="shared" si="727"/>
        <v>-13.721666666666668</v>
      </c>
      <c r="AK2154">
        <f t="shared" si="735"/>
        <v>0.79545454545454541</v>
      </c>
      <c r="AL2154">
        <f t="shared" si="736"/>
        <v>-7.1052631578947363</v>
      </c>
      <c r="AM2154">
        <v>48</v>
      </c>
      <c r="AN2154">
        <v>1</v>
      </c>
      <c r="AO2154">
        <v>1</v>
      </c>
      <c r="AP2154">
        <v>1</v>
      </c>
      <c r="AQ2154">
        <v>1.521540394508075</v>
      </c>
      <c r="AR2154">
        <v>1</v>
      </c>
      <c r="AS2154">
        <v>1</v>
      </c>
      <c r="AT2154">
        <v>5331</v>
      </c>
      <c r="AU2154">
        <v>3.7268086825249638</v>
      </c>
      <c r="AV2154">
        <v>0</v>
      </c>
      <c r="AW2154">
        <v>0</v>
      </c>
      <c r="AX2154">
        <v>0</v>
      </c>
      <c r="AY2154">
        <v>1</v>
      </c>
      <c r="AZ2154">
        <f t="shared" si="737"/>
        <v>0</v>
      </c>
      <c r="BA2154">
        <f t="shared" si="738"/>
        <v>0.69544630636629301</v>
      </c>
      <c r="BB2154">
        <v>0</v>
      </c>
      <c r="BC2154" t="s">
        <v>4469</v>
      </c>
      <c r="BD2154">
        <v>0</v>
      </c>
      <c r="BE2154">
        <v>0</v>
      </c>
      <c r="BF2154">
        <v>5090</v>
      </c>
      <c r="BG2154" t="b">
        <f t="shared" si="739"/>
        <v>0</v>
      </c>
      <c r="BH2154">
        <v>0</v>
      </c>
      <c r="BI2154">
        <v>0</v>
      </c>
      <c r="BJ2154">
        <f t="shared" si="740"/>
        <v>0</v>
      </c>
      <c r="BK2154">
        <f t="shared" si="741"/>
        <v>0</v>
      </c>
      <c r="BL2154">
        <f t="shared" si="742"/>
        <v>0</v>
      </c>
      <c r="BM2154">
        <f t="shared" si="743"/>
        <v>0</v>
      </c>
      <c r="BN2154">
        <f t="shared" si="744"/>
        <v>0</v>
      </c>
      <c r="BO2154">
        <f t="shared" si="745"/>
        <v>0</v>
      </c>
      <c r="BP2154">
        <v>0</v>
      </c>
      <c r="BQ2154">
        <f t="shared" si="746"/>
        <v>0</v>
      </c>
      <c r="BR2154">
        <f t="shared" si="747"/>
        <v>0</v>
      </c>
      <c r="BS2154">
        <v>0</v>
      </c>
      <c r="BT2154">
        <v>0</v>
      </c>
      <c r="BU2154" t="str">
        <f t="shared" si="728"/>
        <v>2015陕西省</v>
      </c>
      <c r="BV2154">
        <v>0</v>
      </c>
      <c r="BW2154">
        <v>0</v>
      </c>
    </row>
    <row r="2155" spans="1:75" x14ac:dyDescent="0.3">
      <c r="A2155">
        <v>2017</v>
      </c>
      <c r="B2155" t="s">
        <v>22</v>
      </c>
      <c r="C2155" t="s">
        <v>4464</v>
      </c>
      <c r="D2155" t="s">
        <v>4470</v>
      </c>
      <c r="E2155" t="s">
        <v>24</v>
      </c>
      <c r="F2155">
        <v>610802016</v>
      </c>
      <c r="G2155" t="s">
        <v>4471</v>
      </c>
      <c r="H2155" t="s">
        <v>4467</v>
      </c>
      <c r="I2155" t="s">
        <v>4473</v>
      </c>
      <c r="J2155">
        <v>51.64179104477612</v>
      </c>
      <c r="K2155">
        <v>1.7130012960919503</v>
      </c>
      <c r="L2155" t="str">
        <f t="shared" si="729"/>
        <v>2018榆林市</v>
      </c>
      <c r="M2155">
        <v>39.726027397260275</v>
      </c>
      <c r="N2155">
        <f t="shared" si="730"/>
        <v>1.5990751377785002</v>
      </c>
      <c r="O2155">
        <v>0.60965440131616133</v>
      </c>
      <c r="P2155">
        <v>7.5265059834502983</v>
      </c>
      <c r="Q2155">
        <v>4.9959684644762268</v>
      </c>
      <c r="R2155">
        <v>0.1940154158478086</v>
      </c>
      <c r="S2155">
        <v>0.56370214521303519</v>
      </c>
      <c r="T2155">
        <v>2.585460729508501</v>
      </c>
      <c r="U2155" t="s">
        <v>5442</v>
      </c>
      <c r="V2155">
        <v>2</v>
      </c>
      <c r="W2155" t="s">
        <v>1170</v>
      </c>
      <c r="X2155">
        <v>2015</v>
      </c>
      <c r="Y2155" t="s">
        <v>5213</v>
      </c>
      <c r="Z2155">
        <v>31.333333333333332</v>
      </c>
      <c r="AA2155">
        <f t="shared" si="726"/>
        <v>1.4960065988800362</v>
      </c>
      <c r="AB2155">
        <v>27.631578947368421</v>
      </c>
      <c r="AC2155">
        <f t="shared" si="731"/>
        <v>1.4414057024531279</v>
      </c>
      <c r="AD2155" t="s">
        <v>4469</v>
      </c>
      <c r="AE2155">
        <v>45.055</v>
      </c>
      <c r="AF2155">
        <f t="shared" si="732"/>
        <v>1.653742994025736</v>
      </c>
      <c r="AG2155">
        <v>34.736842105263158</v>
      </c>
      <c r="AH2155">
        <f t="shared" si="733"/>
        <v>1.5407903345890397</v>
      </c>
      <c r="AI2155">
        <f t="shared" si="734"/>
        <v>0.69544630636629301</v>
      </c>
      <c r="AJ2155">
        <f t="shared" si="727"/>
        <v>-13.721666666666668</v>
      </c>
      <c r="AK2155">
        <f t="shared" si="735"/>
        <v>0.79545454545454541</v>
      </c>
      <c r="AL2155">
        <f t="shared" si="736"/>
        <v>-7.1052631578947363</v>
      </c>
      <c r="AM2155">
        <v>49</v>
      </c>
      <c r="AN2155">
        <v>1</v>
      </c>
      <c r="AO2155">
        <v>1</v>
      </c>
      <c r="AP2155">
        <v>2</v>
      </c>
      <c r="AQ2155">
        <v>1.7130012960919501</v>
      </c>
      <c r="AR2155">
        <v>0</v>
      </c>
      <c r="AS2155">
        <v>0</v>
      </c>
      <c r="AT2155">
        <v>5451</v>
      </c>
      <c r="AU2155">
        <v>3.7364761820276966</v>
      </c>
      <c r="AV2155">
        <v>0</v>
      </c>
      <c r="AW2155">
        <v>0</v>
      </c>
      <c r="AX2155">
        <v>0</v>
      </c>
      <c r="AY2155">
        <v>1</v>
      </c>
      <c r="AZ2155">
        <f t="shared" si="737"/>
        <v>0</v>
      </c>
      <c r="BA2155">
        <f t="shared" si="738"/>
        <v>0.69544630636629301</v>
      </c>
      <c r="BB2155">
        <v>0</v>
      </c>
      <c r="BC2155" t="s">
        <v>4472</v>
      </c>
      <c r="BD2155">
        <v>1</v>
      </c>
      <c r="BE2155">
        <v>1</v>
      </c>
      <c r="BF2155">
        <v>5331</v>
      </c>
      <c r="BG2155" t="b">
        <f t="shared" si="739"/>
        <v>0</v>
      </c>
      <c r="BH2155">
        <v>0</v>
      </c>
      <c r="BI2155">
        <v>0</v>
      </c>
      <c r="BJ2155">
        <f t="shared" si="740"/>
        <v>0</v>
      </c>
      <c r="BK2155">
        <f t="shared" si="741"/>
        <v>0</v>
      </c>
      <c r="BL2155">
        <f t="shared" si="742"/>
        <v>0</v>
      </c>
      <c r="BM2155">
        <f t="shared" si="743"/>
        <v>0</v>
      </c>
      <c r="BN2155">
        <f t="shared" si="744"/>
        <v>0</v>
      </c>
      <c r="BO2155">
        <f t="shared" si="745"/>
        <v>0</v>
      </c>
      <c r="BP2155">
        <v>0</v>
      </c>
      <c r="BQ2155">
        <f t="shared" si="746"/>
        <v>0</v>
      </c>
      <c r="BR2155">
        <f t="shared" si="747"/>
        <v>0</v>
      </c>
      <c r="BS2155">
        <v>0</v>
      </c>
      <c r="BT2155">
        <v>0</v>
      </c>
      <c r="BU2155" t="str">
        <f t="shared" si="728"/>
        <v>2016陕西省</v>
      </c>
      <c r="BV2155">
        <v>0</v>
      </c>
      <c r="BW2155">
        <v>0</v>
      </c>
    </row>
    <row r="2156" spans="1:75" x14ac:dyDescent="0.3">
      <c r="A2156">
        <v>2018</v>
      </c>
      <c r="B2156" t="s">
        <v>22</v>
      </c>
      <c r="C2156" t="s">
        <v>4464</v>
      </c>
      <c r="D2156" t="s">
        <v>4474</v>
      </c>
      <c r="E2156" t="s">
        <v>24</v>
      </c>
      <c r="F2156">
        <v>610802018</v>
      </c>
      <c r="G2156" t="s">
        <v>4475</v>
      </c>
      <c r="H2156" t="s">
        <v>4467</v>
      </c>
      <c r="I2156" t="s">
        <v>4476</v>
      </c>
      <c r="J2156">
        <v>39.726027397260268</v>
      </c>
      <c r="K2156">
        <v>1.5990751377785002</v>
      </c>
      <c r="L2156" t="str">
        <f t="shared" si="729"/>
        <v>2019榆林市</v>
      </c>
      <c r="M2156">
        <v>62.478260869565219</v>
      </c>
      <c r="N2156">
        <f t="shared" si="730"/>
        <v>1.7957289321166328</v>
      </c>
      <c r="O2156">
        <v>0.62819999999999998</v>
      </c>
      <c r="P2156">
        <v>7.5853049195675384</v>
      </c>
      <c r="Q2156">
        <v>5.0524823208748693</v>
      </c>
      <c r="R2156">
        <v>0.17950585617188231</v>
      </c>
      <c r="S2156">
        <v>0.60071600174369988</v>
      </c>
      <c r="T2156">
        <v>2.5843312243675309</v>
      </c>
      <c r="U2156" t="s">
        <v>5443</v>
      </c>
      <c r="V2156">
        <v>2</v>
      </c>
      <c r="W2156" t="s">
        <v>25</v>
      </c>
      <c r="X2156">
        <v>2017</v>
      </c>
      <c r="Y2156" t="s">
        <v>29</v>
      </c>
      <c r="Z2156">
        <v>54.477611940298509</v>
      </c>
      <c r="AA2156">
        <f t="shared" si="726"/>
        <v>1.7362180617556482</v>
      </c>
      <c r="AB2156">
        <v>65.735294117647058</v>
      </c>
      <c r="AC2156">
        <f t="shared" si="731"/>
        <v>1.8177986104257002</v>
      </c>
      <c r="AD2156" t="s">
        <v>4473</v>
      </c>
      <c r="AE2156">
        <v>51.64179104477612</v>
      </c>
      <c r="AF2156">
        <f t="shared" si="732"/>
        <v>1.7130012960919503</v>
      </c>
      <c r="AG2156">
        <v>45</v>
      </c>
      <c r="AH2156">
        <f t="shared" si="733"/>
        <v>1.6532125137753437</v>
      </c>
      <c r="AI2156">
        <f t="shared" si="734"/>
        <v>1.0549132947976878</v>
      </c>
      <c r="AJ2156">
        <f t="shared" si="727"/>
        <v>2.8358208955223887</v>
      </c>
      <c r="AK2156">
        <f t="shared" si="735"/>
        <v>1.4607843137254901</v>
      </c>
      <c r="AL2156">
        <f t="shared" si="736"/>
        <v>20.735294117647058</v>
      </c>
      <c r="AM2156">
        <v>50</v>
      </c>
      <c r="AN2156">
        <v>1</v>
      </c>
      <c r="AO2156">
        <v>1</v>
      </c>
      <c r="AP2156">
        <v>1</v>
      </c>
      <c r="AQ2156">
        <v>1.5990751377785</v>
      </c>
      <c r="AR2156">
        <v>0</v>
      </c>
      <c r="AS2156">
        <v>0</v>
      </c>
      <c r="AT2156">
        <v>5374</v>
      </c>
      <c r="AU2156">
        <v>3.7302976620971497</v>
      </c>
      <c r="AV2156">
        <v>0</v>
      </c>
      <c r="AW2156">
        <v>0</v>
      </c>
      <c r="AX2156">
        <v>1</v>
      </c>
      <c r="AY2156">
        <v>0</v>
      </c>
      <c r="AZ2156">
        <f t="shared" si="737"/>
        <v>1.0549132947976878</v>
      </c>
      <c r="BA2156">
        <f t="shared" si="738"/>
        <v>0</v>
      </c>
      <c r="BB2156">
        <v>0</v>
      </c>
      <c r="BC2156" t="s">
        <v>4473</v>
      </c>
      <c r="BD2156">
        <v>0</v>
      </c>
      <c r="BE2156">
        <v>0</v>
      </c>
      <c r="BF2156">
        <v>5451</v>
      </c>
      <c r="BG2156" t="b">
        <f t="shared" si="739"/>
        <v>0</v>
      </c>
      <c r="BH2156">
        <v>0</v>
      </c>
      <c r="BI2156">
        <v>0</v>
      </c>
      <c r="BJ2156">
        <f t="shared" si="740"/>
        <v>0</v>
      </c>
      <c r="BK2156">
        <f t="shared" si="741"/>
        <v>0</v>
      </c>
      <c r="BL2156">
        <f t="shared" si="742"/>
        <v>0</v>
      </c>
      <c r="BM2156">
        <f t="shared" si="743"/>
        <v>0</v>
      </c>
      <c r="BN2156">
        <f t="shared" si="744"/>
        <v>0</v>
      </c>
      <c r="BO2156">
        <f t="shared" si="745"/>
        <v>0</v>
      </c>
      <c r="BP2156">
        <v>0</v>
      </c>
      <c r="BQ2156">
        <f t="shared" si="746"/>
        <v>0</v>
      </c>
      <c r="BR2156">
        <f t="shared" si="747"/>
        <v>0</v>
      </c>
      <c r="BS2156">
        <v>0</v>
      </c>
      <c r="BT2156">
        <v>0</v>
      </c>
      <c r="BU2156" t="str">
        <f t="shared" si="728"/>
        <v>2017陕西省</v>
      </c>
      <c r="BV2156">
        <v>0</v>
      </c>
      <c r="BW2156">
        <v>0</v>
      </c>
    </row>
    <row r="2157" spans="1:75" x14ac:dyDescent="0.3">
      <c r="A2157">
        <v>2019</v>
      </c>
      <c r="B2157" t="s">
        <v>22</v>
      </c>
      <c r="C2157" t="s">
        <v>4464</v>
      </c>
      <c r="D2157" t="s">
        <v>4474</v>
      </c>
      <c r="E2157" t="s">
        <v>24</v>
      </c>
      <c r="F2157">
        <v>610802018</v>
      </c>
      <c r="G2157" t="s">
        <v>4475</v>
      </c>
      <c r="H2157" t="s">
        <v>4467</v>
      </c>
      <c r="I2157" t="s">
        <v>4477</v>
      </c>
      <c r="J2157">
        <v>62.478260869565219</v>
      </c>
      <c r="K2157">
        <v>1.7957289321166328</v>
      </c>
      <c r="L2157" t="str">
        <f t="shared" si="729"/>
        <v>2020榆林市</v>
      </c>
      <c r="M2157">
        <v>33.28</v>
      </c>
      <c r="N2157">
        <f t="shared" si="730"/>
        <v>1.5221833176186863</v>
      </c>
      <c r="O2157">
        <v>0.65049999999999997</v>
      </c>
      <c r="P2157">
        <v>7.6165805300858862</v>
      </c>
      <c r="Q2157">
        <v>5.0824550373447304</v>
      </c>
      <c r="R2157">
        <v>0.17242628728842321</v>
      </c>
      <c r="S2157">
        <v>0.54555604078608422</v>
      </c>
      <c r="T2157">
        <v>2.585460729508501</v>
      </c>
      <c r="U2157" t="s">
        <v>5444</v>
      </c>
      <c r="V2157">
        <v>2</v>
      </c>
      <c r="W2157" t="s">
        <v>25</v>
      </c>
      <c r="X2157">
        <v>2017</v>
      </c>
      <c r="Y2157" t="s">
        <v>29</v>
      </c>
      <c r="Z2157">
        <v>54.477611940298509</v>
      </c>
      <c r="AA2157">
        <f t="shared" si="726"/>
        <v>1.7362180617556482</v>
      </c>
      <c r="AB2157">
        <v>65.735294117647058</v>
      </c>
      <c r="AC2157">
        <f t="shared" si="731"/>
        <v>1.8177986104257002</v>
      </c>
      <c r="AD2157" t="s">
        <v>4473</v>
      </c>
      <c r="AE2157">
        <v>51.64179104477612</v>
      </c>
      <c r="AF2157">
        <f t="shared" si="732"/>
        <v>1.7130012960919503</v>
      </c>
      <c r="AG2157">
        <v>45</v>
      </c>
      <c r="AH2157">
        <f t="shared" si="733"/>
        <v>1.6532125137753437</v>
      </c>
      <c r="AI2157">
        <f t="shared" si="734"/>
        <v>1.0549132947976878</v>
      </c>
      <c r="AJ2157">
        <f t="shared" si="727"/>
        <v>2.8358208955223887</v>
      </c>
      <c r="AK2157">
        <f t="shared" si="735"/>
        <v>1.4607843137254901</v>
      </c>
      <c r="AL2157">
        <f t="shared" si="736"/>
        <v>20.735294117647058</v>
      </c>
      <c r="AM2157">
        <v>51</v>
      </c>
      <c r="AN2157">
        <v>1</v>
      </c>
      <c r="AO2157">
        <v>1</v>
      </c>
      <c r="AP2157">
        <v>2</v>
      </c>
      <c r="AQ2157">
        <v>1.795728932116633</v>
      </c>
      <c r="AR2157">
        <v>0</v>
      </c>
      <c r="AS2157">
        <v>0</v>
      </c>
      <c r="AT2157">
        <v>5130</v>
      </c>
      <c r="AU2157">
        <v>3.7101173651118162</v>
      </c>
      <c r="AV2157">
        <v>0</v>
      </c>
      <c r="AW2157">
        <v>0</v>
      </c>
      <c r="AX2157">
        <v>1</v>
      </c>
      <c r="AY2157">
        <v>0</v>
      </c>
      <c r="AZ2157">
        <f t="shared" si="737"/>
        <v>1.0549132947976878</v>
      </c>
      <c r="BA2157">
        <f t="shared" si="738"/>
        <v>0</v>
      </c>
      <c r="BB2157">
        <v>0</v>
      </c>
      <c r="BC2157" t="s">
        <v>4476</v>
      </c>
      <c r="BD2157">
        <v>0</v>
      </c>
      <c r="BE2157">
        <v>0</v>
      </c>
      <c r="BF2157">
        <v>5374</v>
      </c>
      <c r="BG2157" t="b">
        <f t="shared" si="739"/>
        <v>0</v>
      </c>
      <c r="BH2157">
        <v>0</v>
      </c>
      <c r="BI2157">
        <v>0</v>
      </c>
      <c r="BJ2157">
        <f t="shared" si="740"/>
        <v>0</v>
      </c>
      <c r="BK2157">
        <f t="shared" si="741"/>
        <v>0</v>
      </c>
      <c r="BL2157">
        <f t="shared" si="742"/>
        <v>0</v>
      </c>
      <c r="BM2157">
        <f t="shared" si="743"/>
        <v>0</v>
      </c>
      <c r="BN2157">
        <f t="shared" si="744"/>
        <v>0</v>
      </c>
      <c r="BO2157">
        <f t="shared" si="745"/>
        <v>0</v>
      </c>
      <c r="BP2157">
        <v>0</v>
      </c>
      <c r="BQ2157">
        <f t="shared" si="746"/>
        <v>0</v>
      </c>
      <c r="BR2157">
        <f t="shared" si="747"/>
        <v>0</v>
      </c>
      <c r="BS2157">
        <v>0</v>
      </c>
      <c r="BT2157">
        <v>0</v>
      </c>
      <c r="BU2157" t="str">
        <f t="shared" si="728"/>
        <v>2018陕西省</v>
      </c>
      <c r="BV2157">
        <v>0</v>
      </c>
      <c r="BW2157">
        <v>0</v>
      </c>
    </row>
    <row r="2158" spans="1:75" x14ac:dyDescent="0.3">
      <c r="A2158">
        <v>2020</v>
      </c>
      <c r="B2158" t="s">
        <v>22</v>
      </c>
      <c r="C2158" t="s">
        <v>4464</v>
      </c>
      <c r="D2158" t="s">
        <v>4474</v>
      </c>
      <c r="E2158" t="s">
        <v>24</v>
      </c>
      <c r="F2158">
        <v>610802018</v>
      </c>
      <c r="G2158" t="s">
        <v>4475</v>
      </c>
      <c r="H2158" t="s">
        <v>4467</v>
      </c>
      <c r="I2158" t="s">
        <v>4478</v>
      </c>
      <c r="J2158">
        <v>33.28</v>
      </c>
      <c r="K2158">
        <v>1.5221833176186863</v>
      </c>
      <c r="L2158" t="str">
        <f t="shared" si="729"/>
        <v>2021榆林市</v>
      </c>
      <c r="M2158">
        <v>39.369999999999997</v>
      </c>
      <c r="N2158">
        <f t="shared" si="730"/>
        <v>1.5951654147902294</v>
      </c>
      <c r="O2158">
        <v>0.62490000000000001</v>
      </c>
      <c r="P2158">
        <v>7.6117233080073419</v>
      </c>
      <c r="Q2158">
        <v>5.0529785058217476</v>
      </c>
      <c r="R2158">
        <v>0.18235677555069679</v>
      </c>
      <c r="S2158">
        <v>0.57830799959741996</v>
      </c>
      <c r="T2158">
        <v>2.586024382386976</v>
      </c>
      <c r="U2158" t="s">
        <v>5445</v>
      </c>
      <c r="V2158">
        <v>2</v>
      </c>
      <c r="W2158" t="s">
        <v>25</v>
      </c>
      <c r="X2158">
        <v>2017</v>
      </c>
      <c r="Y2158" t="s">
        <v>29</v>
      </c>
      <c r="Z2158">
        <v>54.477611940298509</v>
      </c>
      <c r="AA2158">
        <f t="shared" si="726"/>
        <v>1.7362180617556482</v>
      </c>
      <c r="AB2158">
        <v>65.735294117647058</v>
      </c>
      <c r="AC2158">
        <f t="shared" si="731"/>
        <v>1.8177986104257002</v>
      </c>
      <c r="AD2158" t="s">
        <v>4473</v>
      </c>
      <c r="AE2158">
        <v>51.64179104477612</v>
      </c>
      <c r="AF2158">
        <f t="shared" si="732"/>
        <v>1.7130012960919503</v>
      </c>
      <c r="AG2158">
        <v>45</v>
      </c>
      <c r="AH2158">
        <f t="shared" si="733"/>
        <v>1.6532125137753437</v>
      </c>
      <c r="AI2158">
        <f t="shared" si="734"/>
        <v>1.0549132947976878</v>
      </c>
      <c r="AJ2158">
        <f t="shared" si="727"/>
        <v>2.8358208955223887</v>
      </c>
      <c r="AK2158">
        <f t="shared" si="735"/>
        <v>1.4607843137254901</v>
      </c>
      <c r="AL2158">
        <f t="shared" si="736"/>
        <v>20.735294117647058</v>
      </c>
      <c r="AM2158">
        <v>52</v>
      </c>
      <c r="AN2158">
        <v>1</v>
      </c>
      <c r="AO2158">
        <v>1</v>
      </c>
      <c r="AP2158">
        <v>3</v>
      </c>
      <c r="AQ2158">
        <v>1.5221833176186861</v>
      </c>
      <c r="AR2158">
        <v>0</v>
      </c>
      <c r="AS2158">
        <v>0</v>
      </c>
      <c r="AT2158">
        <v>4585</v>
      </c>
      <c r="AU2158">
        <v>3.6613393400060401</v>
      </c>
      <c r="AV2158">
        <v>0</v>
      </c>
      <c r="AW2158">
        <v>0</v>
      </c>
      <c r="AX2158">
        <v>1</v>
      </c>
      <c r="AY2158">
        <v>0</v>
      </c>
      <c r="AZ2158">
        <f t="shared" si="737"/>
        <v>1.0549132947976878</v>
      </c>
      <c r="BA2158">
        <f t="shared" si="738"/>
        <v>0</v>
      </c>
      <c r="BB2158">
        <v>0</v>
      </c>
      <c r="BC2158" t="s">
        <v>4477</v>
      </c>
      <c r="BD2158">
        <v>0</v>
      </c>
      <c r="BE2158">
        <v>0</v>
      </c>
      <c r="BF2158">
        <v>5130</v>
      </c>
      <c r="BG2158" t="b">
        <f t="shared" si="739"/>
        <v>0</v>
      </c>
      <c r="BH2158">
        <v>0</v>
      </c>
      <c r="BI2158">
        <v>0</v>
      </c>
      <c r="BJ2158">
        <f t="shared" si="740"/>
        <v>0</v>
      </c>
      <c r="BK2158">
        <f t="shared" si="741"/>
        <v>0</v>
      </c>
      <c r="BL2158">
        <f t="shared" si="742"/>
        <v>0</v>
      </c>
      <c r="BM2158">
        <f t="shared" si="743"/>
        <v>0</v>
      </c>
      <c r="BN2158">
        <f t="shared" si="744"/>
        <v>0</v>
      </c>
      <c r="BO2158">
        <f t="shared" si="745"/>
        <v>0</v>
      </c>
      <c r="BP2158">
        <v>0</v>
      </c>
      <c r="BQ2158">
        <f t="shared" si="746"/>
        <v>0</v>
      </c>
      <c r="BR2158">
        <f t="shared" si="747"/>
        <v>0</v>
      </c>
      <c r="BS2158">
        <v>0</v>
      </c>
      <c r="BT2158">
        <v>0</v>
      </c>
      <c r="BU2158" t="str">
        <f t="shared" si="728"/>
        <v>2019陕西省</v>
      </c>
      <c r="BV2158">
        <v>0</v>
      </c>
      <c r="BW2158">
        <v>0</v>
      </c>
    </row>
    <row r="2159" spans="1:75" x14ac:dyDescent="0.3">
      <c r="A2159">
        <v>2021</v>
      </c>
      <c r="B2159" t="s">
        <v>22</v>
      </c>
      <c r="C2159" t="s">
        <v>4464</v>
      </c>
      <c r="D2159" t="s">
        <v>4474</v>
      </c>
      <c r="E2159" t="s">
        <v>24</v>
      </c>
      <c r="F2159">
        <v>610802018</v>
      </c>
      <c r="G2159" t="s">
        <v>4475</v>
      </c>
      <c r="H2159" t="s">
        <v>4467</v>
      </c>
      <c r="I2159" t="s">
        <v>4479</v>
      </c>
      <c r="J2159">
        <v>39.369999999999997</v>
      </c>
      <c r="K2159">
        <v>1.5951654147902294</v>
      </c>
      <c r="L2159" t="str">
        <f t="shared" si="729"/>
        <v>2022榆林市</v>
      </c>
      <c r="M2159">
        <v>47.17</v>
      </c>
      <c r="N2159">
        <f t="shared" si="730"/>
        <v>1.673665876245702</v>
      </c>
      <c r="O2159">
        <v>0.68169999999999997</v>
      </c>
      <c r="P2159">
        <v>7.7351995484223126</v>
      </c>
      <c r="Q2159">
        <v>5.1757987356105843</v>
      </c>
      <c r="R2159">
        <v>0.1695348910707645</v>
      </c>
      <c r="S2159">
        <v>0.73366205123317307</v>
      </c>
      <c r="T2159">
        <v>2.5865873046717551</v>
      </c>
      <c r="U2159" t="s">
        <v>5266</v>
      </c>
      <c r="V2159">
        <v>2</v>
      </c>
      <c r="W2159" t="s">
        <v>25</v>
      </c>
      <c r="X2159">
        <v>2017</v>
      </c>
      <c r="Y2159" t="s">
        <v>29</v>
      </c>
      <c r="Z2159">
        <v>54.477611940298509</v>
      </c>
      <c r="AA2159">
        <f t="shared" si="726"/>
        <v>1.7362180617556482</v>
      </c>
      <c r="AB2159">
        <v>65.735294117647058</v>
      </c>
      <c r="AC2159">
        <f t="shared" si="731"/>
        <v>1.8177986104257002</v>
      </c>
      <c r="AD2159" t="s">
        <v>4473</v>
      </c>
      <c r="AE2159">
        <v>51.64179104477612</v>
      </c>
      <c r="AF2159">
        <f t="shared" si="732"/>
        <v>1.7130012960919503</v>
      </c>
      <c r="AG2159">
        <v>45</v>
      </c>
      <c r="AH2159">
        <f t="shared" si="733"/>
        <v>1.6532125137753437</v>
      </c>
      <c r="AI2159">
        <f t="shared" si="734"/>
        <v>1.0549132947976878</v>
      </c>
      <c r="AJ2159">
        <f t="shared" si="727"/>
        <v>2.8358208955223887</v>
      </c>
      <c r="AK2159">
        <f t="shared" si="735"/>
        <v>1.4607843137254901</v>
      </c>
      <c r="AL2159">
        <f t="shared" si="736"/>
        <v>20.735294117647058</v>
      </c>
      <c r="AM2159">
        <v>53</v>
      </c>
      <c r="AN2159">
        <v>1</v>
      </c>
      <c r="AO2159">
        <v>1</v>
      </c>
      <c r="AP2159">
        <v>4</v>
      </c>
      <c r="AQ2159">
        <v>1.595165414790229</v>
      </c>
      <c r="AR2159">
        <v>0</v>
      </c>
      <c r="AS2159">
        <v>0</v>
      </c>
      <c r="AT2159">
        <v>5285</v>
      </c>
      <c r="AU2159">
        <v>3.7230449916434449</v>
      </c>
      <c r="AV2159">
        <v>0</v>
      </c>
      <c r="AW2159">
        <v>0</v>
      </c>
      <c r="AX2159">
        <v>1</v>
      </c>
      <c r="AY2159">
        <v>0</v>
      </c>
      <c r="AZ2159">
        <f t="shared" si="737"/>
        <v>1.0549132947976878</v>
      </c>
      <c r="BA2159">
        <f t="shared" si="738"/>
        <v>0</v>
      </c>
      <c r="BB2159">
        <v>0</v>
      </c>
      <c r="BC2159" t="s">
        <v>4478</v>
      </c>
      <c r="BD2159">
        <v>0</v>
      </c>
      <c r="BE2159">
        <v>0</v>
      </c>
      <c r="BF2159">
        <v>4585</v>
      </c>
      <c r="BG2159" t="b">
        <f t="shared" si="739"/>
        <v>0</v>
      </c>
      <c r="BH2159">
        <v>0</v>
      </c>
      <c r="BI2159">
        <v>0</v>
      </c>
      <c r="BJ2159">
        <f t="shared" si="740"/>
        <v>0</v>
      </c>
      <c r="BK2159">
        <f t="shared" si="741"/>
        <v>0</v>
      </c>
      <c r="BL2159">
        <f t="shared" si="742"/>
        <v>0</v>
      </c>
      <c r="BM2159">
        <f t="shared" si="743"/>
        <v>0</v>
      </c>
      <c r="BN2159">
        <f t="shared" si="744"/>
        <v>0</v>
      </c>
      <c r="BO2159">
        <f t="shared" si="745"/>
        <v>0</v>
      </c>
      <c r="BP2159">
        <v>0</v>
      </c>
      <c r="BQ2159">
        <f t="shared" si="746"/>
        <v>0</v>
      </c>
      <c r="BR2159">
        <f t="shared" si="747"/>
        <v>0</v>
      </c>
      <c r="BS2159">
        <v>0</v>
      </c>
      <c r="BT2159">
        <v>0</v>
      </c>
      <c r="BU2159" t="str">
        <f t="shared" si="728"/>
        <v>2020陕西省</v>
      </c>
      <c r="BV2159">
        <v>0</v>
      </c>
      <c r="BW2159">
        <v>0</v>
      </c>
    </row>
    <row r="2160" spans="1:75" x14ac:dyDescent="0.3">
      <c r="A2160">
        <v>2022</v>
      </c>
      <c r="B2160" t="s">
        <v>22</v>
      </c>
      <c r="C2160" t="s">
        <v>4464</v>
      </c>
      <c r="D2160" t="s">
        <v>4565</v>
      </c>
      <c r="E2160" t="s">
        <v>24</v>
      </c>
      <c r="F2160">
        <v>610802022</v>
      </c>
      <c r="G2160" t="s">
        <v>4566</v>
      </c>
      <c r="H2160" t="s">
        <v>4467</v>
      </c>
      <c r="I2160" t="s">
        <v>4567</v>
      </c>
      <c r="J2160">
        <v>47.17</v>
      </c>
      <c r="K2160">
        <v>1.673665876245702</v>
      </c>
      <c r="L2160" t="str">
        <f t="shared" si="729"/>
        <v>2023榆林市</v>
      </c>
      <c r="M2160">
        <v>48.38</v>
      </c>
      <c r="N2160">
        <f t="shared" si="730"/>
        <v>1.6846658640258609</v>
      </c>
      <c r="O2160">
        <v>0.72670000000000001</v>
      </c>
      <c r="P2160">
        <v>6.8353100008690628</v>
      </c>
      <c r="Q2160">
        <v>5.2572368575788548</v>
      </c>
      <c r="R2160">
        <v>0.15478327869771091</v>
      </c>
      <c r="S2160">
        <v>0.86558796335210553</v>
      </c>
      <c r="T2160">
        <v>2.5865873046717551</v>
      </c>
      <c r="U2160" t="s">
        <v>5446</v>
      </c>
      <c r="V2160">
        <v>2</v>
      </c>
      <c r="W2160" t="s">
        <v>332</v>
      </c>
      <c r="X2160">
        <v>2021</v>
      </c>
      <c r="Y2160" t="s">
        <v>4508</v>
      </c>
      <c r="Z2160">
        <v>38.74</v>
      </c>
      <c r="AA2160">
        <f t="shared" si="726"/>
        <v>1.588159616383092</v>
      </c>
      <c r="AB2160">
        <v>37.941176470588239</v>
      </c>
      <c r="AC2160">
        <f t="shared" si="731"/>
        <v>1.5791107932569939</v>
      </c>
      <c r="AD2160" t="s">
        <v>4479</v>
      </c>
      <c r="AE2160">
        <v>39.369999999999997</v>
      </c>
      <c r="AF2160">
        <f t="shared" si="732"/>
        <v>1.5951654147902294</v>
      </c>
      <c r="AG2160">
        <v>38.735294117647058</v>
      </c>
      <c r="AH2160">
        <f t="shared" si="733"/>
        <v>1.5881068579195288</v>
      </c>
      <c r="AI2160">
        <f t="shared" si="734"/>
        <v>0.98399796799593608</v>
      </c>
      <c r="AJ2160">
        <f t="shared" si="727"/>
        <v>-0.62999999999999545</v>
      </c>
      <c r="AK2160">
        <f t="shared" si="735"/>
        <v>0.97949886104783612</v>
      </c>
      <c r="AL2160">
        <f t="shared" si="736"/>
        <v>-0.79411764705881893</v>
      </c>
      <c r="AM2160">
        <v>50</v>
      </c>
      <c r="AN2160">
        <v>1</v>
      </c>
      <c r="AO2160">
        <v>1</v>
      </c>
      <c r="AP2160">
        <v>1</v>
      </c>
      <c r="AQ2160">
        <v>1.673665876245702</v>
      </c>
      <c r="AR2160">
        <v>0</v>
      </c>
      <c r="AS2160">
        <v>0</v>
      </c>
      <c r="AT2160">
        <v>5896</v>
      </c>
      <c r="AU2160">
        <v>3.7705574748509951</v>
      </c>
      <c r="AV2160">
        <v>0</v>
      </c>
      <c r="AW2160">
        <v>0</v>
      </c>
      <c r="AX2160">
        <v>0</v>
      </c>
      <c r="AY2160">
        <v>1</v>
      </c>
      <c r="AZ2160">
        <f t="shared" si="737"/>
        <v>0</v>
      </c>
      <c r="BA2160">
        <f t="shared" si="738"/>
        <v>0.98399796799593608</v>
      </c>
      <c r="BB2160">
        <v>0</v>
      </c>
      <c r="BC2160" t="s">
        <v>4479</v>
      </c>
      <c r="BD2160">
        <v>0</v>
      </c>
      <c r="BE2160">
        <v>0</v>
      </c>
      <c r="BF2160">
        <v>5285</v>
      </c>
      <c r="BG2160" t="b">
        <f t="shared" si="739"/>
        <v>0</v>
      </c>
      <c r="BH2160">
        <v>0</v>
      </c>
      <c r="BI2160">
        <v>0</v>
      </c>
      <c r="BJ2160">
        <f t="shared" si="740"/>
        <v>0</v>
      </c>
      <c r="BK2160">
        <f t="shared" si="741"/>
        <v>0</v>
      </c>
      <c r="BL2160">
        <f t="shared" si="742"/>
        <v>0</v>
      </c>
      <c r="BM2160">
        <f t="shared" si="743"/>
        <v>0</v>
      </c>
      <c r="BN2160">
        <f t="shared" si="744"/>
        <v>0</v>
      </c>
      <c r="BO2160">
        <f t="shared" si="745"/>
        <v>0</v>
      </c>
      <c r="BP2160">
        <v>0</v>
      </c>
      <c r="BQ2160">
        <f t="shared" si="746"/>
        <v>0</v>
      </c>
      <c r="BR2160">
        <f t="shared" si="747"/>
        <v>0</v>
      </c>
      <c r="BS2160">
        <v>0</v>
      </c>
      <c r="BT2160">
        <v>0</v>
      </c>
      <c r="BU2160" t="str">
        <f t="shared" si="728"/>
        <v>2021陕西省</v>
      </c>
      <c r="BV2160">
        <v>0</v>
      </c>
      <c r="BW2160">
        <v>0</v>
      </c>
    </row>
    <row r="2161" spans="1:75" x14ac:dyDescent="0.3">
      <c r="A2161">
        <v>2017</v>
      </c>
      <c r="B2161" t="s">
        <v>22</v>
      </c>
      <c r="C2161" t="s">
        <v>23</v>
      </c>
      <c r="D2161" t="s">
        <v>27</v>
      </c>
      <c r="E2161" t="s">
        <v>24</v>
      </c>
      <c r="F2161">
        <v>610902017</v>
      </c>
      <c r="G2161" t="s">
        <v>28</v>
      </c>
      <c r="H2161" t="s">
        <v>25</v>
      </c>
      <c r="I2161" t="s">
        <v>29</v>
      </c>
      <c r="J2161">
        <v>54.477611940298509</v>
      </c>
      <c r="K2161">
        <v>1.7362180617556482</v>
      </c>
      <c r="L2161" t="str">
        <f t="shared" si="729"/>
        <v>2018安康市</v>
      </c>
      <c r="M2161">
        <v>56.849315068493155</v>
      </c>
      <c r="N2161">
        <f t="shared" si="730"/>
        <v>1.7547252365916368</v>
      </c>
      <c r="O2161">
        <v>0.55271897564278827</v>
      </c>
      <c r="P2161">
        <v>6.9888531430055094</v>
      </c>
      <c r="Q2161">
        <v>4.5642161530776866</v>
      </c>
      <c r="R2161">
        <v>0.22533428456289961</v>
      </c>
      <c r="S2161">
        <v>0.1020980733228931</v>
      </c>
      <c r="T2161">
        <v>2.4842998393467859</v>
      </c>
      <c r="U2161" t="s">
        <v>5442</v>
      </c>
      <c r="V2161">
        <v>2</v>
      </c>
      <c r="W2161" t="s">
        <v>30</v>
      </c>
      <c r="X2161">
        <v>2016</v>
      </c>
      <c r="Y2161" t="s">
        <v>31</v>
      </c>
      <c r="Z2161">
        <v>69.538461538461533</v>
      </c>
      <c r="AA2161">
        <f t="shared" si="726"/>
        <v>1.8422250781685265</v>
      </c>
      <c r="AB2161">
        <v>74.594594594594597</v>
      </c>
      <c r="AC2161">
        <f t="shared" si="731"/>
        <v>1.8727073579982227</v>
      </c>
      <c r="AD2161" t="s">
        <v>26</v>
      </c>
      <c r="AE2161">
        <v>47.615384615384613</v>
      </c>
      <c r="AF2161">
        <f t="shared" si="732"/>
        <v>1.6777472967132812</v>
      </c>
      <c r="AG2161">
        <v>51.756756756756751</v>
      </c>
      <c r="AH2161">
        <f t="shared" si="733"/>
        <v>1.7139670542376464</v>
      </c>
      <c r="AI2161">
        <f t="shared" si="734"/>
        <v>1.4604200323101777</v>
      </c>
      <c r="AJ2161">
        <f t="shared" si="727"/>
        <v>21.92307692307692</v>
      </c>
      <c r="AK2161">
        <f t="shared" si="735"/>
        <v>1.4412532637075719</v>
      </c>
      <c r="AL2161">
        <f t="shared" si="736"/>
        <v>22.837837837837846</v>
      </c>
      <c r="AM2161">
        <v>49</v>
      </c>
      <c r="AN2161">
        <v>1</v>
      </c>
      <c r="AO2161">
        <v>1</v>
      </c>
      <c r="AP2161">
        <v>1</v>
      </c>
      <c r="AQ2161">
        <v>1.736218061755648</v>
      </c>
      <c r="AR2161">
        <v>0</v>
      </c>
      <c r="AS2161">
        <v>0</v>
      </c>
      <c r="AT2161">
        <v>6220</v>
      </c>
      <c r="AU2161">
        <v>3.7937903846908188</v>
      </c>
      <c r="AV2161">
        <v>0</v>
      </c>
      <c r="AW2161">
        <v>0</v>
      </c>
      <c r="AX2161">
        <v>1</v>
      </c>
      <c r="AY2161">
        <v>0</v>
      </c>
      <c r="AZ2161">
        <f t="shared" si="737"/>
        <v>1.4604200323101777</v>
      </c>
      <c r="BA2161">
        <f t="shared" si="738"/>
        <v>0</v>
      </c>
      <c r="BB2161">
        <v>0</v>
      </c>
      <c r="BC2161" t="s">
        <v>26</v>
      </c>
      <c r="BD2161">
        <v>1</v>
      </c>
      <c r="BE2161">
        <v>1</v>
      </c>
      <c r="BF2161">
        <v>6057</v>
      </c>
      <c r="BG2161" t="b">
        <f t="shared" si="739"/>
        <v>0</v>
      </c>
      <c r="BH2161">
        <v>0</v>
      </c>
      <c r="BI2161">
        <v>0</v>
      </c>
      <c r="BJ2161">
        <f t="shared" si="740"/>
        <v>0</v>
      </c>
      <c r="BK2161">
        <f t="shared" si="741"/>
        <v>0</v>
      </c>
      <c r="BL2161">
        <f t="shared" si="742"/>
        <v>0</v>
      </c>
      <c r="BM2161">
        <f t="shared" si="743"/>
        <v>0</v>
      </c>
      <c r="BN2161">
        <f t="shared" si="744"/>
        <v>0</v>
      </c>
      <c r="BO2161">
        <f t="shared" si="745"/>
        <v>0</v>
      </c>
      <c r="BP2161">
        <v>0</v>
      </c>
      <c r="BQ2161">
        <f t="shared" si="746"/>
        <v>0</v>
      </c>
      <c r="BR2161">
        <f t="shared" si="747"/>
        <v>0</v>
      </c>
      <c r="BS2161">
        <v>0</v>
      </c>
      <c r="BT2161">
        <v>0</v>
      </c>
      <c r="BU2161" t="str">
        <f t="shared" si="728"/>
        <v>2016陕西省</v>
      </c>
      <c r="BV2161">
        <v>0</v>
      </c>
      <c r="BW2161">
        <v>0</v>
      </c>
    </row>
    <row r="2162" spans="1:75" x14ac:dyDescent="0.3">
      <c r="A2162">
        <v>2018</v>
      </c>
      <c r="B2162" t="s">
        <v>22</v>
      </c>
      <c r="C2162" t="s">
        <v>23</v>
      </c>
      <c r="D2162" t="s">
        <v>27</v>
      </c>
      <c r="E2162" t="s">
        <v>24</v>
      </c>
      <c r="F2162">
        <v>610902017</v>
      </c>
      <c r="G2162" t="s">
        <v>28</v>
      </c>
      <c r="H2162" t="s">
        <v>25</v>
      </c>
      <c r="I2162" t="s">
        <v>32</v>
      </c>
      <c r="J2162">
        <v>56.849315068493148</v>
      </c>
      <c r="K2162">
        <v>1.7547252365916368</v>
      </c>
      <c r="L2162" t="str">
        <f t="shared" si="729"/>
        <v>2019安康市</v>
      </c>
      <c r="M2162">
        <v>58.760869565217384</v>
      </c>
      <c r="N2162">
        <f t="shared" si="730"/>
        <v>1.7690882140171513</v>
      </c>
      <c r="O2162">
        <v>0.55279999999999996</v>
      </c>
      <c r="P2162">
        <v>7.054524961204228</v>
      </c>
      <c r="Q2162">
        <v>4.6288383199874916</v>
      </c>
      <c r="R2162">
        <v>0.18710440129901371</v>
      </c>
      <c r="S2162">
        <v>8.6046676775390185E-2</v>
      </c>
      <c r="T2162">
        <v>2.4828735836087539</v>
      </c>
      <c r="U2162" t="s">
        <v>5443</v>
      </c>
      <c r="V2162">
        <v>2</v>
      </c>
      <c r="W2162" t="s">
        <v>30</v>
      </c>
      <c r="X2162">
        <v>2016</v>
      </c>
      <c r="Y2162" t="s">
        <v>31</v>
      </c>
      <c r="Z2162">
        <v>69.538461538461533</v>
      </c>
      <c r="AA2162">
        <f t="shared" si="726"/>
        <v>1.8422250781685265</v>
      </c>
      <c r="AB2162">
        <v>74.594594594594597</v>
      </c>
      <c r="AC2162">
        <f t="shared" si="731"/>
        <v>1.8727073579982227</v>
      </c>
      <c r="AD2162" t="s">
        <v>26</v>
      </c>
      <c r="AE2162">
        <v>47.615384615384613</v>
      </c>
      <c r="AF2162">
        <f t="shared" si="732"/>
        <v>1.6777472967132812</v>
      </c>
      <c r="AG2162">
        <v>51.756756756756751</v>
      </c>
      <c r="AH2162">
        <f t="shared" si="733"/>
        <v>1.7139670542376464</v>
      </c>
      <c r="AI2162">
        <f t="shared" si="734"/>
        <v>1.4604200323101777</v>
      </c>
      <c r="AJ2162">
        <f t="shared" si="727"/>
        <v>21.92307692307692</v>
      </c>
      <c r="AK2162">
        <f t="shared" si="735"/>
        <v>1.4412532637075719</v>
      </c>
      <c r="AL2162">
        <f t="shared" si="736"/>
        <v>22.837837837837846</v>
      </c>
      <c r="AM2162">
        <v>50</v>
      </c>
      <c r="AN2162">
        <v>1</v>
      </c>
      <c r="AO2162">
        <v>1</v>
      </c>
      <c r="AP2162">
        <v>2</v>
      </c>
      <c r="AQ2162">
        <v>1.754725236591637</v>
      </c>
      <c r="AR2162">
        <v>0</v>
      </c>
      <c r="AS2162">
        <v>0</v>
      </c>
      <c r="AT2162">
        <v>5992</v>
      </c>
      <c r="AU2162">
        <v>3.77757180469141</v>
      </c>
      <c r="AV2162">
        <v>0</v>
      </c>
      <c r="AW2162">
        <v>0</v>
      </c>
      <c r="AX2162">
        <v>1</v>
      </c>
      <c r="AY2162">
        <v>0</v>
      </c>
      <c r="AZ2162">
        <f t="shared" si="737"/>
        <v>1.4604200323101777</v>
      </c>
      <c r="BA2162">
        <f t="shared" si="738"/>
        <v>0</v>
      </c>
      <c r="BB2162">
        <v>0</v>
      </c>
      <c r="BC2162" t="s">
        <v>29</v>
      </c>
      <c r="BD2162">
        <v>0</v>
      </c>
      <c r="BE2162">
        <v>0</v>
      </c>
      <c r="BF2162">
        <v>6220</v>
      </c>
      <c r="BG2162" t="b">
        <f t="shared" si="739"/>
        <v>0</v>
      </c>
      <c r="BH2162">
        <v>0</v>
      </c>
      <c r="BI2162">
        <v>0</v>
      </c>
      <c r="BJ2162">
        <f t="shared" si="740"/>
        <v>0</v>
      </c>
      <c r="BK2162">
        <f t="shared" si="741"/>
        <v>0</v>
      </c>
      <c r="BL2162">
        <f t="shared" si="742"/>
        <v>0</v>
      </c>
      <c r="BM2162">
        <f t="shared" si="743"/>
        <v>0</v>
      </c>
      <c r="BN2162">
        <f t="shared" si="744"/>
        <v>0</v>
      </c>
      <c r="BO2162">
        <f t="shared" si="745"/>
        <v>0</v>
      </c>
      <c r="BP2162">
        <v>0</v>
      </c>
      <c r="BQ2162">
        <f t="shared" si="746"/>
        <v>0</v>
      </c>
      <c r="BR2162">
        <f t="shared" si="747"/>
        <v>0</v>
      </c>
      <c r="BS2162">
        <v>0</v>
      </c>
      <c r="BT2162">
        <v>0</v>
      </c>
      <c r="BU2162" t="str">
        <f t="shared" si="728"/>
        <v>2017陕西省</v>
      </c>
      <c r="BV2162">
        <v>0</v>
      </c>
      <c r="BW2162">
        <v>0</v>
      </c>
    </row>
    <row r="2163" spans="1:75" x14ac:dyDescent="0.3">
      <c r="A2163">
        <v>2019</v>
      </c>
      <c r="B2163" t="s">
        <v>22</v>
      </c>
      <c r="C2163" t="s">
        <v>23</v>
      </c>
      <c r="D2163" t="s">
        <v>27</v>
      </c>
      <c r="E2163" t="s">
        <v>24</v>
      </c>
      <c r="F2163">
        <v>610902017</v>
      </c>
      <c r="G2163" t="s">
        <v>28</v>
      </c>
      <c r="H2163" t="s">
        <v>25</v>
      </c>
      <c r="I2163" t="s">
        <v>33</v>
      </c>
      <c r="J2163">
        <v>58.760869565217376</v>
      </c>
      <c r="K2163">
        <v>1.7690882140171513</v>
      </c>
      <c r="L2163" t="str">
        <f t="shared" si="729"/>
        <v>2020安康市</v>
      </c>
      <c r="M2163">
        <v>59.53</v>
      </c>
      <c r="N2163">
        <f t="shared" si="730"/>
        <v>1.7747358825517534</v>
      </c>
      <c r="O2163">
        <v>0.46860000000000002</v>
      </c>
      <c r="P2163">
        <v>7.0726174765452363</v>
      </c>
      <c r="Q2163">
        <v>4.6458249349687391</v>
      </c>
      <c r="R2163">
        <v>0.17480812868822909</v>
      </c>
      <c r="S2163">
        <v>7.5114781067775138E-2</v>
      </c>
      <c r="T2163">
        <v>2.4828735836087539</v>
      </c>
      <c r="U2163" t="s">
        <v>5444</v>
      </c>
      <c r="V2163">
        <v>2</v>
      </c>
      <c r="W2163" t="s">
        <v>30</v>
      </c>
      <c r="X2163">
        <v>2016</v>
      </c>
      <c r="Y2163" t="s">
        <v>31</v>
      </c>
      <c r="Z2163">
        <v>69.538461538461533</v>
      </c>
      <c r="AA2163">
        <f t="shared" si="726"/>
        <v>1.8422250781685265</v>
      </c>
      <c r="AB2163">
        <v>74.594594594594597</v>
      </c>
      <c r="AC2163">
        <f t="shared" si="731"/>
        <v>1.8727073579982227</v>
      </c>
      <c r="AD2163" t="s">
        <v>26</v>
      </c>
      <c r="AE2163">
        <v>47.615384615384613</v>
      </c>
      <c r="AF2163">
        <f t="shared" si="732"/>
        <v>1.6777472967132812</v>
      </c>
      <c r="AG2163">
        <v>51.756756756756751</v>
      </c>
      <c r="AH2163">
        <f t="shared" si="733"/>
        <v>1.7139670542376464</v>
      </c>
      <c r="AI2163">
        <f t="shared" si="734"/>
        <v>1.4604200323101777</v>
      </c>
      <c r="AJ2163">
        <f t="shared" si="727"/>
        <v>21.92307692307692</v>
      </c>
      <c r="AK2163">
        <f t="shared" si="735"/>
        <v>1.4412532637075719</v>
      </c>
      <c r="AL2163">
        <f t="shared" si="736"/>
        <v>22.837837837837846</v>
      </c>
      <c r="AM2163">
        <v>51</v>
      </c>
      <c r="AN2163">
        <v>1</v>
      </c>
      <c r="AO2163">
        <v>1</v>
      </c>
      <c r="AP2163">
        <v>3</v>
      </c>
      <c r="AQ2163">
        <v>1.7690882140171511</v>
      </c>
      <c r="AR2163">
        <v>1</v>
      </c>
      <c r="AS2163">
        <v>2</v>
      </c>
      <c r="AT2163">
        <v>6483</v>
      </c>
      <c r="AU2163">
        <v>3.811776021602904</v>
      </c>
      <c r="AV2163">
        <v>0</v>
      </c>
      <c r="AW2163">
        <v>0</v>
      </c>
      <c r="AX2163">
        <v>1</v>
      </c>
      <c r="AY2163">
        <v>0</v>
      </c>
      <c r="AZ2163">
        <f t="shared" si="737"/>
        <v>1.4604200323101777</v>
      </c>
      <c r="BA2163">
        <f t="shared" si="738"/>
        <v>0</v>
      </c>
      <c r="BB2163">
        <v>0</v>
      </c>
      <c r="BC2163" t="s">
        <v>32</v>
      </c>
      <c r="BD2163">
        <v>0</v>
      </c>
      <c r="BE2163">
        <v>0</v>
      </c>
      <c r="BF2163">
        <v>5992</v>
      </c>
      <c r="BG2163" t="b">
        <f t="shared" si="739"/>
        <v>0</v>
      </c>
      <c r="BH2163">
        <v>0</v>
      </c>
      <c r="BI2163">
        <v>0</v>
      </c>
      <c r="BJ2163">
        <f t="shared" si="740"/>
        <v>0</v>
      </c>
      <c r="BK2163">
        <f t="shared" si="741"/>
        <v>0</v>
      </c>
      <c r="BL2163">
        <f t="shared" si="742"/>
        <v>0</v>
      </c>
      <c r="BM2163">
        <f t="shared" si="743"/>
        <v>0</v>
      </c>
      <c r="BN2163">
        <f t="shared" si="744"/>
        <v>0</v>
      </c>
      <c r="BO2163">
        <f t="shared" si="745"/>
        <v>0</v>
      </c>
      <c r="BP2163">
        <v>0</v>
      </c>
      <c r="BQ2163">
        <f t="shared" si="746"/>
        <v>0</v>
      </c>
      <c r="BR2163">
        <f t="shared" si="747"/>
        <v>0</v>
      </c>
      <c r="BS2163">
        <v>0</v>
      </c>
      <c r="BT2163">
        <v>0</v>
      </c>
      <c r="BU2163" t="str">
        <f t="shared" si="728"/>
        <v>2018陕西省</v>
      </c>
      <c r="BV2163">
        <v>0</v>
      </c>
      <c r="BW2163">
        <v>0</v>
      </c>
    </row>
    <row r="2164" spans="1:75" x14ac:dyDescent="0.3">
      <c r="A2164">
        <v>2020</v>
      </c>
      <c r="B2164" t="s">
        <v>22</v>
      </c>
      <c r="C2164" t="s">
        <v>23</v>
      </c>
      <c r="D2164" t="s">
        <v>27</v>
      </c>
      <c r="E2164" t="s">
        <v>24</v>
      </c>
      <c r="F2164">
        <v>610902017</v>
      </c>
      <c r="G2164" t="s">
        <v>28</v>
      </c>
      <c r="H2164" t="s">
        <v>25</v>
      </c>
      <c r="I2164" t="s">
        <v>34</v>
      </c>
      <c r="J2164">
        <v>59.53</v>
      </c>
      <c r="K2164">
        <v>1.7747358825517534</v>
      </c>
      <c r="L2164" t="str">
        <f t="shared" si="729"/>
        <v>2021安康市</v>
      </c>
      <c r="M2164">
        <v>53.39</v>
      </c>
      <c r="N2164">
        <f t="shared" si="730"/>
        <v>1.7274599208579089</v>
      </c>
      <c r="O2164">
        <v>0.40310000000000001</v>
      </c>
      <c r="P2164">
        <v>7.037027879755775</v>
      </c>
      <c r="Q2164">
        <v>4.6372695244189028</v>
      </c>
      <c r="R2164">
        <v>0.16840411375914749</v>
      </c>
      <c r="S2164">
        <v>7.2351444256349609E-2</v>
      </c>
      <c r="T2164">
        <v>2.4814426285023048</v>
      </c>
      <c r="U2164" t="s">
        <v>5445</v>
      </c>
      <c r="V2164">
        <v>2</v>
      </c>
      <c r="W2164" t="s">
        <v>30</v>
      </c>
      <c r="X2164">
        <v>2016</v>
      </c>
      <c r="Y2164" t="s">
        <v>31</v>
      </c>
      <c r="Z2164">
        <v>69.538461538461533</v>
      </c>
      <c r="AA2164">
        <f t="shared" si="726"/>
        <v>1.8422250781685265</v>
      </c>
      <c r="AB2164">
        <v>74.594594594594597</v>
      </c>
      <c r="AC2164">
        <f t="shared" si="731"/>
        <v>1.8727073579982227</v>
      </c>
      <c r="AD2164" t="s">
        <v>26</v>
      </c>
      <c r="AE2164">
        <v>47.615384615384613</v>
      </c>
      <c r="AF2164">
        <f t="shared" si="732"/>
        <v>1.6777472967132812</v>
      </c>
      <c r="AG2164">
        <v>51.756756756756751</v>
      </c>
      <c r="AH2164">
        <f t="shared" si="733"/>
        <v>1.7139670542376464</v>
      </c>
      <c r="AI2164">
        <f t="shared" si="734"/>
        <v>1.4604200323101777</v>
      </c>
      <c r="AJ2164">
        <f t="shared" si="727"/>
        <v>21.92307692307692</v>
      </c>
      <c r="AK2164">
        <f t="shared" si="735"/>
        <v>1.4412532637075719</v>
      </c>
      <c r="AL2164">
        <f t="shared" si="736"/>
        <v>22.837837837837846</v>
      </c>
      <c r="AM2164">
        <v>52</v>
      </c>
      <c r="AN2164">
        <v>1</v>
      </c>
      <c r="AO2164">
        <v>1</v>
      </c>
      <c r="AP2164">
        <v>4</v>
      </c>
      <c r="AQ2164">
        <v>1.774735882551753</v>
      </c>
      <c r="AR2164">
        <v>1</v>
      </c>
      <c r="AS2164">
        <v>1</v>
      </c>
      <c r="AT2164">
        <v>5402</v>
      </c>
      <c r="AU2164">
        <v>3.7325545798514321</v>
      </c>
      <c r="AV2164">
        <v>0</v>
      </c>
      <c r="AW2164">
        <v>0</v>
      </c>
      <c r="AX2164">
        <v>1</v>
      </c>
      <c r="AY2164">
        <v>0</v>
      </c>
      <c r="AZ2164">
        <f t="shared" si="737"/>
        <v>1.4604200323101777</v>
      </c>
      <c r="BA2164">
        <f t="shared" si="738"/>
        <v>0</v>
      </c>
      <c r="BB2164">
        <v>0</v>
      </c>
      <c r="BC2164" t="s">
        <v>33</v>
      </c>
      <c r="BD2164">
        <v>2</v>
      </c>
      <c r="BE2164">
        <v>1</v>
      </c>
      <c r="BF2164">
        <v>6483</v>
      </c>
      <c r="BG2164" t="b">
        <f t="shared" si="739"/>
        <v>0</v>
      </c>
      <c r="BH2164">
        <v>0</v>
      </c>
      <c r="BI2164">
        <v>0</v>
      </c>
      <c r="BJ2164">
        <f t="shared" si="740"/>
        <v>0</v>
      </c>
      <c r="BK2164">
        <f t="shared" si="741"/>
        <v>0</v>
      </c>
      <c r="BL2164">
        <f t="shared" si="742"/>
        <v>0</v>
      </c>
      <c r="BM2164">
        <f t="shared" si="743"/>
        <v>0</v>
      </c>
      <c r="BN2164">
        <f t="shared" si="744"/>
        <v>0</v>
      </c>
      <c r="BO2164">
        <f t="shared" si="745"/>
        <v>0</v>
      </c>
      <c r="BP2164">
        <v>0</v>
      </c>
      <c r="BQ2164">
        <f t="shared" si="746"/>
        <v>0</v>
      </c>
      <c r="BR2164">
        <f t="shared" si="747"/>
        <v>0</v>
      </c>
      <c r="BS2164">
        <v>0</v>
      </c>
      <c r="BT2164">
        <v>0</v>
      </c>
      <c r="BU2164" t="str">
        <f t="shared" si="728"/>
        <v>2019陕西省</v>
      </c>
      <c r="BV2164">
        <v>0</v>
      </c>
      <c r="BW2164">
        <v>0</v>
      </c>
    </row>
    <row r="2165" spans="1:75" x14ac:dyDescent="0.3">
      <c r="A2165">
        <v>2021</v>
      </c>
      <c r="B2165" t="s">
        <v>22</v>
      </c>
      <c r="C2165" t="s">
        <v>23</v>
      </c>
      <c r="D2165" t="s">
        <v>27</v>
      </c>
      <c r="E2165" t="s">
        <v>24</v>
      </c>
      <c r="F2165">
        <v>610902017</v>
      </c>
      <c r="G2165" t="s">
        <v>28</v>
      </c>
      <c r="H2165" t="s">
        <v>25</v>
      </c>
      <c r="I2165" t="s">
        <v>35</v>
      </c>
      <c r="J2165">
        <v>53.39</v>
      </c>
      <c r="K2165">
        <v>1.7274599208579089</v>
      </c>
      <c r="L2165" t="str">
        <f t="shared" si="729"/>
        <v>2022安康市</v>
      </c>
      <c r="M2165">
        <v>54.07</v>
      </c>
      <c r="N2165">
        <f t="shared" si="730"/>
        <v>1.7329563695756247</v>
      </c>
      <c r="O2165">
        <v>0.42509999999999998</v>
      </c>
      <c r="P2165">
        <v>7.0824263008607717</v>
      </c>
      <c r="Q2165">
        <v>4.6874130149733846</v>
      </c>
      <c r="R2165">
        <v>0.190113331083342</v>
      </c>
      <c r="S2165">
        <v>9.3457215207063932E-2</v>
      </c>
      <c r="T2165">
        <v>2.480006942957151</v>
      </c>
      <c r="U2165" t="s">
        <v>5266</v>
      </c>
      <c r="V2165">
        <v>2</v>
      </c>
      <c r="W2165" t="s">
        <v>30</v>
      </c>
      <c r="X2165">
        <v>2016</v>
      </c>
      <c r="Y2165" t="s">
        <v>31</v>
      </c>
      <c r="Z2165">
        <v>69.538461538461533</v>
      </c>
      <c r="AA2165">
        <f t="shared" si="726"/>
        <v>1.8422250781685265</v>
      </c>
      <c r="AB2165">
        <v>74.594594594594597</v>
      </c>
      <c r="AC2165">
        <f t="shared" si="731"/>
        <v>1.8727073579982227</v>
      </c>
      <c r="AD2165" t="s">
        <v>26</v>
      </c>
      <c r="AE2165">
        <v>47.615384615384613</v>
      </c>
      <c r="AF2165">
        <f t="shared" si="732"/>
        <v>1.6777472967132812</v>
      </c>
      <c r="AG2165">
        <v>51.756756756756751</v>
      </c>
      <c r="AH2165">
        <f t="shared" si="733"/>
        <v>1.7139670542376464</v>
      </c>
      <c r="AI2165">
        <f t="shared" si="734"/>
        <v>1.4604200323101777</v>
      </c>
      <c r="AJ2165">
        <f t="shared" si="727"/>
        <v>21.92307692307692</v>
      </c>
      <c r="AK2165">
        <f t="shared" si="735"/>
        <v>1.4412532637075719</v>
      </c>
      <c r="AL2165">
        <f t="shared" si="736"/>
        <v>22.837837837837846</v>
      </c>
      <c r="AM2165">
        <v>53</v>
      </c>
      <c r="AN2165">
        <v>1</v>
      </c>
      <c r="AO2165">
        <v>1</v>
      </c>
      <c r="AP2165">
        <v>5</v>
      </c>
      <c r="AQ2165">
        <v>1.7274599208579089</v>
      </c>
      <c r="AR2165">
        <v>0</v>
      </c>
      <c r="AS2165">
        <v>0</v>
      </c>
      <c r="AT2165">
        <v>5983</v>
      </c>
      <c r="AU2165">
        <v>3.7769190028420465</v>
      </c>
      <c r="AV2165">
        <v>0</v>
      </c>
      <c r="AW2165">
        <v>0</v>
      </c>
      <c r="AX2165">
        <v>1</v>
      </c>
      <c r="AY2165">
        <v>0</v>
      </c>
      <c r="AZ2165">
        <f t="shared" si="737"/>
        <v>1.4604200323101777</v>
      </c>
      <c r="BA2165">
        <f t="shared" si="738"/>
        <v>0</v>
      </c>
      <c r="BB2165">
        <v>0</v>
      </c>
      <c r="BC2165" t="s">
        <v>34</v>
      </c>
      <c r="BD2165">
        <v>1</v>
      </c>
      <c r="BE2165">
        <v>1</v>
      </c>
      <c r="BF2165">
        <v>5402</v>
      </c>
      <c r="BG2165" t="b">
        <f t="shared" si="739"/>
        <v>0</v>
      </c>
      <c r="BH2165">
        <v>0</v>
      </c>
      <c r="BI2165">
        <v>0</v>
      </c>
      <c r="BJ2165">
        <f t="shared" si="740"/>
        <v>0</v>
      </c>
      <c r="BK2165">
        <f t="shared" si="741"/>
        <v>0</v>
      </c>
      <c r="BL2165">
        <f t="shared" si="742"/>
        <v>0</v>
      </c>
      <c r="BM2165">
        <f t="shared" si="743"/>
        <v>0</v>
      </c>
      <c r="BN2165">
        <f t="shared" si="744"/>
        <v>0</v>
      </c>
      <c r="BO2165">
        <f t="shared" si="745"/>
        <v>0</v>
      </c>
      <c r="BP2165">
        <v>0</v>
      </c>
      <c r="BQ2165">
        <f t="shared" si="746"/>
        <v>0</v>
      </c>
      <c r="BR2165">
        <f t="shared" si="747"/>
        <v>0</v>
      </c>
      <c r="BS2165">
        <v>0</v>
      </c>
      <c r="BT2165">
        <v>0</v>
      </c>
      <c r="BU2165" t="str">
        <f t="shared" si="728"/>
        <v>2020陕西省</v>
      </c>
      <c r="BV2165">
        <v>0</v>
      </c>
      <c r="BW2165">
        <v>0</v>
      </c>
    </row>
    <row r="2166" spans="1:75" x14ac:dyDescent="0.3">
      <c r="A2166">
        <v>2022</v>
      </c>
      <c r="B2166" t="s">
        <v>22</v>
      </c>
      <c r="C2166" t="s">
        <v>23</v>
      </c>
      <c r="D2166" t="s">
        <v>4568</v>
      </c>
      <c r="E2166" t="s">
        <v>24</v>
      </c>
      <c r="F2166">
        <v>610902022</v>
      </c>
      <c r="G2166" t="s">
        <v>4569</v>
      </c>
      <c r="H2166" t="s">
        <v>25</v>
      </c>
      <c r="I2166" t="s">
        <v>4570</v>
      </c>
      <c r="J2166">
        <v>54.07</v>
      </c>
      <c r="K2166">
        <v>1.7329563695756247</v>
      </c>
      <c r="L2166" t="str">
        <f t="shared" si="729"/>
        <v>2023安康市</v>
      </c>
      <c r="M2166">
        <v>50.02</v>
      </c>
      <c r="N2166">
        <f t="shared" si="730"/>
        <v>1.6991436873944838</v>
      </c>
      <c r="O2166">
        <v>0.42570000000000002</v>
      </c>
      <c r="P2166">
        <v>6.1034616220947049</v>
      </c>
      <c r="Q2166">
        <v>4.7097870741511079</v>
      </c>
      <c r="R2166">
        <v>0.1796174613600682</v>
      </c>
      <c r="S2166">
        <v>8.4906224635969071E-2</v>
      </c>
      <c r="T2166">
        <v>2.480006942957151</v>
      </c>
      <c r="U2166" t="s">
        <v>5446</v>
      </c>
      <c r="V2166">
        <v>2</v>
      </c>
      <c r="W2166" t="s">
        <v>1348</v>
      </c>
      <c r="X2166">
        <v>2021</v>
      </c>
      <c r="Y2166" t="s">
        <v>4548</v>
      </c>
      <c r="Z2166">
        <v>47.78</v>
      </c>
      <c r="AA2166">
        <f t="shared" si="726"/>
        <v>1.6792461454138592</v>
      </c>
      <c r="AB2166">
        <v>44.294117647058826</v>
      </c>
      <c r="AC2166">
        <f t="shared" si="731"/>
        <v>1.6463460548224267</v>
      </c>
      <c r="AD2166" t="s">
        <v>35</v>
      </c>
      <c r="AE2166">
        <v>53.39</v>
      </c>
      <c r="AF2166">
        <f t="shared" si="732"/>
        <v>1.7274599208579089</v>
      </c>
      <c r="AG2166">
        <v>54.117647058823529</v>
      </c>
      <c r="AH2166">
        <f t="shared" si="733"/>
        <v>1.7333389059672812</v>
      </c>
      <c r="AI2166">
        <f t="shared" si="734"/>
        <v>0.89492414309795842</v>
      </c>
      <c r="AJ2166">
        <f t="shared" si="727"/>
        <v>-5.6099999999999994</v>
      </c>
      <c r="AK2166">
        <f t="shared" si="735"/>
        <v>0.81847826086956532</v>
      </c>
      <c r="AL2166">
        <f t="shared" si="736"/>
        <v>-9.823529411764703</v>
      </c>
      <c r="AM2166">
        <v>47</v>
      </c>
      <c r="AN2166">
        <v>1</v>
      </c>
      <c r="AO2166">
        <v>1</v>
      </c>
      <c r="AP2166">
        <v>1</v>
      </c>
      <c r="AQ2166">
        <v>1.7329563695756249</v>
      </c>
      <c r="AR2166">
        <v>0</v>
      </c>
      <c r="AS2166">
        <v>0</v>
      </c>
      <c r="AT2166">
        <v>6443</v>
      </c>
      <c r="AU2166">
        <v>3.8090881313463463</v>
      </c>
      <c r="AV2166">
        <v>0</v>
      </c>
      <c r="AW2166">
        <v>0</v>
      </c>
      <c r="AX2166">
        <v>0</v>
      </c>
      <c r="AY2166">
        <v>1</v>
      </c>
      <c r="AZ2166">
        <f t="shared" si="737"/>
        <v>0</v>
      </c>
      <c r="BA2166">
        <f t="shared" si="738"/>
        <v>0.89492414309795842</v>
      </c>
      <c r="BB2166">
        <v>0</v>
      </c>
      <c r="BC2166" t="s">
        <v>35</v>
      </c>
      <c r="BD2166">
        <v>0</v>
      </c>
      <c r="BE2166">
        <v>0</v>
      </c>
      <c r="BF2166">
        <v>5983</v>
      </c>
      <c r="BG2166" t="b">
        <f t="shared" si="739"/>
        <v>0</v>
      </c>
      <c r="BH2166">
        <v>0</v>
      </c>
      <c r="BI2166">
        <v>0</v>
      </c>
      <c r="BJ2166">
        <f t="shared" si="740"/>
        <v>0</v>
      </c>
      <c r="BK2166">
        <f t="shared" si="741"/>
        <v>0</v>
      </c>
      <c r="BL2166">
        <f t="shared" si="742"/>
        <v>0</v>
      </c>
      <c r="BM2166">
        <f t="shared" si="743"/>
        <v>0</v>
      </c>
      <c r="BN2166">
        <f t="shared" si="744"/>
        <v>0</v>
      </c>
      <c r="BO2166">
        <f t="shared" si="745"/>
        <v>0</v>
      </c>
      <c r="BP2166">
        <v>0</v>
      </c>
      <c r="BQ2166">
        <f t="shared" si="746"/>
        <v>0</v>
      </c>
      <c r="BR2166">
        <f t="shared" si="747"/>
        <v>0</v>
      </c>
      <c r="BS2166">
        <v>0</v>
      </c>
      <c r="BT2166">
        <v>0</v>
      </c>
      <c r="BU2166" t="str">
        <f t="shared" si="728"/>
        <v>2021陕西省</v>
      </c>
      <c r="BV2166">
        <v>0</v>
      </c>
      <c r="BW2166">
        <v>0</v>
      </c>
    </row>
    <row r="2167" spans="1:75" x14ac:dyDescent="0.3">
      <c r="A2167">
        <v>2014</v>
      </c>
      <c r="B2167" t="s">
        <v>22</v>
      </c>
      <c r="C2167" t="s">
        <v>3359</v>
      </c>
      <c r="D2167" t="s">
        <v>3360</v>
      </c>
      <c r="E2167" t="s">
        <v>24</v>
      </c>
      <c r="F2167">
        <v>611002013</v>
      </c>
      <c r="G2167" t="s">
        <v>3361</v>
      </c>
      <c r="H2167" t="s">
        <v>3362</v>
      </c>
      <c r="I2167" t="s">
        <v>3363</v>
      </c>
      <c r="J2167">
        <v>38.925925925925917</v>
      </c>
      <c r="K2167">
        <v>1.5902389518692548</v>
      </c>
      <c r="L2167" t="str">
        <f t="shared" si="729"/>
        <v>2015商洛市</v>
      </c>
      <c r="M2167">
        <v>39.945</v>
      </c>
      <c r="N2167">
        <f t="shared" si="730"/>
        <v>1.6014624254946224</v>
      </c>
      <c r="O2167">
        <v>0.52</v>
      </c>
      <c r="P2167">
        <v>6.7606237503669737</v>
      </c>
      <c r="Q2167">
        <v>4.3898391621252744</v>
      </c>
      <c r="R2167">
        <v>0.24775649802343941</v>
      </c>
      <c r="S2167">
        <v>0.17789964475205239</v>
      </c>
      <c r="T2167">
        <v>2.400883215548363</v>
      </c>
      <c r="U2167" t="s">
        <v>5178</v>
      </c>
      <c r="V2167">
        <v>0</v>
      </c>
      <c r="W2167" t="s">
        <v>127</v>
      </c>
      <c r="X2167">
        <v>2013</v>
      </c>
      <c r="Y2167" t="s">
        <v>4882</v>
      </c>
      <c r="Z2167">
        <v>17.951557093425606</v>
      </c>
      <c r="AA2167">
        <f t="shared" si="726"/>
        <v>1.2541021246554946</v>
      </c>
      <c r="AB2167">
        <v>18.259515570934255</v>
      </c>
      <c r="AC2167">
        <f t="shared" si="731"/>
        <v>1.2614892514205758</v>
      </c>
      <c r="AD2167" t="s">
        <v>5240</v>
      </c>
      <c r="AE2167">
        <v>18</v>
      </c>
      <c r="AF2167">
        <f t="shared" si="732"/>
        <v>1.255272505103306</v>
      </c>
      <c r="AG2167">
        <v>23</v>
      </c>
      <c r="AH2167">
        <f t="shared" si="733"/>
        <v>1.3617278360175928</v>
      </c>
      <c r="AI2167">
        <f t="shared" si="734"/>
        <v>0.99730872741253362</v>
      </c>
      <c r="AJ2167">
        <f t="shared" si="727"/>
        <v>-4.8442906574393874E-2</v>
      </c>
      <c r="AK2167">
        <f t="shared" si="735"/>
        <v>0.79389198134496763</v>
      </c>
      <c r="AL2167">
        <f t="shared" si="736"/>
        <v>-4.7404844290657451</v>
      </c>
      <c r="AM2167">
        <v>54</v>
      </c>
      <c r="AN2167">
        <v>1</v>
      </c>
      <c r="AO2167">
        <v>0</v>
      </c>
      <c r="AP2167">
        <v>2</v>
      </c>
      <c r="AQ2167">
        <v>1.590238951869255</v>
      </c>
      <c r="AR2167">
        <v>0</v>
      </c>
      <c r="AS2167">
        <v>0</v>
      </c>
      <c r="AT2167">
        <v>4838</v>
      </c>
      <c r="AU2167">
        <v>3.6846658640258609</v>
      </c>
      <c r="AV2167">
        <v>0</v>
      </c>
      <c r="AW2167">
        <v>0</v>
      </c>
      <c r="AX2167">
        <v>1</v>
      </c>
      <c r="AY2167">
        <v>0</v>
      </c>
      <c r="AZ2167">
        <f t="shared" si="737"/>
        <v>0</v>
      </c>
      <c r="BA2167">
        <f t="shared" si="738"/>
        <v>0.99730872741253362</v>
      </c>
      <c r="BB2167">
        <v>0</v>
      </c>
      <c r="BC2167" t="s">
        <v>5240</v>
      </c>
      <c r="BD2167">
        <v>0</v>
      </c>
      <c r="BE2167">
        <v>0</v>
      </c>
      <c r="BF2167">
        <v>4579</v>
      </c>
      <c r="BG2167" t="b">
        <f t="shared" si="739"/>
        <v>0</v>
      </c>
      <c r="BH2167">
        <v>0</v>
      </c>
      <c r="BI2167">
        <v>0</v>
      </c>
      <c r="BJ2167">
        <f t="shared" si="740"/>
        <v>0</v>
      </c>
      <c r="BK2167">
        <f t="shared" si="741"/>
        <v>0</v>
      </c>
      <c r="BL2167">
        <f t="shared" si="742"/>
        <v>0</v>
      </c>
      <c r="BM2167">
        <f t="shared" si="743"/>
        <v>0</v>
      </c>
      <c r="BN2167">
        <f t="shared" si="744"/>
        <v>0</v>
      </c>
      <c r="BO2167">
        <f t="shared" si="745"/>
        <v>0</v>
      </c>
      <c r="BP2167">
        <v>1</v>
      </c>
      <c r="BQ2167">
        <f t="shared" si="746"/>
        <v>1</v>
      </c>
      <c r="BR2167">
        <f t="shared" si="747"/>
        <v>1</v>
      </c>
      <c r="BS2167">
        <v>0</v>
      </c>
      <c r="BT2167">
        <v>0</v>
      </c>
      <c r="BU2167" t="str">
        <f t="shared" si="728"/>
        <v>2013陕西省</v>
      </c>
      <c r="BV2167">
        <v>0</v>
      </c>
      <c r="BW2167">
        <v>0</v>
      </c>
    </row>
    <row r="2168" spans="1:75" x14ac:dyDescent="0.3">
      <c r="A2168">
        <v>2017</v>
      </c>
      <c r="B2168" t="s">
        <v>22</v>
      </c>
      <c r="C2168" t="s">
        <v>3359</v>
      </c>
      <c r="D2168" t="s">
        <v>3365</v>
      </c>
      <c r="E2168" t="s">
        <v>24</v>
      </c>
      <c r="F2168">
        <v>611002017</v>
      </c>
      <c r="G2168" t="s">
        <v>3366</v>
      </c>
      <c r="H2168" t="s">
        <v>3362</v>
      </c>
      <c r="I2168" t="s">
        <v>3367</v>
      </c>
      <c r="J2168">
        <v>44.328358208955223</v>
      </c>
      <c r="K2168">
        <v>1.6466816466163858</v>
      </c>
      <c r="L2168" t="str">
        <f t="shared" si="729"/>
        <v>2018商洛市</v>
      </c>
      <c r="M2168">
        <v>54.178082191780824</v>
      </c>
      <c r="N2168">
        <f t="shared" si="730"/>
        <v>1.7338236277132395</v>
      </c>
      <c r="O2168">
        <v>0.53726222175256921</v>
      </c>
      <c r="P2168">
        <v>6.879130300419888</v>
      </c>
      <c r="Q2168">
        <v>4.503191242683334</v>
      </c>
      <c r="R2168">
        <v>0.1842719689070054</v>
      </c>
      <c r="S2168">
        <v>0.103122096881221</v>
      </c>
      <c r="T2168">
        <v>2.403120521175818</v>
      </c>
      <c r="U2168" t="s">
        <v>5442</v>
      </c>
      <c r="V2168">
        <v>2</v>
      </c>
      <c r="W2168" t="s">
        <v>1358</v>
      </c>
      <c r="X2168">
        <v>2016</v>
      </c>
      <c r="Y2168" t="s">
        <v>1359</v>
      </c>
      <c r="Z2168">
        <v>30</v>
      </c>
      <c r="AA2168">
        <f t="shared" si="726"/>
        <v>1.4771212547196624</v>
      </c>
      <c r="AB2168">
        <v>19.45945945945946</v>
      </c>
      <c r="AC2168">
        <f t="shared" si="731"/>
        <v>1.2891307723642735</v>
      </c>
      <c r="AD2168" t="s">
        <v>3364</v>
      </c>
      <c r="AE2168">
        <v>64.769230769230774</v>
      </c>
      <c r="AF2168">
        <f t="shared" si="732"/>
        <v>1.8113687391928128</v>
      </c>
      <c r="AG2168">
        <v>78.648648648648646</v>
      </c>
      <c r="AH2168">
        <f t="shared" si="733"/>
        <v>1.8956912649189124</v>
      </c>
      <c r="AI2168">
        <f t="shared" si="734"/>
        <v>0.46318289786223277</v>
      </c>
      <c r="AJ2168">
        <f t="shared" si="727"/>
        <v>-34.769230769230774</v>
      </c>
      <c r="AK2168">
        <f t="shared" si="735"/>
        <v>0.24742268041237114</v>
      </c>
      <c r="AL2168">
        <f t="shared" si="736"/>
        <v>-59.189189189189186</v>
      </c>
      <c r="AM2168">
        <v>51</v>
      </c>
      <c r="AN2168">
        <v>1</v>
      </c>
      <c r="AO2168">
        <v>1</v>
      </c>
      <c r="AP2168">
        <v>1</v>
      </c>
      <c r="AQ2168">
        <v>1.6466816466163861</v>
      </c>
      <c r="AR2168">
        <v>0</v>
      </c>
      <c r="AS2168">
        <v>0</v>
      </c>
      <c r="AT2168">
        <v>5806</v>
      </c>
      <c r="AU2168">
        <v>3.7638770314956549</v>
      </c>
      <c r="AV2168">
        <v>0</v>
      </c>
      <c r="AW2168">
        <v>0</v>
      </c>
      <c r="AX2168">
        <v>0</v>
      </c>
      <c r="AY2168">
        <v>1</v>
      </c>
      <c r="AZ2168">
        <f t="shared" si="737"/>
        <v>0</v>
      </c>
      <c r="BA2168">
        <f t="shared" si="738"/>
        <v>0.46318289786223277</v>
      </c>
      <c r="BB2168">
        <v>0</v>
      </c>
      <c r="BC2168" t="s">
        <v>3364</v>
      </c>
      <c r="BD2168">
        <v>0</v>
      </c>
      <c r="BE2168">
        <v>0</v>
      </c>
      <c r="BF2168">
        <v>5588</v>
      </c>
      <c r="BG2168" t="b">
        <f t="shared" si="739"/>
        <v>0</v>
      </c>
      <c r="BH2168">
        <v>0</v>
      </c>
      <c r="BI2168">
        <v>0</v>
      </c>
      <c r="BJ2168">
        <f t="shared" si="740"/>
        <v>0</v>
      </c>
      <c r="BK2168">
        <f t="shared" si="741"/>
        <v>0</v>
      </c>
      <c r="BL2168">
        <f t="shared" si="742"/>
        <v>0</v>
      </c>
      <c r="BM2168">
        <f t="shared" si="743"/>
        <v>0</v>
      </c>
      <c r="BN2168">
        <f t="shared" si="744"/>
        <v>0</v>
      </c>
      <c r="BO2168">
        <f t="shared" si="745"/>
        <v>0</v>
      </c>
      <c r="BP2168">
        <v>0</v>
      </c>
      <c r="BQ2168">
        <f t="shared" si="746"/>
        <v>0</v>
      </c>
      <c r="BR2168">
        <f t="shared" si="747"/>
        <v>0</v>
      </c>
      <c r="BS2168">
        <v>0</v>
      </c>
      <c r="BT2168">
        <v>0</v>
      </c>
      <c r="BU2168" t="str">
        <f t="shared" si="728"/>
        <v>2016陕西省</v>
      </c>
      <c r="BV2168">
        <v>0</v>
      </c>
      <c r="BW2168">
        <v>0</v>
      </c>
    </row>
    <row r="2169" spans="1:75" x14ac:dyDescent="0.3">
      <c r="A2169">
        <v>2018</v>
      </c>
      <c r="B2169" t="s">
        <v>22</v>
      </c>
      <c r="C2169" t="s">
        <v>3359</v>
      </c>
      <c r="D2169" t="s">
        <v>3365</v>
      </c>
      <c r="E2169" t="s">
        <v>24</v>
      </c>
      <c r="F2169">
        <v>611002017</v>
      </c>
      <c r="G2169" t="s">
        <v>3366</v>
      </c>
      <c r="H2169" t="s">
        <v>3362</v>
      </c>
      <c r="I2169" t="s">
        <v>3368</v>
      </c>
      <c r="J2169">
        <v>54.178082191780817</v>
      </c>
      <c r="K2169">
        <v>1.7338236277132395</v>
      </c>
      <c r="L2169" t="str">
        <f t="shared" si="729"/>
        <v>2019商洛市</v>
      </c>
      <c r="M2169">
        <v>54.362318840579711</v>
      </c>
      <c r="N2169">
        <f t="shared" si="730"/>
        <v>1.7352979734134675</v>
      </c>
      <c r="O2169">
        <v>0.53549999999999998</v>
      </c>
      <c r="P2169">
        <v>6.9163312759362094</v>
      </c>
      <c r="Q2169">
        <v>4.5400039448500271</v>
      </c>
      <c r="R2169">
        <v>0.17007730955185821</v>
      </c>
      <c r="S2169">
        <v>8.9860931715521258E-2</v>
      </c>
      <c r="T2169">
        <v>2.399673721481038</v>
      </c>
      <c r="U2169" t="s">
        <v>5443</v>
      </c>
      <c r="V2169">
        <v>2</v>
      </c>
      <c r="W2169" t="s">
        <v>1358</v>
      </c>
      <c r="X2169">
        <v>2016</v>
      </c>
      <c r="Y2169" t="s">
        <v>1359</v>
      </c>
      <c r="Z2169">
        <v>30</v>
      </c>
      <c r="AA2169">
        <f t="shared" si="726"/>
        <v>1.4771212547196624</v>
      </c>
      <c r="AB2169">
        <v>19.45945945945946</v>
      </c>
      <c r="AC2169">
        <f t="shared" si="731"/>
        <v>1.2891307723642735</v>
      </c>
      <c r="AD2169" t="s">
        <v>3364</v>
      </c>
      <c r="AE2169">
        <v>64.769230769230774</v>
      </c>
      <c r="AF2169">
        <f t="shared" si="732"/>
        <v>1.8113687391928128</v>
      </c>
      <c r="AG2169">
        <v>78.648648648648646</v>
      </c>
      <c r="AH2169">
        <f t="shared" si="733"/>
        <v>1.8956912649189124</v>
      </c>
      <c r="AI2169">
        <f t="shared" si="734"/>
        <v>0.46318289786223277</v>
      </c>
      <c r="AJ2169">
        <f t="shared" si="727"/>
        <v>-34.769230769230774</v>
      </c>
      <c r="AK2169">
        <f t="shared" si="735"/>
        <v>0.24742268041237114</v>
      </c>
      <c r="AL2169">
        <f t="shared" si="736"/>
        <v>-59.189189189189186</v>
      </c>
      <c r="AM2169">
        <v>52</v>
      </c>
      <c r="AN2169">
        <v>1</v>
      </c>
      <c r="AO2169">
        <v>1</v>
      </c>
      <c r="AP2169">
        <v>2</v>
      </c>
      <c r="AQ2169">
        <v>1.7338236277132399</v>
      </c>
      <c r="AR2169">
        <v>0</v>
      </c>
      <c r="AS2169">
        <v>0</v>
      </c>
      <c r="AT2169">
        <v>4369</v>
      </c>
      <c r="AU2169">
        <v>3.6403820447095683</v>
      </c>
      <c r="AV2169">
        <v>0</v>
      </c>
      <c r="AW2169">
        <v>0</v>
      </c>
      <c r="AX2169">
        <v>0</v>
      </c>
      <c r="AY2169">
        <v>1</v>
      </c>
      <c r="AZ2169">
        <f t="shared" si="737"/>
        <v>0</v>
      </c>
      <c r="BA2169">
        <f t="shared" si="738"/>
        <v>0.46318289786223277</v>
      </c>
      <c r="BB2169">
        <v>0</v>
      </c>
      <c r="BC2169" t="s">
        <v>3367</v>
      </c>
      <c r="BD2169">
        <v>0</v>
      </c>
      <c r="BE2169">
        <v>0</v>
      </c>
      <c r="BF2169">
        <v>5806</v>
      </c>
      <c r="BG2169" t="b">
        <f t="shared" si="739"/>
        <v>0</v>
      </c>
      <c r="BH2169">
        <v>0</v>
      </c>
      <c r="BI2169">
        <v>0</v>
      </c>
      <c r="BJ2169">
        <f t="shared" si="740"/>
        <v>0</v>
      </c>
      <c r="BK2169">
        <f t="shared" si="741"/>
        <v>0</v>
      </c>
      <c r="BL2169">
        <f t="shared" si="742"/>
        <v>0</v>
      </c>
      <c r="BM2169">
        <f t="shared" si="743"/>
        <v>0</v>
      </c>
      <c r="BN2169">
        <f t="shared" si="744"/>
        <v>0</v>
      </c>
      <c r="BO2169">
        <f t="shared" si="745"/>
        <v>0</v>
      </c>
      <c r="BP2169">
        <v>0</v>
      </c>
      <c r="BQ2169">
        <f t="shared" si="746"/>
        <v>0</v>
      </c>
      <c r="BR2169">
        <f t="shared" si="747"/>
        <v>0</v>
      </c>
      <c r="BS2169">
        <v>0</v>
      </c>
      <c r="BT2169">
        <v>0</v>
      </c>
      <c r="BU2169" t="str">
        <f t="shared" si="728"/>
        <v>2017陕西省</v>
      </c>
      <c r="BV2169">
        <v>0</v>
      </c>
      <c r="BW2169">
        <v>0</v>
      </c>
    </row>
    <row r="2170" spans="1:75" x14ac:dyDescent="0.3">
      <c r="A2170">
        <v>2019</v>
      </c>
      <c r="B2170" t="s">
        <v>22</v>
      </c>
      <c r="C2170" t="s">
        <v>3359</v>
      </c>
      <c r="D2170" t="s">
        <v>3365</v>
      </c>
      <c r="E2170" t="s">
        <v>24</v>
      </c>
      <c r="F2170">
        <v>611002017</v>
      </c>
      <c r="G2170" t="s">
        <v>3366</v>
      </c>
      <c r="H2170" t="s">
        <v>3362</v>
      </c>
      <c r="I2170" t="s">
        <v>3369</v>
      </c>
      <c r="J2170">
        <v>54.362318840579711</v>
      </c>
      <c r="K2170">
        <v>1.7352979734134675</v>
      </c>
      <c r="L2170" t="str">
        <f t="shared" si="729"/>
        <v>2020商洛市</v>
      </c>
      <c r="M2170">
        <v>53.13</v>
      </c>
      <c r="N2170">
        <f t="shared" si="730"/>
        <v>1.7253398159097373</v>
      </c>
      <c r="O2170">
        <v>0.45029999999999998</v>
      </c>
      <c r="P2170">
        <v>6.92272545799326</v>
      </c>
      <c r="Q2170">
        <v>4.5463081798715717</v>
      </c>
      <c r="R2170">
        <v>0.14712140592307829</v>
      </c>
      <c r="S2170">
        <v>7.0204048549909887E-2</v>
      </c>
      <c r="T2170">
        <v>2.397940008672037</v>
      </c>
      <c r="U2170" t="s">
        <v>5444</v>
      </c>
      <c r="V2170">
        <v>2</v>
      </c>
      <c r="W2170" t="s">
        <v>1358</v>
      </c>
      <c r="X2170">
        <v>2016</v>
      </c>
      <c r="Y2170" t="s">
        <v>1359</v>
      </c>
      <c r="Z2170">
        <v>30</v>
      </c>
      <c r="AA2170">
        <f t="shared" si="726"/>
        <v>1.4771212547196624</v>
      </c>
      <c r="AB2170">
        <v>19.45945945945946</v>
      </c>
      <c r="AC2170">
        <f t="shared" si="731"/>
        <v>1.2891307723642735</v>
      </c>
      <c r="AD2170" t="s">
        <v>3364</v>
      </c>
      <c r="AE2170">
        <v>64.769230769230774</v>
      </c>
      <c r="AF2170">
        <f t="shared" si="732"/>
        <v>1.8113687391928128</v>
      </c>
      <c r="AG2170">
        <v>78.648648648648646</v>
      </c>
      <c r="AH2170">
        <f t="shared" si="733"/>
        <v>1.8956912649189124</v>
      </c>
      <c r="AI2170">
        <f t="shared" si="734"/>
        <v>0.46318289786223277</v>
      </c>
      <c r="AJ2170">
        <f t="shared" si="727"/>
        <v>-34.769230769230774</v>
      </c>
      <c r="AK2170">
        <f t="shared" si="735"/>
        <v>0.24742268041237114</v>
      </c>
      <c r="AL2170">
        <f t="shared" si="736"/>
        <v>-59.189189189189186</v>
      </c>
      <c r="AM2170">
        <v>53</v>
      </c>
      <c r="AN2170">
        <v>1</v>
      </c>
      <c r="AO2170">
        <v>1</v>
      </c>
      <c r="AP2170">
        <v>3</v>
      </c>
      <c r="AQ2170">
        <v>1.735297973413467</v>
      </c>
      <c r="AR2170">
        <v>1</v>
      </c>
      <c r="AS2170">
        <v>1</v>
      </c>
      <c r="AT2170">
        <v>4541</v>
      </c>
      <c r="AU2170">
        <v>3.6571515019009668</v>
      </c>
      <c r="AV2170">
        <v>0</v>
      </c>
      <c r="AW2170">
        <v>0</v>
      </c>
      <c r="AX2170">
        <v>0</v>
      </c>
      <c r="AY2170">
        <v>1</v>
      </c>
      <c r="AZ2170">
        <f t="shared" si="737"/>
        <v>0</v>
      </c>
      <c r="BA2170">
        <f t="shared" si="738"/>
        <v>0.46318289786223277</v>
      </c>
      <c r="BB2170">
        <v>0</v>
      </c>
      <c r="BC2170" t="s">
        <v>3368</v>
      </c>
      <c r="BD2170">
        <v>0</v>
      </c>
      <c r="BE2170">
        <v>0</v>
      </c>
      <c r="BF2170">
        <v>4369</v>
      </c>
      <c r="BG2170" t="b">
        <f t="shared" si="739"/>
        <v>0</v>
      </c>
      <c r="BH2170">
        <v>0</v>
      </c>
      <c r="BI2170">
        <v>0</v>
      </c>
      <c r="BJ2170">
        <f t="shared" si="740"/>
        <v>0</v>
      </c>
      <c r="BK2170">
        <f t="shared" si="741"/>
        <v>0</v>
      </c>
      <c r="BL2170">
        <f t="shared" si="742"/>
        <v>0</v>
      </c>
      <c r="BM2170">
        <f t="shared" si="743"/>
        <v>0</v>
      </c>
      <c r="BN2170">
        <f t="shared" si="744"/>
        <v>0</v>
      </c>
      <c r="BO2170">
        <f t="shared" si="745"/>
        <v>0</v>
      </c>
      <c r="BP2170">
        <v>0</v>
      </c>
      <c r="BQ2170">
        <f t="shared" si="746"/>
        <v>0</v>
      </c>
      <c r="BR2170">
        <f t="shared" si="747"/>
        <v>0</v>
      </c>
      <c r="BS2170">
        <v>0</v>
      </c>
      <c r="BT2170">
        <v>0</v>
      </c>
      <c r="BU2170" t="str">
        <f t="shared" si="728"/>
        <v>2018陕西省</v>
      </c>
      <c r="BV2170">
        <v>0</v>
      </c>
      <c r="BW2170">
        <v>0</v>
      </c>
    </row>
    <row r="2171" spans="1:75" x14ac:dyDescent="0.3">
      <c r="A2171">
        <v>2020</v>
      </c>
      <c r="B2171" t="s">
        <v>22</v>
      </c>
      <c r="C2171" t="s">
        <v>3359</v>
      </c>
      <c r="D2171" t="s">
        <v>3365</v>
      </c>
      <c r="E2171" t="s">
        <v>24</v>
      </c>
      <c r="F2171">
        <v>611002017</v>
      </c>
      <c r="G2171" t="s">
        <v>3366</v>
      </c>
      <c r="H2171" t="s">
        <v>3362</v>
      </c>
      <c r="I2171" t="s">
        <v>3370</v>
      </c>
      <c r="J2171">
        <v>53.13</v>
      </c>
      <c r="K2171">
        <v>1.7253398159097373</v>
      </c>
      <c r="L2171" t="str">
        <f t="shared" si="729"/>
        <v>2021商洛市</v>
      </c>
      <c r="M2171">
        <v>42.47</v>
      </c>
      <c r="N2171">
        <f t="shared" si="730"/>
        <v>1.6280822609906795</v>
      </c>
      <c r="O2171">
        <v>0.3599</v>
      </c>
      <c r="P2171">
        <v>6.868644438394826</v>
      </c>
      <c r="Q2171">
        <v>4.5487701035410426</v>
      </c>
      <c r="R2171">
        <v>0.15798081018596821</v>
      </c>
      <c r="S2171">
        <v>7.1958696130903277E-2</v>
      </c>
      <c r="T2171">
        <v>2.3970705499594089</v>
      </c>
      <c r="U2171" t="s">
        <v>5445</v>
      </c>
      <c r="V2171">
        <v>2</v>
      </c>
      <c r="W2171" t="s">
        <v>1358</v>
      </c>
      <c r="X2171">
        <v>2016</v>
      </c>
      <c r="Y2171" t="s">
        <v>1359</v>
      </c>
      <c r="Z2171">
        <v>30</v>
      </c>
      <c r="AA2171">
        <f t="shared" si="726"/>
        <v>1.4771212547196624</v>
      </c>
      <c r="AB2171">
        <v>19.45945945945946</v>
      </c>
      <c r="AC2171">
        <f t="shared" si="731"/>
        <v>1.2891307723642735</v>
      </c>
      <c r="AD2171" t="s">
        <v>3364</v>
      </c>
      <c r="AE2171">
        <v>64.769230769230774</v>
      </c>
      <c r="AF2171">
        <f t="shared" si="732"/>
        <v>1.8113687391928128</v>
      </c>
      <c r="AG2171">
        <v>78.648648648648646</v>
      </c>
      <c r="AH2171">
        <f t="shared" si="733"/>
        <v>1.8956912649189124</v>
      </c>
      <c r="AI2171">
        <f t="shared" si="734"/>
        <v>0.46318289786223277</v>
      </c>
      <c r="AJ2171">
        <f t="shared" si="727"/>
        <v>-34.769230769230774</v>
      </c>
      <c r="AK2171">
        <f t="shared" si="735"/>
        <v>0.24742268041237114</v>
      </c>
      <c r="AL2171">
        <f t="shared" si="736"/>
        <v>-59.189189189189186</v>
      </c>
      <c r="AM2171">
        <v>54</v>
      </c>
      <c r="AN2171">
        <v>1</v>
      </c>
      <c r="AO2171">
        <v>1</v>
      </c>
      <c r="AP2171">
        <v>4</v>
      </c>
      <c r="AQ2171">
        <v>1.7253398159097371</v>
      </c>
      <c r="AR2171">
        <v>0</v>
      </c>
      <c r="AS2171">
        <v>0</v>
      </c>
      <c r="AT2171">
        <v>4052</v>
      </c>
      <c r="AU2171">
        <v>3.6076694366882429</v>
      </c>
      <c r="AV2171">
        <v>0</v>
      </c>
      <c r="AW2171">
        <v>0</v>
      </c>
      <c r="AX2171">
        <v>0</v>
      </c>
      <c r="AY2171">
        <v>1</v>
      </c>
      <c r="AZ2171">
        <f t="shared" si="737"/>
        <v>0</v>
      </c>
      <c r="BA2171">
        <f t="shared" si="738"/>
        <v>0.46318289786223277</v>
      </c>
      <c r="BB2171">
        <v>0</v>
      </c>
      <c r="BC2171" t="s">
        <v>3369</v>
      </c>
      <c r="BD2171">
        <v>1</v>
      </c>
      <c r="BE2171">
        <v>1</v>
      </c>
      <c r="BF2171">
        <v>4541</v>
      </c>
      <c r="BG2171" t="b">
        <f t="shared" si="739"/>
        <v>0</v>
      </c>
      <c r="BH2171">
        <v>0</v>
      </c>
      <c r="BI2171">
        <v>0</v>
      </c>
      <c r="BJ2171">
        <f t="shared" si="740"/>
        <v>0</v>
      </c>
      <c r="BK2171">
        <f t="shared" si="741"/>
        <v>0</v>
      </c>
      <c r="BL2171">
        <f t="shared" si="742"/>
        <v>0</v>
      </c>
      <c r="BM2171">
        <f t="shared" si="743"/>
        <v>0</v>
      </c>
      <c r="BN2171">
        <f t="shared" si="744"/>
        <v>0</v>
      </c>
      <c r="BO2171">
        <f t="shared" si="745"/>
        <v>0</v>
      </c>
      <c r="BP2171">
        <v>0</v>
      </c>
      <c r="BQ2171">
        <f t="shared" si="746"/>
        <v>0</v>
      </c>
      <c r="BR2171">
        <f t="shared" si="747"/>
        <v>0</v>
      </c>
      <c r="BS2171">
        <v>0</v>
      </c>
      <c r="BT2171">
        <v>0</v>
      </c>
      <c r="BU2171" t="str">
        <f t="shared" si="728"/>
        <v>2019陕西省</v>
      </c>
      <c r="BV2171">
        <v>0</v>
      </c>
      <c r="BW2171">
        <v>0</v>
      </c>
    </row>
    <row r="2172" spans="1:75" x14ac:dyDescent="0.3">
      <c r="A2172">
        <v>2021</v>
      </c>
      <c r="B2172" t="s">
        <v>22</v>
      </c>
      <c r="C2172" t="s">
        <v>3359</v>
      </c>
      <c r="D2172" t="s">
        <v>3365</v>
      </c>
      <c r="E2172" t="s">
        <v>24</v>
      </c>
      <c r="F2172">
        <v>611002017</v>
      </c>
      <c r="G2172" t="s">
        <v>3366</v>
      </c>
      <c r="H2172" t="s">
        <v>3362</v>
      </c>
      <c r="I2172" t="s">
        <v>3371</v>
      </c>
      <c r="J2172">
        <v>42.47</v>
      </c>
      <c r="K2172">
        <v>1.6280822609906795</v>
      </c>
      <c r="L2172" t="str">
        <f t="shared" si="729"/>
        <v>2022商洛市</v>
      </c>
      <c r="M2172">
        <v>51.72</v>
      </c>
      <c r="N2172">
        <f t="shared" si="730"/>
        <v>1.7136585162083564</v>
      </c>
      <c r="O2172">
        <v>0.39910000000000001</v>
      </c>
      <c r="P2172">
        <v>6.9304395947666997</v>
      </c>
      <c r="Q2172">
        <v>4.6213009417238133</v>
      </c>
      <c r="R2172">
        <v>0.167356517624103</v>
      </c>
      <c r="S2172">
        <v>9.7784322439728122E-2</v>
      </c>
      <c r="T2172">
        <v>2.3961993470957359</v>
      </c>
      <c r="U2172" t="s">
        <v>5266</v>
      </c>
      <c r="V2172">
        <v>2</v>
      </c>
      <c r="W2172" t="s">
        <v>1358</v>
      </c>
      <c r="X2172">
        <v>2016</v>
      </c>
      <c r="Y2172" t="s">
        <v>1359</v>
      </c>
      <c r="Z2172">
        <v>30</v>
      </c>
      <c r="AA2172">
        <f t="shared" si="726"/>
        <v>1.4771212547196624</v>
      </c>
      <c r="AB2172">
        <v>19.45945945945946</v>
      </c>
      <c r="AC2172">
        <f t="shared" si="731"/>
        <v>1.2891307723642735</v>
      </c>
      <c r="AD2172" t="s">
        <v>3364</v>
      </c>
      <c r="AE2172">
        <v>64.769230769230774</v>
      </c>
      <c r="AF2172">
        <f t="shared" si="732"/>
        <v>1.8113687391928128</v>
      </c>
      <c r="AG2172">
        <v>78.648648648648646</v>
      </c>
      <c r="AH2172">
        <f t="shared" si="733"/>
        <v>1.8956912649189124</v>
      </c>
      <c r="AI2172">
        <f t="shared" si="734"/>
        <v>0.46318289786223277</v>
      </c>
      <c r="AJ2172">
        <f t="shared" si="727"/>
        <v>-34.769230769230774</v>
      </c>
      <c r="AK2172">
        <f t="shared" si="735"/>
        <v>0.24742268041237114</v>
      </c>
      <c r="AL2172">
        <f t="shared" si="736"/>
        <v>-59.189189189189186</v>
      </c>
      <c r="AM2172">
        <v>55</v>
      </c>
      <c r="AN2172">
        <v>1</v>
      </c>
      <c r="AO2172">
        <v>1</v>
      </c>
      <c r="AP2172">
        <v>5</v>
      </c>
      <c r="AQ2172">
        <v>1.62808226099068</v>
      </c>
      <c r="AR2172">
        <v>0</v>
      </c>
      <c r="AS2172">
        <v>0</v>
      </c>
      <c r="AT2172">
        <v>5561</v>
      </c>
      <c r="AU2172">
        <v>3.7451528950769002</v>
      </c>
      <c r="AV2172">
        <v>0</v>
      </c>
      <c r="AW2172">
        <v>0</v>
      </c>
      <c r="AX2172">
        <v>0</v>
      </c>
      <c r="AY2172">
        <v>1</v>
      </c>
      <c r="AZ2172">
        <f t="shared" si="737"/>
        <v>0</v>
      </c>
      <c r="BA2172">
        <f t="shared" si="738"/>
        <v>0.46318289786223277</v>
      </c>
      <c r="BB2172">
        <v>0</v>
      </c>
      <c r="BC2172" t="s">
        <v>3370</v>
      </c>
      <c r="BD2172">
        <v>0</v>
      </c>
      <c r="BE2172">
        <v>0</v>
      </c>
      <c r="BF2172">
        <v>4052</v>
      </c>
      <c r="BG2172" t="b">
        <f t="shared" si="739"/>
        <v>0</v>
      </c>
      <c r="BH2172">
        <v>0</v>
      </c>
      <c r="BI2172">
        <v>0</v>
      </c>
      <c r="BJ2172">
        <f t="shared" si="740"/>
        <v>0</v>
      </c>
      <c r="BK2172">
        <f t="shared" si="741"/>
        <v>0</v>
      </c>
      <c r="BL2172">
        <f t="shared" si="742"/>
        <v>0</v>
      </c>
      <c r="BM2172">
        <f t="shared" si="743"/>
        <v>0</v>
      </c>
      <c r="BN2172">
        <f t="shared" si="744"/>
        <v>0</v>
      </c>
      <c r="BO2172">
        <f t="shared" si="745"/>
        <v>0</v>
      </c>
      <c r="BP2172">
        <v>0</v>
      </c>
      <c r="BQ2172">
        <f t="shared" si="746"/>
        <v>0</v>
      </c>
      <c r="BR2172">
        <f t="shared" si="747"/>
        <v>0</v>
      </c>
      <c r="BS2172">
        <v>0</v>
      </c>
      <c r="BT2172">
        <v>0</v>
      </c>
      <c r="BU2172" t="str">
        <f t="shared" si="728"/>
        <v>2020陕西省</v>
      </c>
      <c r="BV2172">
        <v>0</v>
      </c>
      <c r="BW2172">
        <v>0</v>
      </c>
    </row>
    <row r="2173" spans="1:75" x14ac:dyDescent="0.3">
      <c r="A2173">
        <v>2022</v>
      </c>
      <c r="B2173" t="s">
        <v>22</v>
      </c>
      <c r="C2173" t="s">
        <v>3359</v>
      </c>
      <c r="D2173" t="s">
        <v>4582</v>
      </c>
      <c r="E2173" t="s">
        <v>24</v>
      </c>
      <c r="F2173">
        <v>611002022</v>
      </c>
      <c r="G2173" t="s">
        <v>4583</v>
      </c>
      <c r="H2173" t="s">
        <v>3362</v>
      </c>
      <c r="I2173" t="s">
        <v>4584</v>
      </c>
      <c r="J2173">
        <v>51.72</v>
      </c>
      <c r="K2173">
        <v>1.7136585162083564</v>
      </c>
      <c r="L2173" t="str">
        <f t="shared" si="729"/>
        <v>2023商洛市</v>
      </c>
      <c r="M2173">
        <v>45</v>
      </c>
      <c r="N2173">
        <f t="shared" si="730"/>
        <v>1.6532125137753437</v>
      </c>
      <c r="O2173">
        <v>0.39839999999999998</v>
      </c>
      <c r="P2173">
        <v>5.9556877503135057</v>
      </c>
      <c r="Q2173">
        <v>4.6493251210585376</v>
      </c>
      <c r="R2173">
        <v>0.16375308298193969</v>
      </c>
      <c r="S2173">
        <v>8.0971371363407318E-2</v>
      </c>
      <c r="T2173">
        <v>2.394451680826216</v>
      </c>
      <c r="U2173" t="s">
        <v>5446</v>
      </c>
      <c r="V2173">
        <v>2</v>
      </c>
      <c r="W2173" t="s">
        <v>30</v>
      </c>
      <c r="X2173">
        <v>2021</v>
      </c>
      <c r="Y2173" t="s">
        <v>4507</v>
      </c>
      <c r="Z2173">
        <v>61.63</v>
      </c>
      <c r="AA2173">
        <f t="shared" si="726"/>
        <v>1.7897921677306754</v>
      </c>
      <c r="AB2173">
        <v>62.029411764705884</v>
      </c>
      <c r="AC2173">
        <f t="shared" si="731"/>
        <v>1.7925976626972313</v>
      </c>
      <c r="AD2173" t="s">
        <v>3371</v>
      </c>
      <c r="AE2173">
        <v>42.47</v>
      </c>
      <c r="AF2173">
        <f t="shared" si="732"/>
        <v>1.6280822609906795</v>
      </c>
      <c r="AG2173">
        <v>59.117647058823529</v>
      </c>
      <c r="AH2173">
        <f t="shared" si="733"/>
        <v>1.7717171403782337</v>
      </c>
      <c r="AI2173">
        <f t="shared" si="734"/>
        <v>1.451141982575936</v>
      </c>
      <c r="AJ2173">
        <f t="shared" si="727"/>
        <v>19.160000000000004</v>
      </c>
      <c r="AK2173">
        <f t="shared" si="735"/>
        <v>1.0492537313432837</v>
      </c>
      <c r="AL2173">
        <f t="shared" si="736"/>
        <v>2.911764705882355</v>
      </c>
      <c r="AM2173">
        <v>54</v>
      </c>
      <c r="AN2173">
        <v>1</v>
      </c>
      <c r="AO2173">
        <v>1</v>
      </c>
      <c r="AP2173">
        <v>1</v>
      </c>
      <c r="AQ2173">
        <v>1.713658516208356</v>
      </c>
      <c r="AR2173">
        <v>0</v>
      </c>
      <c r="AS2173">
        <v>0</v>
      </c>
      <c r="AT2173">
        <v>5751</v>
      </c>
      <c r="AU2173">
        <v>3.759743367597725</v>
      </c>
      <c r="AV2173">
        <v>0</v>
      </c>
      <c r="AW2173">
        <v>0</v>
      </c>
      <c r="AX2173">
        <v>1</v>
      </c>
      <c r="AY2173">
        <v>0</v>
      </c>
      <c r="AZ2173">
        <f t="shared" si="737"/>
        <v>1.451141982575936</v>
      </c>
      <c r="BA2173">
        <f t="shared" si="738"/>
        <v>0</v>
      </c>
      <c r="BB2173">
        <v>0</v>
      </c>
      <c r="BC2173" t="s">
        <v>3371</v>
      </c>
      <c r="BD2173">
        <v>0</v>
      </c>
      <c r="BE2173">
        <v>0</v>
      </c>
      <c r="BF2173">
        <v>5561</v>
      </c>
      <c r="BG2173" t="b">
        <f t="shared" si="739"/>
        <v>0</v>
      </c>
      <c r="BH2173">
        <v>0</v>
      </c>
      <c r="BI2173">
        <v>0</v>
      </c>
      <c r="BJ2173">
        <f t="shared" si="740"/>
        <v>0</v>
      </c>
      <c r="BK2173">
        <f t="shared" si="741"/>
        <v>0</v>
      </c>
      <c r="BL2173">
        <f t="shared" si="742"/>
        <v>0</v>
      </c>
      <c r="BM2173">
        <f t="shared" si="743"/>
        <v>0</v>
      </c>
      <c r="BN2173">
        <f t="shared" si="744"/>
        <v>0</v>
      </c>
      <c r="BO2173">
        <f t="shared" si="745"/>
        <v>0</v>
      </c>
      <c r="BP2173">
        <v>0</v>
      </c>
      <c r="BQ2173">
        <f t="shared" si="746"/>
        <v>0</v>
      </c>
      <c r="BR2173">
        <f t="shared" si="747"/>
        <v>0</v>
      </c>
      <c r="BS2173">
        <v>0</v>
      </c>
      <c r="BT2173">
        <v>0</v>
      </c>
      <c r="BU2173" t="str">
        <f t="shared" si="728"/>
        <v>2021陕西省</v>
      </c>
      <c r="BV2173">
        <v>0</v>
      </c>
      <c r="BW2173">
        <v>0</v>
      </c>
    </row>
    <row r="2174" spans="1:75" x14ac:dyDescent="0.3">
      <c r="A2174">
        <v>2019</v>
      </c>
      <c r="B2174" t="s">
        <v>230</v>
      </c>
      <c r="C2174" t="s">
        <v>2312</v>
      </c>
      <c r="D2174" t="s">
        <v>2321</v>
      </c>
      <c r="E2174" t="s">
        <v>24</v>
      </c>
      <c r="F2174">
        <v>620102018</v>
      </c>
      <c r="G2174" t="s">
        <v>2322</v>
      </c>
      <c r="H2174" t="s">
        <v>1960</v>
      </c>
      <c r="I2174" t="s">
        <v>2323</v>
      </c>
      <c r="J2174">
        <v>49.478260869565212</v>
      </c>
      <c r="K2174">
        <v>1.6944144260414595</v>
      </c>
      <c r="L2174" t="str">
        <f t="shared" si="729"/>
        <v>2020兰州市</v>
      </c>
      <c r="M2174">
        <v>63.67</v>
      </c>
      <c r="N2174">
        <f t="shared" si="730"/>
        <v>1.8039348498638419</v>
      </c>
      <c r="O2174">
        <v>0.3332</v>
      </c>
      <c r="P2174">
        <v>7.4528593357958526</v>
      </c>
      <c r="Q2174">
        <v>4.8763160077698711</v>
      </c>
      <c r="R2174">
        <v>0.21062002791125251</v>
      </c>
      <c r="S2174">
        <v>0.51071964213333421</v>
      </c>
      <c r="T2174">
        <v>2.5211380837040358</v>
      </c>
      <c r="U2174" t="s">
        <v>5130</v>
      </c>
      <c r="V2174">
        <v>2</v>
      </c>
      <c r="W2174" t="s">
        <v>733</v>
      </c>
      <c r="X2174">
        <v>2018</v>
      </c>
      <c r="Y2174" t="s">
        <v>739</v>
      </c>
      <c r="Z2174">
        <v>50.726027397260275</v>
      </c>
      <c r="AA2174">
        <f t="shared" si="726"/>
        <v>1.7052308519289867</v>
      </c>
      <c r="AB2174">
        <v>61.544117647058826</v>
      </c>
      <c r="AC2174">
        <f t="shared" si="731"/>
        <v>1.7891865496230426</v>
      </c>
      <c r="AD2174" t="s">
        <v>5065</v>
      </c>
      <c r="AE2174">
        <v>49.794520547945204</v>
      </c>
      <c r="AF2174">
        <f t="shared" si="732"/>
        <v>1.6971815550746008</v>
      </c>
      <c r="AG2174">
        <v>46.764705882352942</v>
      </c>
      <c r="AH2174">
        <f t="shared" si="733"/>
        <v>1.6699182072781964</v>
      </c>
      <c r="AI2174">
        <f t="shared" si="734"/>
        <v>1.0187070151306741</v>
      </c>
      <c r="AJ2174">
        <f t="shared" si="727"/>
        <v>0.93150684931507044</v>
      </c>
      <c r="AK2174">
        <f t="shared" si="735"/>
        <v>1.3160377358490567</v>
      </c>
      <c r="AL2174">
        <f t="shared" si="736"/>
        <v>14.779411764705884</v>
      </c>
      <c r="AM2174">
        <v>53</v>
      </c>
      <c r="AN2174">
        <v>1</v>
      </c>
      <c r="AO2174">
        <v>1</v>
      </c>
      <c r="AP2174">
        <v>2</v>
      </c>
      <c r="AQ2174">
        <v>1.69441442604146</v>
      </c>
      <c r="AR2174">
        <v>0</v>
      </c>
      <c r="AS2174">
        <v>0</v>
      </c>
      <c r="AT2174">
        <v>7814</v>
      </c>
      <c r="AU2174">
        <v>3.8928734068887656</v>
      </c>
      <c r="AV2174">
        <v>0</v>
      </c>
      <c r="AW2174">
        <v>0</v>
      </c>
      <c r="AX2174">
        <v>1</v>
      </c>
      <c r="AY2174">
        <v>0</v>
      </c>
      <c r="AZ2174">
        <f t="shared" si="737"/>
        <v>1.0187070151306741</v>
      </c>
      <c r="BA2174">
        <f t="shared" si="738"/>
        <v>0</v>
      </c>
      <c r="BB2174">
        <v>0</v>
      </c>
      <c r="BC2174" t="s">
        <v>5065</v>
      </c>
      <c r="BD2174" t="e">
        <v>#N/A</v>
      </c>
      <c r="BE2174" t="e">
        <v>#N/A</v>
      </c>
      <c r="BF2174" t="e">
        <v>#N/A</v>
      </c>
      <c r="BG2174" t="b">
        <f t="shared" si="739"/>
        <v>0</v>
      </c>
      <c r="BH2174">
        <v>0</v>
      </c>
      <c r="BI2174">
        <v>0</v>
      </c>
      <c r="BJ2174">
        <f t="shared" si="740"/>
        <v>0</v>
      </c>
      <c r="BK2174">
        <f t="shared" si="741"/>
        <v>0</v>
      </c>
      <c r="BL2174">
        <f t="shared" si="742"/>
        <v>0</v>
      </c>
      <c r="BM2174">
        <f t="shared" si="743"/>
        <v>0</v>
      </c>
      <c r="BN2174">
        <f t="shared" si="744"/>
        <v>0</v>
      </c>
      <c r="BO2174">
        <f t="shared" si="745"/>
        <v>0</v>
      </c>
      <c r="BP2174">
        <v>0</v>
      </c>
      <c r="BQ2174">
        <f t="shared" si="746"/>
        <v>0</v>
      </c>
      <c r="BR2174">
        <f t="shared" si="747"/>
        <v>0</v>
      </c>
      <c r="BS2174">
        <v>0</v>
      </c>
      <c r="BT2174">
        <v>0</v>
      </c>
      <c r="BU2174" t="str">
        <f t="shared" si="728"/>
        <v>2018甘肃省</v>
      </c>
      <c r="BV2174">
        <v>0</v>
      </c>
      <c r="BW2174">
        <v>0</v>
      </c>
    </row>
    <row r="2175" spans="1:75" x14ac:dyDescent="0.3">
      <c r="A2175">
        <v>2020</v>
      </c>
      <c r="B2175" t="s">
        <v>230</v>
      </c>
      <c r="C2175" t="s">
        <v>2312</v>
      </c>
      <c r="D2175" t="s">
        <v>2321</v>
      </c>
      <c r="E2175" t="s">
        <v>24</v>
      </c>
      <c r="F2175">
        <v>620102018</v>
      </c>
      <c r="G2175" t="s">
        <v>2322</v>
      </c>
      <c r="H2175" t="s">
        <v>1960</v>
      </c>
      <c r="I2175" t="s">
        <v>2324</v>
      </c>
      <c r="J2175">
        <v>63.67</v>
      </c>
      <c r="K2175">
        <v>1.8039348498638419</v>
      </c>
      <c r="L2175" t="str">
        <f t="shared" si="729"/>
        <v>2021兰州市</v>
      </c>
      <c r="M2175">
        <v>53.67</v>
      </c>
      <c r="N2175">
        <f t="shared" si="730"/>
        <v>1.7297315952870354</v>
      </c>
      <c r="O2175">
        <v>0.32329999999999998</v>
      </c>
      <c r="P2175">
        <v>7.4604467838807196</v>
      </c>
      <c r="Q2175">
        <v>4.8239955911559678</v>
      </c>
      <c r="R2175">
        <v>0.18519523964355941</v>
      </c>
      <c r="S2175">
        <v>0.50824807209759604</v>
      </c>
      <c r="T2175">
        <v>2.523746466811565</v>
      </c>
      <c r="U2175" t="s">
        <v>5447</v>
      </c>
      <c r="V2175">
        <v>2</v>
      </c>
      <c r="W2175" t="s">
        <v>733</v>
      </c>
      <c r="X2175">
        <v>2018</v>
      </c>
      <c r="Y2175" t="s">
        <v>739</v>
      </c>
      <c r="Z2175">
        <v>50.726027397260275</v>
      </c>
      <c r="AA2175">
        <f t="shared" si="726"/>
        <v>1.7052308519289867</v>
      </c>
      <c r="AB2175">
        <v>61.544117647058826</v>
      </c>
      <c r="AC2175">
        <f t="shared" si="731"/>
        <v>1.7891865496230426</v>
      </c>
      <c r="AD2175" t="s">
        <v>5065</v>
      </c>
      <c r="AE2175">
        <v>49.794520547945204</v>
      </c>
      <c r="AF2175">
        <f t="shared" si="732"/>
        <v>1.6971815550746008</v>
      </c>
      <c r="AG2175">
        <v>46.764705882352942</v>
      </c>
      <c r="AH2175">
        <f t="shared" si="733"/>
        <v>1.6699182072781964</v>
      </c>
      <c r="AI2175">
        <f t="shared" si="734"/>
        <v>1.0187070151306741</v>
      </c>
      <c r="AJ2175">
        <f t="shared" si="727"/>
        <v>0.93150684931507044</v>
      </c>
      <c r="AK2175">
        <f t="shared" si="735"/>
        <v>1.3160377358490567</v>
      </c>
      <c r="AL2175">
        <f t="shared" si="736"/>
        <v>14.779411764705884</v>
      </c>
      <c r="AM2175">
        <v>54</v>
      </c>
      <c r="AN2175">
        <v>1</v>
      </c>
      <c r="AO2175">
        <v>1</v>
      </c>
      <c r="AP2175">
        <v>3</v>
      </c>
      <c r="AQ2175">
        <v>1.8039348498638419</v>
      </c>
      <c r="AR2175">
        <v>0</v>
      </c>
      <c r="AS2175">
        <v>0</v>
      </c>
      <c r="AT2175">
        <v>6033</v>
      </c>
      <c r="AU2175">
        <v>3.7805333253164042</v>
      </c>
      <c r="AV2175">
        <v>0</v>
      </c>
      <c r="AW2175">
        <v>0</v>
      </c>
      <c r="AX2175">
        <v>1</v>
      </c>
      <c r="AY2175">
        <v>0</v>
      </c>
      <c r="AZ2175">
        <f t="shared" si="737"/>
        <v>1.0187070151306741</v>
      </c>
      <c r="BA2175">
        <f t="shared" si="738"/>
        <v>0</v>
      </c>
      <c r="BB2175">
        <v>0</v>
      </c>
      <c r="BC2175" t="s">
        <v>2323</v>
      </c>
      <c r="BD2175">
        <v>0</v>
      </c>
      <c r="BE2175">
        <v>0</v>
      </c>
      <c r="BF2175">
        <v>7814</v>
      </c>
      <c r="BG2175" t="b">
        <f t="shared" si="739"/>
        <v>0</v>
      </c>
      <c r="BH2175">
        <v>0</v>
      </c>
      <c r="BI2175">
        <v>0</v>
      </c>
      <c r="BJ2175">
        <f t="shared" si="740"/>
        <v>0</v>
      </c>
      <c r="BK2175">
        <f t="shared" si="741"/>
        <v>0</v>
      </c>
      <c r="BL2175">
        <f t="shared" si="742"/>
        <v>0</v>
      </c>
      <c r="BM2175">
        <f t="shared" si="743"/>
        <v>0</v>
      </c>
      <c r="BN2175">
        <f t="shared" si="744"/>
        <v>0</v>
      </c>
      <c r="BO2175">
        <f t="shared" si="745"/>
        <v>0</v>
      </c>
      <c r="BP2175">
        <v>0</v>
      </c>
      <c r="BQ2175">
        <f t="shared" si="746"/>
        <v>0</v>
      </c>
      <c r="BR2175">
        <f t="shared" si="747"/>
        <v>0</v>
      </c>
      <c r="BS2175">
        <v>0</v>
      </c>
      <c r="BT2175">
        <v>0</v>
      </c>
      <c r="BU2175" t="str">
        <f t="shared" si="728"/>
        <v>2019甘肃省</v>
      </c>
      <c r="BV2175">
        <v>0</v>
      </c>
      <c r="BW2175">
        <v>0</v>
      </c>
    </row>
    <row r="2176" spans="1:75" x14ac:dyDescent="0.3">
      <c r="A2176">
        <v>2021</v>
      </c>
      <c r="B2176" t="s">
        <v>230</v>
      </c>
      <c r="C2176" t="s">
        <v>2312</v>
      </c>
      <c r="D2176" t="s">
        <v>2321</v>
      </c>
      <c r="E2176" t="s">
        <v>24</v>
      </c>
      <c r="F2176">
        <v>620102018</v>
      </c>
      <c r="G2176" t="s">
        <v>2322</v>
      </c>
      <c r="H2176" t="s">
        <v>1960</v>
      </c>
      <c r="I2176" t="s">
        <v>2325</v>
      </c>
      <c r="J2176">
        <v>53.67</v>
      </c>
      <c r="K2176">
        <v>1.7297315952870354</v>
      </c>
      <c r="L2176" t="str">
        <f t="shared" si="729"/>
        <v>2022兰州市</v>
      </c>
      <c r="M2176">
        <v>59.55</v>
      </c>
      <c r="N2176">
        <f t="shared" si="730"/>
        <v>1.7748817658187963</v>
      </c>
      <c r="O2176">
        <v>0.3448</v>
      </c>
      <c r="P2176">
        <v>7.5093369580176441</v>
      </c>
      <c r="Q2176">
        <v>4.8680975531130972</v>
      </c>
      <c r="R2176">
        <v>0.1811004789625848</v>
      </c>
      <c r="S2176">
        <v>0.57105691627337807</v>
      </c>
      <c r="T2176">
        <v>2.5263392773898441</v>
      </c>
      <c r="U2176" t="s">
        <v>5269</v>
      </c>
      <c r="V2176">
        <v>2</v>
      </c>
      <c r="W2176" t="s">
        <v>733</v>
      </c>
      <c r="X2176">
        <v>2018</v>
      </c>
      <c r="Y2176" t="s">
        <v>739</v>
      </c>
      <c r="Z2176">
        <v>50.726027397260275</v>
      </c>
      <c r="AA2176">
        <f t="shared" si="726"/>
        <v>1.7052308519289867</v>
      </c>
      <c r="AB2176">
        <v>61.544117647058826</v>
      </c>
      <c r="AC2176">
        <f t="shared" si="731"/>
        <v>1.7891865496230426</v>
      </c>
      <c r="AD2176" t="s">
        <v>5065</v>
      </c>
      <c r="AE2176">
        <v>49.794520547945204</v>
      </c>
      <c r="AF2176">
        <f t="shared" si="732"/>
        <v>1.6971815550746008</v>
      </c>
      <c r="AG2176">
        <v>46.764705882352942</v>
      </c>
      <c r="AH2176">
        <f t="shared" si="733"/>
        <v>1.6699182072781964</v>
      </c>
      <c r="AI2176">
        <f t="shared" si="734"/>
        <v>1.0187070151306741</v>
      </c>
      <c r="AJ2176">
        <f t="shared" si="727"/>
        <v>0.93150684931507044</v>
      </c>
      <c r="AK2176">
        <f t="shared" si="735"/>
        <v>1.3160377358490567</v>
      </c>
      <c r="AL2176">
        <f t="shared" si="736"/>
        <v>14.779411764705884</v>
      </c>
      <c r="AM2176">
        <v>55</v>
      </c>
      <c r="AN2176">
        <v>1</v>
      </c>
      <c r="AO2176">
        <v>1</v>
      </c>
      <c r="AP2176">
        <v>4</v>
      </c>
      <c r="AQ2176">
        <v>1.7297315952870349</v>
      </c>
      <c r="AR2176">
        <v>0</v>
      </c>
      <c r="AS2176">
        <v>0</v>
      </c>
      <c r="AT2176">
        <v>7702</v>
      </c>
      <c r="AU2176">
        <v>3.8866035142867124</v>
      </c>
      <c r="AV2176">
        <v>0</v>
      </c>
      <c r="AW2176">
        <v>0</v>
      </c>
      <c r="AX2176">
        <v>1</v>
      </c>
      <c r="AY2176">
        <v>0</v>
      </c>
      <c r="AZ2176">
        <f t="shared" si="737"/>
        <v>1.0187070151306741</v>
      </c>
      <c r="BA2176">
        <f t="shared" si="738"/>
        <v>0</v>
      </c>
      <c r="BB2176">
        <v>0</v>
      </c>
      <c r="BC2176" t="s">
        <v>2324</v>
      </c>
      <c r="BD2176">
        <v>0</v>
      </c>
      <c r="BE2176">
        <v>0</v>
      </c>
      <c r="BF2176">
        <v>6033</v>
      </c>
      <c r="BG2176" t="b">
        <f t="shared" si="739"/>
        <v>0</v>
      </c>
      <c r="BH2176">
        <v>0</v>
      </c>
      <c r="BI2176">
        <v>0</v>
      </c>
      <c r="BJ2176">
        <f t="shared" si="740"/>
        <v>0</v>
      </c>
      <c r="BK2176">
        <f t="shared" si="741"/>
        <v>0</v>
      </c>
      <c r="BL2176">
        <f t="shared" si="742"/>
        <v>0</v>
      </c>
      <c r="BM2176">
        <f t="shared" si="743"/>
        <v>0</v>
      </c>
      <c r="BN2176">
        <f t="shared" si="744"/>
        <v>0</v>
      </c>
      <c r="BO2176">
        <f t="shared" si="745"/>
        <v>0</v>
      </c>
      <c r="BP2176">
        <v>0</v>
      </c>
      <c r="BQ2176">
        <f t="shared" si="746"/>
        <v>0</v>
      </c>
      <c r="BR2176">
        <f t="shared" si="747"/>
        <v>0</v>
      </c>
      <c r="BS2176">
        <v>1</v>
      </c>
      <c r="BT2176">
        <v>0</v>
      </c>
      <c r="BU2176" t="str">
        <f t="shared" si="728"/>
        <v>2020甘肃省</v>
      </c>
      <c r="BV2176">
        <v>0</v>
      </c>
      <c r="BW2176">
        <v>0</v>
      </c>
    </row>
    <row r="2177" spans="1:75" x14ac:dyDescent="0.3">
      <c r="A2177">
        <v>2022</v>
      </c>
      <c r="B2177" t="s">
        <v>230</v>
      </c>
      <c r="C2177" t="s">
        <v>2312</v>
      </c>
      <c r="D2177" t="s">
        <v>2321</v>
      </c>
      <c r="E2177" t="s">
        <v>24</v>
      </c>
      <c r="F2177">
        <v>620102018</v>
      </c>
      <c r="G2177" t="s">
        <v>2322</v>
      </c>
      <c r="H2177" t="s">
        <v>1960</v>
      </c>
      <c r="I2177" t="s">
        <v>2326</v>
      </c>
      <c r="J2177">
        <v>59.55</v>
      </c>
      <c r="K2177">
        <v>1.7748817658187963</v>
      </c>
      <c r="L2177" t="str">
        <f t="shared" si="729"/>
        <v>2023兰州市</v>
      </c>
      <c r="M2177">
        <v>59.37</v>
      </c>
      <c r="N2177">
        <f t="shared" si="730"/>
        <v>1.7735670489260587</v>
      </c>
      <c r="O2177">
        <v>0.34420000000000001</v>
      </c>
      <c r="P2177">
        <v>6.5242662687669783</v>
      </c>
      <c r="Q2177">
        <v>4.8807678746659384</v>
      </c>
      <c r="R2177">
        <v>0.1754158857041814</v>
      </c>
      <c r="S2177">
        <v>0.4430189922992705</v>
      </c>
      <c r="T2177">
        <v>2.527629900871339</v>
      </c>
      <c r="U2177" t="s">
        <v>5448</v>
      </c>
      <c r="V2177">
        <v>2</v>
      </c>
      <c r="W2177" t="s">
        <v>733</v>
      </c>
      <c r="X2177">
        <v>2018</v>
      </c>
      <c r="Y2177" t="s">
        <v>739</v>
      </c>
      <c r="Z2177">
        <v>50.726027397260275</v>
      </c>
      <c r="AA2177">
        <f t="shared" si="726"/>
        <v>1.7052308519289867</v>
      </c>
      <c r="AB2177">
        <v>61.544117647058826</v>
      </c>
      <c r="AC2177">
        <f t="shared" si="731"/>
        <v>1.7891865496230426</v>
      </c>
      <c r="AD2177" t="s">
        <v>5065</v>
      </c>
      <c r="AE2177">
        <v>49.794520547945204</v>
      </c>
      <c r="AF2177">
        <f t="shared" si="732"/>
        <v>1.6971815550746008</v>
      </c>
      <c r="AG2177">
        <v>46.764705882352942</v>
      </c>
      <c r="AH2177">
        <f t="shared" si="733"/>
        <v>1.6699182072781964</v>
      </c>
      <c r="AI2177">
        <f t="shared" si="734"/>
        <v>1.0187070151306741</v>
      </c>
      <c r="AJ2177">
        <f t="shared" si="727"/>
        <v>0.93150684931507044</v>
      </c>
      <c r="AK2177">
        <f t="shared" si="735"/>
        <v>1.3160377358490567</v>
      </c>
      <c r="AL2177">
        <f t="shared" si="736"/>
        <v>14.779411764705884</v>
      </c>
      <c r="AM2177">
        <v>56</v>
      </c>
      <c r="AN2177">
        <v>1</v>
      </c>
      <c r="AO2177">
        <v>1</v>
      </c>
      <c r="AP2177">
        <v>5</v>
      </c>
      <c r="AQ2177">
        <v>1.7748817658187961</v>
      </c>
      <c r="AR2177">
        <v>0</v>
      </c>
      <c r="AS2177">
        <v>0</v>
      </c>
      <c r="AT2177">
        <v>7644</v>
      </c>
      <c r="AU2177">
        <v>3.8833206783829755</v>
      </c>
      <c r="AV2177">
        <v>0</v>
      </c>
      <c r="AW2177">
        <v>0</v>
      </c>
      <c r="AX2177">
        <v>1</v>
      </c>
      <c r="AY2177">
        <v>0</v>
      </c>
      <c r="AZ2177">
        <f t="shared" si="737"/>
        <v>1.0187070151306741</v>
      </c>
      <c r="BA2177">
        <f t="shared" si="738"/>
        <v>0</v>
      </c>
      <c r="BB2177">
        <v>0</v>
      </c>
      <c r="BC2177" t="s">
        <v>2325</v>
      </c>
      <c r="BD2177">
        <v>0</v>
      </c>
      <c r="BE2177">
        <v>0</v>
      </c>
      <c r="BF2177">
        <v>7702</v>
      </c>
      <c r="BG2177" t="b">
        <f t="shared" si="739"/>
        <v>0</v>
      </c>
      <c r="BH2177">
        <v>0</v>
      </c>
      <c r="BI2177">
        <v>0</v>
      </c>
      <c r="BJ2177">
        <f t="shared" si="740"/>
        <v>0</v>
      </c>
      <c r="BK2177">
        <f t="shared" si="741"/>
        <v>0</v>
      </c>
      <c r="BL2177">
        <f t="shared" si="742"/>
        <v>0</v>
      </c>
      <c r="BM2177">
        <f t="shared" si="743"/>
        <v>0</v>
      </c>
      <c r="BN2177">
        <f t="shared" si="744"/>
        <v>0</v>
      </c>
      <c r="BO2177">
        <f t="shared" si="745"/>
        <v>0</v>
      </c>
      <c r="BP2177">
        <v>0</v>
      </c>
      <c r="BQ2177">
        <f t="shared" si="746"/>
        <v>0</v>
      </c>
      <c r="BR2177">
        <f t="shared" si="747"/>
        <v>0</v>
      </c>
      <c r="BS2177">
        <v>1</v>
      </c>
      <c r="BT2177">
        <v>0</v>
      </c>
      <c r="BU2177" t="str">
        <f t="shared" si="728"/>
        <v>2021甘肃省</v>
      </c>
      <c r="BV2177">
        <v>1</v>
      </c>
      <c r="BW2177">
        <v>0</v>
      </c>
    </row>
    <row r="2178" spans="1:75" x14ac:dyDescent="0.3">
      <c r="A2178">
        <v>2014</v>
      </c>
      <c r="B2178" t="s">
        <v>230</v>
      </c>
      <c r="C2178" t="s">
        <v>1955</v>
      </c>
      <c r="D2178" t="s">
        <v>1956</v>
      </c>
      <c r="E2178" t="s">
        <v>24</v>
      </c>
      <c r="F2178">
        <v>620202012</v>
      </c>
      <c r="G2178" t="s">
        <v>1957</v>
      </c>
      <c r="H2178" t="s">
        <v>1958</v>
      </c>
      <c r="I2178" t="s">
        <v>1959</v>
      </c>
      <c r="J2178">
        <v>46.111111111111107</v>
      </c>
      <c r="K2178">
        <v>1.6638055872727677</v>
      </c>
      <c r="L2178" t="str">
        <f t="shared" si="729"/>
        <v>2015嘉峪关市</v>
      </c>
      <c r="M2178">
        <v>33.278333333333329</v>
      </c>
      <c r="N2178">
        <f t="shared" si="730"/>
        <v>1.5221615675507261</v>
      </c>
      <c r="O2178">
        <v>0.69800000000000006</v>
      </c>
      <c r="P2178">
        <v>6.3857167097573617</v>
      </c>
      <c r="Q2178">
        <v>5.0084085289779434</v>
      </c>
      <c r="R2178">
        <v>0.15035068073318791</v>
      </c>
      <c r="S2178">
        <v>0.71705709272751172</v>
      </c>
      <c r="T2178">
        <v>1.3820170425748679</v>
      </c>
      <c r="U2178" t="s">
        <v>4885</v>
      </c>
      <c r="V2178">
        <v>2</v>
      </c>
      <c r="W2178" t="s">
        <v>1960</v>
      </c>
      <c r="X2178">
        <v>2013</v>
      </c>
      <c r="Y2178" t="s">
        <v>5026</v>
      </c>
      <c r="Z2178">
        <v>19</v>
      </c>
      <c r="AA2178">
        <f t="shared" ref="AA2178:AA2241" si="748">LOG10(Z2178)</f>
        <v>1.2787536009528289</v>
      </c>
      <c r="AB2178">
        <v>0</v>
      </c>
      <c r="AC2178" t="e">
        <f t="shared" si="731"/>
        <v>#NUM!</v>
      </c>
      <c r="AD2178" t="s">
        <v>5027</v>
      </c>
      <c r="AE2178">
        <v>10</v>
      </c>
      <c r="AF2178">
        <f t="shared" si="732"/>
        <v>1</v>
      </c>
      <c r="AG2178">
        <v>0</v>
      </c>
      <c r="AH2178" t="e">
        <f t="shared" si="733"/>
        <v>#NUM!</v>
      </c>
      <c r="AI2178">
        <f t="shared" si="734"/>
        <v>1.9</v>
      </c>
      <c r="AJ2178">
        <f t="shared" ref="AJ2178:AJ2241" si="749">Z2178-AE2178</f>
        <v>9</v>
      </c>
      <c r="AK2178" t="e">
        <f t="shared" si="735"/>
        <v>#DIV/0!</v>
      </c>
      <c r="AL2178">
        <f t="shared" si="736"/>
        <v>0</v>
      </c>
      <c r="AM2178">
        <v>43</v>
      </c>
      <c r="AN2178">
        <v>1</v>
      </c>
      <c r="AO2178">
        <v>1</v>
      </c>
      <c r="AP2178">
        <v>3</v>
      </c>
      <c r="AQ2178">
        <v>1.6638055872727679</v>
      </c>
      <c r="AR2178">
        <v>0</v>
      </c>
      <c r="AS2178">
        <v>0</v>
      </c>
      <c r="AT2178">
        <v>3432</v>
      </c>
      <c r="AU2178">
        <v>3.5355472791766678</v>
      </c>
      <c r="AV2178">
        <v>1</v>
      </c>
      <c r="AW2178">
        <v>0</v>
      </c>
      <c r="AX2178">
        <v>1</v>
      </c>
      <c r="AY2178">
        <v>0</v>
      </c>
      <c r="AZ2178">
        <f t="shared" si="737"/>
        <v>1.9</v>
      </c>
      <c r="BA2178">
        <f t="shared" si="738"/>
        <v>0</v>
      </c>
      <c r="BB2178">
        <v>1</v>
      </c>
      <c r="BC2178" t="s">
        <v>5027</v>
      </c>
      <c r="BD2178">
        <v>0</v>
      </c>
      <c r="BE2178">
        <v>0</v>
      </c>
      <c r="BF2178">
        <v>3397</v>
      </c>
      <c r="BG2178" t="b">
        <f t="shared" si="739"/>
        <v>0</v>
      </c>
      <c r="BH2178">
        <v>0</v>
      </c>
      <c r="BI2178">
        <v>0</v>
      </c>
      <c r="BJ2178">
        <f t="shared" si="740"/>
        <v>1</v>
      </c>
      <c r="BK2178">
        <f t="shared" si="741"/>
        <v>0</v>
      </c>
      <c r="BL2178">
        <f t="shared" si="742"/>
        <v>0</v>
      </c>
      <c r="BM2178">
        <f t="shared" si="743"/>
        <v>0</v>
      </c>
      <c r="BN2178">
        <f t="shared" si="744"/>
        <v>1</v>
      </c>
      <c r="BO2178">
        <f t="shared" si="745"/>
        <v>0</v>
      </c>
      <c r="BP2178">
        <v>0</v>
      </c>
      <c r="BQ2178">
        <f t="shared" si="746"/>
        <v>1</v>
      </c>
      <c r="BR2178">
        <f t="shared" si="747"/>
        <v>1</v>
      </c>
      <c r="BS2178">
        <v>1</v>
      </c>
      <c r="BT2178">
        <v>0</v>
      </c>
      <c r="BU2178" t="str">
        <f t="shared" ref="BU2178:BU2241" si="750">A2178-1&amp;B2178</f>
        <v>2013甘肃省</v>
      </c>
      <c r="BV2178">
        <v>1</v>
      </c>
      <c r="BW2178">
        <v>0</v>
      </c>
    </row>
    <row r="2179" spans="1:75" x14ac:dyDescent="0.3">
      <c r="A2179">
        <v>2015</v>
      </c>
      <c r="B2179" t="s">
        <v>230</v>
      </c>
      <c r="C2179" t="s">
        <v>1955</v>
      </c>
      <c r="D2179" t="s">
        <v>1956</v>
      </c>
      <c r="E2179" t="s">
        <v>24</v>
      </c>
      <c r="F2179">
        <v>620202012</v>
      </c>
      <c r="G2179" t="s">
        <v>1957</v>
      </c>
      <c r="H2179" t="s">
        <v>1958</v>
      </c>
      <c r="I2179" t="s">
        <v>1961</v>
      </c>
      <c r="J2179">
        <v>33.278333333333329</v>
      </c>
      <c r="K2179">
        <v>1.5221615675507261</v>
      </c>
      <c r="L2179" t="str">
        <f t="shared" ref="L2179:L2242" si="751">A2179+1&amp;H2179</f>
        <v>2016嘉峪关市</v>
      </c>
      <c r="M2179">
        <v>30.923076923076923</v>
      </c>
      <c r="N2179">
        <f t="shared" ref="N2179:N2242" si="752">LOG10(M2179)</f>
        <v>1.4902827007776334</v>
      </c>
      <c r="O2179">
        <v>0.57119999989476122</v>
      </c>
      <c r="P2179">
        <v>6.2788543912913077</v>
      </c>
      <c r="Q2179">
        <v>4.8939613917934297</v>
      </c>
      <c r="R2179">
        <v>0.15039741827526451</v>
      </c>
      <c r="S2179">
        <v>0.60280085260662564</v>
      </c>
      <c r="T2179">
        <v>1.306425027550687</v>
      </c>
      <c r="U2179" t="s">
        <v>5258</v>
      </c>
      <c r="V2179">
        <v>2</v>
      </c>
      <c r="W2179" t="s">
        <v>1960</v>
      </c>
      <c r="X2179">
        <v>2013</v>
      </c>
      <c r="Y2179" t="s">
        <v>5026</v>
      </c>
      <c r="Z2179">
        <v>19</v>
      </c>
      <c r="AA2179">
        <f t="shared" si="748"/>
        <v>1.2787536009528289</v>
      </c>
      <c r="AB2179">
        <v>0</v>
      </c>
      <c r="AC2179" t="e">
        <f t="shared" ref="AC2179:AC2242" si="753">LOG10(AB2179)</f>
        <v>#NUM!</v>
      </c>
      <c r="AD2179" t="s">
        <v>5027</v>
      </c>
      <c r="AE2179">
        <v>10</v>
      </c>
      <c r="AF2179">
        <f t="shared" ref="AF2179:AF2242" si="754">LOG10(AE2179)</f>
        <v>1</v>
      </c>
      <c r="AG2179">
        <v>0</v>
      </c>
      <c r="AH2179" t="e">
        <f t="shared" ref="AH2179:AH2242" si="755">LOG10(AG2179)</f>
        <v>#NUM!</v>
      </c>
      <c r="AI2179">
        <f t="shared" ref="AI2179:AI2242" si="756">Z2179/AE2179</f>
        <v>1.9</v>
      </c>
      <c r="AJ2179">
        <f t="shared" si="749"/>
        <v>9</v>
      </c>
      <c r="AK2179" t="e">
        <f t="shared" ref="AK2179:AK2242" si="757">AB2179/AG2179</f>
        <v>#DIV/0!</v>
      </c>
      <c r="AL2179">
        <f t="shared" ref="AL2179:AL2242" si="758">AB2179-AG2179</f>
        <v>0</v>
      </c>
      <c r="AM2179">
        <v>44</v>
      </c>
      <c r="AN2179">
        <v>1</v>
      </c>
      <c r="AO2179">
        <v>1</v>
      </c>
      <c r="AP2179">
        <v>4</v>
      </c>
      <c r="AQ2179">
        <v>1.5221615675507261</v>
      </c>
      <c r="AR2179">
        <v>1</v>
      </c>
      <c r="AS2179">
        <v>1</v>
      </c>
      <c r="AT2179">
        <v>3081</v>
      </c>
      <c r="AU2179">
        <v>3.4886916983169405</v>
      </c>
      <c r="AV2179">
        <v>1</v>
      </c>
      <c r="AW2179">
        <v>1</v>
      </c>
      <c r="AX2179">
        <v>1</v>
      </c>
      <c r="AY2179">
        <v>0</v>
      </c>
      <c r="AZ2179">
        <f t="shared" ref="AZ2179:AZ2242" si="759">IF(AI2179&gt;1,AI2179,0)</f>
        <v>1.9</v>
      </c>
      <c r="BA2179">
        <f t="shared" ref="BA2179:BA2242" si="760">IF(AI2179&lt;1,AI2179,0)</f>
        <v>0</v>
      </c>
      <c r="BB2179">
        <v>1</v>
      </c>
      <c r="BC2179" t="s">
        <v>1959</v>
      </c>
      <c r="BD2179">
        <v>0</v>
      </c>
      <c r="BE2179">
        <v>0</v>
      </c>
      <c r="BF2179">
        <v>3432</v>
      </c>
      <c r="BG2179" t="b">
        <f t="shared" ref="BG2179:BG2242" si="761">IF(AM2179&gt;=57,TRUE,FALSE)</f>
        <v>0</v>
      </c>
      <c r="BH2179">
        <v>0</v>
      </c>
      <c r="BI2179">
        <v>0</v>
      </c>
      <c r="BJ2179">
        <f t="shared" ref="BJ2179:BJ2242" si="762">BI2179+AV2179</f>
        <v>1</v>
      </c>
      <c r="BK2179">
        <f t="shared" ref="BK2179:BK2242" si="763">AW2179+BH2179</f>
        <v>1</v>
      </c>
      <c r="BL2179">
        <f t="shared" ref="BL2179:BL2242" si="764">IF(BH2179=0,0,1)</f>
        <v>0</v>
      </c>
      <c r="BM2179">
        <f t="shared" ref="BM2179:BM2242" si="765">IF(BI2179=0,0,1)</f>
        <v>0</v>
      </c>
      <c r="BN2179">
        <f t="shared" ref="BN2179:BN2242" si="766">IF(BJ2179=0,0,1)</f>
        <v>1</v>
      </c>
      <c r="BO2179">
        <f t="shared" ref="BO2179:BO2242" si="767">IF(BK2179=0,0,1)</f>
        <v>1</v>
      </c>
      <c r="BP2179">
        <v>0</v>
      </c>
      <c r="BQ2179">
        <f t="shared" ref="BQ2179:BQ2242" si="768">BB2179+BP2179</f>
        <v>1</v>
      </c>
      <c r="BR2179">
        <f t="shared" ref="BR2179:BR2242" si="769">IF(BQ2179=0,0,1)</f>
        <v>1</v>
      </c>
      <c r="BS2179">
        <v>2</v>
      </c>
      <c r="BT2179">
        <v>1</v>
      </c>
      <c r="BU2179" t="str">
        <f t="shared" si="750"/>
        <v>2014甘肃省</v>
      </c>
      <c r="BV2179">
        <v>1</v>
      </c>
      <c r="BW2179">
        <v>0</v>
      </c>
    </row>
    <row r="2180" spans="1:75" x14ac:dyDescent="0.3">
      <c r="A2180">
        <v>2016</v>
      </c>
      <c r="B2180" t="s">
        <v>230</v>
      </c>
      <c r="C2180" t="s">
        <v>1955</v>
      </c>
      <c r="D2180" t="s">
        <v>1962</v>
      </c>
      <c r="E2180" t="s">
        <v>24</v>
      </c>
      <c r="F2180">
        <v>620202016</v>
      </c>
      <c r="G2180" t="s">
        <v>1963</v>
      </c>
      <c r="H2180" t="s">
        <v>1958</v>
      </c>
      <c r="I2180" t="s">
        <v>1964</v>
      </c>
      <c r="J2180">
        <v>30.92307692307692</v>
      </c>
      <c r="K2180">
        <v>1.4902827007776334</v>
      </c>
      <c r="L2180" t="str">
        <f t="shared" si="751"/>
        <v>2017嘉峪关市</v>
      </c>
      <c r="M2180">
        <v>35.820895522388057</v>
      </c>
      <c r="N2180">
        <f t="shared" si="752"/>
        <v>1.5541364390107795</v>
      </c>
      <c r="O2180">
        <v>0.39320000013037049</v>
      </c>
      <c r="P2180">
        <v>6.1858505558891457</v>
      </c>
      <c r="Q2180">
        <v>4.7968586821759303</v>
      </c>
      <c r="R2180">
        <v>0.16127384546941231</v>
      </c>
      <c r="S2180">
        <v>0.70417406420306394</v>
      </c>
      <c r="T2180">
        <v>1.3222192947339191</v>
      </c>
      <c r="U2180" t="s">
        <v>5449</v>
      </c>
      <c r="V2180">
        <v>1</v>
      </c>
      <c r="W2180" t="s">
        <v>230</v>
      </c>
      <c r="X2180">
        <v>2015</v>
      </c>
      <c r="Y2180" t="s">
        <v>5258</v>
      </c>
      <c r="Z2180">
        <v>24.812916666666666</v>
      </c>
      <c r="AA2180">
        <f t="shared" si="748"/>
        <v>1.3946778169843603</v>
      </c>
      <c r="AB2180">
        <v>11.874999999999998</v>
      </c>
      <c r="AC2180">
        <f t="shared" si="753"/>
        <v>1.0746336182969041</v>
      </c>
      <c r="AD2180" t="s">
        <v>1961</v>
      </c>
      <c r="AE2180">
        <v>33.278333333333329</v>
      </c>
      <c r="AF2180">
        <f t="shared" si="754"/>
        <v>1.5221615675507261</v>
      </c>
      <c r="AG2180">
        <v>17.105263157894736</v>
      </c>
      <c r="AH2180">
        <f t="shared" si="755"/>
        <v>1.2331297600260454</v>
      </c>
      <c r="AI2180">
        <f t="shared" si="756"/>
        <v>0.74561776931937707</v>
      </c>
      <c r="AJ2180">
        <f t="shared" si="749"/>
        <v>-8.4654166666666626</v>
      </c>
      <c r="AK2180">
        <f t="shared" si="757"/>
        <v>0.6942307692307691</v>
      </c>
      <c r="AL2180">
        <f t="shared" si="758"/>
        <v>-5.2302631578947381</v>
      </c>
      <c r="AM2180">
        <v>53</v>
      </c>
      <c r="AN2180">
        <v>1</v>
      </c>
      <c r="AO2180">
        <v>1</v>
      </c>
      <c r="AP2180">
        <v>1</v>
      </c>
      <c r="AQ2180">
        <v>1.4902827007776329</v>
      </c>
      <c r="AR2180">
        <v>1</v>
      </c>
      <c r="AS2180">
        <v>2</v>
      </c>
      <c r="AT2180">
        <v>6526</v>
      </c>
      <c r="AU2180">
        <v>3.8146470694518562</v>
      </c>
      <c r="AV2180">
        <v>0</v>
      </c>
      <c r="AW2180">
        <v>0</v>
      </c>
      <c r="AX2180">
        <v>0</v>
      </c>
      <c r="AY2180">
        <v>1</v>
      </c>
      <c r="AZ2180">
        <f t="shared" si="759"/>
        <v>0</v>
      </c>
      <c r="BA2180">
        <f t="shared" si="760"/>
        <v>0.74561776931937707</v>
      </c>
      <c r="BB2180">
        <v>1</v>
      </c>
      <c r="BC2180" t="s">
        <v>1961</v>
      </c>
      <c r="BD2180">
        <v>1</v>
      </c>
      <c r="BE2180">
        <v>1</v>
      </c>
      <c r="BF2180">
        <v>3081</v>
      </c>
      <c r="BG2180" t="b">
        <f t="shared" si="761"/>
        <v>0</v>
      </c>
      <c r="BH2180">
        <v>0</v>
      </c>
      <c r="BI2180">
        <v>0</v>
      </c>
      <c r="BJ2180">
        <f t="shared" si="762"/>
        <v>0</v>
      </c>
      <c r="BK2180">
        <f t="shared" si="763"/>
        <v>0</v>
      </c>
      <c r="BL2180">
        <f t="shared" si="764"/>
        <v>0</v>
      </c>
      <c r="BM2180">
        <f t="shared" si="765"/>
        <v>0</v>
      </c>
      <c r="BN2180">
        <f t="shared" si="766"/>
        <v>0</v>
      </c>
      <c r="BO2180">
        <f t="shared" si="767"/>
        <v>0</v>
      </c>
      <c r="BP2180">
        <v>0</v>
      </c>
      <c r="BQ2180">
        <f t="shared" si="768"/>
        <v>1</v>
      </c>
      <c r="BR2180">
        <f t="shared" si="769"/>
        <v>1</v>
      </c>
      <c r="BS2180">
        <v>1</v>
      </c>
      <c r="BT2180">
        <v>0</v>
      </c>
      <c r="BU2180" t="str">
        <f t="shared" si="750"/>
        <v>2015甘肃省</v>
      </c>
      <c r="BV2180">
        <v>2</v>
      </c>
      <c r="BW2180">
        <v>1</v>
      </c>
    </row>
    <row r="2181" spans="1:75" x14ac:dyDescent="0.3">
      <c r="A2181">
        <v>2017</v>
      </c>
      <c r="B2181" t="s">
        <v>230</v>
      </c>
      <c r="C2181" t="s">
        <v>1955</v>
      </c>
      <c r="D2181" t="s">
        <v>1965</v>
      </c>
      <c r="E2181" t="s">
        <v>24</v>
      </c>
      <c r="F2181">
        <v>620202017</v>
      </c>
      <c r="G2181" t="s">
        <v>1966</v>
      </c>
      <c r="H2181" t="s">
        <v>1958</v>
      </c>
      <c r="I2181" t="s">
        <v>1967</v>
      </c>
      <c r="J2181">
        <v>35.820895522388057</v>
      </c>
      <c r="K2181">
        <v>1.5541364390107795</v>
      </c>
      <c r="L2181" t="str">
        <f t="shared" si="751"/>
        <v>2018嘉峪关市</v>
      </c>
      <c r="M2181">
        <v>57.876712328767127</v>
      </c>
      <c r="N2181">
        <f t="shared" si="752"/>
        <v>1.7625038531652553</v>
      </c>
      <c r="O2181">
        <v>0.58006273675122288</v>
      </c>
      <c r="P2181">
        <v>6.3219549150655281</v>
      </c>
      <c r="Q2181">
        <v>4.9277654631106573</v>
      </c>
      <c r="R2181">
        <v>0.15227536660487459</v>
      </c>
      <c r="S2181">
        <v>0.66239171361180638</v>
      </c>
      <c r="T2181">
        <v>1.3222192947339191</v>
      </c>
      <c r="U2181" t="s">
        <v>5054</v>
      </c>
      <c r="V2181">
        <v>2</v>
      </c>
      <c r="W2181" t="s">
        <v>1968</v>
      </c>
      <c r="X2181">
        <v>2016</v>
      </c>
      <c r="Y2181" t="s">
        <v>5028</v>
      </c>
      <c r="Z2181">
        <v>44</v>
      </c>
      <c r="AA2181">
        <f t="shared" si="748"/>
        <v>1.6434526764861874</v>
      </c>
      <c r="AB2181">
        <v>32.972972972972968</v>
      </c>
      <c r="AC2181">
        <f t="shared" si="753"/>
        <v>1.5181581066077532</v>
      </c>
      <c r="AD2181" t="s">
        <v>1964</v>
      </c>
      <c r="AE2181">
        <v>30.923076923076923</v>
      </c>
      <c r="AF2181">
        <f t="shared" si="754"/>
        <v>1.4902827007776334</v>
      </c>
      <c r="AG2181">
        <v>34.324324324324323</v>
      </c>
      <c r="AH2181">
        <f t="shared" si="755"/>
        <v>1.5356019968889618</v>
      </c>
      <c r="AI2181">
        <f t="shared" si="756"/>
        <v>1.4228855721393034</v>
      </c>
      <c r="AJ2181">
        <f t="shared" si="749"/>
        <v>13.076923076923077</v>
      </c>
      <c r="AK2181">
        <f t="shared" si="757"/>
        <v>0.96062992125984248</v>
      </c>
      <c r="AL2181">
        <f t="shared" si="758"/>
        <v>-1.3513513513513544</v>
      </c>
      <c r="AM2181">
        <v>50</v>
      </c>
      <c r="AN2181">
        <v>1</v>
      </c>
      <c r="AO2181">
        <v>1</v>
      </c>
      <c r="AP2181">
        <v>1</v>
      </c>
      <c r="AQ2181">
        <v>1.554136439010779</v>
      </c>
      <c r="AR2181">
        <v>0</v>
      </c>
      <c r="AS2181">
        <v>0</v>
      </c>
      <c r="AT2181">
        <v>5886</v>
      </c>
      <c r="AU2181">
        <v>3.769820257763592</v>
      </c>
      <c r="AV2181">
        <v>0</v>
      </c>
      <c r="AW2181">
        <v>0</v>
      </c>
      <c r="AX2181">
        <v>1</v>
      </c>
      <c r="AY2181">
        <v>0</v>
      </c>
      <c r="AZ2181">
        <f t="shared" si="759"/>
        <v>1.4228855721393034</v>
      </c>
      <c r="BA2181">
        <f t="shared" si="760"/>
        <v>0</v>
      </c>
      <c r="BB2181">
        <v>0</v>
      </c>
      <c r="BC2181" t="s">
        <v>1964</v>
      </c>
      <c r="BD2181">
        <v>2</v>
      </c>
      <c r="BE2181">
        <v>1</v>
      </c>
      <c r="BF2181">
        <v>6526</v>
      </c>
      <c r="BG2181" t="b">
        <f t="shared" si="761"/>
        <v>0</v>
      </c>
      <c r="BH2181">
        <v>0</v>
      </c>
      <c r="BI2181">
        <v>0</v>
      </c>
      <c r="BJ2181">
        <f t="shared" si="762"/>
        <v>0</v>
      </c>
      <c r="BK2181">
        <f t="shared" si="763"/>
        <v>0</v>
      </c>
      <c r="BL2181">
        <f t="shared" si="764"/>
        <v>0</v>
      </c>
      <c r="BM2181">
        <f t="shared" si="765"/>
        <v>0</v>
      </c>
      <c r="BN2181">
        <f t="shared" si="766"/>
        <v>0</v>
      </c>
      <c r="BO2181">
        <f t="shared" si="767"/>
        <v>0</v>
      </c>
      <c r="BP2181">
        <v>0</v>
      </c>
      <c r="BQ2181">
        <f t="shared" si="768"/>
        <v>0</v>
      </c>
      <c r="BR2181">
        <f t="shared" si="769"/>
        <v>0</v>
      </c>
      <c r="BS2181">
        <v>0</v>
      </c>
      <c r="BT2181">
        <v>0</v>
      </c>
      <c r="BU2181" t="str">
        <f t="shared" si="750"/>
        <v>2016甘肃省</v>
      </c>
      <c r="BV2181">
        <v>1</v>
      </c>
      <c r="BW2181">
        <v>0</v>
      </c>
    </row>
    <row r="2182" spans="1:75" x14ac:dyDescent="0.3">
      <c r="A2182">
        <v>2018</v>
      </c>
      <c r="B2182" t="s">
        <v>230</v>
      </c>
      <c r="C2182" t="s">
        <v>1955</v>
      </c>
      <c r="D2182" t="s">
        <v>1965</v>
      </c>
      <c r="E2182" t="s">
        <v>24</v>
      </c>
      <c r="F2182">
        <v>620202017</v>
      </c>
      <c r="G2182" t="s">
        <v>1966</v>
      </c>
      <c r="H2182" t="s">
        <v>1958</v>
      </c>
      <c r="I2182" t="s">
        <v>1969</v>
      </c>
      <c r="J2182">
        <v>57.876712328767127</v>
      </c>
      <c r="K2182">
        <v>1.7625038531652553</v>
      </c>
      <c r="L2182" t="str">
        <f t="shared" si="751"/>
        <v>2019嘉峪关市</v>
      </c>
      <c r="M2182">
        <v>36.159420289855071</v>
      </c>
      <c r="N2182">
        <f t="shared" si="752"/>
        <v>1.5582214592221533</v>
      </c>
      <c r="O2182">
        <v>0.61130000000000007</v>
      </c>
      <c r="P2182">
        <v>6.4765707996807489</v>
      </c>
      <c r="Q2182">
        <v>5.0770697933887412</v>
      </c>
      <c r="R2182">
        <v>0.15689785988333341</v>
      </c>
      <c r="S2182">
        <v>0.60455915193998955</v>
      </c>
      <c r="T2182">
        <v>1.3222192947339191</v>
      </c>
      <c r="U2182" t="s">
        <v>5450</v>
      </c>
      <c r="V2182">
        <v>2</v>
      </c>
      <c r="W2182" t="s">
        <v>1968</v>
      </c>
      <c r="X2182">
        <v>2016</v>
      </c>
      <c r="Y2182" t="s">
        <v>5028</v>
      </c>
      <c r="Z2182">
        <v>44</v>
      </c>
      <c r="AA2182">
        <f t="shared" si="748"/>
        <v>1.6434526764861874</v>
      </c>
      <c r="AB2182">
        <v>32.972972972972968</v>
      </c>
      <c r="AC2182">
        <f t="shared" si="753"/>
        <v>1.5181581066077532</v>
      </c>
      <c r="AD2182" t="s">
        <v>1964</v>
      </c>
      <c r="AE2182">
        <v>30.923076923076923</v>
      </c>
      <c r="AF2182">
        <f t="shared" si="754"/>
        <v>1.4902827007776334</v>
      </c>
      <c r="AG2182">
        <v>34.324324324324323</v>
      </c>
      <c r="AH2182">
        <f t="shared" si="755"/>
        <v>1.5356019968889618</v>
      </c>
      <c r="AI2182">
        <f t="shared" si="756"/>
        <v>1.4228855721393034</v>
      </c>
      <c r="AJ2182">
        <f t="shared" si="749"/>
        <v>13.076923076923077</v>
      </c>
      <c r="AK2182">
        <f t="shared" si="757"/>
        <v>0.96062992125984248</v>
      </c>
      <c r="AL2182">
        <f t="shared" si="758"/>
        <v>-1.3513513513513544</v>
      </c>
      <c r="AM2182">
        <v>51</v>
      </c>
      <c r="AN2182">
        <v>1</v>
      </c>
      <c r="AO2182">
        <v>1</v>
      </c>
      <c r="AP2182">
        <v>2</v>
      </c>
      <c r="AQ2182">
        <v>1.762503853165255</v>
      </c>
      <c r="AR2182">
        <v>0</v>
      </c>
      <c r="AS2182">
        <v>0</v>
      </c>
      <c r="AT2182">
        <v>4593</v>
      </c>
      <c r="AU2182">
        <v>3.6620964454179235</v>
      </c>
      <c r="AV2182">
        <v>0</v>
      </c>
      <c r="AW2182">
        <v>0</v>
      </c>
      <c r="AX2182">
        <v>1</v>
      </c>
      <c r="AY2182">
        <v>0</v>
      </c>
      <c r="AZ2182">
        <f t="shared" si="759"/>
        <v>1.4228855721393034</v>
      </c>
      <c r="BA2182">
        <f t="shared" si="760"/>
        <v>0</v>
      </c>
      <c r="BB2182">
        <v>0</v>
      </c>
      <c r="BC2182" t="s">
        <v>1967</v>
      </c>
      <c r="BD2182">
        <v>0</v>
      </c>
      <c r="BE2182">
        <v>0</v>
      </c>
      <c r="BF2182">
        <v>5886</v>
      </c>
      <c r="BG2182" t="b">
        <f t="shared" si="761"/>
        <v>0</v>
      </c>
      <c r="BH2182">
        <v>0</v>
      </c>
      <c r="BI2182">
        <v>0</v>
      </c>
      <c r="BJ2182">
        <f t="shared" si="762"/>
        <v>0</v>
      </c>
      <c r="BK2182">
        <f t="shared" si="763"/>
        <v>0</v>
      </c>
      <c r="BL2182">
        <f t="shared" si="764"/>
        <v>0</v>
      </c>
      <c r="BM2182">
        <f t="shared" si="765"/>
        <v>0</v>
      </c>
      <c r="BN2182">
        <f t="shared" si="766"/>
        <v>0</v>
      </c>
      <c r="BO2182">
        <f t="shared" si="767"/>
        <v>0</v>
      </c>
      <c r="BP2182">
        <v>0</v>
      </c>
      <c r="BQ2182">
        <f t="shared" si="768"/>
        <v>0</v>
      </c>
      <c r="BR2182">
        <f t="shared" si="769"/>
        <v>0</v>
      </c>
      <c r="BS2182">
        <v>0</v>
      </c>
      <c r="BT2182">
        <v>0</v>
      </c>
      <c r="BU2182" t="str">
        <f t="shared" si="750"/>
        <v>2017甘肃省</v>
      </c>
      <c r="BV2182">
        <v>0</v>
      </c>
      <c r="BW2182">
        <v>0</v>
      </c>
    </row>
    <row r="2183" spans="1:75" x14ac:dyDescent="0.3">
      <c r="A2183">
        <v>2019</v>
      </c>
      <c r="B2183" t="s">
        <v>230</v>
      </c>
      <c r="C2183" t="s">
        <v>1955</v>
      </c>
      <c r="D2183" t="s">
        <v>1965</v>
      </c>
      <c r="E2183" t="s">
        <v>24</v>
      </c>
      <c r="F2183">
        <v>620202017</v>
      </c>
      <c r="G2183" t="s">
        <v>1966</v>
      </c>
      <c r="H2183" t="s">
        <v>1958</v>
      </c>
      <c r="I2183" t="s">
        <v>1970</v>
      </c>
      <c r="J2183">
        <v>36.159420289855071</v>
      </c>
      <c r="K2183">
        <v>1.5582214592221533</v>
      </c>
      <c r="L2183" t="str">
        <f t="shared" si="751"/>
        <v>2020嘉峪关市</v>
      </c>
      <c r="M2183">
        <v>24.53</v>
      </c>
      <c r="N2183">
        <f t="shared" si="752"/>
        <v>1.3896975482063858</v>
      </c>
      <c r="O2183">
        <v>0.62949999999999995</v>
      </c>
      <c r="P2183">
        <v>6.4517864355242907</v>
      </c>
      <c r="Q2183">
        <v>5.050066394322732</v>
      </c>
      <c r="R2183">
        <v>0.14781732643280621</v>
      </c>
      <c r="S2183">
        <v>0.61160995910527494</v>
      </c>
      <c r="T2183">
        <v>1.3222192947339191</v>
      </c>
      <c r="U2183" t="s">
        <v>5130</v>
      </c>
      <c r="V2183">
        <v>2</v>
      </c>
      <c r="W2183" t="s">
        <v>1968</v>
      </c>
      <c r="X2183">
        <v>2016</v>
      </c>
      <c r="Y2183" t="s">
        <v>5028</v>
      </c>
      <c r="Z2183">
        <v>44</v>
      </c>
      <c r="AA2183">
        <f t="shared" si="748"/>
        <v>1.6434526764861874</v>
      </c>
      <c r="AB2183">
        <v>32.972972972972968</v>
      </c>
      <c r="AC2183">
        <f t="shared" si="753"/>
        <v>1.5181581066077532</v>
      </c>
      <c r="AD2183" t="s">
        <v>1964</v>
      </c>
      <c r="AE2183">
        <v>30.923076923076923</v>
      </c>
      <c r="AF2183">
        <f t="shared" si="754"/>
        <v>1.4902827007776334</v>
      </c>
      <c r="AG2183">
        <v>34.324324324324323</v>
      </c>
      <c r="AH2183">
        <f t="shared" si="755"/>
        <v>1.5356019968889618</v>
      </c>
      <c r="AI2183">
        <f t="shared" si="756"/>
        <v>1.4228855721393034</v>
      </c>
      <c r="AJ2183">
        <f t="shared" si="749"/>
        <v>13.076923076923077</v>
      </c>
      <c r="AK2183">
        <f t="shared" si="757"/>
        <v>0.96062992125984248</v>
      </c>
      <c r="AL2183">
        <f t="shared" si="758"/>
        <v>-1.3513513513513544</v>
      </c>
      <c r="AM2183">
        <v>52</v>
      </c>
      <c r="AN2183">
        <v>1</v>
      </c>
      <c r="AO2183">
        <v>1</v>
      </c>
      <c r="AP2183">
        <v>3</v>
      </c>
      <c r="AQ2183">
        <v>1.558221459222153</v>
      </c>
      <c r="AR2183">
        <v>0</v>
      </c>
      <c r="AS2183">
        <v>0</v>
      </c>
      <c r="AT2183">
        <v>5778</v>
      </c>
      <c r="AU2183">
        <v>3.7617775375081783</v>
      </c>
      <c r="AV2183">
        <v>0</v>
      </c>
      <c r="AW2183">
        <v>0</v>
      </c>
      <c r="AX2183">
        <v>1</v>
      </c>
      <c r="AY2183">
        <v>0</v>
      </c>
      <c r="AZ2183">
        <f t="shared" si="759"/>
        <v>1.4228855721393034</v>
      </c>
      <c r="BA2183">
        <f t="shared" si="760"/>
        <v>0</v>
      </c>
      <c r="BB2183">
        <v>0</v>
      </c>
      <c r="BC2183" t="s">
        <v>1969</v>
      </c>
      <c r="BD2183">
        <v>0</v>
      </c>
      <c r="BE2183">
        <v>0</v>
      </c>
      <c r="BF2183">
        <v>4593</v>
      </c>
      <c r="BG2183" t="b">
        <f t="shared" si="761"/>
        <v>0</v>
      </c>
      <c r="BH2183">
        <v>0</v>
      </c>
      <c r="BI2183">
        <v>0</v>
      </c>
      <c r="BJ2183">
        <f t="shared" si="762"/>
        <v>0</v>
      </c>
      <c r="BK2183">
        <f t="shared" si="763"/>
        <v>0</v>
      </c>
      <c r="BL2183">
        <f t="shared" si="764"/>
        <v>0</v>
      </c>
      <c r="BM2183">
        <f t="shared" si="765"/>
        <v>0</v>
      </c>
      <c r="BN2183">
        <f t="shared" si="766"/>
        <v>0</v>
      </c>
      <c r="BO2183">
        <f t="shared" si="767"/>
        <v>0</v>
      </c>
      <c r="BP2183">
        <v>0</v>
      </c>
      <c r="BQ2183">
        <f t="shared" si="768"/>
        <v>0</v>
      </c>
      <c r="BR2183">
        <f t="shared" si="769"/>
        <v>0</v>
      </c>
      <c r="BS2183">
        <v>0</v>
      </c>
      <c r="BT2183">
        <v>0</v>
      </c>
      <c r="BU2183" t="str">
        <f t="shared" si="750"/>
        <v>2018甘肃省</v>
      </c>
      <c r="BV2183">
        <v>0</v>
      </c>
      <c r="BW2183">
        <v>0</v>
      </c>
    </row>
    <row r="2184" spans="1:75" x14ac:dyDescent="0.3">
      <c r="A2184">
        <v>2020</v>
      </c>
      <c r="B2184" t="s">
        <v>230</v>
      </c>
      <c r="C2184" t="s">
        <v>1955</v>
      </c>
      <c r="D2184" t="s">
        <v>1965</v>
      </c>
      <c r="E2184" t="s">
        <v>24</v>
      </c>
      <c r="F2184">
        <v>620202017</v>
      </c>
      <c r="G2184" t="s">
        <v>1966</v>
      </c>
      <c r="H2184" t="s">
        <v>1958</v>
      </c>
      <c r="I2184" t="s">
        <v>1971</v>
      </c>
      <c r="J2184">
        <v>24.53</v>
      </c>
      <c r="K2184">
        <v>1.3896975482063858</v>
      </c>
      <c r="L2184" t="str">
        <f t="shared" si="751"/>
        <v>2021嘉峪关市</v>
      </c>
      <c r="M2184">
        <v>13.82</v>
      </c>
      <c r="N2184">
        <f t="shared" si="752"/>
        <v>1.1405080430381795</v>
      </c>
      <c r="O2184">
        <v>0.63639999999999997</v>
      </c>
      <c r="P2184">
        <v>6.4502491083193609</v>
      </c>
      <c r="Q2184">
        <v>4.9590413923210939</v>
      </c>
      <c r="R2184">
        <v>0.19220625697783339</v>
      </c>
      <c r="S2184">
        <v>0.62844571029591201</v>
      </c>
      <c r="T2184">
        <v>1.3222192947339191</v>
      </c>
      <c r="U2184" t="s">
        <v>5447</v>
      </c>
      <c r="V2184">
        <v>2</v>
      </c>
      <c r="W2184" t="s">
        <v>1968</v>
      </c>
      <c r="X2184">
        <v>2016</v>
      </c>
      <c r="Y2184" t="s">
        <v>5028</v>
      </c>
      <c r="Z2184">
        <v>44</v>
      </c>
      <c r="AA2184">
        <f t="shared" si="748"/>
        <v>1.6434526764861874</v>
      </c>
      <c r="AB2184">
        <v>32.972972972972968</v>
      </c>
      <c r="AC2184">
        <f t="shared" si="753"/>
        <v>1.5181581066077532</v>
      </c>
      <c r="AD2184" t="s">
        <v>1964</v>
      </c>
      <c r="AE2184">
        <v>30.923076923076923</v>
      </c>
      <c r="AF2184">
        <f t="shared" si="754"/>
        <v>1.4902827007776334</v>
      </c>
      <c r="AG2184">
        <v>34.324324324324323</v>
      </c>
      <c r="AH2184">
        <f t="shared" si="755"/>
        <v>1.5356019968889618</v>
      </c>
      <c r="AI2184">
        <f t="shared" si="756"/>
        <v>1.4228855721393034</v>
      </c>
      <c r="AJ2184">
        <f t="shared" si="749"/>
        <v>13.076923076923077</v>
      </c>
      <c r="AK2184">
        <f t="shared" si="757"/>
        <v>0.96062992125984248</v>
      </c>
      <c r="AL2184">
        <f t="shared" si="758"/>
        <v>-1.3513513513513544</v>
      </c>
      <c r="AM2184">
        <v>53</v>
      </c>
      <c r="AN2184">
        <v>1</v>
      </c>
      <c r="AO2184">
        <v>1</v>
      </c>
      <c r="AP2184">
        <v>4</v>
      </c>
      <c r="AQ2184">
        <v>1.389697548206386</v>
      </c>
      <c r="AR2184">
        <v>0</v>
      </c>
      <c r="AS2184">
        <v>0</v>
      </c>
      <c r="AT2184">
        <v>4809</v>
      </c>
      <c r="AU2184">
        <v>3.6820547770738075</v>
      </c>
      <c r="AV2184">
        <v>0</v>
      </c>
      <c r="AW2184">
        <v>0</v>
      </c>
      <c r="AX2184">
        <v>1</v>
      </c>
      <c r="AY2184">
        <v>0</v>
      </c>
      <c r="AZ2184">
        <f t="shared" si="759"/>
        <v>1.4228855721393034</v>
      </c>
      <c r="BA2184">
        <f t="shared" si="760"/>
        <v>0</v>
      </c>
      <c r="BB2184">
        <v>0</v>
      </c>
      <c r="BC2184" t="s">
        <v>1970</v>
      </c>
      <c r="BD2184">
        <v>0</v>
      </c>
      <c r="BE2184">
        <v>0</v>
      </c>
      <c r="BF2184">
        <v>5778</v>
      </c>
      <c r="BG2184" t="b">
        <f t="shared" si="761"/>
        <v>0</v>
      </c>
      <c r="BH2184">
        <v>0</v>
      </c>
      <c r="BI2184">
        <v>0</v>
      </c>
      <c r="BJ2184">
        <f t="shared" si="762"/>
        <v>0</v>
      </c>
      <c r="BK2184">
        <f t="shared" si="763"/>
        <v>0</v>
      </c>
      <c r="BL2184">
        <f t="shared" si="764"/>
        <v>0</v>
      </c>
      <c r="BM2184">
        <f t="shared" si="765"/>
        <v>0</v>
      </c>
      <c r="BN2184">
        <f t="shared" si="766"/>
        <v>0</v>
      </c>
      <c r="BO2184">
        <f t="shared" si="767"/>
        <v>0</v>
      </c>
      <c r="BP2184">
        <v>0</v>
      </c>
      <c r="BQ2184">
        <f t="shared" si="768"/>
        <v>0</v>
      </c>
      <c r="BR2184">
        <f t="shared" si="769"/>
        <v>0</v>
      </c>
      <c r="BS2184">
        <v>0</v>
      </c>
      <c r="BT2184">
        <v>0</v>
      </c>
      <c r="BU2184" t="str">
        <f t="shared" si="750"/>
        <v>2019甘肃省</v>
      </c>
      <c r="BV2184">
        <v>0</v>
      </c>
      <c r="BW2184">
        <v>0</v>
      </c>
    </row>
    <row r="2185" spans="1:75" x14ac:dyDescent="0.3">
      <c r="A2185">
        <v>2021</v>
      </c>
      <c r="B2185" t="s">
        <v>230</v>
      </c>
      <c r="C2185" t="s">
        <v>1955</v>
      </c>
      <c r="D2185" t="s">
        <v>1965</v>
      </c>
      <c r="E2185" t="s">
        <v>24</v>
      </c>
      <c r="F2185">
        <v>620202017</v>
      </c>
      <c r="G2185" t="s">
        <v>1966</v>
      </c>
      <c r="H2185" t="s">
        <v>1958</v>
      </c>
      <c r="I2185" t="s">
        <v>1972</v>
      </c>
      <c r="J2185">
        <v>13.82</v>
      </c>
      <c r="K2185">
        <v>1.1405080430381795</v>
      </c>
      <c r="L2185" t="str">
        <f t="shared" si="751"/>
        <v>2022嘉峪关市</v>
      </c>
      <c r="M2185">
        <v>52.15</v>
      </c>
      <c r="N2185">
        <f t="shared" si="752"/>
        <v>1.7172543127625497</v>
      </c>
      <c r="O2185">
        <v>0.65639999999999998</v>
      </c>
      <c r="P2185">
        <v>6.5132176000679394</v>
      </c>
      <c r="Q2185">
        <v>5.0160843720449311</v>
      </c>
      <c r="R2185">
        <v>0.20933034881551951</v>
      </c>
      <c r="S2185">
        <v>0.88019772430516696</v>
      </c>
      <c r="T2185">
        <v>1.3222192947339191</v>
      </c>
      <c r="U2185" t="s">
        <v>5269</v>
      </c>
      <c r="V2185">
        <v>2</v>
      </c>
      <c r="W2185" t="s">
        <v>1968</v>
      </c>
      <c r="X2185">
        <v>2016</v>
      </c>
      <c r="Y2185" t="s">
        <v>5028</v>
      </c>
      <c r="Z2185">
        <v>44</v>
      </c>
      <c r="AA2185">
        <f t="shared" si="748"/>
        <v>1.6434526764861874</v>
      </c>
      <c r="AB2185">
        <v>32.972972972972968</v>
      </c>
      <c r="AC2185">
        <f t="shared" si="753"/>
        <v>1.5181581066077532</v>
      </c>
      <c r="AD2185" t="s">
        <v>1964</v>
      </c>
      <c r="AE2185">
        <v>30.923076923076923</v>
      </c>
      <c r="AF2185">
        <f t="shared" si="754"/>
        <v>1.4902827007776334</v>
      </c>
      <c r="AG2185">
        <v>34.324324324324323</v>
      </c>
      <c r="AH2185">
        <f t="shared" si="755"/>
        <v>1.5356019968889618</v>
      </c>
      <c r="AI2185">
        <f t="shared" si="756"/>
        <v>1.4228855721393034</v>
      </c>
      <c r="AJ2185">
        <f t="shared" si="749"/>
        <v>13.076923076923077</v>
      </c>
      <c r="AK2185">
        <f t="shared" si="757"/>
        <v>0.96062992125984248</v>
      </c>
      <c r="AL2185">
        <f t="shared" si="758"/>
        <v>-1.3513513513513544</v>
      </c>
      <c r="AM2185">
        <v>54</v>
      </c>
      <c r="AN2185">
        <v>1</v>
      </c>
      <c r="AO2185">
        <v>1</v>
      </c>
      <c r="AP2185">
        <v>5</v>
      </c>
      <c r="AQ2185">
        <v>1.14050804303818</v>
      </c>
      <c r="AR2185">
        <v>0</v>
      </c>
      <c r="AS2185">
        <v>0</v>
      </c>
      <c r="AT2185">
        <v>4799</v>
      </c>
      <c r="AU2185">
        <v>3.6811507499324212</v>
      </c>
      <c r="AV2185">
        <v>0</v>
      </c>
      <c r="AW2185">
        <v>0</v>
      </c>
      <c r="AX2185">
        <v>1</v>
      </c>
      <c r="AY2185">
        <v>0</v>
      </c>
      <c r="AZ2185">
        <f t="shared" si="759"/>
        <v>1.4228855721393034</v>
      </c>
      <c r="BA2185">
        <f t="shared" si="760"/>
        <v>0</v>
      </c>
      <c r="BB2185">
        <v>0</v>
      </c>
      <c r="BC2185" t="s">
        <v>1971</v>
      </c>
      <c r="BD2185">
        <v>0</v>
      </c>
      <c r="BE2185">
        <v>0</v>
      </c>
      <c r="BF2185">
        <v>4809</v>
      </c>
      <c r="BG2185" t="b">
        <f t="shared" si="761"/>
        <v>0</v>
      </c>
      <c r="BH2185">
        <v>0</v>
      </c>
      <c r="BI2185">
        <v>0</v>
      </c>
      <c r="BJ2185">
        <f t="shared" si="762"/>
        <v>0</v>
      </c>
      <c r="BK2185">
        <f t="shared" si="763"/>
        <v>0</v>
      </c>
      <c r="BL2185">
        <f t="shared" si="764"/>
        <v>0</v>
      </c>
      <c r="BM2185">
        <f t="shared" si="765"/>
        <v>0</v>
      </c>
      <c r="BN2185">
        <f t="shared" si="766"/>
        <v>0</v>
      </c>
      <c r="BO2185">
        <f t="shared" si="767"/>
        <v>0</v>
      </c>
      <c r="BP2185">
        <v>0</v>
      </c>
      <c r="BQ2185">
        <f t="shared" si="768"/>
        <v>0</v>
      </c>
      <c r="BR2185">
        <f t="shared" si="769"/>
        <v>0</v>
      </c>
      <c r="BS2185">
        <v>1</v>
      </c>
      <c r="BT2185">
        <v>0</v>
      </c>
      <c r="BU2185" t="str">
        <f t="shared" si="750"/>
        <v>2020甘肃省</v>
      </c>
      <c r="BV2185">
        <v>0</v>
      </c>
      <c r="BW2185">
        <v>0</v>
      </c>
    </row>
    <row r="2186" spans="1:75" x14ac:dyDescent="0.3">
      <c r="A2186">
        <v>2022</v>
      </c>
      <c r="B2186" t="s">
        <v>230</v>
      </c>
      <c r="C2186" t="s">
        <v>1955</v>
      </c>
      <c r="D2186" t="s">
        <v>4585</v>
      </c>
      <c r="E2186" t="s">
        <v>24</v>
      </c>
      <c r="F2186">
        <v>620202022</v>
      </c>
      <c r="G2186" t="s">
        <v>4586</v>
      </c>
      <c r="H2186" t="s">
        <v>1958</v>
      </c>
      <c r="I2186" t="s">
        <v>4587</v>
      </c>
      <c r="J2186">
        <v>52.15</v>
      </c>
      <c r="K2186">
        <v>1.7172543127625497</v>
      </c>
      <c r="L2186" t="str">
        <f t="shared" si="751"/>
        <v>2023嘉峪关市</v>
      </c>
      <c r="M2186">
        <v>46.55</v>
      </c>
      <c r="N2186">
        <f t="shared" si="752"/>
        <v>1.6679196853173615</v>
      </c>
      <c r="O2186">
        <v>0.6673</v>
      </c>
      <c r="P2186">
        <v>5.5599066250361124</v>
      </c>
      <c r="Q2186">
        <v>5.059979716944162</v>
      </c>
      <c r="R2186">
        <v>0.20878885648693929</v>
      </c>
      <c r="S2186">
        <v>0.593261773282869</v>
      </c>
      <c r="T2186">
        <v>1.3222192947339191</v>
      </c>
      <c r="U2186" t="s">
        <v>5448</v>
      </c>
      <c r="V2186">
        <v>2</v>
      </c>
      <c r="W2186" t="s">
        <v>1968</v>
      </c>
      <c r="X2186">
        <v>2021</v>
      </c>
      <c r="Y2186" t="s">
        <v>4677</v>
      </c>
      <c r="Z2186">
        <v>28.24</v>
      </c>
      <c r="AA2186">
        <f t="shared" si="748"/>
        <v>1.4508646923797661</v>
      </c>
      <c r="AB2186">
        <v>16.47058823529412</v>
      </c>
      <c r="AC2186">
        <f t="shared" si="753"/>
        <v>1.2167091099639453</v>
      </c>
      <c r="AD2186" t="s">
        <v>1972</v>
      </c>
      <c r="AE2186">
        <v>13.82</v>
      </c>
      <c r="AF2186">
        <f t="shared" si="754"/>
        <v>1.1405080430381795</v>
      </c>
      <c r="AG2186">
        <v>2.9411764705882355</v>
      </c>
      <c r="AH2186">
        <f t="shared" si="755"/>
        <v>0.46852108295774492</v>
      </c>
      <c r="AI2186">
        <f t="shared" si="756"/>
        <v>2.0434153400868307</v>
      </c>
      <c r="AJ2186">
        <f t="shared" si="749"/>
        <v>14.419999999999998</v>
      </c>
      <c r="AK2186">
        <f t="shared" si="757"/>
        <v>5.6000000000000005</v>
      </c>
      <c r="AL2186">
        <f t="shared" si="758"/>
        <v>13.529411764705884</v>
      </c>
      <c r="AM2186">
        <v>39</v>
      </c>
      <c r="AN2186">
        <v>1</v>
      </c>
      <c r="AO2186">
        <v>1</v>
      </c>
      <c r="AP2186">
        <v>1</v>
      </c>
      <c r="AQ2186">
        <v>1.7172543127625499</v>
      </c>
      <c r="AR2186">
        <v>0</v>
      </c>
      <c r="AS2186">
        <v>0</v>
      </c>
      <c r="AT2186">
        <v>5855</v>
      </c>
      <c r="AU2186">
        <v>3.7675268994083821</v>
      </c>
      <c r="AV2186">
        <v>0</v>
      </c>
      <c r="AW2186">
        <v>0</v>
      </c>
      <c r="AX2186">
        <v>1</v>
      </c>
      <c r="AY2186">
        <v>0</v>
      </c>
      <c r="AZ2186">
        <f t="shared" si="759"/>
        <v>2.0434153400868307</v>
      </c>
      <c r="BA2186">
        <f t="shared" si="760"/>
        <v>0</v>
      </c>
      <c r="BB2186">
        <v>0</v>
      </c>
      <c r="BC2186" t="s">
        <v>1972</v>
      </c>
      <c r="BD2186">
        <v>0</v>
      </c>
      <c r="BE2186">
        <v>0</v>
      </c>
      <c r="BF2186">
        <v>4799</v>
      </c>
      <c r="BG2186" t="b">
        <f t="shared" si="761"/>
        <v>0</v>
      </c>
      <c r="BH2186">
        <v>0</v>
      </c>
      <c r="BI2186">
        <v>0</v>
      </c>
      <c r="BJ2186">
        <f t="shared" si="762"/>
        <v>0</v>
      </c>
      <c r="BK2186">
        <f t="shared" si="763"/>
        <v>0</v>
      </c>
      <c r="BL2186">
        <f t="shared" si="764"/>
        <v>0</v>
      </c>
      <c r="BM2186">
        <f t="shared" si="765"/>
        <v>0</v>
      </c>
      <c r="BN2186">
        <f t="shared" si="766"/>
        <v>0</v>
      </c>
      <c r="BO2186">
        <f t="shared" si="767"/>
        <v>0</v>
      </c>
      <c r="BP2186">
        <v>0</v>
      </c>
      <c r="BQ2186">
        <f t="shared" si="768"/>
        <v>0</v>
      </c>
      <c r="BR2186">
        <f t="shared" si="769"/>
        <v>0</v>
      </c>
      <c r="BS2186">
        <v>1</v>
      </c>
      <c r="BT2186">
        <v>0</v>
      </c>
      <c r="BU2186" t="str">
        <f t="shared" si="750"/>
        <v>2021甘肃省</v>
      </c>
      <c r="BV2186">
        <v>1</v>
      </c>
      <c r="BW2186">
        <v>0</v>
      </c>
    </row>
    <row r="2187" spans="1:75" x14ac:dyDescent="0.3">
      <c r="A2187">
        <v>2015</v>
      </c>
      <c r="B2187" t="s">
        <v>230</v>
      </c>
      <c r="C2187" t="s">
        <v>2038</v>
      </c>
      <c r="D2187" t="s">
        <v>2039</v>
      </c>
      <c r="E2187" t="s">
        <v>24</v>
      </c>
      <c r="F2187">
        <v>620302012</v>
      </c>
      <c r="G2187" t="s">
        <v>2040</v>
      </c>
      <c r="H2187" t="s">
        <v>236</v>
      </c>
      <c r="I2187" t="s">
        <v>2043</v>
      </c>
      <c r="J2187">
        <v>22.611666666666661</v>
      </c>
      <c r="K2187">
        <v>1.3543325746169181</v>
      </c>
      <c r="L2187" t="str">
        <f t="shared" si="751"/>
        <v>2016金昌市</v>
      </c>
      <c r="M2187">
        <v>19.23076923076923</v>
      </c>
      <c r="N2187">
        <f t="shared" si="752"/>
        <v>1.2839966563652008</v>
      </c>
      <c r="O2187">
        <v>0.58209999986637939</v>
      </c>
      <c r="P2187">
        <v>6.351247876488916</v>
      </c>
      <c r="Q2187">
        <v>4.6788733174979136</v>
      </c>
      <c r="R2187">
        <v>0.14072496712884339</v>
      </c>
      <c r="S2187">
        <v>0.35409423192661388</v>
      </c>
      <c r="T2187">
        <v>1.659821158055705</v>
      </c>
      <c r="U2187" t="s">
        <v>5258</v>
      </c>
      <c r="V2187">
        <v>2</v>
      </c>
      <c r="W2187" t="s">
        <v>2042</v>
      </c>
      <c r="X2187">
        <v>2013</v>
      </c>
      <c r="Y2187" t="s">
        <v>5033</v>
      </c>
      <c r="Z2187">
        <v>10</v>
      </c>
      <c r="AA2187">
        <f t="shared" si="748"/>
        <v>1</v>
      </c>
      <c r="AB2187">
        <v>0</v>
      </c>
      <c r="AC2187" t="e">
        <f t="shared" si="753"/>
        <v>#NUM!</v>
      </c>
      <c r="AD2187" t="s">
        <v>5034</v>
      </c>
      <c r="AE2187">
        <v>11</v>
      </c>
      <c r="AF2187">
        <f t="shared" si="754"/>
        <v>1.0413926851582251</v>
      </c>
      <c r="AG2187">
        <v>0</v>
      </c>
      <c r="AH2187" t="e">
        <f t="shared" si="755"/>
        <v>#NUM!</v>
      </c>
      <c r="AI2187">
        <f t="shared" si="756"/>
        <v>0.90909090909090906</v>
      </c>
      <c r="AJ2187">
        <f t="shared" si="749"/>
        <v>-1</v>
      </c>
      <c r="AK2187" t="e">
        <f t="shared" si="757"/>
        <v>#DIV/0!</v>
      </c>
      <c r="AL2187">
        <f t="shared" si="758"/>
        <v>0</v>
      </c>
      <c r="AM2187">
        <v>51</v>
      </c>
      <c r="AN2187">
        <v>1</v>
      </c>
      <c r="AO2187">
        <v>1</v>
      </c>
      <c r="AP2187">
        <v>4</v>
      </c>
      <c r="AQ2187">
        <v>1.3543325746169179</v>
      </c>
      <c r="AR2187">
        <v>1</v>
      </c>
      <c r="AS2187">
        <v>1</v>
      </c>
      <c r="AT2187">
        <v>5849</v>
      </c>
      <c r="AU2187">
        <v>3.7670816213633223</v>
      </c>
      <c r="AV2187">
        <v>1</v>
      </c>
      <c r="AW2187">
        <v>1</v>
      </c>
      <c r="AX2187">
        <v>0</v>
      </c>
      <c r="AY2187">
        <v>1</v>
      </c>
      <c r="AZ2187">
        <f t="shared" si="759"/>
        <v>0</v>
      </c>
      <c r="BA2187">
        <f t="shared" si="760"/>
        <v>0.90909090909090906</v>
      </c>
      <c r="BB2187">
        <v>1</v>
      </c>
      <c r="BC2187" t="s">
        <v>2041</v>
      </c>
      <c r="BD2187">
        <v>1</v>
      </c>
      <c r="BE2187">
        <v>1</v>
      </c>
      <c r="BF2187">
        <v>5697</v>
      </c>
      <c r="BG2187" t="b">
        <f t="shared" si="761"/>
        <v>0</v>
      </c>
      <c r="BH2187">
        <v>0</v>
      </c>
      <c r="BI2187">
        <v>0</v>
      </c>
      <c r="BJ2187">
        <f t="shared" si="762"/>
        <v>1</v>
      </c>
      <c r="BK2187">
        <f t="shared" si="763"/>
        <v>1</v>
      </c>
      <c r="BL2187">
        <f t="shared" si="764"/>
        <v>0</v>
      </c>
      <c r="BM2187">
        <f t="shared" si="765"/>
        <v>0</v>
      </c>
      <c r="BN2187">
        <f t="shared" si="766"/>
        <v>1</v>
      </c>
      <c r="BO2187">
        <f t="shared" si="767"/>
        <v>1</v>
      </c>
      <c r="BP2187">
        <v>0</v>
      </c>
      <c r="BQ2187">
        <f t="shared" si="768"/>
        <v>1</v>
      </c>
      <c r="BR2187">
        <f t="shared" si="769"/>
        <v>1</v>
      </c>
      <c r="BS2187">
        <v>2</v>
      </c>
      <c r="BT2187">
        <v>1</v>
      </c>
      <c r="BU2187" t="str">
        <f t="shared" si="750"/>
        <v>2014甘肃省</v>
      </c>
      <c r="BV2187">
        <v>1</v>
      </c>
      <c r="BW2187">
        <v>0</v>
      </c>
    </row>
    <row r="2188" spans="1:75" x14ac:dyDescent="0.3">
      <c r="A2188">
        <v>2014</v>
      </c>
      <c r="B2188" t="s">
        <v>230</v>
      </c>
      <c r="C2188" t="s">
        <v>2038</v>
      </c>
      <c r="D2188" t="s">
        <v>2039</v>
      </c>
      <c r="E2188" t="s">
        <v>24</v>
      </c>
      <c r="F2188">
        <v>620302012</v>
      </c>
      <c r="G2188" t="s">
        <v>2040</v>
      </c>
      <c r="H2188" t="s">
        <v>236</v>
      </c>
      <c r="I2188" t="s">
        <v>2041</v>
      </c>
      <c r="J2188">
        <v>29.537037037037031</v>
      </c>
      <c r="K2188">
        <v>1.4703669275702314</v>
      </c>
      <c r="L2188" t="str">
        <f t="shared" si="751"/>
        <v>2015金昌市</v>
      </c>
      <c r="M2188">
        <v>22.611666666666665</v>
      </c>
      <c r="N2188">
        <f t="shared" si="752"/>
        <v>1.3543325746169184</v>
      </c>
      <c r="O2188">
        <v>0.66170000003904683</v>
      </c>
      <c r="P2188">
        <v>6.4084141571053683</v>
      </c>
      <c r="Q2188">
        <v>4.7369141595391184</v>
      </c>
      <c r="R2188">
        <v>0.11567841912188449</v>
      </c>
      <c r="S2188">
        <v>0.35753576013385963</v>
      </c>
      <c r="T2188">
        <v>1.672097857935718</v>
      </c>
      <c r="U2188" t="s">
        <v>4885</v>
      </c>
      <c r="V2188">
        <v>2</v>
      </c>
      <c r="W2188" t="s">
        <v>2042</v>
      </c>
      <c r="X2188">
        <v>2013</v>
      </c>
      <c r="Y2188" t="s">
        <v>5033</v>
      </c>
      <c r="Z2188">
        <v>10</v>
      </c>
      <c r="AA2188">
        <f t="shared" si="748"/>
        <v>1</v>
      </c>
      <c r="AB2188">
        <v>0</v>
      </c>
      <c r="AC2188" t="e">
        <f t="shared" si="753"/>
        <v>#NUM!</v>
      </c>
      <c r="AD2188" t="s">
        <v>5034</v>
      </c>
      <c r="AE2188">
        <v>11</v>
      </c>
      <c r="AF2188">
        <f t="shared" si="754"/>
        <v>1.0413926851582251</v>
      </c>
      <c r="AG2188">
        <v>0</v>
      </c>
      <c r="AH2188" t="e">
        <f t="shared" si="755"/>
        <v>#NUM!</v>
      </c>
      <c r="AI2188">
        <f t="shared" si="756"/>
        <v>0.90909090909090906</v>
      </c>
      <c r="AJ2188">
        <f t="shared" si="749"/>
        <v>-1</v>
      </c>
      <c r="AK2188" t="e">
        <f t="shared" si="757"/>
        <v>#DIV/0!</v>
      </c>
      <c r="AL2188">
        <f t="shared" si="758"/>
        <v>0</v>
      </c>
      <c r="AM2188">
        <v>50</v>
      </c>
      <c r="AN2188">
        <v>1</v>
      </c>
      <c r="AO2188">
        <v>1</v>
      </c>
      <c r="AP2188">
        <v>3</v>
      </c>
      <c r="AQ2188">
        <v>1.4703669275702309</v>
      </c>
      <c r="AR2188">
        <v>1</v>
      </c>
      <c r="AS2188">
        <v>1</v>
      </c>
      <c r="AT2188">
        <v>5697</v>
      </c>
      <c r="AU2188">
        <v>3.75564621945668</v>
      </c>
      <c r="AV2188">
        <v>1</v>
      </c>
      <c r="AW2188">
        <v>0</v>
      </c>
      <c r="AX2188">
        <v>0</v>
      </c>
      <c r="AY2188">
        <v>1</v>
      </c>
      <c r="AZ2188">
        <f t="shared" si="759"/>
        <v>0</v>
      </c>
      <c r="BA2188">
        <f t="shared" si="760"/>
        <v>0.90909090909090906</v>
      </c>
      <c r="BB2188">
        <v>1</v>
      </c>
      <c r="BC2188" t="s">
        <v>5034</v>
      </c>
      <c r="BD2188" t="e">
        <v>#N/A</v>
      </c>
      <c r="BE2188" t="e">
        <v>#N/A</v>
      </c>
      <c r="BF2188" t="e">
        <v>#N/A</v>
      </c>
      <c r="BG2188" t="b">
        <f t="shared" si="761"/>
        <v>0</v>
      </c>
      <c r="BH2188">
        <v>0</v>
      </c>
      <c r="BI2188">
        <v>0</v>
      </c>
      <c r="BJ2188">
        <f t="shared" si="762"/>
        <v>1</v>
      </c>
      <c r="BK2188">
        <f t="shared" si="763"/>
        <v>0</v>
      </c>
      <c r="BL2188">
        <f t="shared" si="764"/>
        <v>0</v>
      </c>
      <c r="BM2188">
        <f t="shared" si="765"/>
        <v>0</v>
      </c>
      <c r="BN2188">
        <f t="shared" si="766"/>
        <v>1</v>
      </c>
      <c r="BO2188">
        <f t="shared" si="767"/>
        <v>0</v>
      </c>
      <c r="BP2188">
        <v>0</v>
      </c>
      <c r="BQ2188">
        <f t="shared" si="768"/>
        <v>1</v>
      </c>
      <c r="BR2188">
        <f t="shared" si="769"/>
        <v>1</v>
      </c>
      <c r="BS2188">
        <v>1</v>
      </c>
      <c r="BT2188">
        <v>0</v>
      </c>
      <c r="BU2188" t="str">
        <f t="shared" si="750"/>
        <v>2013甘肃省</v>
      </c>
      <c r="BV2188">
        <v>1</v>
      </c>
      <c r="BW2188">
        <v>0</v>
      </c>
    </row>
    <row r="2189" spans="1:75" x14ac:dyDescent="0.3">
      <c r="A2189">
        <v>2016</v>
      </c>
      <c r="B2189" t="s">
        <v>230</v>
      </c>
      <c r="C2189" t="s">
        <v>2038</v>
      </c>
      <c r="D2189" t="s">
        <v>2039</v>
      </c>
      <c r="E2189" t="s">
        <v>24</v>
      </c>
      <c r="F2189">
        <v>620302012</v>
      </c>
      <c r="G2189" t="s">
        <v>2040</v>
      </c>
      <c r="H2189" t="s">
        <v>236</v>
      </c>
      <c r="I2189" t="s">
        <v>2044</v>
      </c>
      <c r="J2189">
        <v>19.23076923076923</v>
      </c>
      <c r="K2189">
        <v>1.2839966563652008</v>
      </c>
      <c r="L2189" t="str">
        <f t="shared" si="751"/>
        <v>2017金昌市</v>
      </c>
      <c r="M2189">
        <v>6.044776119402985</v>
      </c>
      <c r="N2189">
        <f t="shared" si="752"/>
        <v>0.78138022051384215</v>
      </c>
      <c r="O2189">
        <v>0.50109999990376064</v>
      </c>
      <c r="P2189">
        <v>6.3176773095094374</v>
      </c>
      <c r="Q2189">
        <v>4.645441920238528</v>
      </c>
      <c r="R2189">
        <v>0.13244694273557081</v>
      </c>
      <c r="S2189">
        <v>0.36107480660964297</v>
      </c>
      <c r="T2189">
        <v>1.6627578316815741</v>
      </c>
      <c r="U2189" t="s">
        <v>5449</v>
      </c>
      <c r="V2189">
        <v>2</v>
      </c>
      <c r="W2189" t="s">
        <v>2042</v>
      </c>
      <c r="X2189">
        <v>2013</v>
      </c>
      <c r="Y2189" t="s">
        <v>5033</v>
      </c>
      <c r="Z2189">
        <v>10</v>
      </c>
      <c r="AA2189">
        <f t="shared" si="748"/>
        <v>1</v>
      </c>
      <c r="AB2189">
        <v>0</v>
      </c>
      <c r="AC2189" t="e">
        <f t="shared" si="753"/>
        <v>#NUM!</v>
      </c>
      <c r="AD2189" t="s">
        <v>5034</v>
      </c>
      <c r="AE2189">
        <v>11</v>
      </c>
      <c r="AF2189">
        <f t="shared" si="754"/>
        <v>1.0413926851582251</v>
      </c>
      <c r="AG2189">
        <v>0</v>
      </c>
      <c r="AH2189" t="e">
        <f t="shared" si="755"/>
        <v>#NUM!</v>
      </c>
      <c r="AI2189">
        <f t="shared" si="756"/>
        <v>0.90909090909090906</v>
      </c>
      <c r="AJ2189">
        <f t="shared" si="749"/>
        <v>-1</v>
      </c>
      <c r="AK2189" t="e">
        <f t="shared" si="757"/>
        <v>#DIV/0!</v>
      </c>
      <c r="AL2189">
        <f t="shared" si="758"/>
        <v>0</v>
      </c>
      <c r="AM2189">
        <v>52</v>
      </c>
      <c r="AN2189">
        <v>1</v>
      </c>
      <c r="AO2189">
        <v>1</v>
      </c>
      <c r="AP2189">
        <v>5</v>
      </c>
      <c r="AQ2189">
        <v>1.283996656365201</v>
      </c>
      <c r="AR2189">
        <v>0</v>
      </c>
      <c r="AS2189">
        <v>0</v>
      </c>
      <c r="AT2189">
        <v>6582</v>
      </c>
      <c r="AU2189">
        <v>3.8183578779583547</v>
      </c>
      <c r="AV2189">
        <v>0</v>
      </c>
      <c r="AW2189">
        <v>0</v>
      </c>
      <c r="AX2189">
        <v>0</v>
      </c>
      <c r="AY2189">
        <v>1</v>
      </c>
      <c r="AZ2189">
        <f t="shared" si="759"/>
        <v>0</v>
      </c>
      <c r="BA2189">
        <f t="shared" si="760"/>
        <v>0.90909090909090906</v>
      </c>
      <c r="BB2189">
        <v>1</v>
      </c>
      <c r="BC2189" t="s">
        <v>2043</v>
      </c>
      <c r="BD2189">
        <v>1</v>
      </c>
      <c r="BE2189">
        <v>1</v>
      </c>
      <c r="BF2189">
        <v>5849</v>
      </c>
      <c r="BG2189" t="b">
        <f t="shared" si="761"/>
        <v>0</v>
      </c>
      <c r="BH2189">
        <v>0</v>
      </c>
      <c r="BI2189">
        <v>0</v>
      </c>
      <c r="BJ2189">
        <f t="shared" si="762"/>
        <v>0</v>
      </c>
      <c r="BK2189">
        <f t="shared" si="763"/>
        <v>0</v>
      </c>
      <c r="BL2189">
        <f t="shared" si="764"/>
        <v>0</v>
      </c>
      <c r="BM2189">
        <f t="shared" si="765"/>
        <v>0</v>
      </c>
      <c r="BN2189">
        <f t="shared" si="766"/>
        <v>0</v>
      </c>
      <c r="BO2189">
        <f t="shared" si="767"/>
        <v>0</v>
      </c>
      <c r="BP2189">
        <v>0</v>
      </c>
      <c r="BQ2189">
        <f t="shared" si="768"/>
        <v>1</v>
      </c>
      <c r="BR2189">
        <f t="shared" si="769"/>
        <v>1</v>
      </c>
      <c r="BS2189">
        <v>1</v>
      </c>
      <c r="BT2189">
        <v>0</v>
      </c>
      <c r="BU2189" t="str">
        <f t="shared" si="750"/>
        <v>2015甘肃省</v>
      </c>
      <c r="BV2189">
        <v>2</v>
      </c>
      <c r="BW2189">
        <v>1</v>
      </c>
    </row>
    <row r="2190" spans="1:75" x14ac:dyDescent="0.3">
      <c r="A2190">
        <v>2019</v>
      </c>
      <c r="B2190" t="s">
        <v>230</v>
      </c>
      <c r="C2190" t="s">
        <v>2038</v>
      </c>
      <c r="D2190" t="s">
        <v>2045</v>
      </c>
      <c r="E2190" t="s">
        <v>24</v>
      </c>
      <c r="F2190">
        <v>620302017</v>
      </c>
      <c r="G2190" t="s">
        <v>2046</v>
      </c>
      <c r="H2190" t="s">
        <v>236</v>
      </c>
      <c r="I2190" t="s">
        <v>2048</v>
      </c>
      <c r="J2190">
        <v>38.456521739130437</v>
      </c>
      <c r="K2190">
        <v>1.5849700012281491</v>
      </c>
      <c r="L2190" t="str">
        <f t="shared" si="751"/>
        <v>2020金昌市</v>
      </c>
      <c r="M2190">
        <v>43.91</v>
      </c>
      <c r="N2190">
        <f t="shared" si="752"/>
        <v>1.6425634371043878</v>
      </c>
      <c r="O2190">
        <v>0.64680000000000004</v>
      </c>
      <c r="P2190">
        <v>6.5314789170422554</v>
      </c>
      <c r="Q2190">
        <v>4.8656368876996288</v>
      </c>
      <c r="R2190">
        <v>0.14141667018561971</v>
      </c>
      <c r="S2190">
        <v>0.31410577369713277</v>
      </c>
      <c r="T2190">
        <v>1.653212513775344</v>
      </c>
      <c r="U2190" t="s">
        <v>5130</v>
      </c>
      <c r="V2190">
        <v>2</v>
      </c>
      <c r="W2190" t="s">
        <v>1663</v>
      </c>
      <c r="X2190">
        <v>2018</v>
      </c>
      <c r="Y2190" t="s">
        <v>2760</v>
      </c>
      <c r="Z2190">
        <v>67.397260273972606</v>
      </c>
      <c r="AA2190">
        <f t="shared" si="748"/>
        <v>1.8286422426469044</v>
      </c>
      <c r="AB2190">
        <v>78.67647058823529</v>
      </c>
      <c r="AC2190">
        <f t="shared" si="753"/>
        <v>1.8958448693149921</v>
      </c>
      <c r="AD2190" t="s">
        <v>5035</v>
      </c>
      <c r="AE2190">
        <v>43.835616438356162</v>
      </c>
      <c r="AF2190">
        <f t="shared" si="754"/>
        <v>1.6418271181994502</v>
      </c>
      <c r="AG2190">
        <v>42.5</v>
      </c>
      <c r="AH2190">
        <f t="shared" si="755"/>
        <v>1.6283889300503116</v>
      </c>
      <c r="AI2190">
        <f t="shared" si="756"/>
        <v>1.5375000000000001</v>
      </c>
      <c r="AJ2190">
        <f t="shared" si="749"/>
        <v>23.561643835616444</v>
      </c>
      <c r="AK2190">
        <f t="shared" si="757"/>
        <v>1.8512110726643598</v>
      </c>
      <c r="AL2190">
        <f t="shared" si="758"/>
        <v>36.17647058823529</v>
      </c>
      <c r="AM2190">
        <v>53</v>
      </c>
      <c r="AN2190">
        <v>1</v>
      </c>
      <c r="AO2190">
        <v>1</v>
      </c>
      <c r="AP2190">
        <v>3</v>
      </c>
      <c r="AQ2190">
        <v>1.5849700012281489</v>
      </c>
      <c r="AR2190">
        <v>0</v>
      </c>
      <c r="AS2190">
        <v>0</v>
      </c>
      <c r="AT2190">
        <v>6372</v>
      </c>
      <c r="AU2190">
        <v>3.8042757671290941</v>
      </c>
      <c r="AV2190">
        <v>0</v>
      </c>
      <c r="AW2190">
        <v>0</v>
      </c>
      <c r="AX2190">
        <v>1</v>
      </c>
      <c r="AY2190">
        <v>0</v>
      </c>
      <c r="AZ2190">
        <f t="shared" si="759"/>
        <v>1.5375000000000001</v>
      </c>
      <c r="BA2190">
        <f t="shared" si="760"/>
        <v>0</v>
      </c>
      <c r="BB2190">
        <v>0</v>
      </c>
      <c r="BC2190" t="s">
        <v>5035</v>
      </c>
      <c r="BD2190" t="e">
        <v>#N/A</v>
      </c>
      <c r="BE2190" t="e">
        <v>#N/A</v>
      </c>
      <c r="BF2190" t="e">
        <v>#N/A</v>
      </c>
      <c r="BG2190" t="b">
        <f t="shared" si="761"/>
        <v>0</v>
      </c>
      <c r="BH2190">
        <v>0</v>
      </c>
      <c r="BI2190">
        <v>0</v>
      </c>
      <c r="BJ2190">
        <f t="shared" si="762"/>
        <v>0</v>
      </c>
      <c r="BK2190">
        <f t="shared" si="763"/>
        <v>0</v>
      </c>
      <c r="BL2190">
        <f t="shared" si="764"/>
        <v>0</v>
      </c>
      <c r="BM2190">
        <f t="shared" si="765"/>
        <v>0</v>
      </c>
      <c r="BN2190">
        <f t="shared" si="766"/>
        <v>0</v>
      </c>
      <c r="BO2190">
        <f t="shared" si="767"/>
        <v>0</v>
      </c>
      <c r="BP2190">
        <v>0</v>
      </c>
      <c r="BQ2190">
        <f t="shared" si="768"/>
        <v>0</v>
      </c>
      <c r="BR2190">
        <f t="shared" si="769"/>
        <v>0</v>
      </c>
      <c r="BS2190">
        <v>0</v>
      </c>
      <c r="BT2190">
        <v>0</v>
      </c>
      <c r="BU2190" t="str">
        <f t="shared" si="750"/>
        <v>2018甘肃省</v>
      </c>
      <c r="BV2190">
        <v>0</v>
      </c>
      <c r="BW2190">
        <v>0</v>
      </c>
    </row>
    <row r="2191" spans="1:75" x14ac:dyDescent="0.3">
      <c r="A2191">
        <v>2020</v>
      </c>
      <c r="B2191" t="s">
        <v>230</v>
      </c>
      <c r="C2191" t="s">
        <v>2038</v>
      </c>
      <c r="D2191" t="s">
        <v>2045</v>
      </c>
      <c r="E2191" t="s">
        <v>24</v>
      </c>
      <c r="F2191">
        <v>620302017</v>
      </c>
      <c r="G2191" t="s">
        <v>2046</v>
      </c>
      <c r="H2191" t="s">
        <v>236</v>
      </c>
      <c r="I2191" t="s">
        <v>2049</v>
      </c>
      <c r="J2191">
        <v>43.91</v>
      </c>
      <c r="K2191">
        <v>1.6425634371043878</v>
      </c>
      <c r="L2191" t="str">
        <f t="shared" si="751"/>
        <v>2021金昌市</v>
      </c>
      <c r="M2191">
        <v>40.49</v>
      </c>
      <c r="N2191">
        <f t="shared" si="752"/>
        <v>1.6073477767684134</v>
      </c>
      <c r="O2191">
        <v>0.63419999999999999</v>
      </c>
      <c r="P2191">
        <v>6.5538830266438746</v>
      </c>
      <c r="Q2191">
        <v>4.9119189546367323</v>
      </c>
      <c r="R2191">
        <v>0.15790673717915071</v>
      </c>
      <c r="S2191">
        <v>0.36851740066138261</v>
      </c>
      <c r="T2191">
        <v>1.653212513775344</v>
      </c>
      <c r="U2191" t="s">
        <v>5447</v>
      </c>
      <c r="V2191">
        <v>2</v>
      </c>
      <c r="W2191" t="s">
        <v>1663</v>
      </c>
      <c r="X2191">
        <v>2018</v>
      </c>
      <c r="Y2191" t="s">
        <v>2760</v>
      </c>
      <c r="Z2191">
        <v>67.397260273972606</v>
      </c>
      <c r="AA2191">
        <f t="shared" si="748"/>
        <v>1.8286422426469044</v>
      </c>
      <c r="AB2191">
        <v>78.67647058823529</v>
      </c>
      <c r="AC2191">
        <f t="shared" si="753"/>
        <v>1.8958448693149921</v>
      </c>
      <c r="AD2191" t="s">
        <v>5035</v>
      </c>
      <c r="AE2191">
        <v>43.835616438356162</v>
      </c>
      <c r="AF2191">
        <f t="shared" si="754"/>
        <v>1.6418271181994502</v>
      </c>
      <c r="AG2191">
        <v>42.5</v>
      </c>
      <c r="AH2191">
        <f t="shared" si="755"/>
        <v>1.6283889300503116</v>
      </c>
      <c r="AI2191">
        <f t="shared" si="756"/>
        <v>1.5375000000000001</v>
      </c>
      <c r="AJ2191">
        <f t="shared" si="749"/>
        <v>23.561643835616444</v>
      </c>
      <c r="AK2191">
        <f t="shared" si="757"/>
        <v>1.8512110726643598</v>
      </c>
      <c r="AL2191">
        <f t="shared" si="758"/>
        <v>36.17647058823529</v>
      </c>
      <c r="AM2191">
        <v>54</v>
      </c>
      <c r="AN2191">
        <v>1</v>
      </c>
      <c r="AO2191">
        <v>1</v>
      </c>
      <c r="AP2191">
        <v>4</v>
      </c>
      <c r="AQ2191">
        <v>1.642563437104388</v>
      </c>
      <c r="AR2191">
        <v>0</v>
      </c>
      <c r="AS2191">
        <v>0</v>
      </c>
      <c r="AT2191">
        <v>6086</v>
      </c>
      <c r="AU2191">
        <v>3.7843319480221482</v>
      </c>
      <c r="AV2191">
        <v>0</v>
      </c>
      <c r="AW2191">
        <v>0</v>
      </c>
      <c r="AX2191">
        <v>1</v>
      </c>
      <c r="AY2191">
        <v>0</v>
      </c>
      <c r="AZ2191">
        <f t="shared" si="759"/>
        <v>1.5375000000000001</v>
      </c>
      <c r="BA2191">
        <f t="shared" si="760"/>
        <v>0</v>
      </c>
      <c r="BB2191">
        <v>0</v>
      </c>
      <c r="BC2191" t="s">
        <v>2048</v>
      </c>
      <c r="BD2191">
        <v>0</v>
      </c>
      <c r="BE2191">
        <v>0</v>
      </c>
      <c r="BF2191">
        <v>6372</v>
      </c>
      <c r="BG2191" t="b">
        <f t="shared" si="761"/>
        <v>0</v>
      </c>
      <c r="BH2191">
        <v>0</v>
      </c>
      <c r="BI2191">
        <v>0</v>
      </c>
      <c r="BJ2191">
        <f t="shared" si="762"/>
        <v>0</v>
      </c>
      <c r="BK2191">
        <f t="shared" si="763"/>
        <v>0</v>
      </c>
      <c r="BL2191">
        <f t="shared" si="764"/>
        <v>0</v>
      </c>
      <c r="BM2191">
        <f t="shared" si="765"/>
        <v>0</v>
      </c>
      <c r="BN2191">
        <f t="shared" si="766"/>
        <v>0</v>
      </c>
      <c r="BO2191">
        <f t="shared" si="767"/>
        <v>0</v>
      </c>
      <c r="BP2191">
        <v>0</v>
      </c>
      <c r="BQ2191">
        <f t="shared" si="768"/>
        <v>0</v>
      </c>
      <c r="BR2191">
        <f t="shared" si="769"/>
        <v>0</v>
      </c>
      <c r="BS2191">
        <v>0</v>
      </c>
      <c r="BT2191">
        <v>0</v>
      </c>
      <c r="BU2191" t="str">
        <f t="shared" si="750"/>
        <v>2019甘肃省</v>
      </c>
      <c r="BV2191">
        <v>0</v>
      </c>
      <c r="BW2191">
        <v>0</v>
      </c>
    </row>
    <row r="2192" spans="1:75" x14ac:dyDescent="0.3">
      <c r="A2192">
        <v>2021</v>
      </c>
      <c r="B2192" t="s">
        <v>230</v>
      </c>
      <c r="C2192" t="s">
        <v>2038</v>
      </c>
      <c r="D2192" t="s">
        <v>4591</v>
      </c>
      <c r="E2192" t="s">
        <v>24</v>
      </c>
      <c r="F2192">
        <v>620302021</v>
      </c>
      <c r="G2192" t="s">
        <v>4592</v>
      </c>
      <c r="H2192" t="s">
        <v>236</v>
      </c>
      <c r="I2192" t="s">
        <v>4593</v>
      </c>
      <c r="J2192">
        <v>40.49</v>
      </c>
      <c r="K2192">
        <v>1.6073477767684134</v>
      </c>
      <c r="L2192" t="str">
        <f t="shared" si="751"/>
        <v>2022金昌市</v>
      </c>
      <c r="M2192">
        <v>53.01</v>
      </c>
      <c r="N2192">
        <f t="shared" si="752"/>
        <v>1.7243578042264265</v>
      </c>
      <c r="O2192">
        <v>0.6643</v>
      </c>
      <c r="P2192">
        <v>6.632457292184724</v>
      </c>
      <c r="Q2192">
        <v>4.9921335999776781</v>
      </c>
      <c r="R2192">
        <v>0.17643676754825921</v>
      </c>
      <c r="S2192">
        <v>0.47157571711678342</v>
      </c>
      <c r="T2192">
        <v>1.653212513775344</v>
      </c>
      <c r="U2192" t="s">
        <v>5269</v>
      </c>
      <c r="V2192">
        <v>2</v>
      </c>
      <c r="W2192" t="s">
        <v>864</v>
      </c>
      <c r="X2192">
        <v>2020</v>
      </c>
      <c r="Y2192" t="s">
        <v>5036</v>
      </c>
      <c r="Z2192">
        <v>65.27</v>
      </c>
      <c r="AA2192">
        <f t="shared" si="748"/>
        <v>1.8147136126959766</v>
      </c>
      <c r="AB2192">
        <v>65</v>
      </c>
      <c r="AC2192">
        <f t="shared" si="753"/>
        <v>1.8129133566428555</v>
      </c>
      <c r="AD2192" t="s">
        <v>2049</v>
      </c>
      <c r="AE2192">
        <v>43.91</v>
      </c>
      <c r="AF2192">
        <f t="shared" si="754"/>
        <v>1.6425634371043878</v>
      </c>
      <c r="AG2192">
        <v>45.441176470588239</v>
      </c>
      <c r="AH2192">
        <f t="shared" si="755"/>
        <v>1.6574495667185984</v>
      </c>
      <c r="AI2192">
        <f t="shared" si="756"/>
        <v>1.4864495559098156</v>
      </c>
      <c r="AJ2192">
        <f t="shared" si="749"/>
        <v>21.36</v>
      </c>
      <c r="AK2192">
        <f t="shared" si="757"/>
        <v>1.4304207119741099</v>
      </c>
      <c r="AL2192">
        <f t="shared" si="758"/>
        <v>19.558823529411761</v>
      </c>
      <c r="AM2192">
        <v>50</v>
      </c>
      <c r="AN2192">
        <v>1</v>
      </c>
      <c r="AO2192">
        <v>1</v>
      </c>
      <c r="AP2192">
        <v>1</v>
      </c>
      <c r="AQ2192">
        <v>1.607347776768413</v>
      </c>
      <c r="AR2192">
        <v>0</v>
      </c>
      <c r="AS2192">
        <v>0</v>
      </c>
      <c r="AT2192">
        <v>6589</v>
      </c>
      <c r="AU2192">
        <v>3.8188195075475364</v>
      </c>
      <c r="AV2192">
        <v>0</v>
      </c>
      <c r="AW2192">
        <v>0</v>
      </c>
      <c r="AX2192">
        <v>1</v>
      </c>
      <c r="AY2192">
        <v>0</v>
      </c>
      <c r="AZ2192">
        <f t="shared" si="759"/>
        <v>1.4864495559098156</v>
      </c>
      <c r="BA2192">
        <f t="shared" si="760"/>
        <v>0</v>
      </c>
      <c r="BB2192">
        <v>0</v>
      </c>
      <c r="BC2192" t="s">
        <v>2049</v>
      </c>
      <c r="BD2192">
        <v>0</v>
      </c>
      <c r="BE2192">
        <v>0</v>
      </c>
      <c r="BF2192">
        <v>6086</v>
      </c>
      <c r="BG2192" t="b">
        <f t="shared" si="761"/>
        <v>0</v>
      </c>
      <c r="BH2192">
        <v>0</v>
      </c>
      <c r="BI2192">
        <v>0</v>
      </c>
      <c r="BJ2192">
        <f t="shared" si="762"/>
        <v>0</v>
      </c>
      <c r="BK2192">
        <f t="shared" si="763"/>
        <v>0</v>
      </c>
      <c r="BL2192">
        <f t="shared" si="764"/>
        <v>0</v>
      </c>
      <c r="BM2192">
        <f t="shared" si="765"/>
        <v>0</v>
      </c>
      <c r="BN2192">
        <f t="shared" si="766"/>
        <v>0</v>
      </c>
      <c r="BO2192">
        <f t="shared" si="767"/>
        <v>0</v>
      </c>
      <c r="BP2192">
        <v>0</v>
      </c>
      <c r="BQ2192">
        <f t="shared" si="768"/>
        <v>0</v>
      </c>
      <c r="BR2192">
        <f t="shared" si="769"/>
        <v>0</v>
      </c>
      <c r="BS2192">
        <v>1</v>
      </c>
      <c r="BT2192">
        <v>0</v>
      </c>
      <c r="BU2192" t="str">
        <f t="shared" si="750"/>
        <v>2020甘肃省</v>
      </c>
      <c r="BV2192">
        <v>0</v>
      </c>
      <c r="BW2192">
        <v>0</v>
      </c>
    </row>
    <row r="2193" spans="1:75" x14ac:dyDescent="0.3">
      <c r="A2193">
        <v>2022</v>
      </c>
      <c r="B2193" t="s">
        <v>230</v>
      </c>
      <c r="C2193" t="s">
        <v>2038</v>
      </c>
      <c r="D2193" t="s">
        <v>4591</v>
      </c>
      <c r="E2193" t="s">
        <v>24</v>
      </c>
      <c r="F2193">
        <v>620302021</v>
      </c>
      <c r="G2193" t="s">
        <v>4592</v>
      </c>
      <c r="H2193" t="s">
        <v>236</v>
      </c>
      <c r="I2193" t="s">
        <v>4599</v>
      </c>
      <c r="J2193">
        <v>53.01</v>
      </c>
      <c r="K2193">
        <v>1.7243578042264265</v>
      </c>
      <c r="L2193" t="str">
        <f t="shared" si="751"/>
        <v>2023金昌市</v>
      </c>
      <c r="M2193">
        <v>51.86</v>
      </c>
      <c r="N2193">
        <f t="shared" si="752"/>
        <v>1.7148325124333326</v>
      </c>
      <c r="O2193">
        <v>0.71060000000000001</v>
      </c>
      <c r="P2193">
        <v>5.7185016888672742</v>
      </c>
      <c r="Q2193">
        <v>5.0797635339466671</v>
      </c>
      <c r="R2193">
        <v>0.155318003437875</v>
      </c>
      <c r="S2193">
        <v>0.37252554081665751</v>
      </c>
      <c r="T2193">
        <v>1.643452676486187</v>
      </c>
      <c r="U2193" t="s">
        <v>5448</v>
      </c>
      <c r="V2193">
        <v>2</v>
      </c>
      <c r="W2193" t="s">
        <v>864</v>
      </c>
      <c r="X2193">
        <v>2020</v>
      </c>
      <c r="Y2193" t="s">
        <v>5036</v>
      </c>
      <c r="Z2193">
        <v>65.27</v>
      </c>
      <c r="AA2193">
        <f t="shared" si="748"/>
        <v>1.8147136126959766</v>
      </c>
      <c r="AB2193">
        <v>65</v>
      </c>
      <c r="AC2193">
        <f t="shared" si="753"/>
        <v>1.8129133566428555</v>
      </c>
      <c r="AD2193" t="s">
        <v>2049</v>
      </c>
      <c r="AE2193">
        <v>43.91</v>
      </c>
      <c r="AF2193">
        <f t="shared" si="754"/>
        <v>1.6425634371043878</v>
      </c>
      <c r="AG2193">
        <v>45.441176470588239</v>
      </c>
      <c r="AH2193">
        <f t="shared" si="755"/>
        <v>1.6574495667185984</v>
      </c>
      <c r="AI2193">
        <f t="shared" si="756"/>
        <v>1.4864495559098156</v>
      </c>
      <c r="AJ2193">
        <f t="shared" si="749"/>
        <v>21.36</v>
      </c>
      <c r="AK2193">
        <f t="shared" si="757"/>
        <v>1.4304207119741099</v>
      </c>
      <c r="AL2193">
        <f t="shared" si="758"/>
        <v>19.558823529411761</v>
      </c>
      <c r="AM2193">
        <v>51</v>
      </c>
      <c r="AN2193">
        <v>1</v>
      </c>
      <c r="AO2193">
        <v>1</v>
      </c>
      <c r="AP2193">
        <v>2</v>
      </c>
      <c r="AQ2193">
        <v>1.724357804226426</v>
      </c>
      <c r="AR2193">
        <v>1</v>
      </c>
      <c r="AS2193">
        <v>1</v>
      </c>
      <c r="AT2193">
        <v>6538</v>
      </c>
      <c r="AU2193">
        <v>3.81544491624435</v>
      </c>
      <c r="AV2193">
        <v>0</v>
      </c>
      <c r="AW2193">
        <v>0</v>
      </c>
      <c r="AX2193">
        <v>1</v>
      </c>
      <c r="AY2193">
        <v>0</v>
      </c>
      <c r="AZ2193">
        <f t="shared" si="759"/>
        <v>1.4864495559098156</v>
      </c>
      <c r="BA2193">
        <f t="shared" si="760"/>
        <v>0</v>
      </c>
      <c r="BB2193">
        <v>0</v>
      </c>
      <c r="BC2193" t="s">
        <v>4593</v>
      </c>
      <c r="BD2193">
        <v>0</v>
      </c>
      <c r="BE2193">
        <v>0</v>
      </c>
      <c r="BF2193">
        <v>6589</v>
      </c>
      <c r="BG2193" t="b">
        <f t="shared" si="761"/>
        <v>0</v>
      </c>
      <c r="BH2193">
        <v>0</v>
      </c>
      <c r="BI2193">
        <v>0</v>
      </c>
      <c r="BJ2193">
        <f t="shared" si="762"/>
        <v>0</v>
      </c>
      <c r="BK2193">
        <f t="shared" si="763"/>
        <v>0</v>
      </c>
      <c r="BL2193">
        <f t="shared" si="764"/>
        <v>0</v>
      </c>
      <c r="BM2193">
        <f t="shared" si="765"/>
        <v>0</v>
      </c>
      <c r="BN2193">
        <f t="shared" si="766"/>
        <v>0</v>
      </c>
      <c r="BO2193">
        <f t="shared" si="767"/>
        <v>0</v>
      </c>
      <c r="BP2193">
        <v>0</v>
      </c>
      <c r="BQ2193">
        <f t="shared" si="768"/>
        <v>0</v>
      </c>
      <c r="BR2193">
        <f t="shared" si="769"/>
        <v>0</v>
      </c>
      <c r="BS2193">
        <v>1</v>
      </c>
      <c r="BT2193">
        <v>0</v>
      </c>
      <c r="BU2193" t="str">
        <f t="shared" si="750"/>
        <v>2021甘肃省</v>
      </c>
      <c r="BV2193">
        <v>1</v>
      </c>
      <c r="BW2193">
        <v>0</v>
      </c>
    </row>
    <row r="2194" spans="1:75" x14ac:dyDescent="0.3">
      <c r="A2194">
        <v>2014</v>
      </c>
      <c r="B2194" t="s">
        <v>230</v>
      </c>
      <c r="C2194" t="s">
        <v>2312</v>
      </c>
      <c r="D2194" t="s">
        <v>2313</v>
      </c>
      <c r="E2194" t="s">
        <v>24</v>
      </c>
      <c r="F2194">
        <v>620402005</v>
      </c>
      <c r="G2194" t="s">
        <v>2314</v>
      </c>
      <c r="H2194" t="s">
        <v>1960</v>
      </c>
      <c r="I2194" t="s">
        <v>2315</v>
      </c>
      <c r="J2194">
        <v>9.5370370370370363</v>
      </c>
      <c r="K2194">
        <v>0.97941346921822248</v>
      </c>
      <c r="L2194" t="str">
        <f t="shared" si="751"/>
        <v>2015兰州市</v>
      </c>
      <c r="M2194">
        <v>39.416666666666664</v>
      </c>
      <c r="N2194">
        <f t="shared" si="752"/>
        <v>1.5956798946901867</v>
      </c>
      <c r="O2194">
        <v>0.41220000000999529</v>
      </c>
      <c r="P2194">
        <v>7.3012338273678568</v>
      </c>
      <c r="Q2194">
        <v>4.7385506702791087</v>
      </c>
      <c r="R2194">
        <v>0.19507747298236619</v>
      </c>
      <c r="S2194">
        <v>0.54383316774013657</v>
      </c>
      <c r="T2194">
        <v>2.5736836930937979</v>
      </c>
      <c r="U2194" t="s">
        <v>4885</v>
      </c>
      <c r="V2194">
        <v>2</v>
      </c>
      <c r="W2194" t="s">
        <v>30</v>
      </c>
      <c r="X2194">
        <v>2013</v>
      </c>
      <c r="Y2194" t="s">
        <v>4891</v>
      </c>
      <c r="Z2194">
        <v>25</v>
      </c>
      <c r="AA2194">
        <f t="shared" si="748"/>
        <v>1.3979400086720377</v>
      </c>
      <c r="AB2194">
        <v>21</v>
      </c>
      <c r="AC2194">
        <f t="shared" si="753"/>
        <v>1.3222192947339193</v>
      </c>
      <c r="AD2194" t="s">
        <v>5026</v>
      </c>
      <c r="AE2194">
        <v>19</v>
      </c>
      <c r="AF2194">
        <f t="shared" si="754"/>
        <v>1.2787536009528289</v>
      </c>
      <c r="AG2194">
        <v>0</v>
      </c>
      <c r="AH2194" t="e">
        <f t="shared" si="755"/>
        <v>#NUM!</v>
      </c>
      <c r="AI2194">
        <f t="shared" si="756"/>
        <v>1.3157894736842106</v>
      </c>
      <c r="AJ2194">
        <f t="shared" si="749"/>
        <v>6</v>
      </c>
      <c r="AK2194" t="e">
        <f t="shared" si="757"/>
        <v>#DIV/0!</v>
      </c>
      <c r="AL2194">
        <f t="shared" si="758"/>
        <v>21</v>
      </c>
      <c r="AM2194">
        <v>53</v>
      </c>
      <c r="AN2194">
        <v>1</v>
      </c>
      <c r="AO2194">
        <v>1</v>
      </c>
      <c r="AP2194">
        <v>5</v>
      </c>
      <c r="AQ2194">
        <v>0.97941346921822248</v>
      </c>
      <c r="AR2194">
        <v>0</v>
      </c>
      <c r="AS2194">
        <v>0</v>
      </c>
      <c r="AT2194">
        <v>2487</v>
      </c>
      <c r="AU2194">
        <v>3.395675785269936</v>
      </c>
      <c r="AV2194">
        <v>1</v>
      </c>
      <c r="AW2194">
        <v>0</v>
      </c>
      <c r="AX2194">
        <v>1</v>
      </c>
      <c r="AY2194">
        <v>0</v>
      </c>
      <c r="AZ2194">
        <f t="shared" si="759"/>
        <v>1.3157894736842106</v>
      </c>
      <c r="BA2194">
        <f t="shared" si="760"/>
        <v>0</v>
      </c>
      <c r="BB2194">
        <v>1</v>
      </c>
      <c r="BC2194" t="s">
        <v>5026</v>
      </c>
      <c r="BD2194">
        <v>0</v>
      </c>
      <c r="BE2194">
        <v>0</v>
      </c>
      <c r="BF2194">
        <v>2984</v>
      </c>
      <c r="BG2194" t="b">
        <f t="shared" si="761"/>
        <v>0</v>
      </c>
      <c r="BH2194">
        <v>0</v>
      </c>
      <c r="BI2194">
        <v>0</v>
      </c>
      <c r="BJ2194">
        <f t="shared" si="762"/>
        <v>1</v>
      </c>
      <c r="BK2194">
        <f t="shared" si="763"/>
        <v>0</v>
      </c>
      <c r="BL2194">
        <f t="shared" si="764"/>
        <v>0</v>
      </c>
      <c r="BM2194">
        <f t="shared" si="765"/>
        <v>0</v>
      </c>
      <c r="BN2194">
        <f t="shared" si="766"/>
        <v>1</v>
      </c>
      <c r="BO2194">
        <f t="shared" si="767"/>
        <v>0</v>
      </c>
      <c r="BP2194">
        <v>0</v>
      </c>
      <c r="BQ2194">
        <f t="shared" si="768"/>
        <v>1</v>
      </c>
      <c r="BR2194">
        <f t="shared" si="769"/>
        <v>1</v>
      </c>
      <c r="BS2194">
        <v>1</v>
      </c>
      <c r="BT2194">
        <v>0</v>
      </c>
      <c r="BU2194" t="str">
        <f t="shared" si="750"/>
        <v>2013甘肃省</v>
      </c>
      <c r="BV2194">
        <v>1</v>
      </c>
      <c r="BW2194">
        <v>0</v>
      </c>
    </row>
    <row r="2195" spans="1:75" x14ac:dyDescent="0.3">
      <c r="A2195">
        <v>2016</v>
      </c>
      <c r="B2195" t="s">
        <v>230</v>
      </c>
      <c r="C2195" t="s">
        <v>2312</v>
      </c>
      <c r="D2195" t="s">
        <v>2313</v>
      </c>
      <c r="E2195" t="s">
        <v>24</v>
      </c>
      <c r="F2195">
        <v>620402005</v>
      </c>
      <c r="G2195" t="s">
        <v>2314</v>
      </c>
      <c r="H2195" t="s">
        <v>1960</v>
      </c>
      <c r="I2195" t="s">
        <v>2317</v>
      </c>
      <c r="J2195">
        <v>56.615384615384613</v>
      </c>
      <c r="K2195">
        <v>1.7529344620306622</v>
      </c>
      <c r="L2195" t="str">
        <f t="shared" si="751"/>
        <v>2017兰州市</v>
      </c>
      <c r="M2195">
        <v>40.895522388059703</v>
      </c>
      <c r="N2195">
        <f t="shared" si="752"/>
        <v>1.6116757601195615</v>
      </c>
      <c r="O2195">
        <v>0.348899999991167</v>
      </c>
      <c r="P2195">
        <v>7.3549208855496824</v>
      </c>
      <c r="Q2195">
        <v>4.7868010935103804</v>
      </c>
      <c r="R2195">
        <v>0.18532312239941701</v>
      </c>
      <c r="S2195">
        <v>0.50801478782637766</v>
      </c>
      <c r="T2195">
        <v>2.510545010206612</v>
      </c>
      <c r="U2195" t="s">
        <v>5449</v>
      </c>
      <c r="V2195">
        <v>2</v>
      </c>
      <c r="W2195" t="s">
        <v>30</v>
      </c>
      <c r="X2195">
        <v>2013</v>
      </c>
      <c r="Y2195" t="s">
        <v>4891</v>
      </c>
      <c r="Z2195">
        <v>25</v>
      </c>
      <c r="AA2195">
        <f t="shared" si="748"/>
        <v>1.3979400086720377</v>
      </c>
      <c r="AB2195">
        <v>21</v>
      </c>
      <c r="AC2195">
        <f t="shared" si="753"/>
        <v>1.3222192947339193</v>
      </c>
      <c r="AD2195" t="s">
        <v>5026</v>
      </c>
      <c r="AE2195">
        <v>19</v>
      </c>
      <c r="AF2195">
        <f t="shared" si="754"/>
        <v>1.2787536009528289</v>
      </c>
      <c r="AG2195">
        <v>0</v>
      </c>
      <c r="AH2195" t="e">
        <f t="shared" si="755"/>
        <v>#NUM!</v>
      </c>
      <c r="AI2195">
        <f t="shared" si="756"/>
        <v>1.3157894736842106</v>
      </c>
      <c r="AJ2195">
        <f t="shared" si="749"/>
        <v>6</v>
      </c>
      <c r="AK2195" t="e">
        <f t="shared" si="757"/>
        <v>#DIV/0!</v>
      </c>
      <c r="AL2195">
        <f t="shared" si="758"/>
        <v>21</v>
      </c>
      <c r="AM2195">
        <v>55</v>
      </c>
      <c r="AN2195">
        <v>1</v>
      </c>
      <c r="AO2195">
        <v>1</v>
      </c>
      <c r="AP2195">
        <v>7</v>
      </c>
      <c r="AQ2195">
        <v>1.7529344620306619</v>
      </c>
      <c r="AR2195">
        <v>0</v>
      </c>
      <c r="AS2195">
        <v>0</v>
      </c>
      <c r="AT2195">
        <v>3054</v>
      </c>
      <c r="AU2195">
        <v>3.4848690327204022</v>
      </c>
      <c r="AV2195">
        <v>0</v>
      </c>
      <c r="AW2195">
        <v>0</v>
      </c>
      <c r="AX2195">
        <v>1</v>
      </c>
      <c r="AY2195">
        <v>0</v>
      </c>
      <c r="AZ2195">
        <f t="shared" si="759"/>
        <v>1.3157894736842106</v>
      </c>
      <c r="BA2195">
        <f t="shared" si="760"/>
        <v>0</v>
      </c>
      <c r="BB2195">
        <v>1</v>
      </c>
      <c r="BC2195" t="s">
        <v>2316</v>
      </c>
      <c r="BD2195">
        <v>0</v>
      </c>
      <c r="BE2195">
        <v>0</v>
      </c>
      <c r="BF2195">
        <v>3336</v>
      </c>
      <c r="BG2195" t="b">
        <f t="shared" si="761"/>
        <v>0</v>
      </c>
      <c r="BH2195">
        <v>0</v>
      </c>
      <c r="BI2195">
        <v>0</v>
      </c>
      <c r="BJ2195">
        <f t="shared" si="762"/>
        <v>0</v>
      </c>
      <c r="BK2195">
        <f t="shared" si="763"/>
        <v>0</v>
      </c>
      <c r="BL2195">
        <f t="shared" si="764"/>
        <v>0</v>
      </c>
      <c r="BM2195">
        <f t="shared" si="765"/>
        <v>0</v>
      </c>
      <c r="BN2195">
        <f t="shared" si="766"/>
        <v>0</v>
      </c>
      <c r="BO2195">
        <f t="shared" si="767"/>
        <v>0</v>
      </c>
      <c r="BP2195">
        <v>0</v>
      </c>
      <c r="BQ2195">
        <f t="shared" si="768"/>
        <v>1</v>
      </c>
      <c r="BR2195">
        <f t="shared" si="769"/>
        <v>1</v>
      </c>
      <c r="BS2195">
        <v>1</v>
      </c>
      <c r="BT2195">
        <v>0</v>
      </c>
      <c r="BU2195" t="str">
        <f t="shared" si="750"/>
        <v>2015甘肃省</v>
      </c>
      <c r="BV2195">
        <v>2</v>
      </c>
      <c r="BW2195">
        <v>1</v>
      </c>
    </row>
    <row r="2196" spans="1:75" x14ac:dyDescent="0.3">
      <c r="A2196">
        <v>2015</v>
      </c>
      <c r="B2196" t="s">
        <v>230</v>
      </c>
      <c r="C2196" t="s">
        <v>2312</v>
      </c>
      <c r="D2196" t="s">
        <v>2313</v>
      </c>
      <c r="E2196" t="s">
        <v>24</v>
      </c>
      <c r="F2196">
        <v>620402005</v>
      </c>
      <c r="G2196" t="s">
        <v>2314</v>
      </c>
      <c r="H2196" t="s">
        <v>1960</v>
      </c>
      <c r="I2196" t="s">
        <v>2316</v>
      </c>
      <c r="J2196">
        <v>39.416666666666657</v>
      </c>
      <c r="K2196">
        <v>1.5956798946901867</v>
      </c>
      <c r="L2196" t="str">
        <f t="shared" si="751"/>
        <v>2016兰州市</v>
      </c>
      <c r="M2196">
        <v>56.615384615384613</v>
      </c>
      <c r="N2196">
        <f t="shared" si="752"/>
        <v>1.7529344620306622</v>
      </c>
      <c r="O2196">
        <v>0.37340000000000001</v>
      </c>
      <c r="P2196">
        <v>7.3213896206959994</v>
      </c>
      <c r="Q2196">
        <v>4.7556614656163738</v>
      </c>
      <c r="R2196">
        <v>0.20710030962038289</v>
      </c>
      <c r="S2196">
        <v>0.53834499169917371</v>
      </c>
      <c r="T2196">
        <v>2.5077209766856141</v>
      </c>
      <c r="U2196" t="s">
        <v>5258</v>
      </c>
      <c r="V2196">
        <v>2</v>
      </c>
      <c r="W2196" t="s">
        <v>30</v>
      </c>
      <c r="X2196">
        <v>2013</v>
      </c>
      <c r="Y2196" t="s">
        <v>4891</v>
      </c>
      <c r="Z2196">
        <v>25</v>
      </c>
      <c r="AA2196">
        <f t="shared" si="748"/>
        <v>1.3979400086720377</v>
      </c>
      <c r="AB2196">
        <v>21</v>
      </c>
      <c r="AC2196">
        <f t="shared" si="753"/>
        <v>1.3222192947339193</v>
      </c>
      <c r="AD2196" t="s">
        <v>5026</v>
      </c>
      <c r="AE2196">
        <v>19</v>
      </c>
      <c r="AF2196">
        <f t="shared" si="754"/>
        <v>1.2787536009528289</v>
      </c>
      <c r="AG2196">
        <v>0</v>
      </c>
      <c r="AH2196" t="e">
        <f t="shared" si="755"/>
        <v>#NUM!</v>
      </c>
      <c r="AI2196">
        <f t="shared" si="756"/>
        <v>1.3157894736842106</v>
      </c>
      <c r="AJ2196">
        <f t="shared" si="749"/>
        <v>6</v>
      </c>
      <c r="AK2196" t="e">
        <f t="shared" si="757"/>
        <v>#DIV/0!</v>
      </c>
      <c r="AL2196">
        <f t="shared" si="758"/>
        <v>21</v>
      </c>
      <c r="AM2196">
        <v>54</v>
      </c>
      <c r="AN2196">
        <v>1</v>
      </c>
      <c r="AO2196">
        <v>1</v>
      </c>
      <c r="AP2196">
        <v>6</v>
      </c>
      <c r="AQ2196">
        <v>1.5956798946901869</v>
      </c>
      <c r="AR2196">
        <v>0</v>
      </c>
      <c r="AS2196">
        <v>0</v>
      </c>
      <c r="AT2196">
        <v>3336</v>
      </c>
      <c r="AU2196">
        <v>3.5232260419657009</v>
      </c>
      <c r="AV2196">
        <v>1</v>
      </c>
      <c r="AW2196">
        <v>1</v>
      </c>
      <c r="AX2196">
        <v>1</v>
      </c>
      <c r="AY2196">
        <v>0</v>
      </c>
      <c r="AZ2196">
        <f t="shared" si="759"/>
        <v>1.3157894736842106</v>
      </c>
      <c r="BA2196">
        <f t="shared" si="760"/>
        <v>0</v>
      </c>
      <c r="BB2196">
        <v>1</v>
      </c>
      <c r="BC2196" t="s">
        <v>2315</v>
      </c>
      <c r="BD2196">
        <v>0</v>
      </c>
      <c r="BE2196">
        <v>0</v>
      </c>
      <c r="BF2196">
        <v>2487</v>
      </c>
      <c r="BG2196" t="b">
        <f t="shared" si="761"/>
        <v>0</v>
      </c>
      <c r="BH2196">
        <v>0</v>
      </c>
      <c r="BI2196">
        <v>0</v>
      </c>
      <c r="BJ2196">
        <f t="shared" si="762"/>
        <v>1</v>
      </c>
      <c r="BK2196">
        <f t="shared" si="763"/>
        <v>1</v>
      </c>
      <c r="BL2196">
        <f t="shared" si="764"/>
        <v>0</v>
      </c>
      <c r="BM2196">
        <f t="shared" si="765"/>
        <v>0</v>
      </c>
      <c r="BN2196">
        <f t="shared" si="766"/>
        <v>1</v>
      </c>
      <c r="BO2196">
        <f t="shared" si="767"/>
        <v>1</v>
      </c>
      <c r="BP2196">
        <v>0</v>
      </c>
      <c r="BQ2196">
        <f t="shared" si="768"/>
        <v>1</v>
      </c>
      <c r="BR2196">
        <f t="shared" si="769"/>
        <v>1</v>
      </c>
      <c r="BS2196">
        <v>2</v>
      </c>
      <c r="BT2196">
        <v>1</v>
      </c>
      <c r="BU2196" t="str">
        <f t="shared" si="750"/>
        <v>2014甘肃省</v>
      </c>
      <c r="BV2196">
        <v>1</v>
      </c>
      <c r="BW2196">
        <v>0</v>
      </c>
    </row>
    <row r="2197" spans="1:75" x14ac:dyDescent="0.3">
      <c r="A2197">
        <v>2014</v>
      </c>
      <c r="B2197" t="s">
        <v>230</v>
      </c>
      <c r="C2197" t="s">
        <v>231</v>
      </c>
      <c r="D2197" t="s">
        <v>232</v>
      </c>
      <c r="E2197" t="s">
        <v>24</v>
      </c>
      <c r="F2197">
        <v>620402012</v>
      </c>
      <c r="G2197" t="s">
        <v>233</v>
      </c>
      <c r="H2197" t="s">
        <v>234</v>
      </c>
      <c r="I2197" t="s">
        <v>235</v>
      </c>
      <c r="J2197">
        <v>12.03703703703704</v>
      </c>
      <c r="K2197">
        <v>1.0805195968198871</v>
      </c>
      <c r="L2197" t="str">
        <f t="shared" si="751"/>
        <v>2015白银市</v>
      </c>
      <c r="M2197">
        <v>18.611666666666668</v>
      </c>
      <c r="N2197">
        <f t="shared" si="752"/>
        <v>1.2697852657544355</v>
      </c>
      <c r="O2197">
        <v>0.504</v>
      </c>
      <c r="P2197">
        <v>6.6509311184921227</v>
      </c>
      <c r="Q2197">
        <v>4.4178700980766452</v>
      </c>
      <c r="R2197">
        <v>0.19973917711161709</v>
      </c>
      <c r="S2197">
        <v>0.22617555172566789</v>
      </c>
      <c r="T2197">
        <v>2.2501759480839252</v>
      </c>
      <c r="U2197" t="s">
        <v>4885</v>
      </c>
      <c r="V2197">
        <v>2</v>
      </c>
      <c r="W2197" t="s">
        <v>236</v>
      </c>
      <c r="X2197">
        <v>2013</v>
      </c>
      <c r="Y2197" t="s">
        <v>5034</v>
      </c>
      <c r="Z2197">
        <v>11</v>
      </c>
      <c r="AA2197">
        <f t="shared" si="748"/>
        <v>1.0413926851582251</v>
      </c>
      <c r="AB2197">
        <v>0</v>
      </c>
      <c r="AC2197" t="e">
        <f t="shared" si="753"/>
        <v>#NUM!</v>
      </c>
      <c r="AD2197" t="s">
        <v>5276</v>
      </c>
      <c r="AE2197">
        <v>11</v>
      </c>
      <c r="AF2197">
        <f t="shared" si="754"/>
        <v>1.0413926851582251</v>
      </c>
      <c r="AG2197">
        <v>0</v>
      </c>
      <c r="AH2197" t="e">
        <f t="shared" si="755"/>
        <v>#NUM!</v>
      </c>
      <c r="AI2197">
        <f t="shared" si="756"/>
        <v>1</v>
      </c>
      <c r="AJ2197">
        <f t="shared" si="749"/>
        <v>0</v>
      </c>
      <c r="AK2197" t="e">
        <f t="shared" si="757"/>
        <v>#DIV/0!</v>
      </c>
      <c r="AL2197">
        <f t="shared" si="758"/>
        <v>0</v>
      </c>
      <c r="AM2197">
        <v>47</v>
      </c>
      <c r="AN2197">
        <v>1</v>
      </c>
      <c r="AO2197">
        <v>1</v>
      </c>
      <c r="AP2197">
        <v>3</v>
      </c>
      <c r="AQ2197">
        <v>1.0805195968198871</v>
      </c>
      <c r="AR2197">
        <v>0</v>
      </c>
      <c r="AS2197">
        <v>0</v>
      </c>
      <c r="AT2197">
        <v>5868</v>
      </c>
      <c r="AU2197">
        <v>3.7684901051712449</v>
      </c>
      <c r="AV2197">
        <v>1</v>
      </c>
      <c r="AW2197">
        <v>0</v>
      </c>
      <c r="AX2197">
        <v>1</v>
      </c>
      <c r="AY2197">
        <v>0</v>
      </c>
      <c r="AZ2197">
        <f t="shared" si="759"/>
        <v>0</v>
      </c>
      <c r="BA2197">
        <f t="shared" si="760"/>
        <v>0</v>
      </c>
      <c r="BB2197">
        <v>1</v>
      </c>
      <c r="BC2197" t="s">
        <v>5276</v>
      </c>
      <c r="BD2197">
        <v>0</v>
      </c>
      <c r="BE2197">
        <v>0</v>
      </c>
      <c r="BF2197">
        <v>5776</v>
      </c>
      <c r="BG2197" t="b">
        <f t="shared" si="761"/>
        <v>0</v>
      </c>
      <c r="BH2197">
        <v>0</v>
      </c>
      <c r="BI2197">
        <v>0</v>
      </c>
      <c r="BJ2197">
        <f t="shared" si="762"/>
        <v>1</v>
      </c>
      <c r="BK2197">
        <f t="shared" si="763"/>
        <v>0</v>
      </c>
      <c r="BL2197">
        <f t="shared" si="764"/>
        <v>0</v>
      </c>
      <c r="BM2197">
        <f t="shared" si="765"/>
        <v>0</v>
      </c>
      <c r="BN2197">
        <f t="shared" si="766"/>
        <v>1</v>
      </c>
      <c r="BO2197">
        <f t="shared" si="767"/>
        <v>0</v>
      </c>
      <c r="BP2197">
        <v>0</v>
      </c>
      <c r="BQ2197">
        <f t="shared" si="768"/>
        <v>1</v>
      </c>
      <c r="BR2197">
        <f t="shared" si="769"/>
        <v>1</v>
      </c>
      <c r="BS2197">
        <v>1</v>
      </c>
      <c r="BT2197">
        <v>0</v>
      </c>
      <c r="BU2197" t="str">
        <f t="shared" si="750"/>
        <v>2013甘肃省</v>
      </c>
      <c r="BV2197">
        <v>1</v>
      </c>
      <c r="BW2197">
        <v>0</v>
      </c>
    </row>
    <row r="2198" spans="1:75" x14ac:dyDescent="0.3">
      <c r="A2198">
        <v>2016</v>
      </c>
      <c r="B2198" t="s">
        <v>230</v>
      </c>
      <c r="C2198" t="s">
        <v>231</v>
      </c>
      <c r="D2198" t="s">
        <v>237</v>
      </c>
      <c r="E2198" t="s">
        <v>24</v>
      </c>
      <c r="F2198">
        <v>620402015</v>
      </c>
      <c r="G2198" t="s">
        <v>238</v>
      </c>
      <c r="H2198" t="s">
        <v>234</v>
      </c>
      <c r="I2198" t="s">
        <v>242</v>
      </c>
      <c r="J2198">
        <v>44.346153846153847</v>
      </c>
      <c r="K2198">
        <v>1.646855959323881</v>
      </c>
      <c r="L2198" t="str">
        <f t="shared" si="751"/>
        <v>2017白银市</v>
      </c>
      <c r="M2198">
        <v>49.029850746268657</v>
      </c>
      <c r="N2198">
        <f t="shared" si="752"/>
        <v>1.6904605711949732</v>
      </c>
      <c r="O2198">
        <v>0.40279999999999999</v>
      </c>
      <c r="P2198">
        <v>6.6456270862020288</v>
      </c>
      <c r="Q2198">
        <v>4.4118384814029117</v>
      </c>
      <c r="R2198">
        <v>0.18661053820739371</v>
      </c>
      <c r="S2198">
        <v>0.1786565872660891</v>
      </c>
      <c r="T2198">
        <v>2.2600713879850751</v>
      </c>
      <c r="U2198" t="s">
        <v>5449</v>
      </c>
      <c r="V2198">
        <v>2</v>
      </c>
      <c r="W2198" t="s">
        <v>240</v>
      </c>
      <c r="X2198">
        <v>2014</v>
      </c>
      <c r="Y2198" t="s">
        <v>241</v>
      </c>
      <c r="Z2198">
        <v>27.222222222222221</v>
      </c>
      <c r="AA2198">
        <f t="shared" si="748"/>
        <v>1.4349235749252076</v>
      </c>
      <c r="AB2198">
        <v>23.636363636363633</v>
      </c>
      <c r="AC2198">
        <f t="shared" si="753"/>
        <v>1.3735806628125928</v>
      </c>
      <c r="AD2198" t="s">
        <v>235</v>
      </c>
      <c r="AE2198">
        <v>12.037037037037036</v>
      </c>
      <c r="AF2198">
        <f t="shared" si="754"/>
        <v>1.0805195968198871</v>
      </c>
      <c r="AG2198">
        <v>5.6818181818181817</v>
      </c>
      <c r="AH2198">
        <f t="shared" si="755"/>
        <v>0.75448733218585018</v>
      </c>
      <c r="AI2198">
        <f t="shared" si="756"/>
        <v>2.2615384615384615</v>
      </c>
      <c r="AJ2198">
        <f t="shared" si="749"/>
        <v>15.185185185185185</v>
      </c>
      <c r="AK2198">
        <f t="shared" si="757"/>
        <v>4.1599999999999993</v>
      </c>
      <c r="AL2198">
        <f t="shared" si="758"/>
        <v>17.954545454545453</v>
      </c>
      <c r="AM2198">
        <v>47</v>
      </c>
      <c r="AN2198">
        <v>1</v>
      </c>
      <c r="AO2198">
        <v>1</v>
      </c>
      <c r="AP2198">
        <v>2</v>
      </c>
      <c r="AQ2198">
        <v>1.646855959323881</v>
      </c>
      <c r="AR2198">
        <v>0</v>
      </c>
      <c r="AS2198">
        <v>0</v>
      </c>
      <c r="AT2198">
        <v>5781</v>
      </c>
      <c r="AU2198">
        <v>3.7620029693751156</v>
      </c>
      <c r="AV2198">
        <v>0</v>
      </c>
      <c r="AW2198">
        <v>0</v>
      </c>
      <c r="AX2198">
        <v>1</v>
      </c>
      <c r="AY2198">
        <v>0</v>
      </c>
      <c r="AZ2198">
        <f t="shared" si="759"/>
        <v>2.2615384615384615</v>
      </c>
      <c r="BA2198">
        <f t="shared" si="760"/>
        <v>0</v>
      </c>
      <c r="BB2198">
        <v>1</v>
      </c>
      <c r="BC2198" t="s">
        <v>239</v>
      </c>
      <c r="BD2198">
        <v>1</v>
      </c>
      <c r="BE2198">
        <v>1</v>
      </c>
      <c r="BF2198">
        <v>7504</v>
      </c>
      <c r="BG2198" t="b">
        <f t="shared" si="761"/>
        <v>0</v>
      </c>
      <c r="BH2198">
        <v>0</v>
      </c>
      <c r="BI2198">
        <v>0</v>
      </c>
      <c r="BJ2198">
        <f t="shared" si="762"/>
        <v>0</v>
      </c>
      <c r="BK2198">
        <f t="shared" si="763"/>
        <v>0</v>
      </c>
      <c r="BL2198">
        <f t="shared" si="764"/>
        <v>0</v>
      </c>
      <c r="BM2198">
        <f t="shared" si="765"/>
        <v>0</v>
      </c>
      <c r="BN2198">
        <f t="shared" si="766"/>
        <v>0</v>
      </c>
      <c r="BO2198">
        <f t="shared" si="767"/>
        <v>0</v>
      </c>
      <c r="BP2198">
        <v>0</v>
      </c>
      <c r="BQ2198">
        <f t="shared" si="768"/>
        <v>1</v>
      </c>
      <c r="BR2198">
        <f t="shared" si="769"/>
        <v>1</v>
      </c>
      <c r="BS2198">
        <v>1</v>
      </c>
      <c r="BT2198">
        <v>0</v>
      </c>
      <c r="BU2198" t="str">
        <f t="shared" si="750"/>
        <v>2015甘肃省</v>
      </c>
      <c r="BV2198">
        <v>2</v>
      </c>
      <c r="BW2198">
        <v>1</v>
      </c>
    </row>
    <row r="2199" spans="1:75" x14ac:dyDescent="0.3">
      <c r="A2199">
        <v>2017</v>
      </c>
      <c r="B2199" t="s">
        <v>230</v>
      </c>
      <c r="C2199" t="s">
        <v>231</v>
      </c>
      <c r="D2199" t="s">
        <v>237</v>
      </c>
      <c r="E2199" t="s">
        <v>24</v>
      </c>
      <c r="F2199">
        <v>620402015</v>
      </c>
      <c r="G2199" t="s">
        <v>238</v>
      </c>
      <c r="H2199" t="s">
        <v>234</v>
      </c>
      <c r="I2199" t="s">
        <v>244</v>
      </c>
      <c r="J2199">
        <v>49.029850746268657</v>
      </c>
      <c r="K2199">
        <v>1.6904605711949732</v>
      </c>
      <c r="L2199" t="str">
        <f t="shared" si="751"/>
        <v>2018白银市</v>
      </c>
      <c r="M2199">
        <v>43.219178082191782</v>
      </c>
      <c r="N2199">
        <f t="shared" si="752"/>
        <v>1.6356765034596972</v>
      </c>
      <c r="O2199">
        <v>0.4348475599117998</v>
      </c>
      <c r="P2199">
        <v>6.6537146538318099</v>
      </c>
      <c r="Q2199">
        <v>4.4174716932032929</v>
      </c>
      <c r="R2199">
        <v>0.18949927484974119</v>
      </c>
      <c r="S2199">
        <v>0.1869476699358259</v>
      </c>
      <c r="T2199">
        <v>2.2600713879850751</v>
      </c>
      <c r="U2199" t="s">
        <v>5054</v>
      </c>
      <c r="V2199">
        <v>2</v>
      </c>
      <c r="W2199" t="s">
        <v>240</v>
      </c>
      <c r="X2199">
        <v>2014</v>
      </c>
      <c r="Y2199" t="s">
        <v>241</v>
      </c>
      <c r="Z2199">
        <v>27.222222222222221</v>
      </c>
      <c r="AA2199">
        <f t="shared" si="748"/>
        <v>1.4349235749252076</v>
      </c>
      <c r="AB2199">
        <v>23.636363636363633</v>
      </c>
      <c r="AC2199">
        <f t="shared" si="753"/>
        <v>1.3735806628125928</v>
      </c>
      <c r="AD2199" t="s">
        <v>235</v>
      </c>
      <c r="AE2199">
        <v>12.037037037037036</v>
      </c>
      <c r="AF2199">
        <f t="shared" si="754"/>
        <v>1.0805195968198871</v>
      </c>
      <c r="AG2199">
        <v>5.6818181818181817</v>
      </c>
      <c r="AH2199">
        <f t="shared" si="755"/>
        <v>0.75448733218585018</v>
      </c>
      <c r="AI2199">
        <f t="shared" si="756"/>
        <v>2.2615384615384615</v>
      </c>
      <c r="AJ2199">
        <f t="shared" si="749"/>
        <v>15.185185185185185</v>
      </c>
      <c r="AK2199">
        <f t="shared" si="757"/>
        <v>4.1599999999999993</v>
      </c>
      <c r="AL2199">
        <f t="shared" si="758"/>
        <v>17.954545454545453</v>
      </c>
      <c r="AM2199">
        <v>48</v>
      </c>
      <c r="AN2199">
        <v>1</v>
      </c>
      <c r="AO2199">
        <v>1</v>
      </c>
      <c r="AP2199">
        <v>3</v>
      </c>
      <c r="AQ2199">
        <v>1.6904605711949729</v>
      </c>
      <c r="AR2199">
        <v>1</v>
      </c>
      <c r="AS2199">
        <v>1</v>
      </c>
      <c r="AT2199">
        <v>6518</v>
      </c>
      <c r="AU2199">
        <v>3.8141143561291253</v>
      </c>
      <c r="AV2199">
        <v>0</v>
      </c>
      <c r="AW2199">
        <v>0</v>
      </c>
      <c r="AX2199">
        <v>1</v>
      </c>
      <c r="AY2199">
        <v>0</v>
      </c>
      <c r="AZ2199">
        <f t="shared" si="759"/>
        <v>2.2615384615384615</v>
      </c>
      <c r="BA2199">
        <f t="shared" si="760"/>
        <v>0</v>
      </c>
      <c r="BB2199">
        <v>0</v>
      </c>
      <c r="BC2199" t="s">
        <v>242</v>
      </c>
      <c r="BD2199">
        <v>0</v>
      </c>
      <c r="BE2199">
        <v>0</v>
      </c>
      <c r="BF2199">
        <v>5781</v>
      </c>
      <c r="BG2199" t="b">
        <f t="shared" si="761"/>
        <v>0</v>
      </c>
      <c r="BH2199">
        <v>0</v>
      </c>
      <c r="BI2199">
        <v>0</v>
      </c>
      <c r="BJ2199">
        <f t="shared" si="762"/>
        <v>0</v>
      </c>
      <c r="BK2199">
        <f t="shared" si="763"/>
        <v>0</v>
      </c>
      <c r="BL2199">
        <f t="shared" si="764"/>
        <v>0</v>
      </c>
      <c r="BM2199">
        <f t="shared" si="765"/>
        <v>0</v>
      </c>
      <c r="BN2199">
        <f t="shared" si="766"/>
        <v>0</v>
      </c>
      <c r="BO2199">
        <f t="shared" si="767"/>
        <v>0</v>
      </c>
      <c r="BP2199">
        <v>0</v>
      </c>
      <c r="BQ2199">
        <f t="shared" si="768"/>
        <v>0</v>
      </c>
      <c r="BR2199">
        <f t="shared" si="769"/>
        <v>0</v>
      </c>
      <c r="BS2199">
        <v>0</v>
      </c>
      <c r="BT2199">
        <v>0</v>
      </c>
      <c r="BU2199" t="str">
        <f t="shared" si="750"/>
        <v>2016甘肃省</v>
      </c>
      <c r="BV2199">
        <v>1</v>
      </c>
      <c r="BW2199">
        <v>0</v>
      </c>
    </row>
    <row r="2200" spans="1:75" x14ac:dyDescent="0.3">
      <c r="A2200">
        <v>2018</v>
      </c>
      <c r="B2200" t="s">
        <v>230</v>
      </c>
      <c r="C2200" t="s">
        <v>231</v>
      </c>
      <c r="D2200" t="s">
        <v>237</v>
      </c>
      <c r="E2200" t="s">
        <v>24</v>
      </c>
      <c r="F2200">
        <v>620402015</v>
      </c>
      <c r="G2200" t="s">
        <v>238</v>
      </c>
      <c r="H2200" t="s">
        <v>234</v>
      </c>
      <c r="I2200" t="s">
        <v>245</v>
      </c>
      <c r="J2200">
        <v>43.219178082191782</v>
      </c>
      <c r="K2200">
        <v>1.6356765034596972</v>
      </c>
      <c r="L2200" t="str">
        <f t="shared" si="751"/>
        <v>2019白银市</v>
      </c>
      <c r="M2200">
        <v>8.5652173913043477</v>
      </c>
      <c r="N2200">
        <f t="shared" si="752"/>
        <v>0.93273839014400006</v>
      </c>
      <c r="O2200">
        <v>0.41770000007818647</v>
      </c>
      <c r="P2200">
        <v>6.7089278193353721</v>
      </c>
      <c r="Q2200">
        <v>4.4704398938046817</v>
      </c>
      <c r="R2200">
        <v>0.19710350897087611</v>
      </c>
      <c r="S2200">
        <v>0.19150441517973801</v>
      </c>
      <c r="T2200">
        <v>2.2600713879850751</v>
      </c>
      <c r="U2200" t="s">
        <v>5450</v>
      </c>
      <c r="V2200">
        <v>2</v>
      </c>
      <c r="W2200" t="s">
        <v>240</v>
      </c>
      <c r="X2200">
        <v>2014</v>
      </c>
      <c r="Y2200" t="s">
        <v>241</v>
      </c>
      <c r="Z2200">
        <v>27.222222222222221</v>
      </c>
      <c r="AA2200">
        <f t="shared" si="748"/>
        <v>1.4349235749252076</v>
      </c>
      <c r="AB2200">
        <v>23.636363636363633</v>
      </c>
      <c r="AC2200">
        <f t="shared" si="753"/>
        <v>1.3735806628125928</v>
      </c>
      <c r="AD2200" t="s">
        <v>235</v>
      </c>
      <c r="AE2200">
        <v>12.037037037037036</v>
      </c>
      <c r="AF2200">
        <f t="shared" si="754"/>
        <v>1.0805195968198871</v>
      </c>
      <c r="AG2200">
        <v>5.6818181818181817</v>
      </c>
      <c r="AH2200">
        <f t="shared" si="755"/>
        <v>0.75448733218585018</v>
      </c>
      <c r="AI2200">
        <f t="shared" si="756"/>
        <v>2.2615384615384615</v>
      </c>
      <c r="AJ2200">
        <f t="shared" si="749"/>
        <v>15.185185185185185</v>
      </c>
      <c r="AK2200">
        <f t="shared" si="757"/>
        <v>4.1599999999999993</v>
      </c>
      <c r="AL2200">
        <f t="shared" si="758"/>
        <v>17.954545454545453</v>
      </c>
      <c r="AM2200">
        <v>49</v>
      </c>
      <c r="AN2200">
        <v>1</v>
      </c>
      <c r="AO2200">
        <v>1</v>
      </c>
      <c r="AP2200">
        <v>4</v>
      </c>
      <c r="AQ2200">
        <v>1.635676503459697</v>
      </c>
      <c r="AR2200">
        <v>0</v>
      </c>
      <c r="AS2200">
        <v>0</v>
      </c>
      <c r="AT2200">
        <v>6205</v>
      </c>
      <c r="AU2200">
        <v>3.7927417858347487</v>
      </c>
      <c r="AV2200">
        <v>0</v>
      </c>
      <c r="AW2200">
        <v>0</v>
      </c>
      <c r="AX2200">
        <v>1</v>
      </c>
      <c r="AY2200">
        <v>0</v>
      </c>
      <c r="AZ2200">
        <f t="shared" si="759"/>
        <v>2.2615384615384615</v>
      </c>
      <c r="BA2200">
        <f t="shared" si="760"/>
        <v>0</v>
      </c>
      <c r="BB2200">
        <v>0</v>
      </c>
      <c r="BC2200" t="s">
        <v>244</v>
      </c>
      <c r="BD2200">
        <v>1</v>
      </c>
      <c r="BE2200">
        <v>1</v>
      </c>
      <c r="BF2200">
        <v>6518</v>
      </c>
      <c r="BG2200" t="b">
        <f t="shared" si="761"/>
        <v>0</v>
      </c>
      <c r="BH2200">
        <v>0</v>
      </c>
      <c r="BI2200">
        <v>0</v>
      </c>
      <c r="BJ2200">
        <f t="shared" si="762"/>
        <v>0</v>
      </c>
      <c r="BK2200">
        <f t="shared" si="763"/>
        <v>0</v>
      </c>
      <c r="BL2200">
        <f t="shared" si="764"/>
        <v>0</v>
      </c>
      <c r="BM2200">
        <f t="shared" si="765"/>
        <v>0</v>
      </c>
      <c r="BN2200">
        <f t="shared" si="766"/>
        <v>0</v>
      </c>
      <c r="BO2200">
        <f t="shared" si="767"/>
        <v>0</v>
      </c>
      <c r="BP2200">
        <v>0</v>
      </c>
      <c r="BQ2200">
        <f t="shared" si="768"/>
        <v>0</v>
      </c>
      <c r="BR2200">
        <f t="shared" si="769"/>
        <v>0</v>
      </c>
      <c r="BS2200">
        <v>0</v>
      </c>
      <c r="BT2200">
        <v>0</v>
      </c>
      <c r="BU2200" t="str">
        <f t="shared" si="750"/>
        <v>2017甘肃省</v>
      </c>
      <c r="BV2200">
        <v>0</v>
      </c>
      <c r="BW2200">
        <v>0</v>
      </c>
    </row>
    <row r="2201" spans="1:75" x14ac:dyDescent="0.3">
      <c r="A2201">
        <v>2019</v>
      </c>
      <c r="B2201" t="s">
        <v>230</v>
      </c>
      <c r="C2201" t="s">
        <v>231</v>
      </c>
      <c r="D2201" t="s">
        <v>237</v>
      </c>
      <c r="E2201" t="s">
        <v>24</v>
      </c>
      <c r="F2201">
        <v>620402015</v>
      </c>
      <c r="G2201" t="s">
        <v>238</v>
      </c>
      <c r="H2201" t="s">
        <v>234</v>
      </c>
      <c r="I2201" t="s">
        <v>247</v>
      </c>
      <c r="J2201">
        <v>8.5652173913043477</v>
      </c>
      <c r="K2201">
        <v>0.93273839014400006</v>
      </c>
      <c r="L2201" t="str">
        <f t="shared" si="751"/>
        <v>2020白银市</v>
      </c>
      <c r="M2201">
        <v>51.09</v>
      </c>
      <c r="N2201">
        <f t="shared" si="752"/>
        <v>1.7083359026822635</v>
      </c>
      <c r="O2201">
        <v>0.372</v>
      </c>
      <c r="P2201">
        <v>6.6866362692622934</v>
      </c>
      <c r="Q2201">
        <v>4.4470028984661623</v>
      </c>
      <c r="R2201">
        <v>0.18816591813442249</v>
      </c>
      <c r="S2201">
        <v>0.1636133946178227</v>
      </c>
      <c r="T2201">
        <v>2.257678574869185</v>
      </c>
      <c r="U2201" t="s">
        <v>5130</v>
      </c>
      <c r="V2201">
        <v>2</v>
      </c>
      <c r="W2201" t="s">
        <v>240</v>
      </c>
      <c r="X2201">
        <v>2014</v>
      </c>
      <c r="Y2201" t="s">
        <v>241</v>
      </c>
      <c r="Z2201">
        <v>27.222222222222221</v>
      </c>
      <c r="AA2201">
        <f t="shared" si="748"/>
        <v>1.4349235749252076</v>
      </c>
      <c r="AB2201">
        <v>23.636363636363633</v>
      </c>
      <c r="AC2201">
        <f t="shared" si="753"/>
        <v>1.3735806628125928</v>
      </c>
      <c r="AD2201" t="s">
        <v>235</v>
      </c>
      <c r="AE2201">
        <v>12.037037037037036</v>
      </c>
      <c r="AF2201">
        <f t="shared" si="754"/>
        <v>1.0805195968198871</v>
      </c>
      <c r="AG2201">
        <v>5.6818181818181817</v>
      </c>
      <c r="AH2201">
        <f t="shared" si="755"/>
        <v>0.75448733218585018</v>
      </c>
      <c r="AI2201">
        <f t="shared" si="756"/>
        <v>2.2615384615384615</v>
      </c>
      <c r="AJ2201">
        <f t="shared" si="749"/>
        <v>15.185185185185185</v>
      </c>
      <c r="AK2201">
        <f t="shared" si="757"/>
        <v>4.1599999999999993</v>
      </c>
      <c r="AL2201">
        <f t="shared" si="758"/>
        <v>17.954545454545453</v>
      </c>
      <c r="AM2201">
        <v>50</v>
      </c>
      <c r="AN2201">
        <v>1</v>
      </c>
      <c r="AO2201">
        <v>1</v>
      </c>
      <c r="AP2201">
        <v>5</v>
      </c>
      <c r="AQ2201">
        <v>0.93273839014400006</v>
      </c>
      <c r="AR2201">
        <v>0</v>
      </c>
      <c r="AS2201">
        <v>0</v>
      </c>
      <c r="AT2201">
        <v>6075</v>
      </c>
      <c r="AU2201">
        <v>3.7835462822703496</v>
      </c>
      <c r="AV2201">
        <v>0</v>
      </c>
      <c r="AW2201">
        <v>0</v>
      </c>
      <c r="AX2201">
        <v>1</v>
      </c>
      <c r="AY2201">
        <v>0</v>
      </c>
      <c r="AZ2201">
        <f t="shared" si="759"/>
        <v>2.2615384615384615</v>
      </c>
      <c r="BA2201">
        <f t="shared" si="760"/>
        <v>0</v>
      </c>
      <c r="BB2201">
        <v>0</v>
      </c>
      <c r="BC2201" t="s">
        <v>245</v>
      </c>
      <c r="BD2201">
        <v>0</v>
      </c>
      <c r="BE2201">
        <v>0</v>
      </c>
      <c r="BF2201">
        <v>6205</v>
      </c>
      <c r="BG2201" t="b">
        <f t="shared" si="761"/>
        <v>0</v>
      </c>
      <c r="BH2201">
        <v>0</v>
      </c>
      <c r="BI2201">
        <v>0</v>
      </c>
      <c r="BJ2201">
        <f t="shared" si="762"/>
        <v>0</v>
      </c>
      <c r="BK2201">
        <f t="shared" si="763"/>
        <v>0</v>
      </c>
      <c r="BL2201">
        <f t="shared" si="764"/>
        <v>0</v>
      </c>
      <c r="BM2201">
        <f t="shared" si="765"/>
        <v>0</v>
      </c>
      <c r="BN2201">
        <f t="shared" si="766"/>
        <v>0</v>
      </c>
      <c r="BO2201">
        <f t="shared" si="767"/>
        <v>0</v>
      </c>
      <c r="BP2201">
        <v>0</v>
      </c>
      <c r="BQ2201">
        <f t="shared" si="768"/>
        <v>0</v>
      </c>
      <c r="BR2201">
        <f t="shared" si="769"/>
        <v>0</v>
      </c>
      <c r="BS2201">
        <v>0</v>
      </c>
      <c r="BT2201">
        <v>0</v>
      </c>
      <c r="BU2201" t="str">
        <f t="shared" si="750"/>
        <v>2018甘肃省</v>
      </c>
      <c r="BV2201">
        <v>0</v>
      </c>
      <c r="BW2201">
        <v>0</v>
      </c>
    </row>
    <row r="2202" spans="1:75" x14ac:dyDescent="0.3">
      <c r="A2202">
        <v>2020</v>
      </c>
      <c r="B2202" t="s">
        <v>230</v>
      </c>
      <c r="C2202" t="s">
        <v>231</v>
      </c>
      <c r="D2202" t="s">
        <v>237</v>
      </c>
      <c r="E2202" t="s">
        <v>24</v>
      </c>
      <c r="F2202">
        <v>620402015</v>
      </c>
      <c r="G2202" t="s">
        <v>238</v>
      </c>
      <c r="H2202" t="s">
        <v>234</v>
      </c>
      <c r="I2202" t="s">
        <v>248</v>
      </c>
      <c r="J2202">
        <v>51.09</v>
      </c>
      <c r="K2202">
        <v>1.7083359026822635</v>
      </c>
      <c r="L2202" t="str">
        <f t="shared" si="751"/>
        <v>2021白银市</v>
      </c>
      <c r="M2202">
        <v>22.55</v>
      </c>
      <c r="N2202">
        <f t="shared" si="752"/>
        <v>1.3531465462139793</v>
      </c>
      <c r="O2202">
        <v>0.34250000000000003</v>
      </c>
      <c r="P2202">
        <v>6.6963563887333324</v>
      </c>
      <c r="Q2202">
        <v>4.5145477526602864</v>
      </c>
      <c r="R2202">
        <v>0.19047607248009371</v>
      </c>
      <c r="S2202">
        <v>0.16541738299147149</v>
      </c>
      <c r="T2202">
        <v>2.2564772062416769</v>
      </c>
      <c r="U2202" t="s">
        <v>5447</v>
      </c>
      <c r="V2202">
        <v>2</v>
      </c>
      <c r="W2202" t="s">
        <v>240</v>
      </c>
      <c r="X2202">
        <v>2014</v>
      </c>
      <c r="Y2202" t="s">
        <v>241</v>
      </c>
      <c r="Z2202">
        <v>27.222222222222221</v>
      </c>
      <c r="AA2202">
        <f t="shared" si="748"/>
        <v>1.4349235749252076</v>
      </c>
      <c r="AB2202">
        <v>23.636363636363633</v>
      </c>
      <c r="AC2202">
        <f t="shared" si="753"/>
        <v>1.3735806628125928</v>
      </c>
      <c r="AD2202" t="s">
        <v>235</v>
      </c>
      <c r="AE2202">
        <v>12.037037037037036</v>
      </c>
      <c r="AF2202">
        <f t="shared" si="754"/>
        <v>1.0805195968198871</v>
      </c>
      <c r="AG2202">
        <v>5.6818181818181817</v>
      </c>
      <c r="AH2202">
        <f t="shared" si="755"/>
        <v>0.75448733218585018</v>
      </c>
      <c r="AI2202">
        <f t="shared" si="756"/>
        <v>2.2615384615384615</v>
      </c>
      <c r="AJ2202">
        <f t="shared" si="749"/>
        <v>15.185185185185185</v>
      </c>
      <c r="AK2202">
        <f t="shared" si="757"/>
        <v>4.1599999999999993</v>
      </c>
      <c r="AL2202">
        <f t="shared" si="758"/>
        <v>17.954545454545453</v>
      </c>
      <c r="AM2202">
        <v>51</v>
      </c>
      <c r="AN2202">
        <v>1</v>
      </c>
      <c r="AO2202">
        <v>1</v>
      </c>
      <c r="AP2202">
        <v>6</v>
      </c>
      <c r="AQ2202">
        <v>1.708335902682264</v>
      </c>
      <c r="AR2202">
        <v>0</v>
      </c>
      <c r="AS2202">
        <v>0</v>
      </c>
      <c r="AT2202">
        <v>6395</v>
      </c>
      <c r="AU2202">
        <v>3.8058405488146727</v>
      </c>
      <c r="AV2202">
        <v>0</v>
      </c>
      <c r="AW2202">
        <v>0</v>
      </c>
      <c r="AX2202">
        <v>1</v>
      </c>
      <c r="AY2202">
        <v>0</v>
      </c>
      <c r="AZ2202">
        <f t="shared" si="759"/>
        <v>2.2615384615384615</v>
      </c>
      <c r="BA2202">
        <f t="shared" si="760"/>
        <v>0</v>
      </c>
      <c r="BB2202">
        <v>0</v>
      </c>
      <c r="BC2202" t="s">
        <v>247</v>
      </c>
      <c r="BD2202">
        <v>0</v>
      </c>
      <c r="BE2202">
        <v>0</v>
      </c>
      <c r="BF2202">
        <v>6075</v>
      </c>
      <c r="BG2202" t="b">
        <f t="shared" si="761"/>
        <v>0</v>
      </c>
      <c r="BH2202">
        <v>0</v>
      </c>
      <c r="BI2202">
        <v>0</v>
      </c>
      <c r="BJ2202">
        <f t="shared" si="762"/>
        <v>0</v>
      </c>
      <c r="BK2202">
        <f t="shared" si="763"/>
        <v>0</v>
      </c>
      <c r="BL2202">
        <f t="shared" si="764"/>
        <v>0</v>
      </c>
      <c r="BM2202">
        <f t="shared" si="765"/>
        <v>0</v>
      </c>
      <c r="BN2202">
        <f t="shared" si="766"/>
        <v>0</v>
      </c>
      <c r="BO2202">
        <f t="shared" si="767"/>
        <v>0</v>
      </c>
      <c r="BP2202">
        <v>0</v>
      </c>
      <c r="BQ2202">
        <f t="shared" si="768"/>
        <v>0</v>
      </c>
      <c r="BR2202">
        <f t="shared" si="769"/>
        <v>0</v>
      </c>
      <c r="BS2202">
        <v>0</v>
      </c>
      <c r="BT2202">
        <v>0</v>
      </c>
      <c r="BU2202" t="str">
        <f t="shared" si="750"/>
        <v>2019甘肃省</v>
      </c>
      <c r="BV2202">
        <v>0</v>
      </c>
      <c r="BW2202">
        <v>0</v>
      </c>
    </row>
    <row r="2203" spans="1:75" x14ac:dyDescent="0.3">
      <c r="A2203">
        <v>2021</v>
      </c>
      <c r="B2203" t="s">
        <v>230</v>
      </c>
      <c r="C2203" t="s">
        <v>231</v>
      </c>
      <c r="D2203" t="s">
        <v>237</v>
      </c>
      <c r="E2203" t="s">
        <v>24</v>
      </c>
      <c r="F2203">
        <v>620402015</v>
      </c>
      <c r="G2203" t="s">
        <v>238</v>
      </c>
      <c r="H2203" t="s">
        <v>234</v>
      </c>
      <c r="I2203" t="s">
        <v>4600</v>
      </c>
      <c r="J2203">
        <v>22.55</v>
      </c>
      <c r="K2203">
        <v>1.3531465462139793</v>
      </c>
      <c r="L2203" t="str">
        <f t="shared" si="751"/>
        <v>2022白银市</v>
      </c>
      <c r="M2203">
        <v>56.87</v>
      </c>
      <c r="N2203">
        <f t="shared" si="752"/>
        <v>1.7548832282521676</v>
      </c>
      <c r="O2203">
        <v>0.38179999999999997</v>
      </c>
      <c r="P2203">
        <v>6.7566361082458481</v>
      </c>
      <c r="Q2203">
        <v>4.5788568756014598</v>
      </c>
      <c r="R2203">
        <v>0.19418875607064179</v>
      </c>
      <c r="S2203">
        <v>0.1839265351780473</v>
      </c>
      <c r="T2203">
        <v>2.255272505103306</v>
      </c>
      <c r="U2203" t="s">
        <v>5269</v>
      </c>
      <c r="V2203">
        <v>2</v>
      </c>
      <c r="W2203" t="s">
        <v>240</v>
      </c>
      <c r="X2203">
        <v>2014</v>
      </c>
      <c r="Y2203" t="s">
        <v>241</v>
      </c>
      <c r="Z2203">
        <v>27.222222222222221</v>
      </c>
      <c r="AA2203">
        <f t="shared" si="748"/>
        <v>1.4349235749252076</v>
      </c>
      <c r="AB2203">
        <v>23.636363636363633</v>
      </c>
      <c r="AC2203">
        <f t="shared" si="753"/>
        <v>1.3735806628125928</v>
      </c>
      <c r="AD2203" t="s">
        <v>235</v>
      </c>
      <c r="AE2203">
        <v>12.037037037037036</v>
      </c>
      <c r="AF2203">
        <f t="shared" si="754"/>
        <v>1.0805195968198871</v>
      </c>
      <c r="AG2203">
        <v>5.6818181818181817</v>
      </c>
      <c r="AH2203">
        <f t="shared" si="755"/>
        <v>0.75448733218585018</v>
      </c>
      <c r="AI2203">
        <f t="shared" si="756"/>
        <v>2.2615384615384615</v>
      </c>
      <c r="AJ2203">
        <f t="shared" si="749"/>
        <v>15.185185185185185</v>
      </c>
      <c r="AK2203">
        <f t="shared" si="757"/>
        <v>4.1599999999999993</v>
      </c>
      <c r="AL2203">
        <f t="shared" si="758"/>
        <v>17.954545454545453</v>
      </c>
      <c r="AM2203">
        <v>52</v>
      </c>
      <c r="AN2203">
        <v>1</v>
      </c>
      <c r="AO2203">
        <v>1</v>
      </c>
      <c r="AP2203">
        <v>7</v>
      </c>
      <c r="AQ2203">
        <v>1.3531465462139789</v>
      </c>
      <c r="AR2203">
        <v>0</v>
      </c>
      <c r="AS2203">
        <v>0</v>
      </c>
      <c r="AT2203">
        <v>7040</v>
      </c>
      <c r="AU2203">
        <v>3.847572659142112</v>
      </c>
      <c r="AV2203">
        <v>0</v>
      </c>
      <c r="AW2203">
        <v>0</v>
      </c>
      <c r="AX2203">
        <v>1</v>
      </c>
      <c r="AY2203">
        <v>0</v>
      </c>
      <c r="AZ2203">
        <f t="shared" si="759"/>
        <v>2.2615384615384615</v>
      </c>
      <c r="BA2203">
        <f t="shared" si="760"/>
        <v>0</v>
      </c>
      <c r="BB2203">
        <v>0</v>
      </c>
      <c r="BC2203" t="s">
        <v>248</v>
      </c>
      <c r="BD2203">
        <v>0</v>
      </c>
      <c r="BE2203">
        <v>0</v>
      </c>
      <c r="BF2203">
        <v>6395</v>
      </c>
      <c r="BG2203" t="b">
        <f t="shared" si="761"/>
        <v>0</v>
      </c>
      <c r="BH2203">
        <v>0</v>
      </c>
      <c r="BI2203">
        <v>0</v>
      </c>
      <c r="BJ2203">
        <f t="shared" si="762"/>
        <v>0</v>
      </c>
      <c r="BK2203">
        <f t="shared" si="763"/>
        <v>0</v>
      </c>
      <c r="BL2203">
        <f t="shared" si="764"/>
        <v>0</v>
      </c>
      <c r="BM2203">
        <f t="shared" si="765"/>
        <v>0</v>
      </c>
      <c r="BN2203">
        <f t="shared" si="766"/>
        <v>0</v>
      </c>
      <c r="BO2203">
        <f t="shared" si="767"/>
        <v>0</v>
      </c>
      <c r="BP2203">
        <v>0</v>
      </c>
      <c r="BQ2203">
        <f t="shared" si="768"/>
        <v>0</v>
      </c>
      <c r="BR2203">
        <f t="shared" si="769"/>
        <v>0</v>
      </c>
      <c r="BS2203">
        <v>1</v>
      </c>
      <c r="BT2203">
        <v>0</v>
      </c>
      <c r="BU2203" t="str">
        <f t="shared" si="750"/>
        <v>2020甘肃省</v>
      </c>
      <c r="BV2203">
        <v>0</v>
      </c>
      <c r="BW2203">
        <v>0</v>
      </c>
    </row>
    <row r="2204" spans="1:75" x14ac:dyDescent="0.3">
      <c r="A2204">
        <v>2015</v>
      </c>
      <c r="B2204" t="s">
        <v>230</v>
      </c>
      <c r="C2204" t="s">
        <v>231</v>
      </c>
      <c r="D2204" t="s">
        <v>237</v>
      </c>
      <c r="E2204" t="s">
        <v>24</v>
      </c>
      <c r="F2204">
        <v>620402015</v>
      </c>
      <c r="G2204" t="s">
        <v>238</v>
      </c>
      <c r="H2204" t="s">
        <v>234</v>
      </c>
      <c r="I2204" t="s">
        <v>239</v>
      </c>
      <c r="J2204">
        <v>18.611666666666672</v>
      </c>
      <c r="K2204">
        <v>1.2697852657544355</v>
      </c>
      <c r="L2204" t="str">
        <f t="shared" si="751"/>
        <v>2016白银市</v>
      </c>
      <c r="M2204">
        <v>44.346153846153847</v>
      </c>
      <c r="N2204">
        <f t="shared" si="752"/>
        <v>1.646855959323881</v>
      </c>
      <c r="O2204">
        <v>0.44730000006908072</v>
      </c>
      <c r="P2204">
        <v>6.6377647289558066</v>
      </c>
      <c r="Q2204">
        <v>4.4050046650503694</v>
      </c>
      <c r="R2204">
        <v>0.2035770454069569</v>
      </c>
      <c r="S2204">
        <v>0.19479949807652039</v>
      </c>
      <c r="T2204">
        <v>2.2571023326591639</v>
      </c>
      <c r="U2204" t="s">
        <v>5258</v>
      </c>
      <c r="V2204">
        <v>2</v>
      </c>
      <c r="W2204" t="s">
        <v>240</v>
      </c>
      <c r="X2204">
        <v>2014</v>
      </c>
      <c r="Y2204" t="s">
        <v>241</v>
      </c>
      <c r="Z2204">
        <v>27.222222222222221</v>
      </c>
      <c r="AA2204">
        <f t="shared" si="748"/>
        <v>1.4349235749252076</v>
      </c>
      <c r="AB2204">
        <v>23.636363636363633</v>
      </c>
      <c r="AC2204">
        <f t="shared" si="753"/>
        <v>1.3735806628125928</v>
      </c>
      <c r="AD2204" t="s">
        <v>235</v>
      </c>
      <c r="AE2204">
        <v>12.037037037037036</v>
      </c>
      <c r="AF2204">
        <f t="shared" si="754"/>
        <v>1.0805195968198871</v>
      </c>
      <c r="AG2204">
        <v>5.6818181818181817</v>
      </c>
      <c r="AH2204">
        <f t="shared" si="755"/>
        <v>0.75448733218585018</v>
      </c>
      <c r="AI2204">
        <f t="shared" si="756"/>
        <v>2.2615384615384615</v>
      </c>
      <c r="AJ2204">
        <f t="shared" si="749"/>
        <v>15.185185185185185</v>
      </c>
      <c r="AK2204">
        <f t="shared" si="757"/>
        <v>4.1599999999999993</v>
      </c>
      <c r="AL2204">
        <f t="shared" si="758"/>
        <v>17.954545454545453</v>
      </c>
      <c r="AM2204">
        <v>46</v>
      </c>
      <c r="AN2204">
        <v>1</v>
      </c>
      <c r="AO2204">
        <v>1</v>
      </c>
      <c r="AP2204">
        <v>1</v>
      </c>
      <c r="AQ2204">
        <v>1.269785265754436</v>
      </c>
      <c r="AR2204">
        <v>1</v>
      </c>
      <c r="AS2204">
        <v>1</v>
      </c>
      <c r="AT2204">
        <v>7504</v>
      </c>
      <c r="AU2204">
        <v>3.8752928253710079</v>
      </c>
      <c r="AV2204">
        <v>1</v>
      </c>
      <c r="AW2204">
        <v>1</v>
      </c>
      <c r="AX2204">
        <v>1</v>
      </c>
      <c r="AY2204">
        <v>0</v>
      </c>
      <c r="AZ2204">
        <f t="shared" si="759"/>
        <v>2.2615384615384615</v>
      </c>
      <c r="BA2204">
        <f t="shared" si="760"/>
        <v>0</v>
      </c>
      <c r="BB2204">
        <v>1</v>
      </c>
      <c r="BC2204" t="s">
        <v>235</v>
      </c>
      <c r="BD2204">
        <v>0</v>
      </c>
      <c r="BE2204">
        <v>0</v>
      </c>
      <c r="BF2204">
        <v>5868</v>
      </c>
      <c r="BG2204" t="b">
        <f t="shared" si="761"/>
        <v>0</v>
      </c>
      <c r="BH2204">
        <v>0</v>
      </c>
      <c r="BI2204">
        <v>0</v>
      </c>
      <c r="BJ2204">
        <f t="shared" si="762"/>
        <v>1</v>
      </c>
      <c r="BK2204">
        <f t="shared" si="763"/>
        <v>1</v>
      </c>
      <c r="BL2204">
        <f t="shared" si="764"/>
        <v>0</v>
      </c>
      <c r="BM2204">
        <f t="shared" si="765"/>
        <v>0</v>
      </c>
      <c r="BN2204">
        <f t="shared" si="766"/>
        <v>1</v>
      </c>
      <c r="BO2204">
        <f t="shared" si="767"/>
        <v>1</v>
      </c>
      <c r="BP2204">
        <v>0</v>
      </c>
      <c r="BQ2204">
        <f t="shared" si="768"/>
        <v>1</v>
      </c>
      <c r="BR2204">
        <f t="shared" si="769"/>
        <v>1</v>
      </c>
      <c r="BS2204">
        <v>2</v>
      </c>
      <c r="BT2204">
        <v>1</v>
      </c>
      <c r="BU2204" t="str">
        <f t="shared" si="750"/>
        <v>2014甘肃省</v>
      </c>
      <c r="BV2204">
        <v>1</v>
      </c>
      <c r="BW2204">
        <v>0</v>
      </c>
    </row>
    <row r="2205" spans="1:75" x14ac:dyDescent="0.3">
      <c r="A2205">
        <v>2022</v>
      </c>
      <c r="B2205" t="s">
        <v>230</v>
      </c>
      <c r="C2205" t="s">
        <v>231</v>
      </c>
      <c r="D2205" t="s">
        <v>4614</v>
      </c>
      <c r="E2205" t="s">
        <v>24</v>
      </c>
      <c r="F2205">
        <v>620402022</v>
      </c>
      <c r="G2205" t="s">
        <v>4615</v>
      </c>
      <c r="H2205" t="s">
        <v>234</v>
      </c>
      <c r="I2205" t="s">
        <v>4616</v>
      </c>
      <c r="J2205">
        <v>56.87</v>
      </c>
      <c r="K2205">
        <v>1.7548832282521676</v>
      </c>
      <c r="L2205" t="str">
        <f t="shared" si="751"/>
        <v>2023白银市</v>
      </c>
      <c r="M2205">
        <v>40.35</v>
      </c>
      <c r="N2205">
        <f t="shared" si="752"/>
        <v>1.6058435390580892</v>
      </c>
      <c r="O2205">
        <v>0.39539999999999997</v>
      </c>
      <c r="P2205">
        <v>5.8034571156484143</v>
      </c>
      <c r="Q2205">
        <v>4.6263095652556707</v>
      </c>
      <c r="R2205">
        <v>0.184209628138683</v>
      </c>
      <c r="S2205">
        <v>0.15207110412911701</v>
      </c>
      <c r="T2205">
        <v>2.255272505103306</v>
      </c>
      <c r="U2205" t="s">
        <v>5448</v>
      </c>
      <c r="V2205">
        <v>2</v>
      </c>
      <c r="W2205" t="s">
        <v>2293</v>
      </c>
      <c r="X2205">
        <v>2021</v>
      </c>
      <c r="Y2205" t="s">
        <v>4038</v>
      </c>
      <c r="Z2205">
        <v>38.03</v>
      </c>
      <c r="AA2205">
        <f t="shared" si="748"/>
        <v>1.5801263254115825</v>
      </c>
      <c r="AB2205">
        <v>35.588235294117645</v>
      </c>
      <c r="AC2205">
        <f t="shared" si="753"/>
        <v>1.5513064532741949</v>
      </c>
      <c r="AD2205" t="s">
        <v>4600</v>
      </c>
      <c r="AE2205">
        <v>22.55</v>
      </c>
      <c r="AF2205">
        <f t="shared" si="754"/>
        <v>1.3531465462139793</v>
      </c>
      <c r="AG2205">
        <v>14.235294117647058</v>
      </c>
      <c r="AH2205">
        <f t="shared" si="755"/>
        <v>1.1533664446021574</v>
      </c>
      <c r="AI2205">
        <f t="shared" si="756"/>
        <v>1.6864745011086475</v>
      </c>
      <c r="AJ2205">
        <f t="shared" si="749"/>
        <v>15.48</v>
      </c>
      <c r="AK2205">
        <f t="shared" si="757"/>
        <v>2.5</v>
      </c>
      <c r="AL2205">
        <f t="shared" si="758"/>
        <v>21.352941176470587</v>
      </c>
      <c r="AM2205">
        <v>56</v>
      </c>
      <c r="AN2205">
        <v>1</v>
      </c>
      <c r="AO2205">
        <v>1</v>
      </c>
      <c r="AP2205">
        <v>1</v>
      </c>
      <c r="AQ2205">
        <v>1.754883228252168</v>
      </c>
      <c r="AR2205">
        <v>0</v>
      </c>
      <c r="AS2205">
        <v>0</v>
      </c>
      <c r="AT2205">
        <v>6625</v>
      </c>
      <c r="AU2205">
        <v>3.8211858826088454</v>
      </c>
      <c r="AV2205">
        <v>0</v>
      </c>
      <c r="AW2205">
        <v>0</v>
      </c>
      <c r="AX2205">
        <v>1</v>
      </c>
      <c r="AY2205">
        <v>0</v>
      </c>
      <c r="AZ2205">
        <f t="shared" si="759"/>
        <v>1.6864745011086475</v>
      </c>
      <c r="BA2205">
        <f t="shared" si="760"/>
        <v>0</v>
      </c>
      <c r="BB2205">
        <v>0</v>
      </c>
      <c r="BC2205" t="s">
        <v>4600</v>
      </c>
      <c r="BD2205">
        <v>0</v>
      </c>
      <c r="BE2205">
        <v>0</v>
      </c>
      <c r="BF2205">
        <v>7040</v>
      </c>
      <c r="BG2205" t="b">
        <f t="shared" si="761"/>
        <v>0</v>
      </c>
      <c r="BH2205">
        <v>0</v>
      </c>
      <c r="BI2205">
        <v>0</v>
      </c>
      <c r="BJ2205">
        <f t="shared" si="762"/>
        <v>0</v>
      </c>
      <c r="BK2205">
        <f t="shared" si="763"/>
        <v>0</v>
      </c>
      <c r="BL2205">
        <f t="shared" si="764"/>
        <v>0</v>
      </c>
      <c r="BM2205">
        <f t="shared" si="765"/>
        <v>0</v>
      </c>
      <c r="BN2205">
        <f t="shared" si="766"/>
        <v>0</v>
      </c>
      <c r="BO2205">
        <f t="shared" si="767"/>
        <v>0</v>
      </c>
      <c r="BP2205">
        <v>0</v>
      </c>
      <c r="BQ2205">
        <f t="shared" si="768"/>
        <v>0</v>
      </c>
      <c r="BR2205">
        <f t="shared" si="769"/>
        <v>0</v>
      </c>
      <c r="BS2205">
        <v>1</v>
      </c>
      <c r="BT2205">
        <v>0</v>
      </c>
      <c r="BU2205" t="str">
        <f t="shared" si="750"/>
        <v>2021甘肃省</v>
      </c>
      <c r="BV2205">
        <v>1</v>
      </c>
      <c r="BW2205">
        <v>0</v>
      </c>
    </row>
    <row r="2206" spans="1:75" x14ac:dyDescent="0.3">
      <c r="A2206">
        <v>2017</v>
      </c>
      <c r="B2206" t="s">
        <v>230</v>
      </c>
      <c r="C2206" t="s">
        <v>3762</v>
      </c>
      <c r="D2206" t="s">
        <v>3764</v>
      </c>
      <c r="E2206" t="s">
        <v>24</v>
      </c>
      <c r="F2206">
        <v>620502017</v>
      </c>
      <c r="G2206" t="s">
        <v>3765</v>
      </c>
      <c r="H2206" t="s">
        <v>2042</v>
      </c>
      <c r="I2206" t="s">
        <v>3766</v>
      </c>
      <c r="J2206">
        <v>38.805970149253731</v>
      </c>
      <c r="K2206">
        <v>1.5888985452699915</v>
      </c>
      <c r="L2206" t="str">
        <f t="shared" si="751"/>
        <v>2018天水市</v>
      </c>
      <c r="M2206">
        <v>8.8082191780821919</v>
      </c>
      <c r="N2206">
        <f t="shared" si="752"/>
        <v>0.94488811280376617</v>
      </c>
      <c r="O2206">
        <v>0.3255835756033571</v>
      </c>
      <c r="P2206">
        <v>6.7773926720147717</v>
      </c>
      <c r="Q2206">
        <v>4.2547655324161484</v>
      </c>
      <c r="R2206">
        <v>0.21603432305945239</v>
      </c>
      <c r="S2206">
        <v>0.16012313745282691</v>
      </c>
      <c r="T2206">
        <v>2.5693739096150461</v>
      </c>
      <c r="U2206" t="s">
        <v>5054</v>
      </c>
      <c r="V2206">
        <v>2</v>
      </c>
      <c r="W2206" t="s">
        <v>1465</v>
      </c>
      <c r="X2206">
        <v>2016</v>
      </c>
      <c r="Y2206" t="s">
        <v>1468</v>
      </c>
      <c r="Z2206">
        <v>65.384615384615387</v>
      </c>
      <c r="AA2206">
        <f t="shared" si="748"/>
        <v>1.8154755734074559</v>
      </c>
      <c r="AB2206">
        <v>73.243243243243242</v>
      </c>
      <c r="AC2206">
        <f t="shared" si="753"/>
        <v>1.8647675668074106</v>
      </c>
      <c r="AD2206" t="s">
        <v>3763</v>
      </c>
      <c r="AE2206">
        <v>37.53846153846154</v>
      </c>
      <c r="AF2206">
        <f t="shared" si="754"/>
        <v>1.574476469695874</v>
      </c>
      <c r="AG2206">
        <v>41.621621621621621</v>
      </c>
      <c r="AH2206">
        <f t="shared" si="755"/>
        <v>1.6193189967694681</v>
      </c>
      <c r="AI2206">
        <f t="shared" si="756"/>
        <v>1.7418032786885245</v>
      </c>
      <c r="AJ2206">
        <f t="shared" si="749"/>
        <v>27.846153846153847</v>
      </c>
      <c r="AK2206">
        <f t="shared" si="757"/>
        <v>1.7597402597402598</v>
      </c>
      <c r="AL2206">
        <f t="shared" si="758"/>
        <v>31.621621621621621</v>
      </c>
      <c r="AM2206">
        <v>55</v>
      </c>
      <c r="AN2206">
        <v>0</v>
      </c>
      <c r="AO2206">
        <v>1</v>
      </c>
      <c r="AP2206">
        <v>1</v>
      </c>
      <c r="AQ2206">
        <v>1.588898545269992</v>
      </c>
      <c r="AR2206">
        <v>0</v>
      </c>
      <c r="AS2206">
        <v>0</v>
      </c>
      <c r="AT2206">
        <v>6479</v>
      </c>
      <c r="AU2206">
        <v>3.8115079799453269</v>
      </c>
      <c r="AV2206">
        <v>0</v>
      </c>
      <c r="AW2206">
        <v>0</v>
      </c>
      <c r="AX2206">
        <v>1</v>
      </c>
      <c r="AY2206">
        <v>0</v>
      </c>
      <c r="AZ2206">
        <f t="shared" si="759"/>
        <v>1.7418032786885245</v>
      </c>
      <c r="BA2206">
        <f t="shared" si="760"/>
        <v>0</v>
      </c>
      <c r="BB2206">
        <v>0</v>
      </c>
      <c r="BC2206" t="s">
        <v>3763</v>
      </c>
      <c r="BD2206">
        <v>0</v>
      </c>
      <c r="BE2206">
        <v>0</v>
      </c>
      <c r="BF2206">
        <v>6374</v>
      </c>
      <c r="BG2206" t="b">
        <f t="shared" si="761"/>
        <v>0</v>
      </c>
      <c r="BH2206">
        <v>0</v>
      </c>
      <c r="BI2206">
        <v>0</v>
      </c>
      <c r="BJ2206">
        <f t="shared" si="762"/>
        <v>0</v>
      </c>
      <c r="BK2206">
        <f t="shared" si="763"/>
        <v>0</v>
      </c>
      <c r="BL2206">
        <f t="shared" si="764"/>
        <v>0</v>
      </c>
      <c r="BM2206">
        <f t="shared" si="765"/>
        <v>0</v>
      </c>
      <c r="BN2206">
        <f t="shared" si="766"/>
        <v>0</v>
      </c>
      <c r="BO2206">
        <f t="shared" si="767"/>
        <v>0</v>
      </c>
      <c r="BP2206">
        <v>0</v>
      </c>
      <c r="BQ2206">
        <f t="shared" si="768"/>
        <v>0</v>
      </c>
      <c r="BR2206">
        <f t="shared" si="769"/>
        <v>0</v>
      </c>
      <c r="BS2206">
        <v>0</v>
      </c>
      <c r="BT2206">
        <v>0</v>
      </c>
      <c r="BU2206" t="str">
        <f t="shared" si="750"/>
        <v>2016甘肃省</v>
      </c>
      <c r="BV2206">
        <v>1</v>
      </c>
      <c r="BW2206">
        <v>0</v>
      </c>
    </row>
    <row r="2207" spans="1:75" x14ac:dyDescent="0.3">
      <c r="A2207">
        <v>2018</v>
      </c>
      <c r="B2207" t="s">
        <v>230</v>
      </c>
      <c r="C2207" t="s">
        <v>3762</v>
      </c>
      <c r="D2207" t="s">
        <v>3764</v>
      </c>
      <c r="E2207" t="s">
        <v>24</v>
      </c>
      <c r="F2207">
        <v>620502017</v>
      </c>
      <c r="G2207" t="s">
        <v>3765</v>
      </c>
      <c r="H2207" t="s">
        <v>2042</v>
      </c>
      <c r="I2207" t="s">
        <v>3767</v>
      </c>
      <c r="J2207">
        <v>8.8082191780821919</v>
      </c>
      <c r="K2207">
        <v>0.94488811280376617</v>
      </c>
      <c r="L2207" t="str">
        <f t="shared" si="751"/>
        <v>2019天水市</v>
      </c>
      <c r="M2207">
        <v>46.159420289855071</v>
      </c>
      <c r="N2207">
        <f t="shared" si="752"/>
        <v>1.6642603459341139</v>
      </c>
      <c r="O2207">
        <v>0.30680000006134461</v>
      </c>
      <c r="P2207">
        <v>6.8142836966254761</v>
      </c>
      <c r="Q2207">
        <v>4.2895666575924194</v>
      </c>
      <c r="R2207">
        <v>0.21522086921183031</v>
      </c>
      <c r="S2207">
        <v>0.16006165947180309</v>
      </c>
      <c r="T2207">
        <v>2.5705429398818969</v>
      </c>
      <c r="U2207" t="s">
        <v>5450</v>
      </c>
      <c r="V2207">
        <v>2</v>
      </c>
      <c r="W2207" t="s">
        <v>1465</v>
      </c>
      <c r="X2207">
        <v>2016</v>
      </c>
      <c r="Y2207" t="s">
        <v>1468</v>
      </c>
      <c r="Z2207">
        <v>65.384615384615387</v>
      </c>
      <c r="AA2207">
        <f t="shared" si="748"/>
        <v>1.8154755734074559</v>
      </c>
      <c r="AB2207">
        <v>73.243243243243242</v>
      </c>
      <c r="AC2207">
        <f t="shared" si="753"/>
        <v>1.8647675668074106</v>
      </c>
      <c r="AD2207" t="s">
        <v>3763</v>
      </c>
      <c r="AE2207">
        <v>37.53846153846154</v>
      </c>
      <c r="AF2207">
        <f t="shared" si="754"/>
        <v>1.574476469695874</v>
      </c>
      <c r="AG2207">
        <v>41.621621621621621</v>
      </c>
      <c r="AH2207">
        <f t="shared" si="755"/>
        <v>1.6193189967694681</v>
      </c>
      <c r="AI2207">
        <f t="shared" si="756"/>
        <v>1.7418032786885245</v>
      </c>
      <c r="AJ2207">
        <f t="shared" si="749"/>
        <v>27.846153846153847</v>
      </c>
      <c r="AK2207">
        <f t="shared" si="757"/>
        <v>1.7597402597402598</v>
      </c>
      <c r="AL2207">
        <f t="shared" si="758"/>
        <v>31.621621621621621</v>
      </c>
      <c r="AM2207">
        <v>56</v>
      </c>
      <c r="AN2207">
        <v>0</v>
      </c>
      <c r="AO2207">
        <v>1</v>
      </c>
      <c r="AP2207">
        <v>2</v>
      </c>
      <c r="AQ2207">
        <v>0.94488811280376617</v>
      </c>
      <c r="AR2207">
        <v>0</v>
      </c>
      <c r="AS2207">
        <v>0</v>
      </c>
      <c r="AT2207">
        <v>6241</v>
      </c>
      <c r="AU2207">
        <v>3.7952541825808828</v>
      </c>
      <c r="AV2207">
        <v>0</v>
      </c>
      <c r="AW2207">
        <v>0</v>
      </c>
      <c r="AX2207">
        <v>1</v>
      </c>
      <c r="AY2207">
        <v>0</v>
      </c>
      <c r="AZ2207">
        <f t="shared" si="759"/>
        <v>1.7418032786885245</v>
      </c>
      <c r="BA2207">
        <f t="shared" si="760"/>
        <v>0</v>
      </c>
      <c r="BB2207">
        <v>0</v>
      </c>
      <c r="BC2207" t="s">
        <v>3766</v>
      </c>
      <c r="BD2207">
        <v>0</v>
      </c>
      <c r="BE2207">
        <v>0</v>
      </c>
      <c r="BF2207">
        <v>6479</v>
      </c>
      <c r="BG2207" t="b">
        <f t="shared" si="761"/>
        <v>0</v>
      </c>
      <c r="BH2207">
        <v>0</v>
      </c>
      <c r="BI2207">
        <v>0</v>
      </c>
      <c r="BJ2207">
        <f t="shared" si="762"/>
        <v>0</v>
      </c>
      <c r="BK2207">
        <f t="shared" si="763"/>
        <v>0</v>
      </c>
      <c r="BL2207">
        <f t="shared" si="764"/>
        <v>0</v>
      </c>
      <c r="BM2207">
        <f t="shared" si="765"/>
        <v>0</v>
      </c>
      <c r="BN2207">
        <f t="shared" si="766"/>
        <v>0</v>
      </c>
      <c r="BO2207">
        <f t="shared" si="767"/>
        <v>0</v>
      </c>
      <c r="BP2207">
        <v>0</v>
      </c>
      <c r="BQ2207">
        <f t="shared" si="768"/>
        <v>0</v>
      </c>
      <c r="BR2207">
        <f t="shared" si="769"/>
        <v>0</v>
      </c>
      <c r="BS2207">
        <v>0</v>
      </c>
      <c r="BT2207">
        <v>0</v>
      </c>
      <c r="BU2207" t="str">
        <f t="shared" si="750"/>
        <v>2017甘肃省</v>
      </c>
      <c r="BV2207">
        <v>0</v>
      </c>
      <c r="BW2207">
        <v>0</v>
      </c>
    </row>
    <row r="2208" spans="1:75" x14ac:dyDescent="0.3">
      <c r="A2208">
        <v>2019</v>
      </c>
      <c r="B2208" t="s">
        <v>230</v>
      </c>
      <c r="C2208" t="s">
        <v>3762</v>
      </c>
      <c r="D2208" t="s">
        <v>3764</v>
      </c>
      <c r="E2208" t="s">
        <v>24</v>
      </c>
      <c r="F2208">
        <v>620502017</v>
      </c>
      <c r="G2208" t="s">
        <v>3765</v>
      </c>
      <c r="H2208" t="s">
        <v>2042</v>
      </c>
      <c r="I2208" t="s">
        <v>3768</v>
      </c>
      <c r="J2208">
        <v>46.159420289855071</v>
      </c>
      <c r="K2208">
        <v>1.6642603459341139</v>
      </c>
      <c r="L2208" t="str">
        <f t="shared" si="751"/>
        <v>2020天水市</v>
      </c>
      <c r="M2208">
        <v>72.03</v>
      </c>
      <c r="N2208">
        <f t="shared" si="752"/>
        <v>1.8575134147766899</v>
      </c>
      <c r="O2208">
        <v>0.25209999999999999</v>
      </c>
      <c r="P2208">
        <v>6.8014037100173548</v>
      </c>
      <c r="Q2208">
        <v>4.2745965422569956</v>
      </c>
      <c r="R2208">
        <v>0.20267588062740141</v>
      </c>
      <c r="S2208">
        <v>0.16171111214582631</v>
      </c>
      <c r="T2208">
        <v>2.5705429398818969</v>
      </c>
      <c r="U2208" t="s">
        <v>5130</v>
      </c>
      <c r="V2208">
        <v>2</v>
      </c>
      <c r="W2208" t="s">
        <v>1465</v>
      </c>
      <c r="X2208">
        <v>2016</v>
      </c>
      <c r="Y2208" t="s">
        <v>1468</v>
      </c>
      <c r="Z2208">
        <v>65.384615384615387</v>
      </c>
      <c r="AA2208">
        <f t="shared" si="748"/>
        <v>1.8154755734074559</v>
      </c>
      <c r="AB2208">
        <v>73.243243243243242</v>
      </c>
      <c r="AC2208">
        <f t="shared" si="753"/>
        <v>1.8647675668074106</v>
      </c>
      <c r="AD2208" t="s">
        <v>3763</v>
      </c>
      <c r="AE2208">
        <v>37.53846153846154</v>
      </c>
      <c r="AF2208">
        <f t="shared" si="754"/>
        <v>1.574476469695874</v>
      </c>
      <c r="AG2208">
        <v>41.621621621621621</v>
      </c>
      <c r="AH2208">
        <f t="shared" si="755"/>
        <v>1.6193189967694681</v>
      </c>
      <c r="AI2208">
        <f t="shared" si="756"/>
        <v>1.7418032786885245</v>
      </c>
      <c r="AJ2208">
        <f t="shared" si="749"/>
        <v>27.846153846153847</v>
      </c>
      <c r="AK2208">
        <f t="shared" si="757"/>
        <v>1.7597402597402598</v>
      </c>
      <c r="AL2208">
        <f t="shared" si="758"/>
        <v>31.621621621621621</v>
      </c>
      <c r="AM2208">
        <v>57</v>
      </c>
      <c r="AN2208">
        <v>0</v>
      </c>
      <c r="AO2208">
        <v>1</v>
      </c>
      <c r="AP2208">
        <v>3</v>
      </c>
      <c r="AQ2208">
        <v>1.6642603459341141</v>
      </c>
      <c r="AR2208">
        <v>0</v>
      </c>
      <c r="AS2208">
        <v>0</v>
      </c>
      <c r="AT2208">
        <v>6753</v>
      </c>
      <c r="AU2208">
        <v>3.8294967497201826</v>
      </c>
      <c r="AV2208">
        <v>0</v>
      </c>
      <c r="AW2208">
        <v>0</v>
      </c>
      <c r="AX2208">
        <v>1</v>
      </c>
      <c r="AY2208">
        <v>0</v>
      </c>
      <c r="AZ2208">
        <f t="shared" si="759"/>
        <v>1.7418032786885245</v>
      </c>
      <c r="BA2208">
        <f t="shared" si="760"/>
        <v>0</v>
      </c>
      <c r="BB2208">
        <v>0</v>
      </c>
      <c r="BC2208" t="s">
        <v>3767</v>
      </c>
      <c r="BD2208">
        <v>0</v>
      </c>
      <c r="BE2208">
        <v>0</v>
      </c>
      <c r="BF2208">
        <v>6241</v>
      </c>
      <c r="BG2208" t="b">
        <f t="shared" si="761"/>
        <v>1</v>
      </c>
      <c r="BH2208">
        <v>0</v>
      </c>
      <c r="BI2208">
        <v>0</v>
      </c>
      <c r="BJ2208">
        <f t="shared" si="762"/>
        <v>0</v>
      </c>
      <c r="BK2208">
        <f t="shared" si="763"/>
        <v>0</v>
      </c>
      <c r="BL2208">
        <f t="shared" si="764"/>
        <v>0</v>
      </c>
      <c r="BM2208">
        <f t="shared" si="765"/>
        <v>0</v>
      </c>
      <c r="BN2208">
        <f t="shared" si="766"/>
        <v>0</v>
      </c>
      <c r="BO2208">
        <f t="shared" si="767"/>
        <v>0</v>
      </c>
      <c r="BP2208">
        <v>0</v>
      </c>
      <c r="BQ2208">
        <f t="shared" si="768"/>
        <v>0</v>
      </c>
      <c r="BR2208">
        <f t="shared" si="769"/>
        <v>0</v>
      </c>
      <c r="BS2208">
        <v>0</v>
      </c>
      <c r="BT2208">
        <v>0</v>
      </c>
      <c r="BU2208" t="str">
        <f t="shared" si="750"/>
        <v>2018甘肃省</v>
      </c>
      <c r="BV2208">
        <v>0</v>
      </c>
      <c r="BW2208">
        <v>0</v>
      </c>
    </row>
    <row r="2209" spans="1:75" x14ac:dyDescent="0.3">
      <c r="A2209">
        <v>2020</v>
      </c>
      <c r="B2209" t="s">
        <v>230</v>
      </c>
      <c r="C2209" t="s">
        <v>3762</v>
      </c>
      <c r="D2209" t="s">
        <v>3764</v>
      </c>
      <c r="E2209" t="s">
        <v>24</v>
      </c>
      <c r="F2209">
        <v>620502017</v>
      </c>
      <c r="G2209" t="s">
        <v>3765</v>
      </c>
      <c r="H2209" t="s">
        <v>2042</v>
      </c>
      <c r="I2209" t="s">
        <v>3769</v>
      </c>
      <c r="J2209">
        <v>72.03</v>
      </c>
      <c r="K2209">
        <v>1.8575134147766899</v>
      </c>
      <c r="L2209" t="str">
        <f t="shared" si="751"/>
        <v>2021天水市</v>
      </c>
      <c r="M2209">
        <v>38</v>
      </c>
      <c r="N2209">
        <f t="shared" si="752"/>
        <v>1.5797835966168101</v>
      </c>
      <c r="O2209">
        <v>0.2427</v>
      </c>
      <c r="P2209">
        <v>6.8241258339165487</v>
      </c>
      <c r="Q2209">
        <v>4.3473495337314567</v>
      </c>
      <c r="R2209">
        <v>0.18727085241268629</v>
      </c>
      <c r="S2209">
        <v>0.15319184847638431</v>
      </c>
      <c r="T2209">
        <v>2.5705429398818969</v>
      </c>
      <c r="U2209" t="s">
        <v>5447</v>
      </c>
      <c r="V2209">
        <v>2</v>
      </c>
      <c r="W2209" t="s">
        <v>1465</v>
      </c>
      <c r="X2209">
        <v>2016</v>
      </c>
      <c r="Y2209" t="s">
        <v>1468</v>
      </c>
      <c r="Z2209">
        <v>65.384615384615387</v>
      </c>
      <c r="AA2209">
        <f t="shared" si="748"/>
        <v>1.8154755734074559</v>
      </c>
      <c r="AB2209">
        <v>73.243243243243242</v>
      </c>
      <c r="AC2209">
        <f t="shared" si="753"/>
        <v>1.8647675668074106</v>
      </c>
      <c r="AD2209" t="s">
        <v>3763</v>
      </c>
      <c r="AE2209">
        <v>37.53846153846154</v>
      </c>
      <c r="AF2209">
        <f t="shared" si="754"/>
        <v>1.574476469695874</v>
      </c>
      <c r="AG2209">
        <v>41.621621621621621</v>
      </c>
      <c r="AH2209">
        <f t="shared" si="755"/>
        <v>1.6193189967694681</v>
      </c>
      <c r="AI2209">
        <f t="shared" si="756"/>
        <v>1.7418032786885245</v>
      </c>
      <c r="AJ2209">
        <f t="shared" si="749"/>
        <v>27.846153846153847</v>
      </c>
      <c r="AK2209">
        <f t="shared" si="757"/>
        <v>1.7597402597402598</v>
      </c>
      <c r="AL2209">
        <f t="shared" si="758"/>
        <v>31.621621621621621</v>
      </c>
      <c r="AM2209">
        <v>58</v>
      </c>
      <c r="AN2209">
        <v>0</v>
      </c>
      <c r="AO2209">
        <v>1</v>
      </c>
      <c r="AP2209">
        <v>4</v>
      </c>
      <c r="AQ2209">
        <v>1.8575134147766901</v>
      </c>
      <c r="AR2209">
        <v>0</v>
      </c>
      <c r="AS2209">
        <v>0</v>
      </c>
      <c r="AT2209">
        <v>7041</v>
      </c>
      <c r="AU2209">
        <v>3.847634344318255</v>
      </c>
      <c r="AV2209">
        <v>0</v>
      </c>
      <c r="AW2209">
        <v>0</v>
      </c>
      <c r="AX2209">
        <v>1</v>
      </c>
      <c r="AY2209">
        <v>0</v>
      </c>
      <c r="AZ2209">
        <f t="shared" si="759"/>
        <v>1.7418032786885245</v>
      </c>
      <c r="BA2209">
        <f t="shared" si="760"/>
        <v>0</v>
      </c>
      <c r="BB2209">
        <v>0</v>
      </c>
      <c r="BC2209" t="s">
        <v>3768</v>
      </c>
      <c r="BD2209">
        <v>0</v>
      </c>
      <c r="BE2209">
        <v>0</v>
      </c>
      <c r="BF2209">
        <v>6753</v>
      </c>
      <c r="BG2209" t="b">
        <f t="shared" si="761"/>
        <v>1</v>
      </c>
      <c r="BH2209">
        <v>0</v>
      </c>
      <c r="BI2209">
        <v>0</v>
      </c>
      <c r="BJ2209">
        <f t="shared" si="762"/>
        <v>0</v>
      </c>
      <c r="BK2209">
        <f t="shared" si="763"/>
        <v>0</v>
      </c>
      <c r="BL2209">
        <f t="shared" si="764"/>
        <v>0</v>
      </c>
      <c r="BM2209">
        <f t="shared" si="765"/>
        <v>0</v>
      </c>
      <c r="BN2209">
        <f t="shared" si="766"/>
        <v>0</v>
      </c>
      <c r="BO2209">
        <f t="shared" si="767"/>
        <v>0</v>
      </c>
      <c r="BP2209">
        <v>0</v>
      </c>
      <c r="BQ2209">
        <f t="shared" si="768"/>
        <v>0</v>
      </c>
      <c r="BR2209">
        <f t="shared" si="769"/>
        <v>0</v>
      </c>
      <c r="BS2209">
        <v>0</v>
      </c>
      <c r="BT2209">
        <v>0</v>
      </c>
      <c r="BU2209" t="str">
        <f t="shared" si="750"/>
        <v>2019甘肃省</v>
      </c>
      <c r="BV2209">
        <v>0</v>
      </c>
      <c r="BW2209">
        <v>0</v>
      </c>
    </row>
    <row r="2210" spans="1:75" x14ac:dyDescent="0.3">
      <c r="A2210">
        <v>2021</v>
      </c>
      <c r="B2210" t="s">
        <v>230</v>
      </c>
      <c r="C2210" t="s">
        <v>3762</v>
      </c>
      <c r="D2210" t="s">
        <v>4628</v>
      </c>
      <c r="E2210" t="s">
        <v>24</v>
      </c>
      <c r="F2210">
        <v>620502021</v>
      </c>
      <c r="G2210" t="s">
        <v>4629</v>
      </c>
      <c r="H2210" t="s">
        <v>2042</v>
      </c>
      <c r="I2210" t="s">
        <v>4630</v>
      </c>
      <c r="J2210">
        <v>38</v>
      </c>
      <c r="K2210">
        <v>1.5797835966168101</v>
      </c>
      <c r="L2210" t="str">
        <f t="shared" si="751"/>
        <v>2022天水市</v>
      </c>
      <c r="M2210">
        <v>63.4</v>
      </c>
      <c r="N2210">
        <f t="shared" si="752"/>
        <v>1.8020892578817327</v>
      </c>
      <c r="O2210">
        <v>0.26129999999999998</v>
      </c>
      <c r="P2210">
        <v>6.8750612633917001</v>
      </c>
      <c r="Q2210">
        <v>4.4027598899002278</v>
      </c>
      <c r="R2210">
        <v>0.1904923029399975</v>
      </c>
      <c r="S2210">
        <v>0.172242195583799</v>
      </c>
      <c r="T2210">
        <v>2.5705429398818969</v>
      </c>
      <c r="U2210" t="s">
        <v>5269</v>
      </c>
      <c r="V2210">
        <v>2</v>
      </c>
      <c r="W2210" t="s">
        <v>234</v>
      </c>
      <c r="X2210">
        <v>2020</v>
      </c>
      <c r="Y2210" t="s">
        <v>248</v>
      </c>
      <c r="Z2210">
        <v>51.09</v>
      </c>
      <c r="AA2210">
        <f t="shared" si="748"/>
        <v>1.7083359026822635</v>
      </c>
      <c r="AB2210">
        <v>42.794117647058826</v>
      </c>
      <c r="AC2210">
        <f t="shared" si="753"/>
        <v>1.631384076279671</v>
      </c>
      <c r="AD2210" t="s">
        <v>3769</v>
      </c>
      <c r="AE2210">
        <v>72.03</v>
      </c>
      <c r="AF2210">
        <f t="shared" si="754"/>
        <v>1.8575134147766899</v>
      </c>
      <c r="AG2210">
        <v>87.205882352941174</v>
      </c>
      <c r="AH2210">
        <f t="shared" si="755"/>
        <v>1.9405457806580262</v>
      </c>
      <c r="AI2210">
        <f t="shared" si="756"/>
        <v>0.70928779675135367</v>
      </c>
      <c r="AJ2210">
        <f t="shared" si="749"/>
        <v>-20.939999999999998</v>
      </c>
      <c r="AK2210">
        <f t="shared" si="757"/>
        <v>0.49072512647554811</v>
      </c>
      <c r="AL2210">
        <f t="shared" si="758"/>
        <v>-44.411764705882348</v>
      </c>
      <c r="AM2210">
        <v>53</v>
      </c>
      <c r="AN2210">
        <v>1</v>
      </c>
      <c r="AO2210">
        <v>1</v>
      </c>
      <c r="AP2210">
        <v>1</v>
      </c>
      <c r="AQ2210">
        <v>1.5797835966168099</v>
      </c>
      <c r="AR2210">
        <v>0</v>
      </c>
      <c r="AS2210">
        <v>0</v>
      </c>
      <c r="AT2210">
        <v>6478</v>
      </c>
      <c r="AU2210">
        <v>3.8114409436741581</v>
      </c>
      <c r="AV2210">
        <v>0</v>
      </c>
      <c r="AW2210">
        <v>0</v>
      </c>
      <c r="AX2210">
        <v>0</v>
      </c>
      <c r="AY2210">
        <v>1</v>
      </c>
      <c r="AZ2210">
        <f t="shared" si="759"/>
        <v>0</v>
      </c>
      <c r="BA2210">
        <f t="shared" si="760"/>
        <v>0.70928779675135367</v>
      </c>
      <c r="BB2210">
        <v>0</v>
      </c>
      <c r="BC2210" t="s">
        <v>3769</v>
      </c>
      <c r="BD2210">
        <v>0</v>
      </c>
      <c r="BE2210">
        <v>0</v>
      </c>
      <c r="BF2210">
        <v>7041</v>
      </c>
      <c r="BG2210" t="b">
        <f t="shared" si="761"/>
        <v>0</v>
      </c>
      <c r="BH2210">
        <v>0</v>
      </c>
      <c r="BI2210">
        <v>0</v>
      </c>
      <c r="BJ2210">
        <f t="shared" si="762"/>
        <v>0</v>
      </c>
      <c r="BK2210">
        <f t="shared" si="763"/>
        <v>0</v>
      </c>
      <c r="BL2210">
        <f t="shared" si="764"/>
        <v>0</v>
      </c>
      <c r="BM2210">
        <f t="shared" si="765"/>
        <v>0</v>
      </c>
      <c r="BN2210">
        <f t="shared" si="766"/>
        <v>0</v>
      </c>
      <c r="BO2210">
        <f t="shared" si="767"/>
        <v>0</v>
      </c>
      <c r="BP2210">
        <v>0</v>
      </c>
      <c r="BQ2210">
        <f t="shared" si="768"/>
        <v>0</v>
      </c>
      <c r="BR2210">
        <f t="shared" si="769"/>
        <v>0</v>
      </c>
      <c r="BS2210">
        <v>1</v>
      </c>
      <c r="BT2210">
        <v>0</v>
      </c>
      <c r="BU2210" t="str">
        <f t="shared" si="750"/>
        <v>2020甘肃省</v>
      </c>
      <c r="BV2210">
        <v>0</v>
      </c>
      <c r="BW2210">
        <v>0</v>
      </c>
    </row>
    <row r="2211" spans="1:75" x14ac:dyDescent="0.3">
      <c r="A2211">
        <v>2022</v>
      </c>
      <c r="B2211" t="s">
        <v>230</v>
      </c>
      <c r="C2211" t="s">
        <v>3762</v>
      </c>
      <c r="D2211" t="s">
        <v>4628</v>
      </c>
      <c r="E2211" t="s">
        <v>24</v>
      </c>
      <c r="F2211">
        <v>620502021</v>
      </c>
      <c r="G2211" t="s">
        <v>4629</v>
      </c>
      <c r="H2211" t="s">
        <v>2042</v>
      </c>
      <c r="I2211" t="s">
        <v>4639</v>
      </c>
      <c r="J2211">
        <v>63.4</v>
      </c>
      <c r="K2211">
        <v>1.8020892578817327</v>
      </c>
      <c r="L2211" t="str">
        <f t="shared" si="751"/>
        <v>2023天水市</v>
      </c>
      <c r="M2211">
        <v>60.95</v>
      </c>
      <c r="N2211">
        <f t="shared" si="752"/>
        <v>1.7849737099544007</v>
      </c>
      <c r="O2211">
        <v>0.2707</v>
      </c>
      <c r="P2211">
        <v>5.9106244048892016</v>
      </c>
      <c r="Q2211">
        <v>4.4399323955975749</v>
      </c>
      <c r="R2211">
        <v>0.21357862843583891</v>
      </c>
      <c r="S2211">
        <v>0.14130324440970679</v>
      </c>
      <c r="T2211">
        <v>2.5693739096150461</v>
      </c>
      <c r="U2211" t="s">
        <v>5448</v>
      </c>
      <c r="V2211">
        <v>2</v>
      </c>
      <c r="W2211" t="s">
        <v>234</v>
      </c>
      <c r="X2211">
        <v>2020</v>
      </c>
      <c r="Y2211" t="s">
        <v>248</v>
      </c>
      <c r="Z2211">
        <v>51.09</v>
      </c>
      <c r="AA2211">
        <f t="shared" si="748"/>
        <v>1.7083359026822635</v>
      </c>
      <c r="AB2211">
        <v>42.794117647058826</v>
      </c>
      <c r="AC2211">
        <f t="shared" si="753"/>
        <v>1.631384076279671</v>
      </c>
      <c r="AD2211" t="s">
        <v>3769</v>
      </c>
      <c r="AE2211">
        <v>72.03</v>
      </c>
      <c r="AF2211">
        <f t="shared" si="754"/>
        <v>1.8575134147766899</v>
      </c>
      <c r="AG2211">
        <v>87.205882352941174</v>
      </c>
      <c r="AH2211">
        <f t="shared" si="755"/>
        <v>1.9405457806580262</v>
      </c>
      <c r="AI2211">
        <f t="shared" si="756"/>
        <v>0.70928779675135367</v>
      </c>
      <c r="AJ2211">
        <f t="shared" si="749"/>
        <v>-20.939999999999998</v>
      </c>
      <c r="AK2211">
        <f t="shared" si="757"/>
        <v>0.49072512647554811</v>
      </c>
      <c r="AL2211">
        <f t="shared" si="758"/>
        <v>-44.411764705882348</v>
      </c>
      <c r="AM2211">
        <v>54</v>
      </c>
      <c r="AN2211">
        <v>1</v>
      </c>
      <c r="AO2211">
        <v>1</v>
      </c>
      <c r="AP2211">
        <v>2</v>
      </c>
      <c r="AQ2211">
        <v>1.8020892578817329</v>
      </c>
      <c r="AR2211">
        <v>0</v>
      </c>
      <c r="AS2211">
        <v>0</v>
      </c>
      <c r="AT2211">
        <v>5206</v>
      </c>
      <c r="AU2211">
        <v>3.7165041637732168</v>
      </c>
      <c r="AV2211">
        <v>0</v>
      </c>
      <c r="AW2211">
        <v>0</v>
      </c>
      <c r="AX2211">
        <v>0</v>
      </c>
      <c r="AY2211">
        <v>1</v>
      </c>
      <c r="AZ2211">
        <f t="shared" si="759"/>
        <v>0</v>
      </c>
      <c r="BA2211">
        <f t="shared" si="760"/>
        <v>0.70928779675135367</v>
      </c>
      <c r="BB2211">
        <v>0</v>
      </c>
      <c r="BC2211" t="s">
        <v>4630</v>
      </c>
      <c r="BD2211">
        <v>0</v>
      </c>
      <c r="BE2211">
        <v>0</v>
      </c>
      <c r="BF2211">
        <v>6478</v>
      </c>
      <c r="BG2211" t="b">
        <f t="shared" si="761"/>
        <v>0</v>
      </c>
      <c r="BH2211">
        <v>0</v>
      </c>
      <c r="BI2211">
        <v>0</v>
      </c>
      <c r="BJ2211">
        <f t="shared" si="762"/>
        <v>0</v>
      </c>
      <c r="BK2211">
        <f t="shared" si="763"/>
        <v>0</v>
      </c>
      <c r="BL2211">
        <f t="shared" si="764"/>
        <v>0</v>
      </c>
      <c r="BM2211">
        <f t="shared" si="765"/>
        <v>0</v>
      </c>
      <c r="BN2211">
        <f t="shared" si="766"/>
        <v>0</v>
      </c>
      <c r="BO2211">
        <f t="shared" si="767"/>
        <v>0</v>
      </c>
      <c r="BP2211">
        <v>0</v>
      </c>
      <c r="BQ2211">
        <f t="shared" si="768"/>
        <v>0</v>
      </c>
      <c r="BR2211">
        <f t="shared" si="769"/>
        <v>0</v>
      </c>
      <c r="BS2211">
        <v>1</v>
      </c>
      <c r="BT2211">
        <v>0</v>
      </c>
      <c r="BU2211" t="str">
        <f t="shared" si="750"/>
        <v>2021甘肃省</v>
      </c>
      <c r="BV2211">
        <v>1</v>
      </c>
      <c r="BW2211">
        <v>0</v>
      </c>
    </row>
    <row r="2212" spans="1:75" x14ac:dyDescent="0.3">
      <c r="A2212">
        <v>2015</v>
      </c>
      <c r="B2212" t="s">
        <v>230</v>
      </c>
      <c r="C2212" t="s">
        <v>4025</v>
      </c>
      <c r="D2212" t="s">
        <v>4026</v>
      </c>
      <c r="E2212" t="s">
        <v>24</v>
      </c>
      <c r="F2212">
        <v>620602012</v>
      </c>
      <c r="G2212" t="s">
        <v>4027</v>
      </c>
      <c r="H2212" t="s">
        <v>2293</v>
      </c>
      <c r="I2212" t="s">
        <v>2296</v>
      </c>
      <c r="J2212">
        <v>26.778333333333329</v>
      </c>
      <c r="K2212">
        <v>1.427783543301038</v>
      </c>
      <c r="L2212" t="str">
        <f t="shared" si="751"/>
        <v>2016武威市</v>
      </c>
      <c r="M2212">
        <v>47.153846153846153</v>
      </c>
      <c r="N2212">
        <f t="shared" si="752"/>
        <v>1.6735171222115783</v>
      </c>
      <c r="O2212">
        <v>0.36649999999999999</v>
      </c>
      <c r="P2212">
        <v>6.6192887191844703</v>
      </c>
      <c r="Q2212">
        <v>4.360422994329249</v>
      </c>
      <c r="R2212">
        <v>0.16051888724436131</v>
      </c>
      <c r="S2212">
        <v>0.1561653494931442</v>
      </c>
      <c r="T2212">
        <v>2.2788450217471681</v>
      </c>
      <c r="U2212" t="s">
        <v>5258</v>
      </c>
      <c r="V2212">
        <v>2</v>
      </c>
      <c r="W2212" t="s">
        <v>1968</v>
      </c>
      <c r="X2212">
        <v>2013</v>
      </c>
      <c r="Y2212" t="s">
        <v>5120</v>
      </c>
      <c r="Z2212">
        <v>14</v>
      </c>
      <c r="AA2212">
        <f t="shared" si="748"/>
        <v>1.146128035678238</v>
      </c>
      <c r="AB2212">
        <v>0</v>
      </c>
      <c r="AC2212" t="e">
        <f t="shared" si="753"/>
        <v>#NUM!</v>
      </c>
      <c r="AD2212" t="s">
        <v>5061</v>
      </c>
      <c r="AE2212">
        <v>12</v>
      </c>
      <c r="AF2212">
        <f t="shared" si="754"/>
        <v>1.0791812460476249</v>
      </c>
      <c r="AG2212">
        <v>0</v>
      </c>
      <c r="AH2212" t="e">
        <f t="shared" si="755"/>
        <v>#NUM!</v>
      </c>
      <c r="AI2212">
        <f t="shared" si="756"/>
        <v>1.1666666666666667</v>
      </c>
      <c r="AJ2212">
        <f t="shared" si="749"/>
        <v>2</v>
      </c>
      <c r="AK2212" t="e">
        <f t="shared" si="757"/>
        <v>#DIV/0!</v>
      </c>
      <c r="AL2212">
        <f t="shared" si="758"/>
        <v>0</v>
      </c>
      <c r="AM2212">
        <v>53</v>
      </c>
      <c r="AN2212">
        <v>1</v>
      </c>
      <c r="AO2212">
        <v>1</v>
      </c>
      <c r="AP2212">
        <v>4</v>
      </c>
      <c r="AQ2212">
        <v>1.427783543301038</v>
      </c>
      <c r="AR2212">
        <v>1</v>
      </c>
      <c r="AS2212">
        <v>1</v>
      </c>
      <c r="AT2212">
        <v>5616</v>
      </c>
      <c r="AU2212">
        <v>3.7494270991217489</v>
      </c>
      <c r="AV2212">
        <v>1</v>
      </c>
      <c r="AW2212">
        <v>1</v>
      </c>
      <c r="AX2212">
        <v>1</v>
      </c>
      <c r="AY2212">
        <v>0</v>
      </c>
      <c r="AZ2212">
        <f t="shared" si="759"/>
        <v>1.1666666666666667</v>
      </c>
      <c r="BA2212">
        <f t="shared" si="760"/>
        <v>0</v>
      </c>
      <c r="BB2212">
        <v>1</v>
      </c>
      <c r="BC2212" t="s">
        <v>4028</v>
      </c>
      <c r="BD2212">
        <v>2</v>
      </c>
      <c r="BE2212">
        <v>1</v>
      </c>
      <c r="BF2212">
        <v>3583</v>
      </c>
      <c r="BG2212" t="b">
        <f t="shared" si="761"/>
        <v>0</v>
      </c>
      <c r="BH2212">
        <v>0</v>
      </c>
      <c r="BI2212">
        <v>0</v>
      </c>
      <c r="BJ2212">
        <f t="shared" si="762"/>
        <v>1</v>
      </c>
      <c r="BK2212">
        <f t="shared" si="763"/>
        <v>1</v>
      </c>
      <c r="BL2212">
        <f t="shared" si="764"/>
        <v>0</v>
      </c>
      <c r="BM2212">
        <f t="shared" si="765"/>
        <v>0</v>
      </c>
      <c r="BN2212">
        <f t="shared" si="766"/>
        <v>1</v>
      </c>
      <c r="BO2212">
        <f t="shared" si="767"/>
        <v>1</v>
      </c>
      <c r="BP2212">
        <v>0</v>
      </c>
      <c r="BQ2212">
        <f t="shared" si="768"/>
        <v>1</v>
      </c>
      <c r="BR2212">
        <f t="shared" si="769"/>
        <v>1</v>
      </c>
      <c r="BS2212">
        <v>2</v>
      </c>
      <c r="BT2212">
        <v>1</v>
      </c>
      <c r="BU2212" t="str">
        <f t="shared" si="750"/>
        <v>2014甘肃省</v>
      </c>
      <c r="BV2212">
        <v>1</v>
      </c>
      <c r="BW2212">
        <v>0</v>
      </c>
    </row>
    <row r="2213" spans="1:75" x14ac:dyDescent="0.3">
      <c r="A2213">
        <v>2014</v>
      </c>
      <c r="B2213" t="s">
        <v>230</v>
      </c>
      <c r="C2213" t="s">
        <v>4025</v>
      </c>
      <c r="D2213" t="s">
        <v>4026</v>
      </c>
      <c r="E2213" t="s">
        <v>24</v>
      </c>
      <c r="F2213">
        <v>620602012</v>
      </c>
      <c r="G2213" t="s">
        <v>4027</v>
      </c>
      <c r="H2213" t="s">
        <v>2293</v>
      </c>
      <c r="I2213" t="s">
        <v>4028</v>
      </c>
      <c r="J2213">
        <v>30.722222222222221</v>
      </c>
      <c r="K2213">
        <v>1.4874526262013921</v>
      </c>
      <c r="L2213" t="str">
        <f t="shared" si="751"/>
        <v>2015武威市</v>
      </c>
      <c r="M2213">
        <v>26.778333333333332</v>
      </c>
      <c r="N2213">
        <f t="shared" si="752"/>
        <v>1.427783543301038</v>
      </c>
      <c r="O2213">
        <v>0.42589999997536748</v>
      </c>
      <c r="P2213">
        <v>6.6084916951436767</v>
      </c>
      <c r="Q2213">
        <v>4.350364331636265</v>
      </c>
      <c r="R2213">
        <v>0.14522492405248011</v>
      </c>
      <c r="S2213">
        <v>0.14713919953303881</v>
      </c>
      <c r="T2213">
        <v>2.276231957921834</v>
      </c>
      <c r="U2213" t="s">
        <v>4885</v>
      </c>
      <c r="V2213">
        <v>2</v>
      </c>
      <c r="W2213" t="s">
        <v>1968</v>
      </c>
      <c r="X2213">
        <v>2013</v>
      </c>
      <c r="Y2213" t="s">
        <v>5120</v>
      </c>
      <c r="Z2213">
        <v>14</v>
      </c>
      <c r="AA2213">
        <f t="shared" si="748"/>
        <v>1.146128035678238</v>
      </c>
      <c r="AB2213">
        <v>0</v>
      </c>
      <c r="AC2213" t="e">
        <f t="shared" si="753"/>
        <v>#NUM!</v>
      </c>
      <c r="AD2213" t="s">
        <v>5061</v>
      </c>
      <c r="AE2213">
        <v>12</v>
      </c>
      <c r="AF2213">
        <f t="shared" si="754"/>
        <v>1.0791812460476249</v>
      </c>
      <c r="AG2213">
        <v>0</v>
      </c>
      <c r="AH2213" t="e">
        <f t="shared" si="755"/>
        <v>#NUM!</v>
      </c>
      <c r="AI2213">
        <f t="shared" si="756"/>
        <v>1.1666666666666667</v>
      </c>
      <c r="AJ2213">
        <f t="shared" si="749"/>
        <v>2</v>
      </c>
      <c r="AK2213" t="e">
        <f t="shared" si="757"/>
        <v>#DIV/0!</v>
      </c>
      <c r="AL2213">
        <f t="shared" si="758"/>
        <v>0</v>
      </c>
      <c r="AM2213">
        <v>52</v>
      </c>
      <c r="AN2213">
        <v>1</v>
      </c>
      <c r="AO2213">
        <v>1</v>
      </c>
      <c r="AP2213">
        <v>3</v>
      </c>
      <c r="AQ2213">
        <v>1.4874526262013921</v>
      </c>
      <c r="AR2213">
        <v>1</v>
      </c>
      <c r="AS2213">
        <v>2</v>
      </c>
      <c r="AT2213">
        <v>3583</v>
      </c>
      <c r="AU2213">
        <v>3.5542468081661105</v>
      </c>
      <c r="AV2213">
        <v>1</v>
      </c>
      <c r="AW2213">
        <v>0</v>
      </c>
      <c r="AX2213">
        <v>1</v>
      </c>
      <c r="AY2213">
        <v>0</v>
      </c>
      <c r="AZ2213">
        <f t="shared" si="759"/>
        <v>1.1666666666666667</v>
      </c>
      <c r="BA2213">
        <f t="shared" si="760"/>
        <v>0</v>
      </c>
      <c r="BB2213">
        <v>1</v>
      </c>
      <c r="BC2213" t="s">
        <v>5061</v>
      </c>
      <c r="BD2213">
        <v>2</v>
      </c>
      <c r="BE2213">
        <v>1</v>
      </c>
      <c r="BF2213">
        <v>5636</v>
      </c>
      <c r="BG2213" t="b">
        <f t="shared" si="761"/>
        <v>0</v>
      </c>
      <c r="BH2213">
        <v>0</v>
      </c>
      <c r="BI2213">
        <v>0</v>
      </c>
      <c r="BJ2213">
        <f t="shared" si="762"/>
        <v>1</v>
      </c>
      <c r="BK2213">
        <f t="shared" si="763"/>
        <v>0</v>
      </c>
      <c r="BL2213">
        <f t="shared" si="764"/>
        <v>0</v>
      </c>
      <c r="BM2213">
        <f t="shared" si="765"/>
        <v>0</v>
      </c>
      <c r="BN2213">
        <f t="shared" si="766"/>
        <v>1</v>
      </c>
      <c r="BO2213">
        <f t="shared" si="767"/>
        <v>0</v>
      </c>
      <c r="BP2213">
        <v>0</v>
      </c>
      <c r="BQ2213">
        <f t="shared" si="768"/>
        <v>1</v>
      </c>
      <c r="BR2213">
        <f t="shared" si="769"/>
        <v>1</v>
      </c>
      <c r="BS2213">
        <v>1</v>
      </c>
      <c r="BT2213">
        <v>0</v>
      </c>
      <c r="BU2213" t="str">
        <f t="shared" si="750"/>
        <v>2013甘肃省</v>
      </c>
      <c r="BV2213">
        <v>1</v>
      </c>
      <c r="BW2213">
        <v>0</v>
      </c>
    </row>
    <row r="2214" spans="1:75" x14ac:dyDescent="0.3">
      <c r="A2214">
        <v>2016</v>
      </c>
      <c r="B2214" t="s">
        <v>230</v>
      </c>
      <c r="C2214" t="s">
        <v>4025</v>
      </c>
      <c r="D2214" t="s">
        <v>4029</v>
      </c>
      <c r="E2214" t="s">
        <v>24</v>
      </c>
      <c r="F2214">
        <v>620602016</v>
      </c>
      <c r="G2214" t="s">
        <v>4030</v>
      </c>
      <c r="H2214" t="s">
        <v>2293</v>
      </c>
      <c r="I2214" t="s">
        <v>4031</v>
      </c>
      <c r="J2214">
        <v>47.153846153846153</v>
      </c>
      <c r="K2214">
        <v>1.6735171222115783</v>
      </c>
      <c r="L2214" t="str">
        <f t="shared" si="751"/>
        <v>2017武威市</v>
      </c>
      <c r="M2214">
        <v>21.268656716417908</v>
      </c>
      <c r="N2214">
        <f t="shared" si="752"/>
        <v>1.3277400616437025</v>
      </c>
      <c r="O2214">
        <v>0.36980000008663122</v>
      </c>
      <c r="P2214">
        <v>6.6643854592640697</v>
      </c>
      <c r="Q2214">
        <v>4.4047653184023154</v>
      </c>
      <c r="R2214">
        <v>0.20130117049641941</v>
      </c>
      <c r="S2214">
        <v>0.17679026043303761</v>
      </c>
      <c r="T2214">
        <v>2.2810333672477281</v>
      </c>
      <c r="U2214" t="s">
        <v>5449</v>
      </c>
      <c r="V2214">
        <v>2</v>
      </c>
      <c r="W2214" t="s">
        <v>1958</v>
      </c>
      <c r="X2214">
        <v>2015</v>
      </c>
      <c r="Y2214" t="s">
        <v>1961</v>
      </c>
      <c r="Z2214">
        <v>33.278333333333329</v>
      </c>
      <c r="AA2214">
        <f t="shared" si="748"/>
        <v>1.5221615675507261</v>
      </c>
      <c r="AB2214">
        <v>17.105263157894736</v>
      </c>
      <c r="AC2214">
        <f t="shared" si="753"/>
        <v>1.2331297600260454</v>
      </c>
      <c r="AD2214" t="s">
        <v>2296</v>
      </c>
      <c r="AE2214">
        <v>26.778333333333332</v>
      </c>
      <c r="AF2214">
        <f t="shared" si="754"/>
        <v>1.427783543301038</v>
      </c>
      <c r="AG2214">
        <v>15.526315789473685</v>
      </c>
      <c r="AH2214">
        <f t="shared" si="755"/>
        <v>1.1910684150253341</v>
      </c>
      <c r="AI2214">
        <f t="shared" si="756"/>
        <v>1.2427335532457831</v>
      </c>
      <c r="AJ2214">
        <f t="shared" si="749"/>
        <v>6.4999999999999964</v>
      </c>
      <c r="AK2214">
        <f t="shared" si="757"/>
        <v>1.1016949152542372</v>
      </c>
      <c r="AL2214">
        <f t="shared" si="758"/>
        <v>1.5789473684210513</v>
      </c>
      <c r="AM2214">
        <v>53</v>
      </c>
      <c r="AN2214">
        <v>1</v>
      </c>
      <c r="AO2214">
        <v>1</v>
      </c>
      <c r="AP2214">
        <v>1</v>
      </c>
      <c r="AQ2214">
        <v>1.6735171222115779</v>
      </c>
      <c r="AR2214">
        <v>0</v>
      </c>
      <c r="AS2214">
        <v>0</v>
      </c>
      <c r="AT2214">
        <v>5898</v>
      </c>
      <c r="AU2214">
        <v>3.7707047682157793</v>
      </c>
      <c r="AV2214">
        <v>0</v>
      </c>
      <c r="AW2214">
        <v>0</v>
      </c>
      <c r="AX2214">
        <v>1</v>
      </c>
      <c r="AY2214">
        <v>0</v>
      </c>
      <c r="AZ2214">
        <f t="shared" si="759"/>
        <v>1.2427335532457831</v>
      </c>
      <c r="BA2214">
        <f t="shared" si="760"/>
        <v>0</v>
      </c>
      <c r="BB2214">
        <v>1</v>
      </c>
      <c r="BC2214" t="s">
        <v>2296</v>
      </c>
      <c r="BD2214">
        <v>1</v>
      </c>
      <c r="BE2214">
        <v>1</v>
      </c>
      <c r="BF2214">
        <v>5616</v>
      </c>
      <c r="BG2214" t="b">
        <f t="shared" si="761"/>
        <v>0</v>
      </c>
      <c r="BH2214">
        <v>0</v>
      </c>
      <c r="BI2214">
        <v>0</v>
      </c>
      <c r="BJ2214">
        <f t="shared" si="762"/>
        <v>0</v>
      </c>
      <c r="BK2214">
        <f t="shared" si="763"/>
        <v>0</v>
      </c>
      <c r="BL2214">
        <f t="shared" si="764"/>
        <v>0</v>
      </c>
      <c r="BM2214">
        <f t="shared" si="765"/>
        <v>0</v>
      </c>
      <c r="BN2214">
        <f t="shared" si="766"/>
        <v>0</v>
      </c>
      <c r="BO2214">
        <f t="shared" si="767"/>
        <v>0</v>
      </c>
      <c r="BP2214">
        <v>0</v>
      </c>
      <c r="BQ2214">
        <f t="shared" si="768"/>
        <v>1</v>
      </c>
      <c r="BR2214">
        <f t="shared" si="769"/>
        <v>1</v>
      </c>
      <c r="BS2214">
        <v>1</v>
      </c>
      <c r="BT2214">
        <v>0</v>
      </c>
      <c r="BU2214" t="str">
        <f t="shared" si="750"/>
        <v>2015甘肃省</v>
      </c>
      <c r="BV2214">
        <v>2</v>
      </c>
      <c r="BW2214">
        <v>1</v>
      </c>
    </row>
    <row r="2215" spans="1:75" x14ac:dyDescent="0.3">
      <c r="A2215">
        <v>2017</v>
      </c>
      <c r="B2215" t="s">
        <v>230</v>
      </c>
      <c r="C2215" t="s">
        <v>4025</v>
      </c>
      <c r="D2215" t="s">
        <v>4029</v>
      </c>
      <c r="E2215" t="s">
        <v>24</v>
      </c>
      <c r="F2215">
        <v>620602016</v>
      </c>
      <c r="G2215" t="s">
        <v>4030</v>
      </c>
      <c r="H2215" t="s">
        <v>2293</v>
      </c>
      <c r="I2215" t="s">
        <v>4032</v>
      </c>
      <c r="J2215">
        <v>21.268656716417912</v>
      </c>
      <c r="K2215">
        <v>1.3277400616437025</v>
      </c>
      <c r="L2215" t="str">
        <f t="shared" si="751"/>
        <v>2018武威市</v>
      </c>
      <c r="M2215">
        <v>9.3150684931506849</v>
      </c>
      <c r="N2215">
        <f t="shared" si="752"/>
        <v>0.96918605258578039</v>
      </c>
      <c r="O2215">
        <v>0.35135253379190717</v>
      </c>
      <c r="P2215">
        <v>6.6339084859894211</v>
      </c>
      <c r="Q2215">
        <v>4.3732247295944742</v>
      </c>
      <c r="R2215">
        <v>0.15507742320994691</v>
      </c>
      <c r="S2215">
        <v>0.1415585353499379</v>
      </c>
      <c r="T2215">
        <v>2.2787536009528289</v>
      </c>
      <c r="U2215" t="s">
        <v>5054</v>
      </c>
      <c r="V2215">
        <v>2</v>
      </c>
      <c r="W2215" t="s">
        <v>1958</v>
      </c>
      <c r="X2215">
        <v>2015</v>
      </c>
      <c r="Y2215" t="s">
        <v>1961</v>
      </c>
      <c r="Z2215">
        <v>33.278333333333329</v>
      </c>
      <c r="AA2215">
        <f t="shared" si="748"/>
        <v>1.5221615675507261</v>
      </c>
      <c r="AB2215">
        <v>17.105263157894736</v>
      </c>
      <c r="AC2215">
        <f t="shared" si="753"/>
        <v>1.2331297600260454</v>
      </c>
      <c r="AD2215" t="s">
        <v>2296</v>
      </c>
      <c r="AE2215">
        <v>26.778333333333332</v>
      </c>
      <c r="AF2215">
        <f t="shared" si="754"/>
        <v>1.427783543301038</v>
      </c>
      <c r="AG2215">
        <v>15.526315789473685</v>
      </c>
      <c r="AH2215">
        <f t="shared" si="755"/>
        <v>1.1910684150253341</v>
      </c>
      <c r="AI2215">
        <f t="shared" si="756"/>
        <v>1.2427335532457831</v>
      </c>
      <c r="AJ2215">
        <f t="shared" si="749"/>
        <v>6.4999999999999964</v>
      </c>
      <c r="AK2215">
        <f t="shared" si="757"/>
        <v>1.1016949152542372</v>
      </c>
      <c r="AL2215">
        <f t="shared" si="758"/>
        <v>1.5789473684210513</v>
      </c>
      <c r="AM2215">
        <v>54</v>
      </c>
      <c r="AN2215">
        <v>1</v>
      </c>
      <c r="AO2215">
        <v>1</v>
      </c>
      <c r="AP2215">
        <v>2</v>
      </c>
      <c r="AQ2215">
        <v>1.327740061643703</v>
      </c>
      <c r="AR2215">
        <v>1</v>
      </c>
      <c r="AS2215">
        <v>1</v>
      </c>
      <c r="AT2215">
        <v>4942</v>
      </c>
      <c r="AU2215">
        <v>3.6939027410660605</v>
      </c>
      <c r="AV2215">
        <v>0</v>
      </c>
      <c r="AW2215">
        <v>0</v>
      </c>
      <c r="AX2215">
        <v>1</v>
      </c>
      <c r="AY2215">
        <v>0</v>
      </c>
      <c r="AZ2215">
        <f t="shared" si="759"/>
        <v>1.2427335532457831</v>
      </c>
      <c r="BA2215">
        <f t="shared" si="760"/>
        <v>0</v>
      </c>
      <c r="BB2215">
        <v>0</v>
      </c>
      <c r="BC2215" t="s">
        <v>4031</v>
      </c>
      <c r="BD2215">
        <v>0</v>
      </c>
      <c r="BE2215">
        <v>0</v>
      </c>
      <c r="BF2215">
        <v>5898</v>
      </c>
      <c r="BG2215" t="b">
        <f t="shared" si="761"/>
        <v>0</v>
      </c>
      <c r="BH2215">
        <v>0</v>
      </c>
      <c r="BI2215">
        <v>0</v>
      </c>
      <c r="BJ2215">
        <f t="shared" si="762"/>
        <v>0</v>
      </c>
      <c r="BK2215">
        <f t="shared" si="763"/>
        <v>0</v>
      </c>
      <c r="BL2215">
        <f t="shared" si="764"/>
        <v>0</v>
      </c>
      <c r="BM2215">
        <f t="shared" si="765"/>
        <v>0</v>
      </c>
      <c r="BN2215">
        <f t="shared" si="766"/>
        <v>0</v>
      </c>
      <c r="BO2215">
        <f t="shared" si="767"/>
        <v>0</v>
      </c>
      <c r="BP2215">
        <v>0</v>
      </c>
      <c r="BQ2215">
        <f t="shared" si="768"/>
        <v>0</v>
      </c>
      <c r="BR2215">
        <f t="shared" si="769"/>
        <v>0</v>
      </c>
      <c r="BS2215">
        <v>0</v>
      </c>
      <c r="BT2215">
        <v>0</v>
      </c>
      <c r="BU2215" t="str">
        <f t="shared" si="750"/>
        <v>2016甘肃省</v>
      </c>
      <c r="BV2215">
        <v>1</v>
      </c>
      <c r="BW2215">
        <v>0</v>
      </c>
    </row>
    <row r="2216" spans="1:75" x14ac:dyDescent="0.3">
      <c r="A2216">
        <v>2018</v>
      </c>
      <c r="B2216" t="s">
        <v>230</v>
      </c>
      <c r="C2216" t="s">
        <v>4025</v>
      </c>
      <c r="D2216" t="s">
        <v>4029</v>
      </c>
      <c r="E2216" t="s">
        <v>24</v>
      </c>
      <c r="F2216">
        <v>620602016</v>
      </c>
      <c r="G2216" t="s">
        <v>4030</v>
      </c>
      <c r="H2216" t="s">
        <v>2293</v>
      </c>
      <c r="I2216" t="s">
        <v>4033</v>
      </c>
      <c r="J2216">
        <v>9.3150684931506849</v>
      </c>
      <c r="K2216">
        <v>0.96918605258578039</v>
      </c>
      <c r="L2216" t="str">
        <f t="shared" si="751"/>
        <v>2019武威市</v>
      </c>
      <c r="M2216">
        <v>41.95652173913043</v>
      </c>
      <c r="N2216">
        <f t="shared" si="752"/>
        <v>1.6227994773261996</v>
      </c>
      <c r="O2216">
        <v>0.28069999997869011</v>
      </c>
      <c r="P2216">
        <v>6.6714184413301432</v>
      </c>
      <c r="Q2216">
        <v>4.4097810091332024</v>
      </c>
      <c r="R2216">
        <v>0.16651931075224119</v>
      </c>
      <c r="S2216">
        <v>0.1513999972153213</v>
      </c>
      <c r="T2216">
        <v>2.2764618041732438</v>
      </c>
      <c r="U2216" t="s">
        <v>5450</v>
      </c>
      <c r="V2216">
        <v>2</v>
      </c>
      <c r="W2216" t="s">
        <v>1958</v>
      </c>
      <c r="X2216">
        <v>2015</v>
      </c>
      <c r="Y2216" t="s">
        <v>1961</v>
      </c>
      <c r="Z2216">
        <v>33.278333333333329</v>
      </c>
      <c r="AA2216">
        <f t="shared" si="748"/>
        <v>1.5221615675507261</v>
      </c>
      <c r="AB2216">
        <v>17.105263157894736</v>
      </c>
      <c r="AC2216">
        <f t="shared" si="753"/>
        <v>1.2331297600260454</v>
      </c>
      <c r="AD2216" t="s">
        <v>2296</v>
      </c>
      <c r="AE2216">
        <v>26.778333333333332</v>
      </c>
      <c r="AF2216">
        <f t="shared" si="754"/>
        <v>1.427783543301038</v>
      </c>
      <c r="AG2216">
        <v>15.526315789473685</v>
      </c>
      <c r="AH2216">
        <f t="shared" si="755"/>
        <v>1.1910684150253341</v>
      </c>
      <c r="AI2216">
        <f t="shared" si="756"/>
        <v>1.2427335532457831</v>
      </c>
      <c r="AJ2216">
        <f t="shared" si="749"/>
        <v>6.4999999999999964</v>
      </c>
      <c r="AK2216">
        <f t="shared" si="757"/>
        <v>1.1016949152542372</v>
      </c>
      <c r="AL2216">
        <f t="shared" si="758"/>
        <v>1.5789473684210513</v>
      </c>
      <c r="AM2216">
        <v>55</v>
      </c>
      <c r="AN2216">
        <v>1</v>
      </c>
      <c r="AO2216">
        <v>1</v>
      </c>
      <c r="AP2216">
        <v>3</v>
      </c>
      <c r="AQ2216">
        <v>0.96918605258578039</v>
      </c>
      <c r="AR2216">
        <v>1</v>
      </c>
      <c r="AS2216">
        <v>2</v>
      </c>
      <c r="AT2216">
        <v>5383</v>
      </c>
      <c r="AU2216">
        <v>3.7310243798156879</v>
      </c>
      <c r="AV2216">
        <v>0</v>
      </c>
      <c r="AW2216">
        <v>0</v>
      </c>
      <c r="AX2216">
        <v>1</v>
      </c>
      <c r="AY2216">
        <v>0</v>
      </c>
      <c r="AZ2216">
        <f t="shared" si="759"/>
        <v>1.2427335532457831</v>
      </c>
      <c r="BA2216">
        <f t="shared" si="760"/>
        <v>0</v>
      </c>
      <c r="BB2216">
        <v>0</v>
      </c>
      <c r="BC2216" t="s">
        <v>4032</v>
      </c>
      <c r="BD2216">
        <v>1</v>
      </c>
      <c r="BE2216">
        <v>1</v>
      </c>
      <c r="BF2216">
        <v>4942</v>
      </c>
      <c r="BG2216" t="b">
        <f t="shared" si="761"/>
        <v>0</v>
      </c>
      <c r="BH2216">
        <v>0</v>
      </c>
      <c r="BI2216">
        <v>0</v>
      </c>
      <c r="BJ2216">
        <f t="shared" si="762"/>
        <v>0</v>
      </c>
      <c r="BK2216">
        <f t="shared" si="763"/>
        <v>0</v>
      </c>
      <c r="BL2216">
        <f t="shared" si="764"/>
        <v>0</v>
      </c>
      <c r="BM2216">
        <f t="shared" si="765"/>
        <v>0</v>
      </c>
      <c r="BN2216">
        <f t="shared" si="766"/>
        <v>0</v>
      </c>
      <c r="BO2216">
        <f t="shared" si="767"/>
        <v>0</v>
      </c>
      <c r="BP2216">
        <v>0</v>
      </c>
      <c r="BQ2216">
        <f t="shared" si="768"/>
        <v>0</v>
      </c>
      <c r="BR2216">
        <f t="shared" si="769"/>
        <v>0</v>
      </c>
      <c r="BS2216">
        <v>0</v>
      </c>
      <c r="BT2216">
        <v>0</v>
      </c>
      <c r="BU2216" t="str">
        <f t="shared" si="750"/>
        <v>2017甘肃省</v>
      </c>
      <c r="BV2216">
        <v>0</v>
      </c>
      <c r="BW2216">
        <v>0</v>
      </c>
    </row>
    <row r="2217" spans="1:75" x14ac:dyDescent="0.3">
      <c r="A2217">
        <v>2019</v>
      </c>
      <c r="B2217" t="s">
        <v>230</v>
      </c>
      <c r="C2217" t="s">
        <v>4025</v>
      </c>
      <c r="D2217" t="s">
        <v>4034</v>
      </c>
      <c r="E2217" t="s">
        <v>24</v>
      </c>
      <c r="F2217">
        <v>620602019</v>
      </c>
      <c r="G2217" t="s">
        <v>4035</v>
      </c>
      <c r="H2217" t="s">
        <v>2293</v>
      </c>
      <c r="I2217" t="s">
        <v>4036</v>
      </c>
      <c r="J2217">
        <v>41.95652173913043</v>
      </c>
      <c r="K2217">
        <v>1.6227994773261996</v>
      </c>
      <c r="L2217" t="str">
        <f t="shared" si="751"/>
        <v>2020武威市</v>
      </c>
      <c r="M2217">
        <v>37.619999999999997</v>
      </c>
      <c r="N2217">
        <f t="shared" si="752"/>
        <v>1.57541879121436</v>
      </c>
      <c r="O2217">
        <v>0.156</v>
      </c>
      <c r="P2217">
        <v>6.6884198220027109</v>
      </c>
      <c r="Q2217">
        <v>4.4272263635845119</v>
      </c>
      <c r="R2217">
        <v>0.17936719347593921</v>
      </c>
      <c r="S2217">
        <v>0.13868223552211301</v>
      </c>
      <c r="T2217">
        <v>2.2764618041732438</v>
      </c>
      <c r="U2217" t="s">
        <v>5130</v>
      </c>
      <c r="V2217">
        <v>2</v>
      </c>
      <c r="W2217" t="s">
        <v>2210</v>
      </c>
      <c r="X2217">
        <v>2018</v>
      </c>
      <c r="Y2217" t="s">
        <v>3179</v>
      </c>
      <c r="Z2217">
        <v>42.12328767123288</v>
      </c>
      <c r="AA2217">
        <f t="shared" si="748"/>
        <v>1.6245222599909797</v>
      </c>
      <c r="AB2217">
        <v>42.941176470588239</v>
      </c>
      <c r="AC2217">
        <f t="shared" si="753"/>
        <v>1.632873938742182</v>
      </c>
      <c r="AD2217" t="s">
        <v>4033</v>
      </c>
      <c r="AE2217">
        <v>9.3150684931506849</v>
      </c>
      <c r="AF2217">
        <f t="shared" si="754"/>
        <v>0.96918605258578039</v>
      </c>
      <c r="AG2217">
        <v>4.4117647058823533</v>
      </c>
      <c r="AH2217">
        <f t="shared" si="755"/>
        <v>0.6446123420134261</v>
      </c>
      <c r="AI2217">
        <f t="shared" si="756"/>
        <v>4.5220588235294121</v>
      </c>
      <c r="AJ2217">
        <f t="shared" si="749"/>
        <v>32.808219178082197</v>
      </c>
      <c r="AK2217">
        <f t="shared" si="757"/>
        <v>9.7333333333333343</v>
      </c>
      <c r="AL2217">
        <f t="shared" si="758"/>
        <v>38.529411764705884</v>
      </c>
      <c r="AM2217">
        <v>53</v>
      </c>
      <c r="AN2217">
        <v>0</v>
      </c>
      <c r="AO2217">
        <v>1</v>
      </c>
      <c r="AP2217">
        <v>1</v>
      </c>
      <c r="AQ2217">
        <v>1.6227994773262</v>
      </c>
      <c r="AR2217">
        <v>0</v>
      </c>
      <c r="AS2217">
        <v>0</v>
      </c>
      <c r="AT2217">
        <v>5763</v>
      </c>
      <c r="AU2217">
        <v>3.7606486195813562</v>
      </c>
      <c r="AV2217">
        <v>0</v>
      </c>
      <c r="AW2217">
        <v>0</v>
      </c>
      <c r="AX2217">
        <v>1</v>
      </c>
      <c r="AY2217">
        <v>0</v>
      </c>
      <c r="AZ2217">
        <f t="shared" si="759"/>
        <v>4.5220588235294121</v>
      </c>
      <c r="BA2217">
        <f t="shared" si="760"/>
        <v>0</v>
      </c>
      <c r="BB2217">
        <v>0</v>
      </c>
      <c r="BC2217" t="s">
        <v>4033</v>
      </c>
      <c r="BD2217">
        <v>2</v>
      </c>
      <c r="BE2217">
        <v>1</v>
      </c>
      <c r="BF2217">
        <v>5383</v>
      </c>
      <c r="BG2217" t="b">
        <f t="shared" si="761"/>
        <v>0</v>
      </c>
      <c r="BH2217">
        <v>0</v>
      </c>
      <c r="BI2217">
        <v>0</v>
      </c>
      <c r="BJ2217">
        <f t="shared" si="762"/>
        <v>0</v>
      </c>
      <c r="BK2217">
        <f t="shared" si="763"/>
        <v>0</v>
      </c>
      <c r="BL2217">
        <f t="shared" si="764"/>
        <v>0</v>
      </c>
      <c r="BM2217">
        <f t="shared" si="765"/>
        <v>0</v>
      </c>
      <c r="BN2217">
        <f t="shared" si="766"/>
        <v>0</v>
      </c>
      <c r="BO2217">
        <f t="shared" si="767"/>
        <v>0</v>
      </c>
      <c r="BP2217">
        <v>0</v>
      </c>
      <c r="BQ2217">
        <f t="shared" si="768"/>
        <v>0</v>
      </c>
      <c r="BR2217">
        <f t="shared" si="769"/>
        <v>0</v>
      </c>
      <c r="BS2217">
        <v>0</v>
      </c>
      <c r="BT2217">
        <v>0</v>
      </c>
      <c r="BU2217" t="str">
        <f t="shared" si="750"/>
        <v>2018甘肃省</v>
      </c>
      <c r="BV2217">
        <v>0</v>
      </c>
      <c r="BW2217">
        <v>0</v>
      </c>
    </row>
    <row r="2218" spans="1:75" x14ac:dyDescent="0.3">
      <c r="A2218">
        <v>2020</v>
      </c>
      <c r="B2218" t="s">
        <v>230</v>
      </c>
      <c r="C2218" t="s">
        <v>4025</v>
      </c>
      <c r="D2218" t="s">
        <v>4034</v>
      </c>
      <c r="E2218" t="s">
        <v>24</v>
      </c>
      <c r="F2218">
        <v>620602019</v>
      </c>
      <c r="G2218" t="s">
        <v>4035</v>
      </c>
      <c r="H2218" t="s">
        <v>2293</v>
      </c>
      <c r="I2218" t="s">
        <v>4037</v>
      </c>
      <c r="J2218">
        <v>37.619999999999997</v>
      </c>
      <c r="K2218">
        <v>1.57541879121436</v>
      </c>
      <c r="L2218" t="str">
        <f t="shared" si="751"/>
        <v>2021武威市</v>
      </c>
      <c r="M2218">
        <v>38.03</v>
      </c>
      <c r="N2218">
        <f t="shared" si="752"/>
        <v>1.5801263254115825</v>
      </c>
      <c r="O2218">
        <v>0.16170000000000001</v>
      </c>
      <c r="P2218">
        <v>6.7209857441537393</v>
      </c>
      <c r="Q2218">
        <v>4.5510960745863214</v>
      </c>
      <c r="R2218">
        <v>0.17418322816535939</v>
      </c>
      <c r="S2218">
        <v>0.1474326605531639</v>
      </c>
      <c r="T2218">
        <v>2.27415784926368</v>
      </c>
      <c r="U2218" t="s">
        <v>5447</v>
      </c>
      <c r="V2218">
        <v>2</v>
      </c>
      <c r="W2218" t="s">
        <v>2210</v>
      </c>
      <c r="X2218">
        <v>2018</v>
      </c>
      <c r="Y2218" t="s">
        <v>3179</v>
      </c>
      <c r="Z2218">
        <v>42.12328767123288</v>
      </c>
      <c r="AA2218">
        <f t="shared" si="748"/>
        <v>1.6245222599909797</v>
      </c>
      <c r="AB2218">
        <v>42.941176470588239</v>
      </c>
      <c r="AC2218">
        <f t="shared" si="753"/>
        <v>1.632873938742182</v>
      </c>
      <c r="AD2218" t="s">
        <v>4033</v>
      </c>
      <c r="AE2218">
        <v>9.3150684931506849</v>
      </c>
      <c r="AF2218">
        <f t="shared" si="754"/>
        <v>0.96918605258578039</v>
      </c>
      <c r="AG2218">
        <v>4.4117647058823533</v>
      </c>
      <c r="AH2218">
        <f t="shared" si="755"/>
        <v>0.6446123420134261</v>
      </c>
      <c r="AI2218">
        <f t="shared" si="756"/>
        <v>4.5220588235294121</v>
      </c>
      <c r="AJ2218">
        <f t="shared" si="749"/>
        <v>32.808219178082197</v>
      </c>
      <c r="AK2218">
        <f t="shared" si="757"/>
        <v>9.7333333333333343</v>
      </c>
      <c r="AL2218">
        <f t="shared" si="758"/>
        <v>38.529411764705884</v>
      </c>
      <c r="AM2218">
        <v>54</v>
      </c>
      <c r="AN2218">
        <v>0</v>
      </c>
      <c r="AO2218">
        <v>1</v>
      </c>
      <c r="AP2218">
        <v>2</v>
      </c>
      <c r="AQ2218">
        <v>1.57541879121436</v>
      </c>
      <c r="AR2218">
        <v>0</v>
      </c>
      <c r="AS2218">
        <v>0</v>
      </c>
      <c r="AT2218">
        <v>6207</v>
      </c>
      <c r="AU2218">
        <v>3.7928817453853969</v>
      </c>
      <c r="AV2218">
        <v>0</v>
      </c>
      <c r="AW2218">
        <v>0</v>
      </c>
      <c r="AX2218">
        <v>1</v>
      </c>
      <c r="AY2218">
        <v>0</v>
      </c>
      <c r="AZ2218">
        <f t="shared" si="759"/>
        <v>4.5220588235294121</v>
      </c>
      <c r="BA2218">
        <f t="shared" si="760"/>
        <v>0</v>
      </c>
      <c r="BB2218">
        <v>0</v>
      </c>
      <c r="BC2218" t="s">
        <v>4036</v>
      </c>
      <c r="BD2218">
        <v>0</v>
      </c>
      <c r="BE2218">
        <v>0</v>
      </c>
      <c r="BF2218">
        <v>5763</v>
      </c>
      <c r="BG2218" t="b">
        <f t="shared" si="761"/>
        <v>0</v>
      </c>
      <c r="BH2218">
        <v>0</v>
      </c>
      <c r="BI2218">
        <v>0</v>
      </c>
      <c r="BJ2218">
        <f t="shared" si="762"/>
        <v>0</v>
      </c>
      <c r="BK2218">
        <f t="shared" si="763"/>
        <v>0</v>
      </c>
      <c r="BL2218">
        <f t="shared" si="764"/>
        <v>0</v>
      </c>
      <c r="BM2218">
        <f t="shared" si="765"/>
        <v>0</v>
      </c>
      <c r="BN2218">
        <f t="shared" si="766"/>
        <v>0</v>
      </c>
      <c r="BO2218">
        <f t="shared" si="767"/>
        <v>0</v>
      </c>
      <c r="BP2218">
        <v>0</v>
      </c>
      <c r="BQ2218">
        <f t="shared" si="768"/>
        <v>0</v>
      </c>
      <c r="BR2218">
        <f t="shared" si="769"/>
        <v>0</v>
      </c>
      <c r="BS2218">
        <v>0</v>
      </c>
      <c r="BT2218">
        <v>0</v>
      </c>
      <c r="BU2218" t="str">
        <f t="shared" si="750"/>
        <v>2019甘肃省</v>
      </c>
      <c r="BV2218">
        <v>0</v>
      </c>
      <c r="BW2218">
        <v>0</v>
      </c>
    </row>
    <row r="2219" spans="1:75" x14ac:dyDescent="0.3">
      <c r="A2219">
        <v>2021</v>
      </c>
      <c r="B2219" t="s">
        <v>230</v>
      </c>
      <c r="C2219" t="s">
        <v>4025</v>
      </c>
      <c r="D2219" t="s">
        <v>4034</v>
      </c>
      <c r="E2219" t="s">
        <v>24</v>
      </c>
      <c r="F2219">
        <v>620602019</v>
      </c>
      <c r="G2219" t="s">
        <v>4035</v>
      </c>
      <c r="H2219" t="s">
        <v>2293</v>
      </c>
      <c r="I2219" t="s">
        <v>4038</v>
      </c>
      <c r="J2219">
        <v>38.03</v>
      </c>
      <c r="K2219">
        <v>1.5801263254115825</v>
      </c>
      <c r="L2219" t="str">
        <f t="shared" si="751"/>
        <v>2022武威市</v>
      </c>
      <c r="M2219">
        <v>56.79</v>
      </c>
      <c r="N2219">
        <f t="shared" si="752"/>
        <v>1.7542718686834591</v>
      </c>
      <c r="O2219">
        <v>0.17330000000000001</v>
      </c>
      <c r="P2219">
        <v>6.7781512503836439</v>
      </c>
      <c r="Q2219">
        <v>4.6165910303090927</v>
      </c>
      <c r="R2219">
        <v>0.18420944252470059</v>
      </c>
      <c r="S2219">
        <v>0.15846352072734979</v>
      </c>
      <c r="T2219">
        <v>2.271841606536499</v>
      </c>
      <c r="U2219" t="s">
        <v>5269</v>
      </c>
      <c r="V2219">
        <v>2</v>
      </c>
      <c r="W2219" t="s">
        <v>2210</v>
      </c>
      <c r="X2219">
        <v>2018</v>
      </c>
      <c r="Y2219" t="s">
        <v>3179</v>
      </c>
      <c r="Z2219">
        <v>42.12328767123288</v>
      </c>
      <c r="AA2219">
        <f t="shared" si="748"/>
        <v>1.6245222599909797</v>
      </c>
      <c r="AB2219">
        <v>42.941176470588239</v>
      </c>
      <c r="AC2219">
        <f t="shared" si="753"/>
        <v>1.632873938742182</v>
      </c>
      <c r="AD2219" t="s">
        <v>4033</v>
      </c>
      <c r="AE2219">
        <v>9.3150684931506849</v>
      </c>
      <c r="AF2219">
        <f t="shared" si="754"/>
        <v>0.96918605258578039</v>
      </c>
      <c r="AG2219">
        <v>4.4117647058823533</v>
      </c>
      <c r="AH2219">
        <f t="shared" si="755"/>
        <v>0.6446123420134261</v>
      </c>
      <c r="AI2219">
        <f t="shared" si="756"/>
        <v>4.5220588235294121</v>
      </c>
      <c r="AJ2219">
        <f t="shared" si="749"/>
        <v>32.808219178082197</v>
      </c>
      <c r="AK2219">
        <f t="shared" si="757"/>
        <v>9.7333333333333343</v>
      </c>
      <c r="AL2219">
        <f t="shared" si="758"/>
        <v>38.529411764705884</v>
      </c>
      <c r="AM2219">
        <v>55</v>
      </c>
      <c r="AN2219">
        <v>0</v>
      </c>
      <c r="AO2219">
        <v>1</v>
      </c>
      <c r="AP2219">
        <v>3</v>
      </c>
      <c r="AQ2219">
        <v>1.580126325411582</v>
      </c>
      <c r="AR2219">
        <v>0</v>
      </c>
      <c r="AS2219">
        <v>0</v>
      </c>
      <c r="AT2219">
        <v>6625</v>
      </c>
      <c r="AU2219">
        <v>3.8211858826088454</v>
      </c>
      <c r="AV2219">
        <v>0</v>
      </c>
      <c r="AW2219">
        <v>0</v>
      </c>
      <c r="AX2219">
        <v>1</v>
      </c>
      <c r="AY2219">
        <v>0</v>
      </c>
      <c r="AZ2219">
        <f t="shared" si="759"/>
        <v>4.5220588235294121</v>
      </c>
      <c r="BA2219">
        <f t="shared" si="760"/>
        <v>0</v>
      </c>
      <c r="BB2219">
        <v>0</v>
      </c>
      <c r="BC2219" t="s">
        <v>4037</v>
      </c>
      <c r="BD2219">
        <v>0</v>
      </c>
      <c r="BE2219">
        <v>0</v>
      </c>
      <c r="BF2219">
        <v>6207</v>
      </c>
      <c r="BG2219" t="b">
        <f t="shared" si="761"/>
        <v>0</v>
      </c>
      <c r="BH2219">
        <v>0</v>
      </c>
      <c r="BI2219">
        <v>0</v>
      </c>
      <c r="BJ2219">
        <f t="shared" si="762"/>
        <v>0</v>
      </c>
      <c r="BK2219">
        <f t="shared" si="763"/>
        <v>0</v>
      </c>
      <c r="BL2219">
        <f t="shared" si="764"/>
        <v>0</v>
      </c>
      <c r="BM2219">
        <f t="shared" si="765"/>
        <v>0</v>
      </c>
      <c r="BN2219">
        <f t="shared" si="766"/>
        <v>0</v>
      </c>
      <c r="BO2219">
        <f t="shared" si="767"/>
        <v>0</v>
      </c>
      <c r="BP2219">
        <v>0</v>
      </c>
      <c r="BQ2219">
        <f t="shared" si="768"/>
        <v>0</v>
      </c>
      <c r="BR2219">
        <f t="shared" si="769"/>
        <v>0</v>
      </c>
      <c r="BS2219">
        <v>1</v>
      </c>
      <c r="BT2219">
        <v>0</v>
      </c>
      <c r="BU2219" t="str">
        <f t="shared" si="750"/>
        <v>2020甘肃省</v>
      </c>
      <c r="BV2219">
        <v>0</v>
      </c>
      <c r="BW2219">
        <v>0</v>
      </c>
    </row>
    <row r="2220" spans="1:75" x14ac:dyDescent="0.3">
      <c r="A2220">
        <v>2022</v>
      </c>
      <c r="B2220" t="s">
        <v>230</v>
      </c>
      <c r="C2220" t="s">
        <v>4025</v>
      </c>
      <c r="D2220" t="s">
        <v>4662</v>
      </c>
      <c r="E2220" t="s">
        <v>24</v>
      </c>
      <c r="F2220">
        <v>620602022</v>
      </c>
      <c r="G2220" t="s">
        <v>4663</v>
      </c>
      <c r="H2220" t="s">
        <v>2293</v>
      </c>
      <c r="I2220" t="s">
        <v>4664</v>
      </c>
      <c r="J2220">
        <v>56.79</v>
      </c>
      <c r="K2220">
        <v>1.7542718686834591</v>
      </c>
      <c r="L2220" t="str">
        <f t="shared" si="751"/>
        <v>2023武威市</v>
      </c>
      <c r="M2220">
        <v>45.77</v>
      </c>
      <c r="N2220">
        <f t="shared" si="752"/>
        <v>1.6605809124272997</v>
      </c>
      <c r="O2220">
        <v>0.18279999999999999</v>
      </c>
      <c r="P2220">
        <v>5.8215135284047728</v>
      </c>
      <c r="Q2220">
        <v>4.6621153561528068</v>
      </c>
      <c r="R2220">
        <v>0.16807578183118621</v>
      </c>
      <c r="S2220">
        <v>0.1172531700873978</v>
      </c>
      <c r="T2220">
        <v>2.2695129442179161</v>
      </c>
      <c r="U2220" t="s">
        <v>5448</v>
      </c>
      <c r="V2220">
        <v>1</v>
      </c>
      <c r="W2220" t="s">
        <v>230</v>
      </c>
      <c r="X2220">
        <v>2021</v>
      </c>
      <c r="Y2220" t="s">
        <v>5269</v>
      </c>
      <c r="Z2220">
        <v>34.106666666666662</v>
      </c>
      <c r="AA2220">
        <f t="shared" si="748"/>
        <v>1.5328392767509351</v>
      </c>
      <c r="AB2220">
        <v>31.490196078431381</v>
      </c>
      <c r="AC2220">
        <f t="shared" si="753"/>
        <v>1.4981753648447258</v>
      </c>
      <c r="AD2220" t="s">
        <v>4038</v>
      </c>
      <c r="AE2220">
        <v>38.03</v>
      </c>
      <c r="AF2220">
        <f t="shared" si="754"/>
        <v>1.5801263254115825</v>
      </c>
      <c r="AG2220">
        <v>35.588235294117645</v>
      </c>
      <c r="AH2220">
        <f t="shared" si="755"/>
        <v>1.5513064532741949</v>
      </c>
      <c r="AI2220">
        <f t="shared" si="756"/>
        <v>0.89683583136120593</v>
      </c>
      <c r="AJ2220">
        <f t="shared" si="749"/>
        <v>-3.9233333333333391</v>
      </c>
      <c r="AK2220">
        <f t="shared" si="757"/>
        <v>0.88484848484848511</v>
      </c>
      <c r="AL2220">
        <f t="shared" si="758"/>
        <v>-4.0980392156862635</v>
      </c>
      <c r="AM2220">
        <v>59</v>
      </c>
      <c r="AN2220">
        <v>0</v>
      </c>
      <c r="AO2220">
        <v>1</v>
      </c>
      <c r="AP2220">
        <v>1</v>
      </c>
      <c r="AQ2220">
        <v>1.7542718686834591</v>
      </c>
      <c r="AR2220">
        <v>0</v>
      </c>
      <c r="AS2220">
        <v>0</v>
      </c>
      <c r="AT2220">
        <v>5993</v>
      </c>
      <c r="AU2220">
        <v>3.7776442776964849</v>
      </c>
      <c r="AV2220">
        <v>0</v>
      </c>
      <c r="AW2220">
        <v>0</v>
      </c>
      <c r="AX2220">
        <v>0</v>
      </c>
      <c r="AY2220">
        <v>1</v>
      </c>
      <c r="AZ2220">
        <f t="shared" si="759"/>
        <v>0</v>
      </c>
      <c r="BA2220">
        <f t="shared" si="760"/>
        <v>0.89683583136120593</v>
      </c>
      <c r="BB2220">
        <v>0</v>
      </c>
      <c r="BC2220" t="s">
        <v>4038</v>
      </c>
      <c r="BD2220">
        <v>0</v>
      </c>
      <c r="BE2220">
        <v>0</v>
      </c>
      <c r="BF2220">
        <v>6625</v>
      </c>
      <c r="BG2220" t="b">
        <f t="shared" si="761"/>
        <v>1</v>
      </c>
      <c r="BH2220">
        <v>0</v>
      </c>
      <c r="BI2220">
        <v>0</v>
      </c>
      <c r="BJ2220">
        <f t="shared" si="762"/>
        <v>0</v>
      </c>
      <c r="BK2220">
        <f t="shared" si="763"/>
        <v>0</v>
      </c>
      <c r="BL2220">
        <f t="shared" si="764"/>
        <v>0</v>
      </c>
      <c r="BM2220">
        <f t="shared" si="765"/>
        <v>0</v>
      </c>
      <c r="BN2220">
        <f t="shared" si="766"/>
        <v>0</v>
      </c>
      <c r="BO2220">
        <f t="shared" si="767"/>
        <v>0</v>
      </c>
      <c r="BP2220">
        <v>0</v>
      </c>
      <c r="BQ2220">
        <f t="shared" si="768"/>
        <v>0</v>
      </c>
      <c r="BR2220">
        <f t="shared" si="769"/>
        <v>0</v>
      </c>
      <c r="BS2220">
        <v>1</v>
      </c>
      <c r="BT2220">
        <v>0</v>
      </c>
      <c r="BU2220" t="str">
        <f t="shared" si="750"/>
        <v>2021甘肃省</v>
      </c>
      <c r="BV2220">
        <v>1</v>
      </c>
      <c r="BW2220">
        <v>0</v>
      </c>
    </row>
    <row r="2221" spans="1:75" x14ac:dyDescent="0.3">
      <c r="A2221">
        <v>2017</v>
      </c>
      <c r="B2221" t="s">
        <v>230</v>
      </c>
      <c r="C2221" t="s">
        <v>2312</v>
      </c>
      <c r="D2221" t="s">
        <v>2318</v>
      </c>
      <c r="E2221" t="s">
        <v>24</v>
      </c>
      <c r="F2221">
        <v>620702008</v>
      </c>
      <c r="G2221" t="s">
        <v>2319</v>
      </c>
      <c r="H2221" t="s">
        <v>1960</v>
      </c>
      <c r="I2221" t="s">
        <v>2320</v>
      </c>
      <c r="J2221">
        <v>40.895522388059703</v>
      </c>
      <c r="K2221">
        <v>1.6116757601195615</v>
      </c>
      <c r="L2221" t="str">
        <f t="shared" si="751"/>
        <v>2018兰州市</v>
      </c>
      <c r="M2221">
        <v>49.794520547945204</v>
      </c>
      <c r="N2221">
        <f t="shared" si="752"/>
        <v>1.6971815550746008</v>
      </c>
      <c r="O2221">
        <v>0.34547609636732918</v>
      </c>
      <c r="P2221">
        <v>7.3980792906332056</v>
      </c>
      <c r="Q2221">
        <v>4.827814971644302</v>
      </c>
      <c r="R2221">
        <v>0.20288293265300511</v>
      </c>
      <c r="S2221">
        <v>0.54546146905613779</v>
      </c>
      <c r="T2221">
        <v>2.5132176000679389</v>
      </c>
      <c r="U2221" t="s">
        <v>5054</v>
      </c>
      <c r="V2221">
        <v>2</v>
      </c>
      <c r="W2221" t="s">
        <v>2210</v>
      </c>
      <c r="X2221">
        <v>2016</v>
      </c>
      <c r="Y2221" t="s">
        <v>3175</v>
      </c>
      <c r="Z2221">
        <v>45.384615384615387</v>
      </c>
      <c r="AA2221">
        <f t="shared" si="748"/>
        <v>1.6569086593353075</v>
      </c>
      <c r="AB2221">
        <v>30.27027027027027</v>
      </c>
      <c r="AC2221">
        <f t="shared" si="753"/>
        <v>1.4810162986031865</v>
      </c>
      <c r="AD2221" t="s">
        <v>2317</v>
      </c>
      <c r="AE2221">
        <v>56.615384615384613</v>
      </c>
      <c r="AF2221">
        <f t="shared" si="754"/>
        <v>1.7529344620306622</v>
      </c>
      <c r="AG2221">
        <v>81.621621621621614</v>
      </c>
      <c r="AH2221">
        <f t="shared" si="755"/>
        <v>1.9118052188901555</v>
      </c>
      <c r="AI2221">
        <f t="shared" si="756"/>
        <v>0.80163043478260876</v>
      </c>
      <c r="AJ2221">
        <f t="shared" si="749"/>
        <v>-11.230769230769226</v>
      </c>
      <c r="AK2221">
        <f t="shared" si="757"/>
        <v>0.37086092715231789</v>
      </c>
      <c r="AL2221">
        <f t="shared" si="758"/>
        <v>-51.35135135135134</v>
      </c>
      <c r="AM2221">
        <v>57</v>
      </c>
      <c r="AN2221">
        <v>1</v>
      </c>
      <c r="AO2221">
        <v>1</v>
      </c>
      <c r="AP2221">
        <v>1</v>
      </c>
      <c r="AQ2221">
        <v>1.611675760119561</v>
      </c>
      <c r="AR2221">
        <v>0</v>
      </c>
      <c r="AS2221">
        <v>0</v>
      </c>
      <c r="AT2221">
        <v>6113</v>
      </c>
      <c r="AU2221">
        <v>3.7862543957897801</v>
      </c>
      <c r="AV2221">
        <v>0</v>
      </c>
      <c r="AW2221">
        <v>0</v>
      </c>
      <c r="AX2221">
        <v>0</v>
      </c>
      <c r="AY2221">
        <v>1</v>
      </c>
      <c r="AZ2221">
        <f t="shared" si="759"/>
        <v>0</v>
      </c>
      <c r="BA2221">
        <f t="shared" si="760"/>
        <v>0.80163043478260876</v>
      </c>
      <c r="BB2221">
        <v>0</v>
      </c>
      <c r="BC2221" t="s">
        <v>2317</v>
      </c>
      <c r="BD2221">
        <v>0</v>
      </c>
      <c r="BE2221">
        <v>0</v>
      </c>
      <c r="BF2221">
        <v>3054</v>
      </c>
      <c r="BG2221" t="b">
        <f t="shared" si="761"/>
        <v>1</v>
      </c>
      <c r="BH2221">
        <v>0</v>
      </c>
      <c r="BI2221">
        <v>0</v>
      </c>
      <c r="BJ2221">
        <f t="shared" si="762"/>
        <v>0</v>
      </c>
      <c r="BK2221">
        <f t="shared" si="763"/>
        <v>0</v>
      </c>
      <c r="BL2221">
        <f t="shared" si="764"/>
        <v>0</v>
      </c>
      <c r="BM2221">
        <f t="shared" si="765"/>
        <v>0</v>
      </c>
      <c r="BN2221">
        <f t="shared" si="766"/>
        <v>0</v>
      </c>
      <c r="BO2221">
        <f t="shared" si="767"/>
        <v>0</v>
      </c>
      <c r="BP2221">
        <v>0</v>
      </c>
      <c r="BQ2221">
        <f t="shared" si="768"/>
        <v>0</v>
      </c>
      <c r="BR2221">
        <f t="shared" si="769"/>
        <v>0</v>
      </c>
      <c r="BS2221">
        <v>0</v>
      </c>
      <c r="BT2221">
        <v>0</v>
      </c>
      <c r="BU2221" t="str">
        <f t="shared" si="750"/>
        <v>2016甘肃省</v>
      </c>
      <c r="BV2221">
        <v>1</v>
      </c>
      <c r="BW2221">
        <v>0</v>
      </c>
    </row>
    <row r="2222" spans="1:75" x14ac:dyDescent="0.3">
      <c r="A2222">
        <v>2014</v>
      </c>
      <c r="B2222" t="s">
        <v>230</v>
      </c>
      <c r="C2222" t="s">
        <v>3169</v>
      </c>
      <c r="D2222" t="s">
        <v>2318</v>
      </c>
      <c r="E2222" t="s">
        <v>24</v>
      </c>
      <c r="F2222">
        <v>620702008</v>
      </c>
      <c r="G2222" t="s">
        <v>2319</v>
      </c>
      <c r="H2222" t="s">
        <v>2210</v>
      </c>
      <c r="I2222" t="s">
        <v>3170</v>
      </c>
      <c r="J2222">
        <v>18.796296296296291</v>
      </c>
      <c r="K2222">
        <v>1.2740722824262631</v>
      </c>
      <c r="L2222" t="str">
        <f t="shared" si="751"/>
        <v>2015庆阳市</v>
      </c>
      <c r="M2222">
        <v>22.611666666666665</v>
      </c>
      <c r="N2222">
        <f t="shared" si="752"/>
        <v>1.3543325746169184</v>
      </c>
      <c r="O2222">
        <v>0.59770000001495083</v>
      </c>
      <c r="P2222">
        <v>6.8253356790225217</v>
      </c>
      <c r="Q2222">
        <v>4.4783788860318934</v>
      </c>
      <c r="R2222">
        <v>0.1854465884096623</v>
      </c>
      <c r="S2222">
        <v>0.33140994017626141</v>
      </c>
      <c r="T2222">
        <v>2.4240645254174882</v>
      </c>
      <c r="U2222" t="s">
        <v>4885</v>
      </c>
      <c r="V2222">
        <v>2</v>
      </c>
      <c r="W2222" t="s">
        <v>3171</v>
      </c>
      <c r="X2222">
        <v>2013</v>
      </c>
      <c r="Y2222" t="s">
        <v>5219</v>
      </c>
      <c r="Z2222">
        <v>11</v>
      </c>
      <c r="AA2222">
        <f t="shared" si="748"/>
        <v>1.0413926851582251</v>
      </c>
      <c r="AB2222">
        <v>16</v>
      </c>
      <c r="AC2222">
        <f t="shared" si="753"/>
        <v>1.2041199826559248</v>
      </c>
      <c r="AD2222" t="s">
        <v>5052</v>
      </c>
      <c r="AE2222">
        <v>15</v>
      </c>
      <c r="AF2222">
        <f t="shared" si="754"/>
        <v>1.1760912590556813</v>
      </c>
      <c r="AG2222">
        <v>0</v>
      </c>
      <c r="AH2222" t="e">
        <f t="shared" si="755"/>
        <v>#NUM!</v>
      </c>
      <c r="AI2222">
        <f t="shared" si="756"/>
        <v>0.73333333333333328</v>
      </c>
      <c r="AJ2222">
        <f t="shared" si="749"/>
        <v>-4</v>
      </c>
      <c r="AK2222" t="e">
        <f t="shared" si="757"/>
        <v>#DIV/0!</v>
      </c>
      <c r="AL2222">
        <f t="shared" si="758"/>
        <v>16</v>
      </c>
      <c r="AM2222">
        <v>54</v>
      </c>
      <c r="AN2222">
        <v>1</v>
      </c>
      <c r="AO2222">
        <v>1</v>
      </c>
      <c r="AP2222">
        <v>2</v>
      </c>
      <c r="AQ2222">
        <v>1.2740722824262629</v>
      </c>
      <c r="AR2222">
        <v>1</v>
      </c>
      <c r="AS2222">
        <v>1</v>
      </c>
      <c r="AT2222">
        <v>4191</v>
      </c>
      <c r="AU2222">
        <v>3.6223176608338443</v>
      </c>
      <c r="AV2222">
        <v>1</v>
      </c>
      <c r="AW2222">
        <v>0</v>
      </c>
      <c r="AX2222">
        <v>0</v>
      </c>
      <c r="AY2222">
        <v>1</v>
      </c>
      <c r="AZ2222">
        <f t="shared" si="759"/>
        <v>0</v>
      </c>
      <c r="BA2222">
        <f t="shared" si="760"/>
        <v>0.73333333333333328</v>
      </c>
      <c r="BB2222">
        <v>1</v>
      </c>
      <c r="BC2222" t="s">
        <v>5052</v>
      </c>
      <c r="BD2222" t="e">
        <v>#N/A</v>
      </c>
      <c r="BE2222" t="e">
        <v>#N/A</v>
      </c>
      <c r="BF2222" t="e">
        <v>#N/A</v>
      </c>
      <c r="BG2222" t="b">
        <f t="shared" si="761"/>
        <v>0</v>
      </c>
      <c r="BH2222">
        <v>0</v>
      </c>
      <c r="BI2222">
        <v>0</v>
      </c>
      <c r="BJ2222">
        <f t="shared" si="762"/>
        <v>1</v>
      </c>
      <c r="BK2222">
        <f t="shared" si="763"/>
        <v>0</v>
      </c>
      <c r="BL2222">
        <f t="shared" si="764"/>
        <v>0</v>
      </c>
      <c r="BM2222">
        <f t="shared" si="765"/>
        <v>0</v>
      </c>
      <c r="BN2222">
        <f t="shared" si="766"/>
        <v>1</v>
      </c>
      <c r="BO2222">
        <f t="shared" si="767"/>
        <v>0</v>
      </c>
      <c r="BP2222">
        <v>0</v>
      </c>
      <c r="BQ2222">
        <f t="shared" si="768"/>
        <v>1</v>
      </c>
      <c r="BR2222">
        <f t="shared" si="769"/>
        <v>1</v>
      </c>
      <c r="BS2222">
        <v>1</v>
      </c>
      <c r="BT2222">
        <v>0</v>
      </c>
      <c r="BU2222" t="str">
        <f t="shared" si="750"/>
        <v>2013甘肃省</v>
      </c>
      <c r="BV2222">
        <v>1</v>
      </c>
      <c r="BW2222">
        <v>0</v>
      </c>
    </row>
    <row r="2223" spans="1:75" x14ac:dyDescent="0.3">
      <c r="A2223">
        <v>2015</v>
      </c>
      <c r="B2223" t="s">
        <v>230</v>
      </c>
      <c r="C2223" t="s">
        <v>4601</v>
      </c>
      <c r="D2223" t="s">
        <v>4602</v>
      </c>
      <c r="E2223" t="s">
        <v>24</v>
      </c>
      <c r="F2223">
        <v>620702013</v>
      </c>
      <c r="G2223" t="s">
        <v>4603</v>
      </c>
      <c r="H2223" t="s">
        <v>3171</v>
      </c>
      <c r="I2223" t="s">
        <v>4605</v>
      </c>
      <c r="J2223">
        <v>45.166666666666657</v>
      </c>
      <c r="K2223">
        <v>1.654818040490762</v>
      </c>
      <c r="L2223" t="str">
        <f t="shared" si="751"/>
        <v>2016张掖市</v>
      </c>
      <c r="M2223">
        <v>31.23076923076923</v>
      </c>
      <c r="N2223">
        <f t="shared" si="752"/>
        <v>1.4945826812703573</v>
      </c>
      <c r="O2223">
        <v>0.29409999999999997</v>
      </c>
      <c r="P2223">
        <v>6.5723254878414812</v>
      </c>
      <c r="Q2223">
        <v>4.4871949573913961</v>
      </c>
      <c r="R2223">
        <v>0.16424067932504829</v>
      </c>
      <c r="S2223">
        <v>0.19547440585379289</v>
      </c>
      <c r="T2223">
        <v>2.1141771402444491</v>
      </c>
      <c r="U2223" t="s">
        <v>5258</v>
      </c>
      <c r="V2223">
        <v>2</v>
      </c>
      <c r="W2223" t="s">
        <v>240</v>
      </c>
      <c r="X2223">
        <v>2013</v>
      </c>
      <c r="Y2223" t="s">
        <v>5084</v>
      </c>
      <c r="Z2223">
        <v>10</v>
      </c>
      <c r="AA2223">
        <f t="shared" si="748"/>
        <v>1</v>
      </c>
      <c r="AB2223">
        <v>0</v>
      </c>
      <c r="AC2223" t="e">
        <f t="shared" si="753"/>
        <v>#NUM!</v>
      </c>
      <c r="AD2223" t="s">
        <v>5219</v>
      </c>
      <c r="AE2223">
        <v>11</v>
      </c>
      <c r="AF2223">
        <f t="shared" si="754"/>
        <v>1.0413926851582251</v>
      </c>
      <c r="AG2223">
        <v>16</v>
      </c>
      <c r="AH2223">
        <f t="shared" si="755"/>
        <v>1.2041199826559248</v>
      </c>
      <c r="AI2223">
        <f t="shared" si="756"/>
        <v>0.90909090909090906</v>
      </c>
      <c r="AJ2223">
        <f t="shared" si="749"/>
        <v>-1</v>
      </c>
      <c r="AK2223">
        <f t="shared" si="757"/>
        <v>0</v>
      </c>
      <c r="AL2223">
        <f t="shared" si="758"/>
        <v>-16</v>
      </c>
      <c r="AM2223">
        <v>49</v>
      </c>
      <c r="AN2223">
        <v>1</v>
      </c>
      <c r="AO2223">
        <v>1</v>
      </c>
      <c r="AP2223">
        <v>3</v>
      </c>
      <c r="AQ2223">
        <v>1.654818040490762</v>
      </c>
      <c r="AR2223">
        <v>0</v>
      </c>
      <c r="AS2223">
        <v>0</v>
      </c>
      <c r="AT2223">
        <v>5364</v>
      </c>
      <c r="AU2223">
        <v>3.7294887691795613</v>
      </c>
      <c r="AV2223">
        <v>1</v>
      </c>
      <c r="AW2223">
        <v>1</v>
      </c>
      <c r="AX2223">
        <v>1</v>
      </c>
      <c r="AY2223">
        <v>0</v>
      </c>
      <c r="AZ2223">
        <f t="shared" si="759"/>
        <v>0</v>
      </c>
      <c r="BA2223">
        <f t="shared" si="760"/>
        <v>0.90909090909090906</v>
      </c>
      <c r="BB2223">
        <v>1</v>
      </c>
      <c r="BC2223" t="s">
        <v>4604</v>
      </c>
      <c r="BD2223">
        <v>1</v>
      </c>
      <c r="BE2223">
        <v>1</v>
      </c>
      <c r="BF2223">
        <v>5867</v>
      </c>
      <c r="BG2223" t="b">
        <f t="shared" si="761"/>
        <v>0</v>
      </c>
      <c r="BH2223">
        <v>0</v>
      </c>
      <c r="BI2223">
        <v>0</v>
      </c>
      <c r="BJ2223">
        <f t="shared" si="762"/>
        <v>1</v>
      </c>
      <c r="BK2223">
        <f t="shared" si="763"/>
        <v>1</v>
      </c>
      <c r="BL2223">
        <f t="shared" si="764"/>
        <v>0</v>
      </c>
      <c r="BM2223">
        <f t="shared" si="765"/>
        <v>0</v>
      </c>
      <c r="BN2223">
        <f t="shared" si="766"/>
        <v>1</v>
      </c>
      <c r="BO2223">
        <f t="shared" si="767"/>
        <v>1</v>
      </c>
      <c r="BP2223">
        <v>0</v>
      </c>
      <c r="BQ2223">
        <f t="shared" si="768"/>
        <v>1</v>
      </c>
      <c r="BR2223">
        <f t="shared" si="769"/>
        <v>1</v>
      </c>
      <c r="BS2223">
        <v>2</v>
      </c>
      <c r="BT2223">
        <v>1</v>
      </c>
      <c r="BU2223" t="str">
        <f t="shared" si="750"/>
        <v>2014甘肃省</v>
      </c>
      <c r="BV2223">
        <v>1</v>
      </c>
      <c r="BW2223">
        <v>0</v>
      </c>
    </row>
    <row r="2224" spans="1:75" x14ac:dyDescent="0.3">
      <c r="A2224">
        <v>2014</v>
      </c>
      <c r="B2224" t="s">
        <v>230</v>
      </c>
      <c r="C2224" t="s">
        <v>4601</v>
      </c>
      <c r="D2224" t="s">
        <v>4602</v>
      </c>
      <c r="E2224" t="s">
        <v>24</v>
      </c>
      <c r="F2224">
        <v>620702013</v>
      </c>
      <c r="G2224" t="s">
        <v>4603</v>
      </c>
      <c r="H2224" t="s">
        <v>3171</v>
      </c>
      <c r="I2224" t="s">
        <v>4604</v>
      </c>
      <c r="J2224">
        <v>33.111111111111107</v>
      </c>
      <c r="K2224">
        <v>1.5199737546369303</v>
      </c>
      <c r="L2224" t="str">
        <f t="shared" si="751"/>
        <v>2015张掖市</v>
      </c>
      <c r="M2224">
        <v>45.166666666666664</v>
      </c>
      <c r="N2224">
        <f t="shared" si="752"/>
        <v>1.654818040490762</v>
      </c>
      <c r="O2224">
        <v>0.33039999988943469</v>
      </c>
      <c r="P2224">
        <v>6.5584410731418368</v>
      </c>
      <c r="Q2224">
        <v>4.4749734329483566</v>
      </c>
      <c r="R2224">
        <v>0.16860700077489779</v>
      </c>
      <c r="S2224">
        <v>0.20517642827746529</v>
      </c>
      <c r="T2224">
        <v>2.1129399760840801</v>
      </c>
      <c r="U2224" t="s">
        <v>4885</v>
      </c>
      <c r="V2224">
        <v>2</v>
      </c>
      <c r="W2224" t="s">
        <v>240</v>
      </c>
      <c r="X2224">
        <v>2013</v>
      </c>
      <c r="Y2224" t="s">
        <v>5084</v>
      </c>
      <c r="Z2224">
        <v>10</v>
      </c>
      <c r="AA2224">
        <f t="shared" si="748"/>
        <v>1</v>
      </c>
      <c r="AB2224">
        <v>0</v>
      </c>
      <c r="AC2224" t="e">
        <f t="shared" si="753"/>
        <v>#NUM!</v>
      </c>
      <c r="AD2224" t="s">
        <v>5219</v>
      </c>
      <c r="AE2224">
        <v>11</v>
      </c>
      <c r="AF2224">
        <f t="shared" si="754"/>
        <v>1.0413926851582251</v>
      </c>
      <c r="AG2224">
        <v>16</v>
      </c>
      <c r="AH2224">
        <f t="shared" si="755"/>
        <v>1.2041199826559248</v>
      </c>
      <c r="AI2224">
        <f t="shared" si="756"/>
        <v>0.90909090909090906</v>
      </c>
      <c r="AJ2224">
        <f t="shared" si="749"/>
        <v>-1</v>
      </c>
      <c r="AK2224">
        <f t="shared" si="757"/>
        <v>0</v>
      </c>
      <c r="AL2224">
        <f t="shared" si="758"/>
        <v>-16</v>
      </c>
      <c r="AM2224">
        <v>48</v>
      </c>
      <c r="AN2224">
        <v>1</v>
      </c>
      <c r="AO2224">
        <v>1</v>
      </c>
      <c r="AP2224">
        <v>2</v>
      </c>
      <c r="AQ2224">
        <v>1.5199737546369301</v>
      </c>
      <c r="AR2224">
        <v>1</v>
      </c>
      <c r="AS2224">
        <v>1</v>
      </c>
      <c r="AT2224">
        <v>5867</v>
      </c>
      <c r="AU2224">
        <v>3.7684160882163318</v>
      </c>
      <c r="AV2224">
        <v>1</v>
      </c>
      <c r="AW2224">
        <v>0</v>
      </c>
      <c r="AX2224">
        <v>1</v>
      </c>
      <c r="AY2224">
        <v>0</v>
      </c>
      <c r="AZ2224">
        <f t="shared" si="759"/>
        <v>0</v>
      </c>
      <c r="BA2224">
        <f t="shared" si="760"/>
        <v>0.90909090909090906</v>
      </c>
      <c r="BB2224">
        <v>1</v>
      </c>
      <c r="BC2224" t="s">
        <v>5219</v>
      </c>
      <c r="BD2224">
        <v>0</v>
      </c>
      <c r="BE2224">
        <v>0</v>
      </c>
      <c r="BF2224">
        <v>5427</v>
      </c>
      <c r="BG2224" t="b">
        <f t="shared" si="761"/>
        <v>0</v>
      </c>
      <c r="BH2224">
        <v>0</v>
      </c>
      <c r="BI2224">
        <v>0</v>
      </c>
      <c r="BJ2224">
        <f t="shared" si="762"/>
        <v>1</v>
      </c>
      <c r="BK2224">
        <f t="shared" si="763"/>
        <v>0</v>
      </c>
      <c r="BL2224">
        <f t="shared" si="764"/>
        <v>0</v>
      </c>
      <c r="BM2224">
        <f t="shared" si="765"/>
        <v>0</v>
      </c>
      <c r="BN2224">
        <f t="shared" si="766"/>
        <v>1</v>
      </c>
      <c r="BO2224">
        <f t="shared" si="767"/>
        <v>0</v>
      </c>
      <c r="BP2224">
        <v>0</v>
      </c>
      <c r="BQ2224">
        <f t="shared" si="768"/>
        <v>1</v>
      </c>
      <c r="BR2224">
        <f t="shared" si="769"/>
        <v>1</v>
      </c>
      <c r="BS2224">
        <v>1</v>
      </c>
      <c r="BT2224">
        <v>0</v>
      </c>
      <c r="BU2224" t="str">
        <f t="shared" si="750"/>
        <v>2013甘肃省</v>
      </c>
      <c r="BV2224">
        <v>1</v>
      </c>
      <c r="BW2224">
        <v>0</v>
      </c>
    </row>
    <row r="2225" spans="1:75" x14ac:dyDescent="0.3">
      <c r="A2225">
        <v>2016</v>
      </c>
      <c r="B2225" t="s">
        <v>230</v>
      </c>
      <c r="C2225" t="s">
        <v>4601</v>
      </c>
      <c r="D2225" t="s">
        <v>4602</v>
      </c>
      <c r="E2225" t="s">
        <v>24</v>
      </c>
      <c r="F2225">
        <v>620702013</v>
      </c>
      <c r="G2225" t="s">
        <v>4603</v>
      </c>
      <c r="H2225" t="s">
        <v>3171</v>
      </c>
      <c r="I2225" t="s">
        <v>4606</v>
      </c>
      <c r="J2225">
        <v>31.23076923076923</v>
      </c>
      <c r="K2225">
        <v>1.4945826812703573</v>
      </c>
      <c r="L2225" t="str">
        <f t="shared" si="751"/>
        <v>2017张掖市</v>
      </c>
      <c r="M2225">
        <v>13.582089552238806</v>
      </c>
      <c r="N2225">
        <f t="shared" si="752"/>
        <v>1.1329665896202672</v>
      </c>
      <c r="O2225">
        <v>0.27539999989998593</v>
      </c>
      <c r="P2225">
        <v>6.6019987514885026</v>
      </c>
      <c r="Q2225">
        <v>4.5149327361018772</v>
      </c>
      <c r="R2225">
        <v>0.16207173373949091</v>
      </c>
      <c r="S2225">
        <v>0.1862391197963347</v>
      </c>
      <c r="T2225">
        <v>2.117271295655764</v>
      </c>
      <c r="U2225" t="s">
        <v>5449</v>
      </c>
      <c r="V2225">
        <v>2</v>
      </c>
      <c r="W2225" t="s">
        <v>240</v>
      </c>
      <c r="X2225">
        <v>2013</v>
      </c>
      <c r="Y2225" t="s">
        <v>5084</v>
      </c>
      <c r="Z2225">
        <v>10</v>
      </c>
      <c r="AA2225">
        <f t="shared" si="748"/>
        <v>1</v>
      </c>
      <c r="AB2225">
        <v>0</v>
      </c>
      <c r="AC2225" t="e">
        <f t="shared" si="753"/>
        <v>#NUM!</v>
      </c>
      <c r="AD2225" t="s">
        <v>5219</v>
      </c>
      <c r="AE2225">
        <v>11</v>
      </c>
      <c r="AF2225">
        <f t="shared" si="754"/>
        <v>1.0413926851582251</v>
      </c>
      <c r="AG2225">
        <v>16</v>
      </c>
      <c r="AH2225">
        <f t="shared" si="755"/>
        <v>1.2041199826559248</v>
      </c>
      <c r="AI2225">
        <f t="shared" si="756"/>
        <v>0.90909090909090906</v>
      </c>
      <c r="AJ2225">
        <f t="shared" si="749"/>
        <v>-1</v>
      </c>
      <c r="AK2225">
        <f t="shared" si="757"/>
        <v>0</v>
      </c>
      <c r="AL2225">
        <f t="shared" si="758"/>
        <v>-16</v>
      </c>
      <c r="AM2225">
        <v>50</v>
      </c>
      <c r="AN2225">
        <v>1</v>
      </c>
      <c r="AO2225">
        <v>1</v>
      </c>
      <c r="AP2225">
        <v>4</v>
      </c>
      <c r="AQ2225">
        <v>1.4945826812703571</v>
      </c>
      <c r="AR2225">
        <v>0</v>
      </c>
      <c r="AS2225">
        <v>0</v>
      </c>
      <c r="AT2225">
        <v>3105</v>
      </c>
      <c r="AU2225">
        <v>3.4920616045125992</v>
      </c>
      <c r="AV2225">
        <v>0</v>
      </c>
      <c r="AW2225">
        <v>0</v>
      </c>
      <c r="AX2225">
        <v>1</v>
      </c>
      <c r="AY2225">
        <v>0</v>
      </c>
      <c r="AZ2225">
        <f t="shared" si="759"/>
        <v>0</v>
      </c>
      <c r="BA2225">
        <f t="shared" si="760"/>
        <v>0.90909090909090906</v>
      </c>
      <c r="BB2225">
        <v>1</v>
      </c>
      <c r="BC2225" t="s">
        <v>4605</v>
      </c>
      <c r="BD2225">
        <v>0</v>
      </c>
      <c r="BE2225">
        <v>0</v>
      </c>
      <c r="BF2225">
        <v>5364</v>
      </c>
      <c r="BG2225" t="b">
        <f t="shared" si="761"/>
        <v>0</v>
      </c>
      <c r="BH2225">
        <v>0</v>
      </c>
      <c r="BI2225">
        <v>0</v>
      </c>
      <c r="BJ2225">
        <f t="shared" si="762"/>
        <v>0</v>
      </c>
      <c r="BK2225">
        <f t="shared" si="763"/>
        <v>0</v>
      </c>
      <c r="BL2225">
        <f t="shared" si="764"/>
        <v>0</v>
      </c>
      <c r="BM2225">
        <f t="shared" si="765"/>
        <v>0</v>
      </c>
      <c r="BN2225">
        <f t="shared" si="766"/>
        <v>0</v>
      </c>
      <c r="BO2225">
        <f t="shared" si="767"/>
        <v>0</v>
      </c>
      <c r="BP2225">
        <v>0</v>
      </c>
      <c r="BQ2225">
        <f t="shared" si="768"/>
        <v>1</v>
      </c>
      <c r="BR2225">
        <f t="shared" si="769"/>
        <v>1</v>
      </c>
      <c r="BS2225">
        <v>1</v>
      </c>
      <c r="BT2225">
        <v>0</v>
      </c>
      <c r="BU2225" t="str">
        <f t="shared" si="750"/>
        <v>2015甘肃省</v>
      </c>
      <c r="BV2225">
        <v>2</v>
      </c>
      <c r="BW2225">
        <v>1</v>
      </c>
    </row>
    <row r="2226" spans="1:75" x14ac:dyDescent="0.3">
      <c r="A2226">
        <v>2017</v>
      </c>
      <c r="B2226" t="s">
        <v>230</v>
      </c>
      <c r="C2226" t="s">
        <v>4601</v>
      </c>
      <c r="D2226" t="s">
        <v>4602</v>
      </c>
      <c r="E2226" t="s">
        <v>24</v>
      </c>
      <c r="F2226">
        <v>620702013</v>
      </c>
      <c r="G2226" t="s">
        <v>4603</v>
      </c>
      <c r="H2226" t="s">
        <v>3171</v>
      </c>
      <c r="I2226" t="s">
        <v>4607</v>
      </c>
      <c r="J2226">
        <v>13.582089552238809</v>
      </c>
      <c r="K2226">
        <v>1.1329665896202672</v>
      </c>
      <c r="L2226" t="str">
        <f t="shared" si="751"/>
        <v>2018张掖市</v>
      </c>
      <c r="M2226">
        <v>42.602739726027401</v>
      </c>
      <c r="N2226">
        <f t="shared" si="752"/>
        <v>1.6294375289063816</v>
      </c>
      <c r="O2226">
        <v>0.2665262498328746</v>
      </c>
      <c r="P2226">
        <v>6.5762980337949664</v>
      </c>
      <c r="Q2226">
        <v>4.4875484274367121</v>
      </c>
      <c r="R2226">
        <v>0.14677437886056</v>
      </c>
      <c r="S2226">
        <v>0.16003029785392231</v>
      </c>
      <c r="T2226">
        <v>2.117271295655764</v>
      </c>
      <c r="U2226" t="s">
        <v>5054</v>
      </c>
      <c r="V2226">
        <v>2</v>
      </c>
      <c r="W2226" t="s">
        <v>240</v>
      </c>
      <c r="X2226">
        <v>2013</v>
      </c>
      <c r="Y2226" t="s">
        <v>5084</v>
      </c>
      <c r="Z2226">
        <v>10</v>
      </c>
      <c r="AA2226">
        <f t="shared" si="748"/>
        <v>1</v>
      </c>
      <c r="AB2226">
        <v>0</v>
      </c>
      <c r="AC2226" t="e">
        <f t="shared" si="753"/>
        <v>#NUM!</v>
      </c>
      <c r="AD2226" t="s">
        <v>5219</v>
      </c>
      <c r="AE2226">
        <v>11</v>
      </c>
      <c r="AF2226">
        <f t="shared" si="754"/>
        <v>1.0413926851582251</v>
      </c>
      <c r="AG2226">
        <v>16</v>
      </c>
      <c r="AH2226">
        <f t="shared" si="755"/>
        <v>1.2041199826559248</v>
      </c>
      <c r="AI2226">
        <f t="shared" si="756"/>
        <v>0.90909090909090906</v>
      </c>
      <c r="AJ2226">
        <f t="shared" si="749"/>
        <v>-1</v>
      </c>
      <c r="AK2226">
        <f t="shared" si="757"/>
        <v>0</v>
      </c>
      <c r="AL2226">
        <f t="shared" si="758"/>
        <v>-16</v>
      </c>
      <c r="AM2226">
        <v>51</v>
      </c>
      <c r="AN2226">
        <v>1</v>
      </c>
      <c r="AO2226">
        <v>1</v>
      </c>
      <c r="AP2226">
        <v>5</v>
      </c>
      <c r="AQ2226">
        <v>1.132966589620267</v>
      </c>
      <c r="AR2226">
        <v>1</v>
      </c>
      <c r="AS2226">
        <v>1</v>
      </c>
      <c r="AT2226">
        <v>7138</v>
      </c>
      <c r="AU2226">
        <v>3.8535765436196416</v>
      </c>
      <c r="AV2226">
        <v>0</v>
      </c>
      <c r="AW2226">
        <v>0</v>
      </c>
      <c r="AX2226">
        <v>1</v>
      </c>
      <c r="AY2226">
        <v>0</v>
      </c>
      <c r="AZ2226">
        <f t="shared" si="759"/>
        <v>0</v>
      </c>
      <c r="BA2226">
        <f t="shared" si="760"/>
        <v>0.90909090909090906</v>
      </c>
      <c r="BB2226">
        <v>0</v>
      </c>
      <c r="BC2226" t="s">
        <v>4606</v>
      </c>
      <c r="BD2226">
        <v>0</v>
      </c>
      <c r="BE2226">
        <v>0</v>
      </c>
      <c r="BF2226">
        <v>3105</v>
      </c>
      <c r="BG2226" t="b">
        <f t="shared" si="761"/>
        <v>0</v>
      </c>
      <c r="BH2226">
        <v>0</v>
      </c>
      <c r="BI2226">
        <v>0</v>
      </c>
      <c r="BJ2226">
        <f t="shared" si="762"/>
        <v>0</v>
      </c>
      <c r="BK2226">
        <f t="shared" si="763"/>
        <v>0</v>
      </c>
      <c r="BL2226">
        <f t="shared" si="764"/>
        <v>0</v>
      </c>
      <c r="BM2226">
        <f t="shared" si="765"/>
        <v>0</v>
      </c>
      <c r="BN2226">
        <f t="shared" si="766"/>
        <v>0</v>
      </c>
      <c r="BO2226">
        <f t="shared" si="767"/>
        <v>0</v>
      </c>
      <c r="BP2226">
        <v>0</v>
      </c>
      <c r="BQ2226">
        <f t="shared" si="768"/>
        <v>0</v>
      </c>
      <c r="BR2226">
        <f t="shared" si="769"/>
        <v>0</v>
      </c>
      <c r="BS2226">
        <v>0</v>
      </c>
      <c r="BT2226">
        <v>0</v>
      </c>
      <c r="BU2226" t="str">
        <f t="shared" si="750"/>
        <v>2016甘肃省</v>
      </c>
      <c r="BV2226">
        <v>1</v>
      </c>
      <c r="BW2226">
        <v>0</v>
      </c>
    </row>
    <row r="2227" spans="1:75" x14ac:dyDescent="0.3">
      <c r="A2227">
        <v>2018</v>
      </c>
      <c r="B2227" t="s">
        <v>230</v>
      </c>
      <c r="C2227" t="s">
        <v>4601</v>
      </c>
      <c r="D2227" t="s">
        <v>4602</v>
      </c>
      <c r="E2227" t="s">
        <v>24</v>
      </c>
      <c r="F2227">
        <v>620702013</v>
      </c>
      <c r="G2227" t="s">
        <v>4603</v>
      </c>
      <c r="H2227" t="s">
        <v>3171</v>
      </c>
      <c r="I2227" t="s">
        <v>4608</v>
      </c>
      <c r="J2227">
        <v>42.602739726027401</v>
      </c>
      <c r="K2227">
        <v>1.6294375289063816</v>
      </c>
      <c r="L2227" t="str">
        <f t="shared" si="751"/>
        <v>2019张掖市</v>
      </c>
      <c r="M2227">
        <v>60.608695652173907</v>
      </c>
      <c r="N2227">
        <f t="shared" si="752"/>
        <v>1.7825349377443978</v>
      </c>
      <c r="O2227">
        <v>0.22270000002452739</v>
      </c>
      <c r="P2227">
        <v>6.6103478484379794</v>
      </c>
      <c r="Q2227">
        <v>4.5198935922173362</v>
      </c>
      <c r="R2227">
        <v>0.14752028361975419</v>
      </c>
      <c r="S2227">
        <v>0.17293016397698699</v>
      </c>
      <c r="T2227">
        <v>2.117271295655764</v>
      </c>
      <c r="U2227" t="s">
        <v>5450</v>
      </c>
      <c r="V2227">
        <v>2</v>
      </c>
      <c r="W2227" t="s">
        <v>240</v>
      </c>
      <c r="X2227">
        <v>2013</v>
      </c>
      <c r="Y2227" t="s">
        <v>5084</v>
      </c>
      <c r="Z2227">
        <v>10</v>
      </c>
      <c r="AA2227">
        <f t="shared" si="748"/>
        <v>1</v>
      </c>
      <c r="AB2227">
        <v>0</v>
      </c>
      <c r="AC2227" t="e">
        <f t="shared" si="753"/>
        <v>#NUM!</v>
      </c>
      <c r="AD2227" t="s">
        <v>5219</v>
      </c>
      <c r="AE2227">
        <v>11</v>
      </c>
      <c r="AF2227">
        <f t="shared" si="754"/>
        <v>1.0413926851582251</v>
      </c>
      <c r="AG2227">
        <v>16</v>
      </c>
      <c r="AH2227">
        <f t="shared" si="755"/>
        <v>1.2041199826559248</v>
      </c>
      <c r="AI2227">
        <f t="shared" si="756"/>
        <v>0.90909090909090906</v>
      </c>
      <c r="AJ2227">
        <f t="shared" si="749"/>
        <v>-1</v>
      </c>
      <c r="AK2227">
        <f t="shared" si="757"/>
        <v>0</v>
      </c>
      <c r="AL2227">
        <f t="shared" si="758"/>
        <v>-16</v>
      </c>
      <c r="AM2227">
        <v>52</v>
      </c>
      <c r="AN2227">
        <v>1</v>
      </c>
      <c r="AO2227">
        <v>1</v>
      </c>
      <c r="AP2227">
        <v>6</v>
      </c>
      <c r="AQ2227">
        <v>1.629437528906382</v>
      </c>
      <c r="AR2227">
        <v>0</v>
      </c>
      <c r="AS2227">
        <v>0</v>
      </c>
      <c r="AT2227">
        <v>6175</v>
      </c>
      <c r="AU2227">
        <v>3.7906369619317033</v>
      </c>
      <c r="AV2227">
        <v>0</v>
      </c>
      <c r="AW2227">
        <v>0</v>
      </c>
      <c r="AX2227">
        <v>1</v>
      </c>
      <c r="AY2227">
        <v>0</v>
      </c>
      <c r="AZ2227">
        <f t="shared" si="759"/>
        <v>0</v>
      </c>
      <c r="BA2227">
        <f t="shared" si="760"/>
        <v>0.90909090909090906</v>
      </c>
      <c r="BB2227">
        <v>0</v>
      </c>
      <c r="BC2227" t="s">
        <v>4607</v>
      </c>
      <c r="BD2227">
        <v>1</v>
      </c>
      <c r="BE2227">
        <v>1</v>
      </c>
      <c r="BF2227">
        <v>7138</v>
      </c>
      <c r="BG2227" t="b">
        <f t="shared" si="761"/>
        <v>0</v>
      </c>
      <c r="BH2227">
        <v>0</v>
      </c>
      <c r="BI2227">
        <v>0</v>
      </c>
      <c r="BJ2227">
        <f t="shared" si="762"/>
        <v>0</v>
      </c>
      <c r="BK2227">
        <f t="shared" si="763"/>
        <v>0</v>
      </c>
      <c r="BL2227">
        <f t="shared" si="764"/>
        <v>0</v>
      </c>
      <c r="BM2227">
        <f t="shared" si="765"/>
        <v>0</v>
      </c>
      <c r="BN2227">
        <f t="shared" si="766"/>
        <v>0</v>
      </c>
      <c r="BO2227">
        <f t="shared" si="767"/>
        <v>0</v>
      </c>
      <c r="BP2227">
        <v>0</v>
      </c>
      <c r="BQ2227">
        <f t="shared" si="768"/>
        <v>0</v>
      </c>
      <c r="BR2227">
        <f t="shared" si="769"/>
        <v>0</v>
      </c>
      <c r="BS2227">
        <v>0</v>
      </c>
      <c r="BT2227">
        <v>0</v>
      </c>
      <c r="BU2227" t="str">
        <f t="shared" si="750"/>
        <v>2017甘肃省</v>
      </c>
      <c r="BV2227">
        <v>0</v>
      </c>
      <c r="BW2227">
        <v>0</v>
      </c>
    </row>
    <row r="2228" spans="1:75" x14ac:dyDescent="0.3">
      <c r="A2228">
        <v>2019</v>
      </c>
      <c r="B2228" t="s">
        <v>230</v>
      </c>
      <c r="C2228" t="s">
        <v>4601</v>
      </c>
      <c r="D2228" t="s">
        <v>4609</v>
      </c>
      <c r="E2228" t="s">
        <v>24</v>
      </c>
      <c r="F2228">
        <v>620702019</v>
      </c>
      <c r="G2228" t="s">
        <v>4610</v>
      </c>
      <c r="H2228" t="s">
        <v>3171</v>
      </c>
      <c r="I2228" t="s">
        <v>4611</v>
      </c>
      <c r="J2228">
        <v>60.608695652173907</v>
      </c>
      <c r="K2228">
        <v>1.7825349377443978</v>
      </c>
      <c r="L2228" t="str">
        <f t="shared" si="751"/>
        <v>2020张掖市</v>
      </c>
      <c r="M2228">
        <v>38.590000000000003</v>
      </c>
      <c r="N2228">
        <f t="shared" si="752"/>
        <v>1.5864747785713966</v>
      </c>
      <c r="O2228">
        <v>0.1951</v>
      </c>
      <c r="P2228">
        <v>6.6522463410033232</v>
      </c>
      <c r="Q2228">
        <v>4.5600740892392144</v>
      </c>
      <c r="R2228">
        <v>0.16664985464652779</v>
      </c>
      <c r="S2228">
        <v>0.17520576285680259</v>
      </c>
      <c r="T2228">
        <v>2.117271295655764</v>
      </c>
      <c r="U2228" t="s">
        <v>5130</v>
      </c>
      <c r="V2228">
        <v>2</v>
      </c>
      <c r="W2228" t="s">
        <v>234</v>
      </c>
      <c r="X2228">
        <v>2018</v>
      </c>
      <c r="Y2228" t="s">
        <v>245</v>
      </c>
      <c r="Z2228">
        <v>43.219178082191782</v>
      </c>
      <c r="AA2228">
        <f t="shared" si="748"/>
        <v>1.6356765034596972</v>
      </c>
      <c r="AB2228">
        <v>43.235294117647058</v>
      </c>
      <c r="AC2228">
        <f t="shared" si="753"/>
        <v>1.6358384177059209</v>
      </c>
      <c r="AD2228" t="s">
        <v>4608</v>
      </c>
      <c r="AE2228">
        <v>42.602739726027401</v>
      </c>
      <c r="AF2228">
        <f t="shared" si="754"/>
        <v>1.6294375289063816</v>
      </c>
      <c r="AG2228">
        <v>54.117647058823529</v>
      </c>
      <c r="AH2228">
        <f t="shared" si="755"/>
        <v>1.7333389059672812</v>
      </c>
      <c r="AI2228">
        <f t="shared" si="756"/>
        <v>1.0144694533762058</v>
      </c>
      <c r="AJ2228">
        <f t="shared" si="749"/>
        <v>0.61643835616438025</v>
      </c>
      <c r="AK2228">
        <f t="shared" si="757"/>
        <v>0.79891304347826086</v>
      </c>
      <c r="AL2228">
        <f t="shared" si="758"/>
        <v>-10.882352941176471</v>
      </c>
      <c r="AM2228">
        <v>53</v>
      </c>
      <c r="AN2228">
        <v>1</v>
      </c>
      <c r="AO2228">
        <v>1</v>
      </c>
      <c r="AP2228">
        <v>1</v>
      </c>
      <c r="AQ2228">
        <v>1.782534937744398</v>
      </c>
      <c r="AR2228">
        <v>0</v>
      </c>
      <c r="AS2228">
        <v>0</v>
      </c>
      <c r="AT2228">
        <v>6690</v>
      </c>
      <c r="AU2228">
        <v>3.8254261177678233</v>
      </c>
      <c r="AV2228">
        <v>0</v>
      </c>
      <c r="AW2228">
        <v>0</v>
      </c>
      <c r="AX2228">
        <v>1</v>
      </c>
      <c r="AY2228">
        <v>0</v>
      </c>
      <c r="AZ2228">
        <f t="shared" si="759"/>
        <v>1.0144694533762058</v>
      </c>
      <c r="BA2228">
        <f t="shared" si="760"/>
        <v>0</v>
      </c>
      <c r="BB2228">
        <v>0</v>
      </c>
      <c r="BC2228" t="s">
        <v>4608</v>
      </c>
      <c r="BD2228">
        <v>0</v>
      </c>
      <c r="BE2228">
        <v>0</v>
      </c>
      <c r="BF2228">
        <v>6175</v>
      </c>
      <c r="BG2228" t="b">
        <f t="shared" si="761"/>
        <v>0</v>
      </c>
      <c r="BH2228">
        <v>0</v>
      </c>
      <c r="BI2228">
        <v>0</v>
      </c>
      <c r="BJ2228">
        <f t="shared" si="762"/>
        <v>0</v>
      </c>
      <c r="BK2228">
        <f t="shared" si="763"/>
        <v>0</v>
      </c>
      <c r="BL2228">
        <f t="shared" si="764"/>
        <v>0</v>
      </c>
      <c r="BM2228">
        <f t="shared" si="765"/>
        <v>0</v>
      </c>
      <c r="BN2228">
        <f t="shared" si="766"/>
        <v>0</v>
      </c>
      <c r="BO2228">
        <f t="shared" si="767"/>
        <v>0</v>
      </c>
      <c r="BP2228">
        <v>0</v>
      </c>
      <c r="BQ2228">
        <f t="shared" si="768"/>
        <v>0</v>
      </c>
      <c r="BR2228">
        <f t="shared" si="769"/>
        <v>0</v>
      </c>
      <c r="BS2228">
        <v>0</v>
      </c>
      <c r="BT2228">
        <v>0</v>
      </c>
      <c r="BU2228" t="str">
        <f t="shared" si="750"/>
        <v>2018甘肃省</v>
      </c>
      <c r="BV2228">
        <v>0</v>
      </c>
      <c r="BW2228">
        <v>0</v>
      </c>
    </row>
    <row r="2229" spans="1:75" x14ac:dyDescent="0.3">
      <c r="A2229">
        <v>2020</v>
      </c>
      <c r="B2229" t="s">
        <v>230</v>
      </c>
      <c r="C2229" t="s">
        <v>4601</v>
      </c>
      <c r="D2229" t="s">
        <v>4609</v>
      </c>
      <c r="E2229" t="s">
        <v>24</v>
      </c>
      <c r="F2229">
        <v>620702019</v>
      </c>
      <c r="G2229" t="s">
        <v>4610</v>
      </c>
      <c r="H2229" t="s">
        <v>3171</v>
      </c>
      <c r="I2229" t="s">
        <v>4612</v>
      </c>
      <c r="J2229">
        <v>38.590000000000003</v>
      </c>
      <c r="K2229">
        <v>1.5864747785713966</v>
      </c>
      <c r="L2229" t="str">
        <f t="shared" si="751"/>
        <v>2021张掖市</v>
      </c>
      <c r="M2229">
        <v>42.34</v>
      </c>
      <c r="N2229">
        <f t="shared" si="752"/>
        <v>1.6267508536833932</v>
      </c>
      <c r="O2229">
        <v>0.18629999999999999</v>
      </c>
      <c r="P2229">
        <v>6.6693168805661118</v>
      </c>
      <c r="Q2229">
        <v>4.6146547023862832</v>
      </c>
      <c r="R2229">
        <v>0.1547265252392622</v>
      </c>
      <c r="S2229">
        <v>0.1500802134719654</v>
      </c>
      <c r="T2229">
        <v>2.117271295655764</v>
      </c>
      <c r="U2229" t="s">
        <v>5447</v>
      </c>
      <c r="V2229">
        <v>2</v>
      </c>
      <c r="W2229" t="s">
        <v>234</v>
      </c>
      <c r="X2229">
        <v>2018</v>
      </c>
      <c r="Y2229" t="s">
        <v>245</v>
      </c>
      <c r="Z2229">
        <v>43.219178082191782</v>
      </c>
      <c r="AA2229">
        <f t="shared" si="748"/>
        <v>1.6356765034596972</v>
      </c>
      <c r="AB2229">
        <v>43.235294117647058</v>
      </c>
      <c r="AC2229">
        <f t="shared" si="753"/>
        <v>1.6358384177059209</v>
      </c>
      <c r="AD2229" t="s">
        <v>4608</v>
      </c>
      <c r="AE2229">
        <v>42.602739726027401</v>
      </c>
      <c r="AF2229">
        <f t="shared" si="754"/>
        <v>1.6294375289063816</v>
      </c>
      <c r="AG2229">
        <v>54.117647058823529</v>
      </c>
      <c r="AH2229">
        <f t="shared" si="755"/>
        <v>1.7333389059672812</v>
      </c>
      <c r="AI2229">
        <f t="shared" si="756"/>
        <v>1.0144694533762058</v>
      </c>
      <c r="AJ2229">
        <f t="shared" si="749"/>
        <v>0.61643835616438025</v>
      </c>
      <c r="AK2229">
        <f t="shared" si="757"/>
        <v>0.79891304347826086</v>
      </c>
      <c r="AL2229">
        <f t="shared" si="758"/>
        <v>-10.882352941176471</v>
      </c>
      <c r="AM2229">
        <v>54</v>
      </c>
      <c r="AN2229">
        <v>1</v>
      </c>
      <c r="AO2229">
        <v>1</v>
      </c>
      <c r="AP2229">
        <v>2</v>
      </c>
      <c r="AQ2229">
        <v>1.5864747785713971</v>
      </c>
      <c r="AR2229">
        <v>0</v>
      </c>
      <c r="AS2229">
        <v>0</v>
      </c>
      <c r="AT2229">
        <v>4136</v>
      </c>
      <c r="AU2229">
        <v>3.6165805300858862</v>
      </c>
      <c r="AV2229">
        <v>0</v>
      </c>
      <c r="AW2229">
        <v>0</v>
      </c>
      <c r="AX2229">
        <v>1</v>
      </c>
      <c r="AY2229">
        <v>0</v>
      </c>
      <c r="AZ2229">
        <f t="shared" si="759"/>
        <v>1.0144694533762058</v>
      </c>
      <c r="BA2229">
        <f t="shared" si="760"/>
        <v>0</v>
      </c>
      <c r="BB2229">
        <v>0</v>
      </c>
      <c r="BC2229" t="s">
        <v>4611</v>
      </c>
      <c r="BD2229">
        <v>0</v>
      </c>
      <c r="BE2229">
        <v>0</v>
      </c>
      <c r="BF2229">
        <v>6690</v>
      </c>
      <c r="BG2229" t="b">
        <f t="shared" si="761"/>
        <v>0</v>
      </c>
      <c r="BH2229">
        <v>0</v>
      </c>
      <c r="BI2229">
        <v>0</v>
      </c>
      <c r="BJ2229">
        <f t="shared" si="762"/>
        <v>0</v>
      </c>
      <c r="BK2229">
        <f t="shared" si="763"/>
        <v>0</v>
      </c>
      <c r="BL2229">
        <f t="shared" si="764"/>
        <v>0</v>
      </c>
      <c r="BM2229">
        <f t="shared" si="765"/>
        <v>0</v>
      </c>
      <c r="BN2229">
        <f t="shared" si="766"/>
        <v>0</v>
      </c>
      <c r="BO2229">
        <f t="shared" si="767"/>
        <v>0</v>
      </c>
      <c r="BP2229">
        <v>0</v>
      </c>
      <c r="BQ2229">
        <f t="shared" si="768"/>
        <v>0</v>
      </c>
      <c r="BR2229">
        <f t="shared" si="769"/>
        <v>0</v>
      </c>
      <c r="BS2229">
        <v>0</v>
      </c>
      <c r="BT2229">
        <v>0</v>
      </c>
      <c r="BU2229" t="str">
        <f t="shared" si="750"/>
        <v>2019甘肃省</v>
      </c>
      <c r="BV2229">
        <v>0</v>
      </c>
      <c r="BW2229">
        <v>0</v>
      </c>
    </row>
    <row r="2230" spans="1:75" x14ac:dyDescent="0.3">
      <c r="A2230">
        <v>2021</v>
      </c>
      <c r="B2230" t="s">
        <v>230</v>
      </c>
      <c r="C2230" t="s">
        <v>4601</v>
      </c>
      <c r="D2230" t="s">
        <v>4609</v>
      </c>
      <c r="E2230" t="s">
        <v>24</v>
      </c>
      <c r="F2230">
        <v>620702019</v>
      </c>
      <c r="G2230" t="s">
        <v>4610</v>
      </c>
      <c r="H2230" t="s">
        <v>3171</v>
      </c>
      <c r="I2230" t="s">
        <v>4613</v>
      </c>
      <c r="J2230">
        <v>42.34</v>
      </c>
      <c r="K2230">
        <v>1.6267508536833932</v>
      </c>
      <c r="L2230" t="str">
        <f t="shared" si="751"/>
        <v>2022张掖市</v>
      </c>
      <c r="M2230">
        <v>55.12</v>
      </c>
      <c r="N2230">
        <f t="shared" si="752"/>
        <v>1.7413092088995694</v>
      </c>
      <c r="O2230">
        <v>0.1958</v>
      </c>
      <c r="P2230">
        <v>6.7209857441537393</v>
      </c>
      <c r="Q2230">
        <v>4.6695586046433712</v>
      </c>
      <c r="R2230">
        <v>0.1786212129120302</v>
      </c>
      <c r="S2230">
        <v>0.17987514178307409</v>
      </c>
      <c r="T2230">
        <v>2.117271295655764</v>
      </c>
      <c r="U2230" t="s">
        <v>5269</v>
      </c>
      <c r="V2230">
        <v>2</v>
      </c>
      <c r="W2230" t="s">
        <v>234</v>
      </c>
      <c r="X2230">
        <v>2018</v>
      </c>
      <c r="Y2230" t="s">
        <v>245</v>
      </c>
      <c r="Z2230">
        <v>43.219178082191782</v>
      </c>
      <c r="AA2230">
        <f t="shared" si="748"/>
        <v>1.6356765034596972</v>
      </c>
      <c r="AB2230">
        <v>43.235294117647058</v>
      </c>
      <c r="AC2230">
        <f t="shared" si="753"/>
        <v>1.6358384177059209</v>
      </c>
      <c r="AD2230" t="s">
        <v>4608</v>
      </c>
      <c r="AE2230">
        <v>42.602739726027401</v>
      </c>
      <c r="AF2230">
        <f t="shared" si="754"/>
        <v>1.6294375289063816</v>
      </c>
      <c r="AG2230">
        <v>54.117647058823529</v>
      </c>
      <c r="AH2230">
        <f t="shared" si="755"/>
        <v>1.7333389059672812</v>
      </c>
      <c r="AI2230">
        <f t="shared" si="756"/>
        <v>1.0144694533762058</v>
      </c>
      <c r="AJ2230">
        <f t="shared" si="749"/>
        <v>0.61643835616438025</v>
      </c>
      <c r="AK2230">
        <f t="shared" si="757"/>
        <v>0.79891304347826086</v>
      </c>
      <c r="AL2230">
        <f t="shared" si="758"/>
        <v>-10.882352941176471</v>
      </c>
      <c r="AM2230">
        <v>55</v>
      </c>
      <c r="AN2230">
        <v>1</v>
      </c>
      <c r="AO2230">
        <v>1</v>
      </c>
      <c r="AP2230">
        <v>3</v>
      </c>
      <c r="AQ2230">
        <v>1.626750853683393</v>
      </c>
      <c r="AR2230">
        <v>0</v>
      </c>
      <c r="AS2230">
        <v>0</v>
      </c>
      <c r="AT2230">
        <v>7110</v>
      </c>
      <c r="AU2230">
        <v>3.8518696007297661</v>
      </c>
      <c r="AV2230">
        <v>0</v>
      </c>
      <c r="AW2230">
        <v>0</v>
      </c>
      <c r="AX2230">
        <v>1</v>
      </c>
      <c r="AY2230">
        <v>0</v>
      </c>
      <c r="AZ2230">
        <f t="shared" si="759"/>
        <v>1.0144694533762058</v>
      </c>
      <c r="BA2230">
        <f t="shared" si="760"/>
        <v>0</v>
      </c>
      <c r="BB2230">
        <v>0</v>
      </c>
      <c r="BC2230" t="s">
        <v>4612</v>
      </c>
      <c r="BD2230">
        <v>0</v>
      </c>
      <c r="BE2230">
        <v>0</v>
      </c>
      <c r="BF2230">
        <v>4136</v>
      </c>
      <c r="BG2230" t="b">
        <f t="shared" si="761"/>
        <v>0</v>
      </c>
      <c r="BH2230">
        <v>0</v>
      </c>
      <c r="BI2230">
        <v>0</v>
      </c>
      <c r="BJ2230">
        <f t="shared" si="762"/>
        <v>0</v>
      </c>
      <c r="BK2230">
        <f t="shared" si="763"/>
        <v>0</v>
      </c>
      <c r="BL2230">
        <f t="shared" si="764"/>
        <v>0</v>
      </c>
      <c r="BM2230">
        <f t="shared" si="765"/>
        <v>0</v>
      </c>
      <c r="BN2230">
        <f t="shared" si="766"/>
        <v>0</v>
      </c>
      <c r="BO2230">
        <f t="shared" si="767"/>
        <v>0</v>
      </c>
      <c r="BP2230">
        <v>0</v>
      </c>
      <c r="BQ2230">
        <f t="shared" si="768"/>
        <v>0</v>
      </c>
      <c r="BR2230">
        <f t="shared" si="769"/>
        <v>0</v>
      </c>
      <c r="BS2230">
        <v>1</v>
      </c>
      <c r="BT2230">
        <v>0</v>
      </c>
      <c r="BU2230" t="str">
        <f t="shared" si="750"/>
        <v>2020甘肃省</v>
      </c>
      <c r="BV2230">
        <v>0</v>
      </c>
      <c r="BW2230">
        <v>0</v>
      </c>
    </row>
    <row r="2231" spans="1:75" x14ac:dyDescent="0.3">
      <c r="A2231">
        <v>2022</v>
      </c>
      <c r="B2231" t="s">
        <v>230</v>
      </c>
      <c r="C2231" t="s">
        <v>4601</v>
      </c>
      <c r="D2231" t="s">
        <v>4665</v>
      </c>
      <c r="E2231" t="s">
        <v>24</v>
      </c>
      <c r="F2231">
        <v>620702022</v>
      </c>
      <c r="G2231" t="s">
        <v>4666</v>
      </c>
      <c r="H2231" t="s">
        <v>3171</v>
      </c>
      <c r="I2231" t="s">
        <v>4667</v>
      </c>
      <c r="J2231">
        <v>55.12</v>
      </c>
      <c r="K2231">
        <v>1.7413092088995694</v>
      </c>
      <c r="L2231" t="str">
        <f t="shared" si="751"/>
        <v>2023张掖市</v>
      </c>
      <c r="M2231">
        <v>51.8</v>
      </c>
      <c r="N2231">
        <f t="shared" si="752"/>
        <v>1.7143297597452329</v>
      </c>
      <c r="O2231">
        <v>0.20449999999999999</v>
      </c>
      <c r="P2231">
        <v>5.7649229846498882</v>
      </c>
      <c r="Q2231">
        <v>4.7148408867159164</v>
      </c>
      <c r="R2231">
        <v>0.15317263281669211</v>
      </c>
      <c r="S2231">
        <v>0.1606729601569179</v>
      </c>
      <c r="T2231">
        <v>2.1139433523068369</v>
      </c>
      <c r="U2231" t="s">
        <v>5448</v>
      </c>
      <c r="V2231">
        <v>1</v>
      </c>
      <c r="W2231" t="s">
        <v>230</v>
      </c>
      <c r="X2231">
        <v>2021</v>
      </c>
      <c r="Y2231" t="s">
        <v>5269</v>
      </c>
      <c r="Z2231">
        <v>34.106666666666662</v>
      </c>
      <c r="AA2231">
        <f t="shared" si="748"/>
        <v>1.5328392767509351</v>
      </c>
      <c r="AB2231">
        <v>31.490196078431381</v>
      </c>
      <c r="AC2231">
        <f t="shared" si="753"/>
        <v>1.4981753648447258</v>
      </c>
      <c r="AD2231" t="s">
        <v>4613</v>
      </c>
      <c r="AE2231">
        <v>42.34</v>
      </c>
      <c r="AF2231">
        <f t="shared" si="754"/>
        <v>1.6267508536833932</v>
      </c>
      <c r="AG2231">
        <v>48.617647058823536</v>
      </c>
      <c r="AH2231">
        <f t="shared" si="755"/>
        <v>1.6867939365291924</v>
      </c>
      <c r="AI2231">
        <f t="shared" si="756"/>
        <v>0.80554243426232075</v>
      </c>
      <c r="AJ2231">
        <f t="shared" si="749"/>
        <v>-8.2333333333333414</v>
      </c>
      <c r="AK2231">
        <f t="shared" si="757"/>
        <v>0.64771123210324677</v>
      </c>
      <c r="AL2231">
        <f t="shared" si="758"/>
        <v>-17.127450980392155</v>
      </c>
      <c r="AM2231">
        <v>49</v>
      </c>
      <c r="AN2231">
        <v>1</v>
      </c>
      <c r="AO2231">
        <v>1</v>
      </c>
      <c r="AP2231">
        <v>1</v>
      </c>
      <c r="AQ2231">
        <v>1.741309208899569</v>
      </c>
      <c r="AR2231">
        <v>0</v>
      </c>
      <c r="AS2231">
        <v>0</v>
      </c>
      <c r="AT2231">
        <v>5757</v>
      </c>
      <c r="AU2231">
        <v>3.7601962294551341</v>
      </c>
      <c r="AV2231">
        <v>0</v>
      </c>
      <c r="AW2231">
        <v>0</v>
      </c>
      <c r="AX2231">
        <v>0</v>
      </c>
      <c r="AY2231">
        <v>1</v>
      </c>
      <c r="AZ2231">
        <f t="shared" si="759"/>
        <v>0</v>
      </c>
      <c r="BA2231">
        <f t="shared" si="760"/>
        <v>0.80554243426232075</v>
      </c>
      <c r="BB2231">
        <v>0</v>
      </c>
      <c r="BC2231" t="s">
        <v>4613</v>
      </c>
      <c r="BD2231">
        <v>0</v>
      </c>
      <c r="BE2231">
        <v>0</v>
      </c>
      <c r="BF2231">
        <v>7110</v>
      </c>
      <c r="BG2231" t="b">
        <f t="shared" si="761"/>
        <v>0</v>
      </c>
      <c r="BH2231">
        <v>0</v>
      </c>
      <c r="BI2231">
        <v>0</v>
      </c>
      <c r="BJ2231">
        <f t="shared" si="762"/>
        <v>0</v>
      </c>
      <c r="BK2231">
        <f t="shared" si="763"/>
        <v>0</v>
      </c>
      <c r="BL2231">
        <f t="shared" si="764"/>
        <v>0</v>
      </c>
      <c r="BM2231">
        <f t="shared" si="765"/>
        <v>0</v>
      </c>
      <c r="BN2231">
        <f t="shared" si="766"/>
        <v>0</v>
      </c>
      <c r="BO2231">
        <f t="shared" si="767"/>
        <v>0</v>
      </c>
      <c r="BP2231">
        <v>0</v>
      </c>
      <c r="BQ2231">
        <f t="shared" si="768"/>
        <v>0</v>
      </c>
      <c r="BR2231">
        <f t="shared" si="769"/>
        <v>0</v>
      </c>
      <c r="BS2231">
        <v>1</v>
      </c>
      <c r="BT2231">
        <v>0</v>
      </c>
      <c r="BU2231" t="str">
        <f t="shared" si="750"/>
        <v>2021甘肃省</v>
      </c>
      <c r="BV2231">
        <v>1</v>
      </c>
      <c r="BW2231">
        <v>0</v>
      </c>
    </row>
    <row r="2232" spans="1:75" x14ac:dyDescent="0.3">
      <c r="A2232">
        <v>2015</v>
      </c>
      <c r="B2232" t="s">
        <v>230</v>
      </c>
      <c r="C2232" t="s">
        <v>3007</v>
      </c>
      <c r="D2232" t="s">
        <v>3008</v>
      </c>
      <c r="E2232" t="s">
        <v>24</v>
      </c>
      <c r="F2232">
        <v>620802012</v>
      </c>
      <c r="G2232" t="s">
        <v>3009</v>
      </c>
      <c r="H2232" t="s">
        <v>1968</v>
      </c>
      <c r="I2232" t="s">
        <v>3011</v>
      </c>
      <c r="J2232">
        <v>16.111666666666672</v>
      </c>
      <c r="K2232">
        <v>1.2071404682092446</v>
      </c>
      <c r="L2232" t="str">
        <f t="shared" si="751"/>
        <v>2016平凉市</v>
      </c>
      <c r="M2232">
        <v>44</v>
      </c>
      <c r="N2232">
        <f t="shared" si="752"/>
        <v>1.6434526764861874</v>
      </c>
      <c r="O2232">
        <v>0.27879999994247912</v>
      </c>
      <c r="P2232">
        <v>6.5412039412529621</v>
      </c>
      <c r="Q2232">
        <v>4.2669369111591733</v>
      </c>
      <c r="R2232">
        <v>0.2279646125172253</v>
      </c>
      <c r="S2232">
        <v>0.1531423182543695</v>
      </c>
      <c r="T2232">
        <v>2.367505009418112</v>
      </c>
      <c r="U2232" t="s">
        <v>5258</v>
      </c>
      <c r="V2232">
        <v>2</v>
      </c>
      <c r="W2232" t="s">
        <v>2208</v>
      </c>
      <c r="X2232">
        <v>2013</v>
      </c>
      <c r="Y2232" t="s">
        <v>5053</v>
      </c>
      <c r="Z2232">
        <v>20</v>
      </c>
      <c r="AA2232">
        <f t="shared" si="748"/>
        <v>1.3010299956639813</v>
      </c>
      <c r="AB2232">
        <v>9</v>
      </c>
      <c r="AC2232">
        <f t="shared" si="753"/>
        <v>0.95424250943932487</v>
      </c>
      <c r="AD2232" t="s">
        <v>5120</v>
      </c>
      <c r="AE2232">
        <v>14</v>
      </c>
      <c r="AF2232">
        <f t="shared" si="754"/>
        <v>1.146128035678238</v>
      </c>
      <c r="AG2232">
        <v>0</v>
      </c>
      <c r="AH2232" t="e">
        <f t="shared" si="755"/>
        <v>#NUM!</v>
      </c>
      <c r="AI2232">
        <f t="shared" si="756"/>
        <v>1.4285714285714286</v>
      </c>
      <c r="AJ2232">
        <f t="shared" si="749"/>
        <v>6</v>
      </c>
      <c r="AK2232" t="e">
        <f t="shared" si="757"/>
        <v>#DIV/0!</v>
      </c>
      <c r="AL2232">
        <f t="shared" si="758"/>
        <v>9</v>
      </c>
      <c r="AM2232">
        <v>53</v>
      </c>
      <c r="AN2232">
        <v>1</v>
      </c>
      <c r="AO2232">
        <v>1</v>
      </c>
      <c r="AP2232">
        <v>4</v>
      </c>
      <c r="AQ2232">
        <v>1.207140468209245</v>
      </c>
      <c r="AR2232">
        <v>0</v>
      </c>
      <c r="AS2232">
        <v>0</v>
      </c>
      <c r="AT2232">
        <v>6131</v>
      </c>
      <c r="AU2232">
        <v>3.7875313161272341</v>
      </c>
      <c r="AV2232">
        <v>1</v>
      </c>
      <c r="AW2232">
        <v>1</v>
      </c>
      <c r="AX2232">
        <v>1</v>
      </c>
      <c r="AY2232">
        <v>0</v>
      </c>
      <c r="AZ2232">
        <f t="shared" si="759"/>
        <v>1.4285714285714286</v>
      </c>
      <c r="BA2232">
        <f t="shared" si="760"/>
        <v>0</v>
      </c>
      <c r="BB2232">
        <v>1</v>
      </c>
      <c r="BC2232" t="s">
        <v>3010</v>
      </c>
      <c r="BD2232">
        <v>0</v>
      </c>
      <c r="BE2232">
        <v>0</v>
      </c>
      <c r="BF2232">
        <v>5798</v>
      </c>
      <c r="BG2232" t="b">
        <f t="shared" si="761"/>
        <v>0</v>
      </c>
      <c r="BH2232">
        <v>0</v>
      </c>
      <c r="BI2232">
        <v>0</v>
      </c>
      <c r="BJ2232">
        <f t="shared" si="762"/>
        <v>1</v>
      </c>
      <c r="BK2232">
        <f t="shared" si="763"/>
        <v>1</v>
      </c>
      <c r="BL2232">
        <f t="shared" si="764"/>
        <v>0</v>
      </c>
      <c r="BM2232">
        <f t="shared" si="765"/>
        <v>0</v>
      </c>
      <c r="BN2232">
        <f t="shared" si="766"/>
        <v>1</v>
      </c>
      <c r="BO2232">
        <f t="shared" si="767"/>
        <v>1</v>
      </c>
      <c r="BP2232">
        <v>0</v>
      </c>
      <c r="BQ2232">
        <f t="shared" si="768"/>
        <v>1</v>
      </c>
      <c r="BR2232">
        <f t="shared" si="769"/>
        <v>1</v>
      </c>
      <c r="BS2232">
        <v>2</v>
      </c>
      <c r="BT2232">
        <v>1</v>
      </c>
      <c r="BU2232" t="str">
        <f t="shared" si="750"/>
        <v>2014甘肃省</v>
      </c>
      <c r="BV2232">
        <v>1</v>
      </c>
      <c r="BW2232">
        <v>0</v>
      </c>
    </row>
    <row r="2233" spans="1:75" x14ac:dyDescent="0.3">
      <c r="A2233">
        <v>2014</v>
      </c>
      <c r="B2233" t="s">
        <v>230</v>
      </c>
      <c r="C2233" t="s">
        <v>3007</v>
      </c>
      <c r="D2233" t="s">
        <v>3008</v>
      </c>
      <c r="E2233" t="s">
        <v>24</v>
      </c>
      <c r="F2233">
        <v>620802012</v>
      </c>
      <c r="G2233" t="s">
        <v>3009</v>
      </c>
      <c r="H2233" t="s">
        <v>1968</v>
      </c>
      <c r="I2233" t="s">
        <v>3010</v>
      </c>
      <c r="J2233">
        <v>11.111111111111111</v>
      </c>
      <c r="K2233">
        <v>1.045757490560675</v>
      </c>
      <c r="L2233" t="str">
        <f t="shared" si="751"/>
        <v>2015平凉市</v>
      </c>
      <c r="M2233">
        <v>16.111666666666668</v>
      </c>
      <c r="N2233">
        <f t="shared" si="752"/>
        <v>1.2071404682092446</v>
      </c>
      <c r="O2233">
        <v>0.35960000005705262</v>
      </c>
      <c r="P2233">
        <v>6.5447540597806553</v>
      </c>
      <c r="Q2233">
        <v>4.2246884174572878</v>
      </c>
      <c r="R2233">
        <v>0.2142900655739132</v>
      </c>
      <c r="S2233">
        <v>0.17473177934327461</v>
      </c>
      <c r="T2233">
        <v>2.3686587123922269</v>
      </c>
      <c r="U2233" t="s">
        <v>4885</v>
      </c>
      <c r="V2233">
        <v>2</v>
      </c>
      <c r="W2233" t="s">
        <v>2208</v>
      </c>
      <c r="X2233">
        <v>2013</v>
      </c>
      <c r="Y2233" t="s">
        <v>5053</v>
      </c>
      <c r="Z2233">
        <v>20</v>
      </c>
      <c r="AA2233">
        <f t="shared" si="748"/>
        <v>1.3010299956639813</v>
      </c>
      <c r="AB2233">
        <v>9</v>
      </c>
      <c r="AC2233">
        <f t="shared" si="753"/>
        <v>0.95424250943932487</v>
      </c>
      <c r="AD2233" t="s">
        <v>5120</v>
      </c>
      <c r="AE2233">
        <v>14</v>
      </c>
      <c r="AF2233">
        <f t="shared" si="754"/>
        <v>1.146128035678238</v>
      </c>
      <c r="AG2233">
        <v>0</v>
      </c>
      <c r="AH2233" t="e">
        <f t="shared" si="755"/>
        <v>#NUM!</v>
      </c>
      <c r="AI2233">
        <f t="shared" si="756"/>
        <v>1.4285714285714286</v>
      </c>
      <c r="AJ2233">
        <f t="shared" si="749"/>
        <v>6</v>
      </c>
      <c r="AK2233" t="e">
        <f t="shared" si="757"/>
        <v>#DIV/0!</v>
      </c>
      <c r="AL2233">
        <f t="shared" si="758"/>
        <v>9</v>
      </c>
      <c r="AM2233">
        <v>52</v>
      </c>
      <c r="AN2233">
        <v>1</v>
      </c>
      <c r="AO2233">
        <v>1</v>
      </c>
      <c r="AP2233">
        <v>3</v>
      </c>
      <c r="AQ2233">
        <v>1.045757490560675</v>
      </c>
      <c r="AR2233">
        <v>0</v>
      </c>
      <c r="AS2233">
        <v>0</v>
      </c>
      <c r="AT2233">
        <v>5798</v>
      </c>
      <c r="AU2233">
        <v>3.7632782110189789</v>
      </c>
      <c r="AV2233">
        <v>1</v>
      </c>
      <c r="AW2233">
        <v>0</v>
      </c>
      <c r="AX2233">
        <v>1</v>
      </c>
      <c r="AY2233">
        <v>0</v>
      </c>
      <c r="AZ2233">
        <f t="shared" si="759"/>
        <v>1.4285714285714286</v>
      </c>
      <c r="BA2233">
        <f t="shared" si="760"/>
        <v>0</v>
      </c>
      <c r="BB2233">
        <v>1</v>
      </c>
      <c r="BC2233" t="s">
        <v>5120</v>
      </c>
      <c r="BD2233">
        <v>0</v>
      </c>
      <c r="BE2233">
        <v>0</v>
      </c>
      <c r="BF2233">
        <v>5230</v>
      </c>
      <c r="BG2233" t="b">
        <f t="shared" si="761"/>
        <v>0</v>
      </c>
      <c r="BH2233">
        <v>0</v>
      </c>
      <c r="BI2233">
        <v>0</v>
      </c>
      <c r="BJ2233">
        <f t="shared" si="762"/>
        <v>1</v>
      </c>
      <c r="BK2233">
        <f t="shared" si="763"/>
        <v>0</v>
      </c>
      <c r="BL2233">
        <f t="shared" si="764"/>
        <v>0</v>
      </c>
      <c r="BM2233">
        <f t="shared" si="765"/>
        <v>0</v>
      </c>
      <c r="BN2233">
        <f t="shared" si="766"/>
        <v>1</v>
      </c>
      <c r="BO2233">
        <f t="shared" si="767"/>
        <v>0</v>
      </c>
      <c r="BP2233">
        <v>0</v>
      </c>
      <c r="BQ2233">
        <f t="shared" si="768"/>
        <v>1</v>
      </c>
      <c r="BR2233">
        <f t="shared" si="769"/>
        <v>1</v>
      </c>
      <c r="BS2233">
        <v>1</v>
      </c>
      <c r="BT2233">
        <v>0</v>
      </c>
      <c r="BU2233" t="str">
        <f t="shared" si="750"/>
        <v>2013甘肃省</v>
      </c>
      <c r="BV2233">
        <v>1</v>
      </c>
      <c r="BW2233">
        <v>0</v>
      </c>
    </row>
    <row r="2234" spans="1:75" x14ac:dyDescent="0.3">
      <c r="A2234">
        <v>2021</v>
      </c>
      <c r="B2234" t="s">
        <v>230</v>
      </c>
      <c r="C2234" t="s">
        <v>3007</v>
      </c>
      <c r="D2234" t="s">
        <v>4675</v>
      </c>
      <c r="E2234" t="s">
        <v>24</v>
      </c>
      <c r="F2234">
        <v>620802021</v>
      </c>
      <c r="G2234" t="s">
        <v>4676</v>
      </c>
      <c r="H2234" t="s">
        <v>1968</v>
      </c>
      <c r="I2234" t="s">
        <v>4677</v>
      </c>
      <c r="J2234">
        <v>28.24</v>
      </c>
      <c r="K2234">
        <v>1.4508646923797661</v>
      </c>
      <c r="L2234" t="str">
        <f t="shared" si="751"/>
        <v>2022平凉市</v>
      </c>
      <c r="M2234">
        <v>46.4</v>
      </c>
      <c r="N2234">
        <f t="shared" si="752"/>
        <v>1.6665179805548809</v>
      </c>
      <c r="O2234">
        <v>0.2671</v>
      </c>
      <c r="P2234">
        <v>6.7435097647284286</v>
      </c>
      <c r="Q2234">
        <v>4.4798918828208558</v>
      </c>
      <c r="R2234">
        <v>0.22287708326153369</v>
      </c>
      <c r="S2234">
        <v>0.16657847128095041</v>
      </c>
      <c r="T2234">
        <v>2.3654879848908998</v>
      </c>
      <c r="U2234" t="s">
        <v>5269</v>
      </c>
      <c r="V2234">
        <v>2</v>
      </c>
      <c r="W2234" t="s">
        <v>3171</v>
      </c>
      <c r="X2234">
        <v>2020</v>
      </c>
      <c r="Y2234" t="s">
        <v>4612</v>
      </c>
      <c r="Z2234">
        <v>38.590000000000003</v>
      </c>
      <c r="AA2234">
        <f t="shared" si="748"/>
        <v>1.5864747785713966</v>
      </c>
      <c r="AB2234">
        <v>37.352941176470587</v>
      </c>
      <c r="AC2234">
        <f t="shared" si="753"/>
        <v>1.5723248039137017</v>
      </c>
      <c r="AD2234" t="s">
        <v>5121</v>
      </c>
      <c r="AE2234">
        <v>41.33</v>
      </c>
      <c r="AF2234">
        <f t="shared" si="754"/>
        <v>1.6162654052817083</v>
      </c>
      <c r="AG2234">
        <v>31.176470588235293</v>
      </c>
      <c r="AH2234">
        <f t="shared" si="755"/>
        <v>1.493826948222515</v>
      </c>
      <c r="AI2234">
        <f t="shared" si="756"/>
        <v>0.93370433099443517</v>
      </c>
      <c r="AJ2234">
        <f t="shared" si="749"/>
        <v>-2.7399999999999949</v>
      </c>
      <c r="AK2234">
        <f t="shared" si="757"/>
        <v>1.1981132075471699</v>
      </c>
      <c r="AL2234">
        <f t="shared" si="758"/>
        <v>6.1764705882352935</v>
      </c>
      <c r="AM2234">
        <v>51</v>
      </c>
      <c r="AN2234">
        <v>1</v>
      </c>
      <c r="AO2234">
        <v>1</v>
      </c>
      <c r="AP2234">
        <v>1</v>
      </c>
      <c r="AQ2234">
        <v>1.4508646923797659</v>
      </c>
      <c r="AR2234">
        <v>0</v>
      </c>
      <c r="AS2234">
        <v>0</v>
      </c>
      <c r="AT2234">
        <v>5693</v>
      </c>
      <c r="AU2234">
        <v>3.7553411838115474</v>
      </c>
      <c r="AV2234">
        <v>0</v>
      </c>
      <c r="AW2234">
        <v>0</v>
      </c>
      <c r="AX2234">
        <v>0</v>
      </c>
      <c r="AY2234">
        <v>1</v>
      </c>
      <c r="AZ2234">
        <f t="shared" si="759"/>
        <v>0</v>
      </c>
      <c r="BA2234">
        <f t="shared" si="760"/>
        <v>0.93370433099443517</v>
      </c>
      <c r="BB2234">
        <v>0</v>
      </c>
      <c r="BC2234" t="s">
        <v>5121</v>
      </c>
      <c r="BD2234">
        <v>0</v>
      </c>
      <c r="BE2234">
        <v>0</v>
      </c>
      <c r="BF2234">
        <v>6630</v>
      </c>
      <c r="BG2234" t="b">
        <f t="shared" si="761"/>
        <v>0</v>
      </c>
      <c r="BH2234">
        <v>0</v>
      </c>
      <c r="BI2234">
        <v>0</v>
      </c>
      <c r="BJ2234">
        <f t="shared" si="762"/>
        <v>0</v>
      </c>
      <c r="BK2234">
        <f t="shared" si="763"/>
        <v>0</v>
      </c>
      <c r="BL2234">
        <f t="shared" si="764"/>
        <v>0</v>
      </c>
      <c r="BM2234">
        <f t="shared" si="765"/>
        <v>0</v>
      </c>
      <c r="BN2234">
        <f t="shared" si="766"/>
        <v>0</v>
      </c>
      <c r="BO2234">
        <f t="shared" si="767"/>
        <v>0</v>
      </c>
      <c r="BP2234">
        <v>0</v>
      </c>
      <c r="BQ2234">
        <f t="shared" si="768"/>
        <v>0</v>
      </c>
      <c r="BR2234">
        <f t="shared" si="769"/>
        <v>0</v>
      </c>
      <c r="BS2234">
        <v>1</v>
      </c>
      <c r="BT2234">
        <v>0</v>
      </c>
      <c r="BU2234" t="str">
        <f t="shared" si="750"/>
        <v>2020甘肃省</v>
      </c>
      <c r="BV2234">
        <v>0</v>
      </c>
      <c r="BW2234">
        <v>0</v>
      </c>
    </row>
    <row r="2235" spans="1:75" x14ac:dyDescent="0.3">
      <c r="A2235">
        <v>2022</v>
      </c>
      <c r="B2235" t="s">
        <v>230</v>
      </c>
      <c r="C2235" t="s">
        <v>3007</v>
      </c>
      <c r="D2235" t="s">
        <v>4675</v>
      </c>
      <c r="E2235" t="s">
        <v>24</v>
      </c>
      <c r="F2235">
        <v>620802021</v>
      </c>
      <c r="G2235" t="s">
        <v>4676</v>
      </c>
      <c r="H2235" t="s">
        <v>1968</v>
      </c>
      <c r="I2235" t="s">
        <v>4678</v>
      </c>
      <c r="J2235">
        <v>46.4</v>
      </c>
      <c r="K2235">
        <v>1.6665179805548809</v>
      </c>
      <c r="L2235" t="str">
        <f t="shared" si="751"/>
        <v>2023平凉市</v>
      </c>
      <c r="M2235">
        <v>37.11</v>
      </c>
      <c r="N2235">
        <f t="shared" si="752"/>
        <v>1.5694909543487832</v>
      </c>
      <c r="O2235">
        <v>0.29720000000000002</v>
      </c>
      <c r="P2235">
        <v>5.8075350280688536</v>
      </c>
      <c r="Q2235">
        <v>4.546320524270814</v>
      </c>
      <c r="R2235">
        <v>0.2140808572640587</v>
      </c>
      <c r="S2235">
        <v>0.15743251135825689</v>
      </c>
      <c r="T2235">
        <v>2.363611979892144</v>
      </c>
      <c r="U2235" t="s">
        <v>5448</v>
      </c>
      <c r="V2235">
        <v>2</v>
      </c>
      <c r="W2235" t="s">
        <v>3171</v>
      </c>
      <c r="X2235">
        <v>2020</v>
      </c>
      <c r="Y2235" t="s">
        <v>4612</v>
      </c>
      <c r="Z2235">
        <v>38.590000000000003</v>
      </c>
      <c r="AA2235">
        <f t="shared" si="748"/>
        <v>1.5864747785713966</v>
      </c>
      <c r="AB2235">
        <v>37.352941176470587</v>
      </c>
      <c r="AC2235">
        <f t="shared" si="753"/>
        <v>1.5723248039137017</v>
      </c>
      <c r="AD2235" t="s">
        <v>5121</v>
      </c>
      <c r="AE2235">
        <v>41.33</v>
      </c>
      <c r="AF2235">
        <f t="shared" si="754"/>
        <v>1.6162654052817083</v>
      </c>
      <c r="AG2235">
        <v>31.176470588235293</v>
      </c>
      <c r="AH2235">
        <f t="shared" si="755"/>
        <v>1.493826948222515</v>
      </c>
      <c r="AI2235">
        <f t="shared" si="756"/>
        <v>0.93370433099443517</v>
      </c>
      <c r="AJ2235">
        <f t="shared" si="749"/>
        <v>-2.7399999999999949</v>
      </c>
      <c r="AK2235">
        <f t="shared" si="757"/>
        <v>1.1981132075471699</v>
      </c>
      <c r="AL2235">
        <f t="shared" si="758"/>
        <v>6.1764705882352935</v>
      </c>
      <c r="AM2235">
        <v>52</v>
      </c>
      <c r="AN2235">
        <v>1</v>
      </c>
      <c r="AO2235">
        <v>1</v>
      </c>
      <c r="AP2235">
        <v>2</v>
      </c>
      <c r="AQ2235">
        <v>1.6665179805548811</v>
      </c>
      <c r="AR2235">
        <v>0</v>
      </c>
      <c r="AS2235">
        <v>0</v>
      </c>
      <c r="AT2235">
        <v>5916</v>
      </c>
      <c r="AU2235">
        <v>3.7720281653248549</v>
      </c>
      <c r="AV2235">
        <v>0</v>
      </c>
      <c r="AW2235">
        <v>0</v>
      </c>
      <c r="AX2235">
        <v>0</v>
      </c>
      <c r="AY2235">
        <v>1</v>
      </c>
      <c r="AZ2235">
        <f t="shared" si="759"/>
        <v>0</v>
      </c>
      <c r="BA2235">
        <f t="shared" si="760"/>
        <v>0.93370433099443517</v>
      </c>
      <c r="BB2235">
        <v>0</v>
      </c>
      <c r="BC2235" t="s">
        <v>4677</v>
      </c>
      <c r="BD2235">
        <v>0</v>
      </c>
      <c r="BE2235">
        <v>0</v>
      </c>
      <c r="BF2235">
        <v>5693</v>
      </c>
      <c r="BG2235" t="b">
        <f t="shared" si="761"/>
        <v>0</v>
      </c>
      <c r="BH2235">
        <v>0</v>
      </c>
      <c r="BI2235">
        <v>0</v>
      </c>
      <c r="BJ2235">
        <f t="shared" si="762"/>
        <v>0</v>
      </c>
      <c r="BK2235">
        <f t="shared" si="763"/>
        <v>0</v>
      </c>
      <c r="BL2235">
        <f t="shared" si="764"/>
        <v>0</v>
      </c>
      <c r="BM2235">
        <f t="shared" si="765"/>
        <v>0</v>
      </c>
      <c r="BN2235">
        <f t="shared" si="766"/>
        <v>0</v>
      </c>
      <c r="BO2235">
        <f t="shared" si="767"/>
        <v>0</v>
      </c>
      <c r="BP2235">
        <v>0</v>
      </c>
      <c r="BQ2235">
        <f t="shared" si="768"/>
        <v>0</v>
      </c>
      <c r="BR2235">
        <f t="shared" si="769"/>
        <v>0</v>
      </c>
      <c r="BS2235">
        <v>1</v>
      </c>
      <c r="BT2235">
        <v>0</v>
      </c>
      <c r="BU2235" t="str">
        <f t="shared" si="750"/>
        <v>2021甘肃省</v>
      </c>
      <c r="BV2235">
        <v>1</v>
      </c>
      <c r="BW2235">
        <v>0</v>
      </c>
    </row>
    <row r="2236" spans="1:75" x14ac:dyDescent="0.3">
      <c r="A2236">
        <v>2014</v>
      </c>
      <c r="B2236" t="s">
        <v>230</v>
      </c>
      <c r="C2236" t="s">
        <v>2205</v>
      </c>
      <c r="D2236" t="s">
        <v>2206</v>
      </c>
      <c r="E2236" t="s">
        <v>24</v>
      </c>
      <c r="F2236">
        <v>620902013</v>
      </c>
      <c r="G2236" t="s">
        <v>2207</v>
      </c>
      <c r="H2236" t="s">
        <v>2208</v>
      </c>
      <c r="I2236" t="s">
        <v>2209</v>
      </c>
      <c r="J2236">
        <v>29.75925925925926</v>
      </c>
      <c r="K2236">
        <v>1.473622116940376</v>
      </c>
      <c r="L2236" t="str">
        <f t="shared" si="751"/>
        <v>2015酒泉市</v>
      </c>
      <c r="M2236">
        <v>22.278333333333332</v>
      </c>
      <c r="N2236">
        <f t="shared" si="752"/>
        <v>1.3478826976681693</v>
      </c>
      <c r="O2236">
        <v>0.47839999993448518</v>
      </c>
      <c r="P2236">
        <v>6.7857209510512559</v>
      </c>
      <c r="Q2236">
        <v>4.7403626894942441</v>
      </c>
      <c r="R2236">
        <v>0.18658831866769029</v>
      </c>
      <c r="S2236">
        <v>0.30695263876797169</v>
      </c>
      <c r="T2236">
        <v>2.0461047872460392</v>
      </c>
      <c r="U2236" t="s">
        <v>4885</v>
      </c>
      <c r="V2236">
        <v>2</v>
      </c>
      <c r="W2236" t="s">
        <v>2210</v>
      </c>
      <c r="X2236">
        <v>2013</v>
      </c>
      <c r="Y2236" t="s">
        <v>5052</v>
      </c>
      <c r="Z2236">
        <v>15</v>
      </c>
      <c r="AA2236">
        <f t="shared" si="748"/>
        <v>1.1760912590556813</v>
      </c>
      <c r="AB2236">
        <v>0</v>
      </c>
      <c r="AC2236" t="e">
        <f t="shared" si="753"/>
        <v>#NUM!</v>
      </c>
      <c r="AD2236" t="s">
        <v>5053</v>
      </c>
      <c r="AE2236">
        <v>20</v>
      </c>
      <c r="AF2236">
        <f t="shared" si="754"/>
        <v>1.3010299956639813</v>
      </c>
      <c r="AG2236">
        <v>9</v>
      </c>
      <c r="AH2236">
        <f t="shared" si="755"/>
        <v>0.95424250943932487</v>
      </c>
      <c r="AI2236">
        <f t="shared" si="756"/>
        <v>0.75</v>
      </c>
      <c r="AJ2236">
        <f t="shared" si="749"/>
        <v>-5</v>
      </c>
      <c r="AK2236">
        <f t="shared" si="757"/>
        <v>0</v>
      </c>
      <c r="AL2236">
        <f t="shared" si="758"/>
        <v>-9</v>
      </c>
      <c r="AM2236">
        <v>52</v>
      </c>
      <c r="AN2236">
        <v>1</v>
      </c>
      <c r="AO2236">
        <v>1</v>
      </c>
      <c r="AP2236">
        <v>2</v>
      </c>
      <c r="AQ2236">
        <v>1.473622116940376</v>
      </c>
      <c r="AR2236">
        <v>0</v>
      </c>
      <c r="AS2236">
        <v>0</v>
      </c>
      <c r="AT2236">
        <v>4128</v>
      </c>
      <c r="AU2236">
        <v>3.6157396886191551</v>
      </c>
      <c r="AV2236">
        <v>1</v>
      </c>
      <c r="AW2236">
        <v>0</v>
      </c>
      <c r="AX2236">
        <v>1</v>
      </c>
      <c r="AY2236">
        <v>0</v>
      </c>
      <c r="AZ2236">
        <f t="shared" si="759"/>
        <v>0</v>
      </c>
      <c r="BA2236">
        <f t="shared" si="760"/>
        <v>0.75</v>
      </c>
      <c r="BB2236">
        <v>1</v>
      </c>
      <c r="BC2236" t="s">
        <v>5053</v>
      </c>
      <c r="BD2236">
        <v>1</v>
      </c>
      <c r="BE2236">
        <v>1</v>
      </c>
      <c r="BF2236">
        <v>4558</v>
      </c>
      <c r="BG2236" t="b">
        <f t="shared" si="761"/>
        <v>0</v>
      </c>
      <c r="BH2236">
        <v>0</v>
      </c>
      <c r="BI2236">
        <v>0</v>
      </c>
      <c r="BJ2236">
        <f t="shared" si="762"/>
        <v>1</v>
      </c>
      <c r="BK2236">
        <f t="shared" si="763"/>
        <v>0</v>
      </c>
      <c r="BL2236">
        <f t="shared" si="764"/>
        <v>0</v>
      </c>
      <c r="BM2236">
        <f t="shared" si="765"/>
        <v>0</v>
      </c>
      <c r="BN2236">
        <f t="shared" si="766"/>
        <v>1</v>
      </c>
      <c r="BO2236">
        <f t="shared" si="767"/>
        <v>0</v>
      </c>
      <c r="BP2236">
        <v>0</v>
      </c>
      <c r="BQ2236">
        <f t="shared" si="768"/>
        <v>1</v>
      </c>
      <c r="BR2236">
        <f t="shared" si="769"/>
        <v>1</v>
      </c>
      <c r="BS2236">
        <v>1</v>
      </c>
      <c r="BT2236">
        <v>0</v>
      </c>
      <c r="BU2236" t="str">
        <f t="shared" si="750"/>
        <v>2013甘肃省</v>
      </c>
      <c r="BV2236">
        <v>1</v>
      </c>
      <c r="BW2236">
        <v>0</v>
      </c>
    </row>
    <row r="2237" spans="1:75" x14ac:dyDescent="0.3">
      <c r="A2237">
        <v>2016</v>
      </c>
      <c r="B2237" t="s">
        <v>230</v>
      </c>
      <c r="C2237" t="s">
        <v>2205</v>
      </c>
      <c r="D2237" t="s">
        <v>2206</v>
      </c>
      <c r="E2237" t="s">
        <v>24</v>
      </c>
      <c r="F2237">
        <v>620902013</v>
      </c>
      <c r="G2237" t="s">
        <v>2207</v>
      </c>
      <c r="H2237" t="s">
        <v>2208</v>
      </c>
      <c r="I2237" t="s">
        <v>2212</v>
      </c>
      <c r="J2237">
        <v>39.692307692307693</v>
      </c>
      <c r="K2237">
        <v>1.5987063493203746</v>
      </c>
      <c r="L2237" t="str">
        <f t="shared" si="751"/>
        <v>2017酒泉市</v>
      </c>
      <c r="M2237">
        <v>34.328358208955223</v>
      </c>
      <c r="N2237">
        <f t="shared" si="752"/>
        <v>1.5356530333167664</v>
      </c>
      <c r="O2237">
        <v>0.34990000001730298</v>
      </c>
      <c r="P2237">
        <v>6.7618783200156507</v>
      </c>
      <c r="Q2237">
        <v>4.7136669131589253</v>
      </c>
      <c r="R2237">
        <v>0.1787744031138209</v>
      </c>
      <c r="S2237">
        <v>0.28376243953574742</v>
      </c>
      <c r="T2237">
        <v>2.049218022670181</v>
      </c>
      <c r="U2237" t="s">
        <v>5449</v>
      </c>
      <c r="V2237">
        <v>2</v>
      </c>
      <c r="W2237" t="s">
        <v>2210</v>
      </c>
      <c r="X2237">
        <v>2013</v>
      </c>
      <c r="Y2237" t="s">
        <v>5052</v>
      </c>
      <c r="Z2237">
        <v>15</v>
      </c>
      <c r="AA2237">
        <f t="shared" si="748"/>
        <v>1.1760912590556813</v>
      </c>
      <c r="AB2237">
        <v>0</v>
      </c>
      <c r="AC2237" t="e">
        <f t="shared" si="753"/>
        <v>#NUM!</v>
      </c>
      <c r="AD2237" t="s">
        <v>5053</v>
      </c>
      <c r="AE2237">
        <v>20</v>
      </c>
      <c r="AF2237">
        <f t="shared" si="754"/>
        <v>1.3010299956639813</v>
      </c>
      <c r="AG2237">
        <v>9</v>
      </c>
      <c r="AH2237">
        <f t="shared" si="755"/>
        <v>0.95424250943932487</v>
      </c>
      <c r="AI2237">
        <f t="shared" si="756"/>
        <v>0.75</v>
      </c>
      <c r="AJ2237">
        <f t="shared" si="749"/>
        <v>-5</v>
      </c>
      <c r="AK2237">
        <f t="shared" si="757"/>
        <v>0</v>
      </c>
      <c r="AL2237">
        <f t="shared" si="758"/>
        <v>-9</v>
      </c>
      <c r="AM2237">
        <v>54</v>
      </c>
      <c r="AN2237">
        <v>1</v>
      </c>
      <c r="AO2237">
        <v>1</v>
      </c>
      <c r="AP2237">
        <v>4</v>
      </c>
      <c r="AQ2237">
        <v>1.598706349320375</v>
      </c>
      <c r="AR2237">
        <v>0</v>
      </c>
      <c r="AS2237">
        <v>0</v>
      </c>
      <c r="AT2237">
        <v>5551</v>
      </c>
      <c r="AU2237">
        <v>3.7443712273318606</v>
      </c>
      <c r="AV2237">
        <v>0</v>
      </c>
      <c r="AW2237">
        <v>0</v>
      </c>
      <c r="AX2237">
        <v>1</v>
      </c>
      <c r="AY2237">
        <v>0</v>
      </c>
      <c r="AZ2237">
        <f t="shared" si="759"/>
        <v>0</v>
      </c>
      <c r="BA2237">
        <f t="shared" si="760"/>
        <v>0.75</v>
      </c>
      <c r="BB2237">
        <v>1</v>
      </c>
      <c r="BC2237" t="s">
        <v>2211</v>
      </c>
      <c r="BD2237">
        <v>1</v>
      </c>
      <c r="BE2237">
        <v>1</v>
      </c>
      <c r="BF2237">
        <v>4167</v>
      </c>
      <c r="BG2237" t="b">
        <f t="shared" si="761"/>
        <v>0</v>
      </c>
      <c r="BH2237">
        <v>0</v>
      </c>
      <c r="BI2237">
        <v>0</v>
      </c>
      <c r="BJ2237">
        <f t="shared" si="762"/>
        <v>0</v>
      </c>
      <c r="BK2237">
        <f t="shared" si="763"/>
        <v>0</v>
      </c>
      <c r="BL2237">
        <f t="shared" si="764"/>
        <v>0</v>
      </c>
      <c r="BM2237">
        <f t="shared" si="765"/>
        <v>0</v>
      </c>
      <c r="BN2237">
        <f t="shared" si="766"/>
        <v>0</v>
      </c>
      <c r="BO2237">
        <f t="shared" si="767"/>
        <v>0</v>
      </c>
      <c r="BP2237">
        <v>0</v>
      </c>
      <c r="BQ2237">
        <f t="shared" si="768"/>
        <v>1</v>
      </c>
      <c r="BR2237">
        <f t="shared" si="769"/>
        <v>1</v>
      </c>
      <c r="BS2237">
        <v>1</v>
      </c>
      <c r="BT2237">
        <v>0</v>
      </c>
      <c r="BU2237" t="str">
        <f t="shared" si="750"/>
        <v>2015甘肃省</v>
      </c>
      <c r="BV2237">
        <v>2</v>
      </c>
      <c r="BW2237">
        <v>1</v>
      </c>
    </row>
    <row r="2238" spans="1:75" x14ac:dyDescent="0.3">
      <c r="A2238">
        <v>2017</v>
      </c>
      <c r="B2238" t="s">
        <v>230</v>
      </c>
      <c r="C2238" t="s">
        <v>2205</v>
      </c>
      <c r="D2238" t="s">
        <v>2206</v>
      </c>
      <c r="E2238" t="s">
        <v>24</v>
      </c>
      <c r="F2238">
        <v>620902013</v>
      </c>
      <c r="G2238" t="s">
        <v>2207</v>
      </c>
      <c r="H2238" t="s">
        <v>2208</v>
      </c>
      <c r="I2238" t="s">
        <v>2213</v>
      </c>
      <c r="J2238">
        <v>34.328358208955223</v>
      </c>
      <c r="K2238">
        <v>1.5356530333167664</v>
      </c>
      <c r="L2238" t="str">
        <f t="shared" si="751"/>
        <v>2018酒泉市</v>
      </c>
      <c r="M2238">
        <v>45.616438356164387</v>
      </c>
      <c r="N2238">
        <f t="shared" si="752"/>
        <v>1.6591213733858641</v>
      </c>
      <c r="O2238">
        <v>0.36703657594388989</v>
      </c>
      <c r="P2238">
        <v>6.7417600517142686</v>
      </c>
      <c r="Q2238">
        <v>4.6919651027673606</v>
      </c>
      <c r="R2238">
        <v>0.15601251423678131</v>
      </c>
      <c r="S2238">
        <v>0.2437739693700772</v>
      </c>
      <c r="T2238">
        <v>1.9956351945975499</v>
      </c>
      <c r="U2238" t="s">
        <v>5054</v>
      </c>
      <c r="V2238">
        <v>2</v>
      </c>
      <c r="W2238" t="s">
        <v>2210</v>
      </c>
      <c r="X2238">
        <v>2013</v>
      </c>
      <c r="Y2238" t="s">
        <v>5052</v>
      </c>
      <c r="Z2238">
        <v>15</v>
      </c>
      <c r="AA2238">
        <f t="shared" si="748"/>
        <v>1.1760912590556813</v>
      </c>
      <c r="AB2238">
        <v>0</v>
      </c>
      <c r="AC2238" t="e">
        <f t="shared" si="753"/>
        <v>#NUM!</v>
      </c>
      <c r="AD2238" t="s">
        <v>5053</v>
      </c>
      <c r="AE2238">
        <v>20</v>
      </c>
      <c r="AF2238">
        <f t="shared" si="754"/>
        <v>1.3010299956639813</v>
      </c>
      <c r="AG2238">
        <v>9</v>
      </c>
      <c r="AH2238">
        <f t="shared" si="755"/>
        <v>0.95424250943932487</v>
      </c>
      <c r="AI2238">
        <f t="shared" si="756"/>
        <v>0.75</v>
      </c>
      <c r="AJ2238">
        <f t="shared" si="749"/>
        <v>-5</v>
      </c>
      <c r="AK2238">
        <f t="shared" si="757"/>
        <v>0</v>
      </c>
      <c r="AL2238">
        <f t="shared" si="758"/>
        <v>-9</v>
      </c>
      <c r="AM2238">
        <v>55</v>
      </c>
      <c r="AN2238">
        <v>1</v>
      </c>
      <c r="AO2238">
        <v>1</v>
      </c>
      <c r="AP2238">
        <v>5</v>
      </c>
      <c r="AQ2238">
        <v>1.5356530333167659</v>
      </c>
      <c r="AR2238">
        <v>0</v>
      </c>
      <c r="AS2238">
        <v>0</v>
      </c>
      <c r="AT2238">
        <v>5385</v>
      </c>
      <c r="AU2238">
        <v>3.7311857076340003</v>
      </c>
      <c r="AV2238">
        <v>0</v>
      </c>
      <c r="AW2238">
        <v>0</v>
      </c>
      <c r="AX2238">
        <v>1</v>
      </c>
      <c r="AY2238">
        <v>0</v>
      </c>
      <c r="AZ2238">
        <f t="shared" si="759"/>
        <v>0</v>
      </c>
      <c r="BA2238">
        <f t="shared" si="760"/>
        <v>0.75</v>
      </c>
      <c r="BB2238">
        <v>0</v>
      </c>
      <c r="BC2238" t="s">
        <v>2212</v>
      </c>
      <c r="BD2238">
        <v>0</v>
      </c>
      <c r="BE2238">
        <v>0</v>
      </c>
      <c r="BF2238">
        <v>5551</v>
      </c>
      <c r="BG2238" t="b">
        <f t="shared" si="761"/>
        <v>0</v>
      </c>
      <c r="BH2238">
        <v>0</v>
      </c>
      <c r="BI2238">
        <v>0</v>
      </c>
      <c r="BJ2238">
        <f t="shared" si="762"/>
        <v>0</v>
      </c>
      <c r="BK2238">
        <f t="shared" si="763"/>
        <v>0</v>
      </c>
      <c r="BL2238">
        <f t="shared" si="764"/>
        <v>0</v>
      </c>
      <c r="BM2238">
        <f t="shared" si="765"/>
        <v>0</v>
      </c>
      <c r="BN2238">
        <f t="shared" si="766"/>
        <v>0</v>
      </c>
      <c r="BO2238">
        <f t="shared" si="767"/>
        <v>0</v>
      </c>
      <c r="BP2238">
        <v>0</v>
      </c>
      <c r="BQ2238">
        <f t="shared" si="768"/>
        <v>0</v>
      </c>
      <c r="BR2238">
        <f t="shared" si="769"/>
        <v>0</v>
      </c>
      <c r="BS2238">
        <v>0</v>
      </c>
      <c r="BT2238">
        <v>0</v>
      </c>
      <c r="BU2238" t="str">
        <f t="shared" si="750"/>
        <v>2016甘肃省</v>
      </c>
      <c r="BV2238">
        <v>1</v>
      </c>
      <c r="BW2238">
        <v>0</v>
      </c>
    </row>
    <row r="2239" spans="1:75" x14ac:dyDescent="0.3">
      <c r="A2239">
        <v>2015</v>
      </c>
      <c r="B2239" t="s">
        <v>230</v>
      </c>
      <c r="C2239" t="s">
        <v>2205</v>
      </c>
      <c r="D2239" t="s">
        <v>2206</v>
      </c>
      <c r="E2239" t="s">
        <v>24</v>
      </c>
      <c r="F2239">
        <v>620902013</v>
      </c>
      <c r="G2239" t="s">
        <v>2207</v>
      </c>
      <c r="H2239" t="s">
        <v>2208</v>
      </c>
      <c r="I2239" t="s">
        <v>2211</v>
      </c>
      <c r="J2239">
        <v>22.278333333333329</v>
      </c>
      <c r="K2239">
        <v>1.3478826976681693</v>
      </c>
      <c r="L2239" t="str">
        <f t="shared" si="751"/>
        <v>2016酒泉市</v>
      </c>
      <c r="M2239">
        <v>39.692307692307693</v>
      </c>
      <c r="N2239">
        <f t="shared" si="752"/>
        <v>1.5987063493203746</v>
      </c>
      <c r="O2239">
        <v>0.37079999992657797</v>
      </c>
      <c r="P2239">
        <v>6.7362341493910733</v>
      </c>
      <c r="Q2239">
        <v>4.6894864483642484</v>
      </c>
      <c r="R2239">
        <v>0.19665139071645721</v>
      </c>
      <c r="S2239">
        <v>0.31360769544897682</v>
      </c>
      <c r="T2239">
        <v>2.0474306401555422</v>
      </c>
      <c r="U2239" t="s">
        <v>5258</v>
      </c>
      <c r="V2239">
        <v>2</v>
      </c>
      <c r="W2239" t="s">
        <v>2210</v>
      </c>
      <c r="X2239">
        <v>2013</v>
      </c>
      <c r="Y2239" t="s">
        <v>5052</v>
      </c>
      <c r="Z2239">
        <v>15</v>
      </c>
      <c r="AA2239">
        <f t="shared" si="748"/>
        <v>1.1760912590556813</v>
      </c>
      <c r="AB2239">
        <v>0</v>
      </c>
      <c r="AC2239" t="e">
        <f t="shared" si="753"/>
        <v>#NUM!</v>
      </c>
      <c r="AD2239" t="s">
        <v>5053</v>
      </c>
      <c r="AE2239">
        <v>20</v>
      </c>
      <c r="AF2239">
        <f t="shared" si="754"/>
        <v>1.3010299956639813</v>
      </c>
      <c r="AG2239">
        <v>9</v>
      </c>
      <c r="AH2239">
        <f t="shared" si="755"/>
        <v>0.95424250943932487</v>
      </c>
      <c r="AI2239">
        <f t="shared" si="756"/>
        <v>0.75</v>
      </c>
      <c r="AJ2239">
        <f t="shared" si="749"/>
        <v>-5</v>
      </c>
      <c r="AK2239">
        <f t="shared" si="757"/>
        <v>0</v>
      </c>
      <c r="AL2239">
        <f t="shared" si="758"/>
        <v>-9</v>
      </c>
      <c r="AM2239">
        <v>53</v>
      </c>
      <c r="AN2239">
        <v>1</v>
      </c>
      <c r="AO2239">
        <v>1</v>
      </c>
      <c r="AP2239">
        <v>3</v>
      </c>
      <c r="AQ2239">
        <v>1.347882697668169</v>
      </c>
      <c r="AR2239">
        <v>1</v>
      </c>
      <c r="AS2239">
        <v>1</v>
      </c>
      <c r="AT2239">
        <v>4167</v>
      </c>
      <c r="AU2239">
        <v>3.6198235004572781</v>
      </c>
      <c r="AV2239">
        <v>1</v>
      </c>
      <c r="AW2239">
        <v>1</v>
      </c>
      <c r="AX2239">
        <v>1</v>
      </c>
      <c r="AY2239">
        <v>0</v>
      </c>
      <c r="AZ2239">
        <f t="shared" si="759"/>
        <v>0</v>
      </c>
      <c r="BA2239">
        <f t="shared" si="760"/>
        <v>0.75</v>
      </c>
      <c r="BB2239">
        <v>1</v>
      </c>
      <c r="BC2239" t="s">
        <v>2209</v>
      </c>
      <c r="BD2239">
        <v>0</v>
      </c>
      <c r="BE2239">
        <v>0</v>
      </c>
      <c r="BF2239">
        <v>4128</v>
      </c>
      <c r="BG2239" t="b">
        <f t="shared" si="761"/>
        <v>0</v>
      </c>
      <c r="BH2239">
        <v>0</v>
      </c>
      <c r="BI2239">
        <v>0</v>
      </c>
      <c r="BJ2239">
        <f t="shared" si="762"/>
        <v>1</v>
      </c>
      <c r="BK2239">
        <f t="shared" si="763"/>
        <v>1</v>
      </c>
      <c r="BL2239">
        <f t="shared" si="764"/>
        <v>0</v>
      </c>
      <c r="BM2239">
        <f t="shared" si="765"/>
        <v>0</v>
      </c>
      <c r="BN2239">
        <f t="shared" si="766"/>
        <v>1</v>
      </c>
      <c r="BO2239">
        <f t="shared" si="767"/>
        <v>1</v>
      </c>
      <c r="BP2239">
        <v>0</v>
      </c>
      <c r="BQ2239">
        <f t="shared" si="768"/>
        <v>1</v>
      </c>
      <c r="BR2239">
        <f t="shared" si="769"/>
        <v>1</v>
      </c>
      <c r="BS2239">
        <v>2</v>
      </c>
      <c r="BT2239">
        <v>1</v>
      </c>
      <c r="BU2239" t="str">
        <f t="shared" si="750"/>
        <v>2014甘肃省</v>
      </c>
      <c r="BV2239">
        <v>1</v>
      </c>
      <c r="BW2239">
        <v>0</v>
      </c>
    </row>
    <row r="2240" spans="1:75" x14ac:dyDescent="0.3">
      <c r="A2240">
        <v>2018</v>
      </c>
      <c r="B2240" t="s">
        <v>230</v>
      </c>
      <c r="C2240" t="s">
        <v>2205</v>
      </c>
      <c r="D2240" t="s">
        <v>2214</v>
      </c>
      <c r="E2240" t="s">
        <v>24</v>
      </c>
      <c r="F2240">
        <v>620902018</v>
      </c>
      <c r="G2240" t="s">
        <v>2215</v>
      </c>
      <c r="H2240" t="s">
        <v>2208</v>
      </c>
      <c r="I2240" t="s">
        <v>2216</v>
      </c>
      <c r="J2240">
        <v>45.616438356164387</v>
      </c>
      <c r="K2240">
        <v>1.6591213733858641</v>
      </c>
      <c r="L2240" t="str">
        <f t="shared" si="751"/>
        <v>2019酒泉市</v>
      </c>
      <c r="M2240">
        <v>39.818840579710141</v>
      </c>
      <c r="N2240">
        <f t="shared" si="752"/>
        <v>1.6000886103582728</v>
      </c>
      <c r="O2240">
        <v>0.33980000003350719</v>
      </c>
      <c r="P2240">
        <v>6.7758921929654621</v>
      </c>
      <c r="Q2240">
        <v>4.7246280788695838</v>
      </c>
      <c r="R2240">
        <v>0.1661709367946235</v>
      </c>
      <c r="S2240">
        <v>0.2661810676133759</v>
      </c>
      <c r="T2240">
        <v>1.9956351945975499</v>
      </c>
      <c r="U2240" t="s">
        <v>5450</v>
      </c>
      <c r="V2240">
        <v>1</v>
      </c>
      <c r="W2240" t="s">
        <v>230</v>
      </c>
      <c r="X2240">
        <v>2017</v>
      </c>
      <c r="Y2240" t="s">
        <v>5054</v>
      </c>
      <c r="Z2240">
        <v>29.633084577114428</v>
      </c>
      <c r="AA2240">
        <f t="shared" si="748"/>
        <v>1.4717768605619128</v>
      </c>
      <c r="AB2240">
        <v>31.568627450980397</v>
      </c>
      <c r="AC2240">
        <f t="shared" si="753"/>
        <v>1.4992556999339135</v>
      </c>
      <c r="AD2240" t="s">
        <v>2213</v>
      </c>
      <c r="AE2240">
        <v>34.328358208955223</v>
      </c>
      <c r="AF2240">
        <f t="shared" si="754"/>
        <v>1.5356530333167664</v>
      </c>
      <c r="AG2240">
        <v>31.47058823529412</v>
      </c>
      <c r="AH2240">
        <f t="shared" si="755"/>
        <v>1.4979048606429546</v>
      </c>
      <c r="AI2240">
        <f t="shared" si="756"/>
        <v>0.86322463768115942</v>
      </c>
      <c r="AJ2240">
        <f t="shared" si="749"/>
        <v>-4.695273631840795</v>
      </c>
      <c r="AK2240">
        <f t="shared" si="757"/>
        <v>1.0031152647975079</v>
      </c>
      <c r="AL2240">
        <f t="shared" si="758"/>
        <v>9.8039215686277714E-2</v>
      </c>
      <c r="AM2240">
        <v>47</v>
      </c>
      <c r="AN2240">
        <v>1</v>
      </c>
      <c r="AO2240">
        <v>1</v>
      </c>
      <c r="AP2240">
        <v>1</v>
      </c>
      <c r="AQ2240">
        <v>1.6591213733858641</v>
      </c>
      <c r="AR2240">
        <v>0</v>
      </c>
      <c r="AS2240">
        <v>0</v>
      </c>
      <c r="AT2240">
        <v>6026</v>
      </c>
      <c r="AU2240">
        <v>3.7800291273373383</v>
      </c>
      <c r="AV2240">
        <v>0</v>
      </c>
      <c r="AW2240">
        <v>0</v>
      </c>
      <c r="AX2240">
        <v>0</v>
      </c>
      <c r="AY2240">
        <v>1</v>
      </c>
      <c r="AZ2240">
        <f t="shared" si="759"/>
        <v>0</v>
      </c>
      <c r="BA2240">
        <f t="shared" si="760"/>
        <v>0.86322463768115942</v>
      </c>
      <c r="BB2240">
        <v>0</v>
      </c>
      <c r="BC2240" t="s">
        <v>2213</v>
      </c>
      <c r="BD2240">
        <v>0</v>
      </c>
      <c r="BE2240">
        <v>0</v>
      </c>
      <c r="BF2240">
        <v>5385</v>
      </c>
      <c r="BG2240" t="b">
        <f t="shared" si="761"/>
        <v>0</v>
      </c>
      <c r="BH2240">
        <v>0</v>
      </c>
      <c r="BI2240">
        <v>0</v>
      </c>
      <c r="BJ2240">
        <f t="shared" si="762"/>
        <v>0</v>
      </c>
      <c r="BK2240">
        <f t="shared" si="763"/>
        <v>0</v>
      </c>
      <c r="BL2240">
        <f t="shared" si="764"/>
        <v>0</v>
      </c>
      <c r="BM2240">
        <f t="shared" si="765"/>
        <v>0</v>
      </c>
      <c r="BN2240">
        <f t="shared" si="766"/>
        <v>0</v>
      </c>
      <c r="BO2240">
        <f t="shared" si="767"/>
        <v>0</v>
      </c>
      <c r="BP2240">
        <v>0</v>
      </c>
      <c r="BQ2240">
        <f t="shared" si="768"/>
        <v>0</v>
      </c>
      <c r="BR2240">
        <f t="shared" si="769"/>
        <v>0</v>
      </c>
      <c r="BS2240">
        <v>0</v>
      </c>
      <c r="BT2240">
        <v>0</v>
      </c>
      <c r="BU2240" t="str">
        <f t="shared" si="750"/>
        <v>2017甘肃省</v>
      </c>
      <c r="BV2240">
        <v>0</v>
      </c>
      <c r="BW2240">
        <v>0</v>
      </c>
    </row>
    <row r="2241" spans="1:75" x14ac:dyDescent="0.3">
      <c r="A2241">
        <v>2019</v>
      </c>
      <c r="B2241" t="s">
        <v>230</v>
      </c>
      <c r="C2241" t="s">
        <v>2205</v>
      </c>
      <c r="D2241" t="s">
        <v>2214</v>
      </c>
      <c r="E2241" t="s">
        <v>24</v>
      </c>
      <c r="F2241">
        <v>620902018</v>
      </c>
      <c r="G2241" t="s">
        <v>2215</v>
      </c>
      <c r="H2241" t="s">
        <v>2208</v>
      </c>
      <c r="I2241" t="s">
        <v>2217</v>
      </c>
      <c r="J2241">
        <v>39.818840579710141</v>
      </c>
      <c r="K2241">
        <v>1.6000886103582728</v>
      </c>
      <c r="L2241" t="str">
        <f t="shared" si="751"/>
        <v>2020酒泉市</v>
      </c>
      <c r="M2241">
        <v>40.98</v>
      </c>
      <c r="N2241">
        <f t="shared" si="752"/>
        <v>1.6125719540651762</v>
      </c>
      <c r="O2241">
        <v>0.41070000000000001</v>
      </c>
      <c r="P2241">
        <v>6.7909884750888159</v>
      </c>
      <c r="Q2241">
        <v>4.7382175128519961</v>
      </c>
      <c r="R2241">
        <v>0.14946188594050511</v>
      </c>
      <c r="S2241">
        <v>0.23485453692875549</v>
      </c>
      <c r="T2241">
        <v>1.9956351945975499</v>
      </c>
      <c r="U2241" t="s">
        <v>5130</v>
      </c>
      <c r="V2241">
        <v>1</v>
      </c>
      <c r="W2241" t="s">
        <v>230</v>
      </c>
      <c r="X2241">
        <v>2017</v>
      </c>
      <c r="Y2241" t="s">
        <v>5054</v>
      </c>
      <c r="Z2241">
        <v>29.633084577114428</v>
      </c>
      <c r="AA2241">
        <f t="shared" si="748"/>
        <v>1.4717768605619128</v>
      </c>
      <c r="AB2241">
        <v>31.568627450980397</v>
      </c>
      <c r="AC2241">
        <f t="shared" si="753"/>
        <v>1.4992556999339135</v>
      </c>
      <c r="AD2241" t="s">
        <v>2213</v>
      </c>
      <c r="AE2241">
        <v>34.328358208955223</v>
      </c>
      <c r="AF2241">
        <f t="shared" si="754"/>
        <v>1.5356530333167664</v>
      </c>
      <c r="AG2241">
        <v>31.47058823529412</v>
      </c>
      <c r="AH2241">
        <f t="shared" si="755"/>
        <v>1.4979048606429546</v>
      </c>
      <c r="AI2241">
        <f t="shared" si="756"/>
        <v>0.86322463768115942</v>
      </c>
      <c r="AJ2241">
        <f t="shared" si="749"/>
        <v>-4.695273631840795</v>
      </c>
      <c r="AK2241">
        <f t="shared" si="757"/>
        <v>1.0031152647975079</v>
      </c>
      <c r="AL2241">
        <f t="shared" si="758"/>
        <v>9.8039215686277714E-2</v>
      </c>
      <c r="AM2241">
        <v>48</v>
      </c>
      <c r="AN2241">
        <v>1</v>
      </c>
      <c r="AO2241">
        <v>1</v>
      </c>
      <c r="AP2241">
        <v>2</v>
      </c>
      <c r="AQ2241">
        <v>1.600088610358273</v>
      </c>
      <c r="AR2241">
        <v>0</v>
      </c>
      <c r="AS2241">
        <v>0</v>
      </c>
      <c r="AT2241">
        <v>5042</v>
      </c>
      <c r="AU2241">
        <v>3.7026028413404273</v>
      </c>
      <c r="AV2241">
        <v>0</v>
      </c>
      <c r="AW2241">
        <v>0</v>
      </c>
      <c r="AX2241">
        <v>0</v>
      </c>
      <c r="AY2241">
        <v>1</v>
      </c>
      <c r="AZ2241">
        <f t="shared" si="759"/>
        <v>0</v>
      </c>
      <c r="BA2241">
        <f t="shared" si="760"/>
        <v>0.86322463768115942</v>
      </c>
      <c r="BB2241">
        <v>0</v>
      </c>
      <c r="BC2241" t="s">
        <v>2216</v>
      </c>
      <c r="BD2241">
        <v>0</v>
      </c>
      <c r="BE2241">
        <v>0</v>
      </c>
      <c r="BF2241">
        <v>6026</v>
      </c>
      <c r="BG2241" t="b">
        <f t="shared" si="761"/>
        <v>0</v>
      </c>
      <c r="BH2241">
        <v>0</v>
      </c>
      <c r="BI2241">
        <v>0</v>
      </c>
      <c r="BJ2241">
        <f t="shared" si="762"/>
        <v>0</v>
      </c>
      <c r="BK2241">
        <f t="shared" si="763"/>
        <v>0</v>
      </c>
      <c r="BL2241">
        <f t="shared" si="764"/>
        <v>0</v>
      </c>
      <c r="BM2241">
        <f t="shared" si="765"/>
        <v>0</v>
      </c>
      <c r="BN2241">
        <f t="shared" si="766"/>
        <v>0</v>
      </c>
      <c r="BO2241">
        <f t="shared" si="767"/>
        <v>0</v>
      </c>
      <c r="BP2241">
        <v>0</v>
      </c>
      <c r="BQ2241">
        <f t="shared" si="768"/>
        <v>0</v>
      </c>
      <c r="BR2241">
        <f t="shared" si="769"/>
        <v>0</v>
      </c>
      <c r="BS2241">
        <v>0</v>
      </c>
      <c r="BT2241">
        <v>0</v>
      </c>
      <c r="BU2241" t="str">
        <f t="shared" si="750"/>
        <v>2018甘肃省</v>
      </c>
      <c r="BV2241">
        <v>0</v>
      </c>
      <c r="BW2241">
        <v>0</v>
      </c>
    </row>
    <row r="2242" spans="1:75" x14ac:dyDescent="0.3">
      <c r="A2242">
        <v>2020</v>
      </c>
      <c r="B2242" t="s">
        <v>230</v>
      </c>
      <c r="C2242" t="s">
        <v>2205</v>
      </c>
      <c r="D2242" t="s">
        <v>4689</v>
      </c>
      <c r="E2242" t="s">
        <v>24</v>
      </c>
      <c r="F2242">
        <v>620902020</v>
      </c>
      <c r="G2242" t="s">
        <v>4690</v>
      </c>
      <c r="H2242" t="s">
        <v>2208</v>
      </c>
      <c r="I2242" t="s">
        <v>4691</v>
      </c>
      <c r="J2242">
        <v>40.98</v>
      </c>
      <c r="K2242">
        <v>1.6125719540651762</v>
      </c>
      <c r="L2242" t="str">
        <f t="shared" si="751"/>
        <v>2021酒泉市</v>
      </c>
      <c r="M2242">
        <v>33.32</v>
      </c>
      <c r="N2242">
        <f t="shared" si="752"/>
        <v>1.52270499273475</v>
      </c>
      <c r="O2242">
        <v>0.41220000000000001</v>
      </c>
      <c r="P2242">
        <v>6.8182258936139553</v>
      </c>
      <c r="Q2242">
        <v>4.7936996062608337</v>
      </c>
      <c r="R2242">
        <v>0.15832353851310449</v>
      </c>
      <c r="S2242">
        <v>0.23266574154670019</v>
      </c>
      <c r="T2242">
        <v>1.9956351945975499</v>
      </c>
      <c r="U2242" t="s">
        <v>5447</v>
      </c>
      <c r="V2242">
        <v>2</v>
      </c>
      <c r="W2242" t="s">
        <v>1968</v>
      </c>
      <c r="X2242">
        <v>2019</v>
      </c>
      <c r="Y2242" t="s">
        <v>5055</v>
      </c>
      <c r="Z2242">
        <v>26.913043478260867</v>
      </c>
      <c r="AA2242">
        <f t="shared" ref="AA2242:AA2305" si="770">LOG10(Z2242)</f>
        <v>1.429962813002525</v>
      </c>
      <c r="AB2242">
        <v>25.882352941176471</v>
      </c>
      <c r="AC2242">
        <f t="shared" si="753"/>
        <v>1.4130037551079135</v>
      </c>
      <c r="AD2242" t="s">
        <v>2217</v>
      </c>
      <c r="AE2242">
        <v>39.818840579710141</v>
      </c>
      <c r="AF2242">
        <f t="shared" si="754"/>
        <v>1.6000886103582728</v>
      </c>
      <c r="AG2242">
        <v>22.279411764705884</v>
      </c>
      <c r="AH2242">
        <f t="shared" si="755"/>
        <v>1.3479037201320876</v>
      </c>
      <c r="AI2242">
        <f t="shared" si="756"/>
        <v>0.67588717015468613</v>
      </c>
      <c r="AJ2242">
        <f t="shared" ref="AJ2242:AJ2305" si="771">Z2242-AE2242</f>
        <v>-12.905797101449274</v>
      </c>
      <c r="AK2242">
        <f t="shared" si="757"/>
        <v>1.1617161716171616</v>
      </c>
      <c r="AL2242">
        <f t="shared" si="758"/>
        <v>3.602941176470587</v>
      </c>
      <c r="AM2242">
        <v>43</v>
      </c>
      <c r="AN2242">
        <v>1</v>
      </c>
      <c r="AO2242">
        <v>1</v>
      </c>
      <c r="AP2242">
        <v>1</v>
      </c>
      <c r="AQ2242">
        <v>1.6125719540651759</v>
      </c>
      <c r="AR2242">
        <v>1</v>
      </c>
      <c r="AS2242">
        <v>1</v>
      </c>
      <c r="AT2242">
        <v>7031</v>
      </c>
      <c r="AU2242">
        <v>3.8470170979353542</v>
      </c>
      <c r="AV2242">
        <v>0</v>
      </c>
      <c r="AW2242">
        <v>0</v>
      </c>
      <c r="AX2242">
        <v>0</v>
      </c>
      <c r="AY2242">
        <v>1</v>
      </c>
      <c r="AZ2242">
        <f t="shared" si="759"/>
        <v>0</v>
      </c>
      <c r="BA2242">
        <f t="shared" si="760"/>
        <v>0.67588717015468613</v>
      </c>
      <c r="BB2242">
        <v>0</v>
      </c>
      <c r="BC2242" t="s">
        <v>2217</v>
      </c>
      <c r="BD2242">
        <v>0</v>
      </c>
      <c r="BE2242">
        <v>0</v>
      </c>
      <c r="BF2242">
        <v>5042</v>
      </c>
      <c r="BG2242" t="b">
        <f t="shared" si="761"/>
        <v>0</v>
      </c>
      <c r="BH2242">
        <v>0</v>
      </c>
      <c r="BI2242">
        <v>0</v>
      </c>
      <c r="BJ2242">
        <f t="shared" si="762"/>
        <v>0</v>
      </c>
      <c r="BK2242">
        <f t="shared" si="763"/>
        <v>0</v>
      </c>
      <c r="BL2242">
        <f t="shared" si="764"/>
        <v>0</v>
      </c>
      <c r="BM2242">
        <f t="shared" si="765"/>
        <v>0</v>
      </c>
      <c r="BN2242">
        <f t="shared" si="766"/>
        <v>0</v>
      </c>
      <c r="BO2242">
        <f t="shared" si="767"/>
        <v>0</v>
      </c>
      <c r="BP2242">
        <v>0</v>
      </c>
      <c r="BQ2242">
        <f t="shared" si="768"/>
        <v>0</v>
      </c>
      <c r="BR2242">
        <f t="shared" si="769"/>
        <v>0</v>
      </c>
      <c r="BS2242">
        <v>0</v>
      </c>
      <c r="BT2242">
        <v>0</v>
      </c>
      <c r="BU2242" t="str">
        <f t="shared" ref="BU2242:BU2306" si="772">A2242-1&amp;B2242</f>
        <v>2019甘肃省</v>
      </c>
      <c r="BV2242">
        <v>0</v>
      </c>
      <c r="BW2242">
        <v>0</v>
      </c>
    </row>
    <row r="2243" spans="1:75" x14ac:dyDescent="0.3">
      <c r="A2243">
        <v>2021</v>
      </c>
      <c r="B2243" t="s">
        <v>230</v>
      </c>
      <c r="C2243" t="s">
        <v>2205</v>
      </c>
      <c r="D2243" t="s">
        <v>4689</v>
      </c>
      <c r="E2243" t="s">
        <v>24</v>
      </c>
      <c r="F2243">
        <v>620902020</v>
      </c>
      <c r="G2243" t="s">
        <v>4690</v>
      </c>
      <c r="H2243" t="s">
        <v>2208</v>
      </c>
      <c r="I2243" t="s">
        <v>4692</v>
      </c>
      <c r="J2243">
        <v>33.32</v>
      </c>
      <c r="K2243">
        <v>1.52270499273475</v>
      </c>
      <c r="L2243" t="str">
        <f t="shared" ref="L2243:L2306" si="773">A2243+1&amp;H2243</f>
        <v>2022酒泉市</v>
      </c>
      <c r="M2243">
        <v>35.770000000000003</v>
      </c>
      <c r="N2243">
        <f t="shared" ref="N2243:N2306" si="774">LOG10(M2243)</f>
        <v>1.5535189401489695</v>
      </c>
      <c r="O2243">
        <v>0.4325</v>
      </c>
      <c r="P2243">
        <v>6.8825245379548807</v>
      </c>
      <c r="Q2243">
        <v>4.8594745500901499</v>
      </c>
      <c r="R2243">
        <v>0.1688170042076316</v>
      </c>
      <c r="S2243">
        <v>0.27337070578626887</v>
      </c>
      <c r="T2243">
        <v>1.9956351945975499</v>
      </c>
      <c r="U2243" t="s">
        <v>5269</v>
      </c>
      <c r="V2243">
        <v>2</v>
      </c>
      <c r="W2243" t="s">
        <v>1968</v>
      </c>
      <c r="X2243">
        <v>2019</v>
      </c>
      <c r="Y2243" t="s">
        <v>5055</v>
      </c>
      <c r="Z2243">
        <v>26.913043478260867</v>
      </c>
      <c r="AA2243">
        <f t="shared" si="770"/>
        <v>1.429962813002525</v>
      </c>
      <c r="AB2243">
        <v>25.882352941176471</v>
      </c>
      <c r="AC2243">
        <f t="shared" ref="AC2243:AC2306" si="775">LOG10(AB2243)</f>
        <v>1.4130037551079135</v>
      </c>
      <c r="AD2243" t="s">
        <v>2217</v>
      </c>
      <c r="AE2243">
        <v>39.818840579710141</v>
      </c>
      <c r="AF2243">
        <f t="shared" ref="AF2243:AF2306" si="776">LOG10(AE2243)</f>
        <v>1.6000886103582728</v>
      </c>
      <c r="AG2243">
        <v>22.279411764705884</v>
      </c>
      <c r="AH2243">
        <f t="shared" ref="AH2243:AH2306" si="777">LOG10(AG2243)</f>
        <v>1.3479037201320876</v>
      </c>
      <c r="AI2243">
        <f t="shared" ref="AI2243:AI2306" si="778">Z2243/AE2243</f>
        <v>0.67588717015468613</v>
      </c>
      <c r="AJ2243">
        <f t="shared" si="771"/>
        <v>-12.905797101449274</v>
      </c>
      <c r="AK2243">
        <f t="shared" ref="AK2243:AK2306" si="779">AB2243/AG2243</f>
        <v>1.1617161716171616</v>
      </c>
      <c r="AL2243">
        <f t="shared" ref="AL2243:AL2306" si="780">AB2243-AG2243</f>
        <v>3.602941176470587</v>
      </c>
      <c r="AM2243">
        <v>44</v>
      </c>
      <c r="AN2243">
        <v>1</v>
      </c>
      <c r="AO2243">
        <v>1</v>
      </c>
      <c r="AP2243">
        <v>2</v>
      </c>
      <c r="AQ2243">
        <v>1.52270499273475</v>
      </c>
      <c r="AR2243">
        <v>0</v>
      </c>
      <c r="AS2243">
        <v>0</v>
      </c>
      <c r="AT2243">
        <v>4803</v>
      </c>
      <c r="AU2243">
        <v>3.681512586638962</v>
      </c>
      <c r="AV2243">
        <v>0</v>
      </c>
      <c r="AW2243">
        <v>0</v>
      </c>
      <c r="AX2243">
        <v>0</v>
      </c>
      <c r="AY2243">
        <v>1</v>
      </c>
      <c r="AZ2243">
        <f t="shared" ref="AZ2243:AZ2306" si="781">IF(AI2243&gt;1,AI2243,0)</f>
        <v>0</v>
      </c>
      <c r="BA2243">
        <f t="shared" ref="BA2243:BA2306" si="782">IF(AI2243&lt;1,AI2243,0)</f>
        <v>0.67588717015468613</v>
      </c>
      <c r="BB2243">
        <v>0</v>
      </c>
      <c r="BC2243" t="s">
        <v>4691</v>
      </c>
      <c r="BD2243">
        <v>1</v>
      </c>
      <c r="BE2243">
        <v>1</v>
      </c>
      <c r="BF2243">
        <v>7031</v>
      </c>
      <c r="BG2243" t="b">
        <f t="shared" ref="BG2243:BG2306" si="783">IF(AM2243&gt;=57,TRUE,FALSE)</f>
        <v>0</v>
      </c>
      <c r="BH2243">
        <v>0</v>
      </c>
      <c r="BI2243">
        <v>0</v>
      </c>
      <c r="BJ2243">
        <f t="shared" ref="BJ2243:BJ2306" si="784">BI2243+AV2243</f>
        <v>0</v>
      </c>
      <c r="BK2243">
        <f t="shared" ref="BK2243:BK2306" si="785">AW2243+BH2243</f>
        <v>0</v>
      </c>
      <c r="BL2243">
        <f t="shared" ref="BL2243:BL2306" si="786">IF(BH2243=0,0,1)</f>
        <v>0</v>
      </c>
      <c r="BM2243">
        <f t="shared" ref="BM2243:BM2306" si="787">IF(BI2243=0,0,1)</f>
        <v>0</v>
      </c>
      <c r="BN2243">
        <f t="shared" ref="BN2243:BN2306" si="788">IF(BJ2243=0,0,1)</f>
        <v>0</v>
      </c>
      <c r="BO2243">
        <f t="shared" ref="BO2243:BO2306" si="789">IF(BK2243=0,0,1)</f>
        <v>0</v>
      </c>
      <c r="BP2243">
        <v>0</v>
      </c>
      <c r="BQ2243">
        <f t="shared" ref="BQ2243:BQ2306" si="790">BB2243+BP2243</f>
        <v>0</v>
      </c>
      <c r="BR2243">
        <f t="shared" ref="BR2243:BR2306" si="791">IF(BQ2243=0,0,1)</f>
        <v>0</v>
      </c>
      <c r="BS2243">
        <v>1</v>
      </c>
      <c r="BT2243">
        <v>0</v>
      </c>
      <c r="BU2243" t="str">
        <f t="shared" si="772"/>
        <v>2020甘肃省</v>
      </c>
      <c r="BV2243">
        <v>0</v>
      </c>
      <c r="BW2243">
        <v>0</v>
      </c>
    </row>
    <row r="2244" spans="1:75" x14ac:dyDescent="0.3">
      <c r="A2244">
        <v>2022</v>
      </c>
      <c r="B2244" t="s">
        <v>230</v>
      </c>
      <c r="C2244" t="s">
        <v>2205</v>
      </c>
      <c r="D2244" t="s">
        <v>4693</v>
      </c>
      <c r="E2244" t="s">
        <v>24</v>
      </c>
      <c r="F2244">
        <v>620902022</v>
      </c>
      <c r="G2244" t="s">
        <v>4694</v>
      </c>
      <c r="H2244" t="s">
        <v>2208</v>
      </c>
      <c r="I2244" t="s">
        <v>4695</v>
      </c>
      <c r="J2244">
        <v>35.770000000000003</v>
      </c>
      <c r="K2244">
        <v>1.5535189401489695</v>
      </c>
      <c r="L2244" t="str">
        <f t="shared" si="773"/>
        <v>2023酒泉市</v>
      </c>
      <c r="M2244">
        <v>36.450000000000003</v>
      </c>
      <c r="N2244">
        <f t="shared" si="774"/>
        <v>1.5616975326539935</v>
      </c>
      <c r="O2244">
        <v>0.44159999999999999</v>
      </c>
      <c r="P2244">
        <v>5.9247959957979122</v>
      </c>
      <c r="Q2244">
        <v>4.9022205282793143</v>
      </c>
      <c r="R2244">
        <v>0.15630108443046239</v>
      </c>
      <c r="S2244">
        <v>0.20354303722455711</v>
      </c>
      <c r="T2244">
        <v>2.0043213737826431</v>
      </c>
      <c r="U2244" t="s">
        <v>5448</v>
      </c>
      <c r="V2244">
        <v>2</v>
      </c>
      <c r="W2244" t="s">
        <v>3171</v>
      </c>
      <c r="X2244">
        <v>2021</v>
      </c>
      <c r="Y2244" t="s">
        <v>4613</v>
      </c>
      <c r="Z2244">
        <v>42.34</v>
      </c>
      <c r="AA2244">
        <f t="shared" si="770"/>
        <v>1.6267508536833932</v>
      </c>
      <c r="AB2244">
        <v>48.617647058823536</v>
      </c>
      <c r="AC2244">
        <f t="shared" si="775"/>
        <v>1.6867939365291924</v>
      </c>
      <c r="AD2244" t="s">
        <v>4692</v>
      </c>
      <c r="AE2244">
        <v>33.32</v>
      </c>
      <c r="AF2244">
        <f t="shared" si="776"/>
        <v>1.52270499273475</v>
      </c>
      <c r="AG2244">
        <v>28.176470588235293</v>
      </c>
      <c r="AH2244">
        <f t="shared" si="777"/>
        <v>1.4498865920362893</v>
      </c>
      <c r="AI2244">
        <f t="shared" si="778"/>
        <v>1.2707082833133254</v>
      </c>
      <c r="AJ2244">
        <f t="shared" si="771"/>
        <v>9.0200000000000031</v>
      </c>
      <c r="AK2244">
        <f t="shared" si="779"/>
        <v>1.7254697286012528</v>
      </c>
      <c r="AL2244">
        <f t="shared" si="780"/>
        <v>20.441176470588243</v>
      </c>
      <c r="AM2244">
        <v>52</v>
      </c>
      <c r="AN2244">
        <v>1</v>
      </c>
      <c r="AO2244">
        <v>1</v>
      </c>
      <c r="AP2244">
        <v>1</v>
      </c>
      <c r="AQ2244">
        <v>1.55351894014897</v>
      </c>
      <c r="AR2244">
        <v>0</v>
      </c>
      <c r="AS2244">
        <v>0</v>
      </c>
      <c r="AT2244">
        <v>5785</v>
      </c>
      <c r="AU2244">
        <v>3.7623033632877685</v>
      </c>
      <c r="AV2244">
        <v>0</v>
      </c>
      <c r="AW2244">
        <v>0</v>
      </c>
      <c r="AX2244">
        <v>1</v>
      </c>
      <c r="AY2244">
        <v>0</v>
      </c>
      <c r="AZ2244">
        <f t="shared" si="781"/>
        <v>1.2707082833133254</v>
      </c>
      <c r="BA2244">
        <f t="shared" si="782"/>
        <v>0</v>
      </c>
      <c r="BB2244">
        <v>0</v>
      </c>
      <c r="BC2244" t="s">
        <v>4692</v>
      </c>
      <c r="BD2244">
        <v>0</v>
      </c>
      <c r="BE2244">
        <v>0</v>
      </c>
      <c r="BF2244">
        <v>4803</v>
      </c>
      <c r="BG2244" t="b">
        <f t="shared" si="783"/>
        <v>0</v>
      </c>
      <c r="BH2244">
        <v>0</v>
      </c>
      <c r="BI2244">
        <v>0</v>
      </c>
      <c r="BJ2244">
        <f t="shared" si="784"/>
        <v>0</v>
      </c>
      <c r="BK2244">
        <f t="shared" si="785"/>
        <v>0</v>
      </c>
      <c r="BL2244">
        <f t="shared" si="786"/>
        <v>0</v>
      </c>
      <c r="BM2244">
        <f t="shared" si="787"/>
        <v>0</v>
      </c>
      <c r="BN2244">
        <f t="shared" si="788"/>
        <v>0</v>
      </c>
      <c r="BO2244">
        <f t="shared" si="789"/>
        <v>0</v>
      </c>
      <c r="BP2244">
        <v>0</v>
      </c>
      <c r="BQ2244">
        <f t="shared" si="790"/>
        <v>0</v>
      </c>
      <c r="BR2244">
        <f t="shared" si="791"/>
        <v>0</v>
      </c>
      <c r="BS2244">
        <v>1</v>
      </c>
      <c r="BT2244">
        <v>0</v>
      </c>
      <c r="BU2244" t="str">
        <f t="shared" si="772"/>
        <v>2021甘肃省</v>
      </c>
      <c r="BV2244">
        <v>1</v>
      </c>
      <c r="BW2244">
        <v>0</v>
      </c>
    </row>
    <row r="2245" spans="1:75" x14ac:dyDescent="0.3">
      <c r="A2245">
        <v>2016</v>
      </c>
      <c r="B2245" t="s">
        <v>230</v>
      </c>
      <c r="C2245" t="s">
        <v>3169</v>
      </c>
      <c r="D2245" t="s">
        <v>3172</v>
      </c>
      <c r="E2245" t="s">
        <v>24</v>
      </c>
      <c r="F2245">
        <v>621002015</v>
      </c>
      <c r="G2245" t="s">
        <v>3173</v>
      </c>
      <c r="H2245" t="s">
        <v>2210</v>
      </c>
      <c r="I2245" t="s">
        <v>3175</v>
      </c>
      <c r="J2245">
        <v>45.384615384615387</v>
      </c>
      <c r="K2245">
        <v>1.6569086593353075</v>
      </c>
      <c r="L2245" t="str">
        <f t="shared" si="773"/>
        <v>2017庆阳市</v>
      </c>
      <c r="M2245">
        <v>38.507462686567166</v>
      </c>
      <c r="N2245">
        <f t="shared" si="774"/>
        <v>1.5855449032624038</v>
      </c>
      <c r="O2245">
        <v>0.4817000000334542</v>
      </c>
      <c r="P2245">
        <v>6.7765794482742034</v>
      </c>
      <c r="Q2245">
        <v>4.4270639437157939</v>
      </c>
      <c r="R2245">
        <v>0.2034577266871064</v>
      </c>
      <c r="S2245">
        <v>0.19866944751732879</v>
      </c>
      <c r="T2245">
        <v>2.4313637641589869</v>
      </c>
      <c r="U2245" t="s">
        <v>5449</v>
      </c>
      <c r="V2245">
        <v>1</v>
      </c>
      <c r="W2245" t="s">
        <v>230</v>
      </c>
      <c r="X2245">
        <v>2014</v>
      </c>
      <c r="Y2245" t="s">
        <v>4885</v>
      </c>
      <c r="Z2245">
        <v>23.887345679012345</v>
      </c>
      <c r="AA2245">
        <f t="shared" si="770"/>
        <v>1.3781678943709763</v>
      </c>
      <c r="AB2245">
        <v>18.700757575757574</v>
      </c>
      <c r="AC2245">
        <f t="shared" si="775"/>
        <v>1.2718592003497</v>
      </c>
      <c r="AD2245" t="s">
        <v>3170</v>
      </c>
      <c r="AE2245">
        <v>18.796296296296294</v>
      </c>
      <c r="AF2245">
        <f t="shared" si="776"/>
        <v>1.2740722824262631</v>
      </c>
      <c r="AG2245">
        <v>13.295454545454545</v>
      </c>
      <c r="AH2245">
        <f t="shared" si="777"/>
        <v>1.123703189595993</v>
      </c>
      <c r="AI2245">
        <f t="shared" si="778"/>
        <v>1.2708538587848934</v>
      </c>
      <c r="AJ2245">
        <f t="shared" si="771"/>
        <v>5.0910493827160508</v>
      </c>
      <c r="AK2245">
        <f t="shared" si="779"/>
        <v>1.4065527065527066</v>
      </c>
      <c r="AL2245">
        <f t="shared" si="780"/>
        <v>5.4053030303030294</v>
      </c>
      <c r="AM2245">
        <v>53</v>
      </c>
      <c r="AN2245">
        <v>1</v>
      </c>
      <c r="AO2245">
        <v>1</v>
      </c>
      <c r="AP2245">
        <v>2</v>
      </c>
      <c r="AQ2245">
        <v>1.656908659335308</v>
      </c>
      <c r="AR2245">
        <v>0</v>
      </c>
      <c r="AS2245">
        <v>0</v>
      </c>
      <c r="AT2245">
        <v>5410</v>
      </c>
      <c r="AU2245">
        <v>3.7331972651065692</v>
      </c>
      <c r="AV2245">
        <v>0</v>
      </c>
      <c r="AW2245">
        <v>0</v>
      </c>
      <c r="AX2245">
        <v>1</v>
      </c>
      <c r="AY2245">
        <v>0</v>
      </c>
      <c r="AZ2245">
        <f t="shared" si="781"/>
        <v>1.2708538587848934</v>
      </c>
      <c r="BA2245">
        <f t="shared" si="782"/>
        <v>0</v>
      </c>
      <c r="BB2245">
        <v>1</v>
      </c>
      <c r="BC2245" t="s">
        <v>3174</v>
      </c>
      <c r="BD2245">
        <v>0</v>
      </c>
      <c r="BE2245">
        <v>0</v>
      </c>
      <c r="BF2245">
        <v>4672</v>
      </c>
      <c r="BG2245" t="b">
        <f t="shared" si="783"/>
        <v>0</v>
      </c>
      <c r="BH2245">
        <v>0</v>
      </c>
      <c r="BI2245">
        <v>0</v>
      </c>
      <c r="BJ2245">
        <f t="shared" si="784"/>
        <v>0</v>
      </c>
      <c r="BK2245">
        <f t="shared" si="785"/>
        <v>0</v>
      </c>
      <c r="BL2245">
        <f t="shared" si="786"/>
        <v>0</v>
      </c>
      <c r="BM2245">
        <f t="shared" si="787"/>
        <v>0</v>
      </c>
      <c r="BN2245">
        <f t="shared" si="788"/>
        <v>0</v>
      </c>
      <c r="BO2245">
        <f t="shared" si="789"/>
        <v>0</v>
      </c>
      <c r="BP2245">
        <v>0</v>
      </c>
      <c r="BQ2245">
        <f t="shared" si="790"/>
        <v>1</v>
      </c>
      <c r="BR2245">
        <f t="shared" si="791"/>
        <v>1</v>
      </c>
      <c r="BS2245">
        <v>1</v>
      </c>
      <c r="BT2245">
        <v>0</v>
      </c>
      <c r="BU2245" t="str">
        <f t="shared" si="772"/>
        <v>2015甘肃省</v>
      </c>
      <c r="BV2245">
        <v>2</v>
      </c>
      <c r="BW2245">
        <v>1</v>
      </c>
    </row>
    <row r="2246" spans="1:75" x14ac:dyDescent="0.3">
      <c r="A2246">
        <v>2015</v>
      </c>
      <c r="B2246" t="s">
        <v>230</v>
      </c>
      <c r="C2246" t="s">
        <v>3169</v>
      </c>
      <c r="D2246" t="s">
        <v>3172</v>
      </c>
      <c r="E2246" t="s">
        <v>24</v>
      </c>
      <c r="F2246">
        <v>621002015</v>
      </c>
      <c r="G2246" t="s">
        <v>3173</v>
      </c>
      <c r="H2246" t="s">
        <v>2210</v>
      </c>
      <c r="I2246" t="s">
        <v>3174</v>
      </c>
      <c r="J2246">
        <v>22.611666666666661</v>
      </c>
      <c r="K2246">
        <v>1.3543325746169181</v>
      </c>
      <c r="L2246" t="str">
        <f t="shared" si="773"/>
        <v>2016庆阳市</v>
      </c>
      <c r="M2246">
        <v>45.384615384615387</v>
      </c>
      <c r="N2246">
        <f t="shared" si="774"/>
        <v>1.6569086593353075</v>
      </c>
      <c r="O2246">
        <v>0.52709999993436507</v>
      </c>
      <c r="P2246">
        <v>6.7849248268072602</v>
      </c>
      <c r="Q2246">
        <v>4.4372113226245817</v>
      </c>
      <c r="R2246">
        <v>0.20318104955846861</v>
      </c>
      <c r="S2246">
        <v>0.26689068424120671</v>
      </c>
      <c r="T2246">
        <v>2.4270152059079919</v>
      </c>
      <c r="U2246" t="s">
        <v>5258</v>
      </c>
      <c r="V2246">
        <v>1</v>
      </c>
      <c r="W2246" t="s">
        <v>230</v>
      </c>
      <c r="X2246">
        <v>2014</v>
      </c>
      <c r="Y2246" t="s">
        <v>4885</v>
      </c>
      <c r="Z2246">
        <v>23.887345679012345</v>
      </c>
      <c r="AA2246">
        <f t="shared" si="770"/>
        <v>1.3781678943709763</v>
      </c>
      <c r="AB2246">
        <v>18.700757575757574</v>
      </c>
      <c r="AC2246">
        <f t="shared" si="775"/>
        <v>1.2718592003497</v>
      </c>
      <c r="AD2246" t="s">
        <v>3170</v>
      </c>
      <c r="AE2246">
        <v>18.796296296296294</v>
      </c>
      <c r="AF2246">
        <f t="shared" si="776"/>
        <v>1.2740722824262631</v>
      </c>
      <c r="AG2246">
        <v>13.295454545454545</v>
      </c>
      <c r="AH2246">
        <f t="shared" si="777"/>
        <v>1.123703189595993</v>
      </c>
      <c r="AI2246">
        <f t="shared" si="778"/>
        <v>1.2708538587848934</v>
      </c>
      <c r="AJ2246">
        <f t="shared" si="771"/>
        <v>5.0910493827160508</v>
      </c>
      <c r="AK2246">
        <f t="shared" si="779"/>
        <v>1.4065527065527066</v>
      </c>
      <c r="AL2246">
        <f t="shared" si="780"/>
        <v>5.4053030303030294</v>
      </c>
      <c r="AM2246">
        <v>52</v>
      </c>
      <c r="AN2246">
        <v>1</v>
      </c>
      <c r="AO2246">
        <v>1</v>
      </c>
      <c r="AP2246">
        <v>1</v>
      </c>
      <c r="AQ2246">
        <v>1.3543325746169179</v>
      </c>
      <c r="AR2246">
        <v>0</v>
      </c>
      <c r="AS2246">
        <v>0</v>
      </c>
      <c r="AT2246">
        <v>4672</v>
      </c>
      <c r="AU2246">
        <v>3.669502834104343</v>
      </c>
      <c r="AV2246">
        <v>1</v>
      </c>
      <c r="AW2246">
        <v>1</v>
      </c>
      <c r="AX2246">
        <v>1</v>
      </c>
      <c r="AY2246">
        <v>0</v>
      </c>
      <c r="AZ2246">
        <f t="shared" si="781"/>
        <v>1.2708538587848934</v>
      </c>
      <c r="BA2246">
        <f t="shared" si="782"/>
        <v>0</v>
      </c>
      <c r="BB2246">
        <v>1</v>
      </c>
      <c r="BC2246" t="s">
        <v>3170</v>
      </c>
      <c r="BD2246">
        <v>1</v>
      </c>
      <c r="BE2246">
        <v>1</v>
      </c>
      <c r="BF2246">
        <v>4191</v>
      </c>
      <c r="BG2246" t="b">
        <f t="shared" si="783"/>
        <v>0</v>
      </c>
      <c r="BH2246">
        <v>0</v>
      </c>
      <c r="BI2246">
        <v>0</v>
      </c>
      <c r="BJ2246">
        <f t="shared" si="784"/>
        <v>1</v>
      </c>
      <c r="BK2246">
        <f t="shared" si="785"/>
        <v>1</v>
      </c>
      <c r="BL2246">
        <f t="shared" si="786"/>
        <v>0</v>
      </c>
      <c r="BM2246">
        <f t="shared" si="787"/>
        <v>0</v>
      </c>
      <c r="BN2246">
        <f t="shared" si="788"/>
        <v>1</v>
      </c>
      <c r="BO2246">
        <f t="shared" si="789"/>
        <v>1</v>
      </c>
      <c r="BP2246">
        <v>0</v>
      </c>
      <c r="BQ2246">
        <f t="shared" si="790"/>
        <v>1</v>
      </c>
      <c r="BR2246">
        <f t="shared" si="791"/>
        <v>1</v>
      </c>
      <c r="BS2246">
        <v>2</v>
      </c>
      <c r="BT2246">
        <v>1</v>
      </c>
      <c r="BU2246" t="str">
        <f t="shared" si="772"/>
        <v>2014甘肃省</v>
      </c>
      <c r="BV2246">
        <v>1</v>
      </c>
      <c r="BW2246">
        <v>0</v>
      </c>
    </row>
    <row r="2247" spans="1:75" x14ac:dyDescent="0.3">
      <c r="A2247">
        <v>2017</v>
      </c>
      <c r="B2247" t="s">
        <v>230</v>
      </c>
      <c r="C2247" t="s">
        <v>3169</v>
      </c>
      <c r="D2247" t="s">
        <v>3176</v>
      </c>
      <c r="E2247" t="s">
        <v>24</v>
      </c>
      <c r="F2247">
        <v>621002017</v>
      </c>
      <c r="G2247" t="s">
        <v>3177</v>
      </c>
      <c r="H2247" t="s">
        <v>2210</v>
      </c>
      <c r="I2247" t="s">
        <v>3178</v>
      </c>
      <c r="J2247">
        <v>38.507462686567173</v>
      </c>
      <c r="K2247">
        <v>1.5855449032624038</v>
      </c>
      <c r="L2247" t="str">
        <f t="shared" si="773"/>
        <v>2018庆阳市</v>
      </c>
      <c r="M2247">
        <v>42.12328767123288</v>
      </c>
      <c r="N2247">
        <f t="shared" si="774"/>
        <v>1.6245222599909797</v>
      </c>
      <c r="O2247">
        <v>0.5496237458142571</v>
      </c>
      <c r="P2247">
        <v>6.7675264543582996</v>
      </c>
      <c r="Q2247">
        <v>4.4154908521714686</v>
      </c>
      <c r="R2247">
        <v>0.18833029445863719</v>
      </c>
      <c r="S2247">
        <v>0.1996333721780176</v>
      </c>
      <c r="T2247">
        <v>2.4313637641589869</v>
      </c>
      <c r="U2247" t="s">
        <v>5054</v>
      </c>
      <c r="V2247">
        <v>2</v>
      </c>
      <c r="W2247" t="s">
        <v>2208</v>
      </c>
      <c r="X2247">
        <v>2016</v>
      </c>
      <c r="Y2247" t="s">
        <v>2212</v>
      </c>
      <c r="Z2247">
        <v>39.692307692307693</v>
      </c>
      <c r="AA2247">
        <f t="shared" si="770"/>
        <v>1.5987063493203746</v>
      </c>
      <c r="AB2247">
        <v>28.378378378378375</v>
      </c>
      <c r="AC2247">
        <f t="shared" si="775"/>
        <v>1.4529875750029431</v>
      </c>
      <c r="AD2247" t="s">
        <v>3175</v>
      </c>
      <c r="AE2247">
        <v>45.384615384615387</v>
      </c>
      <c r="AF2247">
        <f t="shared" si="776"/>
        <v>1.6569086593353075</v>
      </c>
      <c r="AG2247">
        <v>30.27027027027027</v>
      </c>
      <c r="AH2247">
        <f t="shared" si="777"/>
        <v>1.4810162986031865</v>
      </c>
      <c r="AI2247">
        <f t="shared" si="778"/>
        <v>0.87457627118644066</v>
      </c>
      <c r="AJ2247">
        <f t="shared" si="771"/>
        <v>-5.6923076923076934</v>
      </c>
      <c r="AK2247">
        <f t="shared" si="779"/>
        <v>0.93749999999999989</v>
      </c>
      <c r="AL2247">
        <f t="shared" si="780"/>
        <v>-1.8918918918918948</v>
      </c>
      <c r="AM2247">
        <v>56</v>
      </c>
      <c r="AN2247">
        <v>1</v>
      </c>
      <c r="AO2247">
        <v>1</v>
      </c>
      <c r="AP2247">
        <v>1</v>
      </c>
      <c r="AQ2247">
        <v>1.585544903262404</v>
      </c>
      <c r="AR2247">
        <v>0</v>
      </c>
      <c r="AS2247">
        <v>0</v>
      </c>
      <c r="AT2247">
        <v>5486</v>
      </c>
      <c r="AU2247">
        <v>3.7392558032685108</v>
      </c>
      <c r="AV2247">
        <v>0</v>
      </c>
      <c r="AW2247">
        <v>0</v>
      </c>
      <c r="AX2247">
        <v>0</v>
      </c>
      <c r="AY2247">
        <v>1</v>
      </c>
      <c r="AZ2247">
        <f t="shared" si="781"/>
        <v>0</v>
      </c>
      <c r="BA2247">
        <f t="shared" si="782"/>
        <v>0.87457627118644066</v>
      </c>
      <c r="BB2247">
        <v>0</v>
      </c>
      <c r="BC2247" t="s">
        <v>3175</v>
      </c>
      <c r="BD2247">
        <v>0</v>
      </c>
      <c r="BE2247">
        <v>0</v>
      </c>
      <c r="BF2247">
        <v>5410</v>
      </c>
      <c r="BG2247" t="b">
        <f t="shared" si="783"/>
        <v>0</v>
      </c>
      <c r="BH2247">
        <v>0</v>
      </c>
      <c r="BI2247">
        <v>0</v>
      </c>
      <c r="BJ2247">
        <f t="shared" si="784"/>
        <v>0</v>
      </c>
      <c r="BK2247">
        <f t="shared" si="785"/>
        <v>0</v>
      </c>
      <c r="BL2247">
        <f t="shared" si="786"/>
        <v>0</v>
      </c>
      <c r="BM2247">
        <f t="shared" si="787"/>
        <v>0</v>
      </c>
      <c r="BN2247">
        <f t="shared" si="788"/>
        <v>0</v>
      </c>
      <c r="BO2247">
        <f t="shared" si="789"/>
        <v>0</v>
      </c>
      <c r="BP2247">
        <v>0</v>
      </c>
      <c r="BQ2247">
        <f t="shared" si="790"/>
        <v>0</v>
      </c>
      <c r="BR2247">
        <f t="shared" si="791"/>
        <v>0</v>
      </c>
      <c r="BS2247">
        <v>0</v>
      </c>
      <c r="BT2247">
        <v>0</v>
      </c>
      <c r="BU2247" t="str">
        <f t="shared" si="772"/>
        <v>2016甘肃省</v>
      </c>
      <c r="BV2247">
        <v>1</v>
      </c>
      <c r="BW2247">
        <v>0</v>
      </c>
    </row>
    <row r="2248" spans="1:75" x14ac:dyDescent="0.3">
      <c r="A2248">
        <v>2018</v>
      </c>
      <c r="B2248" t="s">
        <v>230</v>
      </c>
      <c r="C2248" t="s">
        <v>3169</v>
      </c>
      <c r="D2248" t="s">
        <v>3176</v>
      </c>
      <c r="E2248" t="s">
        <v>24</v>
      </c>
      <c r="F2248">
        <v>621002017</v>
      </c>
      <c r="G2248" t="s">
        <v>3177</v>
      </c>
      <c r="H2248" t="s">
        <v>2210</v>
      </c>
      <c r="I2248" t="s">
        <v>3179</v>
      </c>
      <c r="J2248">
        <v>42.12328767123288</v>
      </c>
      <c r="K2248">
        <v>1.6245222599909797</v>
      </c>
      <c r="L2248" t="str">
        <f t="shared" si="773"/>
        <v>2019庆阳市</v>
      </c>
      <c r="M2248">
        <v>38.565217391304351</v>
      </c>
      <c r="N2248">
        <f t="shared" si="774"/>
        <v>1.5861957838141336</v>
      </c>
      <c r="O2248">
        <v>0.50220000002824261</v>
      </c>
      <c r="P2248">
        <v>6.8501251981588966</v>
      </c>
      <c r="Q2248">
        <v>4.4957108083139259</v>
      </c>
      <c r="R2248">
        <v>0.18109441271417931</v>
      </c>
      <c r="S2248">
        <v>0.21091989073752171</v>
      </c>
      <c r="T2248">
        <v>2.4313637641589869</v>
      </c>
      <c r="U2248" t="s">
        <v>5450</v>
      </c>
      <c r="V2248">
        <v>2</v>
      </c>
      <c r="W2248" t="s">
        <v>2208</v>
      </c>
      <c r="X2248">
        <v>2016</v>
      </c>
      <c r="Y2248" t="s">
        <v>2212</v>
      </c>
      <c r="Z2248">
        <v>39.692307692307693</v>
      </c>
      <c r="AA2248">
        <f t="shared" si="770"/>
        <v>1.5987063493203746</v>
      </c>
      <c r="AB2248">
        <v>28.378378378378375</v>
      </c>
      <c r="AC2248">
        <f t="shared" si="775"/>
        <v>1.4529875750029431</v>
      </c>
      <c r="AD2248" t="s">
        <v>3175</v>
      </c>
      <c r="AE2248">
        <v>45.384615384615387</v>
      </c>
      <c r="AF2248">
        <f t="shared" si="776"/>
        <v>1.6569086593353075</v>
      </c>
      <c r="AG2248">
        <v>30.27027027027027</v>
      </c>
      <c r="AH2248">
        <f t="shared" si="777"/>
        <v>1.4810162986031865</v>
      </c>
      <c r="AI2248">
        <f t="shared" si="778"/>
        <v>0.87457627118644066</v>
      </c>
      <c r="AJ2248">
        <f t="shared" si="771"/>
        <v>-5.6923076923076934</v>
      </c>
      <c r="AK2248">
        <f t="shared" si="779"/>
        <v>0.93749999999999989</v>
      </c>
      <c r="AL2248">
        <f t="shared" si="780"/>
        <v>-1.8918918918918948</v>
      </c>
      <c r="AM2248">
        <v>57</v>
      </c>
      <c r="AN2248">
        <v>1</v>
      </c>
      <c r="AO2248">
        <v>1</v>
      </c>
      <c r="AP2248">
        <v>2</v>
      </c>
      <c r="AQ2248">
        <v>1.6245222599909801</v>
      </c>
      <c r="AR2248">
        <v>0</v>
      </c>
      <c r="AS2248">
        <v>0</v>
      </c>
      <c r="AT2248">
        <v>5399</v>
      </c>
      <c r="AU2248">
        <v>3.7323133274712426</v>
      </c>
      <c r="AV2248">
        <v>0</v>
      </c>
      <c r="AW2248">
        <v>0</v>
      </c>
      <c r="AX2248">
        <v>0</v>
      </c>
      <c r="AY2248">
        <v>1</v>
      </c>
      <c r="AZ2248">
        <f t="shared" si="781"/>
        <v>0</v>
      </c>
      <c r="BA2248">
        <f t="shared" si="782"/>
        <v>0.87457627118644066</v>
      </c>
      <c r="BB2248">
        <v>0</v>
      </c>
      <c r="BC2248" t="s">
        <v>3178</v>
      </c>
      <c r="BD2248">
        <v>0</v>
      </c>
      <c r="BE2248">
        <v>0</v>
      </c>
      <c r="BF2248">
        <v>5486</v>
      </c>
      <c r="BG2248" t="b">
        <f t="shared" si="783"/>
        <v>1</v>
      </c>
      <c r="BH2248">
        <v>0</v>
      </c>
      <c r="BI2248">
        <v>0</v>
      </c>
      <c r="BJ2248">
        <f t="shared" si="784"/>
        <v>0</v>
      </c>
      <c r="BK2248">
        <f t="shared" si="785"/>
        <v>0</v>
      </c>
      <c r="BL2248">
        <f t="shared" si="786"/>
        <v>0</v>
      </c>
      <c r="BM2248">
        <f t="shared" si="787"/>
        <v>0</v>
      </c>
      <c r="BN2248">
        <f t="shared" si="788"/>
        <v>0</v>
      </c>
      <c r="BO2248">
        <f t="shared" si="789"/>
        <v>0</v>
      </c>
      <c r="BP2248">
        <v>0</v>
      </c>
      <c r="BQ2248">
        <f t="shared" si="790"/>
        <v>0</v>
      </c>
      <c r="BR2248">
        <f t="shared" si="791"/>
        <v>0</v>
      </c>
      <c r="BS2248">
        <v>0</v>
      </c>
      <c r="BT2248">
        <v>0</v>
      </c>
      <c r="BU2248" t="str">
        <f t="shared" si="772"/>
        <v>2017甘肃省</v>
      </c>
      <c r="BV2248">
        <v>0</v>
      </c>
      <c r="BW2248">
        <v>0</v>
      </c>
    </row>
    <row r="2249" spans="1:75" x14ac:dyDescent="0.3">
      <c r="A2249">
        <v>2019</v>
      </c>
      <c r="B2249" t="s">
        <v>230</v>
      </c>
      <c r="C2249" t="s">
        <v>3169</v>
      </c>
      <c r="D2249" t="s">
        <v>3176</v>
      </c>
      <c r="E2249" t="s">
        <v>24</v>
      </c>
      <c r="F2249">
        <v>621002017</v>
      </c>
      <c r="G2249" t="s">
        <v>3177</v>
      </c>
      <c r="H2249" t="s">
        <v>2210</v>
      </c>
      <c r="I2249" t="s">
        <v>3180</v>
      </c>
      <c r="J2249">
        <v>38.565217391304351</v>
      </c>
      <c r="K2249">
        <v>1.5861957838141336</v>
      </c>
      <c r="L2249" t="str">
        <f t="shared" si="773"/>
        <v>2020庆阳市</v>
      </c>
      <c r="M2249">
        <v>49.77</v>
      </c>
      <c r="N2249">
        <f t="shared" si="774"/>
        <v>1.6969676407440231</v>
      </c>
      <c r="O2249">
        <v>0.50139999999999996</v>
      </c>
      <c r="P2249">
        <v>6.870988813760575</v>
      </c>
      <c r="Q2249">
        <v>4.5144149205803688</v>
      </c>
      <c r="R2249">
        <v>0.18806342395303849</v>
      </c>
      <c r="S2249">
        <v>0.20858241510827169</v>
      </c>
      <c r="T2249">
        <v>2.4313637641589869</v>
      </c>
      <c r="U2249" t="s">
        <v>5130</v>
      </c>
      <c r="V2249">
        <v>2</v>
      </c>
      <c r="W2249" t="s">
        <v>2208</v>
      </c>
      <c r="X2249">
        <v>2016</v>
      </c>
      <c r="Y2249" t="s">
        <v>2212</v>
      </c>
      <c r="Z2249">
        <v>39.692307692307693</v>
      </c>
      <c r="AA2249">
        <f t="shared" si="770"/>
        <v>1.5987063493203746</v>
      </c>
      <c r="AB2249">
        <v>28.378378378378375</v>
      </c>
      <c r="AC2249">
        <f t="shared" si="775"/>
        <v>1.4529875750029431</v>
      </c>
      <c r="AD2249" t="s">
        <v>3175</v>
      </c>
      <c r="AE2249">
        <v>45.384615384615387</v>
      </c>
      <c r="AF2249">
        <f t="shared" si="776"/>
        <v>1.6569086593353075</v>
      </c>
      <c r="AG2249">
        <v>30.27027027027027</v>
      </c>
      <c r="AH2249">
        <f t="shared" si="777"/>
        <v>1.4810162986031865</v>
      </c>
      <c r="AI2249">
        <f t="shared" si="778"/>
        <v>0.87457627118644066</v>
      </c>
      <c r="AJ2249">
        <f t="shared" si="771"/>
        <v>-5.6923076923076934</v>
      </c>
      <c r="AK2249">
        <f t="shared" si="779"/>
        <v>0.93749999999999989</v>
      </c>
      <c r="AL2249">
        <f t="shared" si="780"/>
        <v>-1.8918918918918948</v>
      </c>
      <c r="AM2249">
        <v>58</v>
      </c>
      <c r="AN2249">
        <v>1</v>
      </c>
      <c r="AO2249">
        <v>1</v>
      </c>
      <c r="AP2249">
        <v>3</v>
      </c>
      <c r="AQ2249">
        <v>1.5861957838141341</v>
      </c>
      <c r="AR2249">
        <v>0</v>
      </c>
      <c r="AS2249">
        <v>0</v>
      </c>
      <c r="AT2249">
        <v>5239</v>
      </c>
      <c r="AU2249">
        <v>3.7192483984479461</v>
      </c>
      <c r="AV2249">
        <v>0</v>
      </c>
      <c r="AW2249">
        <v>0</v>
      </c>
      <c r="AX2249">
        <v>0</v>
      </c>
      <c r="AY2249">
        <v>1</v>
      </c>
      <c r="AZ2249">
        <f t="shared" si="781"/>
        <v>0</v>
      </c>
      <c r="BA2249">
        <f t="shared" si="782"/>
        <v>0.87457627118644066</v>
      </c>
      <c r="BB2249">
        <v>0</v>
      </c>
      <c r="BC2249" t="s">
        <v>3179</v>
      </c>
      <c r="BD2249">
        <v>0</v>
      </c>
      <c r="BE2249">
        <v>0</v>
      </c>
      <c r="BF2249">
        <v>5399</v>
      </c>
      <c r="BG2249" t="b">
        <f t="shared" si="783"/>
        <v>1</v>
      </c>
      <c r="BH2249">
        <v>0</v>
      </c>
      <c r="BI2249">
        <v>0</v>
      </c>
      <c r="BJ2249">
        <f t="shared" si="784"/>
        <v>0</v>
      </c>
      <c r="BK2249">
        <f t="shared" si="785"/>
        <v>0</v>
      </c>
      <c r="BL2249">
        <f t="shared" si="786"/>
        <v>0</v>
      </c>
      <c r="BM2249">
        <f t="shared" si="787"/>
        <v>0</v>
      </c>
      <c r="BN2249">
        <f t="shared" si="788"/>
        <v>0</v>
      </c>
      <c r="BO2249">
        <f t="shared" si="789"/>
        <v>0</v>
      </c>
      <c r="BP2249">
        <v>0</v>
      </c>
      <c r="BQ2249">
        <f t="shared" si="790"/>
        <v>0</v>
      </c>
      <c r="BR2249">
        <f t="shared" si="791"/>
        <v>0</v>
      </c>
      <c r="BS2249">
        <v>0</v>
      </c>
      <c r="BT2249">
        <v>0</v>
      </c>
      <c r="BU2249" t="str">
        <f t="shared" si="772"/>
        <v>2018甘肃省</v>
      </c>
      <c r="BV2249">
        <v>0</v>
      </c>
      <c r="BW2249">
        <v>0</v>
      </c>
    </row>
    <row r="2250" spans="1:75" x14ac:dyDescent="0.3">
      <c r="A2250">
        <v>2020</v>
      </c>
      <c r="B2250" t="s">
        <v>230</v>
      </c>
      <c r="C2250" t="s">
        <v>3169</v>
      </c>
      <c r="D2250" t="s">
        <v>4706</v>
      </c>
      <c r="E2250" t="s">
        <v>24</v>
      </c>
      <c r="F2250">
        <v>621002020</v>
      </c>
      <c r="G2250" t="s">
        <v>4707</v>
      </c>
      <c r="H2250" t="s">
        <v>2210</v>
      </c>
      <c r="I2250" t="s">
        <v>4708</v>
      </c>
      <c r="J2250">
        <v>49.77</v>
      </c>
      <c r="K2250">
        <v>1.6969676407440231</v>
      </c>
      <c r="L2250" t="str">
        <f t="shared" si="773"/>
        <v>2021庆阳市</v>
      </c>
      <c r="M2250">
        <v>29.75</v>
      </c>
      <c r="N2250">
        <f t="shared" si="774"/>
        <v>1.4734869700645683</v>
      </c>
      <c r="O2250">
        <v>0.47220000000000001</v>
      </c>
      <c r="P2250">
        <v>6.8779469516291876</v>
      </c>
      <c r="Q2250">
        <v>4.5389882268582253</v>
      </c>
      <c r="R2250">
        <v>0.17867374245084991</v>
      </c>
      <c r="S2250">
        <v>0.18123676447715281</v>
      </c>
      <c r="T2250">
        <v>2.4313637641589869</v>
      </c>
      <c r="U2250" t="s">
        <v>5447</v>
      </c>
      <c r="V2250">
        <v>1</v>
      </c>
      <c r="W2250" t="s">
        <v>230</v>
      </c>
      <c r="X2250">
        <v>2019</v>
      </c>
      <c r="Y2250" t="s">
        <v>5130</v>
      </c>
      <c r="Z2250">
        <v>41.365942028985508</v>
      </c>
      <c r="AA2250">
        <f t="shared" si="770"/>
        <v>1.616642918989315</v>
      </c>
      <c r="AB2250">
        <v>39.724264705882355</v>
      </c>
      <c r="AC2250">
        <f t="shared" si="775"/>
        <v>1.5990558671850614</v>
      </c>
      <c r="AD2250" t="s">
        <v>3180</v>
      </c>
      <c r="AE2250">
        <v>38.565217391304351</v>
      </c>
      <c r="AF2250">
        <f t="shared" si="776"/>
        <v>1.5861957838141336</v>
      </c>
      <c r="AG2250">
        <v>46.617647058823529</v>
      </c>
      <c r="AH2250">
        <f t="shared" si="777"/>
        <v>1.6685503495115153</v>
      </c>
      <c r="AI2250">
        <f t="shared" si="778"/>
        <v>1.0726230740323186</v>
      </c>
      <c r="AJ2250">
        <f t="shared" si="771"/>
        <v>2.8007246376811565</v>
      </c>
      <c r="AK2250">
        <f t="shared" si="779"/>
        <v>0.85212933753943221</v>
      </c>
      <c r="AL2250">
        <f t="shared" si="780"/>
        <v>-6.893382352941174</v>
      </c>
      <c r="AM2250">
        <v>48</v>
      </c>
      <c r="AN2250">
        <v>1</v>
      </c>
      <c r="AO2250">
        <v>1</v>
      </c>
      <c r="AP2250">
        <v>1</v>
      </c>
      <c r="AQ2250">
        <v>1.6969676407440231</v>
      </c>
      <c r="AR2250">
        <v>0</v>
      </c>
      <c r="AS2250">
        <v>0</v>
      </c>
      <c r="AT2250">
        <v>5688</v>
      </c>
      <c r="AU2250">
        <v>3.7549595877217099</v>
      </c>
      <c r="AV2250">
        <v>0</v>
      </c>
      <c r="AW2250">
        <v>0</v>
      </c>
      <c r="AX2250">
        <v>1</v>
      </c>
      <c r="AY2250">
        <v>0</v>
      </c>
      <c r="AZ2250">
        <f t="shared" si="781"/>
        <v>1.0726230740323186</v>
      </c>
      <c r="BA2250">
        <f t="shared" si="782"/>
        <v>0</v>
      </c>
      <c r="BB2250">
        <v>0</v>
      </c>
      <c r="BC2250" t="s">
        <v>3180</v>
      </c>
      <c r="BD2250">
        <v>0</v>
      </c>
      <c r="BE2250">
        <v>0</v>
      </c>
      <c r="BF2250">
        <v>5239</v>
      </c>
      <c r="BG2250" t="b">
        <f t="shared" si="783"/>
        <v>0</v>
      </c>
      <c r="BH2250">
        <v>0</v>
      </c>
      <c r="BI2250">
        <v>0</v>
      </c>
      <c r="BJ2250">
        <f t="shared" si="784"/>
        <v>0</v>
      </c>
      <c r="BK2250">
        <f t="shared" si="785"/>
        <v>0</v>
      </c>
      <c r="BL2250">
        <f t="shared" si="786"/>
        <v>0</v>
      </c>
      <c r="BM2250">
        <f t="shared" si="787"/>
        <v>0</v>
      </c>
      <c r="BN2250">
        <f t="shared" si="788"/>
        <v>0</v>
      </c>
      <c r="BO2250">
        <f t="shared" si="789"/>
        <v>0</v>
      </c>
      <c r="BP2250">
        <v>0</v>
      </c>
      <c r="BQ2250">
        <f t="shared" si="790"/>
        <v>0</v>
      </c>
      <c r="BR2250">
        <f t="shared" si="791"/>
        <v>0</v>
      </c>
      <c r="BS2250">
        <v>0</v>
      </c>
      <c r="BT2250">
        <v>0</v>
      </c>
      <c r="BU2250" t="str">
        <f t="shared" si="772"/>
        <v>2019甘肃省</v>
      </c>
      <c r="BV2250">
        <v>0</v>
      </c>
      <c r="BW2250">
        <v>0</v>
      </c>
    </row>
    <row r="2251" spans="1:75" x14ac:dyDescent="0.3">
      <c r="A2251">
        <v>2021</v>
      </c>
      <c r="B2251" t="s">
        <v>230</v>
      </c>
      <c r="C2251" t="s">
        <v>3169</v>
      </c>
      <c r="D2251" t="s">
        <v>4709</v>
      </c>
      <c r="E2251" t="s">
        <v>24</v>
      </c>
      <c r="F2251">
        <v>621002021</v>
      </c>
      <c r="G2251" t="s">
        <v>4710</v>
      </c>
      <c r="H2251" t="s">
        <v>2210</v>
      </c>
      <c r="I2251" t="s">
        <v>4711</v>
      </c>
      <c r="J2251">
        <v>29.75</v>
      </c>
      <c r="K2251">
        <v>1.4734869700645683</v>
      </c>
      <c r="L2251" t="str">
        <f t="shared" si="773"/>
        <v>2022庆阳市</v>
      </c>
      <c r="M2251">
        <v>52.83</v>
      </c>
      <c r="N2251">
        <f t="shared" si="774"/>
        <v>1.7228806106869394</v>
      </c>
      <c r="O2251">
        <v>0.504</v>
      </c>
      <c r="P2251">
        <v>6.9469432706978251</v>
      </c>
      <c r="Q2251">
        <v>4.6107665947732714</v>
      </c>
      <c r="R2251">
        <v>0.17616305923200659</v>
      </c>
      <c r="S2251">
        <v>0.21692819904332639</v>
      </c>
      <c r="T2251">
        <v>2.4313637641589869</v>
      </c>
      <c r="U2251" t="s">
        <v>5269</v>
      </c>
      <c r="V2251">
        <v>2</v>
      </c>
      <c r="W2251" t="s">
        <v>3171</v>
      </c>
      <c r="X2251">
        <v>2020</v>
      </c>
      <c r="Y2251" t="s">
        <v>4612</v>
      </c>
      <c r="Z2251">
        <v>38.590000000000003</v>
      </c>
      <c r="AA2251">
        <f t="shared" si="770"/>
        <v>1.5864747785713966</v>
      </c>
      <c r="AB2251">
        <v>37.352941176470587</v>
      </c>
      <c r="AC2251">
        <f t="shared" si="775"/>
        <v>1.5723248039137017</v>
      </c>
      <c r="AD2251" t="s">
        <v>4708</v>
      </c>
      <c r="AE2251">
        <v>49.77</v>
      </c>
      <c r="AF2251">
        <f t="shared" si="776"/>
        <v>1.6969676407440231</v>
      </c>
      <c r="AG2251">
        <v>50.147058823529413</v>
      </c>
      <c r="AH2251">
        <f t="shared" si="777"/>
        <v>1.7002454662862614</v>
      </c>
      <c r="AI2251">
        <f t="shared" si="778"/>
        <v>0.77536668675909182</v>
      </c>
      <c r="AJ2251">
        <f t="shared" si="771"/>
        <v>-11.18</v>
      </c>
      <c r="AK2251">
        <f t="shared" si="779"/>
        <v>0.74486803519061584</v>
      </c>
      <c r="AL2251">
        <f t="shared" si="780"/>
        <v>-12.794117647058826</v>
      </c>
      <c r="AM2251">
        <v>51</v>
      </c>
      <c r="AN2251">
        <v>1</v>
      </c>
      <c r="AO2251">
        <v>1</v>
      </c>
      <c r="AP2251">
        <v>1</v>
      </c>
      <c r="AQ2251">
        <v>1.4734869700645681</v>
      </c>
      <c r="AR2251">
        <v>0</v>
      </c>
      <c r="AS2251">
        <v>0</v>
      </c>
      <c r="AT2251">
        <v>7938</v>
      </c>
      <c r="AU2251">
        <v>3.8997110945711446</v>
      </c>
      <c r="AV2251">
        <v>0</v>
      </c>
      <c r="AW2251">
        <v>0</v>
      </c>
      <c r="AX2251">
        <v>0</v>
      </c>
      <c r="AY2251">
        <v>1</v>
      </c>
      <c r="AZ2251">
        <f t="shared" si="781"/>
        <v>0</v>
      </c>
      <c r="BA2251">
        <f t="shared" si="782"/>
        <v>0.77536668675909182</v>
      </c>
      <c r="BB2251">
        <v>0</v>
      </c>
      <c r="BC2251" t="s">
        <v>4708</v>
      </c>
      <c r="BD2251">
        <v>0</v>
      </c>
      <c r="BE2251">
        <v>0</v>
      </c>
      <c r="BF2251">
        <v>5688</v>
      </c>
      <c r="BG2251" t="b">
        <f t="shared" si="783"/>
        <v>0</v>
      </c>
      <c r="BH2251">
        <v>0</v>
      </c>
      <c r="BI2251">
        <v>0</v>
      </c>
      <c r="BJ2251">
        <f t="shared" si="784"/>
        <v>0</v>
      </c>
      <c r="BK2251">
        <f t="shared" si="785"/>
        <v>0</v>
      </c>
      <c r="BL2251">
        <f t="shared" si="786"/>
        <v>0</v>
      </c>
      <c r="BM2251">
        <f t="shared" si="787"/>
        <v>0</v>
      </c>
      <c r="BN2251">
        <f t="shared" si="788"/>
        <v>0</v>
      </c>
      <c r="BO2251">
        <f t="shared" si="789"/>
        <v>0</v>
      </c>
      <c r="BP2251">
        <v>0</v>
      </c>
      <c r="BQ2251">
        <f t="shared" si="790"/>
        <v>0</v>
      </c>
      <c r="BR2251">
        <f t="shared" si="791"/>
        <v>0</v>
      </c>
      <c r="BS2251">
        <v>1</v>
      </c>
      <c r="BT2251">
        <v>0</v>
      </c>
      <c r="BU2251" t="str">
        <f t="shared" si="772"/>
        <v>2020甘肃省</v>
      </c>
      <c r="BV2251">
        <v>0</v>
      </c>
      <c r="BW2251">
        <v>0</v>
      </c>
    </row>
    <row r="2252" spans="1:75" x14ac:dyDescent="0.3">
      <c r="A2252">
        <v>2022</v>
      </c>
      <c r="B2252" t="s">
        <v>230</v>
      </c>
      <c r="C2252" t="s">
        <v>3169</v>
      </c>
      <c r="D2252" t="s">
        <v>4709</v>
      </c>
      <c r="E2252" t="s">
        <v>24</v>
      </c>
      <c r="F2252">
        <v>621002021</v>
      </c>
      <c r="G2252" t="s">
        <v>4710</v>
      </c>
      <c r="H2252" t="s">
        <v>2210</v>
      </c>
      <c r="I2252" t="s">
        <v>4717</v>
      </c>
      <c r="J2252">
        <v>52.83</v>
      </c>
      <c r="K2252">
        <v>1.7228806106869394</v>
      </c>
      <c r="L2252" t="str">
        <f t="shared" si="773"/>
        <v>2023庆阳市</v>
      </c>
      <c r="M2252">
        <v>34.17</v>
      </c>
      <c r="N2252">
        <f t="shared" si="774"/>
        <v>1.5336449787987627</v>
      </c>
      <c r="O2252">
        <v>0.53990000000000005</v>
      </c>
      <c r="P2252">
        <v>6.0094508957986941</v>
      </c>
      <c r="Q2252">
        <v>4.6753291552483942</v>
      </c>
      <c r="R2252">
        <v>0.17515704017995479</v>
      </c>
      <c r="S2252">
        <v>0.22058891792509999</v>
      </c>
      <c r="T2252">
        <v>2.4297522800024081</v>
      </c>
      <c r="U2252" t="s">
        <v>5448</v>
      </c>
      <c r="V2252">
        <v>2</v>
      </c>
      <c r="W2252" t="s">
        <v>3171</v>
      </c>
      <c r="X2252">
        <v>2020</v>
      </c>
      <c r="Y2252" t="s">
        <v>4612</v>
      </c>
      <c r="Z2252">
        <v>38.590000000000003</v>
      </c>
      <c r="AA2252">
        <f t="shared" si="770"/>
        <v>1.5864747785713966</v>
      </c>
      <c r="AB2252">
        <v>37.352941176470587</v>
      </c>
      <c r="AC2252">
        <f t="shared" si="775"/>
        <v>1.5723248039137017</v>
      </c>
      <c r="AD2252" t="s">
        <v>4708</v>
      </c>
      <c r="AE2252">
        <v>49.77</v>
      </c>
      <c r="AF2252">
        <f t="shared" si="776"/>
        <v>1.6969676407440231</v>
      </c>
      <c r="AG2252">
        <v>50.147058823529413</v>
      </c>
      <c r="AH2252">
        <f t="shared" si="777"/>
        <v>1.7002454662862614</v>
      </c>
      <c r="AI2252">
        <f t="shared" si="778"/>
        <v>0.77536668675909182</v>
      </c>
      <c r="AJ2252">
        <f t="shared" si="771"/>
        <v>-11.18</v>
      </c>
      <c r="AK2252">
        <f t="shared" si="779"/>
        <v>0.74486803519061584</v>
      </c>
      <c r="AL2252">
        <f t="shared" si="780"/>
        <v>-12.794117647058826</v>
      </c>
      <c r="AM2252">
        <v>52</v>
      </c>
      <c r="AN2252">
        <v>1</v>
      </c>
      <c r="AO2252">
        <v>1</v>
      </c>
      <c r="AP2252">
        <v>2</v>
      </c>
      <c r="AQ2252">
        <v>1.722880610686939</v>
      </c>
      <c r="AR2252">
        <v>1</v>
      </c>
      <c r="AS2252">
        <v>1</v>
      </c>
      <c r="AT2252">
        <v>5781</v>
      </c>
      <c r="AU2252">
        <v>3.7620029693751156</v>
      </c>
      <c r="AV2252">
        <v>0</v>
      </c>
      <c r="AW2252">
        <v>0</v>
      </c>
      <c r="AX2252">
        <v>0</v>
      </c>
      <c r="AY2252">
        <v>1</v>
      </c>
      <c r="AZ2252">
        <f t="shared" si="781"/>
        <v>0</v>
      </c>
      <c r="BA2252">
        <f t="shared" si="782"/>
        <v>0.77536668675909182</v>
      </c>
      <c r="BB2252">
        <v>0</v>
      </c>
      <c r="BC2252" t="s">
        <v>4711</v>
      </c>
      <c r="BD2252">
        <v>0</v>
      </c>
      <c r="BE2252">
        <v>0</v>
      </c>
      <c r="BF2252">
        <v>7938</v>
      </c>
      <c r="BG2252" t="b">
        <f t="shared" si="783"/>
        <v>0</v>
      </c>
      <c r="BH2252">
        <v>0</v>
      </c>
      <c r="BI2252">
        <v>0</v>
      </c>
      <c r="BJ2252">
        <f t="shared" si="784"/>
        <v>0</v>
      </c>
      <c r="BK2252">
        <f t="shared" si="785"/>
        <v>0</v>
      </c>
      <c r="BL2252">
        <f t="shared" si="786"/>
        <v>0</v>
      </c>
      <c r="BM2252">
        <f t="shared" si="787"/>
        <v>0</v>
      </c>
      <c r="BN2252">
        <f t="shared" si="788"/>
        <v>0</v>
      </c>
      <c r="BO2252">
        <f t="shared" si="789"/>
        <v>0</v>
      </c>
      <c r="BP2252">
        <v>0</v>
      </c>
      <c r="BQ2252">
        <f t="shared" si="790"/>
        <v>0</v>
      </c>
      <c r="BR2252">
        <f t="shared" si="791"/>
        <v>0</v>
      </c>
      <c r="BS2252">
        <v>1</v>
      </c>
      <c r="BT2252">
        <v>0</v>
      </c>
      <c r="BU2252" t="str">
        <f t="shared" si="772"/>
        <v>2021甘肃省</v>
      </c>
      <c r="BV2252">
        <v>1</v>
      </c>
      <c r="BW2252">
        <v>0</v>
      </c>
    </row>
    <row r="2253" spans="1:75" x14ac:dyDescent="0.3">
      <c r="A2253">
        <v>2014</v>
      </c>
      <c r="B2253" t="s">
        <v>230</v>
      </c>
      <c r="C2253" t="s">
        <v>2587</v>
      </c>
      <c r="D2253" t="s">
        <v>2588</v>
      </c>
      <c r="E2253" t="s">
        <v>24</v>
      </c>
      <c r="F2253">
        <v>621202013</v>
      </c>
      <c r="G2253" t="s">
        <v>2589</v>
      </c>
      <c r="H2253" t="s">
        <v>240</v>
      </c>
      <c r="I2253" t="s">
        <v>241</v>
      </c>
      <c r="J2253">
        <v>27.222222222222221</v>
      </c>
      <c r="K2253">
        <v>1.4349235749252076</v>
      </c>
      <c r="L2253" t="str">
        <f t="shared" si="773"/>
        <v>2015陇南市</v>
      </c>
      <c r="M2253">
        <v>22.611666666666665</v>
      </c>
      <c r="N2253">
        <f t="shared" si="774"/>
        <v>1.3543325746169184</v>
      </c>
      <c r="O2253">
        <v>0.26430000011427363</v>
      </c>
      <c r="P2253">
        <v>6.4191754645883314</v>
      </c>
      <c r="Q2253">
        <v>4.0073636543122779</v>
      </c>
      <c r="R2253">
        <v>0.1785065568835876</v>
      </c>
      <c r="S2253">
        <v>0.29967375209415892</v>
      </c>
      <c r="T2253">
        <v>2.452093249017731</v>
      </c>
      <c r="U2253" t="s">
        <v>4885</v>
      </c>
      <c r="V2253">
        <v>1</v>
      </c>
      <c r="W2253" t="s">
        <v>230</v>
      </c>
      <c r="X2253">
        <v>2013</v>
      </c>
      <c r="Y2253" t="s">
        <v>4933</v>
      </c>
      <c r="Z2253">
        <v>11.916666666666666</v>
      </c>
      <c r="AA2253">
        <f t="shared" si="770"/>
        <v>1.076154791417437</v>
      </c>
      <c r="AB2253">
        <v>2.0833333333333335</v>
      </c>
      <c r="AC2253">
        <f t="shared" si="775"/>
        <v>0.31875876262441283</v>
      </c>
      <c r="AD2253" t="s">
        <v>5084</v>
      </c>
      <c r="AE2253">
        <v>10</v>
      </c>
      <c r="AF2253">
        <f t="shared" si="776"/>
        <v>1</v>
      </c>
      <c r="AG2253">
        <v>0</v>
      </c>
      <c r="AH2253" t="e">
        <f t="shared" si="777"/>
        <v>#NUM!</v>
      </c>
      <c r="AI2253">
        <f t="shared" si="778"/>
        <v>1.1916666666666667</v>
      </c>
      <c r="AJ2253">
        <f t="shared" si="771"/>
        <v>1.9166666666666661</v>
      </c>
      <c r="AK2253" t="e">
        <f t="shared" si="779"/>
        <v>#DIV/0!</v>
      </c>
      <c r="AL2253">
        <f t="shared" si="780"/>
        <v>2.0833333333333335</v>
      </c>
      <c r="AM2253">
        <v>54</v>
      </c>
      <c r="AN2253">
        <v>1</v>
      </c>
      <c r="AO2253">
        <v>0</v>
      </c>
      <c r="AP2253">
        <v>2</v>
      </c>
      <c r="AQ2253">
        <v>1.4349235749252081</v>
      </c>
      <c r="AR2253">
        <v>0</v>
      </c>
      <c r="AS2253">
        <v>0</v>
      </c>
      <c r="AT2253">
        <v>5922</v>
      </c>
      <c r="AU2253">
        <v>3.7724684030532805</v>
      </c>
      <c r="AV2253">
        <v>1</v>
      </c>
      <c r="AW2253">
        <v>0</v>
      </c>
      <c r="AX2253">
        <v>1</v>
      </c>
      <c r="AY2253">
        <v>0</v>
      </c>
      <c r="AZ2253">
        <f t="shared" si="781"/>
        <v>1.1916666666666667</v>
      </c>
      <c r="BA2253">
        <f t="shared" si="782"/>
        <v>0</v>
      </c>
      <c r="BB2253">
        <v>1</v>
      </c>
      <c r="BC2253" t="s">
        <v>5084</v>
      </c>
      <c r="BD2253">
        <v>0</v>
      </c>
      <c r="BE2253">
        <v>0</v>
      </c>
      <c r="BF2253">
        <v>5061</v>
      </c>
      <c r="BG2253" t="b">
        <f t="shared" si="783"/>
        <v>0</v>
      </c>
      <c r="BH2253">
        <v>0</v>
      </c>
      <c r="BI2253">
        <v>0</v>
      </c>
      <c r="BJ2253">
        <f t="shared" si="784"/>
        <v>1</v>
      </c>
      <c r="BK2253">
        <f t="shared" si="785"/>
        <v>0</v>
      </c>
      <c r="BL2253">
        <f t="shared" si="786"/>
        <v>0</v>
      </c>
      <c r="BM2253">
        <f t="shared" si="787"/>
        <v>0</v>
      </c>
      <c r="BN2253">
        <f t="shared" si="788"/>
        <v>1</v>
      </c>
      <c r="BO2253">
        <f t="shared" si="789"/>
        <v>0</v>
      </c>
      <c r="BP2253">
        <v>0</v>
      </c>
      <c r="BQ2253">
        <f t="shared" si="790"/>
        <v>1</v>
      </c>
      <c r="BR2253">
        <f t="shared" si="791"/>
        <v>1</v>
      </c>
      <c r="BS2253">
        <v>1</v>
      </c>
      <c r="BT2253">
        <v>0</v>
      </c>
      <c r="BU2253" t="str">
        <f t="shared" si="772"/>
        <v>2013甘肃省</v>
      </c>
      <c r="BV2253">
        <v>1</v>
      </c>
      <c r="BW2253">
        <v>0</v>
      </c>
    </row>
    <row r="2254" spans="1:75" x14ac:dyDescent="0.3">
      <c r="A2254">
        <v>2016</v>
      </c>
      <c r="B2254" t="s">
        <v>230</v>
      </c>
      <c r="C2254" t="s">
        <v>2587</v>
      </c>
      <c r="D2254" t="s">
        <v>2588</v>
      </c>
      <c r="E2254" t="s">
        <v>24</v>
      </c>
      <c r="F2254">
        <v>621202013</v>
      </c>
      <c r="G2254" t="s">
        <v>2589</v>
      </c>
      <c r="H2254" t="s">
        <v>240</v>
      </c>
      <c r="I2254" t="s">
        <v>2590</v>
      </c>
      <c r="J2254">
        <v>51.07692307692308</v>
      </c>
      <c r="K2254">
        <v>1.7082247270611808</v>
      </c>
      <c r="L2254" t="str">
        <f t="shared" si="773"/>
        <v>2017陇南市</v>
      </c>
      <c r="M2254">
        <v>9.8507462686567155</v>
      </c>
      <c r="N2254">
        <f t="shared" si="774"/>
        <v>0.99346913284104221</v>
      </c>
      <c r="O2254">
        <v>0.21570000005884291</v>
      </c>
      <c r="P2254">
        <v>6.5313363428650364</v>
      </c>
      <c r="Q2254">
        <v>4.1400364109752816</v>
      </c>
      <c r="R2254">
        <v>0.18668968160798829</v>
      </c>
      <c r="S2254">
        <v>0.26681372433786871</v>
      </c>
      <c r="T2254">
        <v>2.459392487759231</v>
      </c>
      <c r="U2254" t="s">
        <v>5449</v>
      </c>
      <c r="V2254">
        <v>1</v>
      </c>
      <c r="W2254" t="s">
        <v>230</v>
      </c>
      <c r="X2254">
        <v>2013</v>
      </c>
      <c r="Y2254" t="s">
        <v>4933</v>
      </c>
      <c r="Z2254">
        <v>11.916666666666666</v>
      </c>
      <c r="AA2254">
        <f t="shared" si="770"/>
        <v>1.076154791417437</v>
      </c>
      <c r="AB2254">
        <v>2.0833333333333335</v>
      </c>
      <c r="AC2254">
        <f t="shared" si="775"/>
        <v>0.31875876262441283</v>
      </c>
      <c r="AD2254" t="s">
        <v>5084</v>
      </c>
      <c r="AE2254">
        <v>10</v>
      </c>
      <c r="AF2254">
        <f t="shared" si="776"/>
        <v>1</v>
      </c>
      <c r="AG2254">
        <v>0</v>
      </c>
      <c r="AH2254" t="e">
        <f t="shared" si="777"/>
        <v>#NUM!</v>
      </c>
      <c r="AI2254">
        <f t="shared" si="778"/>
        <v>1.1916666666666667</v>
      </c>
      <c r="AJ2254">
        <f t="shared" si="771"/>
        <v>1.9166666666666661</v>
      </c>
      <c r="AK2254" t="e">
        <f t="shared" si="779"/>
        <v>#DIV/0!</v>
      </c>
      <c r="AL2254">
        <f t="shared" si="780"/>
        <v>2.0833333333333335</v>
      </c>
      <c r="AM2254">
        <v>56</v>
      </c>
      <c r="AN2254">
        <v>1</v>
      </c>
      <c r="AO2254">
        <v>0</v>
      </c>
      <c r="AP2254">
        <v>4</v>
      </c>
      <c r="AQ2254">
        <v>1.708224727061181</v>
      </c>
      <c r="AR2254">
        <v>0</v>
      </c>
      <c r="AS2254">
        <v>0</v>
      </c>
      <c r="AT2254">
        <v>5893</v>
      </c>
      <c r="AU2254">
        <v>3.7703364410951492</v>
      </c>
      <c r="AV2254">
        <v>0</v>
      </c>
      <c r="AW2254">
        <v>0</v>
      </c>
      <c r="AX2254">
        <v>1</v>
      </c>
      <c r="AY2254">
        <v>0</v>
      </c>
      <c r="AZ2254">
        <f t="shared" si="781"/>
        <v>1.1916666666666667</v>
      </c>
      <c r="BA2254">
        <f t="shared" si="782"/>
        <v>0</v>
      </c>
      <c r="BB2254">
        <v>1</v>
      </c>
      <c r="BC2254" t="s">
        <v>243</v>
      </c>
      <c r="BD2254">
        <v>1</v>
      </c>
      <c r="BE2254">
        <v>1</v>
      </c>
      <c r="BF2254">
        <v>4928</v>
      </c>
      <c r="BG2254" t="b">
        <f t="shared" si="783"/>
        <v>0</v>
      </c>
      <c r="BH2254">
        <v>0</v>
      </c>
      <c r="BI2254">
        <v>0</v>
      </c>
      <c r="BJ2254">
        <f t="shared" si="784"/>
        <v>0</v>
      </c>
      <c r="BK2254">
        <f t="shared" si="785"/>
        <v>0</v>
      </c>
      <c r="BL2254">
        <f t="shared" si="786"/>
        <v>0</v>
      </c>
      <c r="BM2254">
        <f t="shared" si="787"/>
        <v>0</v>
      </c>
      <c r="BN2254">
        <f t="shared" si="788"/>
        <v>0</v>
      </c>
      <c r="BO2254">
        <f t="shared" si="789"/>
        <v>0</v>
      </c>
      <c r="BP2254">
        <v>0</v>
      </c>
      <c r="BQ2254">
        <f t="shared" si="790"/>
        <v>1</v>
      </c>
      <c r="BR2254">
        <f t="shared" si="791"/>
        <v>1</v>
      </c>
      <c r="BS2254">
        <v>1</v>
      </c>
      <c r="BT2254">
        <v>0</v>
      </c>
      <c r="BU2254" t="str">
        <f t="shared" si="772"/>
        <v>2015甘肃省</v>
      </c>
      <c r="BV2254">
        <v>2</v>
      </c>
      <c r="BW2254">
        <v>1</v>
      </c>
    </row>
    <row r="2255" spans="1:75" x14ac:dyDescent="0.3">
      <c r="A2255">
        <v>2017</v>
      </c>
      <c r="B2255" t="s">
        <v>230</v>
      </c>
      <c r="C2255" t="s">
        <v>2587</v>
      </c>
      <c r="D2255" t="s">
        <v>2588</v>
      </c>
      <c r="E2255" t="s">
        <v>24</v>
      </c>
      <c r="F2255">
        <v>621202013</v>
      </c>
      <c r="G2255" t="s">
        <v>2589</v>
      </c>
      <c r="H2255" t="s">
        <v>240</v>
      </c>
      <c r="I2255" t="s">
        <v>246</v>
      </c>
      <c r="J2255">
        <v>9.8507462686567155</v>
      </c>
      <c r="K2255">
        <v>0.99346913284104221</v>
      </c>
      <c r="L2255" t="str">
        <f t="shared" si="773"/>
        <v>2018陇南市</v>
      </c>
      <c r="M2255">
        <v>20.890410958904109</v>
      </c>
      <c r="N2255">
        <f t="shared" si="774"/>
        <v>1.3199469835623487</v>
      </c>
      <c r="O2255">
        <v>0.2157874049360872</v>
      </c>
      <c r="P2255">
        <v>6.5349353940956512</v>
      </c>
      <c r="Q2255">
        <v>4.1177020612093154</v>
      </c>
      <c r="R2255">
        <v>0.18774991933981239</v>
      </c>
      <c r="S2255">
        <v>0.1158169648843826</v>
      </c>
      <c r="T2255">
        <v>2.4578818967339919</v>
      </c>
      <c r="U2255" t="s">
        <v>5054</v>
      </c>
      <c r="V2255">
        <v>1</v>
      </c>
      <c r="W2255" t="s">
        <v>230</v>
      </c>
      <c r="X2255">
        <v>2013</v>
      </c>
      <c r="Y2255" t="s">
        <v>4933</v>
      </c>
      <c r="Z2255">
        <v>11.916666666666666</v>
      </c>
      <c r="AA2255">
        <f t="shared" si="770"/>
        <v>1.076154791417437</v>
      </c>
      <c r="AB2255">
        <v>2.0833333333333335</v>
      </c>
      <c r="AC2255">
        <f t="shared" si="775"/>
        <v>0.31875876262441283</v>
      </c>
      <c r="AD2255" t="s">
        <v>5084</v>
      </c>
      <c r="AE2255">
        <v>10</v>
      </c>
      <c r="AF2255">
        <f t="shared" si="776"/>
        <v>1</v>
      </c>
      <c r="AG2255">
        <v>0</v>
      </c>
      <c r="AH2255" t="e">
        <f t="shared" si="777"/>
        <v>#NUM!</v>
      </c>
      <c r="AI2255">
        <f t="shared" si="778"/>
        <v>1.1916666666666667</v>
      </c>
      <c r="AJ2255">
        <f t="shared" si="771"/>
        <v>1.9166666666666661</v>
      </c>
      <c r="AK2255" t="e">
        <f t="shared" si="779"/>
        <v>#DIV/0!</v>
      </c>
      <c r="AL2255">
        <f t="shared" si="780"/>
        <v>2.0833333333333335</v>
      </c>
      <c r="AM2255">
        <v>57</v>
      </c>
      <c r="AN2255">
        <v>1</v>
      </c>
      <c r="AO2255">
        <v>0</v>
      </c>
      <c r="AP2255">
        <v>5</v>
      </c>
      <c r="AQ2255">
        <v>0.99346913284104221</v>
      </c>
      <c r="AR2255">
        <v>0</v>
      </c>
      <c r="AS2255">
        <v>0</v>
      </c>
      <c r="AT2255">
        <v>5656</v>
      </c>
      <c r="AU2255">
        <v>3.7525094007888429</v>
      </c>
      <c r="AV2255">
        <v>0</v>
      </c>
      <c r="AW2255">
        <v>0</v>
      </c>
      <c r="AX2255">
        <v>1</v>
      </c>
      <c r="AY2255">
        <v>0</v>
      </c>
      <c r="AZ2255">
        <f t="shared" si="781"/>
        <v>1.1916666666666667</v>
      </c>
      <c r="BA2255">
        <f t="shared" si="782"/>
        <v>0</v>
      </c>
      <c r="BB2255">
        <v>0</v>
      </c>
      <c r="BC2255" t="s">
        <v>2590</v>
      </c>
      <c r="BD2255">
        <v>0</v>
      </c>
      <c r="BE2255">
        <v>0</v>
      </c>
      <c r="BF2255">
        <v>5893</v>
      </c>
      <c r="BG2255" t="b">
        <f t="shared" si="783"/>
        <v>1</v>
      </c>
      <c r="BH2255">
        <v>0</v>
      </c>
      <c r="BI2255">
        <v>0</v>
      </c>
      <c r="BJ2255">
        <f t="shared" si="784"/>
        <v>0</v>
      </c>
      <c r="BK2255">
        <f t="shared" si="785"/>
        <v>0</v>
      </c>
      <c r="BL2255">
        <f t="shared" si="786"/>
        <v>0</v>
      </c>
      <c r="BM2255">
        <f t="shared" si="787"/>
        <v>0</v>
      </c>
      <c r="BN2255">
        <f t="shared" si="788"/>
        <v>0</v>
      </c>
      <c r="BO2255">
        <f t="shared" si="789"/>
        <v>0</v>
      </c>
      <c r="BP2255">
        <v>0</v>
      </c>
      <c r="BQ2255">
        <f t="shared" si="790"/>
        <v>0</v>
      </c>
      <c r="BR2255">
        <f t="shared" si="791"/>
        <v>0</v>
      </c>
      <c r="BS2255">
        <v>0</v>
      </c>
      <c r="BT2255">
        <v>0</v>
      </c>
      <c r="BU2255" t="str">
        <f t="shared" si="772"/>
        <v>2016甘肃省</v>
      </c>
      <c r="BV2255">
        <v>1</v>
      </c>
      <c r="BW2255">
        <v>0</v>
      </c>
    </row>
    <row r="2256" spans="1:75" x14ac:dyDescent="0.3">
      <c r="A2256">
        <v>2015</v>
      </c>
      <c r="B2256" t="s">
        <v>230</v>
      </c>
      <c r="C2256" t="s">
        <v>2587</v>
      </c>
      <c r="D2256" t="s">
        <v>2588</v>
      </c>
      <c r="E2256" t="s">
        <v>24</v>
      </c>
      <c r="F2256">
        <v>621202013</v>
      </c>
      <c r="G2256" t="s">
        <v>2589</v>
      </c>
      <c r="H2256" t="s">
        <v>240</v>
      </c>
      <c r="I2256" t="s">
        <v>243</v>
      </c>
      <c r="J2256">
        <v>22.611666666666661</v>
      </c>
      <c r="K2256">
        <v>1.3543325746169181</v>
      </c>
      <c r="L2256" t="str">
        <f t="shared" si="773"/>
        <v>2016陇南市</v>
      </c>
      <c r="M2256">
        <v>51.07692307692308</v>
      </c>
      <c r="N2256">
        <f t="shared" si="774"/>
        <v>1.7082247270611808</v>
      </c>
      <c r="O2256">
        <v>0.23139999993653521</v>
      </c>
      <c r="P2256">
        <v>6.4984970535597437</v>
      </c>
      <c r="Q2256">
        <v>4.0853619436861299</v>
      </c>
      <c r="R2256">
        <v>0.17395174813533579</v>
      </c>
      <c r="S2256">
        <v>0.2613483643332481</v>
      </c>
      <c r="T2256">
        <v>2.4560014372084522</v>
      </c>
      <c r="U2256" t="s">
        <v>5258</v>
      </c>
      <c r="V2256">
        <v>1</v>
      </c>
      <c r="W2256" t="s">
        <v>230</v>
      </c>
      <c r="X2256">
        <v>2013</v>
      </c>
      <c r="Y2256" t="s">
        <v>4933</v>
      </c>
      <c r="Z2256">
        <v>11.916666666666666</v>
      </c>
      <c r="AA2256">
        <f t="shared" si="770"/>
        <v>1.076154791417437</v>
      </c>
      <c r="AB2256">
        <v>2.0833333333333335</v>
      </c>
      <c r="AC2256">
        <f t="shared" si="775"/>
        <v>0.31875876262441283</v>
      </c>
      <c r="AD2256" t="s">
        <v>5084</v>
      </c>
      <c r="AE2256">
        <v>10</v>
      </c>
      <c r="AF2256">
        <f t="shared" si="776"/>
        <v>1</v>
      </c>
      <c r="AG2256">
        <v>0</v>
      </c>
      <c r="AH2256" t="e">
        <f t="shared" si="777"/>
        <v>#NUM!</v>
      </c>
      <c r="AI2256">
        <f t="shared" si="778"/>
        <v>1.1916666666666667</v>
      </c>
      <c r="AJ2256">
        <f t="shared" si="771"/>
        <v>1.9166666666666661</v>
      </c>
      <c r="AK2256" t="e">
        <f t="shared" si="779"/>
        <v>#DIV/0!</v>
      </c>
      <c r="AL2256">
        <f t="shared" si="780"/>
        <v>2.0833333333333335</v>
      </c>
      <c r="AM2256">
        <v>55</v>
      </c>
      <c r="AN2256">
        <v>1</v>
      </c>
      <c r="AO2256">
        <v>0</v>
      </c>
      <c r="AP2256">
        <v>3</v>
      </c>
      <c r="AQ2256">
        <v>1.3543325746169179</v>
      </c>
      <c r="AR2256">
        <v>1</v>
      </c>
      <c r="AS2256">
        <v>1</v>
      </c>
      <c r="AT2256">
        <v>4928</v>
      </c>
      <c r="AU2256">
        <v>3.6926706991563689</v>
      </c>
      <c r="AV2256">
        <v>1</v>
      </c>
      <c r="AW2256">
        <v>1</v>
      </c>
      <c r="AX2256">
        <v>1</v>
      </c>
      <c r="AY2256">
        <v>0</v>
      </c>
      <c r="AZ2256">
        <f t="shared" si="781"/>
        <v>1.1916666666666667</v>
      </c>
      <c r="BA2256">
        <f t="shared" si="782"/>
        <v>0</v>
      </c>
      <c r="BB2256">
        <v>1</v>
      </c>
      <c r="BC2256" t="s">
        <v>241</v>
      </c>
      <c r="BD2256">
        <v>0</v>
      </c>
      <c r="BE2256">
        <v>0</v>
      </c>
      <c r="BF2256">
        <v>5922</v>
      </c>
      <c r="BG2256" t="b">
        <f t="shared" si="783"/>
        <v>0</v>
      </c>
      <c r="BH2256">
        <v>0</v>
      </c>
      <c r="BI2256">
        <v>0</v>
      </c>
      <c r="BJ2256">
        <f t="shared" si="784"/>
        <v>1</v>
      </c>
      <c r="BK2256">
        <f t="shared" si="785"/>
        <v>1</v>
      </c>
      <c r="BL2256">
        <f t="shared" si="786"/>
        <v>0</v>
      </c>
      <c r="BM2256">
        <f t="shared" si="787"/>
        <v>0</v>
      </c>
      <c r="BN2256">
        <f t="shared" si="788"/>
        <v>1</v>
      </c>
      <c r="BO2256">
        <f t="shared" si="789"/>
        <v>1</v>
      </c>
      <c r="BP2256">
        <v>0</v>
      </c>
      <c r="BQ2256">
        <f t="shared" si="790"/>
        <v>1</v>
      </c>
      <c r="BR2256">
        <f t="shared" si="791"/>
        <v>1</v>
      </c>
      <c r="BS2256">
        <v>2</v>
      </c>
      <c r="BT2256">
        <v>1</v>
      </c>
      <c r="BU2256" t="str">
        <f t="shared" si="772"/>
        <v>2014甘肃省</v>
      </c>
      <c r="BV2256">
        <v>1</v>
      </c>
      <c r="BW2256">
        <v>0</v>
      </c>
    </row>
    <row r="2257" spans="1:75" x14ac:dyDescent="0.3">
      <c r="A2257">
        <v>2018</v>
      </c>
      <c r="B2257" t="s">
        <v>230</v>
      </c>
      <c r="C2257" t="s">
        <v>2587</v>
      </c>
      <c r="D2257" t="s">
        <v>2591</v>
      </c>
      <c r="E2257" t="s">
        <v>24</v>
      </c>
      <c r="F2257">
        <v>621202018</v>
      </c>
      <c r="G2257" t="s">
        <v>2592</v>
      </c>
      <c r="H2257" t="s">
        <v>240</v>
      </c>
      <c r="I2257" t="s">
        <v>2593</v>
      </c>
      <c r="J2257">
        <v>20.890410958904109</v>
      </c>
      <c r="K2257">
        <v>1.3199469835623487</v>
      </c>
      <c r="L2257" t="str">
        <f t="shared" si="773"/>
        <v>2019陇南市</v>
      </c>
      <c r="M2257">
        <v>56.246376811594203</v>
      </c>
      <c r="N2257">
        <f t="shared" si="774"/>
        <v>1.7500945520027595</v>
      </c>
      <c r="O2257">
        <v>0.19669999997363061</v>
      </c>
      <c r="P2257">
        <v>6.5788995939945867</v>
      </c>
      <c r="Q2257">
        <v>4.1591459278540466</v>
      </c>
      <c r="R2257">
        <v>0.17361954902382359</v>
      </c>
      <c r="S2257">
        <v>0.22801638598781129</v>
      </c>
      <c r="T2257">
        <v>2.459392487759231</v>
      </c>
      <c r="U2257" t="s">
        <v>5450</v>
      </c>
      <c r="V2257">
        <v>2</v>
      </c>
      <c r="W2257" t="s">
        <v>2280</v>
      </c>
      <c r="X2257">
        <v>2017</v>
      </c>
      <c r="Y2257" t="s">
        <v>2286</v>
      </c>
      <c r="Z2257">
        <v>68.432835820895519</v>
      </c>
      <c r="AA2257">
        <f t="shared" si="770"/>
        <v>1.8352645373052134</v>
      </c>
      <c r="AB2257">
        <v>89.852941176470594</v>
      </c>
      <c r="AC2257">
        <f t="shared" si="775"/>
        <v>1.9535322975363179</v>
      </c>
      <c r="AD2257" t="s">
        <v>246</v>
      </c>
      <c r="AE2257">
        <v>9.8507462686567155</v>
      </c>
      <c r="AF2257">
        <f t="shared" si="776"/>
        <v>0.99346913284104221</v>
      </c>
      <c r="AG2257">
        <v>0</v>
      </c>
      <c r="AH2257" t="e">
        <f t="shared" si="777"/>
        <v>#NUM!</v>
      </c>
      <c r="AI2257">
        <f t="shared" si="778"/>
        <v>6.9469696969696972</v>
      </c>
      <c r="AJ2257">
        <f t="shared" si="771"/>
        <v>58.582089552238806</v>
      </c>
      <c r="AK2257" t="e">
        <f t="shared" si="779"/>
        <v>#DIV/0!</v>
      </c>
      <c r="AL2257">
        <f t="shared" si="780"/>
        <v>89.852941176470594</v>
      </c>
      <c r="AM2257">
        <v>55</v>
      </c>
      <c r="AN2257">
        <v>1</v>
      </c>
      <c r="AO2257">
        <v>1</v>
      </c>
      <c r="AP2257">
        <v>1</v>
      </c>
      <c r="AQ2257">
        <v>1.319946983562349</v>
      </c>
      <c r="AR2257">
        <v>1</v>
      </c>
      <c r="AS2257">
        <v>1</v>
      </c>
      <c r="AT2257">
        <v>7213</v>
      </c>
      <c r="AU2257">
        <v>3.8581159321900662</v>
      </c>
      <c r="AV2257">
        <v>0</v>
      </c>
      <c r="AW2257">
        <v>0</v>
      </c>
      <c r="AX2257">
        <v>1</v>
      </c>
      <c r="AY2257">
        <v>0</v>
      </c>
      <c r="AZ2257">
        <f t="shared" si="781"/>
        <v>6.9469696969696972</v>
      </c>
      <c r="BA2257">
        <f t="shared" si="782"/>
        <v>0</v>
      </c>
      <c r="BB2257">
        <v>0</v>
      </c>
      <c r="BC2257" t="s">
        <v>246</v>
      </c>
      <c r="BD2257">
        <v>0</v>
      </c>
      <c r="BE2257">
        <v>0</v>
      </c>
      <c r="BF2257">
        <v>5656</v>
      </c>
      <c r="BG2257" t="b">
        <f t="shared" si="783"/>
        <v>0</v>
      </c>
      <c r="BH2257">
        <v>0</v>
      </c>
      <c r="BI2257">
        <v>0</v>
      </c>
      <c r="BJ2257">
        <f t="shared" si="784"/>
        <v>0</v>
      </c>
      <c r="BK2257">
        <f t="shared" si="785"/>
        <v>0</v>
      </c>
      <c r="BL2257">
        <f t="shared" si="786"/>
        <v>0</v>
      </c>
      <c r="BM2257">
        <f t="shared" si="787"/>
        <v>0</v>
      </c>
      <c r="BN2257">
        <f t="shared" si="788"/>
        <v>0</v>
      </c>
      <c r="BO2257">
        <f t="shared" si="789"/>
        <v>0</v>
      </c>
      <c r="BP2257">
        <v>0</v>
      </c>
      <c r="BQ2257">
        <f t="shared" si="790"/>
        <v>0</v>
      </c>
      <c r="BR2257">
        <f t="shared" si="791"/>
        <v>0</v>
      </c>
      <c r="BS2257">
        <v>0</v>
      </c>
      <c r="BT2257">
        <v>0</v>
      </c>
      <c r="BU2257" t="str">
        <f t="shared" si="772"/>
        <v>2017甘肃省</v>
      </c>
      <c r="BV2257">
        <v>0</v>
      </c>
      <c r="BW2257">
        <v>0</v>
      </c>
    </row>
    <row r="2258" spans="1:75" x14ac:dyDescent="0.3">
      <c r="A2258">
        <v>2019</v>
      </c>
      <c r="B2258" t="s">
        <v>230</v>
      </c>
      <c r="C2258" t="s">
        <v>2587</v>
      </c>
      <c r="D2258" t="s">
        <v>2591</v>
      </c>
      <c r="E2258" t="s">
        <v>24</v>
      </c>
      <c r="F2258">
        <v>621202018</v>
      </c>
      <c r="G2258" t="s">
        <v>2592</v>
      </c>
      <c r="H2258" t="s">
        <v>240</v>
      </c>
      <c r="I2258" t="s">
        <v>2594</v>
      </c>
      <c r="J2258">
        <v>56.246376811594203</v>
      </c>
      <c r="K2258">
        <v>1.7500945520027595</v>
      </c>
      <c r="L2258" t="str">
        <f t="shared" si="773"/>
        <v>2020陇南市</v>
      </c>
      <c r="M2258">
        <v>40.700000000000003</v>
      </c>
      <c r="N2258">
        <f t="shared" si="774"/>
        <v>1.6095944092252201</v>
      </c>
      <c r="O2258">
        <v>0.2399</v>
      </c>
      <c r="P2258">
        <v>6.648360010980932</v>
      </c>
      <c r="Q2258">
        <v>4.2270635923428257</v>
      </c>
      <c r="R2258">
        <v>0.17419979779527919</v>
      </c>
      <c r="S2258">
        <v>8.4761906813494867E-2</v>
      </c>
      <c r="T2258">
        <v>2.4563660331290431</v>
      </c>
      <c r="U2258" t="s">
        <v>5130</v>
      </c>
      <c r="V2258">
        <v>2</v>
      </c>
      <c r="W2258" t="s">
        <v>2280</v>
      </c>
      <c r="X2258">
        <v>2017</v>
      </c>
      <c r="Y2258" t="s">
        <v>2286</v>
      </c>
      <c r="Z2258">
        <v>68.432835820895519</v>
      </c>
      <c r="AA2258">
        <f t="shared" si="770"/>
        <v>1.8352645373052134</v>
      </c>
      <c r="AB2258">
        <v>89.852941176470594</v>
      </c>
      <c r="AC2258">
        <f t="shared" si="775"/>
        <v>1.9535322975363179</v>
      </c>
      <c r="AD2258" t="s">
        <v>246</v>
      </c>
      <c r="AE2258">
        <v>9.8507462686567155</v>
      </c>
      <c r="AF2258">
        <f t="shared" si="776"/>
        <v>0.99346913284104221</v>
      </c>
      <c r="AG2258">
        <v>0</v>
      </c>
      <c r="AH2258" t="e">
        <f t="shared" si="777"/>
        <v>#NUM!</v>
      </c>
      <c r="AI2258">
        <f t="shared" si="778"/>
        <v>6.9469696969696972</v>
      </c>
      <c r="AJ2258">
        <f t="shared" si="771"/>
        <v>58.582089552238806</v>
      </c>
      <c r="AK2258" t="e">
        <f t="shared" si="779"/>
        <v>#DIV/0!</v>
      </c>
      <c r="AL2258">
        <f t="shared" si="780"/>
        <v>89.852941176470594</v>
      </c>
      <c r="AM2258">
        <v>56</v>
      </c>
      <c r="AN2258">
        <v>1</v>
      </c>
      <c r="AO2258">
        <v>1</v>
      </c>
      <c r="AP2258">
        <v>2</v>
      </c>
      <c r="AQ2258">
        <v>1.75009455200276</v>
      </c>
      <c r="AR2258">
        <v>0</v>
      </c>
      <c r="AS2258">
        <v>0</v>
      </c>
      <c r="AT2258">
        <v>6686</v>
      </c>
      <c r="AU2258">
        <v>3.8251663722565499</v>
      </c>
      <c r="AV2258">
        <v>0</v>
      </c>
      <c r="AW2258">
        <v>0</v>
      </c>
      <c r="AX2258">
        <v>1</v>
      </c>
      <c r="AY2258">
        <v>0</v>
      </c>
      <c r="AZ2258">
        <f t="shared" si="781"/>
        <v>6.9469696969696972</v>
      </c>
      <c r="BA2258">
        <f t="shared" si="782"/>
        <v>0</v>
      </c>
      <c r="BB2258">
        <v>0</v>
      </c>
      <c r="BC2258" t="s">
        <v>2593</v>
      </c>
      <c r="BD2258">
        <v>1</v>
      </c>
      <c r="BE2258">
        <v>1</v>
      </c>
      <c r="BF2258">
        <v>7213</v>
      </c>
      <c r="BG2258" t="b">
        <f t="shared" si="783"/>
        <v>0</v>
      </c>
      <c r="BH2258">
        <v>0</v>
      </c>
      <c r="BI2258">
        <v>0</v>
      </c>
      <c r="BJ2258">
        <f t="shared" si="784"/>
        <v>0</v>
      </c>
      <c r="BK2258">
        <f t="shared" si="785"/>
        <v>0</v>
      </c>
      <c r="BL2258">
        <f t="shared" si="786"/>
        <v>0</v>
      </c>
      <c r="BM2258">
        <f t="shared" si="787"/>
        <v>0</v>
      </c>
      <c r="BN2258">
        <f t="shared" si="788"/>
        <v>0</v>
      </c>
      <c r="BO2258">
        <f t="shared" si="789"/>
        <v>0</v>
      </c>
      <c r="BP2258">
        <v>0</v>
      </c>
      <c r="BQ2258">
        <f t="shared" si="790"/>
        <v>0</v>
      </c>
      <c r="BR2258">
        <f t="shared" si="791"/>
        <v>0</v>
      </c>
      <c r="BS2258">
        <v>0</v>
      </c>
      <c r="BT2258">
        <v>0</v>
      </c>
      <c r="BU2258" t="str">
        <f t="shared" si="772"/>
        <v>2018甘肃省</v>
      </c>
      <c r="BV2258">
        <v>0</v>
      </c>
      <c r="BW2258">
        <v>0</v>
      </c>
    </row>
    <row r="2259" spans="1:75" x14ac:dyDescent="0.3">
      <c r="A2259">
        <v>2020</v>
      </c>
      <c r="B2259" t="s">
        <v>230</v>
      </c>
      <c r="C2259" t="s">
        <v>2587</v>
      </c>
      <c r="D2259" t="s">
        <v>2591</v>
      </c>
      <c r="E2259" t="s">
        <v>24</v>
      </c>
      <c r="F2259">
        <v>621202018</v>
      </c>
      <c r="G2259" t="s">
        <v>2592</v>
      </c>
      <c r="H2259" t="s">
        <v>240</v>
      </c>
      <c r="I2259" t="s">
        <v>2595</v>
      </c>
      <c r="J2259">
        <v>40.700000000000003</v>
      </c>
      <c r="K2259">
        <v>1.6095944092252201</v>
      </c>
      <c r="L2259" t="str">
        <f t="shared" si="773"/>
        <v>2021陇南市</v>
      </c>
      <c r="M2259">
        <v>32.54</v>
      </c>
      <c r="N2259">
        <f t="shared" si="774"/>
        <v>1.51241754860084</v>
      </c>
      <c r="O2259">
        <v>0.22789999999999999</v>
      </c>
      <c r="P2259">
        <v>6.6551384348113816</v>
      </c>
      <c r="Q2259">
        <v>4.2720737875000099</v>
      </c>
      <c r="R2259">
        <v>0.15507572161670799</v>
      </c>
      <c r="S2259">
        <v>6.9271323105765475E-2</v>
      </c>
      <c r="T2259">
        <v>2.4548448600085102</v>
      </c>
      <c r="U2259" t="s">
        <v>5447</v>
      </c>
      <c r="V2259">
        <v>2</v>
      </c>
      <c r="W2259" t="s">
        <v>2280</v>
      </c>
      <c r="X2259">
        <v>2017</v>
      </c>
      <c r="Y2259" t="s">
        <v>2286</v>
      </c>
      <c r="Z2259">
        <v>68.432835820895519</v>
      </c>
      <c r="AA2259">
        <f t="shared" si="770"/>
        <v>1.8352645373052134</v>
      </c>
      <c r="AB2259">
        <v>89.852941176470594</v>
      </c>
      <c r="AC2259">
        <f t="shared" si="775"/>
        <v>1.9535322975363179</v>
      </c>
      <c r="AD2259" t="s">
        <v>246</v>
      </c>
      <c r="AE2259">
        <v>9.8507462686567155</v>
      </c>
      <c r="AF2259">
        <f t="shared" si="776"/>
        <v>0.99346913284104221</v>
      </c>
      <c r="AG2259">
        <v>0</v>
      </c>
      <c r="AH2259" t="e">
        <f t="shared" si="777"/>
        <v>#NUM!</v>
      </c>
      <c r="AI2259">
        <f t="shared" si="778"/>
        <v>6.9469696969696972</v>
      </c>
      <c r="AJ2259">
        <f t="shared" si="771"/>
        <v>58.582089552238806</v>
      </c>
      <c r="AK2259" t="e">
        <f t="shared" si="779"/>
        <v>#DIV/0!</v>
      </c>
      <c r="AL2259">
        <f t="shared" si="780"/>
        <v>89.852941176470594</v>
      </c>
      <c r="AM2259">
        <v>57</v>
      </c>
      <c r="AN2259">
        <v>1</v>
      </c>
      <c r="AO2259">
        <v>1</v>
      </c>
      <c r="AP2259">
        <v>3</v>
      </c>
      <c r="AQ2259">
        <v>1.6095944092252199</v>
      </c>
      <c r="AR2259">
        <v>0</v>
      </c>
      <c r="AS2259">
        <v>0</v>
      </c>
      <c r="AT2259">
        <v>6417</v>
      </c>
      <c r="AU2259">
        <v>3.8073320392911905</v>
      </c>
      <c r="AV2259">
        <v>0</v>
      </c>
      <c r="AW2259">
        <v>0</v>
      </c>
      <c r="AX2259">
        <v>1</v>
      </c>
      <c r="AY2259">
        <v>0</v>
      </c>
      <c r="AZ2259">
        <f t="shared" si="781"/>
        <v>6.9469696969696972</v>
      </c>
      <c r="BA2259">
        <f t="shared" si="782"/>
        <v>0</v>
      </c>
      <c r="BB2259">
        <v>0</v>
      </c>
      <c r="BC2259" t="s">
        <v>2594</v>
      </c>
      <c r="BD2259">
        <v>0</v>
      </c>
      <c r="BE2259">
        <v>0</v>
      </c>
      <c r="BF2259">
        <v>6686</v>
      </c>
      <c r="BG2259" t="b">
        <f t="shared" si="783"/>
        <v>1</v>
      </c>
      <c r="BH2259">
        <v>0</v>
      </c>
      <c r="BI2259">
        <v>0</v>
      </c>
      <c r="BJ2259">
        <f t="shared" si="784"/>
        <v>0</v>
      </c>
      <c r="BK2259">
        <f t="shared" si="785"/>
        <v>0</v>
      </c>
      <c r="BL2259">
        <f t="shared" si="786"/>
        <v>0</v>
      </c>
      <c r="BM2259">
        <f t="shared" si="787"/>
        <v>0</v>
      </c>
      <c r="BN2259">
        <f t="shared" si="788"/>
        <v>0</v>
      </c>
      <c r="BO2259">
        <f t="shared" si="789"/>
        <v>0</v>
      </c>
      <c r="BP2259">
        <v>0</v>
      </c>
      <c r="BQ2259">
        <f t="shared" si="790"/>
        <v>0</v>
      </c>
      <c r="BR2259">
        <f t="shared" si="791"/>
        <v>0</v>
      </c>
      <c r="BS2259">
        <v>0</v>
      </c>
      <c r="BT2259">
        <v>0</v>
      </c>
      <c r="BU2259" t="str">
        <f t="shared" si="772"/>
        <v>2019甘肃省</v>
      </c>
      <c r="BV2259">
        <v>0</v>
      </c>
      <c r="BW2259">
        <v>0</v>
      </c>
    </row>
    <row r="2260" spans="1:75" x14ac:dyDescent="0.3">
      <c r="A2260">
        <v>2021</v>
      </c>
      <c r="B2260" t="s">
        <v>230</v>
      </c>
      <c r="C2260" t="s">
        <v>2587</v>
      </c>
      <c r="D2260" t="s">
        <v>2591</v>
      </c>
      <c r="E2260" t="s">
        <v>24</v>
      </c>
      <c r="F2260">
        <v>621202018</v>
      </c>
      <c r="G2260" t="s">
        <v>2592</v>
      </c>
      <c r="H2260" t="s">
        <v>240</v>
      </c>
      <c r="I2260" t="s">
        <v>2596</v>
      </c>
      <c r="J2260">
        <v>32.54</v>
      </c>
      <c r="K2260">
        <v>1.51241754860084</v>
      </c>
      <c r="L2260" t="str">
        <f t="shared" si="773"/>
        <v>2022陇南市</v>
      </c>
      <c r="M2260">
        <v>56.11</v>
      </c>
      <c r="N2260">
        <f t="shared" si="774"/>
        <v>1.7490402687034572</v>
      </c>
      <c r="O2260">
        <v>0.2485</v>
      </c>
      <c r="P2260">
        <v>6.7015679850559273</v>
      </c>
      <c r="Q2260">
        <v>4.3216812636683226</v>
      </c>
      <c r="R2260">
        <v>0.1671134771384192</v>
      </c>
      <c r="S2260">
        <v>9.7797889935089602E-2</v>
      </c>
      <c r="T2260">
        <v>2.453318340047038</v>
      </c>
      <c r="U2260" t="s">
        <v>5269</v>
      </c>
      <c r="V2260">
        <v>2</v>
      </c>
      <c r="W2260" t="s">
        <v>2280</v>
      </c>
      <c r="X2260">
        <v>2017</v>
      </c>
      <c r="Y2260" t="s">
        <v>2286</v>
      </c>
      <c r="Z2260">
        <v>68.432835820895519</v>
      </c>
      <c r="AA2260">
        <f t="shared" si="770"/>
        <v>1.8352645373052134</v>
      </c>
      <c r="AB2260">
        <v>89.852941176470594</v>
      </c>
      <c r="AC2260">
        <f t="shared" si="775"/>
        <v>1.9535322975363179</v>
      </c>
      <c r="AD2260" t="s">
        <v>246</v>
      </c>
      <c r="AE2260">
        <v>9.8507462686567155</v>
      </c>
      <c r="AF2260">
        <f t="shared" si="776"/>
        <v>0.99346913284104221</v>
      </c>
      <c r="AG2260">
        <v>0</v>
      </c>
      <c r="AH2260" t="e">
        <f t="shared" si="777"/>
        <v>#NUM!</v>
      </c>
      <c r="AI2260">
        <f t="shared" si="778"/>
        <v>6.9469696969696972</v>
      </c>
      <c r="AJ2260">
        <f t="shared" si="771"/>
        <v>58.582089552238806</v>
      </c>
      <c r="AK2260" t="e">
        <f t="shared" si="779"/>
        <v>#DIV/0!</v>
      </c>
      <c r="AL2260">
        <f t="shared" si="780"/>
        <v>89.852941176470594</v>
      </c>
      <c r="AM2260">
        <v>58</v>
      </c>
      <c r="AN2260">
        <v>1</v>
      </c>
      <c r="AO2260">
        <v>1</v>
      </c>
      <c r="AP2260">
        <v>4</v>
      </c>
      <c r="AQ2260">
        <v>1.51241754860084</v>
      </c>
      <c r="AR2260">
        <v>0</v>
      </c>
      <c r="AS2260">
        <v>0</v>
      </c>
      <c r="AT2260">
        <v>6886</v>
      </c>
      <c r="AU2260">
        <v>3.8379670183686545</v>
      </c>
      <c r="AV2260">
        <v>0</v>
      </c>
      <c r="AW2260">
        <v>0</v>
      </c>
      <c r="AX2260">
        <v>1</v>
      </c>
      <c r="AY2260">
        <v>0</v>
      </c>
      <c r="AZ2260">
        <f t="shared" si="781"/>
        <v>6.9469696969696972</v>
      </c>
      <c r="BA2260">
        <f t="shared" si="782"/>
        <v>0</v>
      </c>
      <c r="BB2260">
        <v>0</v>
      </c>
      <c r="BC2260" t="s">
        <v>2595</v>
      </c>
      <c r="BD2260">
        <v>0</v>
      </c>
      <c r="BE2260">
        <v>0</v>
      </c>
      <c r="BF2260">
        <v>6417</v>
      </c>
      <c r="BG2260" t="b">
        <f t="shared" si="783"/>
        <v>1</v>
      </c>
      <c r="BH2260">
        <v>0</v>
      </c>
      <c r="BI2260">
        <v>0</v>
      </c>
      <c r="BJ2260">
        <f t="shared" si="784"/>
        <v>0</v>
      </c>
      <c r="BK2260">
        <f t="shared" si="785"/>
        <v>0</v>
      </c>
      <c r="BL2260">
        <f t="shared" si="786"/>
        <v>0</v>
      </c>
      <c r="BM2260">
        <f t="shared" si="787"/>
        <v>0</v>
      </c>
      <c r="BN2260">
        <f t="shared" si="788"/>
        <v>0</v>
      </c>
      <c r="BO2260">
        <f t="shared" si="789"/>
        <v>0</v>
      </c>
      <c r="BP2260">
        <v>0</v>
      </c>
      <c r="BQ2260">
        <f t="shared" si="790"/>
        <v>0</v>
      </c>
      <c r="BR2260">
        <f t="shared" si="791"/>
        <v>0</v>
      </c>
      <c r="BS2260">
        <v>1</v>
      </c>
      <c r="BT2260">
        <v>0</v>
      </c>
      <c r="BU2260" t="str">
        <f t="shared" si="772"/>
        <v>2020甘肃省</v>
      </c>
      <c r="BV2260">
        <v>0</v>
      </c>
      <c r="BW2260">
        <v>0</v>
      </c>
    </row>
    <row r="2261" spans="1:75" x14ac:dyDescent="0.3">
      <c r="A2261">
        <v>2014</v>
      </c>
      <c r="B2261" t="s">
        <v>1301</v>
      </c>
      <c r="C2261" t="s">
        <v>4057</v>
      </c>
      <c r="D2261" t="s">
        <v>4058</v>
      </c>
      <c r="E2261" t="s">
        <v>24</v>
      </c>
      <c r="F2261">
        <v>630102012</v>
      </c>
      <c r="G2261" t="s">
        <v>4059</v>
      </c>
      <c r="H2261" t="s">
        <v>1073</v>
      </c>
      <c r="I2261" t="s">
        <v>4060</v>
      </c>
      <c r="J2261">
        <v>34.185185185185183</v>
      </c>
      <c r="K2261">
        <v>1.5338379368669248</v>
      </c>
      <c r="L2261" t="str">
        <f t="shared" si="773"/>
        <v>2015西宁市</v>
      </c>
      <c r="M2261">
        <v>36.833333333333336</v>
      </c>
      <c r="N2261">
        <f t="shared" si="774"/>
        <v>1.5662410233014672</v>
      </c>
      <c r="O2261">
        <v>0.49790000000938278</v>
      </c>
      <c r="P2261">
        <v>7.0276680144238579</v>
      </c>
      <c r="Q2261">
        <v>4.6698930775622758</v>
      </c>
      <c r="R2261">
        <v>0.1469121657537962</v>
      </c>
      <c r="S2261">
        <v>0.33804793889819601</v>
      </c>
      <c r="T2261">
        <v>2.3066394410242621</v>
      </c>
      <c r="U2261" t="s">
        <v>4966</v>
      </c>
      <c r="V2261">
        <v>1</v>
      </c>
      <c r="W2261" t="s">
        <v>1301</v>
      </c>
      <c r="X2261">
        <v>2013</v>
      </c>
      <c r="Y2261" t="s">
        <v>5334</v>
      </c>
      <c r="Z2261">
        <v>11</v>
      </c>
      <c r="AA2261">
        <f t="shared" si="770"/>
        <v>1.0413926851582251</v>
      </c>
      <c r="AB2261">
        <v>0</v>
      </c>
      <c r="AC2261" t="e">
        <f t="shared" si="775"/>
        <v>#NUM!</v>
      </c>
      <c r="AD2261" t="s">
        <v>5316</v>
      </c>
      <c r="AE2261">
        <v>14</v>
      </c>
      <c r="AF2261">
        <f t="shared" si="776"/>
        <v>1.146128035678238</v>
      </c>
      <c r="AG2261">
        <v>0</v>
      </c>
      <c r="AH2261" t="e">
        <f t="shared" si="777"/>
        <v>#NUM!</v>
      </c>
      <c r="AI2261">
        <f t="shared" si="778"/>
        <v>0.7857142857142857</v>
      </c>
      <c r="AJ2261">
        <f t="shared" si="771"/>
        <v>-3</v>
      </c>
      <c r="AK2261" t="e">
        <f t="shared" si="779"/>
        <v>#DIV/0!</v>
      </c>
      <c r="AL2261">
        <f t="shared" si="780"/>
        <v>0</v>
      </c>
      <c r="AM2261">
        <v>51</v>
      </c>
      <c r="AN2261">
        <v>1</v>
      </c>
      <c r="AO2261">
        <v>1</v>
      </c>
      <c r="AP2261">
        <v>3</v>
      </c>
      <c r="AQ2261">
        <v>1.533837936866925</v>
      </c>
      <c r="AR2261">
        <v>0</v>
      </c>
      <c r="AS2261">
        <v>0</v>
      </c>
      <c r="AT2261">
        <v>4894</v>
      </c>
      <c r="AU2261">
        <v>3.6896639650157703</v>
      </c>
      <c r="AV2261">
        <v>0</v>
      </c>
      <c r="AW2261">
        <v>0</v>
      </c>
      <c r="AX2261">
        <v>0</v>
      </c>
      <c r="AY2261">
        <v>1</v>
      </c>
      <c r="AZ2261">
        <f t="shared" si="781"/>
        <v>0</v>
      </c>
      <c r="BA2261">
        <f t="shared" si="782"/>
        <v>0.7857142857142857</v>
      </c>
      <c r="BB2261">
        <v>0</v>
      </c>
      <c r="BC2261" t="s">
        <v>5316</v>
      </c>
      <c r="BD2261">
        <v>1</v>
      </c>
      <c r="BE2261">
        <v>1</v>
      </c>
      <c r="BF2261">
        <v>4569</v>
      </c>
      <c r="BG2261" t="b">
        <f t="shared" si="783"/>
        <v>0</v>
      </c>
      <c r="BH2261">
        <v>0</v>
      </c>
      <c r="BI2261">
        <v>0</v>
      </c>
      <c r="BJ2261">
        <f t="shared" si="784"/>
        <v>0</v>
      </c>
      <c r="BK2261">
        <f t="shared" si="785"/>
        <v>0</v>
      </c>
      <c r="BL2261">
        <f t="shared" si="786"/>
        <v>0</v>
      </c>
      <c r="BM2261">
        <f t="shared" si="787"/>
        <v>0</v>
      </c>
      <c r="BN2261">
        <f t="shared" si="788"/>
        <v>0</v>
      </c>
      <c r="BO2261">
        <f t="shared" si="789"/>
        <v>0</v>
      </c>
      <c r="BP2261">
        <v>0</v>
      </c>
      <c r="BQ2261">
        <f t="shared" si="790"/>
        <v>0</v>
      </c>
      <c r="BR2261">
        <f t="shared" si="791"/>
        <v>0</v>
      </c>
      <c r="BS2261">
        <v>0</v>
      </c>
      <c r="BT2261">
        <v>0</v>
      </c>
      <c r="BU2261" t="str">
        <f t="shared" si="772"/>
        <v>2013青海省</v>
      </c>
      <c r="BV2261">
        <v>0</v>
      </c>
      <c r="BW2261">
        <v>0</v>
      </c>
    </row>
    <row r="2262" spans="1:75" x14ac:dyDescent="0.3">
      <c r="A2262">
        <v>2021</v>
      </c>
      <c r="B2262" t="s">
        <v>1301</v>
      </c>
      <c r="C2262" t="s">
        <v>4057</v>
      </c>
      <c r="D2262" t="s">
        <v>4741</v>
      </c>
      <c r="E2262" t="s">
        <v>24</v>
      </c>
      <c r="F2262">
        <v>630102021</v>
      </c>
      <c r="G2262" t="s">
        <v>4742</v>
      </c>
      <c r="H2262" t="s">
        <v>1073</v>
      </c>
      <c r="I2262" t="s">
        <v>4743</v>
      </c>
      <c r="J2262">
        <v>23.51</v>
      </c>
      <c r="K2262">
        <v>1.3712526291249394</v>
      </c>
      <c r="L2262" t="str">
        <f t="shared" si="773"/>
        <v>2022西宁市</v>
      </c>
      <c r="M2262">
        <v>39.4</v>
      </c>
      <c r="N2262">
        <f t="shared" si="774"/>
        <v>1.5954962218255742</v>
      </c>
      <c r="O2262">
        <v>0.33439999999999998</v>
      </c>
      <c r="P2262">
        <v>7.1900514177592063</v>
      </c>
      <c r="Q2262">
        <v>4.7968378824657476</v>
      </c>
      <c r="R2262">
        <v>0.15783393115387701</v>
      </c>
      <c r="S2262">
        <v>0.44754168358520141</v>
      </c>
      <c r="T2262">
        <v>2.3283796034387381</v>
      </c>
      <c r="U2262" t="s">
        <v>5451</v>
      </c>
      <c r="V2262">
        <v>2</v>
      </c>
      <c r="W2262" t="s">
        <v>3503</v>
      </c>
      <c r="X2262">
        <v>2020</v>
      </c>
      <c r="Y2262" t="s">
        <v>3505</v>
      </c>
      <c r="Z2262">
        <v>87.23</v>
      </c>
      <c r="AA2262">
        <f t="shared" si="770"/>
        <v>1.9406658724758288</v>
      </c>
      <c r="AB2262">
        <v>94.411764705882362</v>
      </c>
      <c r="AC2262">
        <f t="shared" si="775"/>
        <v>1.975026115362617</v>
      </c>
      <c r="AD2262" t="s">
        <v>4065</v>
      </c>
      <c r="AE2262">
        <v>59.61</v>
      </c>
      <c r="AF2262">
        <f t="shared" si="776"/>
        <v>1.7753191218294775</v>
      </c>
      <c r="AG2262">
        <v>60.882352941176471</v>
      </c>
      <c r="AH2262">
        <f t="shared" si="777"/>
        <v>1.7844914284146627</v>
      </c>
      <c r="AI2262">
        <f t="shared" si="778"/>
        <v>1.4633450763294751</v>
      </c>
      <c r="AJ2262">
        <f t="shared" si="771"/>
        <v>27.620000000000005</v>
      </c>
      <c r="AK2262">
        <f t="shared" si="779"/>
        <v>1.5507246376811596</v>
      </c>
      <c r="AL2262">
        <f t="shared" si="780"/>
        <v>33.529411764705891</v>
      </c>
      <c r="AM2262">
        <v>51</v>
      </c>
      <c r="AN2262">
        <v>1</v>
      </c>
      <c r="AO2262">
        <v>1</v>
      </c>
      <c r="AP2262">
        <v>1</v>
      </c>
      <c r="AQ2262">
        <v>1.3712526291249389</v>
      </c>
      <c r="AR2262">
        <v>0</v>
      </c>
      <c r="AS2262">
        <v>0</v>
      </c>
      <c r="AT2262">
        <v>7123</v>
      </c>
      <c r="AU2262">
        <v>3.8526629443445692</v>
      </c>
      <c r="AV2262">
        <v>0</v>
      </c>
      <c r="AW2262">
        <v>0</v>
      </c>
      <c r="AX2262">
        <v>1</v>
      </c>
      <c r="AY2262">
        <v>0</v>
      </c>
      <c r="AZ2262">
        <f t="shared" si="781"/>
        <v>1.4633450763294751</v>
      </c>
      <c r="BA2262">
        <f t="shared" si="782"/>
        <v>0</v>
      </c>
      <c r="BB2262">
        <v>0</v>
      </c>
      <c r="BC2262" t="s">
        <v>4065</v>
      </c>
      <c r="BD2262">
        <v>1</v>
      </c>
      <c r="BE2262">
        <v>1</v>
      </c>
      <c r="BF2262">
        <v>6167</v>
      </c>
      <c r="BG2262" t="b">
        <f t="shared" si="783"/>
        <v>0</v>
      </c>
      <c r="BH2262">
        <v>0</v>
      </c>
      <c r="BI2262">
        <v>0</v>
      </c>
      <c r="BJ2262">
        <f t="shared" si="784"/>
        <v>0</v>
      </c>
      <c r="BK2262">
        <f t="shared" si="785"/>
        <v>0</v>
      </c>
      <c r="BL2262">
        <f t="shared" si="786"/>
        <v>0</v>
      </c>
      <c r="BM2262">
        <f t="shared" si="787"/>
        <v>0</v>
      </c>
      <c r="BN2262">
        <f t="shared" si="788"/>
        <v>0</v>
      </c>
      <c r="BO2262">
        <f t="shared" si="789"/>
        <v>0</v>
      </c>
      <c r="BP2262">
        <v>0</v>
      </c>
      <c r="BQ2262">
        <f t="shared" si="790"/>
        <v>0</v>
      </c>
      <c r="BR2262">
        <f t="shared" si="791"/>
        <v>0</v>
      </c>
      <c r="BS2262">
        <v>2</v>
      </c>
      <c r="BT2262">
        <v>0</v>
      </c>
      <c r="BU2262" t="str">
        <f t="shared" si="772"/>
        <v>2020青海省</v>
      </c>
      <c r="BV2262">
        <v>2</v>
      </c>
      <c r="BW2262">
        <v>0</v>
      </c>
    </row>
    <row r="2263" spans="1:75" x14ac:dyDescent="0.3">
      <c r="A2263">
        <v>2022</v>
      </c>
      <c r="B2263" t="s">
        <v>1301</v>
      </c>
      <c r="C2263" t="s">
        <v>4057</v>
      </c>
      <c r="D2263" t="s">
        <v>4741</v>
      </c>
      <c r="E2263" t="s">
        <v>24</v>
      </c>
      <c r="F2263">
        <v>630102021</v>
      </c>
      <c r="G2263" t="s">
        <v>4742</v>
      </c>
      <c r="H2263" t="s">
        <v>1073</v>
      </c>
      <c r="I2263" t="s">
        <v>4744</v>
      </c>
      <c r="J2263">
        <v>39.4</v>
      </c>
      <c r="K2263">
        <v>1.5954962218255742</v>
      </c>
      <c r="L2263" t="str">
        <f t="shared" si="773"/>
        <v>2023西宁市</v>
      </c>
      <c r="M2263">
        <v>44.98</v>
      </c>
      <c r="N2263">
        <f t="shared" si="774"/>
        <v>1.6530194510996135</v>
      </c>
      <c r="O2263">
        <v>0.37609999999999999</v>
      </c>
      <c r="P2263">
        <v>6.2159018132040318</v>
      </c>
      <c r="Q2263">
        <v>4.8219260104746304</v>
      </c>
      <c r="R2263">
        <v>0.15383163302024919</v>
      </c>
      <c r="S2263">
        <v>0.38850610378379141</v>
      </c>
      <c r="T2263">
        <v>2.330413773349191</v>
      </c>
      <c r="U2263" t="s">
        <v>5452</v>
      </c>
      <c r="V2263">
        <v>2</v>
      </c>
      <c r="W2263" t="s">
        <v>3503</v>
      </c>
      <c r="X2263">
        <v>2020</v>
      </c>
      <c r="Y2263" t="s">
        <v>3505</v>
      </c>
      <c r="Z2263">
        <v>87.23</v>
      </c>
      <c r="AA2263">
        <f t="shared" si="770"/>
        <v>1.9406658724758288</v>
      </c>
      <c r="AB2263">
        <v>94.411764705882362</v>
      </c>
      <c r="AC2263">
        <f t="shared" si="775"/>
        <v>1.975026115362617</v>
      </c>
      <c r="AD2263" t="s">
        <v>4065</v>
      </c>
      <c r="AE2263">
        <v>59.61</v>
      </c>
      <c r="AF2263">
        <f t="shared" si="776"/>
        <v>1.7753191218294775</v>
      </c>
      <c r="AG2263">
        <v>60.882352941176471</v>
      </c>
      <c r="AH2263">
        <f t="shared" si="777"/>
        <v>1.7844914284146627</v>
      </c>
      <c r="AI2263">
        <f t="shared" si="778"/>
        <v>1.4633450763294751</v>
      </c>
      <c r="AJ2263">
        <f t="shared" si="771"/>
        <v>27.620000000000005</v>
      </c>
      <c r="AK2263">
        <f t="shared" si="779"/>
        <v>1.5507246376811596</v>
      </c>
      <c r="AL2263">
        <f t="shared" si="780"/>
        <v>33.529411764705891</v>
      </c>
      <c r="AM2263">
        <v>52</v>
      </c>
      <c r="AN2263">
        <v>1</v>
      </c>
      <c r="AO2263">
        <v>1</v>
      </c>
      <c r="AP2263">
        <v>2</v>
      </c>
      <c r="AQ2263">
        <v>1.5954962218255739</v>
      </c>
      <c r="AR2263">
        <v>0</v>
      </c>
      <c r="AS2263">
        <v>0</v>
      </c>
      <c r="AT2263">
        <v>6137</v>
      </c>
      <c r="AU2263">
        <v>3.7879561232839318</v>
      </c>
      <c r="AV2263">
        <v>0</v>
      </c>
      <c r="AW2263">
        <v>0</v>
      </c>
      <c r="AX2263">
        <v>1</v>
      </c>
      <c r="AY2263">
        <v>0</v>
      </c>
      <c r="AZ2263">
        <f t="shared" si="781"/>
        <v>1.4633450763294751</v>
      </c>
      <c r="BA2263">
        <f t="shared" si="782"/>
        <v>0</v>
      </c>
      <c r="BB2263">
        <v>0</v>
      </c>
      <c r="BC2263" t="s">
        <v>4743</v>
      </c>
      <c r="BD2263">
        <v>0</v>
      </c>
      <c r="BE2263">
        <v>0</v>
      </c>
      <c r="BF2263">
        <v>7123</v>
      </c>
      <c r="BG2263" t="b">
        <f t="shared" si="783"/>
        <v>0</v>
      </c>
      <c r="BH2263">
        <v>0</v>
      </c>
      <c r="BI2263">
        <v>0</v>
      </c>
      <c r="BJ2263">
        <f t="shared" si="784"/>
        <v>0</v>
      </c>
      <c r="BK2263">
        <f t="shared" si="785"/>
        <v>0</v>
      </c>
      <c r="BL2263">
        <f t="shared" si="786"/>
        <v>0</v>
      </c>
      <c r="BM2263">
        <f t="shared" si="787"/>
        <v>0</v>
      </c>
      <c r="BN2263">
        <f t="shared" si="788"/>
        <v>0</v>
      </c>
      <c r="BO2263">
        <f t="shared" si="789"/>
        <v>0</v>
      </c>
      <c r="BP2263">
        <v>0</v>
      </c>
      <c r="BQ2263">
        <f t="shared" si="790"/>
        <v>0</v>
      </c>
      <c r="BR2263">
        <f t="shared" si="791"/>
        <v>0</v>
      </c>
      <c r="BS2263">
        <v>0</v>
      </c>
      <c r="BT2263">
        <v>0</v>
      </c>
      <c r="BU2263" t="str">
        <f t="shared" si="772"/>
        <v>2021青海省</v>
      </c>
      <c r="BV2263">
        <v>2</v>
      </c>
      <c r="BW2263">
        <v>0</v>
      </c>
    </row>
    <row r="2264" spans="1:75" x14ac:dyDescent="0.3">
      <c r="A2264">
        <v>2015</v>
      </c>
      <c r="B2264" t="s">
        <v>1301</v>
      </c>
      <c r="C2264" t="s">
        <v>4057</v>
      </c>
      <c r="D2264" t="s">
        <v>1304</v>
      </c>
      <c r="E2264" t="s">
        <v>24</v>
      </c>
      <c r="F2264">
        <v>630202014</v>
      </c>
      <c r="G2264" t="s">
        <v>1305</v>
      </c>
      <c r="H2264" t="s">
        <v>1073</v>
      </c>
      <c r="I2264" t="s">
        <v>4061</v>
      </c>
      <c r="J2264">
        <v>36.833333333333343</v>
      </c>
      <c r="K2264">
        <v>1.5662410233014672</v>
      </c>
      <c r="L2264" t="str">
        <f t="shared" si="773"/>
        <v>2016西宁市</v>
      </c>
      <c r="M2264">
        <v>43.269230769230766</v>
      </c>
      <c r="N2264">
        <f t="shared" si="774"/>
        <v>1.6361791744765632</v>
      </c>
      <c r="O2264">
        <v>0.48030000000883688</v>
      </c>
      <c r="P2264">
        <v>7.0537003458298653</v>
      </c>
      <c r="Q2264">
        <v>4.6919386205891209</v>
      </c>
      <c r="R2264">
        <v>0.1527355395157293</v>
      </c>
      <c r="S2264">
        <v>0.33849132149535111</v>
      </c>
      <c r="T2264">
        <v>2.303563215917249</v>
      </c>
      <c r="U2264" t="s">
        <v>5453</v>
      </c>
      <c r="V2264">
        <v>2</v>
      </c>
      <c r="W2264" t="s">
        <v>1303</v>
      </c>
      <c r="X2264">
        <v>2014</v>
      </c>
      <c r="Y2264" t="s">
        <v>1306</v>
      </c>
      <c r="Z2264">
        <v>20.537037037037038</v>
      </c>
      <c r="AA2264">
        <f t="shared" si="770"/>
        <v>1.3125377863261916</v>
      </c>
      <c r="AB2264">
        <v>17.704545454545453</v>
      </c>
      <c r="AC2264">
        <f t="shared" si="775"/>
        <v>1.2480847811863769</v>
      </c>
      <c r="AD2264" t="s">
        <v>4060</v>
      </c>
      <c r="AE2264">
        <v>34.185185185185183</v>
      </c>
      <c r="AF2264">
        <f t="shared" si="776"/>
        <v>1.5338379368669248</v>
      </c>
      <c r="AG2264">
        <v>33.318181818181813</v>
      </c>
      <c r="AH2264">
        <f t="shared" si="777"/>
        <v>1.5226812938189216</v>
      </c>
      <c r="AI2264">
        <f t="shared" si="778"/>
        <v>0.60075839653304453</v>
      </c>
      <c r="AJ2264">
        <f t="shared" si="771"/>
        <v>-13.648148148148145</v>
      </c>
      <c r="AK2264">
        <f t="shared" si="779"/>
        <v>0.53137789904502053</v>
      </c>
      <c r="AL2264">
        <f t="shared" si="780"/>
        <v>-15.61363636363636</v>
      </c>
      <c r="AM2264">
        <v>53</v>
      </c>
      <c r="AN2264">
        <v>1</v>
      </c>
      <c r="AO2264">
        <v>1</v>
      </c>
      <c r="AP2264">
        <v>1</v>
      </c>
      <c r="AQ2264">
        <v>1.566241023301467</v>
      </c>
      <c r="AR2264">
        <v>0</v>
      </c>
      <c r="AS2264">
        <v>0</v>
      </c>
      <c r="AT2264">
        <v>5076</v>
      </c>
      <c r="AU2264">
        <v>3.7055216134226669</v>
      </c>
      <c r="AV2264">
        <v>1</v>
      </c>
      <c r="AW2264">
        <v>1</v>
      </c>
      <c r="AX2264">
        <v>0</v>
      </c>
      <c r="AY2264">
        <v>1</v>
      </c>
      <c r="AZ2264">
        <f t="shared" si="781"/>
        <v>0</v>
      </c>
      <c r="BA2264">
        <f t="shared" si="782"/>
        <v>0.60075839653304453</v>
      </c>
      <c r="BB2264">
        <v>0</v>
      </c>
      <c r="BC2264" t="s">
        <v>4060</v>
      </c>
      <c r="BD2264">
        <v>0</v>
      </c>
      <c r="BE2264">
        <v>0</v>
      </c>
      <c r="BF2264">
        <v>4894</v>
      </c>
      <c r="BG2264" t="b">
        <f t="shared" si="783"/>
        <v>0</v>
      </c>
      <c r="BH2264">
        <v>0</v>
      </c>
      <c r="BI2264">
        <v>0</v>
      </c>
      <c r="BJ2264">
        <f t="shared" si="784"/>
        <v>1</v>
      </c>
      <c r="BK2264">
        <f t="shared" si="785"/>
        <v>1</v>
      </c>
      <c r="BL2264">
        <f t="shared" si="786"/>
        <v>0</v>
      </c>
      <c r="BM2264">
        <f t="shared" si="787"/>
        <v>0</v>
      </c>
      <c r="BN2264">
        <f t="shared" si="788"/>
        <v>1</v>
      </c>
      <c r="BO2264">
        <f t="shared" si="789"/>
        <v>1</v>
      </c>
      <c r="BP2264">
        <v>0</v>
      </c>
      <c r="BQ2264">
        <f t="shared" si="790"/>
        <v>0</v>
      </c>
      <c r="BR2264">
        <f t="shared" si="791"/>
        <v>0</v>
      </c>
      <c r="BS2264">
        <v>2</v>
      </c>
      <c r="BT2264">
        <v>1</v>
      </c>
      <c r="BU2264" t="str">
        <f t="shared" si="772"/>
        <v>2014青海省</v>
      </c>
      <c r="BV2264">
        <v>0</v>
      </c>
      <c r="BW2264">
        <v>0</v>
      </c>
    </row>
    <row r="2265" spans="1:75" x14ac:dyDescent="0.3">
      <c r="A2265">
        <v>2014</v>
      </c>
      <c r="B2265" t="s">
        <v>1301</v>
      </c>
      <c r="C2265" t="s">
        <v>1302</v>
      </c>
      <c r="D2265" t="s">
        <v>1304</v>
      </c>
      <c r="E2265" t="s">
        <v>24</v>
      </c>
      <c r="F2265">
        <v>630202014</v>
      </c>
      <c r="G2265" t="s">
        <v>1305</v>
      </c>
      <c r="H2265" t="s">
        <v>1303</v>
      </c>
      <c r="I2265" t="s">
        <v>1306</v>
      </c>
      <c r="J2265">
        <v>20.537037037037042</v>
      </c>
      <c r="K2265">
        <v>1.3125377863261916</v>
      </c>
      <c r="L2265" t="str">
        <f t="shared" si="773"/>
        <v>2015海东市</v>
      </c>
      <c r="M2265">
        <v>16.278333333333332</v>
      </c>
      <c r="N2265">
        <f t="shared" si="774"/>
        <v>1.2116099373351346</v>
      </c>
      <c r="O2265">
        <v>0.51759999994530925</v>
      </c>
      <c r="P2265">
        <v>6.563116290987864</v>
      </c>
      <c r="Q2265">
        <v>4.4056195228433532</v>
      </c>
      <c r="R2265">
        <v>0.15588592313803459</v>
      </c>
      <c r="S2265">
        <v>9.576677777136694E-2</v>
      </c>
      <c r="T2265">
        <v>2.236537261488694</v>
      </c>
      <c r="U2265" t="s">
        <v>4966</v>
      </c>
      <c r="V2265">
        <v>1</v>
      </c>
      <c r="W2265" t="s">
        <v>1301</v>
      </c>
      <c r="X2265">
        <v>2013</v>
      </c>
      <c r="Y2265" t="s">
        <v>5334</v>
      </c>
      <c r="Z2265">
        <v>11</v>
      </c>
      <c r="AA2265">
        <f t="shared" si="770"/>
        <v>1.0413926851582251</v>
      </c>
      <c r="AB2265">
        <v>0</v>
      </c>
      <c r="AC2265" t="e">
        <f t="shared" si="775"/>
        <v>#NUM!</v>
      </c>
      <c r="AD2265" t="s">
        <v>5284</v>
      </c>
      <c r="AE2265">
        <v>8</v>
      </c>
      <c r="AF2265">
        <f t="shared" si="776"/>
        <v>0.90308998699194354</v>
      </c>
      <c r="AG2265">
        <v>0</v>
      </c>
      <c r="AH2265" t="e">
        <f t="shared" si="777"/>
        <v>#NUM!</v>
      </c>
      <c r="AI2265">
        <f t="shared" si="778"/>
        <v>1.375</v>
      </c>
      <c r="AJ2265">
        <f t="shared" si="771"/>
        <v>3</v>
      </c>
      <c r="AK2265" t="e">
        <f t="shared" si="779"/>
        <v>#DIV/0!</v>
      </c>
      <c r="AL2265">
        <f t="shared" si="780"/>
        <v>0</v>
      </c>
      <c r="AM2265">
        <v>52</v>
      </c>
      <c r="AN2265">
        <v>1</v>
      </c>
      <c r="AO2265">
        <v>1</v>
      </c>
      <c r="AP2265">
        <v>1</v>
      </c>
      <c r="AQ2265">
        <v>1.312537786326192</v>
      </c>
      <c r="AR2265">
        <v>0</v>
      </c>
      <c r="AS2265">
        <v>0</v>
      </c>
      <c r="AT2265">
        <v>7665</v>
      </c>
      <c r="AU2265">
        <v>3.8845121591903942</v>
      </c>
      <c r="AV2265">
        <v>0</v>
      </c>
      <c r="AW2265">
        <v>0</v>
      </c>
      <c r="AX2265">
        <v>1</v>
      </c>
      <c r="AY2265">
        <v>0</v>
      </c>
      <c r="AZ2265">
        <f t="shared" si="781"/>
        <v>1.375</v>
      </c>
      <c r="BA2265">
        <f t="shared" si="782"/>
        <v>0</v>
      </c>
      <c r="BB2265">
        <v>0</v>
      </c>
      <c r="BC2265" t="s">
        <v>5284</v>
      </c>
      <c r="BD2265">
        <v>0</v>
      </c>
      <c r="BE2265">
        <v>0</v>
      </c>
      <c r="BF2265">
        <v>4810</v>
      </c>
      <c r="BG2265" t="b">
        <f t="shared" si="783"/>
        <v>0</v>
      </c>
      <c r="BH2265">
        <v>0</v>
      </c>
      <c r="BI2265">
        <v>0</v>
      </c>
      <c r="BJ2265">
        <f t="shared" si="784"/>
        <v>0</v>
      </c>
      <c r="BK2265">
        <f t="shared" si="785"/>
        <v>0</v>
      </c>
      <c r="BL2265">
        <f t="shared" si="786"/>
        <v>0</v>
      </c>
      <c r="BM2265">
        <f t="shared" si="787"/>
        <v>0</v>
      </c>
      <c r="BN2265">
        <f t="shared" si="788"/>
        <v>0</v>
      </c>
      <c r="BO2265">
        <f t="shared" si="789"/>
        <v>0</v>
      </c>
      <c r="BP2265">
        <v>0</v>
      </c>
      <c r="BQ2265">
        <f t="shared" si="790"/>
        <v>0</v>
      </c>
      <c r="BR2265">
        <f t="shared" si="791"/>
        <v>0</v>
      </c>
      <c r="BS2265">
        <v>0</v>
      </c>
      <c r="BT2265">
        <v>0</v>
      </c>
      <c r="BU2265" t="str">
        <f t="shared" si="772"/>
        <v>2013青海省</v>
      </c>
      <c r="BV2265">
        <v>0</v>
      </c>
      <c r="BW2265">
        <v>0</v>
      </c>
    </row>
    <row r="2266" spans="1:75" x14ac:dyDescent="0.3">
      <c r="A2266">
        <v>2016</v>
      </c>
      <c r="B2266" t="s">
        <v>1301</v>
      </c>
      <c r="C2266" t="s">
        <v>4057</v>
      </c>
      <c r="D2266" t="s">
        <v>1304</v>
      </c>
      <c r="E2266" t="s">
        <v>24</v>
      </c>
      <c r="F2266">
        <v>630202014</v>
      </c>
      <c r="G2266" t="s">
        <v>1305</v>
      </c>
      <c r="H2266" t="s">
        <v>1073</v>
      </c>
      <c r="I2266" t="s">
        <v>4062</v>
      </c>
      <c r="J2266">
        <v>43.269230769230766</v>
      </c>
      <c r="K2266">
        <v>1.6361791744765632</v>
      </c>
      <c r="L2266" t="str">
        <f t="shared" si="773"/>
        <v>2017西宁市</v>
      </c>
      <c r="M2266">
        <v>26.865671641791042</v>
      </c>
      <c r="N2266">
        <f t="shared" si="774"/>
        <v>1.4291977024024796</v>
      </c>
      <c r="O2266">
        <v>0.47719999996795298</v>
      </c>
      <c r="P2266">
        <v>7.0962729397468127</v>
      </c>
      <c r="Q2266">
        <v>4.7304269452660446</v>
      </c>
      <c r="R2266">
        <v>0.15848717013255501</v>
      </c>
      <c r="S2266">
        <v>0.2613446604471778</v>
      </c>
      <c r="T2266">
        <v>2.307496037913213</v>
      </c>
      <c r="U2266" t="s">
        <v>5454</v>
      </c>
      <c r="V2266">
        <v>2</v>
      </c>
      <c r="W2266" t="s">
        <v>1303</v>
      </c>
      <c r="X2266">
        <v>2014</v>
      </c>
      <c r="Y2266" t="s">
        <v>1306</v>
      </c>
      <c r="Z2266">
        <v>20.537037037037038</v>
      </c>
      <c r="AA2266">
        <f t="shared" si="770"/>
        <v>1.3125377863261916</v>
      </c>
      <c r="AB2266">
        <v>17.704545454545453</v>
      </c>
      <c r="AC2266">
        <f t="shared" si="775"/>
        <v>1.2480847811863769</v>
      </c>
      <c r="AD2266" t="s">
        <v>4060</v>
      </c>
      <c r="AE2266">
        <v>34.185185185185183</v>
      </c>
      <c r="AF2266">
        <f t="shared" si="776"/>
        <v>1.5338379368669248</v>
      </c>
      <c r="AG2266">
        <v>33.318181818181813</v>
      </c>
      <c r="AH2266">
        <f t="shared" si="777"/>
        <v>1.5226812938189216</v>
      </c>
      <c r="AI2266">
        <f t="shared" si="778"/>
        <v>0.60075839653304453</v>
      </c>
      <c r="AJ2266">
        <f t="shared" si="771"/>
        <v>-13.648148148148145</v>
      </c>
      <c r="AK2266">
        <f t="shared" si="779"/>
        <v>0.53137789904502053</v>
      </c>
      <c r="AL2266">
        <f t="shared" si="780"/>
        <v>-15.61363636363636</v>
      </c>
      <c r="AM2266">
        <v>54</v>
      </c>
      <c r="AN2266">
        <v>1</v>
      </c>
      <c r="AO2266">
        <v>1</v>
      </c>
      <c r="AP2266">
        <v>2</v>
      </c>
      <c r="AQ2266">
        <v>1.636179174476563</v>
      </c>
      <c r="AR2266">
        <v>0</v>
      </c>
      <c r="AS2266">
        <v>0</v>
      </c>
      <c r="AT2266">
        <v>7249</v>
      </c>
      <c r="AU2266">
        <v>3.860278099752235</v>
      </c>
      <c r="AV2266">
        <v>1</v>
      </c>
      <c r="AW2266">
        <v>0</v>
      </c>
      <c r="AX2266">
        <v>0</v>
      </c>
      <c r="AY2266">
        <v>1</v>
      </c>
      <c r="AZ2266">
        <f t="shared" si="781"/>
        <v>0</v>
      </c>
      <c r="BA2266">
        <f t="shared" si="782"/>
        <v>0.60075839653304453</v>
      </c>
      <c r="BB2266">
        <v>1</v>
      </c>
      <c r="BC2266" t="s">
        <v>4061</v>
      </c>
      <c r="BD2266">
        <v>0</v>
      </c>
      <c r="BE2266">
        <v>0</v>
      </c>
      <c r="BF2266">
        <v>5076</v>
      </c>
      <c r="BG2266" t="b">
        <f t="shared" si="783"/>
        <v>0</v>
      </c>
      <c r="BH2266">
        <v>0</v>
      </c>
      <c r="BI2266">
        <v>0</v>
      </c>
      <c r="BJ2266">
        <f t="shared" si="784"/>
        <v>1</v>
      </c>
      <c r="BK2266">
        <f t="shared" si="785"/>
        <v>0</v>
      </c>
      <c r="BL2266">
        <f t="shared" si="786"/>
        <v>0</v>
      </c>
      <c r="BM2266">
        <f t="shared" si="787"/>
        <v>0</v>
      </c>
      <c r="BN2266">
        <f t="shared" si="788"/>
        <v>1</v>
      </c>
      <c r="BO2266">
        <f t="shared" si="789"/>
        <v>0</v>
      </c>
      <c r="BP2266">
        <v>0</v>
      </c>
      <c r="BQ2266">
        <f t="shared" si="790"/>
        <v>1</v>
      </c>
      <c r="BR2266">
        <f t="shared" si="791"/>
        <v>1</v>
      </c>
      <c r="BS2266">
        <v>2</v>
      </c>
      <c r="BT2266">
        <v>1</v>
      </c>
      <c r="BU2266" t="str">
        <f t="shared" si="772"/>
        <v>2015青海省</v>
      </c>
      <c r="BV2266">
        <v>2</v>
      </c>
      <c r="BW2266">
        <v>1</v>
      </c>
    </row>
    <row r="2267" spans="1:75" x14ac:dyDescent="0.3">
      <c r="A2267">
        <v>2017</v>
      </c>
      <c r="B2267" t="s">
        <v>1301</v>
      </c>
      <c r="C2267" t="s">
        <v>4057</v>
      </c>
      <c r="D2267" t="s">
        <v>1304</v>
      </c>
      <c r="E2267" t="s">
        <v>24</v>
      </c>
      <c r="F2267">
        <v>630202014</v>
      </c>
      <c r="G2267" t="s">
        <v>1305</v>
      </c>
      <c r="H2267" t="s">
        <v>1073</v>
      </c>
      <c r="I2267" t="s">
        <v>4063</v>
      </c>
      <c r="J2267">
        <v>26.865671641791039</v>
      </c>
      <c r="K2267">
        <v>1.4291977024024796</v>
      </c>
      <c r="L2267" t="str">
        <f t="shared" si="773"/>
        <v>2018西宁市</v>
      </c>
      <c r="M2267">
        <v>53.493150684931507</v>
      </c>
      <c r="N2267">
        <f t="shared" si="774"/>
        <v>1.7282981780928632</v>
      </c>
      <c r="O2267">
        <v>0.4138906628419573</v>
      </c>
      <c r="P2267">
        <v>7.1088720668967724</v>
      </c>
      <c r="Q2267">
        <v>4.738843954511327</v>
      </c>
      <c r="R2267">
        <v>0.1669133942748792</v>
      </c>
      <c r="S2267">
        <v>0.27451194574281312</v>
      </c>
      <c r="T2267">
        <v>2.3138672203691528</v>
      </c>
      <c r="U2267" t="s">
        <v>5455</v>
      </c>
      <c r="V2267">
        <v>2</v>
      </c>
      <c r="W2267" t="s">
        <v>1303</v>
      </c>
      <c r="X2267">
        <v>2014</v>
      </c>
      <c r="Y2267" t="s">
        <v>1306</v>
      </c>
      <c r="Z2267">
        <v>20.537037037037038</v>
      </c>
      <c r="AA2267">
        <f t="shared" si="770"/>
        <v>1.3125377863261916</v>
      </c>
      <c r="AB2267">
        <v>17.704545454545453</v>
      </c>
      <c r="AC2267">
        <f t="shared" si="775"/>
        <v>1.2480847811863769</v>
      </c>
      <c r="AD2267" t="s">
        <v>4060</v>
      </c>
      <c r="AE2267">
        <v>34.185185185185183</v>
      </c>
      <c r="AF2267">
        <f t="shared" si="776"/>
        <v>1.5338379368669248</v>
      </c>
      <c r="AG2267">
        <v>33.318181818181813</v>
      </c>
      <c r="AH2267">
        <f t="shared" si="777"/>
        <v>1.5226812938189216</v>
      </c>
      <c r="AI2267">
        <f t="shared" si="778"/>
        <v>0.60075839653304453</v>
      </c>
      <c r="AJ2267">
        <f t="shared" si="771"/>
        <v>-13.648148148148145</v>
      </c>
      <c r="AK2267">
        <f t="shared" si="779"/>
        <v>0.53137789904502053</v>
      </c>
      <c r="AL2267">
        <f t="shared" si="780"/>
        <v>-15.61363636363636</v>
      </c>
      <c r="AM2267">
        <v>55</v>
      </c>
      <c r="AN2267">
        <v>1</v>
      </c>
      <c r="AO2267">
        <v>1</v>
      </c>
      <c r="AP2267">
        <v>3</v>
      </c>
      <c r="AQ2267">
        <v>1.42919770240248</v>
      </c>
      <c r="AR2267">
        <v>0</v>
      </c>
      <c r="AS2267">
        <v>0</v>
      </c>
      <c r="AT2267">
        <v>6196</v>
      </c>
      <c r="AU2267">
        <v>3.7921114090871684</v>
      </c>
      <c r="AV2267">
        <v>0</v>
      </c>
      <c r="AW2267">
        <v>0</v>
      </c>
      <c r="AX2267">
        <v>0</v>
      </c>
      <c r="AY2267">
        <v>1</v>
      </c>
      <c r="AZ2267">
        <f t="shared" si="781"/>
        <v>0</v>
      </c>
      <c r="BA2267">
        <f t="shared" si="782"/>
        <v>0.60075839653304453</v>
      </c>
      <c r="BB2267">
        <v>0</v>
      </c>
      <c r="BC2267" t="s">
        <v>4062</v>
      </c>
      <c r="BD2267">
        <v>0</v>
      </c>
      <c r="BE2267">
        <v>0</v>
      </c>
      <c r="BF2267">
        <v>7249</v>
      </c>
      <c r="BG2267" t="b">
        <f t="shared" si="783"/>
        <v>0</v>
      </c>
      <c r="BH2267">
        <v>0</v>
      </c>
      <c r="BI2267">
        <v>0</v>
      </c>
      <c r="BJ2267">
        <f t="shared" si="784"/>
        <v>0</v>
      </c>
      <c r="BK2267">
        <f t="shared" si="785"/>
        <v>0</v>
      </c>
      <c r="BL2267">
        <f t="shared" si="786"/>
        <v>0</v>
      </c>
      <c r="BM2267">
        <f t="shared" si="787"/>
        <v>0</v>
      </c>
      <c r="BN2267">
        <f t="shared" si="788"/>
        <v>0</v>
      </c>
      <c r="BO2267">
        <f t="shared" si="789"/>
        <v>0</v>
      </c>
      <c r="BP2267">
        <v>0</v>
      </c>
      <c r="BQ2267">
        <f t="shared" si="790"/>
        <v>0</v>
      </c>
      <c r="BR2267">
        <f t="shared" si="791"/>
        <v>0</v>
      </c>
      <c r="BS2267">
        <v>0</v>
      </c>
      <c r="BT2267">
        <v>0</v>
      </c>
      <c r="BU2267" t="str">
        <f t="shared" si="772"/>
        <v>2016青海省</v>
      </c>
      <c r="BV2267">
        <v>2</v>
      </c>
      <c r="BW2267">
        <v>1</v>
      </c>
    </row>
    <row r="2268" spans="1:75" x14ac:dyDescent="0.3">
      <c r="A2268">
        <v>2018</v>
      </c>
      <c r="B2268" t="s">
        <v>1301</v>
      </c>
      <c r="C2268" t="s">
        <v>4057</v>
      </c>
      <c r="D2268" t="s">
        <v>1304</v>
      </c>
      <c r="E2268" t="s">
        <v>24</v>
      </c>
      <c r="F2268">
        <v>630202014</v>
      </c>
      <c r="G2268" t="s">
        <v>1305</v>
      </c>
      <c r="H2268" t="s">
        <v>1073</v>
      </c>
      <c r="I2268" t="s">
        <v>4064</v>
      </c>
      <c r="J2268">
        <v>53.493150684931507</v>
      </c>
      <c r="K2268">
        <v>1.7282981780928632</v>
      </c>
      <c r="L2268" t="str">
        <f t="shared" si="773"/>
        <v>2019西宁市</v>
      </c>
      <c r="M2268">
        <v>49.355072463768117</v>
      </c>
      <c r="N2268">
        <f t="shared" si="774"/>
        <v>1.6933317938813723</v>
      </c>
      <c r="O2268">
        <v>0.3638000000310942</v>
      </c>
      <c r="P2268">
        <v>7.1093806565619628</v>
      </c>
      <c r="Q2268">
        <v>4.7359101389693814</v>
      </c>
      <c r="R2268">
        <v>0.1855638393070245</v>
      </c>
      <c r="S2268">
        <v>0.31243970113951819</v>
      </c>
      <c r="T2268">
        <v>2.3159703454569178</v>
      </c>
      <c r="U2268" t="s">
        <v>5456</v>
      </c>
      <c r="V2268">
        <v>2</v>
      </c>
      <c r="W2268" t="s">
        <v>1303</v>
      </c>
      <c r="X2268">
        <v>2014</v>
      </c>
      <c r="Y2268" t="s">
        <v>1306</v>
      </c>
      <c r="Z2268">
        <v>20.537037037037038</v>
      </c>
      <c r="AA2268">
        <f t="shared" si="770"/>
        <v>1.3125377863261916</v>
      </c>
      <c r="AB2268">
        <v>17.704545454545453</v>
      </c>
      <c r="AC2268">
        <f t="shared" si="775"/>
        <v>1.2480847811863769</v>
      </c>
      <c r="AD2268" t="s">
        <v>4060</v>
      </c>
      <c r="AE2268">
        <v>34.185185185185183</v>
      </c>
      <c r="AF2268">
        <f t="shared" si="776"/>
        <v>1.5338379368669248</v>
      </c>
      <c r="AG2268">
        <v>33.318181818181813</v>
      </c>
      <c r="AH2268">
        <f t="shared" si="777"/>
        <v>1.5226812938189216</v>
      </c>
      <c r="AI2268">
        <f t="shared" si="778"/>
        <v>0.60075839653304453</v>
      </c>
      <c r="AJ2268">
        <f t="shared" si="771"/>
        <v>-13.648148148148145</v>
      </c>
      <c r="AK2268">
        <f t="shared" si="779"/>
        <v>0.53137789904502053</v>
      </c>
      <c r="AL2268">
        <f t="shared" si="780"/>
        <v>-15.61363636363636</v>
      </c>
      <c r="AM2268">
        <v>56</v>
      </c>
      <c r="AN2268">
        <v>1</v>
      </c>
      <c r="AO2268">
        <v>1</v>
      </c>
      <c r="AP2268">
        <v>4</v>
      </c>
      <c r="AQ2268">
        <v>1.728298178092863</v>
      </c>
      <c r="AR2268">
        <v>1</v>
      </c>
      <c r="AS2268">
        <v>2</v>
      </c>
      <c r="AT2268">
        <v>5971</v>
      </c>
      <c r="AU2268">
        <v>3.7760470711817797</v>
      </c>
      <c r="AV2268">
        <v>0</v>
      </c>
      <c r="AW2268">
        <v>0</v>
      </c>
      <c r="AX2268">
        <v>0</v>
      </c>
      <c r="AY2268">
        <v>1</v>
      </c>
      <c r="AZ2268">
        <f t="shared" si="781"/>
        <v>0</v>
      </c>
      <c r="BA2268">
        <f t="shared" si="782"/>
        <v>0.60075839653304453</v>
      </c>
      <c r="BB2268">
        <v>0</v>
      </c>
      <c r="BC2268" t="s">
        <v>4063</v>
      </c>
      <c r="BD2268">
        <v>0</v>
      </c>
      <c r="BE2268">
        <v>0</v>
      </c>
      <c r="BF2268">
        <v>6196</v>
      </c>
      <c r="BG2268" t="b">
        <f t="shared" si="783"/>
        <v>0</v>
      </c>
      <c r="BH2268">
        <v>0</v>
      </c>
      <c r="BI2268">
        <v>0</v>
      </c>
      <c r="BJ2268">
        <f t="shared" si="784"/>
        <v>0</v>
      </c>
      <c r="BK2268">
        <f t="shared" si="785"/>
        <v>0</v>
      </c>
      <c r="BL2268">
        <f t="shared" si="786"/>
        <v>0</v>
      </c>
      <c r="BM2268">
        <f t="shared" si="787"/>
        <v>0</v>
      </c>
      <c r="BN2268">
        <f t="shared" si="788"/>
        <v>0</v>
      </c>
      <c r="BO2268">
        <f t="shared" si="789"/>
        <v>0</v>
      </c>
      <c r="BP2268">
        <v>0</v>
      </c>
      <c r="BQ2268">
        <f t="shared" si="790"/>
        <v>0</v>
      </c>
      <c r="BR2268">
        <f t="shared" si="791"/>
        <v>0</v>
      </c>
      <c r="BS2268">
        <v>0</v>
      </c>
      <c r="BT2268">
        <v>0</v>
      </c>
      <c r="BU2268" t="str">
        <f t="shared" si="772"/>
        <v>2017青海省</v>
      </c>
      <c r="BV2268">
        <v>0</v>
      </c>
      <c r="BW2268">
        <v>0</v>
      </c>
    </row>
    <row r="2269" spans="1:75" x14ac:dyDescent="0.3">
      <c r="A2269">
        <v>2019</v>
      </c>
      <c r="B2269" t="s">
        <v>1301</v>
      </c>
      <c r="C2269" t="s">
        <v>4057</v>
      </c>
      <c r="D2269" t="s">
        <v>1304</v>
      </c>
      <c r="E2269" t="s">
        <v>24</v>
      </c>
      <c r="F2269">
        <v>630202014</v>
      </c>
      <c r="G2269" t="s">
        <v>1305</v>
      </c>
      <c r="H2269" t="s">
        <v>1073</v>
      </c>
      <c r="I2269" t="s">
        <v>1074</v>
      </c>
      <c r="J2269">
        <v>49.355072463768117</v>
      </c>
      <c r="K2269">
        <v>1.6933317938813723</v>
      </c>
      <c r="L2269" t="str">
        <f t="shared" si="773"/>
        <v>2020西宁市</v>
      </c>
      <c r="M2269">
        <v>59.61</v>
      </c>
      <c r="N2269">
        <f t="shared" si="774"/>
        <v>1.7753191218294775</v>
      </c>
      <c r="O2269">
        <v>0.30030000000000001</v>
      </c>
      <c r="P2269">
        <v>7.1231980750319988</v>
      </c>
      <c r="Q2269">
        <v>4.7467275855591424</v>
      </c>
      <c r="R2269">
        <v>0.18445932187062941</v>
      </c>
      <c r="S2269">
        <v>0.31029320492763768</v>
      </c>
      <c r="T2269">
        <v>2.3201462861110538</v>
      </c>
      <c r="U2269" t="s">
        <v>5457</v>
      </c>
      <c r="V2269">
        <v>2</v>
      </c>
      <c r="W2269" t="s">
        <v>1303</v>
      </c>
      <c r="X2269">
        <v>2014</v>
      </c>
      <c r="Y2269" t="s">
        <v>1306</v>
      </c>
      <c r="Z2269">
        <v>20.537037037037038</v>
      </c>
      <c r="AA2269">
        <f t="shared" si="770"/>
        <v>1.3125377863261916</v>
      </c>
      <c r="AB2269">
        <v>17.704545454545453</v>
      </c>
      <c r="AC2269">
        <f t="shared" si="775"/>
        <v>1.2480847811863769</v>
      </c>
      <c r="AD2269" t="s">
        <v>4060</v>
      </c>
      <c r="AE2269">
        <v>34.185185185185183</v>
      </c>
      <c r="AF2269">
        <f t="shared" si="776"/>
        <v>1.5338379368669248</v>
      </c>
      <c r="AG2269">
        <v>33.318181818181813</v>
      </c>
      <c r="AH2269">
        <f t="shared" si="777"/>
        <v>1.5226812938189216</v>
      </c>
      <c r="AI2269">
        <f t="shared" si="778"/>
        <v>0.60075839653304453</v>
      </c>
      <c r="AJ2269">
        <f t="shared" si="771"/>
        <v>-13.648148148148145</v>
      </c>
      <c r="AK2269">
        <f t="shared" si="779"/>
        <v>0.53137789904502053</v>
      </c>
      <c r="AL2269">
        <f t="shared" si="780"/>
        <v>-15.61363636363636</v>
      </c>
      <c r="AM2269">
        <v>57</v>
      </c>
      <c r="AN2269">
        <v>1</v>
      </c>
      <c r="AO2269">
        <v>1</v>
      </c>
      <c r="AP2269">
        <v>5</v>
      </c>
      <c r="AQ2269">
        <v>1.6933317938813719</v>
      </c>
      <c r="AR2269">
        <v>1</v>
      </c>
      <c r="AS2269">
        <v>1</v>
      </c>
      <c r="AT2269">
        <v>6624</v>
      </c>
      <c r="AU2269">
        <v>3.8211203237768236</v>
      </c>
      <c r="AV2269">
        <v>0</v>
      </c>
      <c r="AW2269">
        <v>0</v>
      </c>
      <c r="AX2269">
        <v>0</v>
      </c>
      <c r="AY2269">
        <v>1</v>
      </c>
      <c r="AZ2269">
        <f t="shared" si="781"/>
        <v>0</v>
      </c>
      <c r="BA2269">
        <f t="shared" si="782"/>
        <v>0.60075839653304453</v>
      </c>
      <c r="BB2269">
        <v>0</v>
      </c>
      <c r="BC2269" t="s">
        <v>4064</v>
      </c>
      <c r="BD2269">
        <v>2</v>
      </c>
      <c r="BE2269">
        <v>1</v>
      </c>
      <c r="BF2269">
        <v>5971</v>
      </c>
      <c r="BG2269" t="b">
        <f t="shared" si="783"/>
        <v>1</v>
      </c>
      <c r="BH2269">
        <v>0</v>
      </c>
      <c r="BI2269">
        <v>0</v>
      </c>
      <c r="BJ2269">
        <f t="shared" si="784"/>
        <v>0</v>
      </c>
      <c r="BK2269">
        <f t="shared" si="785"/>
        <v>0</v>
      </c>
      <c r="BL2269">
        <f t="shared" si="786"/>
        <v>0</v>
      </c>
      <c r="BM2269">
        <f t="shared" si="787"/>
        <v>0</v>
      </c>
      <c r="BN2269">
        <f t="shared" si="788"/>
        <v>0</v>
      </c>
      <c r="BO2269">
        <f t="shared" si="789"/>
        <v>0</v>
      </c>
      <c r="BP2269">
        <v>0</v>
      </c>
      <c r="BQ2269">
        <f t="shared" si="790"/>
        <v>0</v>
      </c>
      <c r="BR2269">
        <f t="shared" si="791"/>
        <v>0</v>
      </c>
      <c r="BS2269">
        <v>2</v>
      </c>
      <c r="BT2269">
        <v>0</v>
      </c>
      <c r="BU2269" t="str">
        <f t="shared" si="772"/>
        <v>2018青海省</v>
      </c>
      <c r="BV2269">
        <v>0</v>
      </c>
      <c r="BW2269">
        <v>0</v>
      </c>
    </row>
    <row r="2270" spans="1:75" x14ac:dyDescent="0.3">
      <c r="A2270">
        <v>2020</v>
      </c>
      <c r="B2270" t="s">
        <v>1301</v>
      </c>
      <c r="C2270" t="s">
        <v>4057</v>
      </c>
      <c r="D2270" t="s">
        <v>1304</v>
      </c>
      <c r="E2270" t="s">
        <v>24</v>
      </c>
      <c r="F2270">
        <v>630202014</v>
      </c>
      <c r="G2270" t="s">
        <v>1305</v>
      </c>
      <c r="H2270" t="s">
        <v>1073</v>
      </c>
      <c r="I2270" t="s">
        <v>4065</v>
      </c>
      <c r="J2270">
        <v>59.61</v>
      </c>
      <c r="K2270">
        <v>1.7753191218294775</v>
      </c>
      <c r="L2270" t="str">
        <f t="shared" si="773"/>
        <v>2021西宁市</v>
      </c>
      <c r="M2270">
        <v>23.51</v>
      </c>
      <c r="N2270">
        <f t="shared" si="774"/>
        <v>1.3712526291249394</v>
      </c>
      <c r="O2270">
        <v>0.30520000000000003</v>
      </c>
      <c r="P2270">
        <v>7.1376705372367546</v>
      </c>
      <c r="Q2270">
        <v>4.7359101389693814</v>
      </c>
      <c r="R2270">
        <v>0.16549396970238639</v>
      </c>
      <c r="S2270">
        <v>0.40516844500837762</v>
      </c>
      <c r="T2270">
        <v>2.3242824552976931</v>
      </c>
      <c r="U2270" t="s">
        <v>5458</v>
      </c>
      <c r="V2270">
        <v>2</v>
      </c>
      <c r="W2270" t="s">
        <v>1303</v>
      </c>
      <c r="X2270">
        <v>2014</v>
      </c>
      <c r="Y2270" t="s">
        <v>1306</v>
      </c>
      <c r="Z2270">
        <v>20.537037037037038</v>
      </c>
      <c r="AA2270">
        <f t="shared" si="770"/>
        <v>1.3125377863261916</v>
      </c>
      <c r="AB2270">
        <v>17.704545454545453</v>
      </c>
      <c r="AC2270">
        <f t="shared" si="775"/>
        <v>1.2480847811863769</v>
      </c>
      <c r="AD2270" t="s">
        <v>4060</v>
      </c>
      <c r="AE2270">
        <v>34.185185185185183</v>
      </c>
      <c r="AF2270">
        <f t="shared" si="776"/>
        <v>1.5338379368669248</v>
      </c>
      <c r="AG2270">
        <v>33.318181818181813</v>
      </c>
      <c r="AH2270">
        <f t="shared" si="777"/>
        <v>1.5226812938189216</v>
      </c>
      <c r="AI2270">
        <f t="shared" si="778"/>
        <v>0.60075839653304453</v>
      </c>
      <c r="AJ2270">
        <f t="shared" si="771"/>
        <v>-13.648148148148145</v>
      </c>
      <c r="AK2270">
        <f t="shared" si="779"/>
        <v>0.53137789904502053</v>
      </c>
      <c r="AL2270">
        <f t="shared" si="780"/>
        <v>-15.61363636363636</v>
      </c>
      <c r="AM2270">
        <v>58</v>
      </c>
      <c r="AN2270">
        <v>1</v>
      </c>
      <c r="AO2270">
        <v>1</v>
      </c>
      <c r="AP2270">
        <v>6</v>
      </c>
      <c r="AQ2270">
        <v>1.775319121829477</v>
      </c>
      <c r="AR2270">
        <v>1</v>
      </c>
      <c r="AS2270">
        <v>1</v>
      </c>
      <c r="AT2270">
        <v>6167</v>
      </c>
      <c r="AU2270">
        <v>3.7900739484263046</v>
      </c>
      <c r="AV2270">
        <v>0</v>
      </c>
      <c r="AW2270">
        <v>0</v>
      </c>
      <c r="AX2270">
        <v>0</v>
      </c>
      <c r="AY2270">
        <v>1</v>
      </c>
      <c r="AZ2270">
        <f t="shared" si="781"/>
        <v>0</v>
      </c>
      <c r="BA2270">
        <f t="shared" si="782"/>
        <v>0.60075839653304453</v>
      </c>
      <c r="BB2270">
        <v>0</v>
      </c>
      <c r="BC2270" t="s">
        <v>1074</v>
      </c>
      <c r="BD2270">
        <v>1</v>
      </c>
      <c r="BE2270">
        <v>1</v>
      </c>
      <c r="BF2270">
        <v>6624</v>
      </c>
      <c r="BG2270" t="b">
        <f t="shared" si="783"/>
        <v>1</v>
      </c>
      <c r="BH2270">
        <v>0</v>
      </c>
      <c r="BI2270">
        <v>0</v>
      </c>
      <c r="BJ2270">
        <f t="shared" si="784"/>
        <v>0</v>
      </c>
      <c r="BK2270">
        <f t="shared" si="785"/>
        <v>0</v>
      </c>
      <c r="BL2270">
        <f t="shared" si="786"/>
        <v>0</v>
      </c>
      <c r="BM2270">
        <f t="shared" si="787"/>
        <v>0</v>
      </c>
      <c r="BN2270">
        <f t="shared" si="788"/>
        <v>0</v>
      </c>
      <c r="BO2270">
        <f t="shared" si="789"/>
        <v>0</v>
      </c>
      <c r="BP2270">
        <v>0</v>
      </c>
      <c r="BQ2270">
        <f t="shared" si="790"/>
        <v>0</v>
      </c>
      <c r="BR2270">
        <f t="shared" si="791"/>
        <v>0</v>
      </c>
      <c r="BS2270">
        <v>2</v>
      </c>
      <c r="BT2270">
        <v>0</v>
      </c>
      <c r="BU2270" t="str">
        <f t="shared" si="772"/>
        <v>2019青海省</v>
      </c>
      <c r="BV2270">
        <v>2</v>
      </c>
      <c r="BW2270">
        <v>0</v>
      </c>
    </row>
    <row r="2271" spans="1:75" x14ac:dyDescent="0.3">
      <c r="A2271">
        <v>2016</v>
      </c>
      <c r="B2271" t="s">
        <v>1301</v>
      </c>
      <c r="C2271" t="s">
        <v>1302</v>
      </c>
      <c r="D2271" t="s">
        <v>1308</v>
      </c>
      <c r="E2271" t="s">
        <v>24</v>
      </c>
      <c r="F2271">
        <v>630202015</v>
      </c>
      <c r="G2271" t="s">
        <v>1309</v>
      </c>
      <c r="H2271" t="s">
        <v>1303</v>
      </c>
      <c r="I2271" t="s">
        <v>1311</v>
      </c>
      <c r="J2271">
        <v>18</v>
      </c>
      <c r="K2271">
        <v>1.255272505103306</v>
      </c>
      <c r="L2271" t="str">
        <f t="shared" si="773"/>
        <v>2017海东市</v>
      </c>
      <c r="M2271">
        <v>50.373134328358205</v>
      </c>
      <c r="N2271">
        <f t="shared" si="774"/>
        <v>1.7021989744662172</v>
      </c>
      <c r="O2271">
        <v>0.50140000014191155</v>
      </c>
      <c r="P2271">
        <v>6.6261335405718098</v>
      </c>
      <c r="Q2271">
        <v>4.4623830219689591</v>
      </c>
      <c r="R2271">
        <v>0.1681811122789611</v>
      </c>
      <c r="S2271">
        <v>8.7599136753830256E-2</v>
      </c>
      <c r="T2271">
        <v>2.2329961103921541</v>
      </c>
      <c r="U2271" t="s">
        <v>5454</v>
      </c>
      <c r="V2271">
        <v>1</v>
      </c>
      <c r="W2271" t="s">
        <v>1301</v>
      </c>
      <c r="X2271">
        <v>2014</v>
      </c>
      <c r="Y2271" t="s">
        <v>4966</v>
      </c>
      <c r="Z2271">
        <v>27.361111111111111</v>
      </c>
      <c r="AA2271">
        <f t="shared" si="770"/>
        <v>1.4371337297303244</v>
      </c>
      <c r="AB2271">
        <v>25.511363636363633</v>
      </c>
      <c r="AC2271">
        <f t="shared" si="775"/>
        <v>1.4067336731891733</v>
      </c>
      <c r="AD2271" t="s">
        <v>1306</v>
      </c>
      <c r="AE2271">
        <v>20.537037037037038</v>
      </c>
      <c r="AF2271">
        <f t="shared" si="776"/>
        <v>1.3125377863261916</v>
      </c>
      <c r="AG2271">
        <v>17.704545454545453</v>
      </c>
      <c r="AH2271">
        <f t="shared" si="777"/>
        <v>1.2480847811863769</v>
      </c>
      <c r="AI2271">
        <f t="shared" si="778"/>
        <v>1.3322813345356175</v>
      </c>
      <c r="AJ2271">
        <f t="shared" si="771"/>
        <v>6.8240740740740726</v>
      </c>
      <c r="AK2271">
        <f t="shared" si="779"/>
        <v>1.4409499358151476</v>
      </c>
      <c r="AL2271">
        <f t="shared" si="780"/>
        <v>7.8068181818181799</v>
      </c>
      <c r="AM2271">
        <v>53</v>
      </c>
      <c r="AN2271">
        <v>1</v>
      </c>
      <c r="AO2271">
        <v>1</v>
      </c>
      <c r="AP2271">
        <v>2</v>
      </c>
      <c r="AQ2271">
        <v>1.255272505103306</v>
      </c>
      <c r="AR2271">
        <v>0</v>
      </c>
      <c r="AS2271">
        <v>0</v>
      </c>
      <c r="AT2271">
        <v>7638</v>
      </c>
      <c r="AU2271">
        <v>3.8829796540372992</v>
      </c>
      <c r="AV2271">
        <v>1</v>
      </c>
      <c r="AW2271">
        <v>0</v>
      </c>
      <c r="AX2271">
        <v>1</v>
      </c>
      <c r="AY2271">
        <v>0</v>
      </c>
      <c r="AZ2271">
        <f t="shared" si="781"/>
        <v>1.3322813345356175</v>
      </c>
      <c r="BA2271">
        <f t="shared" si="782"/>
        <v>0</v>
      </c>
      <c r="BB2271">
        <v>1</v>
      </c>
      <c r="BC2271" t="s">
        <v>1310</v>
      </c>
      <c r="BD2271">
        <v>0</v>
      </c>
      <c r="BE2271">
        <v>0</v>
      </c>
      <c r="BF2271">
        <v>6349</v>
      </c>
      <c r="BG2271" t="b">
        <f t="shared" si="783"/>
        <v>0</v>
      </c>
      <c r="BH2271">
        <v>0</v>
      </c>
      <c r="BI2271">
        <v>0</v>
      </c>
      <c r="BJ2271">
        <f t="shared" si="784"/>
        <v>1</v>
      </c>
      <c r="BK2271">
        <f t="shared" si="785"/>
        <v>0</v>
      </c>
      <c r="BL2271">
        <f t="shared" si="786"/>
        <v>0</v>
      </c>
      <c r="BM2271">
        <f t="shared" si="787"/>
        <v>0</v>
      </c>
      <c r="BN2271">
        <f t="shared" si="788"/>
        <v>1</v>
      </c>
      <c r="BO2271">
        <f t="shared" si="789"/>
        <v>0</v>
      </c>
      <c r="BP2271">
        <v>0</v>
      </c>
      <c r="BQ2271">
        <f t="shared" si="790"/>
        <v>1</v>
      </c>
      <c r="BR2271">
        <f t="shared" si="791"/>
        <v>1</v>
      </c>
      <c r="BS2271">
        <v>2</v>
      </c>
      <c r="BT2271">
        <v>1</v>
      </c>
      <c r="BU2271" t="str">
        <f t="shared" si="772"/>
        <v>2015青海省</v>
      </c>
      <c r="BV2271">
        <v>2</v>
      </c>
      <c r="BW2271">
        <v>1</v>
      </c>
    </row>
    <row r="2272" spans="1:75" x14ac:dyDescent="0.3">
      <c r="A2272">
        <v>2017</v>
      </c>
      <c r="B2272" t="s">
        <v>1301</v>
      </c>
      <c r="C2272" t="s">
        <v>1302</v>
      </c>
      <c r="D2272" t="s">
        <v>1308</v>
      </c>
      <c r="E2272" t="s">
        <v>24</v>
      </c>
      <c r="F2272">
        <v>630202015</v>
      </c>
      <c r="G2272" t="s">
        <v>1309</v>
      </c>
      <c r="H2272" t="s">
        <v>1303</v>
      </c>
      <c r="I2272" t="s">
        <v>1312</v>
      </c>
      <c r="J2272">
        <v>50.373134328358198</v>
      </c>
      <c r="K2272">
        <v>1.7021989744662172</v>
      </c>
      <c r="L2272" t="str">
        <f t="shared" si="773"/>
        <v>2018海东市</v>
      </c>
      <c r="M2272">
        <v>14.493150684931507</v>
      </c>
      <c r="N2272">
        <f t="shared" si="774"/>
        <v>1.161162807578711</v>
      </c>
      <c r="O2272">
        <v>0.4693655064989391</v>
      </c>
      <c r="P2272">
        <v>6.6395267293700337</v>
      </c>
      <c r="Q2272">
        <v>4.473297152848887</v>
      </c>
      <c r="R2272">
        <v>0.19259995279512021</v>
      </c>
      <c r="S2272">
        <v>8.5082499877439155E-2</v>
      </c>
      <c r="T2272">
        <v>2.2355284469075491</v>
      </c>
      <c r="U2272" t="s">
        <v>5455</v>
      </c>
      <c r="V2272">
        <v>1</v>
      </c>
      <c r="W2272" t="s">
        <v>1301</v>
      </c>
      <c r="X2272">
        <v>2014</v>
      </c>
      <c r="Y2272" t="s">
        <v>4966</v>
      </c>
      <c r="Z2272">
        <v>27.361111111111111</v>
      </c>
      <c r="AA2272">
        <f t="shared" si="770"/>
        <v>1.4371337297303244</v>
      </c>
      <c r="AB2272">
        <v>25.511363636363633</v>
      </c>
      <c r="AC2272">
        <f t="shared" si="775"/>
        <v>1.4067336731891733</v>
      </c>
      <c r="AD2272" t="s">
        <v>1306</v>
      </c>
      <c r="AE2272">
        <v>20.537037037037038</v>
      </c>
      <c r="AF2272">
        <f t="shared" si="776"/>
        <v>1.3125377863261916</v>
      </c>
      <c r="AG2272">
        <v>17.704545454545453</v>
      </c>
      <c r="AH2272">
        <f t="shared" si="777"/>
        <v>1.2480847811863769</v>
      </c>
      <c r="AI2272">
        <f t="shared" si="778"/>
        <v>1.3322813345356175</v>
      </c>
      <c r="AJ2272">
        <f t="shared" si="771"/>
        <v>6.8240740740740726</v>
      </c>
      <c r="AK2272">
        <f t="shared" si="779"/>
        <v>1.4409499358151476</v>
      </c>
      <c r="AL2272">
        <f t="shared" si="780"/>
        <v>7.8068181818181799</v>
      </c>
      <c r="AM2272">
        <v>54</v>
      </c>
      <c r="AN2272">
        <v>1</v>
      </c>
      <c r="AO2272">
        <v>1</v>
      </c>
      <c r="AP2272">
        <v>3</v>
      </c>
      <c r="AQ2272">
        <v>1.7021989744662169</v>
      </c>
      <c r="AR2272">
        <v>0</v>
      </c>
      <c r="AS2272">
        <v>0</v>
      </c>
      <c r="AT2272">
        <v>4297</v>
      </c>
      <c r="AU2272">
        <v>3.633165353683903</v>
      </c>
      <c r="AV2272">
        <v>0</v>
      </c>
      <c r="AW2272">
        <v>0</v>
      </c>
      <c r="AX2272">
        <v>1</v>
      </c>
      <c r="AY2272">
        <v>0</v>
      </c>
      <c r="AZ2272">
        <f t="shared" si="781"/>
        <v>1.3322813345356175</v>
      </c>
      <c r="BA2272">
        <f t="shared" si="782"/>
        <v>0</v>
      </c>
      <c r="BB2272">
        <v>0</v>
      </c>
      <c r="BC2272" t="s">
        <v>1311</v>
      </c>
      <c r="BD2272">
        <v>0</v>
      </c>
      <c r="BE2272">
        <v>0</v>
      </c>
      <c r="BF2272">
        <v>7638</v>
      </c>
      <c r="BG2272" t="b">
        <f t="shared" si="783"/>
        <v>0</v>
      </c>
      <c r="BH2272">
        <v>0</v>
      </c>
      <c r="BI2272">
        <v>0</v>
      </c>
      <c r="BJ2272">
        <f t="shared" si="784"/>
        <v>0</v>
      </c>
      <c r="BK2272">
        <f t="shared" si="785"/>
        <v>0</v>
      </c>
      <c r="BL2272">
        <f t="shared" si="786"/>
        <v>0</v>
      </c>
      <c r="BM2272">
        <f t="shared" si="787"/>
        <v>0</v>
      </c>
      <c r="BN2272">
        <f t="shared" si="788"/>
        <v>0</v>
      </c>
      <c r="BO2272">
        <f t="shared" si="789"/>
        <v>0</v>
      </c>
      <c r="BP2272">
        <v>0</v>
      </c>
      <c r="BQ2272">
        <f t="shared" si="790"/>
        <v>0</v>
      </c>
      <c r="BR2272">
        <f t="shared" si="791"/>
        <v>0</v>
      </c>
      <c r="BS2272">
        <v>0</v>
      </c>
      <c r="BT2272">
        <v>0</v>
      </c>
      <c r="BU2272" t="str">
        <f t="shared" si="772"/>
        <v>2016青海省</v>
      </c>
      <c r="BV2272">
        <v>2</v>
      </c>
      <c r="BW2272">
        <v>1</v>
      </c>
    </row>
    <row r="2273" spans="1:75" x14ac:dyDescent="0.3">
      <c r="A2273">
        <v>2015</v>
      </c>
      <c r="B2273" t="s">
        <v>1301</v>
      </c>
      <c r="C2273" t="s">
        <v>1302</v>
      </c>
      <c r="D2273" t="s">
        <v>1308</v>
      </c>
      <c r="E2273" t="s">
        <v>24</v>
      </c>
      <c r="F2273">
        <v>630202015</v>
      </c>
      <c r="G2273" t="s">
        <v>1309</v>
      </c>
      <c r="H2273" t="s">
        <v>1303</v>
      </c>
      <c r="I2273" t="s">
        <v>1310</v>
      </c>
      <c r="J2273">
        <v>16.278333333333329</v>
      </c>
      <c r="K2273">
        <v>1.2116099373351343</v>
      </c>
      <c r="L2273" t="str">
        <f t="shared" si="773"/>
        <v>2016海东市</v>
      </c>
      <c r="M2273">
        <v>18</v>
      </c>
      <c r="N2273">
        <f t="shared" si="774"/>
        <v>1.255272505103306</v>
      </c>
      <c r="O2273">
        <v>0.50169999997398518</v>
      </c>
      <c r="P2273">
        <v>6.584779198722531</v>
      </c>
      <c r="Q2273">
        <v>4.4237536196128282</v>
      </c>
      <c r="R2273">
        <v>0.14158635991117469</v>
      </c>
      <c r="S2273">
        <v>0.10428858226988059</v>
      </c>
      <c r="T2273">
        <v>2.231036099146571</v>
      </c>
      <c r="U2273" t="s">
        <v>5453</v>
      </c>
      <c r="V2273">
        <v>1</v>
      </c>
      <c r="W2273" t="s">
        <v>1301</v>
      </c>
      <c r="X2273">
        <v>2014</v>
      </c>
      <c r="Y2273" t="s">
        <v>4966</v>
      </c>
      <c r="Z2273">
        <v>27.361111111111111</v>
      </c>
      <c r="AA2273">
        <f t="shared" si="770"/>
        <v>1.4371337297303244</v>
      </c>
      <c r="AB2273">
        <v>25.511363636363633</v>
      </c>
      <c r="AC2273">
        <f t="shared" si="775"/>
        <v>1.4067336731891733</v>
      </c>
      <c r="AD2273" t="s">
        <v>1306</v>
      </c>
      <c r="AE2273">
        <v>20.537037037037038</v>
      </c>
      <c r="AF2273">
        <f t="shared" si="776"/>
        <v>1.3125377863261916</v>
      </c>
      <c r="AG2273">
        <v>17.704545454545453</v>
      </c>
      <c r="AH2273">
        <f t="shared" si="777"/>
        <v>1.2480847811863769</v>
      </c>
      <c r="AI2273">
        <f t="shared" si="778"/>
        <v>1.3322813345356175</v>
      </c>
      <c r="AJ2273">
        <f t="shared" si="771"/>
        <v>6.8240740740740726</v>
      </c>
      <c r="AK2273">
        <f t="shared" si="779"/>
        <v>1.4409499358151476</v>
      </c>
      <c r="AL2273">
        <f t="shared" si="780"/>
        <v>7.8068181818181799</v>
      </c>
      <c r="AM2273">
        <v>52</v>
      </c>
      <c r="AN2273">
        <v>1</v>
      </c>
      <c r="AO2273">
        <v>1</v>
      </c>
      <c r="AP2273">
        <v>1</v>
      </c>
      <c r="AQ2273">
        <v>1.2116099373351339</v>
      </c>
      <c r="AR2273">
        <v>0</v>
      </c>
      <c r="AS2273">
        <v>0</v>
      </c>
      <c r="AT2273">
        <v>6349</v>
      </c>
      <c r="AU2273">
        <v>3.802705327074352</v>
      </c>
      <c r="AV2273">
        <v>1</v>
      </c>
      <c r="AW2273">
        <v>1</v>
      </c>
      <c r="AX2273">
        <v>1</v>
      </c>
      <c r="AY2273">
        <v>0</v>
      </c>
      <c r="AZ2273">
        <f t="shared" si="781"/>
        <v>1.3322813345356175</v>
      </c>
      <c r="BA2273">
        <f t="shared" si="782"/>
        <v>0</v>
      </c>
      <c r="BB2273">
        <v>0</v>
      </c>
      <c r="BC2273" t="s">
        <v>1306</v>
      </c>
      <c r="BD2273">
        <v>0</v>
      </c>
      <c r="BE2273">
        <v>0</v>
      </c>
      <c r="BF2273">
        <v>7665</v>
      </c>
      <c r="BG2273" t="b">
        <f t="shared" si="783"/>
        <v>0</v>
      </c>
      <c r="BH2273">
        <v>0</v>
      </c>
      <c r="BI2273">
        <v>0</v>
      </c>
      <c r="BJ2273">
        <f t="shared" si="784"/>
        <v>1</v>
      </c>
      <c r="BK2273">
        <f t="shared" si="785"/>
        <v>1</v>
      </c>
      <c r="BL2273">
        <f t="shared" si="786"/>
        <v>0</v>
      </c>
      <c r="BM2273">
        <f t="shared" si="787"/>
        <v>0</v>
      </c>
      <c r="BN2273">
        <f t="shared" si="788"/>
        <v>1</v>
      </c>
      <c r="BO2273">
        <f t="shared" si="789"/>
        <v>1</v>
      </c>
      <c r="BP2273">
        <v>0</v>
      </c>
      <c r="BQ2273">
        <f t="shared" si="790"/>
        <v>0</v>
      </c>
      <c r="BR2273">
        <f t="shared" si="791"/>
        <v>0</v>
      </c>
      <c r="BS2273">
        <v>2</v>
      </c>
      <c r="BT2273">
        <v>1</v>
      </c>
      <c r="BU2273" t="str">
        <f t="shared" si="772"/>
        <v>2014青海省</v>
      </c>
      <c r="BV2273">
        <v>0</v>
      </c>
      <c r="BW2273">
        <v>0</v>
      </c>
    </row>
    <row r="2274" spans="1:75" x14ac:dyDescent="0.3">
      <c r="A2274">
        <v>2021</v>
      </c>
      <c r="B2274" t="s">
        <v>1301</v>
      </c>
      <c r="C2274" t="s">
        <v>1302</v>
      </c>
      <c r="D2274" t="s">
        <v>4759</v>
      </c>
      <c r="E2274" t="s">
        <v>24</v>
      </c>
      <c r="F2274">
        <v>630202021</v>
      </c>
      <c r="G2274" t="s">
        <v>4760</v>
      </c>
      <c r="H2274" t="s">
        <v>1303</v>
      </c>
      <c r="I2274" t="s">
        <v>4761</v>
      </c>
      <c r="J2274">
        <v>46.39</v>
      </c>
      <c r="K2274">
        <v>1.6664243725187595</v>
      </c>
      <c r="L2274" t="str">
        <f t="shared" si="773"/>
        <v>2022海东市</v>
      </c>
      <c r="M2274">
        <v>50.38</v>
      </c>
      <c r="N2274">
        <f t="shared" si="774"/>
        <v>1.7022581631620943</v>
      </c>
      <c r="O2274">
        <v>0.39279999999999998</v>
      </c>
      <c r="P2274">
        <v>6.7442929831226763</v>
      </c>
      <c r="Q2274">
        <v>4.6109581060989022</v>
      </c>
      <c r="R2274">
        <v>0.18336968787503061</v>
      </c>
      <c r="S2274">
        <v>0.14360922980780519</v>
      </c>
      <c r="T2274">
        <v>2.238046103128795</v>
      </c>
      <c r="U2274" t="s">
        <v>5451</v>
      </c>
      <c r="V2274">
        <v>2</v>
      </c>
      <c r="W2274" t="s">
        <v>1073</v>
      </c>
      <c r="X2274">
        <v>2020</v>
      </c>
      <c r="Y2274" t="s">
        <v>4065</v>
      </c>
      <c r="Z2274">
        <v>59.61</v>
      </c>
      <c r="AA2274">
        <f t="shared" si="770"/>
        <v>1.7753191218294775</v>
      </c>
      <c r="AB2274">
        <v>60.882352941176471</v>
      </c>
      <c r="AC2274">
        <f t="shared" si="775"/>
        <v>1.7844914284146627</v>
      </c>
      <c r="AD2274" t="s">
        <v>4967</v>
      </c>
      <c r="AE2274">
        <v>64.88</v>
      </c>
      <c r="AF2274">
        <f t="shared" si="776"/>
        <v>1.8121108412030995</v>
      </c>
      <c r="AG2274">
        <v>88.235294117647058</v>
      </c>
      <c r="AH2274">
        <f t="shared" si="777"/>
        <v>1.9456423376774072</v>
      </c>
      <c r="AI2274">
        <f t="shared" si="778"/>
        <v>0.9187731196054254</v>
      </c>
      <c r="AJ2274">
        <f t="shared" si="771"/>
        <v>-5.269999999999996</v>
      </c>
      <c r="AK2274">
        <f t="shared" si="779"/>
        <v>0.69000000000000006</v>
      </c>
      <c r="AL2274">
        <f t="shared" si="780"/>
        <v>-27.352941176470587</v>
      </c>
      <c r="AM2274">
        <v>45</v>
      </c>
      <c r="AN2274">
        <v>1</v>
      </c>
      <c r="AO2274">
        <v>1</v>
      </c>
      <c r="AP2274">
        <v>1</v>
      </c>
      <c r="AQ2274">
        <v>1.66642437251876</v>
      </c>
      <c r="AR2274">
        <v>0</v>
      </c>
      <c r="AS2274">
        <v>0</v>
      </c>
      <c r="AT2274">
        <v>3884</v>
      </c>
      <c r="AU2274">
        <v>3.5892792212359672</v>
      </c>
      <c r="AV2274">
        <v>0</v>
      </c>
      <c r="AW2274">
        <v>0</v>
      </c>
      <c r="AX2274">
        <v>0</v>
      </c>
      <c r="AY2274">
        <v>1</v>
      </c>
      <c r="AZ2274">
        <f t="shared" si="781"/>
        <v>0</v>
      </c>
      <c r="BA2274">
        <f t="shared" si="782"/>
        <v>0.9187731196054254</v>
      </c>
      <c r="BB2274">
        <v>0</v>
      </c>
      <c r="BC2274" t="s">
        <v>4967</v>
      </c>
      <c r="BD2274">
        <v>0</v>
      </c>
      <c r="BE2274">
        <v>0</v>
      </c>
      <c r="BF2274">
        <v>5575</v>
      </c>
      <c r="BG2274" t="b">
        <f t="shared" si="783"/>
        <v>0</v>
      </c>
      <c r="BH2274">
        <v>0</v>
      </c>
      <c r="BI2274">
        <v>0</v>
      </c>
      <c r="BJ2274">
        <f t="shared" si="784"/>
        <v>0</v>
      </c>
      <c r="BK2274">
        <f t="shared" si="785"/>
        <v>0</v>
      </c>
      <c r="BL2274">
        <f t="shared" si="786"/>
        <v>0</v>
      </c>
      <c r="BM2274">
        <f t="shared" si="787"/>
        <v>0</v>
      </c>
      <c r="BN2274">
        <f t="shared" si="788"/>
        <v>0</v>
      </c>
      <c r="BO2274">
        <f t="shared" si="789"/>
        <v>0</v>
      </c>
      <c r="BP2274">
        <v>0</v>
      </c>
      <c r="BQ2274">
        <f t="shared" si="790"/>
        <v>0</v>
      </c>
      <c r="BR2274">
        <f t="shared" si="791"/>
        <v>0</v>
      </c>
      <c r="BS2274">
        <v>2</v>
      </c>
      <c r="BT2274">
        <v>0</v>
      </c>
      <c r="BU2274" t="str">
        <f t="shared" si="772"/>
        <v>2020青海省</v>
      </c>
      <c r="BV2274">
        <v>2</v>
      </c>
      <c r="BW2274">
        <v>0</v>
      </c>
    </row>
    <row r="2275" spans="1:75" x14ac:dyDescent="0.3">
      <c r="A2275">
        <v>2022</v>
      </c>
      <c r="B2275" t="s">
        <v>1301</v>
      </c>
      <c r="C2275" t="s">
        <v>1302</v>
      </c>
      <c r="D2275" t="s">
        <v>4759</v>
      </c>
      <c r="E2275" t="s">
        <v>24</v>
      </c>
      <c r="F2275">
        <v>630202021</v>
      </c>
      <c r="G2275" t="s">
        <v>4760</v>
      </c>
      <c r="H2275" t="s">
        <v>1303</v>
      </c>
      <c r="I2275" t="s">
        <v>4774</v>
      </c>
      <c r="J2275">
        <v>50.38</v>
      </c>
      <c r="K2275">
        <v>1.7022581631620943</v>
      </c>
      <c r="L2275" t="str">
        <f t="shared" si="773"/>
        <v>2023海东市</v>
      </c>
      <c r="M2275">
        <v>39.700000000000003</v>
      </c>
      <c r="N2275">
        <f t="shared" si="774"/>
        <v>1.5987905067631152</v>
      </c>
      <c r="O2275">
        <v>0.38900000000000001</v>
      </c>
      <c r="P2275">
        <v>5.7505083948513462</v>
      </c>
      <c r="Q2275">
        <v>4.6179434348289732</v>
      </c>
      <c r="R2275">
        <v>0.17424764540463331</v>
      </c>
      <c r="S2275">
        <v>9.0505289470160247E-2</v>
      </c>
      <c r="T2275">
        <v>2.238046103128795</v>
      </c>
      <c r="U2275" t="s">
        <v>5452</v>
      </c>
      <c r="V2275">
        <v>2</v>
      </c>
      <c r="W2275" t="s">
        <v>1073</v>
      </c>
      <c r="X2275">
        <v>2020</v>
      </c>
      <c r="Y2275" t="s">
        <v>4065</v>
      </c>
      <c r="Z2275">
        <v>59.61</v>
      </c>
      <c r="AA2275">
        <f t="shared" si="770"/>
        <v>1.7753191218294775</v>
      </c>
      <c r="AB2275">
        <v>60.882352941176471</v>
      </c>
      <c r="AC2275">
        <f t="shared" si="775"/>
        <v>1.7844914284146627</v>
      </c>
      <c r="AD2275" t="s">
        <v>4967</v>
      </c>
      <c r="AE2275">
        <v>64.88</v>
      </c>
      <c r="AF2275">
        <f t="shared" si="776"/>
        <v>1.8121108412030995</v>
      </c>
      <c r="AG2275">
        <v>88.235294117647058</v>
      </c>
      <c r="AH2275">
        <f t="shared" si="777"/>
        <v>1.9456423376774072</v>
      </c>
      <c r="AI2275">
        <f t="shared" si="778"/>
        <v>0.9187731196054254</v>
      </c>
      <c r="AJ2275">
        <f t="shared" si="771"/>
        <v>-5.269999999999996</v>
      </c>
      <c r="AK2275">
        <f t="shared" si="779"/>
        <v>0.69000000000000006</v>
      </c>
      <c r="AL2275">
        <f t="shared" si="780"/>
        <v>-27.352941176470587</v>
      </c>
      <c r="AM2275">
        <v>46</v>
      </c>
      <c r="AN2275">
        <v>1</v>
      </c>
      <c r="AO2275">
        <v>1</v>
      </c>
      <c r="AP2275">
        <v>2</v>
      </c>
      <c r="AQ2275">
        <v>1.7022581631620941</v>
      </c>
      <c r="AR2275">
        <v>0</v>
      </c>
      <c r="AS2275">
        <v>0</v>
      </c>
      <c r="AT2275">
        <v>3493</v>
      </c>
      <c r="AU2275">
        <v>3.5431985856376467</v>
      </c>
      <c r="AV2275">
        <v>0</v>
      </c>
      <c r="AW2275">
        <v>0</v>
      </c>
      <c r="AX2275">
        <v>0</v>
      </c>
      <c r="AY2275">
        <v>1</v>
      </c>
      <c r="AZ2275">
        <f t="shared" si="781"/>
        <v>0</v>
      </c>
      <c r="BA2275">
        <f t="shared" si="782"/>
        <v>0.9187731196054254</v>
      </c>
      <c r="BB2275">
        <v>0</v>
      </c>
      <c r="BC2275" t="s">
        <v>4761</v>
      </c>
      <c r="BD2275">
        <v>0</v>
      </c>
      <c r="BE2275">
        <v>0</v>
      </c>
      <c r="BF2275">
        <v>3884</v>
      </c>
      <c r="BG2275" t="b">
        <f t="shared" si="783"/>
        <v>0</v>
      </c>
      <c r="BH2275">
        <v>0</v>
      </c>
      <c r="BI2275">
        <v>0</v>
      </c>
      <c r="BJ2275">
        <f t="shared" si="784"/>
        <v>0</v>
      </c>
      <c r="BK2275">
        <f t="shared" si="785"/>
        <v>0</v>
      </c>
      <c r="BL2275">
        <f t="shared" si="786"/>
        <v>0</v>
      </c>
      <c r="BM2275">
        <f t="shared" si="787"/>
        <v>0</v>
      </c>
      <c r="BN2275">
        <f t="shared" si="788"/>
        <v>0</v>
      </c>
      <c r="BO2275">
        <f t="shared" si="789"/>
        <v>0</v>
      </c>
      <c r="BP2275">
        <v>0</v>
      </c>
      <c r="BQ2275">
        <f t="shared" si="790"/>
        <v>0</v>
      </c>
      <c r="BR2275">
        <f t="shared" si="791"/>
        <v>0</v>
      </c>
      <c r="BS2275">
        <v>0</v>
      </c>
      <c r="BT2275">
        <v>0</v>
      </c>
      <c r="BU2275" t="str">
        <f t="shared" si="772"/>
        <v>2021青海省</v>
      </c>
      <c r="BV2275">
        <v>2</v>
      </c>
      <c r="BW2275">
        <v>0</v>
      </c>
    </row>
    <row r="2276" spans="1:75" x14ac:dyDescent="0.3">
      <c r="A2276">
        <v>2014</v>
      </c>
      <c r="B2276" t="s">
        <v>4862</v>
      </c>
      <c r="C2276" t="s">
        <v>4396</v>
      </c>
      <c r="D2276" t="s">
        <v>4397</v>
      </c>
      <c r="E2276" t="s">
        <v>24</v>
      </c>
      <c r="F2276">
        <v>640102013</v>
      </c>
      <c r="G2276" t="s">
        <v>4398</v>
      </c>
      <c r="H2276" t="s">
        <v>3531</v>
      </c>
      <c r="I2276" t="s">
        <v>4399</v>
      </c>
      <c r="J2276">
        <v>23.24074074074074</v>
      </c>
      <c r="K2276">
        <v>1.3662499659940883</v>
      </c>
      <c r="L2276" t="str">
        <f t="shared" si="773"/>
        <v>2015银川市</v>
      </c>
      <c r="M2276">
        <v>30.055000000000003</v>
      </c>
      <c r="N2276">
        <f t="shared" si="774"/>
        <v>1.4779167323046356</v>
      </c>
      <c r="O2276">
        <v>0.54020000001440271</v>
      </c>
      <c r="P2276">
        <v>7.1425847921262511</v>
      </c>
      <c r="Q2276">
        <v>4.8191621150211406</v>
      </c>
      <c r="R2276">
        <v>0.1150052519177457</v>
      </c>
      <c r="S2276">
        <v>0.58202995336175789</v>
      </c>
      <c r="T2276">
        <v>2.2922560713564759</v>
      </c>
      <c r="U2276" t="s">
        <v>5185</v>
      </c>
      <c r="V2276">
        <v>1</v>
      </c>
      <c r="W2276" t="s">
        <v>4862</v>
      </c>
      <c r="X2276">
        <v>2013</v>
      </c>
      <c r="Y2276" t="s">
        <v>5148</v>
      </c>
      <c r="Z2276">
        <v>13.8</v>
      </c>
      <c r="AA2276">
        <f t="shared" si="770"/>
        <v>1.1398790864012365</v>
      </c>
      <c r="AB2276">
        <v>5.4</v>
      </c>
      <c r="AC2276">
        <f t="shared" si="775"/>
        <v>0.7323937598229685</v>
      </c>
      <c r="AD2276" t="s">
        <v>5323</v>
      </c>
      <c r="AE2276">
        <v>16</v>
      </c>
      <c r="AF2276">
        <f t="shared" si="776"/>
        <v>1.2041199826559248</v>
      </c>
      <c r="AG2276">
        <v>0</v>
      </c>
      <c r="AH2276" t="e">
        <f t="shared" si="777"/>
        <v>#NUM!</v>
      </c>
      <c r="AI2276">
        <f t="shared" si="778"/>
        <v>0.86250000000000004</v>
      </c>
      <c r="AJ2276">
        <f t="shared" si="771"/>
        <v>-2.1999999999999993</v>
      </c>
      <c r="AK2276" t="e">
        <f t="shared" si="779"/>
        <v>#DIV/0!</v>
      </c>
      <c r="AL2276">
        <f t="shared" si="780"/>
        <v>5.4</v>
      </c>
      <c r="AM2276">
        <v>57</v>
      </c>
      <c r="AN2276">
        <v>0</v>
      </c>
      <c r="AO2276">
        <v>1</v>
      </c>
      <c r="AP2276">
        <v>2</v>
      </c>
      <c r="AQ2276">
        <v>1.3662499659940881</v>
      </c>
      <c r="AR2276">
        <v>0</v>
      </c>
      <c r="AS2276">
        <v>0</v>
      </c>
      <c r="AT2276">
        <v>5194</v>
      </c>
      <c r="AU2276">
        <v>3.7155019452932838</v>
      </c>
      <c r="AV2276">
        <v>0</v>
      </c>
      <c r="AW2276">
        <v>0</v>
      </c>
      <c r="AX2276">
        <v>0</v>
      </c>
      <c r="AY2276">
        <v>1</v>
      </c>
      <c r="AZ2276">
        <f t="shared" si="781"/>
        <v>0</v>
      </c>
      <c r="BA2276">
        <f t="shared" si="782"/>
        <v>0.86250000000000004</v>
      </c>
      <c r="BB2276">
        <v>0</v>
      </c>
      <c r="BC2276" t="s">
        <v>5323</v>
      </c>
      <c r="BD2276">
        <v>0</v>
      </c>
      <c r="BE2276">
        <v>0</v>
      </c>
      <c r="BF2276">
        <v>5253</v>
      </c>
      <c r="BG2276" t="b">
        <f t="shared" si="783"/>
        <v>1</v>
      </c>
      <c r="BH2276">
        <v>1</v>
      </c>
      <c r="BI2276">
        <v>1</v>
      </c>
      <c r="BJ2276">
        <f t="shared" si="784"/>
        <v>1</v>
      </c>
      <c r="BK2276">
        <f t="shared" si="785"/>
        <v>1</v>
      </c>
      <c r="BL2276">
        <f t="shared" si="786"/>
        <v>1</v>
      </c>
      <c r="BM2276">
        <f t="shared" si="787"/>
        <v>1</v>
      </c>
      <c r="BN2276">
        <f t="shared" si="788"/>
        <v>1</v>
      </c>
      <c r="BO2276">
        <f t="shared" si="789"/>
        <v>1</v>
      </c>
      <c r="BP2276">
        <v>0</v>
      </c>
      <c r="BQ2276">
        <f t="shared" si="790"/>
        <v>0</v>
      </c>
      <c r="BR2276">
        <f t="shared" si="791"/>
        <v>0</v>
      </c>
      <c r="BS2276">
        <v>2</v>
      </c>
      <c r="BT2276">
        <v>0</v>
      </c>
      <c r="BU2276" t="str">
        <f t="shared" si="772"/>
        <v>2013宁夏回族自治区</v>
      </c>
      <c r="BV2276">
        <v>1</v>
      </c>
      <c r="BW2276">
        <v>0</v>
      </c>
    </row>
    <row r="2277" spans="1:75" x14ac:dyDescent="0.3">
      <c r="A2277">
        <v>2018</v>
      </c>
      <c r="B2277" t="s">
        <v>4862</v>
      </c>
      <c r="C2277" t="s">
        <v>4396</v>
      </c>
      <c r="D2277" t="s">
        <v>4402</v>
      </c>
      <c r="E2277" t="s">
        <v>24</v>
      </c>
      <c r="F2277">
        <v>640102018</v>
      </c>
      <c r="G2277" t="s">
        <v>4403</v>
      </c>
      <c r="H2277" t="s">
        <v>3531</v>
      </c>
      <c r="I2277" t="s">
        <v>4404</v>
      </c>
      <c r="J2277">
        <v>60.684931506849317</v>
      </c>
      <c r="K2277">
        <v>1.7830808661026136</v>
      </c>
      <c r="L2277" t="str">
        <f t="shared" si="773"/>
        <v>2019银川市</v>
      </c>
      <c r="M2277">
        <v>27.326086956521738</v>
      </c>
      <c r="N2277">
        <f t="shared" si="774"/>
        <v>1.4365774460043836</v>
      </c>
      <c r="O2277">
        <v>0.45609999997896378</v>
      </c>
      <c r="P2277">
        <v>7.2790923099641383</v>
      </c>
      <c r="Q2277">
        <v>4.9292349502655819</v>
      </c>
      <c r="R2277">
        <v>0.13291534030912069</v>
      </c>
      <c r="S2277">
        <v>0.4769227550653003</v>
      </c>
      <c r="T2277">
        <v>2.2855573090077739</v>
      </c>
      <c r="U2277" t="s">
        <v>5459</v>
      </c>
      <c r="V2277">
        <v>1</v>
      </c>
      <c r="W2277" t="s">
        <v>4862</v>
      </c>
      <c r="X2277">
        <v>2017</v>
      </c>
      <c r="Y2277" t="s">
        <v>5209</v>
      </c>
      <c r="Z2277">
        <v>45.686567164179102</v>
      </c>
      <c r="AA2277">
        <f t="shared" si="770"/>
        <v>1.6597885268965082</v>
      </c>
      <c r="AB2277">
        <v>46.705882352941174</v>
      </c>
      <c r="AC2277">
        <f t="shared" si="775"/>
        <v>1.6693715810488223</v>
      </c>
      <c r="AD2277" t="s">
        <v>4401</v>
      </c>
      <c r="AE2277">
        <v>40.746268656716417</v>
      </c>
      <c r="AF2277">
        <f t="shared" si="776"/>
        <v>1.6100878443399296</v>
      </c>
      <c r="AG2277">
        <v>46.764705882352942</v>
      </c>
      <c r="AH2277">
        <f t="shared" si="777"/>
        <v>1.6699182072781964</v>
      </c>
      <c r="AI2277">
        <f t="shared" si="778"/>
        <v>1.1212454212454213</v>
      </c>
      <c r="AJ2277">
        <f t="shared" si="771"/>
        <v>4.9402985074626855</v>
      </c>
      <c r="AK2277">
        <f t="shared" si="779"/>
        <v>0.99874213836477976</v>
      </c>
      <c r="AL2277">
        <f t="shared" si="780"/>
        <v>-5.882352941176805E-2</v>
      </c>
      <c r="AM2277">
        <v>55</v>
      </c>
      <c r="AN2277">
        <v>1</v>
      </c>
      <c r="AO2277">
        <v>1</v>
      </c>
      <c r="AP2277">
        <v>1</v>
      </c>
      <c r="AQ2277">
        <v>1.7830808661026141</v>
      </c>
      <c r="AR2277">
        <v>0</v>
      </c>
      <c r="AS2277">
        <v>0</v>
      </c>
      <c r="AT2277">
        <v>6389</v>
      </c>
      <c r="AU2277">
        <v>3.80543288813214</v>
      </c>
      <c r="AV2277">
        <v>1</v>
      </c>
      <c r="AW2277">
        <v>1</v>
      </c>
      <c r="AX2277">
        <v>1</v>
      </c>
      <c r="AY2277">
        <v>0</v>
      </c>
      <c r="AZ2277">
        <f t="shared" si="781"/>
        <v>1.1212454212454213</v>
      </c>
      <c r="BA2277">
        <f t="shared" si="782"/>
        <v>0</v>
      </c>
      <c r="BB2277">
        <v>1</v>
      </c>
      <c r="BC2277" t="s">
        <v>4401</v>
      </c>
      <c r="BD2277">
        <v>0</v>
      </c>
      <c r="BE2277">
        <v>0</v>
      </c>
      <c r="BF2277">
        <v>6297</v>
      </c>
      <c r="BG2277" t="b">
        <f t="shared" si="783"/>
        <v>0</v>
      </c>
      <c r="BH2277">
        <v>1</v>
      </c>
      <c r="BI2277">
        <v>1</v>
      </c>
      <c r="BJ2277">
        <f t="shared" si="784"/>
        <v>2</v>
      </c>
      <c r="BK2277">
        <f t="shared" si="785"/>
        <v>2</v>
      </c>
      <c r="BL2277">
        <f t="shared" si="786"/>
        <v>1</v>
      </c>
      <c r="BM2277">
        <f t="shared" si="787"/>
        <v>1</v>
      </c>
      <c r="BN2277">
        <f t="shared" si="788"/>
        <v>1</v>
      </c>
      <c r="BO2277">
        <f t="shared" si="789"/>
        <v>1</v>
      </c>
      <c r="BP2277">
        <v>0</v>
      </c>
      <c r="BQ2277">
        <f t="shared" si="790"/>
        <v>1</v>
      </c>
      <c r="BR2277">
        <f t="shared" si="791"/>
        <v>1</v>
      </c>
      <c r="BS2277">
        <v>2</v>
      </c>
      <c r="BT2277">
        <v>1</v>
      </c>
      <c r="BU2277" t="str">
        <f t="shared" si="772"/>
        <v>2017宁夏回族自治区</v>
      </c>
      <c r="BV2277">
        <v>0</v>
      </c>
      <c r="BW2277">
        <v>1</v>
      </c>
    </row>
    <row r="2278" spans="1:75" x14ac:dyDescent="0.3">
      <c r="A2278">
        <v>2019</v>
      </c>
      <c r="B2278" t="s">
        <v>4862</v>
      </c>
      <c r="C2278" t="s">
        <v>4396</v>
      </c>
      <c r="D2278" t="s">
        <v>4402</v>
      </c>
      <c r="E2278" t="s">
        <v>24</v>
      </c>
      <c r="F2278">
        <v>640102018</v>
      </c>
      <c r="G2278" t="s">
        <v>4403</v>
      </c>
      <c r="H2278" t="s">
        <v>3531</v>
      </c>
      <c r="I2278" t="s">
        <v>4405</v>
      </c>
      <c r="J2278">
        <v>27.326086956521738</v>
      </c>
      <c r="K2278">
        <v>1.4365774460043836</v>
      </c>
      <c r="L2278" t="str">
        <f t="shared" si="773"/>
        <v>2020银川市</v>
      </c>
      <c r="M2278">
        <v>78.98</v>
      </c>
      <c r="N2278">
        <f t="shared" si="774"/>
        <v>1.8975171294005253</v>
      </c>
      <c r="O2278">
        <v>0.43690000000000001</v>
      </c>
      <c r="P2278">
        <v>7.2780673308886623</v>
      </c>
      <c r="Q2278">
        <v>4.9216448644380684</v>
      </c>
      <c r="R2278">
        <v>0.1431854365266744</v>
      </c>
      <c r="S2278">
        <v>0.44653167345327172</v>
      </c>
      <c r="T2278">
        <v>2.3010299956639808</v>
      </c>
      <c r="U2278" t="s">
        <v>5460</v>
      </c>
      <c r="V2278">
        <v>1</v>
      </c>
      <c r="W2278" t="s">
        <v>4862</v>
      </c>
      <c r="X2278">
        <v>2017</v>
      </c>
      <c r="Y2278" t="s">
        <v>5209</v>
      </c>
      <c r="Z2278">
        <v>45.686567164179102</v>
      </c>
      <c r="AA2278">
        <f t="shared" si="770"/>
        <v>1.6597885268965082</v>
      </c>
      <c r="AB2278">
        <v>46.705882352941174</v>
      </c>
      <c r="AC2278">
        <f t="shared" si="775"/>
        <v>1.6693715810488223</v>
      </c>
      <c r="AD2278" t="s">
        <v>4401</v>
      </c>
      <c r="AE2278">
        <v>40.746268656716417</v>
      </c>
      <c r="AF2278">
        <f t="shared" si="776"/>
        <v>1.6100878443399296</v>
      </c>
      <c r="AG2278">
        <v>46.764705882352942</v>
      </c>
      <c r="AH2278">
        <f t="shared" si="777"/>
        <v>1.6699182072781964</v>
      </c>
      <c r="AI2278">
        <f t="shared" si="778"/>
        <v>1.1212454212454213</v>
      </c>
      <c r="AJ2278">
        <f t="shared" si="771"/>
        <v>4.9402985074626855</v>
      </c>
      <c r="AK2278">
        <f t="shared" si="779"/>
        <v>0.99874213836477976</v>
      </c>
      <c r="AL2278">
        <f t="shared" si="780"/>
        <v>-5.882352941176805E-2</v>
      </c>
      <c r="AM2278">
        <v>56</v>
      </c>
      <c r="AN2278">
        <v>1</v>
      </c>
      <c r="AO2278">
        <v>1</v>
      </c>
      <c r="AP2278">
        <v>2</v>
      </c>
      <c r="AQ2278">
        <v>1.4365774460043841</v>
      </c>
      <c r="AR2278">
        <v>0</v>
      </c>
      <c r="AS2278">
        <v>0</v>
      </c>
      <c r="AT2278">
        <v>5307</v>
      </c>
      <c r="AU2278">
        <v>3.7248490876293854</v>
      </c>
      <c r="AV2278">
        <v>1</v>
      </c>
      <c r="AW2278">
        <v>0</v>
      </c>
      <c r="AX2278">
        <v>1</v>
      </c>
      <c r="AY2278">
        <v>0</v>
      </c>
      <c r="AZ2278">
        <f t="shared" si="781"/>
        <v>1.1212454212454213</v>
      </c>
      <c r="BA2278">
        <f t="shared" si="782"/>
        <v>0</v>
      </c>
      <c r="BB2278">
        <v>1</v>
      </c>
      <c r="BC2278" t="s">
        <v>4404</v>
      </c>
      <c r="BD2278">
        <v>0</v>
      </c>
      <c r="BE2278">
        <v>0</v>
      </c>
      <c r="BF2278">
        <v>6389</v>
      </c>
      <c r="BG2278" t="b">
        <f t="shared" si="783"/>
        <v>0</v>
      </c>
      <c r="BH2278">
        <v>0</v>
      </c>
      <c r="BI2278">
        <v>1</v>
      </c>
      <c r="BJ2278">
        <f t="shared" si="784"/>
        <v>2</v>
      </c>
      <c r="BK2278">
        <f t="shared" si="785"/>
        <v>0</v>
      </c>
      <c r="BL2278">
        <f t="shared" si="786"/>
        <v>0</v>
      </c>
      <c r="BM2278">
        <f t="shared" si="787"/>
        <v>1</v>
      </c>
      <c r="BN2278">
        <f t="shared" si="788"/>
        <v>1</v>
      </c>
      <c r="BO2278">
        <f t="shared" si="789"/>
        <v>0</v>
      </c>
      <c r="BP2278">
        <v>1</v>
      </c>
      <c r="BQ2278">
        <f t="shared" si="790"/>
        <v>2</v>
      </c>
      <c r="BR2278">
        <f t="shared" si="791"/>
        <v>1</v>
      </c>
      <c r="BS2278">
        <v>2</v>
      </c>
      <c r="BT2278">
        <v>1</v>
      </c>
      <c r="BU2278" t="str">
        <f t="shared" si="772"/>
        <v>2018宁夏回族自治区</v>
      </c>
      <c r="BV2278">
        <v>2</v>
      </c>
      <c r="BW2278">
        <v>1</v>
      </c>
    </row>
    <row r="2279" spans="1:75" x14ac:dyDescent="0.3">
      <c r="A2279">
        <v>2020</v>
      </c>
      <c r="B2279" t="s">
        <v>4862</v>
      </c>
      <c r="C2279" t="s">
        <v>4396</v>
      </c>
      <c r="D2279" t="s">
        <v>4402</v>
      </c>
      <c r="E2279" t="s">
        <v>24</v>
      </c>
      <c r="F2279">
        <v>640102018</v>
      </c>
      <c r="G2279" t="s">
        <v>4403</v>
      </c>
      <c r="H2279" t="s">
        <v>3531</v>
      </c>
      <c r="I2279" t="s">
        <v>4406</v>
      </c>
      <c r="J2279">
        <v>78.98</v>
      </c>
      <c r="K2279">
        <v>1.8975171294005253</v>
      </c>
      <c r="L2279" t="str">
        <f t="shared" si="773"/>
        <v>2021银川市</v>
      </c>
      <c r="M2279">
        <v>64.67</v>
      </c>
      <c r="N2279">
        <f t="shared" si="774"/>
        <v>1.8107028609471167</v>
      </c>
      <c r="O2279">
        <v>0.42409999999999998</v>
      </c>
      <c r="P2279">
        <v>7.2931414834509312</v>
      </c>
      <c r="Q2279">
        <v>4.9092510602990496</v>
      </c>
      <c r="R2279">
        <v>0.16172860493349839</v>
      </c>
      <c r="S2279">
        <v>0.47316061926733172</v>
      </c>
      <c r="T2279">
        <v>2.3117538610557542</v>
      </c>
      <c r="U2279" t="s">
        <v>5252</v>
      </c>
      <c r="V2279">
        <v>1</v>
      </c>
      <c r="W2279" t="s">
        <v>4862</v>
      </c>
      <c r="X2279">
        <v>2017</v>
      </c>
      <c r="Y2279" t="s">
        <v>5209</v>
      </c>
      <c r="Z2279">
        <v>45.686567164179102</v>
      </c>
      <c r="AA2279">
        <f t="shared" si="770"/>
        <v>1.6597885268965082</v>
      </c>
      <c r="AB2279">
        <v>46.705882352941174</v>
      </c>
      <c r="AC2279">
        <f t="shared" si="775"/>
        <v>1.6693715810488223</v>
      </c>
      <c r="AD2279" t="s">
        <v>4401</v>
      </c>
      <c r="AE2279">
        <v>40.746268656716417</v>
      </c>
      <c r="AF2279">
        <f t="shared" si="776"/>
        <v>1.6100878443399296</v>
      </c>
      <c r="AG2279">
        <v>46.764705882352942</v>
      </c>
      <c r="AH2279">
        <f t="shared" si="777"/>
        <v>1.6699182072781964</v>
      </c>
      <c r="AI2279">
        <f t="shared" si="778"/>
        <v>1.1212454212454213</v>
      </c>
      <c r="AJ2279">
        <f t="shared" si="771"/>
        <v>4.9402985074626855</v>
      </c>
      <c r="AK2279">
        <f t="shared" si="779"/>
        <v>0.99874213836477976</v>
      </c>
      <c r="AL2279">
        <f t="shared" si="780"/>
        <v>-5.882352941176805E-2</v>
      </c>
      <c r="AM2279">
        <v>57</v>
      </c>
      <c r="AN2279">
        <v>1</v>
      </c>
      <c r="AO2279">
        <v>1</v>
      </c>
      <c r="AP2279">
        <v>3</v>
      </c>
      <c r="AQ2279">
        <v>1.8975171294005251</v>
      </c>
      <c r="AR2279">
        <v>0</v>
      </c>
      <c r="AS2279">
        <v>0</v>
      </c>
      <c r="AT2279">
        <v>4456</v>
      </c>
      <c r="AU2279">
        <v>3.6489451821656727</v>
      </c>
      <c r="AV2279">
        <v>1</v>
      </c>
      <c r="AW2279">
        <v>0</v>
      </c>
      <c r="AX2279">
        <v>1</v>
      </c>
      <c r="AY2279">
        <v>0</v>
      </c>
      <c r="AZ2279">
        <f t="shared" si="781"/>
        <v>1.1212454212454213</v>
      </c>
      <c r="BA2279">
        <f t="shared" si="782"/>
        <v>0</v>
      </c>
      <c r="BB2279">
        <v>1</v>
      </c>
      <c r="BC2279" t="s">
        <v>4405</v>
      </c>
      <c r="BD2279">
        <v>0</v>
      </c>
      <c r="BE2279">
        <v>0</v>
      </c>
      <c r="BF2279">
        <v>5307</v>
      </c>
      <c r="BG2279" t="b">
        <f t="shared" si="783"/>
        <v>1</v>
      </c>
      <c r="BH2279">
        <v>0</v>
      </c>
      <c r="BI2279">
        <v>1</v>
      </c>
      <c r="BJ2279">
        <f t="shared" si="784"/>
        <v>2</v>
      </c>
      <c r="BK2279">
        <f t="shared" si="785"/>
        <v>0</v>
      </c>
      <c r="BL2279">
        <f t="shared" si="786"/>
        <v>0</v>
      </c>
      <c r="BM2279">
        <f t="shared" si="787"/>
        <v>1</v>
      </c>
      <c r="BN2279">
        <f t="shared" si="788"/>
        <v>1</v>
      </c>
      <c r="BO2279">
        <f t="shared" si="789"/>
        <v>0</v>
      </c>
      <c r="BP2279">
        <v>1</v>
      </c>
      <c r="BQ2279">
        <f t="shared" si="790"/>
        <v>2</v>
      </c>
      <c r="BR2279">
        <f t="shared" si="791"/>
        <v>1</v>
      </c>
      <c r="BS2279">
        <v>2</v>
      </c>
      <c r="BT2279">
        <v>1</v>
      </c>
      <c r="BU2279" t="str">
        <f t="shared" si="772"/>
        <v>2019宁夏回族自治区</v>
      </c>
      <c r="BV2279">
        <v>2</v>
      </c>
      <c r="BW2279">
        <v>1</v>
      </c>
    </row>
    <row r="2280" spans="1:75" x14ac:dyDescent="0.3">
      <c r="A2280">
        <v>2021</v>
      </c>
      <c r="B2280" t="s">
        <v>4862</v>
      </c>
      <c r="C2280" t="s">
        <v>4396</v>
      </c>
      <c r="D2280" t="s">
        <v>4785</v>
      </c>
      <c r="E2280" t="s">
        <v>24</v>
      </c>
      <c r="F2280">
        <v>640102021</v>
      </c>
      <c r="G2280" t="s">
        <v>4786</v>
      </c>
      <c r="H2280" t="s">
        <v>3531</v>
      </c>
      <c r="I2280" t="s">
        <v>4787</v>
      </c>
      <c r="J2280">
        <v>64.67</v>
      </c>
      <c r="K2280">
        <v>1.8107028609471167</v>
      </c>
      <c r="L2280" t="str">
        <f t="shared" si="773"/>
        <v>2022银川市</v>
      </c>
      <c r="M2280">
        <v>67.95</v>
      </c>
      <c r="N2280">
        <f t="shared" si="774"/>
        <v>1.8321894610685132</v>
      </c>
      <c r="O2280">
        <v>0.45429999999999998</v>
      </c>
      <c r="P2280">
        <v>7.354684553954729</v>
      </c>
      <c r="Q2280">
        <v>4.8964931481227936</v>
      </c>
      <c r="R2280">
        <v>0.16310485564371949</v>
      </c>
      <c r="S2280">
        <v>0.58687928856343086</v>
      </c>
      <c r="T2280">
        <v>2.3222192947339191</v>
      </c>
      <c r="U2280" t="s">
        <v>5461</v>
      </c>
      <c r="V2280">
        <v>2</v>
      </c>
      <c r="W2280" t="s">
        <v>1139</v>
      </c>
      <c r="X2280">
        <v>2020</v>
      </c>
      <c r="Y2280" t="s">
        <v>1147</v>
      </c>
      <c r="Z2280">
        <v>60.7</v>
      </c>
      <c r="AA2280">
        <f t="shared" si="770"/>
        <v>1.7831886910752577</v>
      </c>
      <c r="AB2280">
        <v>79.705882352941174</v>
      </c>
      <c r="AC2280">
        <f t="shared" si="775"/>
        <v>1.9014903738321507</v>
      </c>
      <c r="AD2280" t="s">
        <v>4406</v>
      </c>
      <c r="AE2280">
        <v>78.98</v>
      </c>
      <c r="AF2280">
        <f t="shared" si="776"/>
        <v>1.8975171294005253</v>
      </c>
      <c r="AG2280">
        <v>84.411764705882362</v>
      </c>
      <c r="AH2280">
        <f t="shared" si="777"/>
        <v>1.9264029796917372</v>
      </c>
      <c r="AI2280">
        <f t="shared" si="778"/>
        <v>0.76854899974677138</v>
      </c>
      <c r="AJ2280">
        <f t="shared" si="771"/>
        <v>-18.28</v>
      </c>
      <c r="AK2280">
        <f t="shared" si="779"/>
        <v>0.94425087108013928</v>
      </c>
      <c r="AL2280">
        <f t="shared" si="780"/>
        <v>-4.7058823529411882</v>
      </c>
      <c r="AM2280">
        <v>53</v>
      </c>
      <c r="AN2280">
        <v>1</v>
      </c>
      <c r="AO2280">
        <v>1</v>
      </c>
      <c r="AP2280">
        <v>1</v>
      </c>
      <c r="AQ2280">
        <v>1.810702860947117</v>
      </c>
      <c r="AR2280">
        <v>0</v>
      </c>
      <c r="AS2280">
        <v>0</v>
      </c>
      <c r="AT2280">
        <v>5794</v>
      </c>
      <c r="AU2280">
        <v>3.7629784908677428</v>
      </c>
      <c r="AV2280">
        <v>1</v>
      </c>
      <c r="AW2280">
        <v>0</v>
      </c>
      <c r="AX2280">
        <v>0</v>
      </c>
      <c r="AY2280">
        <v>1</v>
      </c>
      <c r="AZ2280">
        <f t="shared" si="781"/>
        <v>0</v>
      </c>
      <c r="BA2280">
        <f t="shared" si="782"/>
        <v>0.76854899974677138</v>
      </c>
      <c r="BB2280">
        <v>1</v>
      </c>
      <c r="BC2280" t="s">
        <v>4406</v>
      </c>
      <c r="BD2280">
        <v>0</v>
      </c>
      <c r="BE2280">
        <v>0</v>
      </c>
      <c r="BF2280">
        <v>4456</v>
      </c>
      <c r="BG2280" t="b">
        <f t="shared" si="783"/>
        <v>0</v>
      </c>
      <c r="BH2280">
        <v>0</v>
      </c>
      <c r="BI2280">
        <v>1</v>
      </c>
      <c r="BJ2280">
        <f t="shared" si="784"/>
        <v>2</v>
      </c>
      <c r="BK2280">
        <f t="shared" si="785"/>
        <v>0</v>
      </c>
      <c r="BL2280">
        <f t="shared" si="786"/>
        <v>0</v>
      </c>
      <c r="BM2280">
        <f t="shared" si="787"/>
        <v>1</v>
      </c>
      <c r="BN2280">
        <f t="shared" si="788"/>
        <v>1</v>
      </c>
      <c r="BO2280">
        <f t="shared" si="789"/>
        <v>0</v>
      </c>
      <c r="BP2280">
        <v>1</v>
      </c>
      <c r="BQ2280">
        <f t="shared" si="790"/>
        <v>2</v>
      </c>
      <c r="BR2280">
        <f t="shared" si="791"/>
        <v>1</v>
      </c>
      <c r="BS2280">
        <v>2</v>
      </c>
      <c r="BT2280">
        <v>1</v>
      </c>
      <c r="BU2280" t="str">
        <f t="shared" si="772"/>
        <v>2020宁夏回族自治区</v>
      </c>
      <c r="BV2280">
        <v>2</v>
      </c>
      <c r="BW2280">
        <v>1</v>
      </c>
    </row>
    <row r="2281" spans="1:75" x14ac:dyDescent="0.3">
      <c r="A2281">
        <v>2022</v>
      </c>
      <c r="B2281" t="s">
        <v>4862</v>
      </c>
      <c r="C2281" t="s">
        <v>4396</v>
      </c>
      <c r="D2281" t="s">
        <v>4785</v>
      </c>
      <c r="E2281" t="s">
        <v>24</v>
      </c>
      <c r="F2281">
        <v>640102021</v>
      </c>
      <c r="G2281" t="s">
        <v>4786</v>
      </c>
      <c r="H2281" t="s">
        <v>3531</v>
      </c>
      <c r="I2281" t="s">
        <v>4788</v>
      </c>
      <c r="J2281">
        <v>67.95</v>
      </c>
      <c r="K2281">
        <v>1.8321894610685132</v>
      </c>
      <c r="L2281" t="str">
        <f t="shared" si="773"/>
        <v>2023银川市</v>
      </c>
      <c r="M2281">
        <v>67.040000000000006</v>
      </c>
      <c r="N2281">
        <f t="shared" si="774"/>
        <v>1.8263340056222201</v>
      </c>
      <c r="O2281">
        <v>0.49759999999999999</v>
      </c>
      <c r="P2281">
        <v>6.404149249209695</v>
      </c>
      <c r="Q2281">
        <v>4.9432768194718726</v>
      </c>
      <c r="R2281">
        <v>0.15182523186484431</v>
      </c>
      <c r="S2281">
        <v>0.47358876492162361</v>
      </c>
      <c r="T2281">
        <v>2.3324384599156049</v>
      </c>
      <c r="U2281" t="s">
        <v>5462</v>
      </c>
      <c r="V2281">
        <v>2</v>
      </c>
      <c r="W2281" t="s">
        <v>1139</v>
      </c>
      <c r="X2281">
        <v>2020</v>
      </c>
      <c r="Y2281" t="s">
        <v>1147</v>
      </c>
      <c r="Z2281">
        <v>60.7</v>
      </c>
      <c r="AA2281">
        <f t="shared" si="770"/>
        <v>1.7831886910752577</v>
      </c>
      <c r="AB2281">
        <v>79.705882352941174</v>
      </c>
      <c r="AC2281">
        <f t="shared" si="775"/>
        <v>1.9014903738321507</v>
      </c>
      <c r="AD2281" t="s">
        <v>4406</v>
      </c>
      <c r="AE2281">
        <v>78.98</v>
      </c>
      <c r="AF2281">
        <f t="shared" si="776"/>
        <v>1.8975171294005253</v>
      </c>
      <c r="AG2281">
        <v>84.411764705882362</v>
      </c>
      <c r="AH2281">
        <f t="shared" si="777"/>
        <v>1.9264029796917372</v>
      </c>
      <c r="AI2281">
        <f t="shared" si="778"/>
        <v>0.76854899974677138</v>
      </c>
      <c r="AJ2281">
        <f t="shared" si="771"/>
        <v>-18.28</v>
      </c>
      <c r="AK2281">
        <f t="shared" si="779"/>
        <v>0.94425087108013928</v>
      </c>
      <c r="AL2281">
        <f t="shared" si="780"/>
        <v>-4.7058823529411882</v>
      </c>
      <c r="AM2281">
        <v>54</v>
      </c>
      <c r="AN2281">
        <v>1</v>
      </c>
      <c r="AO2281">
        <v>1</v>
      </c>
      <c r="AP2281">
        <v>2</v>
      </c>
      <c r="AQ2281">
        <v>1.832189461068513</v>
      </c>
      <c r="AR2281">
        <v>0</v>
      </c>
      <c r="AS2281">
        <v>0</v>
      </c>
      <c r="AT2281">
        <v>5794</v>
      </c>
      <c r="AU2281">
        <v>3.7629784908677428</v>
      </c>
      <c r="AV2281">
        <v>0</v>
      </c>
      <c r="AW2281">
        <v>0</v>
      </c>
      <c r="AX2281">
        <v>0</v>
      </c>
      <c r="AY2281">
        <v>1</v>
      </c>
      <c r="AZ2281">
        <f t="shared" si="781"/>
        <v>0</v>
      </c>
      <c r="BA2281">
        <f t="shared" si="782"/>
        <v>0.76854899974677138</v>
      </c>
      <c r="BB2281">
        <v>0</v>
      </c>
      <c r="BC2281" t="s">
        <v>4787</v>
      </c>
      <c r="BD2281">
        <v>0</v>
      </c>
      <c r="BE2281">
        <v>0</v>
      </c>
      <c r="BF2281">
        <v>5794</v>
      </c>
      <c r="BG2281" t="b">
        <f t="shared" si="783"/>
        <v>0</v>
      </c>
      <c r="BH2281">
        <v>0</v>
      </c>
      <c r="BI2281">
        <v>0</v>
      </c>
      <c r="BJ2281">
        <f t="shared" si="784"/>
        <v>0</v>
      </c>
      <c r="BK2281">
        <f t="shared" si="785"/>
        <v>0</v>
      </c>
      <c r="BL2281">
        <f t="shared" si="786"/>
        <v>0</v>
      </c>
      <c r="BM2281">
        <f t="shared" si="787"/>
        <v>0</v>
      </c>
      <c r="BN2281">
        <f t="shared" si="788"/>
        <v>0</v>
      </c>
      <c r="BO2281">
        <f t="shared" si="789"/>
        <v>0</v>
      </c>
      <c r="BP2281">
        <v>0</v>
      </c>
      <c r="BQ2281">
        <f t="shared" si="790"/>
        <v>0</v>
      </c>
      <c r="BR2281">
        <f t="shared" si="791"/>
        <v>0</v>
      </c>
      <c r="BS2281">
        <v>0</v>
      </c>
      <c r="BT2281">
        <v>0</v>
      </c>
      <c r="BU2281" t="str">
        <f t="shared" si="772"/>
        <v>2021宁夏回族自治区</v>
      </c>
      <c r="BV2281">
        <v>2</v>
      </c>
      <c r="BW2281">
        <v>1</v>
      </c>
    </row>
    <row r="2282" spans="1:75" x14ac:dyDescent="0.3">
      <c r="A2282">
        <v>2015</v>
      </c>
      <c r="B2282" t="s">
        <v>4862</v>
      </c>
      <c r="C2282" t="s">
        <v>3522</v>
      </c>
      <c r="D2282" t="s">
        <v>3523</v>
      </c>
      <c r="E2282" t="s">
        <v>24</v>
      </c>
      <c r="F2282">
        <v>640202013</v>
      </c>
      <c r="G2282" t="s">
        <v>3524</v>
      </c>
      <c r="H2282" t="s">
        <v>1141</v>
      </c>
      <c r="I2282" t="s">
        <v>3526</v>
      </c>
      <c r="J2282">
        <v>69.278333333333336</v>
      </c>
      <c r="K2282">
        <v>1.8405974310756419</v>
      </c>
      <c r="L2282" t="str">
        <f t="shared" si="773"/>
        <v>2016石嘴山市</v>
      </c>
      <c r="M2282">
        <v>6.3076923076923075</v>
      </c>
      <c r="N2282">
        <f t="shared" si="774"/>
        <v>0.79987050007687988</v>
      </c>
      <c r="O2282">
        <v>0.63920000008292233</v>
      </c>
      <c r="P2282">
        <v>6.68338866296157</v>
      </c>
      <c r="Q2282">
        <v>4.7913045938570393</v>
      </c>
      <c r="R2282">
        <v>0.17622881805197799</v>
      </c>
      <c r="S2282">
        <v>0.33372833469504848</v>
      </c>
      <c r="T2282">
        <v>1.8723311212302509</v>
      </c>
      <c r="U2282" t="s">
        <v>5463</v>
      </c>
      <c r="V2282">
        <v>1</v>
      </c>
      <c r="W2282" t="s">
        <v>4862</v>
      </c>
      <c r="X2282">
        <v>2013</v>
      </c>
      <c r="Y2282" t="s">
        <v>5148</v>
      </c>
      <c r="Z2282">
        <v>13.8</v>
      </c>
      <c r="AA2282">
        <f t="shared" si="770"/>
        <v>1.1398790864012365</v>
      </c>
      <c r="AB2282">
        <v>5.4</v>
      </c>
      <c r="AC2282">
        <f t="shared" si="775"/>
        <v>0.7323937598229685</v>
      </c>
      <c r="AD2282" t="s">
        <v>4953</v>
      </c>
      <c r="AE2282">
        <v>16</v>
      </c>
      <c r="AF2282">
        <f t="shared" si="776"/>
        <v>1.2041199826559248</v>
      </c>
      <c r="AG2282">
        <v>6</v>
      </c>
      <c r="AH2282">
        <f t="shared" si="777"/>
        <v>0.77815125038364363</v>
      </c>
      <c r="AI2282">
        <f t="shared" si="778"/>
        <v>0.86250000000000004</v>
      </c>
      <c r="AJ2282">
        <f t="shared" si="771"/>
        <v>-2.1999999999999993</v>
      </c>
      <c r="AK2282">
        <f t="shared" si="779"/>
        <v>0.9</v>
      </c>
      <c r="AL2282">
        <f t="shared" si="780"/>
        <v>-0.59999999999999964</v>
      </c>
      <c r="AM2282">
        <v>57</v>
      </c>
      <c r="AN2282">
        <v>0</v>
      </c>
      <c r="AO2282">
        <v>1</v>
      </c>
      <c r="AP2282">
        <v>3</v>
      </c>
      <c r="AQ2282">
        <v>1.8405974310756421</v>
      </c>
      <c r="AR2282">
        <v>1</v>
      </c>
      <c r="AS2282">
        <v>1</v>
      </c>
      <c r="AT2282">
        <v>5275</v>
      </c>
      <c r="AU2282">
        <v>3.7222224639697301</v>
      </c>
      <c r="AV2282">
        <v>0</v>
      </c>
      <c r="AW2282">
        <v>0</v>
      </c>
      <c r="AX2282">
        <v>0</v>
      </c>
      <c r="AY2282">
        <v>1</v>
      </c>
      <c r="AZ2282">
        <f t="shared" si="781"/>
        <v>0</v>
      </c>
      <c r="BA2282">
        <f t="shared" si="782"/>
        <v>0.86250000000000004</v>
      </c>
      <c r="BB2282">
        <v>0</v>
      </c>
      <c r="BC2282" t="s">
        <v>3525</v>
      </c>
      <c r="BD2282">
        <v>0</v>
      </c>
      <c r="BE2282">
        <v>0</v>
      </c>
      <c r="BF2282">
        <v>5128</v>
      </c>
      <c r="BG2282" t="b">
        <f t="shared" si="783"/>
        <v>1</v>
      </c>
      <c r="BH2282">
        <v>0</v>
      </c>
      <c r="BI2282">
        <v>1</v>
      </c>
      <c r="BJ2282">
        <f t="shared" si="784"/>
        <v>1</v>
      </c>
      <c r="BK2282">
        <f t="shared" si="785"/>
        <v>0</v>
      </c>
      <c r="BL2282">
        <f t="shared" si="786"/>
        <v>0</v>
      </c>
      <c r="BM2282">
        <f t="shared" si="787"/>
        <v>1</v>
      </c>
      <c r="BN2282">
        <f t="shared" si="788"/>
        <v>1</v>
      </c>
      <c r="BO2282">
        <f t="shared" si="789"/>
        <v>0</v>
      </c>
      <c r="BP2282">
        <v>1</v>
      </c>
      <c r="BQ2282">
        <f t="shared" si="790"/>
        <v>1</v>
      </c>
      <c r="BR2282">
        <f t="shared" si="791"/>
        <v>1</v>
      </c>
      <c r="BS2282">
        <v>2</v>
      </c>
      <c r="BT2282">
        <v>0</v>
      </c>
      <c r="BU2282" t="str">
        <f t="shared" si="772"/>
        <v>2014宁夏回族自治区</v>
      </c>
      <c r="BV2282">
        <v>2</v>
      </c>
      <c r="BW2282">
        <v>0</v>
      </c>
    </row>
    <row r="2283" spans="1:75" x14ac:dyDescent="0.3">
      <c r="A2283">
        <v>2014</v>
      </c>
      <c r="B2283" t="s">
        <v>4862</v>
      </c>
      <c r="C2283" t="s">
        <v>3522</v>
      </c>
      <c r="D2283" t="s">
        <v>3523</v>
      </c>
      <c r="E2283" t="s">
        <v>24</v>
      </c>
      <c r="F2283">
        <v>640202013</v>
      </c>
      <c r="G2283" t="s">
        <v>3524</v>
      </c>
      <c r="H2283" t="s">
        <v>1141</v>
      </c>
      <c r="I2283" t="s">
        <v>3525</v>
      </c>
      <c r="J2283">
        <v>51.111111111111107</v>
      </c>
      <c r="K2283">
        <v>1.7085153222422491</v>
      </c>
      <c r="L2283" t="str">
        <f t="shared" si="773"/>
        <v>2015石嘴山市</v>
      </c>
      <c r="M2283">
        <v>69.278333333333336</v>
      </c>
      <c r="N2283">
        <f t="shared" si="774"/>
        <v>1.8405974310756419</v>
      </c>
      <c r="O2283">
        <v>0.64980000008560501</v>
      </c>
      <c r="P2283">
        <v>6.6695606494270274</v>
      </c>
      <c r="Q2283">
        <v>4.7853369545340811</v>
      </c>
      <c r="R2283">
        <v>0.14852801471416049</v>
      </c>
      <c r="S2283">
        <v>0.43592344892230672</v>
      </c>
      <c r="T2283">
        <v>1.8836614351536181</v>
      </c>
      <c r="U2283" t="s">
        <v>5185</v>
      </c>
      <c r="V2283">
        <v>1</v>
      </c>
      <c r="W2283" t="s">
        <v>4862</v>
      </c>
      <c r="X2283">
        <v>2013</v>
      </c>
      <c r="Y2283" t="s">
        <v>5148</v>
      </c>
      <c r="Z2283">
        <v>13.8</v>
      </c>
      <c r="AA2283">
        <f t="shared" si="770"/>
        <v>1.1398790864012365</v>
      </c>
      <c r="AB2283">
        <v>5.4</v>
      </c>
      <c r="AC2283">
        <f t="shared" si="775"/>
        <v>0.7323937598229685</v>
      </c>
      <c r="AD2283" t="s">
        <v>4953</v>
      </c>
      <c r="AE2283">
        <v>16</v>
      </c>
      <c r="AF2283">
        <f t="shared" si="776"/>
        <v>1.2041199826559248</v>
      </c>
      <c r="AG2283">
        <v>6</v>
      </c>
      <c r="AH2283">
        <f t="shared" si="777"/>
        <v>0.77815125038364363</v>
      </c>
      <c r="AI2283">
        <f t="shared" si="778"/>
        <v>0.86250000000000004</v>
      </c>
      <c r="AJ2283">
        <f t="shared" si="771"/>
        <v>-2.1999999999999993</v>
      </c>
      <c r="AK2283">
        <f t="shared" si="779"/>
        <v>0.9</v>
      </c>
      <c r="AL2283">
        <f t="shared" si="780"/>
        <v>-0.59999999999999964</v>
      </c>
      <c r="AM2283">
        <v>56</v>
      </c>
      <c r="AN2283">
        <v>0</v>
      </c>
      <c r="AO2283">
        <v>1</v>
      </c>
      <c r="AP2283">
        <v>2</v>
      </c>
      <c r="AQ2283">
        <v>1.7085153222422489</v>
      </c>
      <c r="AR2283">
        <v>0</v>
      </c>
      <c r="AS2283">
        <v>0</v>
      </c>
      <c r="AT2283">
        <v>5128</v>
      </c>
      <c r="AU2283">
        <v>3.709948016510761</v>
      </c>
      <c r="AV2283">
        <v>0</v>
      </c>
      <c r="AW2283">
        <v>0</v>
      </c>
      <c r="AX2283">
        <v>0</v>
      </c>
      <c r="AY2283">
        <v>1</v>
      </c>
      <c r="AZ2283">
        <f t="shared" si="781"/>
        <v>0</v>
      </c>
      <c r="BA2283">
        <f t="shared" si="782"/>
        <v>0.86250000000000004</v>
      </c>
      <c r="BB2283">
        <v>0</v>
      </c>
      <c r="BC2283" t="s">
        <v>4953</v>
      </c>
      <c r="BD2283">
        <v>2</v>
      </c>
      <c r="BE2283">
        <v>1</v>
      </c>
      <c r="BF2283">
        <v>6159</v>
      </c>
      <c r="BG2283" t="b">
        <f t="shared" si="783"/>
        <v>0</v>
      </c>
      <c r="BH2283">
        <v>1</v>
      </c>
      <c r="BI2283">
        <v>1</v>
      </c>
      <c r="BJ2283">
        <f t="shared" si="784"/>
        <v>1</v>
      </c>
      <c r="BK2283">
        <f t="shared" si="785"/>
        <v>1</v>
      </c>
      <c r="BL2283">
        <f t="shared" si="786"/>
        <v>1</v>
      </c>
      <c r="BM2283">
        <f t="shared" si="787"/>
        <v>1</v>
      </c>
      <c r="BN2283">
        <f t="shared" si="788"/>
        <v>1</v>
      </c>
      <c r="BO2283">
        <f t="shared" si="789"/>
        <v>1</v>
      </c>
      <c r="BP2283">
        <v>0</v>
      </c>
      <c r="BQ2283">
        <f t="shared" si="790"/>
        <v>0</v>
      </c>
      <c r="BR2283">
        <f t="shared" si="791"/>
        <v>0</v>
      </c>
      <c r="BS2283">
        <v>2</v>
      </c>
      <c r="BT2283">
        <v>0</v>
      </c>
      <c r="BU2283" t="str">
        <f t="shared" si="772"/>
        <v>2013宁夏回族自治区</v>
      </c>
      <c r="BV2283">
        <v>1</v>
      </c>
      <c r="BW2283">
        <v>0</v>
      </c>
    </row>
    <row r="2284" spans="1:75" x14ac:dyDescent="0.3">
      <c r="A2284">
        <v>2016</v>
      </c>
      <c r="B2284" t="s">
        <v>4862</v>
      </c>
      <c r="C2284" t="s">
        <v>3522</v>
      </c>
      <c r="D2284" t="s">
        <v>3523</v>
      </c>
      <c r="E2284" t="s">
        <v>24</v>
      </c>
      <c r="F2284">
        <v>640202013</v>
      </c>
      <c r="G2284" t="s">
        <v>3524</v>
      </c>
      <c r="H2284" t="s">
        <v>1141</v>
      </c>
      <c r="I2284" t="s">
        <v>3527</v>
      </c>
      <c r="J2284">
        <v>6.3076923076923066</v>
      </c>
      <c r="K2284">
        <v>0.79987050007687988</v>
      </c>
      <c r="L2284" t="str">
        <f t="shared" si="773"/>
        <v>2017石嘴山市</v>
      </c>
      <c r="M2284">
        <v>28.656716417910449</v>
      </c>
      <c r="N2284">
        <f t="shared" si="774"/>
        <v>1.4572264260027232</v>
      </c>
      <c r="O2284">
        <v>0.63</v>
      </c>
      <c r="P2284">
        <v>6.7106033674443086</v>
      </c>
      <c r="Q2284">
        <v>4.8121108412030997</v>
      </c>
      <c r="R2284">
        <v>0.14825212111821409</v>
      </c>
      <c r="S2284">
        <v>0.32388651974830268</v>
      </c>
      <c r="T2284">
        <v>1.8750612633917001</v>
      </c>
      <c r="U2284" t="s">
        <v>5464</v>
      </c>
      <c r="V2284">
        <v>1</v>
      </c>
      <c r="W2284" t="s">
        <v>4862</v>
      </c>
      <c r="X2284">
        <v>2013</v>
      </c>
      <c r="Y2284" t="s">
        <v>5148</v>
      </c>
      <c r="Z2284">
        <v>13.8</v>
      </c>
      <c r="AA2284">
        <f t="shared" si="770"/>
        <v>1.1398790864012365</v>
      </c>
      <c r="AB2284">
        <v>5.4</v>
      </c>
      <c r="AC2284">
        <f t="shared" si="775"/>
        <v>0.7323937598229685</v>
      </c>
      <c r="AD2284" t="s">
        <v>4953</v>
      </c>
      <c r="AE2284">
        <v>16</v>
      </c>
      <c r="AF2284">
        <f t="shared" si="776"/>
        <v>1.2041199826559248</v>
      </c>
      <c r="AG2284">
        <v>6</v>
      </c>
      <c r="AH2284">
        <f t="shared" si="777"/>
        <v>0.77815125038364363</v>
      </c>
      <c r="AI2284">
        <f t="shared" si="778"/>
        <v>0.86250000000000004</v>
      </c>
      <c r="AJ2284">
        <f t="shared" si="771"/>
        <v>-2.1999999999999993</v>
      </c>
      <c r="AK2284">
        <f t="shared" si="779"/>
        <v>0.9</v>
      </c>
      <c r="AL2284">
        <f t="shared" si="780"/>
        <v>-0.59999999999999964</v>
      </c>
      <c r="AM2284">
        <v>58</v>
      </c>
      <c r="AN2284">
        <v>0</v>
      </c>
      <c r="AO2284">
        <v>1</v>
      </c>
      <c r="AP2284">
        <v>4</v>
      </c>
      <c r="AQ2284">
        <v>0.79987050007687988</v>
      </c>
      <c r="AR2284">
        <v>0</v>
      </c>
      <c r="AS2284">
        <v>0</v>
      </c>
      <c r="AT2284">
        <v>5874</v>
      </c>
      <c r="AU2284">
        <v>3.7689339421867816</v>
      </c>
      <c r="AV2284">
        <v>0</v>
      </c>
      <c r="AW2284">
        <v>0</v>
      </c>
      <c r="AX2284">
        <v>0</v>
      </c>
      <c r="AY2284">
        <v>1</v>
      </c>
      <c r="AZ2284">
        <f t="shared" si="781"/>
        <v>0</v>
      </c>
      <c r="BA2284">
        <f t="shared" si="782"/>
        <v>0.86250000000000004</v>
      </c>
      <c r="BB2284">
        <v>0</v>
      </c>
      <c r="BC2284" t="s">
        <v>3526</v>
      </c>
      <c r="BD2284">
        <v>1</v>
      </c>
      <c r="BE2284">
        <v>1</v>
      </c>
      <c r="BF2284">
        <v>5275</v>
      </c>
      <c r="BG2284" t="b">
        <f t="shared" si="783"/>
        <v>1</v>
      </c>
      <c r="BH2284">
        <v>0</v>
      </c>
      <c r="BI2284">
        <v>0</v>
      </c>
      <c r="BJ2284">
        <f t="shared" si="784"/>
        <v>0</v>
      </c>
      <c r="BK2284">
        <f t="shared" si="785"/>
        <v>0</v>
      </c>
      <c r="BL2284">
        <f t="shared" si="786"/>
        <v>0</v>
      </c>
      <c r="BM2284">
        <f t="shared" si="787"/>
        <v>0</v>
      </c>
      <c r="BN2284">
        <f t="shared" si="788"/>
        <v>0</v>
      </c>
      <c r="BO2284">
        <f t="shared" si="789"/>
        <v>0</v>
      </c>
      <c r="BP2284">
        <v>0</v>
      </c>
      <c r="BQ2284">
        <f t="shared" si="790"/>
        <v>0</v>
      </c>
      <c r="BR2284">
        <f t="shared" si="791"/>
        <v>0</v>
      </c>
      <c r="BS2284">
        <v>0</v>
      </c>
      <c r="BT2284">
        <v>0</v>
      </c>
      <c r="BU2284" t="str">
        <f t="shared" si="772"/>
        <v>2015宁夏回族自治区</v>
      </c>
      <c r="BV2284">
        <v>2</v>
      </c>
      <c r="BW2284">
        <v>0</v>
      </c>
    </row>
    <row r="2285" spans="1:75" x14ac:dyDescent="0.3">
      <c r="A2285">
        <v>2017</v>
      </c>
      <c r="B2285" t="s">
        <v>4862</v>
      </c>
      <c r="C2285" t="s">
        <v>3522</v>
      </c>
      <c r="D2285" t="s">
        <v>3528</v>
      </c>
      <c r="E2285" t="s">
        <v>24</v>
      </c>
      <c r="F2285">
        <v>640202017</v>
      </c>
      <c r="G2285" t="s">
        <v>3529</v>
      </c>
      <c r="H2285" t="s">
        <v>1141</v>
      </c>
      <c r="I2285" t="s">
        <v>3530</v>
      </c>
      <c r="J2285">
        <v>28.656716417910449</v>
      </c>
      <c r="K2285">
        <v>1.4572264260027232</v>
      </c>
      <c r="L2285" t="str">
        <f t="shared" si="773"/>
        <v>2018石嘴山市</v>
      </c>
      <c r="M2285">
        <v>50.821917808219176</v>
      </c>
      <c r="N2285">
        <f t="shared" si="774"/>
        <v>1.70605104949459</v>
      </c>
      <c r="O2285">
        <v>0.64485616990129935</v>
      </c>
      <c r="P2285">
        <v>6.7283633607471574</v>
      </c>
      <c r="Q2285">
        <v>4.8257895006928404</v>
      </c>
      <c r="R2285">
        <v>0.1418520836480566</v>
      </c>
      <c r="S2285">
        <v>0.2488583637266116</v>
      </c>
      <c r="T2285">
        <v>1.869231719730976</v>
      </c>
      <c r="U2285" t="s">
        <v>5209</v>
      </c>
      <c r="V2285">
        <v>2</v>
      </c>
      <c r="W2285" t="s">
        <v>3531</v>
      </c>
      <c r="X2285">
        <v>2016</v>
      </c>
      <c r="Y2285" t="s">
        <v>3532</v>
      </c>
      <c r="Z2285">
        <v>52.07692307692308</v>
      </c>
      <c r="AA2285">
        <f t="shared" si="770"/>
        <v>1.7166453163783075</v>
      </c>
      <c r="AB2285">
        <v>6.7567567567567561</v>
      </c>
      <c r="AC2285">
        <f t="shared" si="775"/>
        <v>0.82973828460504262</v>
      </c>
      <c r="AD2285" t="s">
        <v>3527</v>
      </c>
      <c r="AE2285">
        <v>6.3076923076923075</v>
      </c>
      <c r="AF2285">
        <f t="shared" si="776"/>
        <v>0.79987050007687988</v>
      </c>
      <c r="AG2285">
        <v>62.702702702702702</v>
      </c>
      <c r="AH2285">
        <f t="shared" si="777"/>
        <v>1.7972862608239046</v>
      </c>
      <c r="AI2285">
        <f t="shared" si="778"/>
        <v>8.2560975609756113</v>
      </c>
      <c r="AJ2285">
        <f t="shared" si="771"/>
        <v>45.769230769230774</v>
      </c>
      <c r="AK2285">
        <f t="shared" si="779"/>
        <v>0.10775862068965517</v>
      </c>
      <c r="AL2285">
        <f t="shared" si="780"/>
        <v>-55.945945945945944</v>
      </c>
      <c r="AM2285">
        <v>52</v>
      </c>
      <c r="AN2285">
        <v>1</v>
      </c>
      <c r="AO2285">
        <v>1</v>
      </c>
      <c r="AP2285">
        <v>1</v>
      </c>
      <c r="AQ2285">
        <v>1.457226426002723</v>
      </c>
      <c r="AR2285">
        <v>0</v>
      </c>
      <c r="AS2285">
        <v>0</v>
      </c>
      <c r="AT2285">
        <v>5901</v>
      </c>
      <c r="AU2285">
        <v>3.7709256146389993</v>
      </c>
      <c r="AV2285">
        <v>1</v>
      </c>
      <c r="AW2285">
        <v>1</v>
      </c>
      <c r="AX2285">
        <v>1</v>
      </c>
      <c r="AY2285">
        <v>0</v>
      </c>
      <c r="AZ2285">
        <f t="shared" si="781"/>
        <v>8.2560975609756113</v>
      </c>
      <c r="BA2285">
        <f t="shared" si="782"/>
        <v>0</v>
      </c>
      <c r="BB2285">
        <v>0</v>
      </c>
      <c r="BC2285" t="s">
        <v>3527</v>
      </c>
      <c r="BD2285">
        <v>0</v>
      </c>
      <c r="BE2285">
        <v>0</v>
      </c>
      <c r="BF2285">
        <v>5874</v>
      </c>
      <c r="BG2285" t="b">
        <f t="shared" si="783"/>
        <v>0</v>
      </c>
      <c r="BH2285">
        <v>0</v>
      </c>
      <c r="BI2285">
        <v>0</v>
      </c>
      <c r="BJ2285">
        <f t="shared" si="784"/>
        <v>1</v>
      </c>
      <c r="BK2285">
        <f t="shared" si="785"/>
        <v>1</v>
      </c>
      <c r="BL2285">
        <f t="shared" si="786"/>
        <v>0</v>
      </c>
      <c r="BM2285">
        <f t="shared" si="787"/>
        <v>0</v>
      </c>
      <c r="BN2285">
        <f t="shared" si="788"/>
        <v>1</v>
      </c>
      <c r="BO2285">
        <f t="shared" si="789"/>
        <v>1</v>
      </c>
      <c r="BP2285">
        <v>0</v>
      </c>
      <c r="BQ2285">
        <f t="shared" si="790"/>
        <v>0</v>
      </c>
      <c r="BR2285">
        <f t="shared" si="791"/>
        <v>0</v>
      </c>
      <c r="BS2285">
        <v>0</v>
      </c>
      <c r="BT2285">
        <v>1</v>
      </c>
      <c r="BU2285" t="str">
        <f t="shared" si="772"/>
        <v>2016宁夏回族自治区</v>
      </c>
      <c r="BV2285">
        <v>0</v>
      </c>
      <c r="BW2285">
        <v>0</v>
      </c>
    </row>
    <row r="2286" spans="1:75" x14ac:dyDescent="0.3">
      <c r="A2286">
        <v>2018</v>
      </c>
      <c r="B2286" t="s">
        <v>4862</v>
      </c>
      <c r="C2286" t="s">
        <v>3522</v>
      </c>
      <c r="D2286" t="s">
        <v>3528</v>
      </c>
      <c r="E2286" t="s">
        <v>24</v>
      </c>
      <c r="F2286">
        <v>640202017</v>
      </c>
      <c r="G2286" t="s">
        <v>3529</v>
      </c>
      <c r="H2286" t="s">
        <v>1141</v>
      </c>
      <c r="I2286" t="s">
        <v>3533</v>
      </c>
      <c r="J2286">
        <v>50.821917808219183</v>
      </c>
      <c r="K2286">
        <v>1.70605104949459</v>
      </c>
      <c r="L2286" t="str">
        <f t="shared" si="773"/>
        <v>2019石嘴山市</v>
      </c>
      <c r="M2286">
        <v>54.05797101449275</v>
      </c>
      <c r="N2286">
        <f t="shared" si="774"/>
        <v>1.7328597410714324</v>
      </c>
      <c r="O2286">
        <v>0.6047999999669923</v>
      </c>
      <c r="P2286">
        <v>6.7824141409717464</v>
      </c>
      <c r="Q2286">
        <v>4.8773195039118091</v>
      </c>
      <c r="R2286">
        <v>0.15660776369049881</v>
      </c>
      <c r="S2286">
        <v>0.23882364452929211</v>
      </c>
      <c r="T2286">
        <v>1.869231719730976</v>
      </c>
      <c r="U2286" t="s">
        <v>5459</v>
      </c>
      <c r="V2286">
        <v>2</v>
      </c>
      <c r="W2286" t="s">
        <v>3531</v>
      </c>
      <c r="X2286">
        <v>2016</v>
      </c>
      <c r="Y2286" t="s">
        <v>3532</v>
      </c>
      <c r="Z2286">
        <v>52.07692307692308</v>
      </c>
      <c r="AA2286">
        <f t="shared" si="770"/>
        <v>1.7166453163783075</v>
      </c>
      <c r="AB2286">
        <v>6.7567567567567561</v>
      </c>
      <c r="AC2286">
        <f t="shared" si="775"/>
        <v>0.82973828460504262</v>
      </c>
      <c r="AD2286" t="s">
        <v>3527</v>
      </c>
      <c r="AE2286">
        <v>6.3076923076923075</v>
      </c>
      <c r="AF2286">
        <f t="shared" si="776"/>
        <v>0.79987050007687988</v>
      </c>
      <c r="AG2286">
        <v>62.702702702702702</v>
      </c>
      <c r="AH2286">
        <f t="shared" si="777"/>
        <v>1.7972862608239046</v>
      </c>
      <c r="AI2286">
        <f t="shared" si="778"/>
        <v>8.2560975609756113</v>
      </c>
      <c r="AJ2286">
        <f t="shared" si="771"/>
        <v>45.769230769230774</v>
      </c>
      <c r="AK2286">
        <f t="shared" si="779"/>
        <v>0.10775862068965517</v>
      </c>
      <c r="AL2286">
        <f t="shared" si="780"/>
        <v>-55.945945945945944</v>
      </c>
      <c r="AM2286">
        <v>53</v>
      </c>
      <c r="AN2286">
        <v>1</v>
      </c>
      <c r="AO2286">
        <v>1</v>
      </c>
      <c r="AP2286">
        <v>2</v>
      </c>
      <c r="AQ2286">
        <v>1.70605104949459</v>
      </c>
      <c r="AR2286">
        <v>0</v>
      </c>
      <c r="AS2286">
        <v>0</v>
      </c>
      <c r="AT2286">
        <v>4851</v>
      </c>
      <c r="AU2286">
        <v>3.6858312746260635</v>
      </c>
      <c r="AV2286">
        <v>1</v>
      </c>
      <c r="AW2286">
        <v>1</v>
      </c>
      <c r="AX2286">
        <v>1</v>
      </c>
      <c r="AY2286">
        <v>0</v>
      </c>
      <c r="AZ2286">
        <f t="shared" si="781"/>
        <v>8.2560975609756113</v>
      </c>
      <c r="BA2286">
        <f t="shared" si="782"/>
        <v>0</v>
      </c>
      <c r="BB2286">
        <v>1</v>
      </c>
      <c r="BC2286" t="s">
        <v>3530</v>
      </c>
      <c r="BD2286">
        <v>0</v>
      </c>
      <c r="BE2286">
        <v>0</v>
      </c>
      <c r="BF2286">
        <v>5901</v>
      </c>
      <c r="BG2286" t="b">
        <f t="shared" si="783"/>
        <v>0</v>
      </c>
      <c r="BH2286">
        <v>1</v>
      </c>
      <c r="BI2286">
        <v>1</v>
      </c>
      <c r="BJ2286">
        <f t="shared" si="784"/>
        <v>2</v>
      </c>
      <c r="BK2286">
        <f t="shared" si="785"/>
        <v>2</v>
      </c>
      <c r="BL2286">
        <f t="shared" si="786"/>
        <v>1</v>
      </c>
      <c r="BM2286">
        <f t="shared" si="787"/>
        <v>1</v>
      </c>
      <c r="BN2286">
        <f t="shared" si="788"/>
        <v>1</v>
      </c>
      <c r="BO2286">
        <f t="shared" si="789"/>
        <v>1</v>
      </c>
      <c r="BP2286">
        <v>0</v>
      </c>
      <c r="BQ2286">
        <f t="shared" si="790"/>
        <v>1</v>
      </c>
      <c r="BR2286">
        <f t="shared" si="791"/>
        <v>1</v>
      </c>
      <c r="BS2286">
        <v>2</v>
      </c>
      <c r="BT2286">
        <v>1</v>
      </c>
      <c r="BU2286" t="str">
        <f t="shared" si="772"/>
        <v>2017宁夏回族自治区</v>
      </c>
      <c r="BV2286">
        <v>0</v>
      </c>
      <c r="BW2286">
        <v>1</v>
      </c>
    </row>
    <row r="2287" spans="1:75" x14ac:dyDescent="0.3">
      <c r="A2287">
        <v>2019</v>
      </c>
      <c r="B2287" t="s">
        <v>4862</v>
      </c>
      <c r="C2287" t="s">
        <v>3522</v>
      </c>
      <c r="D2287" t="s">
        <v>3528</v>
      </c>
      <c r="E2287" t="s">
        <v>24</v>
      </c>
      <c r="F2287">
        <v>640202017</v>
      </c>
      <c r="G2287" t="s">
        <v>3529</v>
      </c>
      <c r="H2287" t="s">
        <v>1141</v>
      </c>
      <c r="I2287" t="s">
        <v>3534</v>
      </c>
      <c r="J2287">
        <v>54.05797101449275</v>
      </c>
      <c r="K2287">
        <v>1.7328597410714324</v>
      </c>
      <c r="L2287" t="str">
        <f t="shared" si="773"/>
        <v>2020石嘴山市</v>
      </c>
      <c r="M2287">
        <v>39.770000000000003</v>
      </c>
      <c r="N2287">
        <f t="shared" si="774"/>
        <v>1.5995555909859804</v>
      </c>
      <c r="O2287">
        <v>0.48730000000000001</v>
      </c>
      <c r="P2287">
        <v>6.7084209001347128</v>
      </c>
      <c r="Q2287">
        <v>4.8027326876540819</v>
      </c>
      <c r="R2287">
        <v>0.14659637384373081</v>
      </c>
      <c r="S2287">
        <v>0.19539610017155951</v>
      </c>
      <c r="T2287">
        <v>1.8750612633917001</v>
      </c>
      <c r="U2287" t="s">
        <v>5460</v>
      </c>
      <c r="V2287">
        <v>2</v>
      </c>
      <c r="W2287" t="s">
        <v>3531</v>
      </c>
      <c r="X2287">
        <v>2016</v>
      </c>
      <c r="Y2287" t="s">
        <v>3532</v>
      </c>
      <c r="Z2287">
        <v>52.07692307692308</v>
      </c>
      <c r="AA2287">
        <f t="shared" si="770"/>
        <v>1.7166453163783075</v>
      </c>
      <c r="AB2287">
        <v>6.7567567567567561</v>
      </c>
      <c r="AC2287">
        <f t="shared" si="775"/>
        <v>0.82973828460504262</v>
      </c>
      <c r="AD2287" t="s">
        <v>3527</v>
      </c>
      <c r="AE2287">
        <v>6.3076923076923075</v>
      </c>
      <c r="AF2287">
        <f t="shared" si="776"/>
        <v>0.79987050007687988</v>
      </c>
      <c r="AG2287">
        <v>62.702702702702702</v>
      </c>
      <c r="AH2287">
        <f t="shared" si="777"/>
        <v>1.7972862608239046</v>
      </c>
      <c r="AI2287">
        <f t="shared" si="778"/>
        <v>8.2560975609756113</v>
      </c>
      <c r="AJ2287">
        <f t="shared" si="771"/>
        <v>45.769230769230774</v>
      </c>
      <c r="AK2287">
        <f t="shared" si="779"/>
        <v>0.10775862068965517</v>
      </c>
      <c r="AL2287">
        <f t="shared" si="780"/>
        <v>-55.945945945945944</v>
      </c>
      <c r="AM2287">
        <v>54</v>
      </c>
      <c r="AN2287">
        <v>1</v>
      </c>
      <c r="AO2287">
        <v>1</v>
      </c>
      <c r="AP2287">
        <v>3</v>
      </c>
      <c r="AQ2287">
        <v>1.7328597410714319</v>
      </c>
      <c r="AR2287">
        <v>1</v>
      </c>
      <c r="AS2287">
        <v>2</v>
      </c>
      <c r="AT2287">
        <v>6783</v>
      </c>
      <c r="AU2287">
        <v>3.8314218170650221</v>
      </c>
      <c r="AV2287">
        <v>1</v>
      </c>
      <c r="AW2287">
        <v>0</v>
      </c>
      <c r="AX2287">
        <v>1</v>
      </c>
      <c r="AY2287">
        <v>0</v>
      </c>
      <c r="AZ2287">
        <f t="shared" si="781"/>
        <v>8.2560975609756113</v>
      </c>
      <c r="BA2287">
        <f t="shared" si="782"/>
        <v>0</v>
      </c>
      <c r="BB2287">
        <v>1</v>
      </c>
      <c r="BC2287" t="s">
        <v>3533</v>
      </c>
      <c r="BD2287">
        <v>0</v>
      </c>
      <c r="BE2287">
        <v>0</v>
      </c>
      <c r="BF2287">
        <v>4851</v>
      </c>
      <c r="BG2287" t="b">
        <f t="shared" si="783"/>
        <v>0</v>
      </c>
      <c r="BH2287">
        <v>0</v>
      </c>
      <c r="BI2287">
        <v>1</v>
      </c>
      <c r="BJ2287">
        <f t="shared" si="784"/>
        <v>2</v>
      </c>
      <c r="BK2287">
        <f t="shared" si="785"/>
        <v>0</v>
      </c>
      <c r="BL2287">
        <f t="shared" si="786"/>
        <v>0</v>
      </c>
      <c r="BM2287">
        <f t="shared" si="787"/>
        <v>1</v>
      </c>
      <c r="BN2287">
        <f t="shared" si="788"/>
        <v>1</v>
      </c>
      <c r="BO2287">
        <f t="shared" si="789"/>
        <v>0</v>
      </c>
      <c r="BP2287">
        <v>1</v>
      </c>
      <c r="BQ2287">
        <f t="shared" si="790"/>
        <v>2</v>
      </c>
      <c r="BR2287">
        <f t="shared" si="791"/>
        <v>1</v>
      </c>
      <c r="BS2287">
        <v>2</v>
      </c>
      <c r="BT2287">
        <v>1</v>
      </c>
      <c r="BU2287" t="str">
        <f t="shared" si="772"/>
        <v>2018宁夏回族自治区</v>
      </c>
      <c r="BV2287">
        <v>2</v>
      </c>
      <c r="BW2287">
        <v>1</v>
      </c>
    </row>
    <row r="2288" spans="1:75" x14ac:dyDescent="0.3">
      <c r="A2288">
        <v>2020</v>
      </c>
      <c r="B2288" t="s">
        <v>4862</v>
      </c>
      <c r="C2288" t="s">
        <v>3522</v>
      </c>
      <c r="D2288" t="s">
        <v>4795</v>
      </c>
      <c r="E2288" t="s">
        <v>24</v>
      </c>
      <c r="F2288">
        <v>640202020</v>
      </c>
      <c r="G2288" t="s">
        <v>4796</v>
      </c>
      <c r="H2288" t="s">
        <v>1141</v>
      </c>
      <c r="I2288" t="s">
        <v>4797</v>
      </c>
      <c r="J2288">
        <v>39.770000000000003</v>
      </c>
      <c r="K2288">
        <v>1.5995555909859804</v>
      </c>
      <c r="L2288" t="str">
        <f t="shared" si="773"/>
        <v>2021石嘴山市</v>
      </c>
      <c r="M2288">
        <v>41.24</v>
      </c>
      <c r="N2288">
        <f t="shared" si="774"/>
        <v>1.615318656611479</v>
      </c>
      <c r="O2288">
        <v>0.47789999999999999</v>
      </c>
      <c r="P2288">
        <v>6.7339992865383866</v>
      </c>
      <c r="Q2288">
        <v>4.8578328531143633</v>
      </c>
      <c r="R2288">
        <v>0.16239140162056021</v>
      </c>
      <c r="S2288">
        <v>0.17952899431493721</v>
      </c>
      <c r="T2288">
        <v>1.872156272748293</v>
      </c>
      <c r="U2288" t="s">
        <v>5252</v>
      </c>
      <c r="V2288">
        <v>2</v>
      </c>
      <c r="W2288" t="s">
        <v>610</v>
      </c>
      <c r="X2288">
        <v>2019</v>
      </c>
      <c r="Y2288" t="s">
        <v>4018</v>
      </c>
      <c r="Z2288">
        <v>77.144927536231876</v>
      </c>
      <c r="AA2288">
        <f t="shared" si="770"/>
        <v>1.8873073754354994</v>
      </c>
      <c r="AB2288">
        <v>94.705882352941174</v>
      </c>
      <c r="AC2288">
        <f t="shared" si="775"/>
        <v>1.9763769546535759</v>
      </c>
      <c r="AD2288" t="s">
        <v>3534</v>
      </c>
      <c r="AE2288">
        <v>54.05797101449275</v>
      </c>
      <c r="AF2288">
        <f t="shared" si="776"/>
        <v>1.7328597410714324</v>
      </c>
      <c r="AG2288">
        <v>8.5294117647058822</v>
      </c>
      <c r="AH2288">
        <f t="shared" si="777"/>
        <v>0.93091908085670094</v>
      </c>
      <c r="AI2288">
        <f t="shared" si="778"/>
        <v>1.427077747989276</v>
      </c>
      <c r="AJ2288">
        <f t="shared" si="771"/>
        <v>23.086956521739125</v>
      </c>
      <c r="AK2288">
        <f t="shared" si="779"/>
        <v>11.103448275862069</v>
      </c>
      <c r="AL2288">
        <f t="shared" si="780"/>
        <v>86.17647058823529</v>
      </c>
      <c r="AM2288">
        <v>44</v>
      </c>
      <c r="AN2288">
        <v>1</v>
      </c>
      <c r="AO2288">
        <v>1</v>
      </c>
      <c r="AP2288">
        <v>1</v>
      </c>
      <c r="AQ2288">
        <v>1.59955559098598</v>
      </c>
      <c r="AR2288">
        <v>0</v>
      </c>
      <c r="AS2288">
        <v>0</v>
      </c>
      <c r="AT2288">
        <v>4612</v>
      </c>
      <c r="AU2288">
        <v>3.6638892986226614</v>
      </c>
      <c r="AV2288">
        <v>1</v>
      </c>
      <c r="AW2288">
        <v>0</v>
      </c>
      <c r="AX2288">
        <v>1</v>
      </c>
      <c r="AY2288">
        <v>0</v>
      </c>
      <c r="AZ2288">
        <f t="shared" si="781"/>
        <v>1.427077747989276</v>
      </c>
      <c r="BA2288">
        <f t="shared" si="782"/>
        <v>0</v>
      </c>
      <c r="BB2288">
        <v>1</v>
      </c>
      <c r="BC2288" t="s">
        <v>3534</v>
      </c>
      <c r="BD2288">
        <v>2</v>
      </c>
      <c r="BE2288">
        <v>1</v>
      </c>
      <c r="BF2288">
        <v>6783</v>
      </c>
      <c r="BG2288" t="b">
        <f t="shared" si="783"/>
        <v>0</v>
      </c>
      <c r="BH2288">
        <v>0</v>
      </c>
      <c r="BI2288">
        <v>1</v>
      </c>
      <c r="BJ2288">
        <f t="shared" si="784"/>
        <v>2</v>
      </c>
      <c r="BK2288">
        <f t="shared" si="785"/>
        <v>0</v>
      </c>
      <c r="BL2288">
        <f t="shared" si="786"/>
        <v>0</v>
      </c>
      <c r="BM2288">
        <f t="shared" si="787"/>
        <v>1</v>
      </c>
      <c r="BN2288">
        <f t="shared" si="788"/>
        <v>1</v>
      </c>
      <c r="BO2288">
        <f t="shared" si="789"/>
        <v>0</v>
      </c>
      <c r="BP2288">
        <v>1</v>
      </c>
      <c r="BQ2288">
        <f t="shared" si="790"/>
        <v>2</v>
      </c>
      <c r="BR2288">
        <f t="shared" si="791"/>
        <v>1</v>
      </c>
      <c r="BS2288">
        <v>2</v>
      </c>
      <c r="BT2288">
        <v>1</v>
      </c>
      <c r="BU2288" t="str">
        <f t="shared" si="772"/>
        <v>2019宁夏回族自治区</v>
      </c>
      <c r="BV2288">
        <v>2</v>
      </c>
      <c r="BW2288">
        <v>1</v>
      </c>
    </row>
    <row r="2289" spans="1:75" x14ac:dyDescent="0.3">
      <c r="A2289">
        <v>2021</v>
      </c>
      <c r="B2289" t="s">
        <v>4862</v>
      </c>
      <c r="C2289" t="s">
        <v>3522</v>
      </c>
      <c r="D2289" t="s">
        <v>4795</v>
      </c>
      <c r="E2289" t="s">
        <v>24</v>
      </c>
      <c r="F2289">
        <v>640202020</v>
      </c>
      <c r="G2289" t="s">
        <v>4796</v>
      </c>
      <c r="H2289" t="s">
        <v>1141</v>
      </c>
      <c r="I2289" t="s">
        <v>4798</v>
      </c>
      <c r="J2289">
        <v>41.24</v>
      </c>
      <c r="K2289">
        <v>1.615318656611479</v>
      </c>
      <c r="L2289" t="str">
        <f t="shared" si="773"/>
        <v>2022石嘴山市</v>
      </c>
      <c r="M2289">
        <v>42.31</v>
      </c>
      <c r="N2289">
        <f t="shared" si="774"/>
        <v>1.6264430253312947</v>
      </c>
      <c r="O2289">
        <v>0.52190000000000003</v>
      </c>
      <c r="P2289">
        <v>6.790285164033242</v>
      </c>
      <c r="Q2289">
        <v>4.9135118597830454</v>
      </c>
      <c r="R2289">
        <v>0.20511798004162859</v>
      </c>
      <c r="S2289">
        <v>0.26790774278470508</v>
      </c>
      <c r="T2289">
        <v>1.869231719730976</v>
      </c>
      <c r="U2289" t="s">
        <v>5461</v>
      </c>
      <c r="V2289">
        <v>2</v>
      </c>
      <c r="W2289" t="s">
        <v>610</v>
      </c>
      <c r="X2289">
        <v>2019</v>
      </c>
      <c r="Y2289" t="s">
        <v>4018</v>
      </c>
      <c r="Z2289">
        <v>77.144927536231876</v>
      </c>
      <c r="AA2289">
        <f t="shared" si="770"/>
        <v>1.8873073754354994</v>
      </c>
      <c r="AB2289">
        <v>94.705882352941174</v>
      </c>
      <c r="AC2289">
        <f t="shared" si="775"/>
        <v>1.9763769546535759</v>
      </c>
      <c r="AD2289" t="s">
        <v>3534</v>
      </c>
      <c r="AE2289">
        <v>54.05797101449275</v>
      </c>
      <c r="AF2289">
        <f t="shared" si="776"/>
        <v>1.7328597410714324</v>
      </c>
      <c r="AG2289">
        <v>8.5294117647058822</v>
      </c>
      <c r="AH2289">
        <f t="shared" si="777"/>
        <v>0.93091908085670094</v>
      </c>
      <c r="AI2289">
        <f t="shared" si="778"/>
        <v>1.427077747989276</v>
      </c>
      <c r="AJ2289">
        <f t="shared" si="771"/>
        <v>23.086956521739125</v>
      </c>
      <c r="AK2289">
        <f t="shared" si="779"/>
        <v>11.103448275862069</v>
      </c>
      <c r="AL2289">
        <f t="shared" si="780"/>
        <v>86.17647058823529</v>
      </c>
      <c r="AM2289">
        <v>45</v>
      </c>
      <c r="AN2289">
        <v>1</v>
      </c>
      <c r="AO2289">
        <v>1</v>
      </c>
      <c r="AP2289">
        <v>2</v>
      </c>
      <c r="AQ2289">
        <v>1.615318656611479</v>
      </c>
      <c r="AR2289">
        <v>0</v>
      </c>
      <c r="AS2289">
        <v>0</v>
      </c>
      <c r="AT2289">
        <v>5932</v>
      </c>
      <c r="AU2289">
        <v>3.7732011423563443</v>
      </c>
      <c r="AV2289">
        <v>1</v>
      </c>
      <c r="AW2289">
        <v>0</v>
      </c>
      <c r="AX2289">
        <v>1</v>
      </c>
      <c r="AY2289">
        <v>0</v>
      </c>
      <c r="AZ2289">
        <f t="shared" si="781"/>
        <v>1.427077747989276</v>
      </c>
      <c r="BA2289">
        <f t="shared" si="782"/>
        <v>0</v>
      </c>
      <c r="BB2289">
        <v>1</v>
      </c>
      <c r="BC2289" t="s">
        <v>4797</v>
      </c>
      <c r="BD2289">
        <v>0</v>
      </c>
      <c r="BE2289">
        <v>0</v>
      </c>
      <c r="BF2289">
        <v>4612</v>
      </c>
      <c r="BG2289" t="b">
        <f t="shared" si="783"/>
        <v>0</v>
      </c>
      <c r="BH2289">
        <v>0</v>
      </c>
      <c r="BI2289">
        <v>1</v>
      </c>
      <c r="BJ2289">
        <f t="shared" si="784"/>
        <v>2</v>
      </c>
      <c r="BK2289">
        <f t="shared" si="785"/>
        <v>0</v>
      </c>
      <c r="BL2289">
        <f t="shared" si="786"/>
        <v>0</v>
      </c>
      <c r="BM2289">
        <f t="shared" si="787"/>
        <v>1</v>
      </c>
      <c r="BN2289">
        <f t="shared" si="788"/>
        <v>1</v>
      </c>
      <c r="BO2289">
        <f t="shared" si="789"/>
        <v>0</v>
      </c>
      <c r="BP2289">
        <v>1</v>
      </c>
      <c r="BQ2289">
        <f t="shared" si="790"/>
        <v>2</v>
      </c>
      <c r="BR2289">
        <f t="shared" si="791"/>
        <v>1</v>
      </c>
      <c r="BS2289">
        <v>2</v>
      </c>
      <c r="BT2289">
        <v>1</v>
      </c>
      <c r="BU2289" t="str">
        <f t="shared" si="772"/>
        <v>2020宁夏回族自治区</v>
      </c>
      <c r="BV2289">
        <v>2</v>
      </c>
      <c r="BW2289">
        <v>1</v>
      </c>
    </row>
    <row r="2290" spans="1:75" x14ac:dyDescent="0.3">
      <c r="A2290">
        <v>2022</v>
      </c>
      <c r="B2290" t="s">
        <v>4862</v>
      </c>
      <c r="C2290" t="s">
        <v>3522</v>
      </c>
      <c r="D2290" t="s">
        <v>4809</v>
      </c>
      <c r="E2290" t="s">
        <v>24</v>
      </c>
      <c r="F2290">
        <v>640202022</v>
      </c>
      <c r="G2290" t="s">
        <v>4810</v>
      </c>
      <c r="H2290" t="s">
        <v>1141</v>
      </c>
      <c r="I2290" t="s">
        <v>4811</v>
      </c>
      <c r="J2290">
        <v>42.31</v>
      </c>
      <c r="K2290">
        <v>1.6264430253312947</v>
      </c>
      <c r="L2290" t="str">
        <f t="shared" si="773"/>
        <v>2023石嘴山市</v>
      </c>
      <c r="M2290">
        <v>50.25</v>
      </c>
      <c r="N2290">
        <f t="shared" si="774"/>
        <v>1.7011360660925265</v>
      </c>
      <c r="O2290">
        <v>0.55259999999999998</v>
      </c>
      <c r="P2290">
        <v>5.8407332346118066</v>
      </c>
      <c r="Q2290">
        <v>4.9645000524376259</v>
      </c>
      <c r="R2290">
        <v>0.17913645567966549</v>
      </c>
      <c r="S2290">
        <v>0.21235629368345421</v>
      </c>
      <c r="T2290">
        <v>1.869231719730976</v>
      </c>
      <c r="U2290" t="s">
        <v>5462</v>
      </c>
      <c r="V2290">
        <v>2</v>
      </c>
      <c r="W2290" t="s">
        <v>3985</v>
      </c>
      <c r="X2290">
        <v>2021</v>
      </c>
      <c r="Y2290" t="s">
        <v>3995</v>
      </c>
      <c r="Z2290">
        <v>52.84</v>
      </c>
      <c r="AA2290">
        <f t="shared" si="770"/>
        <v>1.7229628089424895</v>
      </c>
      <c r="AB2290">
        <v>57.235294117647058</v>
      </c>
      <c r="AC2290">
        <f t="shared" si="775"/>
        <v>1.757663918890078</v>
      </c>
      <c r="AD2290" t="s">
        <v>4798</v>
      </c>
      <c r="AE2290">
        <v>41.24</v>
      </c>
      <c r="AF2290">
        <f t="shared" si="776"/>
        <v>1.615318656611479</v>
      </c>
      <c r="AG2290">
        <v>45.558823529411768</v>
      </c>
      <c r="AH2290">
        <f t="shared" si="777"/>
        <v>1.6585725007169509</v>
      </c>
      <c r="AI2290">
        <f t="shared" si="778"/>
        <v>1.2812803103782735</v>
      </c>
      <c r="AJ2290">
        <f t="shared" si="771"/>
        <v>11.600000000000001</v>
      </c>
      <c r="AK2290">
        <f t="shared" si="779"/>
        <v>1.2562943834732083</v>
      </c>
      <c r="AL2290">
        <f t="shared" si="780"/>
        <v>11.67647058823529</v>
      </c>
      <c r="AM2290">
        <v>51</v>
      </c>
      <c r="AN2290">
        <v>1</v>
      </c>
      <c r="AO2290">
        <v>1</v>
      </c>
      <c r="AP2290">
        <v>1</v>
      </c>
      <c r="AQ2290">
        <v>1.6264430253312949</v>
      </c>
      <c r="AR2290">
        <v>0</v>
      </c>
      <c r="AS2290">
        <v>0</v>
      </c>
      <c r="AT2290">
        <v>6836</v>
      </c>
      <c r="AU2290">
        <v>3.8348020540486991</v>
      </c>
      <c r="AV2290">
        <v>0</v>
      </c>
      <c r="AW2290">
        <v>0</v>
      </c>
      <c r="AX2290">
        <v>1</v>
      </c>
      <c r="AY2290">
        <v>0</v>
      </c>
      <c r="AZ2290">
        <f t="shared" si="781"/>
        <v>1.2812803103782735</v>
      </c>
      <c r="BA2290">
        <f t="shared" si="782"/>
        <v>0</v>
      </c>
      <c r="BB2290">
        <v>0</v>
      </c>
      <c r="BC2290" t="s">
        <v>4798</v>
      </c>
      <c r="BD2290">
        <v>0</v>
      </c>
      <c r="BE2290">
        <v>0</v>
      </c>
      <c r="BF2290">
        <v>5932</v>
      </c>
      <c r="BG2290" t="b">
        <f t="shared" si="783"/>
        <v>0</v>
      </c>
      <c r="BH2290">
        <v>0</v>
      </c>
      <c r="BI2290">
        <v>0</v>
      </c>
      <c r="BJ2290">
        <f t="shared" si="784"/>
        <v>0</v>
      </c>
      <c r="BK2290">
        <f t="shared" si="785"/>
        <v>0</v>
      </c>
      <c r="BL2290">
        <f t="shared" si="786"/>
        <v>0</v>
      </c>
      <c r="BM2290">
        <f t="shared" si="787"/>
        <v>0</v>
      </c>
      <c r="BN2290">
        <f t="shared" si="788"/>
        <v>0</v>
      </c>
      <c r="BO2290">
        <f t="shared" si="789"/>
        <v>0</v>
      </c>
      <c r="BP2290">
        <v>0</v>
      </c>
      <c r="BQ2290">
        <f t="shared" si="790"/>
        <v>0</v>
      </c>
      <c r="BR2290">
        <f t="shared" si="791"/>
        <v>0</v>
      </c>
      <c r="BS2290">
        <v>0</v>
      </c>
      <c r="BT2290">
        <v>0</v>
      </c>
      <c r="BU2290" t="str">
        <f t="shared" si="772"/>
        <v>2021宁夏回族自治区</v>
      </c>
      <c r="BV2290">
        <v>2</v>
      </c>
      <c r="BW2290">
        <v>1</v>
      </c>
    </row>
    <row r="2291" spans="1:75" x14ac:dyDescent="0.3">
      <c r="A2291">
        <v>2015</v>
      </c>
      <c r="B2291" t="s">
        <v>4862</v>
      </c>
      <c r="C2291" t="s">
        <v>3982</v>
      </c>
      <c r="D2291" t="s">
        <v>3987</v>
      </c>
      <c r="E2291" t="s">
        <v>24</v>
      </c>
      <c r="F2291">
        <v>640302015</v>
      </c>
      <c r="G2291" t="s">
        <v>3988</v>
      </c>
      <c r="H2291" t="s">
        <v>3985</v>
      </c>
      <c r="I2291" t="s">
        <v>3989</v>
      </c>
      <c r="J2291">
        <v>60.721666666666657</v>
      </c>
      <c r="K2291">
        <v>1.7833436834111851</v>
      </c>
      <c r="L2291" t="str">
        <f t="shared" si="773"/>
        <v>2016吴忠市</v>
      </c>
      <c r="M2291">
        <v>19.692307692307693</v>
      </c>
      <c r="N2291">
        <f t="shared" si="774"/>
        <v>1.2942966130050129</v>
      </c>
      <c r="O2291">
        <v>0.56060000004940624</v>
      </c>
      <c r="P2291">
        <v>6.607248335652721</v>
      </c>
      <c r="Q2291">
        <v>4.4727272029128171</v>
      </c>
      <c r="R2291">
        <v>0.15868319990000471</v>
      </c>
      <c r="S2291">
        <v>0.2038545374771854</v>
      </c>
      <c r="T2291">
        <v>2.1473980393476548</v>
      </c>
      <c r="U2291" t="s">
        <v>5463</v>
      </c>
      <c r="V2291">
        <v>1</v>
      </c>
      <c r="W2291" t="s">
        <v>4862</v>
      </c>
      <c r="X2291">
        <v>2014</v>
      </c>
      <c r="Y2291" t="s">
        <v>5185</v>
      </c>
      <c r="Z2291">
        <v>35.88148148148148</v>
      </c>
      <c r="AA2291">
        <f t="shared" si="770"/>
        <v>1.5548703659760086</v>
      </c>
      <c r="AB2291">
        <v>33.172727272727272</v>
      </c>
      <c r="AC2291">
        <f t="shared" si="775"/>
        <v>1.5207811782064233</v>
      </c>
      <c r="AD2291" t="s">
        <v>3986</v>
      </c>
      <c r="AE2291">
        <v>42.962962962962962</v>
      </c>
      <c r="AF2291">
        <f t="shared" si="776"/>
        <v>1.6330942250679312</v>
      </c>
      <c r="AG2291">
        <v>44.772727272727266</v>
      </c>
      <c r="AH2291">
        <f t="shared" si="777"/>
        <v>1.6510135496754055</v>
      </c>
      <c r="AI2291">
        <f t="shared" si="778"/>
        <v>0.83517241379310347</v>
      </c>
      <c r="AJ2291">
        <f t="shared" si="771"/>
        <v>-7.0814814814814824</v>
      </c>
      <c r="AK2291">
        <f t="shared" si="779"/>
        <v>0.74091370558375647</v>
      </c>
      <c r="AL2291">
        <f t="shared" si="780"/>
        <v>-11.599999999999994</v>
      </c>
      <c r="AM2291">
        <v>50</v>
      </c>
      <c r="AN2291">
        <v>1</v>
      </c>
      <c r="AO2291">
        <v>1</v>
      </c>
      <c r="AP2291">
        <v>1</v>
      </c>
      <c r="AQ2291">
        <v>1.7833436834111851</v>
      </c>
      <c r="AR2291">
        <v>0</v>
      </c>
      <c r="AS2291">
        <v>0</v>
      </c>
      <c r="AT2291">
        <v>4744</v>
      </c>
      <c r="AU2291">
        <v>3.6761446803562063</v>
      </c>
      <c r="AV2291">
        <v>0</v>
      </c>
      <c r="AW2291">
        <v>0</v>
      </c>
      <c r="AX2291">
        <v>0</v>
      </c>
      <c r="AY2291">
        <v>1</v>
      </c>
      <c r="AZ2291">
        <f t="shared" si="781"/>
        <v>0</v>
      </c>
      <c r="BA2291">
        <f t="shared" si="782"/>
        <v>0.83517241379310347</v>
      </c>
      <c r="BB2291">
        <v>0</v>
      </c>
      <c r="BC2291" t="s">
        <v>3986</v>
      </c>
      <c r="BD2291">
        <v>0</v>
      </c>
      <c r="BE2291">
        <v>0</v>
      </c>
      <c r="BF2291">
        <v>4259</v>
      </c>
      <c r="BG2291" t="b">
        <f t="shared" si="783"/>
        <v>0</v>
      </c>
      <c r="BH2291">
        <v>0</v>
      </c>
      <c r="BI2291">
        <v>1</v>
      </c>
      <c r="BJ2291">
        <f t="shared" si="784"/>
        <v>1</v>
      </c>
      <c r="BK2291">
        <f t="shared" si="785"/>
        <v>0</v>
      </c>
      <c r="BL2291">
        <f t="shared" si="786"/>
        <v>0</v>
      </c>
      <c r="BM2291">
        <f t="shared" si="787"/>
        <v>1</v>
      </c>
      <c r="BN2291">
        <f t="shared" si="788"/>
        <v>1</v>
      </c>
      <c r="BO2291">
        <f t="shared" si="789"/>
        <v>0</v>
      </c>
      <c r="BP2291">
        <v>1</v>
      </c>
      <c r="BQ2291">
        <f t="shared" si="790"/>
        <v>1</v>
      </c>
      <c r="BR2291">
        <f t="shared" si="791"/>
        <v>1</v>
      </c>
      <c r="BS2291">
        <v>2</v>
      </c>
      <c r="BT2291">
        <v>0</v>
      </c>
      <c r="BU2291" t="str">
        <f t="shared" si="772"/>
        <v>2014宁夏回族自治区</v>
      </c>
      <c r="BV2291">
        <v>2</v>
      </c>
      <c r="BW2291">
        <v>0</v>
      </c>
    </row>
    <row r="2292" spans="1:75" x14ac:dyDescent="0.3">
      <c r="A2292">
        <v>2016</v>
      </c>
      <c r="B2292" t="s">
        <v>4862</v>
      </c>
      <c r="C2292" t="s">
        <v>3982</v>
      </c>
      <c r="D2292" t="s">
        <v>3987</v>
      </c>
      <c r="E2292" t="s">
        <v>24</v>
      </c>
      <c r="F2292">
        <v>640302015</v>
      </c>
      <c r="G2292" t="s">
        <v>3988</v>
      </c>
      <c r="H2292" t="s">
        <v>3985</v>
      </c>
      <c r="I2292" t="s">
        <v>3990</v>
      </c>
      <c r="J2292">
        <v>19.69230769230769</v>
      </c>
      <c r="K2292">
        <v>1.2942966130050126</v>
      </c>
      <c r="L2292" t="str">
        <f t="shared" si="773"/>
        <v>2017吴忠市</v>
      </c>
      <c r="M2292">
        <v>64.925373134328353</v>
      </c>
      <c r="N2292">
        <f t="shared" si="774"/>
        <v>1.8124144542538108</v>
      </c>
      <c r="O2292">
        <v>0.56620000009041016</v>
      </c>
      <c r="P2292">
        <v>6.6458428989041156</v>
      </c>
      <c r="Q2292">
        <v>4.5056789524415564</v>
      </c>
      <c r="R2292">
        <v>0.13851287195746231</v>
      </c>
      <c r="S2292">
        <v>0.2191617953036758</v>
      </c>
      <c r="T2292">
        <v>2.1522883443830558</v>
      </c>
      <c r="U2292" t="s">
        <v>5464</v>
      </c>
      <c r="V2292">
        <v>1</v>
      </c>
      <c r="W2292" t="s">
        <v>4862</v>
      </c>
      <c r="X2292">
        <v>2014</v>
      </c>
      <c r="Y2292" t="s">
        <v>5185</v>
      </c>
      <c r="Z2292">
        <v>35.88148148148148</v>
      </c>
      <c r="AA2292">
        <f t="shared" si="770"/>
        <v>1.5548703659760086</v>
      </c>
      <c r="AB2292">
        <v>33.172727272727272</v>
      </c>
      <c r="AC2292">
        <f t="shared" si="775"/>
        <v>1.5207811782064233</v>
      </c>
      <c r="AD2292" t="s">
        <v>3986</v>
      </c>
      <c r="AE2292">
        <v>42.962962962962962</v>
      </c>
      <c r="AF2292">
        <f t="shared" si="776"/>
        <v>1.6330942250679312</v>
      </c>
      <c r="AG2292">
        <v>44.772727272727266</v>
      </c>
      <c r="AH2292">
        <f t="shared" si="777"/>
        <v>1.6510135496754055</v>
      </c>
      <c r="AI2292">
        <f t="shared" si="778"/>
        <v>0.83517241379310347</v>
      </c>
      <c r="AJ2292">
        <f t="shared" si="771"/>
        <v>-7.0814814814814824</v>
      </c>
      <c r="AK2292">
        <f t="shared" si="779"/>
        <v>0.74091370558375647</v>
      </c>
      <c r="AL2292">
        <f t="shared" si="780"/>
        <v>-11.599999999999994</v>
      </c>
      <c r="AM2292">
        <v>51</v>
      </c>
      <c r="AN2292">
        <v>1</v>
      </c>
      <c r="AO2292">
        <v>1</v>
      </c>
      <c r="AP2292">
        <v>2</v>
      </c>
      <c r="AQ2292">
        <v>1.2942966130050131</v>
      </c>
      <c r="AR2292">
        <v>0</v>
      </c>
      <c r="AS2292">
        <v>0</v>
      </c>
      <c r="AT2292">
        <v>5759</v>
      </c>
      <c r="AU2292">
        <v>3.7603470785299065</v>
      </c>
      <c r="AV2292">
        <v>0</v>
      </c>
      <c r="AW2292">
        <v>0</v>
      </c>
      <c r="AX2292">
        <v>0</v>
      </c>
      <c r="AY2292">
        <v>1</v>
      </c>
      <c r="AZ2292">
        <f t="shared" si="781"/>
        <v>0</v>
      </c>
      <c r="BA2292">
        <f t="shared" si="782"/>
        <v>0.83517241379310347</v>
      </c>
      <c r="BB2292">
        <v>0</v>
      </c>
      <c r="BC2292" t="s">
        <v>3989</v>
      </c>
      <c r="BD2292">
        <v>0</v>
      </c>
      <c r="BE2292">
        <v>0</v>
      </c>
      <c r="BF2292">
        <v>4744</v>
      </c>
      <c r="BG2292" t="b">
        <f t="shared" si="783"/>
        <v>0</v>
      </c>
      <c r="BH2292">
        <v>0</v>
      </c>
      <c r="BI2292">
        <v>0</v>
      </c>
      <c r="BJ2292">
        <f t="shared" si="784"/>
        <v>0</v>
      </c>
      <c r="BK2292">
        <f t="shared" si="785"/>
        <v>0</v>
      </c>
      <c r="BL2292">
        <f t="shared" si="786"/>
        <v>0</v>
      </c>
      <c r="BM2292">
        <f t="shared" si="787"/>
        <v>0</v>
      </c>
      <c r="BN2292">
        <f t="shared" si="788"/>
        <v>0</v>
      </c>
      <c r="BO2292">
        <f t="shared" si="789"/>
        <v>0</v>
      </c>
      <c r="BP2292">
        <v>0</v>
      </c>
      <c r="BQ2292">
        <f t="shared" si="790"/>
        <v>0</v>
      </c>
      <c r="BR2292">
        <f t="shared" si="791"/>
        <v>0</v>
      </c>
      <c r="BS2292">
        <v>0</v>
      </c>
      <c r="BT2292">
        <v>0</v>
      </c>
      <c r="BU2292" t="str">
        <f t="shared" si="772"/>
        <v>2015宁夏回族自治区</v>
      </c>
      <c r="BV2292">
        <v>2</v>
      </c>
      <c r="BW2292">
        <v>0</v>
      </c>
    </row>
    <row r="2293" spans="1:75" x14ac:dyDescent="0.3">
      <c r="A2293">
        <v>2017</v>
      </c>
      <c r="B2293" t="s">
        <v>4862</v>
      </c>
      <c r="C2293" t="s">
        <v>3982</v>
      </c>
      <c r="D2293" t="s">
        <v>3987</v>
      </c>
      <c r="E2293" t="s">
        <v>24</v>
      </c>
      <c r="F2293">
        <v>640302015</v>
      </c>
      <c r="G2293" t="s">
        <v>3988</v>
      </c>
      <c r="H2293" t="s">
        <v>3985</v>
      </c>
      <c r="I2293" t="s">
        <v>3991</v>
      </c>
      <c r="J2293">
        <v>64.925373134328353</v>
      </c>
      <c r="K2293">
        <v>1.8124144542538108</v>
      </c>
      <c r="L2293" t="str">
        <f t="shared" si="773"/>
        <v>2018吴忠市</v>
      </c>
      <c r="M2293">
        <v>36.643835616438359</v>
      </c>
      <c r="N2293">
        <f t="shared" si="774"/>
        <v>1.5640009262367913</v>
      </c>
      <c r="O2293">
        <v>0.544374518268123</v>
      </c>
      <c r="P2293">
        <v>6.7059616739662671</v>
      </c>
      <c r="Q2293">
        <v>4.5610297907458683</v>
      </c>
      <c r="R2293">
        <v>0.16163277497025719</v>
      </c>
      <c r="S2293">
        <v>0.1632660094437913</v>
      </c>
      <c r="T2293">
        <v>2.1553360374650619</v>
      </c>
      <c r="U2293" t="s">
        <v>5209</v>
      </c>
      <c r="V2293">
        <v>1</v>
      </c>
      <c r="W2293" t="s">
        <v>4862</v>
      </c>
      <c r="X2293">
        <v>2014</v>
      </c>
      <c r="Y2293" t="s">
        <v>5185</v>
      </c>
      <c r="Z2293">
        <v>35.88148148148148</v>
      </c>
      <c r="AA2293">
        <f t="shared" si="770"/>
        <v>1.5548703659760086</v>
      </c>
      <c r="AB2293">
        <v>33.172727272727272</v>
      </c>
      <c r="AC2293">
        <f t="shared" si="775"/>
        <v>1.5207811782064233</v>
      </c>
      <c r="AD2293" t="s">
        <v>3986</v>
      </c>
      <c r="AE2293">
        <v>42.962962962962962</v>
      </c>
      <c r="AF2293">
        <f t="shared" si="776"/>
        <v>1.6330942250679312</v>
      </c>
      <c r="AG2293">
        <v>44.772727272727266</v>
      </c>
      <c r="AH2293">
        <f t="shared" si="777"/>
        <v>1.6510135496754055</v>
      </c>
      <c r="AI2293">
        <f t="shared" si="778"/>
        <v>0.83517241379310347</v>
      </c>
      <c r="AJ2293">
        <f t="shared" si="771"/>
        <v>-7.0814814814814824</v>
      </c>
      <c r="AK2293">
        <f t="shared" si="779"/>
        <v>0.74091370558375647</v>
      </c>
      <c r="AL2293">
        <f t="shared" si="780"/>
        <v>-11.599999999999994</v>
      </c>
      <c r="AM2293">
        <v>52</v>
      </c>
      <c r="AN2293">
        <v>1</v>
      </c>
      <c r="AO2293">
        <v>1</v>
      </c>
      <c r="AP2293">
        <v>3</v>
      </c>
      <c r="AQ2293">
        <v>1.812414454253811</v>
      </c>
      <c r="AR2293">
        <v>0</v>
      </c>
      <c r="AS2293">
        <v>0</v>
      </c>
      <c r="AT2293">
        <v>5682</v>
      </c>
      <c r="AU2293">
        <v>3.7545012293869169</v>
      </c>
      <c r="AV2293">
        <v>1</v>
      </c>
      <c r="AW2293">
        <v>1</v>
      </c>
      <c r="AX2293">
        <v>0</v>
      </c>
      <c r="AY2293">
        <v>1</v>
      </c>
      <c r="AZ2293">
        <f t="shared" si="781"/>
        <v>0</v>
      </c>
      <c r="BA2293">
        <f t="shared" si="782"/>
        <v>0.83517241379310347</v>
      </c>
      <c r="BB2293">
        <v>0</v>
      </c>
      <c r="BC2293" t="s">
        <v>3990</v>
      </c>
      <c r="BD2293">
        <v>0</v>
      </c>
      <c r="BE2293">
        <v>0</v>
      </c>
      <c r="BF2293">
        <v>5759</v>
      </c>
      <c r="BG2293" t="b">
        <f t="shared" si="783"/>
        <v>0</v>
      </c>
      <c r="BH2293">
        <v>0</v>
      </c>
      <c r="BI2293">
        <v>0</v>
      </c>
      <c r="BJ2293">
        <f t="shared" si="784"/>
        <v>1</v>
      </c>
      <c r="BK2293">
        <f t="shared" si="785"/>
        <v>1</v>
      </c>
      <c r="BL2293">
        <f t="shared" si="786"/>
        <v>0</v>
      </c>
      <c r="BM2293">
        <f t="shared" si="787"/>
        <v>0</v>
      </c>
      <c r="BN2293">
        <f t="shared" si="788"/>
        <v>1</v>
      </c>
      <c r="BO2293">
        <f t="shared" si="789"/>
        <v>1</v>
      </c>
      <c r="BP2293">
        <v>0</v>
      </c>
      <c r="BQ2293">
        <f t="shared" si="790"/>
        <v>0</v>
      </c>
      <c r="BR2293">
        <f t="shared" si="791"/>
        <v>0</v>
      </c>
      <c r="BS2293">
        <v>0</v>
      </c>
      <c r="BT2293">
        <v>1</v>
      </c>
      <c r="BU2293" t="str">
        <f t="shared" si="772"/>
        <v>2016宁夏回族自治区</v>
      </c>
      <c r="BV2293">
        <v>0</v>
      </c>
      <c r="BW2293">
        <v>0</v>
      </c>
    </row>
    <row r="2294" spans="1:75" x14ac:dyDescent="0.3">
      <c r="A2294">
        <v>2018</v>
      </c>
      <c r="B2294" t="s">
        <v>4862</v>
      </c>
      <c r="C2294" t="s">
        <v>3982</v>
      </c>
      <c r="D2294" t="s">
        <v>3987</v>
      </c>
      <c r="E2294" t="s">
        <v>24</v>
      </c>
      <c r="F2294">
        <v>640302015</v>
      </c>
      <c r="G2294" t="s">
        <v>3988</v>
      </c>
      <c r="H2294" t="s">
        <v>3985</v>
      </c>
      <c r="I2294" t="s">
        <v>3992</v>
      </c>
      <c r="J2294">
        <v>36.643835616438359</v>
      </c>
      <c r="K2294">
        <v>1.5640009262367913</v>
      </c>
      <c r="L2294" t="str">
        <f t="shared" si="773"/>
        <v>2019吴忠市</v>
      </c>
      <c r="M2294">
        <v>24.630434782608692</v>
      </c>
      <c r="N2294">
        <f t="shared" si="774"/>
        <v>1.3914720781818231</v>
      </c>
      <c r="O2294">
        <v>0.56630000003741576</v>
      </c>
      <c r="P2294">
        <v>6.7279750095185236</v>
      </c>
      <c r="Q2294">
        <v>4.5788912338890979</v>
      </c>
      <c r="R2294">
        <v>0.1640317285851085</v>
      </c>
      <c r="S2294">
        <v>0.16873820696010211</v>
      </c>
      <c r="T2294">
        <v>2.1583624920952502</v>
      </c>
      <c r="U2294" t="s">
        <v>5459</v>
      </c>
      <c r="V2294">
        <v>1</v>
      </c>
      <c r="W2294" t="s">
        <v>4862</v>
      </c>
      <c r="X2294">
        <v>2014</v>
      </c>
      <c r="Y2294" t="s">
        <v>5185</v>
      </c>
      <c r="Z2294">
        <v>35.88148148148148</v>
      </c>
      <c r="AA2294">
        <f t="shared" si="770"/>
        <v>1.5548703659760086</v>
      </c>
      <c r="AB2294">
        <v>33.172727272727272</v>
      </c>
      <c r="AC2294">
        <f t="shared" si="775"/>
        <v>1.5207811782064233</v>
      </c>
      <c r="AD2294" t="s">
        <v>3986</v>
      </c>
      <c r="AE2294">
        <v>42.962962962962962</v>
      </c>
      <c r="AF2294">
        <f t="shared" si="776"/>
        <v>1.6330942250679312</v>
      </c>
      <c r="AG2294">
        <v>44.772727272727266</v>
      </c>
      <c r="AH2294">
        <f t="shared" si="777"/>
        <v>1.6510135496754055</v>
      </c>
      <c r="AI2294">
        <f t="shared" si="778"/>
        <v>0.83517241379310347</v>
      </c>
      <c r="AJ2294">
        <f t="shared" si="771"/>
        <v>-7.0814814814814824</v>
      </c>
      <c r="AK2294">
        <f t="shared" si="779"/>
        <v>0.74091370558375647</v>
      </c>
      <c r="AL2294">
        <f t="shared" si="780"/>
        <v>-11.599999999999994</v>
      </c>
      <c r="AM2294">
        <v>53</v>
      </c>
      <c r="AN2294">
        <v>1</v>
      </c>
      <c r="AO2294">
        <v>1</v>
      </c>
      <c r="AP2294">
        <v>4</v>
      </c>
      <c r="AQ2294">
        <v>1.5640009262367911</v>
      </c>
      <c r="AR2294">
        <v>1</v>
      </c>
      <c r="AS2294">
        <v>1</v>
      </c>
      <c r="AT2294">
        <v>5390</v>
      </c>
      <c r="AU2294">
        <v>3.7315887651867388</v>
      </c>
      <c r="AV2294">
        <v>1</v>
      </c>
      <c r="AW2294">
        <v>1</v>
      </c>
      <c r="AX2294">
        <v>0</v>
      </c>
      <c r="AY2294">
        <v>1</v>
      </c>
      <c r="AZ2294">
        <f t="shared" si="781"/>
        <v>0</v>
      </c>
      <c r="BA2294">
        <f t="shared" si="782"/>
        <v>0.83517241379310347</v>
      </c>
      <c r="BB2294">
        <v>1</v>
      </c>
      <c r="BC2294" t="s">
        <v>3991</v>
      </c>
      <c r="BD2294">
        <v>0</v>
      </c>
      <c r="BE2294">
        <v>0</v>
      </c>
      <c r="BF2294">
        <v>5682</v>
      </c>
      <c r="BG2294" t="b">
        <f t="shared" si="783"/>
        <v>0</v>
      </c>
      <c r="BH2294">
        <v>1</v>
      </c>
      <c r="BI2294">
        <v>1</v>
      </c>
      <c r="BJ2294">
        <f t="shared" si="784"/>
        <v>2</v>
      </c>
      <c r="BK2294">
        <f t="shared" si="785"/>
        <v>2</v>
      </c>
      <c r="BL2294">
        <f t="shared" si="786"/>
        <v>1</v>
      </c>
      <c r="BM2294">
        <f t="shared" si="787"/>
        <v>1</v>
      </c>
      <c r="BN2294">
        <f t="shared" si="788"/>
        <v>1</v>
      </c>
      <c r="BO2294">
        <f t="shared" si="789"/>
        <v>1</v>
      </c>
      <c r="BP2294">
        <v>0</v>
      </c>
      <c r="BQ2294">
        <f t="shared" si="790"/>
        <v>1</v>
      </c>
      <c r="BR2294">
        <f t="shared" si="791"/>
        <v>1</v>
      </c>
      <c r="BS2294">
        <v>2</v>
      </c>
      <c r="BT2294">
        <v>1</v>
      </c>
      <c r="BU2294" t="str">
        <f t="shared" si="772"/>
        <v>2017宁夏回族自治区</v>
      </c>
      <c r="BV2294">
        <v>0</v>
      </c>
      <c r="BW2294">
        <v>1</v>
      </c>
    </row>
    <row r="2295" spans="1:75" x14ac:dyDescent="0.3">
      <c r="A2295">
        <v>2019</v>
      </c>
      <c r="B2295" t="s">
        <v>4862</v>
      </c>
      <c r="C2295" t="s">
        <v>3982</v>
      </c>
      <c r="D2295" t="s">
        <v>3987</v>
      </c>
      <c r="E2295" t="s">
        <v>24</v>
      </c>
      <c r="F2295">
        <v>640302015</v>
      </c>
      <c r="G2295" t="s">
        <v>3988</v>
      </c>
      <c r="H2295" t="s">
        <v>3985</v>
      </c>
      <c r="I2295" t="s">
        <v>3993</v>
      </c>
      <c r="J2295">
        <v>24.630434782608688</v>
      </c>
      <c r="K2295">
        <v>1.3914720781818231</v>
      </c>
      <c r="L2295" t="str">
        <f t="shared" si="773"/>
        <v>2020吴忠市</v>
      </c>
      <c r="M2295">
        <v>70.86</v>
      </c>
      <c r="N2295">
        <f t="shared" si="774"/>
        <v>1.8504011479971585</v>
      </c>
      <c r="O2295">
        <v>0.44340000000000002</v>
      </c>
      <c r="P2295">
        <v>6.7634279935629369</v>
      </c>
      <c r="Q2295">
        <v>4.6116064893806383</v>
      </c>
      <c r="R2295">
        <v>0.1608229167094091</v>
      </c>
      <c r="S2295">
        <v>0.1612300529459475</v>
      </c>
      <c r="T2295">
        <v>2.1553360374650619</v>
      </c>
      <c r="U2295" t="s">
        <v>5460</v>
      </c>
      <c r="V2295">
        <v>1</v>
      </c>
      <c r="W2295" t="s">
        <v>4862</v>
      </c>
      <c r="X2295">
        <v>2014</v>
      </c>
      <c r="Y2295" t="s">
        <v>5185</v>
      </c>
      <c r="Z2295">
        <v>35.88148148148148</v>
      </c>
      <c r="AA2295">
        <f t="shared" si="770"/>
        <v>1.5548703659760086</v>
      </c>
      <c r="AB2295">
        <v>33.172727272727272</v>
      </c>
      <c r="AC2295">
        <f t="shared" si="775"/>
        <v>1.5207811782064233</v>
      </c>
      <c r="AD2295" t="s">
        <v>3986</v>
      </c>
      <c r="AE2295">
        <v>42.962962962962962</v>
      </c>
      <c r="AF2295">
        <f t="shared" si="776"/>
        <v>1.6330942250679312</v>
      </c>
      <c r="AG2295">
        <v>44.772727272727266</v>
      </c>
      <c r="AH2295">
        <f t="shared" si="777"/>
        <v>1.6510135496754055</v>
      </c>
      <c r="AI2295">
        <f t="shared" si="778"/>
        <v>0.83517241379310347</v>
      </c>
      <c r="AJ2295">
        <f t="shared" si="771"/>
        <v>-7.0814814814814824</v>
      </c>
      <c r="AK2295">
        <f t="shared" si="779"/>
        <v>0.74091370558375647</v>
      </c>
      <c r="AL2295">
        <f t="shared" si="780"/>
        <v>-11.599999999999994</v>
      </c>
      <c r="AM2295">
        <v>54</v>
      </c>
      <c r="AN2295">
        <v>1</v>
      </c>
      <c r="AO2295">
        <v>1</v>
      </c>
      <c r="AP2295">
        <v>5</v>
      </c>
      <c r="AQ2295">
        <v>1.3914720781818231</v>
      </c>
      <c r="AR2295">
        <v>0</v>
      </c>
      <c r="AS2295">
        <v>0</v>
      </c>
      <c r="AT2295">
        <v>6728</v>
      </c>
      <c r="AU2295">
        <v>3.8278859827898559</v>
      </c>
      <c r="AV2295">
        <v>1</v>
      </c>
      <c r="AW2295">
        <v>0</v>
      </c>
      <c r="AX2295">
        <v>0</v>
      </c>
      <c r="AY2295">
        <v>1</v>
      </c>
      <c r="AZ2295">
        <f t="shared" si="781"/>
        <v>0</v>
      </c>
      <c r="BA2295">
        <f t="shared" si="782"/>
        <v>0.83517241379310347</v>
      </c>
      <c r="BB2295">
        <v>1</v>
      </c>
      <c r="BC2295" t="s">
        <v>3992</v>
      </c>
      <c r="BD2295">
        <v>1</v>
      </c>
      <c r="BE2295">
        <v>1</v>
      </c>
      <c r="BF2295">
        <v>5390</v>
      </c>
      <c r="BG2295" t="b">
        <f t="shared" si="783"/>
        <v>0</v>
      </c>
      <c r="BH2295">
        <v>0</v>
      </c>
      <c r="BI2295">
        <v>1</v>
      </c>
      <c r="BJ2295">
        <f t="shared" si="784"/>
        <v>2</v>
      </c>
      <c r="BK2295">
        <f t="shared" si="785"/>
        <v>0</v>
      </c>
      <c r="BL2295">
        <f t="shared" si="786"/>
        <v>0</v>
      </c>
      <c r="BM2295">
        <f t="shared" si="787"/>
        <v>1</v>
      </c>
      <c r="BN2295">
        <f t="shared" si="788"/>
        <v>1</v>
      </c>
      <c r="BO2295">
        <f t="shared" si="789"/>
        <v>0</v>
      </c>
      <c r="BP2295">
        <v>1</v>
      </c>
      <c r="BQ2295">
        <f t="shared" si="790"/>
        <v>2</v>
      </c>
      <c r="BR2295">
        <f t="shared" si="791"/>
        <v>1</v>
      </c>
      <c r="BS2295">
        <v>2</v>
      </c>
      <c r="BT2295">
        <v>1</v>
      </c>
      <c r="BU2295" t="str">
        <f t="shared" si="772"/>
        <v>2018宁夏回族自治区</v>
      </c>
      <c r="BV2295">
        <v>2</v>
      </c>
      <c r="BW2295">
        <v>1</v>
      </c>
    </row>
    <row r="2296" spans="1:75" x14ac:dyDescent="0.3">
      <c r="A2296">
        <v>2020</v>
      </c>
      <c r="B2296" t="s">
        <v>4862</v>
      </c>
      <c r="C2296" t="s">
        <v>3982</v>
      </c>
      <c r="D2296" t="s">
        <v>3987</v>
      </c>
      <c r="E2296" t="s">
        <v>24</v>
      </c>
      <c r="F2296">
        <v>640302015</v>
      </c>
      <c r="G2296" t="s">
        <v>3988</v>
      </c>
      <c r="H2296" t="s">
        <v>3985</v>
      </c>
      <c r="I2296" t="s">
        <v>3994</v>
      </c>
      <c r="J2296">
        <v>70.86</v>
      </c>
      <c r="K2296">
        <v>1.8504011479971585</v>
      </c>
      <c r="L2296" t="str">
        <f t="shared" si="773"/>
        <v>2021吴忠市</v>
      </c>
      <c r="M2296">
        <v>52.84</v>
      </c>
      <c r="N2296">
        <f t="shared" si="774"/>
        <v>1.7229628089424895</v>
      </c>
      <c r="O2296">
        <v>0.43890000000000001</v>
      </c>
      <c r="P2296">
        <v>6.7937903846908183</v>
      </c>
      <c r="Q2296">
        <v>4.6466977312993336</v>
      </c>
      <c r="R2296">
        <v>0.17234596095635529</v>
      </c>
      <c r="S2296">
        <v>0.15304838913390331</v>
      </c>
      <c r="T2296">
        <v>2.1568519010700111</v>
      </c>
      <c r="U2296" t="s">
        <v>5252</v>
      </c>
      <c r="V2296">
        <v>1</v>
      </c>
      <c r="W2296" t="s">
        <v>4862</v>
      </c>
      <c r="X2296">
        <v>2014</v>
      </c>
      <c r="Y2296" t="s">
        <v>5185</v>
      </c>
      <c r="Z2296">
        <v>35.88148148148148</v>
      </c>
      <c r="AA2296">
        <f t="shared" si="770"/>
        <v>1.5548703659760086</v>
      </c>
      <c r="AB2296">
        <v>33.172727272727272</v>
      </c>
      <c r="AC2296">
        <f t="shared" si="775"/>
        <v>1.5207811782064233</v>
      </c>
      <c r="AD2296" t="s">
        <v>3986</v>
      </c>
      <c r="AE2296">
        <v>42.962962962962962</v>
      </c>
      <c r="AF2296">
        <f t="shared" si="776"/>
        <v>1.6330942250679312</v>
      </c>
      <c r="AG2296">
        <v>44.772727272727266</v>
      </c>
      <c r="AH2296">
        <f t="shared" si="777"/>
        <v>1.6510135496754055</v>
      </c>
      <c r="AI2296">
        <f t="shared" si="778"/>
        <v>0.83517241379310347</v>
      </c>
      <c r="AJ2296">
        <f t="shared" si="771"/>
        <v>-7.0814814814814824</v>
      </c>
      <c r="AK2296">
        <f t="shared" si="779"/>
        <v>0.74091370558375647</v>
      </c>
      <c r="AL2296">
        <f t="shared" si="780"/>
        <v>-11.599999999999994</v>
      </c>
      <c r="AM2296">
        <v>55</v>
      </c>
      <c r="AN2296">
        <v>1</v>
      </c>
      <c r="AO2296">
        <v>1</v>
      </c>
      <c r="AP2296">
        <v>6</v>
      </c>
      <c r="AQ2296">
        <v>1.850401147997158</v>
      </c>
      <c r="AR2296">
        <v>0</v>
      </c>
      <c r="AS2296">
        <v>0</v>
      </c>
      <c r="AT2296">
        <v>5846</v>
      </c>
      <c r="AU2296">
        <v>3.7668588110214176</v>
      </c>
      <c r="AV2296">
        <v>1</v>
      </c>
      <c r="AW2296">
        <v>0</v>
      </c>
      <c r="AX2296">
        <v>0</v>
      </c>
      <c r="AY2296">
        <v>1</v>
      </c>
      <c r="AZ2296">
        <f t="shared" si="781"/>
        <v>0</v>
      </c>
      <c r="BA2296">
        <f t="shared" si="782"/>
        <v>0.83517241379310347</v>
      </c>
      <c r="BB2296">
        <v>1</v>
      </c>
      <c r="BC2296" t="s">
        <v>3993</v>
      </c>
      <c r="BD2296">
        <v>0</v>
      </c>
      <c r="BE2296">
        <v>0</v>
      </c>
      <c r="BF2296">
        <v>6728</v>
      </c>
      <c r="BG2296" t="b">
        <f t="shared" si="783"/>
        <v>0</v>
      </c>
      <c r="BH2296">
        <v>0</v>
      </c>
      <c r="BI2296">
        <v>1</v>
      </c>
      <c r="BJ2296">
        <f t="shared" si="784"/>
        <v>2</v>
      </c>
      <c r="BK2296">
        <f t="shared" si="785"/>
        <v>0</v>
      </c>
      <c r="BL2296">
        <f t="shared" si="786"/>
        <v>0</v>
      </c>
      <c r="BM2296">
        <f t="shared" si="787"/>
        <v>1</v>
      </c>
      <c r="BN2296">
        <f t="shared" si="788"/>
        <v>1</v>
      </c>
      <c r="BO2296">
        <f t="shared" si="789"/>
        <v>0</v>
      </c>
      <c r="BP2296">
        <v>1</v>
      </c>
      <c r="BQ2296">
        <f t="shared" si="790"/>
        <v>2</v>
      </c>
      <c r="BR2296">
        <f t="shared" si="791"/>
        <v>1</v>
      </c>
      <c r="BS2296">
        <v>2</v>
      </c>
      <c r="BT2296">
        <v>1</v>
      </c>
      <c r="BU2296" t="str">
        <f t="shared" si="772"/>
        <v>2019宁夏回族自治区</v>
      </c>
      <c r="BV2296">
        <v>2</v>
      </c>
      <c r="BW2296">
        <v>1</v>
      </c>
    </row>
    <row r="2297" spans="1:75" x14ac:dyDescent="0.3">
      <c r="A2297">
        <v>2021</v>
      </c>
      <c r="B2297" t="s">
        <v>4862</v>
      </c>
      <c r="C2297" t="s">
        <v>3982</v>
      </c>
      <c r="D2297" t="s">
        <v>3987</v>
      </c>
      <c r="E2297" t="s">
        <v>24</v>
      </c>
      <c r="F2297">
        <v>640302015</v>
      </c>
      <c r="G2297" t="s">
        <v>3988</v>
      </c>
      <c r="H2297" t="s">
        <v>3985</v>
      </c>
      <c r="I2297" t="s">
        <v>3995</v>
      </c>
      <c r="J2297">
        <v>52.84</v>
      </c>
      <c r="K2297">
        <v>1.7229628089424895</v>
      </c>
      <c r="L2297" t="str">
        <f t="shared" si="773"/>
        <v>2022吴忠市</v>
      </c>
      <c r="M2297">
        <v>61.21</v>
      </c>
      <c r="N2297">
        <f t="shared" si="774"/>
        <v>1.7868223794991875</v>
      </c>
      <c r="O2297">
        <v>0.49209999999999998</v>
      </c>
      <c r="P2297">
        <v>6.8819549713396002</v>
      </c>
      <c r="Q2297">
        <v>4.7398333173513887</v>
      </c>
      <c r="R2297">
        <v>0.18065798288841989</v>
      </c>
      <c r="S2297">
        <v>0.1653739859142373</v>
      </c>
      <c r="T2297">
        <v>2.1583624920952502</v>
      </c>
      <c r="U2297" t="s">
        <v>5461</v>
      </c>
      <c r="V2297">
        <v>1</v>
      </c>
      <c r="W2297" t="s">
        <v>4862</v>
      </c>
      <c r="X2297">
        <v>2014</v>
      </c>
      <c r="Y2297" t="s">
        <v>5185</v>
      </c>
      <c r="Z2297">
        <v>35.88148148148148</v>
      </c>
      <c r="AA2297">
        <f t="shared" si="770"/>
        <v>1.5548703659760086</v>
      </c>
      <c r="AB2297">
        <v>33.172727272727272</v>
      </c>
      <c r="AC2297">
        <f t="shared" si="775"/>
        <v>1.5207811782064233</v>
      </c>
      <c r="AD2297" t="s">
        <v>3986</v>
      </c>
      <c r="AE2297">
        <v>42.962962962962962</v>
      </c>
      <c r="AF2297">
        <f t="shared" si="776"/>
        <v>1.6330942250679312</v>
      </c>
      <c r="AG2297">
        <v>44.772727272727266</v>
      </c>
      <c r="AH2297">
        <f t="shared" si="777"/>
        <v>1.6510135496754055</v>
      </c>
      <c r="AI2297">
        <f t="shared" si="778"/>
        <v>0.83517241379310347</v>
      </c>
      <c r="AJ2297">
        <f t="shared" si="771"/>
        <v>-7.0814814814814824</v>
      </c>
      <c r="AK2297">
        <f t="shared" si="779"/>
        <v>0.74091370558375647</v>
      </c>
      <c r="AL2297">
        <f t="shared" si="780"/>
        <v>-11.599999999999994</v>
      </c>
      <c r="AM2297">
        <v>56</v>
      </c>
      <c r="AN2297">
        <v>1</v>
      </c>
      <c r="AO2297">
        <v>1</v>
      </c>
      <c r="AP2297">
        <v>7</v>
      </c>
      <c r="AQ2297">
        <v>1.72296280894249</v>
      </c>
      <c r="AR2297">
        <v>0</v>
      </c>
      <c r="AS2297">
        <v>0</v>
      </c>
      <c r="AT2297">
        <v>6218</v>
      </c>
      <c r="AU2297">
        <v>3.7936507177071732</v>
      </c>
      <c r="AV2297">
        <v>1</v>
      </c>
      <c r="AW2297">
        <v>0</v>
      </c>
      <c r="AX2297">
        <v>0</v>
      </c>
      <c r="AY2297">
        <v>1</v>
      </c>
      <c r="AZ2297">
        <f t="shared" si="781"/>
        <v>0</v>
      </c>
      <c r="BA2297">
        <f t="shared" si="782"/>
        <v>0.83517241379310347</v>
      </c>
      <c r="BB2297">
        <v>1</v>
      </c>
      <c r="BC2297" t="s">
        <v>3994</v>
      </c>
      <c r="BD2297">
        <v>0</v>
      </c>
      <c r="BE2297">
        <v>0</v>
      </c>
      <c r="BF2297">
        <v>5846</v>
      </c>
      <c r="BG2297" t="b">
        <f t="shared" si="783"/>
        <v>0</v>
      </c>
      <c r="BH2297">
        <v>0</v>
      </c>
      <c r="BI2297">
        <v>1</v>
      </c>
      <c r="BJ2297">
        <f t="shared" si="784"/>
        <v>2</v>
      </c>
      <c r="BK2297">
        <f t="shared" si="785"/>
        <v>0</v>
      </c>
      <c r="BL2297">
        <f t="shared" si="786"/>
        <v>0</v>
      </c>
      <c r="BM2297">
        <f t="shared" si="787"/>
        <v>1</v>
      </c>
      <c r="BN2297">
        <f t="shared" si="788"/>
        <v>1</v>
      </c>
      <c r="BO2297">
        <f t="shared" si="789"/>
        <v>0</v>
      </c>
      <c r="BP2297">
        <v>1</v>
      </c>
      <c r="BQ2297">
        <f t="shared" si="790"/>
        <v>2</v>
      </c>
      <c r="BR2297">
        <f t="shared" si="791"/>
        <v>1</v>
      </c>
      <c r="BS2297">
        <v>2</v>
      </c>
      <c r="BT2297">
        <v>1</v>
      </c>
      <c r="BU2297" t="str">
        <f t="shared" si="772"/>
        <v>2020宁夏回族自治区</v>
      </c>
      <c r="BV2297">
        <v>2</v>
      </c>
      <c r="BW2297">
        <v>1</v>
      </c>
    </row>
    <row r="2298" spans="1:75" x14ac:dyDescent="0.3">
      <c r="A2298">
        <v>2022</v>
      </c>
      <c r="B2298" t="s">
        <v>4862</v>
      </c>
      <c r="C2298" t="s">
        <v>3982</v>
      </c>
      <c r="D2298" t="s">
        <v>4821</v>
      </c>
      <c r="E2298" t="s">
        <v>24</v>
      </c>
      <c r="F2298">
        <v>640302022</v>
      </c>
      <c r="G2298" t="s">
        <v>4822</v>
      </c>
      <c r="H2298" t="s">
        <v>3985</v>
      </c>
      <c r="I2298" t="s">
        <v>4823</v>
      </c>
      <c r="J2298">
        <v>61.21</v>
      </c>
      <c r="K2298">
        <v>1.7868223794991875</v>
      </c>
      <c r="L2298" t="str">
        <f t="shared" si="773"/>
        <v>2023吴忠市</v>
      </c>
      <c r="M2298">
        <v>56.74</v>
      </c>
      <c r="N2298">
        <f t="shared" si="774"/>
        <v>1.7538893314598334</v>
      </c>
      <c r="O2298">
        <v>0.52060000000000006</v>
      </c>
      <c r="P2298">
        <v>5.9380190974762099</v>
      </c>
      <c r="Q2298">
        <v>4.7932733923407707</v>
      </c>
      <c r="R2298">
        <v>0.16526627618411621</v>
      </c>
      <c r="S2298">
        <v>0.14620198646677821</v>
      </c>
      <c r="T2298">
        <v>2.1583624920952502</v>
      </c>
      <c r="U2298" t="s">
        <v>5462</v>
      </c>
      <c r="V2298">
        <v>2</v>
      </c>
      <c r="W2298" t="s">
        <v>1139</v>
      </c>
      <c r="X2298">
        <v>2021</v>
      </c>
      <c r="Y2298" t="s">
        <v>4826</v>
      </c>
      <c r="Z2298">
        <v>37.79</v>
      </c>
      <c r="AA2298">
        <f t="shared" si="770"/>
        <v>1.5773768919170146</v>
      </c>
      <c r="AB2298">
        <v>43.176470588235297</v>
      </c>
      <c r="AC2298">
        <f t="shared" si="775"/>
        <v>1.6352471385377967</v>
      </c>
      <c r="AD2298" t="s">
        <v>3995</v>
      </c>
      <c r="AE2298">
        <v>52.84</v>
      </c>
      <c r="AF2298">
        <f t="shared" si="776"/>
        <v>1.7229628089424895</v>
      </c>
      <c r="AG2298">
        <v>57.235294117647058</v>
      </c>
      <c r="AH2298">
        <f t="shared" si="777"/>
        <v>1.757663918890078</v>
      </c>
      <c r="AI2298">
        <f t="shared" si="778"/>
        <v>0.71517789553368649</v>
      </c>
      <c r="AJ2298">
        <f t="shared" si="771"/>
        <v>-15.050000000000004</v>
      </c>
      <c r="AK2298">
        <f t="shared" si="779"/>
        <v>0.75436793422404935</v>
      </c>
      <c r="AL2298">
        <f t="shared" si="780"/>
        <v>-14.058823529411761</v>
      </c>
      <c r="AM2298">
        <v>54</v>
      </c>
      <c r="AN2298">
        <v>1</v>
      </c>
      <c r="AO2298">
        <v>1</v>
      </c>
      <c r="AP2298">
        <v>1</v>
      </c>
      <c r="AQ2298">
        <v>1.786822379499188</v>
      </c>
      <c r="AR2298">
        <v>0</v>
      </c>
      <c r="AS2298">
        <v>0</v>
      </c>
      <c r="AT2298">
        <v>5783</v>
      </c>
      <c r="AU2298">
        <v>3.7621531923035945</v>
      </c>
      <c r="AV2298">
        <v>0</v>
      </c>
      <c r="AW2298">
        <v>0</v>
      </c>
      <c r="AX2298">
        <v>0</v>
      </c>
      <c r="AY2298">
        <v>1</v>
      </c>
      <c r="AZ2298">
        <f t="shared" si="781"/>
        <v>0</v>
      </c>
      <c r="BA2298">
        <f t="shared" si="782"/>
        <v>0.71517789553368649</v>
      </c>
      <c r="BB2298">
        <v>0</v>
      </c>
      <c r="BC2298" t="s">
        <v>3995</v>
      </c>
      <c r="BD2298">
        <v>0</v>
      </c>
      <c r="BE2298">
        <v>0</v>
      </c>
      <c r="BF2298">
        <v>6218</v>
      </c>
      <c r="BG2298" t="b">
        <f t="shared" si="783"/>
        <v>0</v>
      </c>
      <c r="BH2298">
        <v>0</v>
      </c>
      <c r="BI2298">
        <v>0</v>
      </c>
      <c r="BJ2298">
        <f t="shared" si="784"/>
        <v>0</v>
      </c>
      <c r="BK2298">
        <f t="shared" si="785"/>
        <v>0</v>
      </c>
      <c r="BL2298">
        <f t="shared" si="786"/>
        <v>0</v>
      </c>
      <c r="BM2298">
        <f t="shared" si="787"/>
        <v>0</v>
      </c>
      <c r="BN2298">
        <f t="shared" si="788"/>
        <v>0</v>
      </c>
      <c r="BO2298">
        <f t="shared" si="789"/>
        <v>0</v>
      </c>
      <c r="BP2298">
        <v>0</v>
      </c>
      <c r="BQ2298">
        <f t="shared" si="790"/>
        <v>0</v>
      </c>
      <c r="BR2298">
        <f t="shared" si="791"/>
        <v>0</v>
      </c>
      <c r="BS2298">
        <v>0</v>
      </c>
      <c r="BT2298">
        <v>0</v>
      </c>
      <c r="BU2298" t="str">
        <f t="shared" si="772"/>
        <v>2021宁夏回族自治区</v>
      </c>
      <c r="BV2298">
        <v>2</v>
      </c>
      <c r="BW2298">
        <v>1</v>
      </c>
    </row>
    <row r="2299" spans="1:75" x14ac:dyDescent="0.3">
      <c r="A2299">
        <v>2014</v>
      </c>
      <c r="B2299" t="s">
        <v>4862</v>
      </c>
      <c r="C2299" t="s">
        <v>3982</v>
      </c>
      <c r="D2299" t="s">
        <v>3983</v>
      </c>
      <c r="E2299" t="s">
        <v>24</v>
      </c>
      <c r="F2299">
        <v>640402008</v>
      </c>
      <c r="G2299" t="s">
        <v>3984</v>
      </c>
      <c r="H2299" t="s">
        <v>3985</v>
      </c>
      <c r="I2299" t="s">
        <v>3986</v>
      </c>
      <c r="J2299">
        <v>42.962962962962962</v>
      </c>
      <c r="K2299">
        <v>1.6330942250679312</v>
      </c>
      <c r="L2299" t="str">
        <f t="shared" si="773"/>
        <v>2015吴忠市</v>
      </c>
      <c r="M2299">
        <v>60.721666666666664</v>
      </c>
      <c r="N2299">
        <f t="shared" si="774"/>
        <v>1.7833436834111851</v>
      </c>
      <c r="O2299">
        <v>0.57040000005216052</v>
      </c>
      <c r="P2299">
        <v>6.5836880150782076</v>
      </c>
      <c r="Q2299">
        <v>4.4559406414525036</v>
      </c>
      <c r="R2299">
        <v>0.14048153388805601</v>
      </c>
      <c r="S2299">
        <v>0.24241786610904639</v>
      </c>
      <c r="T2299">
        <v>2.1568519010700111</v>
      </c>
      <c r="U2299" t="s">
        <v>5185</v>
      </c>
      <c r="V2299">
        <v>2</v>
      </c>
      <c r="W2299" t="s">
        <v>1139</v>
      </c>
      <c r="X2299">
        <v>2013</v>
      </c>
      <c r="Y2299" t="s">
        <v>4954</v>
      </c>
      <c r="Z2299">
        <v>20</v>
      </c>
      <c r="AA2299">
        <f t="shared" si="770"/>
        <v>1.3010299956639813</v>
      </c>
      <c r="AB2299">
        <v>21</v>
      </c>
      <c r="AC2299">
        <f t="shared" si="775"/>
        <v>1.3222192947339193</v>
      </c>
      <c r="AD2299" t="s">
        <v>5315</v>
      </c>
      <c r="AE2299">
        <v>8</v>
      </c>
      <c r="AF2299">
        <f t="shared" si="776"/>
        <v>0.90308998699194354</v>
      </c>
      <c r="AG2299">
        <v>0</v>
      </c>
      <c r="AH2299" t="e">
        <f t="shared" si="777"/>
        <v>#NUM!</v>
      </c>
      <c r="AI2299">
        <f t="shared" si="778"/>
        <v>2.5</v>
      </c>
      <c r="AJ2299">
        <f t="shared" si="771"/>
        <v>12</v>
      </c>
      <c r="AK2299" t="e">
        <f t="shared" si="779"/>
        <v>#DIV/0!</v>
      </c>
      <c r="AL2299">
        <f t="shared" si="780"/>
        <v>21</v>
      </c>
      <c r="AM2299">
        <v>52</v>
      </c>
      <c r="AN2299">
        <v>1</v>
      </c>
      <c r="AO2299">
        <v>1</v>
      </c>
      <c r="AP2299">
        <v>2</v>
      </c>
      <c r="AQ2299">
        <v>1.633094225067931</v>
      </c>
      <c r="AR2299">
        <v>0</v>
      </c>
      <c r="AS2299">
        <v>0</v>
      </c>
      <c r="AT2299">
        <v>4259</v>
      </c>
      <c r="AU2299">
        <v>3.629307640073749</v>
      </c>
      <c r="AV2299">
        <v>0</v>
      </c>
      <c r="AW2299">
        <v>0</v>
      </c>
      <c r="AX2299">
        <v>1</v>
      </c>
      <c r="AY2299">
        <v>0</v>
      </c>
      <c r="AZ2299">
        <f t="shared" si="781"/>
        <v>2.5</v>
      </c>
      <c r="BA2299">
        <f t="shared" si="782"/>
        <v>0</v>
      </c>
      <c r="BB2299">
        <v>0</v>
      </c>
      <c r="BC2299" t="s">
        <v>5315</v>
      </c>
      <c r="BD2299">
        <v>0</v>
      </c>
      <c r="BE2299">
        <v>0</v>
      </c>
      <c r="BF2299">
        <v>6463</v>
      </c>
      <c r="BG2299" t="b">
        <f t="shared" si="783"/>
        <v>0</v>
      </c>
      <c r="BH2299">
        <v>1</v>
      </c>
      <c r="BI2299">
        <v>1</v>
      </c>
      <c r="BJ2299">
        <f t="shared" si="784"/>
        <v>1</v>
      </c>
      <c r="BK2299">
        <f t="shared" si="785"/>
        <v>1</v>
      </c>
      <c r="BL2299">
        <f t="shared" si="786"/>
        <v>1</v>
      </c>
      <c r="BM2299">
        <f t="shared" si="787"/>
        <v>1</v>
      </c>
      <c r="BN2299">
        <f t="shared" si="788"/>
        <v>1</v>
      </c>
      <c r="BO2299">
        <f t="shared" si="789"/>
        <v>1</v>
      </c>
      <c r="BP2299">
        <v>0</v>
      </c>
      <c r="BQ2299">
        <f t="shared" si="790"/>
        <v>0</v>
      </c>
      <c r="BR2299">
        <f t="shared" si="791"/>
        <v>0</v>
      </c>
      <c r="BS2299">
        <v>2</v>
      </c>
      <c r="BT2299">
        <v>0</v>
      </c>
      <c r="BU2299" t="str">
        <f t="shared" si="772"/>
        <v>2013宁夏回族自治区</v>
      </c>
      <c r="BV2299">
        <v>1</v>
      </c>
      <c r="BW2299">
        <v>0</v>
      </c>
    </row>
    <row r="2300" spans="1:75" x14ac:dyDescent="0.3">
      <c r="A2300">
        <v>2015</v>
      </c>
      <c r="B2300" t="s">
        <v>4862</v>
      </c>
      <c r="C2300" t="s">
        <v>4396</v>
      </c>
      <c r="D2300" t="s">
        <v>3983</v>
      </c>
      <c r="E2300" t="s">
        <v>24</v>
      </c>
      <c r="F2300">
        <v>640402008</v>
      </c>
      <c r="G2300" t="s">
        <v>3984</v>
      </c>
      <c r="H2300" t="s">
        <v>3531</v>
      </c>
      <c r="I2300" t="s">
        <v>4400</v>
      </c>
      <c r="J2300">
        <v>30.055</v>
      </c>
      <c r="K2300">
        <v>1.4779167323046356</v>
      </c>
      <c r="L2300" t="str">
        <f t="shared" si="773"/>
        <v>2016银川市</v>
      </c>
      <c r="M2300">
        <v>52.07692307692308</v>
      </c>
      <c r="N2300">
        <f t="shared" si="774"/>
        <v>1.7166453163783075</v>
      </c>
      <c r="O2300">
        <v>0.52269999999999994</v>
      </c>
      <c r="P2300">
        <v>7.1743096079132771</v>
      </c>
      <c r="Q2300">
        <v>4.8425717988172376</v>
      </c>
      <c r="R2300">
        <v>0.1062613454187304</v>
      </c>
      <c r="S2300">
        <v>0.55382392750831166</v>
      </c>
      <c r="T2300">
        <v>2.2534107047903671</v>
      </c>
      <c r="U2300" t="s">
        <v>5463</v>
      </c>
      <c r="V2300">
        <v>2</v>
      </c>
      <c r="W2300" t="s">
        <v>3985</v>
      </c>
      <c r="X2300">
        <v>2014</v>
      </c>
      <c r="Y2300" t="s">
        <v>3986</v>
      </c>
      <c r="Z2300">
        <v>42.962962962962962</v>
      </c>
      <c r="AA2300">
        <f t="shared" si="770"/>
        <v>1.6330942250679312</v>
      </c>
      <c r="AB2300">
        <v>44.772727272727266</v>
      </c>
      <c r="AC2300">
        <f t="shared" si="775"/>
        <v>1.6510135496754055</v>
      </c>
      <c r="AD2300" t="s">
        <v>4399</v>
      </c>
      <c r="AE2300">
        <v>23.24074074074074</v>
      </c>
      <c r="AF2300">
        <f t="shared" si="776"/>
        <v>1.3662499659940883</v>
      </c>
      <c r="AG2300">
        <v>18.409090909090907</v>
      </c>
      <c r="AH2300">
        <f t="shared" si="777"/>
        <v>1.2650323423924623</v>
      </c>
      <c r="AI2300">
        <f t="shared" si="778"/>
        <v>1.8486055776892429</v>
      </c>
      <c r="AJ2300">
        <f t="shared" si="771"/>
        <v>19.722222222222221</v>
      </c>
      <c r="AK2300">
        <f t="shared" si="779"/>
        <v>2.4320987654320989</v>
      </c>
      <c r="AL2300">
        <f t="shared" si="780"/>
        <v>26.36363636363636</v>
      </c>
      <c r="AM2300">
        <v>53</v>
      </c>
      <c r="AN2300">
        <v>1</v>
      </c>
      <c r="AO2300">
        <v>1</v>
      </c>
      <c r="AP2300">
        <v>1</v>
      </c>
      <c r="AQ2300">
        <v>1.477916732304636</v>
      </c>
      <c r="AR2300">
        <v>0</v>
      </c>
      <c r="AS2300">
        <v>0</v>
      </c>
      <c r="AT2300">
        <v>5276</v>
      </c>
      <c r="AU2300">
        <v>3.7223047868743278</v>
      </c>
      <c r="AV2300">
        <v>0</v>
      </c>
      <c r="AW2300">
        <v>0</v>
      </c>
      <c r="AX2300">
        <v>1</v>
      </c>
      <c r="AY2300">
        <v>0</v>
      </c>
      <c r="AZ2300">
        <f t="shared" si="781"/>
        <v>1.8486055776892429</v>
      </c>
      <c r="BA2300">
        <f t="shared" si="782"/>
        <v>0</v>
      </c>
      <c r="BB2300">
        <v>0</v>
      </c>
      <c r="BC2300" t="s">
        <v>4399</v>
      </c>
      <c r="BD2300">
        <v>0</v>
      </c>
      <c r="BE2300">
        <v>0</v>
      </c>
      <c r="BF2300">
        <v>5194</v>
      </c>
      <c r="BG2300" t="b">
        <f t="shared" si="783"/>
        <v>0</v>
      </c>
      <c r="BH2300">
        <v>0</v>
      </c>
      <c r="BI2300">
        <v>1</v>
      </c>
      <c r="BJ2300">
        <f t="shared" si="784"/>
        <v>1</v>
      </c>
      <c r="BK2300">
        <f t="shared" si="785"/>
        <v>0</v>
      </c>
      <c r="BL2300">
        <f t="shared" si="786"/>
        <v>0</v>
      </c>
      <c r="BM2300">
        <f t="shared" si="787"/>
        <v>1</v>
      </c>
      <c r="BN2300">
        <f t="shared" si="788"/>
        <v>1</v>
      </c>
      <c r="BO2300">
        <f t="shared" si="789"/>
        <v>0</v>
      </c>
      <c r="BP2300">
        <v>1</v>
      </c>
      <c r="BQ2300">
        <f t="shared" si="790"/>
        <v>1</v>
      </c>
      <c r="BR2300">
        <f t="shared" si="791"/>
        <v>1</v>
      </c>
      <c r="BS2300">
        <v>2</v>
      </c>
      <c r="BT2300">
        <v>0</v>
      </c>
      <c r="BU2300" t="str">
        <f t="shared" si="772"/>
        <v>2014宁夏回族自治区</v>
      </c>
      <c r="BV2300">
        <v>2</v>
      </c>
      <c r="BW2300">
        <v>0</v>
      </c>
    </row>
    <row r="2301" spans="1:75" x14ac:dyDescent="0.3">
      <c r="A2301">
        <v>2016</v>
      </c>
      <c r="B2301" t="s">
        <v>4862</v>
      </c>
      <c r="C2301" t="s">
        <v>4396</v>
      </c>
      <c r="D2301" t="s">
        <v>3983</v>
      </c>
      <c r="E2301" t="s">
        <v>24</v>
      </c>
      <c r="F2301">
        <v>640402008</v>
      </c>
      <c r="G2301" t="s">
        <v>3984</v>
      </c>
      <c r="H2301" t="s">
        <v>3531</v>
      </c>
      <c r="I2301" t="s">
        <v>3532</v>
      </c>
      <c r="J2301">
        <v>52.07692307692308</v>
      </c>
      <c r="K2301">
        <v>1.7166453163783075</v>
      </c>
      <c r="L2301" t="str">
        <f t="shared" si="773"/>
        <v>2017银川市</v>
      </c>
      <c r="M2301">
        <v>40.746268656716417</v>
      </c>
      <c r="N2301">
        <f t="shared" si="774"/>
        <v>1.6100878443399296</v>
      </c>
      <c r="O2301">
        <v>0.51039999997527363</v>
      </c>
      <c r="P2301">
        <v>7.208899891584764</v>
      </c>
      <c r="Q2301">
        <v>4.8709186663220976</v>
      </c>
      <c r="R2301">
        <v>0.11224215177558219</v>
      </c>
      <c r="S2301">
        <v>0.52313743518397982</v>
      </c>
      <c r="T2301">
        <v>2.2648178230095359</v>
      </c>
      <c r="U2301" t="s">
        <v>5464</v>
      </c>
      <c r="V2301">
        <v>2</v>
      </c>
      <c r="W2301" t="s">
        <v>3985</v>
      </c>
      <c r="X2301">
        <v>2014</v>
      </c>
      <c r="Y2301" t="s">
        <v>3986</v>
      </c>
      <c r="Z2301">
        <v>42.962962962962962</v>
      </c>
      <c r="AA2301">
        <f t="shared" si="770"/>
        <v>1.6330942250679312</v>
      </c>
      <c r="AB2301">
        <v>44.772727272727266</v>
      </c>
      <c r="AC2301">
        <f t="shared" si="775"/>
        <v>1.6510135496754055</v>
      </c>
      <c r="AD2301" t="s">
        <v>4399</v>
      </c>
      <c r="AE2301">
        <v>23.24074074074074</v>
      </c>
      <c r="AF2301">
        <f t="shared" si="776"/>
        <v>1.3662499659940883</v>
      </c>
      <c r="AG2301">
        <v>18.409090909090907</v>
      </c>
      <c r="AH2301">
        <f t="shared" si="777"/>
        <v>1.2650323423924623</v>
      </c>
      <c r="AI2301">
        <f t="shared" si="778"/>
        <v>1.8486055776892429</v>
      </c>
      <c r="AJ2301">
        <f t="shared" si="771"/>
        <v>19.722222222222221</v>
      </c>
      <c r="AK2301">
        <f t="shared" si="779"/>
        <v>2.4320987654320989</v>
      </c>
      <c r="AL2301">
        <f t="shared" si="780"/>
        <v>26.36363636363636</v>
      </c>
      <c r="AM2301">
        <v>54</v>
      </c>
      <c r="AN2301">
        <v>1</v>
      </c>
      <c r="AO2301">
        <v>1</v>
      </c>
      <c r="AP2301">
        <v>2</v>
      </c>
      <c r="AQ2301">
        <v>1.716645316378308</v>
      </c>
      <c r="AR2301">
        <v>0</v>
      </c>
      <c r="AS2301">
        <v>0</v>
      </c>
      <c r="AT2301">
        <v>6405</v>
      </c>
      <c r="AU2301">
        <v>3.806519134080705</v>
      </c>
      <c r="AV2301">
        <v>0</v>
      </c>
      <c r="AW2301">
        <v>0</v>
      </c>
      <c r="AX2301">
        <v>1</v>
      </c>
      <c r="AY2301">
        <v>0</v>
      </c>
      <c r="AZ2301">
        <f t="shared" si="781"/>
        <v>1.8486055776892429</v>
      </c>
      <c r="BA2301">
        <f t="shared" si="782"/>
        <v>0</v>
      </c>
      <c r="BB2301">
        <v>0</v>
      </c>
      <c r="BC2301" t="s">
        <v>4400</v>
      </c>
      <c r="BD2301">
        <v>0</v>
      </c>
      <c r="BE2301">
        <v>0</v>
      </c>
      <c r="BF2301">
        <v>5276</v>
      </c>
      <c r="BG2301" t="b">
        <f t="shared" si="783"/>
        <v>0</v>
      </c>
      <c r="BH2301">
        <v>0</v>
      </c>
      <c r="BI2301">
        <v>0</v>
      </c>
      <c r="BJ2301">
        <f t="shared" si="784"/>
        <v>0</v>
      </c>
      <c r="BK2301">
        <f t="shared" si="785"/>
        <v>0</v>
      </c>
      <c r="BL2301">
        <f t="shared" si="786"/>
        <v>0</v>
      </c>
      <c r="BM2301">
        <f t="shared" si="787"/>
        <v>0</v>
      </c>
      <c r="BN2301">
        <f t="shared" si="788"/>
        <v>0</v>
      </c>
      <c r="BO2301">
        <f t="shared" si="789"/>
        <v>0</v>
      </c>
      <c r="BP2301">
        <v>0</v>
      </c>
      <c r="BQ2301">
        <f t="shared" si="790"/>
        <v>0</v>
      </c>
      <c r="BR2301">
        <f t="shared" si="791"/>
        <v>0</v>
      </c>
      <c r="BS2301">
        <v>0</v>
      </c>
      <c r="BT2301">
        <v>0</v>
      </c>
      <c r="BU2301" t="str">
        <f t="shared" si="772"/>
        <v>2015宁夏回族自治区</v>
      </c>
      <c r="BV2301">
        <v>2</v>
      </c>
      <c r="BW2301">
        <v>0</v>
      </c>
    </row>
    <row r="2302" spans="1:75" x14ac:dyDescent="0.3">
      <c r="A2302">
        <v>2017</v>
      </c>
      <c r="B2302" t="s">
        <v>4862</v>
      </c>
      <c r="C2302" t="s">
        <v>4396</v>
      </c>
      <c r="D2302" t="s">
        <v>3983</v>
      </c>
      <c r="E2302" t="s">
        <v>24</v>
      </c>
      <c r="F2302">
        <v>640402008</v>
      </c>
      <c r="G2302" t="s">
        <v>3984</v>
      </c>
      <c r="H2302" t="s">
        <v>3531</v>
      </c>
      <c r="I2302" t="s">
        <v>4401</v>
      </c>
      <c r="J2302">
        <v>40.746268656716417</v>
      </c>
      <c r="K2302">
        <v>1.6100878443399296</v>
      </c>
      <c r="L2302" t="str">
        <f t="shared" si="773"/>
        <v>2018银川市</v>
      </c>
      <c r="M2302">
        <v>60.684931506849317</v>
      </c>
      <c r="N2302">
        <f t="shared" si="774"/>
        <v>1.7830808661026136</v>
      </c>
      <c r="O2302">
        <v>0.46941251127611727</v>
      </c>
      <c r="P2302">
        <v>7.2560578916606078</v>
      </c>
      <c r="Q2302">
        <v>4.9120093755869787</v>
      </c>
      <c r="R2302">
        <v>0.12949834756221179</v>
      </c>
      <c r="S2302">
        <v>0.51913811700201529</v>
      </c>
      <c r="T2302">
        <v>2.2764618041732438</v>
      </c>
      <c r="U2302" t="s">
        <v>5209</v>
      </c>
      <c r="V2302">
        <v>2</v>
      </c>
      <c r="W2302" t="s">
        <v>3985</v>
      </c>
      <c r="X2302">
        <v>2014</v>
      </c>
      <c r="Y2302" t="s">
        <v>3986</v>
      </c>
      <c r="Z2302">
        <v>42.962962962962962</v>
      </c>
      <c r="AA2302">
        <f t="shared" si="770"/>
        <v>1.6330942250679312</v>
      </c>
      <c r="AB2302">
        <v>44.772727272727266</v>
      </c>
      <c r="AC2302">
        <f t="shared" si="775"/>
        <v>1.6510135496754055</v>
      </c>
      <c r="AD2302" t="s">
        <v>4399</v>
      </c>
      <c r="AE2302">
        <v>23.24074074074074</v>
      </c>
      <c r="AF2302">
        <f t="shared" si="776"/>
        <v>1.3662499659940883</v>
      </c>
      <c r="AG2302">
        <v>18.409090909090907</v>
      </c>
      <c r="AH2302">
        <f t="shared" si="777"/>
        <v>1.2650323423924623</v>
      </c>
      <c r="AI2302">
        <f t="shared" si="778"/>
        <v>1.8486055776892429</v>
      </c>
      <c r="AJ2302">
        <f t="shared" si="771"/>
        <v>19.722222222222221</v>
      </c>
      <c r="AK2302">
        <f t="shared" si="779"/>
        <v>2.4320987654320989</v>
      </c>
      <c r="AL2302">
        <f t="shared" si="780"/>
        <v>26.36363636363636</v>
      </c>
      <c r="AM2302">
        <v>55</v>
      </c>
      <c r="AN2302">
        <v>1</v>
      </c>
      <c r="AO2302">
        <v>1</v>
      </c>
      <c r="AP2302">
        <v>3</v>
      </c>
      <c r="AQ2302">
        <v>1.61008784433993</v>
      </c>
      <c r="AR2302">
        <v>0</v>
      </c>
      <c r="AS2302">
        <v>0</v>
      </c>
      <c r="AT2302">
        <v>6297</v>
      </c>
      <c r="AU2302">
        <v>3.7991336933020627</v>
      </c>
      <c r="AV2302">
        <v>1</v>
      </c>
      <c r="AW2302">
        <v>1</v>
      </c>
      <c r="AX2302">
        <v>1</v>
      </c>
      <c r="AY2302">
        <v>0</v>
      </c>
      <c r="AZ2302">
        <f t="shared" si="781"/>
        <v>1.8486055776892429</v>
      </c>
      <c r="BA2302">
        <f t="shared" si="782"/>
        <v>0</v>
      </c>
      <c r="BB2302">
        <v>0</v>
      </c>
      <c r="BC2302" t="s">
        <v>3532</v>
      </c>
      <c r="BD2302">
        <v>0</v>
      </c>
      <c r="BE2302">
        <v>0</v>
      </c>
      <c r="BF2302">
        <v>6405</v>
      </c>
      <c r="BG2302" t="b">
        <f t="shared" si="783"/>
        <v>0</v>
      </c>
      <c r="BH2302">
        <v>0</v>
      </c>
      <c r="BI2302">
        <v>0</v>
      </c>
      <c r="BJ2302">
        <f t="shared" si="784"/>
        <v>1</v>
      </c>
      <c r="BK2302">
        <f t="shared" si="785"/>
        <v>1</v>
      </c>
      <c r="BL2302">
        <f t="shared" si="786"/>
        <v>0</v>
      </c>
      <c r="BM2302">
        <f t="shared" si="787"/>
        <v>0</v>
      </c>
      <c r="BN2302">
        <f t="shared" si="788"/>
        <v>1</v>
      </c>
      <c r="BO2302">
        <f t="shared" si="789"/>
        <v>1</v>
      </c>
      <c r="BP2302">
        <v>0</v>
      </c>
      <c r="BQ2302">
        <f t="shared" si="790"/>
        <v>0</v>
      </c>
      <c r="BR2302">
        <f t="shared" si="791"/>
        <v>0</v>
      </c>
      <c r="BS2302">
        <v>0</v>
      </c>
      <c r="BT2302">
        <v>1</v>
      </c>
      <c r="BU2302" t="str">
        <f t="shared" si="772"/>
        <v>2016宁夏回族自治区</v>
      </c>
      <c r="BV2302">
        <v>0</v>
      </c>
      <c r="BW2302">
        <v>0</v>
      </c>
    </row>
    <row r="2303" spans="1:75" x14ac:dyDescent="0.3">
      <c r="A2303">
        <v>2014</v>
      </c>
      <c r="B2303" t="s">
        <v>4862</v>
      </c>
      <c r="C2303" t="s">
        <v>1136</v>
      </c>
      <c r="D2303" t="s">
        <v>1137</v>
      </c>
      <c r="E2303" t="s">
        <v>24</v>
      </c>
      <c r="F2303">
        <v>640402013</v>
      </c>
      <c r="G2303" t="s">
        <v>1138</v>
      </c>
      <c r="H2303" t="s">
        <v>1139</v>
      </c>
      <c r="I2303" t="s">
        <v>1140</v>
      </c>
      <c r="J2303">
        <v>12.03703703703704</v>
      </c>
      <c r="K2303">
        <v>1.0805195968198871</v>
      </c>
      <c r="L2303" t="str">
        <f t="shared" si="773"/>
        <v>2015固原市</v>
      </c>
      <c r="M2303">
        <v>60.388333333333328</v>
      </c>
      <c r="N2303">
        <f t="shared" si="774"/>
        <v>1.780953043615191</v>
      </c>
      <c r="O2303">
        <v>0.27489999995025588</v>
      </c>
      <c r="P2303">
        <v>6.3032584962677891</v>
      </c>
      <c r="Q2303">
        <v>4.2113341637325501</v>
      </c>
      <c r="R2303">
        <v>0.15856713487425131</v>
      </c>
      <c r="S2303">
        <v>9.2458706412324121E-2</v>
      </c>
      <c r="T2303">
        <v>2.185542154854375</v>
      </c>
      <c r="U2303" t="s">
        <v>5185</v>
      </c>
      <c r="V2303">
        <v>2</v>
      </c>
      <c r="W2303" t="s">
        <v>1141</v>
      </c>
      <c r="X2303">
        <v>2013</v>
      </c>
      <c r="Y2303" t="s">
        <v>4953</v>
      </c>
      <c r="Z2303">
        <v>16</v>
      </c>
      <c r="AA2303">
        <f t="shared" si="770"/>
        <v>1.2041199826559248</v>
      </c>
      <c r="AB2303">
        <v>6</v>
      </c>
      <c r="AC2303">
        <f t="shared" si="775"/>
        <v>0.77815125038364363</v>
      </c>
      <c r="AD2303" t="s">
        <v>4954</v>
      </c>
      <c r="AE2303">
        <v>20</v>
      </c>
      <c r="AF2303">
        <f t="shared" si="776"/>
        <v>1.3010299956639813</v>
      </c>
      <c r="AG2303">
        <v>21</v>
      </c>
      <c r="AH2303">
        <f t="shared" si="777"/>
        <v>1.3222192947339193</v>
      </c>
      <c r="AI2303">
        <f t="shared" si="778"/>
        <v>0.8</v>
      </c>
      <c r="AJ2303">
        <f t="shared" si="771"/>
        <v>-4</v>
      </c>
      <c r="AK2303">
        <f t="shared" si="779"/>
        <v>0.2857142857142857</v>
      </c>
      <c r="AL2303">
        <f t="shared" si="780"/>
        <v>-15</v>
      </c>
      <c r="AM2303">
        <v>46</v>
      </c>
      <c r="AN2303">
        <v>1</v>
      </c>
      <c r="AO2303">
        <v>1</v>
      </c>
      <c r="AP2303">
        <v>2</v>
      </c>
      <c r="AQ2303">
        <v>1.0805195968198871</v>
      </c>
      <c r="AR2303">
        <v>0</v>
      </c>
      <c r="AS2303">
        <v>0</v>
      </c>
      <c r="AT2303">
        <v>4331</v>
      </c>
      <c r="AU2303">
        <v>3.6365881837298422</v>
      </c>
      <c r="AV2303">
        <v>0</v>
      </c>
      <c r="AW2303">
        <v>0</v>
      </c>
      <c r="AX2303">
        <v>1</v>
      </c>
      <c r="AY2303">
        <v>0</v>
      </c>
      <c r="AZ2303">
        <f t="shared" si="781"/>
        <v>0</v>
      </c>
      <c r="BA2303">
        <f t="shared" si="782"/>
        <v>0.8</v>
      </c>
      <c r="BB2303">
        <v>0</v>
      </c>
      <c r="BC2303" t="s">
        <v>4954</v>
      </c>
      <c r="BD2303">
        <v>0</v>
      </c>
      <c r="BE2303">
        <v>0</v>
      </c>
      <c r="BF2303">
        <v>5330</v>
      </c>
      <c r="BG2303" t="b">
        <f t="shared" si="783"/>
        <v>0</v>
      </c>
      <c r="BH2303">
        <v>1</v>
      </c>
      <c r="BI2303">
        <v>1</v>
      </c>
      <c r="BJ2303">
        <f t="shared" si="784"/>
        <v>1</v>
      </c>
      <c r="BK2303">
        <f t="shared" si="785"/>
        <v>1</v>
      </c>
      <c r="BL2303">
        <f t="shared" si="786"/>
        <v>1</v>
      </c>
      <c r="BM2303">
        <f t="shared" si="787"/>
        <v>1</v>
      </c>
      <c r="BN2303">
        <f t="shared" si="788"/>
        <v>1</v>
      </c>
      <c r="BO2303">
        <f t="shared" si="789"/>
        <v>1</v>
      </c>
      <c r="BP2303">
        <v>0</v>
      </c>
      <c r="BQ2303">
        <f t="shared" si="790"/>
        <v>0</v>
      </c>
      <c r="BR2303">
        <f t="shared" si="791"/>
        <v>0</v>
      </c>
      <c r="BS2303">
        <v>2</v>
      </c>
      <c r="BT2303">
        <v>0</v>
      </c>
      <c r="BU2303" t="str">
        <f t="shared" si="772"/>
        <v>2013宁夏回族自治区</v>
      </c>
      <c r="BV2303">
        <v>1</v>
      </c>
      <c r="BW2303">
        <v>0</v>
      </c>
    </row>
    <row r="2304" spans="1:75" x14ac:dyDescent="0.3">
      <c r="A2304">
        <v>2016</v>
      </c>
      <c r="B2304" t="s">
        <v>4862</v>
      </c>
      <c r="C2304" t="s">
        <v>1136</v>
      </c>
      <c r="D2304" t="s">
        <v>1137</v>
      </c>
      <c r="E2304" t="s">
        <v>24</v>
      </c>
      <c r="F2304">
        <v>640402013</v>
      </c>
      <c r="G2304" t="s">
        <v>1138</v>
      </c>
      <c r="H2304" t="s">
        <v>1139</v>
      </c>
      <c r="I2304" t="s">
        <v>1143</v>
      </c>
      <c r="J2304">
        <v>61.846153846153847</v>
      </c>
      <c r="K2304">
        <v>1.7913126964416144</v>
      </c>
      <c r="L2304" t="str">
        <f t="shared" si="773"/>
        <v>2017固原市</v>
      </c>
      <c r="M2304">
        <v>55.298507462686565</v>
      </c>
      <c r="N2304">
        <f t="shared" si="774"/>
        <v>1.7427134096145205</v>
      </c>
      <c r="O2304">
        <v>0.25489999991659917</v>
      </c>
      <c r="P2304">
        <v>6.3798596828392826</v>
      </c>
      <c r="Q2304">
        <v>4.2949069106051923</v>
      </c>
      <c r="R2304">
        <v>0.1647402477318877</v>
      </c>
      <c r="S2304">
        <v>0.102496631651634</v>
      </c>
      <c r="T2304">
        <v>2.1760912590556809</v>
      </c>
      <c r="U2304" t="s">
        <v>5464</v>
      </c>
      <c r="V2304">
        <v>2</v>
      </c>
      <c r="W2304" t="s">
        <v>1141</v>
      </c>
      <c r="X2304">
        <v>2013</v>
      </c>
      <c r="Y2304" t="s">
        <v>4953</v>
      </c>
      <c r="Z2304">
        <v>16</v>
      </c>
      <c r="AA2304">
        <f t="shared" si="770"/>
        <v>1.2041199826559248</v>
      </c>
      <c r="AB2304">
        <v>6</v>
      </c>
      <c r="AC2304">
        <f t="shared" si="775"/>
        <v>0.77815125038364363</v>
      </c>
      <c r="AD2304" t="s">
        <v>4954</v>
      </c>
      <c r="AE2304">
        <v>20</v>
      </c>
      <c r="AF2304">
        <f t="shared" si="776"/>
        <v>1.3010299956639813</v>
      </c>
      <c r="AG2304">
        <v>21</v>
      </c>
      <c r="AH2304">
        <f t="shared" si="777"/>
        <v>1.3222192947339193</v>
      </c>
      <c r="AI2304">
        <f t="shared" si="778"/>
        <v>0.8</v>
      </c>
      <c r="AJ2304">
        <f t="shared" si="771"/>
        <v>-4</v>
      </c>
      <c r="AK2304">
        <f t="shared" si="779"/>
        <v>0.2857142857142857</v>
      </c>
      <c r="AL2304">
        <f t="shared" si="780"/>
        <v>-15</v>
      </c>
      <c r="AM2304">
        <v>48</v>
      </c>
      <c r="AN2304">
        <v>1</v>
      </c>
      <c r="AO2304">
        <v>1</v>
      </c>
      <c r="AP2304">
        <v>4</v>
      </c>
      <c r="AQ2304">
        <v>1.7913126964416139</v>
      </c>
      <c r="AR2304">
        <v>0</v>
      </c>
      <c r="AS2304">
        <v>0</v>
      </c>
      <c r="AT2304">
        <v>4900</v>
      </c>
      <c r="AU2304">
        <v>3.6901960800285138</v>
      </c>
      <c r="AV2304">
        <v>0</v>
      </c>
      <c r="AW2304">
        <v>0</v>
      </c>
      <c r="AX2304">
        <v>1</v>
      </c>
      <c r="AY2304">
        <v>0</v>
      </c>
      <c r="AZ2304">
        <f t="shared" si="781"/>
        <v>0</v>
      </c>
      <c r="BA2304">
        <f t="shared" si="782"/>
        <v>0.8</v>
      </c>
      <c r="BB2304">
        <v>0</v>
      </c>
      <c r="BC2304" t="s">
        <v>1142</v>
      </c>
      <c r="BD2304">
        <v>0</v>
      </c>
      <c r="BE2304">
        <v>0</v>
      </c>
      <c r="BF2304">
        <v>4675</v>
      </c>
      <c r="BG2304" t="b">
        <f t="shared" si="783"/>
        <v>0</v>
      </c>
      <c r="BH2304">
        <v>0</v>
      </c>
      <c r="BI2304">
        <v>0</v>
      </c>
      <c r="BJ2304">
        <f t="shared" si="784"/>
        <v>0</v>
      </c>
      <c r="BK2304">
        <f t="shared" si="785"/>
        <v>0</v>
      </c>
      <c r="BL2304">
        <f t="shared" si="786"/>
        <v>0</v>
      </c>
      <c r="BM2304">
        <f t="shared" si="787"/>
        <v>0</v>
      </c>
      <c r="BN2304">
        <f t="shared" si="788"/>
        <v>0</v>
      </c>
      <c r="BO2304">
        <f t="shared" si="789"/>
        <v>0</v>
      </c>
      <c r="BP2304">
        <v>0</v>
      </c>
      <c r="BQ2304">
        <f t="shared" si="790"/>
        <v>0</v>
      </c>
      <c r="BR2304">
        <f t="shared" si="791"/>
        <v>0</v>
      </c>
      <c r="BS2304">
        <v>0</v>
      </c>
      <c r="BT2304">
        <v>0</v>
      </c>
      <c r="BU2304" t="str">
        <f t="shared" si="772"/>
        <v>2015宁夏回族自治区</v>
      </c>
      <c r="BV2304">
        <v>2</v>
      </c>
      <c r="BW2304">
        <v>0</v>
      </c>
    </row>
    <row r="2305" spans="1:75" x14ac:dyDescent="0.3">
      <c r="A2305">
        <v>2017</v>
      </c>
      <c r="B2305" t="s">
        <v>4862</v>
      </c>
      <c r="C2305" t="s">
        <v>1136</v>
      </c>
      <c r="D2305" t="s">
        <v>1137</v>
      </c>
      <c r="E2305" t="s">
        <v>24</v>
      </c>
      <c r="F2305">
        <v>640402013</v>
      </c>
      <c r="G2305" t="s">
        <v>1138</v>
      </c>
      <c r="H2305" t="s">
        <v>1139</v>
      </c>
      <c r="I2305" t="s">
        <v>1144</v>
      </c>
      <c r="J2305">
        <v>55.298507462686572</v>
      </c>
      <c r="K2305">
        <v>1.7427134096145205</v>
      </c>
      <c r="L2305" t="str">
        <f t="shared" si="773"/>
        <v>2018固原市</v>
      </c>
      <c r="M2305">
        <v>45.958904109589042</v>
      </c>
      <c r="N2305">
        <f t="shared" si="774"/>
        <v>1.6623696643845549</v>
      </c>
      <c r="O2305">
        <v>0.26969641926254151</v>
      </c>
      <c r="P2305">
        <v>6.431516866186576</v>
      </c>
      <c r="Q2305">
        <v>4.3436251946245124</v>
      </c>
      <c r="R2305">
        <v>0.17629929534618749</v>
      </c>
      <c r="S2305">
        <v>7.3808338587816241E-2</v>
      </c>
      <c r="T2305">
        <v>2.1789769472931688</v>
      </c>
      <c r="U2305" t="s">
        <v>5209</v>
      </c>
      <c r="V2305">
        <v>2</v>
      </c>
      <c r="W2305" t="s">
        <v>1141</v>
      </c>
      <c r="X2305">
        <v>2013</v>
      </c>
      <c r="Y2305" t="s">
        <v>4953</v>
      </c>
      <c r="Z2305">
        <v>16</v>
      </c>
      <c r="AA2305">
        <f t="shared" si="770"/>
        <v>1.2041199826559248</v>
      </c>
      <c r="AB2305">
        <v>6</v>
      </c>
      <c r="AC2305">
        <f t="shared" si="775"/>
        <v>0.77815125038364363</v>
      </c>
      <c r="AD2305" t="s">
        <v>4954</v>
      </c>
      <c r="AE2305">
        <v>20</v>
      </c>
      <c r="AF2305">
        <f t="shared" si="776"/>
        <v>1.3010299956639813</v>
      </c>
      <c r="AG2305">
        <v>21</v>
      </c>
      <c r="AH2305">
        <f t="shared" si="777"/>
        <v>1.3222192947339193</v>
      </c>
      <c r="AI2305">
        <f t="shared" si="778"/>
        <v>0.8</v>
      </c>
      <c r="AJ2305">
        <f t="shared" si="771"/>
        <v>-4</v>
      </c>
      <c r="AK2305">
        <f t="shared" si="779"/>
        <v>0.2857142857142857</v>
      </c>
      <c r="AL2305">
        <f t="shared" si="780"/>
        <v>-15</v>
      </c>
      <c r="AM2305">
        <v>49</v>
      </c>
      <c r="AN2305">
        <v>1</v>
      </c>
      <c r="AO2305">
        <v>1</v>
      </c>
      <c r="AP2305">
        <v>5</v>
      </c>
      <c r="AQ2305">
        <v>1.74271340961452</v>
      </c>
      <c r="AR2305">
        <v>0</v>
      </c>
      <c r="AS2305">
        <v>0</v>
      </c>
      <c r="AT2305">
        <v>6204</v>
      </c>
      <c r="AU2305">
        <v>3.7926717891415676</v>
      </c>
      <c r="AV2305">
        <v>1</v>
      </c>
      <c r="AW2305">
        <v>1</v>
      </c>
      <c r="AX2305">
        <v>1</v>
      </c>
      <c r="AY2305">
        <v>0</v>
      </c>
      <c r="AZ2305">
        <f t="shared" si="781"/>
        <v>0</v>
      </c>
      <c r="BA2305">
        <f t="shared" si="782"/>
        <v>0.8</v>
      </c>
      <c r="BB2305">
        <v>0</v>
      </c>
      <c r="BC2305" t="s">
        <v>1143</v>
      </c>
      <c r="BD2305">
        <v>0</v>
      </c>
      <c r="BE2305">
        <v>0</v>
      </c>
      <c r="BF2305">
        <v>4900</v>
      </c>
      <c r="BG2305" t="b">
        <f t="shared" si="783"/>
        <v>0</v>
      </c>
      <c r="BH2305">
        <v>0</v>
      </c>
      <c r="BI2305">
        <v>0</v>
      </c>
      <c r="BJ2305">
        <f t="shared" si="784"/>
        <v>1</v>
      </c>
      <c r="BK2305">
        <f t="shared" si="785"/>
        <v>1</v>
      </c>
      <c r="BL2305">
        <f t="shared" si="786"/>
        <v>0</v>
      </c>
      <c r="BM2305">
        <f t="shared" si="787"/>
        <v>0</v>
      </c>
      <c r="BN2305">
        <f t="shared" si="788"/>
        <v>1</v>
      </c>
      <c r="BO2305">
        <f t="shared" si="789"/>
        <v>1</v>
      </c>
      <c r="BP2305">
        <v>0</v>
      </c>
      <c r="BQ2305">
        <f t="shared" si="790"/>
        <v>0</v>
      </c>
      <c r="BR2305">
        <f t="shared" si="791"/>
        <v>0</v>
      </c>
      <c r="BS2305">
        <v>0</v>
      </c>
      <c r="BT2305">
        <v>1</v>
      </c>
      <c r="BU2305" t="str">
        <f t="shared" si="772"/>
        <v>2016宁夏回族自治区</v>
      </c>
      <c r="BV2305">
        <v>0</v>
      </c>
      <c r="BW2305">
        <v>0</v>
      </c>
    </row>
    <row r="2306" spans="1:75" x14ac:dyDescent="0.3">
      <c r="A2306">
        <v>2018</v>
      </c>
      <c r="B2306" t="s">
        <v>4862</v>
      </c>
      <c r="C2306" t="s">
        <v>1136</v>
      </c>
      <c r="D2306" t="s">
        <v>1137</v>
      </c>
      <c r="E2306" t="s">
        <v>24</v>
      </c>
      <c r="F2306">
        <v>640402013</v>
      </c>
      <c r="G2306" t="s">
        <v>1138</v>
      </c>
      <c r="H2306" t="s">
        <v>1139</v>
      </c>
      <c r="I2306" t="s">
        <v>1145</v>
      </c>
      <c r="J2306">
        <v>45.958904109589042</v>
      </c>
      <c r="K2306">
        <v>1.6623696643845549</v>
      </c>
      <c r="L2306" t="str">
        <f t="shared" si="773"/>
        <v>2019固原市</v>
      </c>
      <c r="M2306">
        <v>30.521739130434781</v>
      </c>
      <c r="N2306">
        <f t="shared" si="774"/>
        <v>1.4846092761122123</v>
      </c>
      <c r="O2306">
        <v>0.27890000013192862</v>
      </c>
      <c r="P2306">
        <v>6.4817211756158253</v>
      </c>
      <c r="Q2306">
        <v>4.389945342268887</v>
      </c>
      <c r="R2306">
        <v>0.14983049945716601</v>
      </c>
      <c r="S2306">
        <v>7.1740543632049986E-2</v>
      </c>
      <c r="T2306">
        <v>2.1789769472931688</v>
      </c>
      <c r="U2306" t="s">
        <v>5459</v>
      </c>
      <c r="V2306">
        <v>2</v>
      </c>
      <c r="W2306" t="s">
        <v>1141</v>
      </c>
      <c r="X2306">
        <v>2013</v>
      </c>
      <c r="Y2306" t="s">
        <v>4953</v>
      </c>
      <c r="Z2306">
        <v>16</v>
      </c>
      <c r="AA2306">
        <f t="shared" ref="AA2306:AA2328" si="792">LOG10(Z2306)</f>
        <v>1.2041199826559248</v>
      </c>
      <c r="AB2306">
        <v>6</v>
      </c>
      <c r="AC2306">
        <f t="shared" si="775"/>
        <v>0.77815125038364363</v>
      </c>
      <c r="AD2306" t="s">
        <v>4954</v>
      </c>
      <c r="AE2306">
        <v>20</v>
      </c>
      <c r="AF2306">
        <f t="shared" si="776"/>
        <v>1.3010299956639813</v>
      </c>
      <c r="AG2306">
        <v>21</v>
      </c>
      <c r="AH2306">
        <f t="shared" si="777"/>
        <v>1.3222192947339193</v>
      </c>
      <c r="AI2306">
        <f t="shared" si="778"/>
        <v>0.8</v>
      </c>
      <c r="AJ2306">
        <f t="shared" ref="AJ2306:AJ2328" si="793">Z2306-AE2306</f>
        <v>-4</v>
      </c>
      <c r="AK2306">
        <f t="shared" si="779"/>
        <v>0.2857142857142857</v>
      </c>
      <c r="AL2306">
        <f t="shared" si="780"/>
        <v>-15</v>
      </c>
      <c r="AM2306">
        <v>50</v>
      </c>
      <c r="AN2306">
        <v>1</v>
      </c>
      <c r="AO2306">
        <v>1</v>
      </c>
      <c r="AP2306">
        <v>6</v>
      </c>
      <c r="AQ2306">
        <v>1.6623696643845549</v>
      </c>
      <c r="AR2306">
        <v>0</v>
      </c>
      <c r="AS2306">
        <v>0</v>
      </c>
      <c r="AT2306">
        <v>4684</v>
      </c>
      <c r="AU2306">
        <v>3.6706168864003255</v>
      </c>
      <c r="AV2306">
        <v>1</v>
      </c>
      <c r="AW2306">
        <v>1</v>
      </c>
      <c r="AX2306">
        <v>1</v>
      </c>
      <c r="AY2306">
        <v>0</v>
      </c>
      <c r="AZ2306">
        <f t="shared" si="781"/>
        <v>0</v>
      </c>
      <c r="BA2306">
        <f t="shared" si="782"/>
        <v>0.8</v>
      </c>
      <c r="BB2306">
        <v>1</v>
      </c>
      <c r="BC2306" t="s">
        <v>1144</v>
      </c>
      <c r="BD2306">
        <v>0</v>
      </c>
      <c r="BE2306">
        <v>0</v>
      </c>
      <c r="BF2306">
        <v>6204</v>
      </c>
      <c r="BG2306" t="b">
        <f t="shared" si="783"/>
        <v>0</v>
      </c>
      <c r="BH2306">
        <v>1</v>
      </c>
      <c r="BI2306">
        <v>1</v>
      </c>
      <c r="BJ2306">
        <f t="shared" si="784"/>
        <v>2</v>
      </c>
      <c r="BK2306">
        <f t="shared" si="785"/>
        <v>2</v>
      </c>
      <c r="BL2306">
        <f t="shared" si="786"/>
        <v>1</v>
      </c>
      <c r="BM2306">
        <f t="shared" si="787"/>
        <v>1</v>
      </c>
      <c r="BN2306">
        <f t="shared" si="788"/>
        <v>1</v>
      </c>
      <c r="BO2306">
        <f t="shared" si="789"/>
        <v>1</v>
      </c>
      <c r="BP2306">
        <v>0</v>
      </c>
      <c r="BQ2306">
        <f t="shared" si="790"/>
        <v>1</v>
      </c>
      <c r="BR2306">
        <f t="shared" si="791"/>
        <v>1</v>
      </c>
      <c r="BS2306">
        <v>2</v>
      </c>
      <c r="BT2306">
        <v>1</v>
      </c>
      <c r="BU2306" t="str">
        <f t="shared" si="772"/>
        <v>2017宁夏回族自治区</v>
      </c>
      <c r="BV2306">
        <v>0</v>
      </c>
      <c r="BW2306">
        <v>1</v>
      </c>
    </row>
    <row r="2307" spans="1:75" x14ac:dyDescent="0.3">
      <c r="A2307">
        <v>2019</v>
      </c>
      <c r="B2307" t="s">
        <v>4862</v>
      </c>
      <c r="C2307" t="s">
        <v>1136</v>
      </c>
      <c r="D2307" t="s">
        <v>1137</v>
      </c>
      <c r="E2307" t="s">
        <v>24</v>
      </c>
      <c r="F2307">
        <v>640402013</v>
      </c>
      <c r="G2307" t="s">
        <v>1138</v>
      </c>
      <c r="H2307" t="s">
        <v>1139</v>
      </c>
      <c r="I2307" t="s">
        <v>1146</v>
      </c>
      <c r="J2307">
        <v>30.521739130434781</v>
      </c>
      <c r="K2307">
        <v>1.4846092761122123</v>
      </c>
      <c r="L2307" t="str">
        <f t="shared" ref="L2307:L2328" si="794">A2307+1&amp;H2307</f>
        <v>2020固原市</v>
      </c>
      <c r="M2307">
        <v>60.7</v>
      </c>
      <c r="N2307">
        <f t="shared" ref="N2307:N2328" si="795">LOG10(M2307)</f>
        <v>1.7831886910752577</v>
      </c>
      <c r="O2307">
        <v>0.19389999999999999</v>
      </c>
      <c r="P2307">
        <v>6.509202522331103</v>
      </c>
      <c r="Q2307">
        <v>4.4130649468374106</v>
      </c>
      <c r="R2307">
        <v>0.1566048473827594</v>
      </c>
      <c r="S2307">
        <v>6.8861808201331948E-2</v>
      </c>
      <c r="T2307">
        <v>2.167317334748176</v>
      </c>
      <c r="U2307" t="s">
        <v>5460</v>
      </c>
      <c r="V2307">
        <v>2</v>
      </c>
      <c r="W2307" t="s">
        <v>1141</v>
      </c>
      <c r="X2307">
        <v>2013</v>
      </c>
      <c r="Y2307" t="s">
        <v>4953</v>
      </c>
      <c r="Z2307">
        <v>16</v>
      </c>
      <c r="AA2307">
        <f t="shared" si="792"/>
        <v>1.2041199826559248</v>
      </c>
      <c r="AB2307">
        <v>6</v>
      </c>
      <c r="AC2307">
        <f t="shared" ref="AC2307:AC2328" si="796">LOG10(AB2307)</f>
        <v>0.77815125038364363</v>
      </c>
      <c r="AD2307" t="s">
        <v>4954</v>
      </c>
      <c r="AE2307">
        <v>20</v>
      </c>
      <c r="AF2307">
        <f t="shared" ref="AF2307:AF2328" si="797">LOG10(AE2307)</f>
        <v>1.3010299956639813</v>
      </c>
      <c r="AG2307">
        <v>21</v>
      </c>
      <c r="AH2307">
        <f t="shared" ref="AH2307:AH2328" si="798">LOG10(AG2307)</f>
        <v>1.3222192947339193</v>
      </c>
      <c r="AI2307">
        <f t="shared" ref="AI2307:AI2328" si="799">Z2307/AE2307</f>
        <v>0.8</v>
      </c>
      <c r="AJ2307">
        <f t="shared" si="793"/>
        <v>-4</v>
      </c>
      <c r="AK2307">
        <f t="shared" ref="AK2307:AK2328" si="800">AB2307/AG2307</f>
        <v>0.2857142857142857</v>
      </c>
      <c r="AL2307">
        <f t="shared" ref="AL2307:AL2328" si="801">AB2307-AG2307</f>
        <v>-15</v>
      </c>
      <c r="AM2307">
        <v>51</v>
      </c>
      <c r="AN2307">
        <v>1</v>
      </c>
      <c r="AO2307">
        <v>1</v>
      </c>
      <c r="AP2307">
        <v>7</v>
      </c>
      <c r="AQ2307">
        <v>1.4846092761122121</v>
      </c>
      <c r="AR2307">
        <v>1</v>
      </c>
      <c r="AS2307">
        <v>1</v>
      </c>
      <c r="AT2307">
        <v>4410</v>
      </c>
      <c r="AU2307">
        <v>3.6444385894678386</v>
      </c>
      <c r="AV2307">
        <v>1</v>
      </c>
      <c r="AW2307">
        <v>0</v>
      </c>
      <c r="AX2307">
        <v>1</v>
      </c>
      <c r="AY2307">
        <v>0</v>
      </c>
      <c r="AZ2307">
        <f t="shared" ref="AZ2307:AZ2328" si="802">IF(AI2307&gt;1,AI2307,0)</f>
        <v>0</v>
      </c>
      <c r="BA2307">
        <f t="shared" ref="BA2307:BA2328" si="803">IF(AI2307&lt;1,AI2307,0)</f>
        <v>0.8</v>
      </c>
      <c r="BB2307">
        <v>1</v>
      </c>
      <c r="BC2307" t="s">
        <v>1145</v>
      </c>
      <c r="BD2307">
        <v>0</v>
      </c>
      <c r="BE2307">
        <v>0</v>
      </c>
      <c r="BF2307">
        <v>4684</v>
      </c>
      <c r="BG2307" t="b">
        <f t="shared" ref="BG2307:BG2328" si="804">IF(AM2307&gt;=57,TRUE,FALSE)</f>
        <v>0</v>
      </c>
      <c r="BH2307">
        <v>0</v>
      </c>
      <c r="BI2307">
        <v>1</v>
      </c>
      <c r="BJ2307">
        <f t="shared" ref="BJ2307:BJ2328" si="805">BI2307+AV2307</f>
        <v>2</v>
      </c>
      <c r="BK2307">
        <f t="shared" ref="BK2307:BK2328" si="806">AW2307+BH2307</f>
        <v>0</v>
      </c>
      <c r="BL2307">
        <f t="shared" ref="BL2307:BL2328" si="807">IF(BH2307=0,0,1)</f>
        <v>0</v>
      </c>
      <c r="BM2307">
        <f t="shared" ref="BM2307:BM2328" si="808">IF(BI2307=0,0,1)</f>
        <v>1</v>
      </c>
      <c r="BN2307">
        <f t="shared" ref="BN2307:BN2328" si="809">IF(BJ2307=0,0,1)</f>
        <v>1</v>
      </c>
      <c r="BO2307">
        <f t="shared" ref="BO2307:BO2328" si="810">IF(BK2307=0,0,1)</f>
        <v>0</v>
      </c>
      <c r="BP2307">
        <v>1</v>
      </c>
      <c r="BQ2307">
        <f t="shared" ref="BQ2307:BQ2328" si="811">BB2307+BP2307</f>
        <v>2</v>
      </c>
      <c r="BR2307">
        <f t="shared" ref="BR2307:BR2328" si="812">IF(BQ2307=0,0,1)</f>
        <v>1</v>
      </c>
      <c r="BS2307">
        <v>2</v>
      </c>
      <c r="BT2307">
        <v>1</v>
      </c>
      <c r="BU2307" t="str">
        <f t="shared" ref="BU2307:BU2328" si="813">A2307-1&amp;B2307</f>
        <v>2018宁夏回族自治区</v>
      </c>
      <c r="BV2307">
        <v>2</v>
      </c>
      <c r="BW2307">
        <v>1</v>
      </c>
    </row>
    <row r="2308" spans="1:75" x14ac:dyDescent="0.3">
      <c r="A2308">
        <v>2020</v>
      </c>
      <c r="B2308" t="s">
        <v>4862</v>
      </c>
      <c r="C2308" t="s">
        <v>1136</v>
      </c>
      <c r="D2308" t="s">
        <v>1137</v>
      </c>
      <c r="E2308" t="s">
        <v>24</v>
      </c>
      <c r="F2308">
        <v>640402013</v>
      </c>
      <c r="G2308" t="s">
        <v>1138</v>
      </c>
      <c r="H2308" t="s">
        <v>1139</v>
      </c>
      <c r="I2308" t="s">
        <v>1147</v>
      </c>
      <c r="J2308">
        <v>60.7</v>
      </c>
      <c r="K2308">
        <v>1.7831886910752577</v>
      </c>
      <c r="L2308" t="str">
        <f t="shared" si="794"/>
        <v>2021固原市</v>
      </c>
      <c r="M2308">
        <v>37.79</v>
      </c>
      <c r="N2308">
        <f t="shared" si="795"/>
        <v>1.5773768919170146</v>
      </c>
      <c r="O2308">
        <v>0.19600000000000001</v>
      </c>
      <c r="P2308">
        <v>6.5465426634781307</v>
      </c>
      <c r="Q2308">
        <v>4.4692622251774017</v>
      </c>
      <c r="R2308">
        <v>0.17165426043621571</v>
      </c>
      <c r="S2308">
        <v>5.7118074721254082E-2</v>
      </c>
      <c r="T2308">
        <v>2.1658376246901279</v>
      </c>
      <c r="U2308" t="s">
        <v>5252</v>
      </c>
      <c r="V2308">
        <v>2</v>
      </c>
      <c r="W2308" t="s">
        <v>1141</v>
      </c>
      <c r="X2308">
        <v>2013</v>
      </c>
      <c r="Y2308" t="s">
        <v>4953</v>
      </c>
      <c r="Z2308">
        <v>16</v>
      </c>
      <c r="AA2308">
        <f t="shared" si="792"/>
        <v>1.2041199826559248</v>
      </c>
      <c r="AB2308">
        <v>6</v>
      </c>
      <c r="AC2308">
        <f t="shared" si="796"/>
        <v>0.77815125038364363</v>
      </c>
      <c r="AD2308" t="s">
        <v>4954</v>
      </c>
      <c r="AE2308">
        <v>20</v>
      </c>
      <c r="AF2308">
        <f t="shared" si="797"/>
        <v>1.3010299956639813</v>
      </c>
      <c r="AG2308">
        <v>21</v>
      </c>
      <c r="AH2308">
        <f t="shared" si="798"/>
        <v>1.3222192947339193</v>
      </c>
      <c r="AI2308">
        <f t="shared" si="799"/>
        <v>0.8</v>
      </c>
      <c r="AJ2308">
        <f t="shared" si="793"/>
        <v>-4</v>
      </c>
      <c r="AK2308">
        <f t="shared" si="800"/>
        <v>0.2857142857142857</v>
      </c>
      <c r="AL2308">
        <f t="shared" si="801"/>
        <v>-15</v>
      </c>
      <c r="AM2308">
        <v>52</v>
      </c>
      <c r="AN2308">
        <v>1</v>
      </c>
      <c r="AO2308">
        <v>1</v>
      </c>
      <c r="AP2308">
        <v>8</v>
      </c>
      <c r="AQ2308">
        <v>1.7831886910752579</v>
      </c>
      <c r="AR2308">
        <v>0</v>
      </c>
      <c r="AS2308">
        <v>0</v>
      </c>
      <c r="AT2308">
        <v>3977</v>
      </c>
      <c r="AU2308">
        <v>3.5995555909859802</v>
      </c>
      <c r="AV2308">
        <v>1</v>
      </c>
      <c r="AW2308">
        <v>0</v>
      </c>
      <c r="AX2308">
        <v>1</v>
      </c>
      <c r="AY2308">
        <v>0</v>
      </c>
      <c r="AZ2308">
        <f t="shared" si="802"/>
        <v>0</v>
      </c>
      <c r="BA2308">
        <f t="shared" si="803"/>
        <v>0.8</v>
      </c>
      <c r="BB2308">
        <v>1</v>
      </c>
      <c r="BC2308" t="s">
        <v>1146</v>
      </c>
      <c r="BD2308">
        <v>1</v>
      </c>
      <c r="BE2308">
        <v>1</v>
      </c>
      <c r="BF2308">
        <v>4410</v>
      </c>
      <c r="BG2308" t="b">
        <f t="shared" si="804"/>
        <v>0</v>
      </c>
      <c r="BH2308">
        <v>0</v>
      </c>
      <c r="BI2308">
        <v>1</v>
      </c>
      <c r="BJ2308">
        <f t="shared" si="805"/>
        <v>2</v>
      </c>
      <c r="BK2308">
        <f t="shared" si="806"/>
        <v>0</v>
      </c>
      <c r="BL2308">
        <f t="shared" si="807"/>
        <v>0</v>
      </c>
      <c r="BM2308">
        <f t="shared" si="808"/>
        <v>1</v>
      </c>
      <c r="BN2308">
        <f t="shared" si="809"/>
        <v>1</v>
      </c>
      <c r="BO2308">
        <f t="shared" si="810"/>
        <v>0</v>
      </c>
      <c r="BP2308">
        <v>1</v>
      </c>
      <c r="BQ2308">
        <f t="shared" si="811"/>
        <v>2</v>
      </c>
      <c r="BR2308">
        <f t="shared" si="812"/>
        <v>1</v>
      </c>
      <c r="BS2308">
        <v>2</v>
      </c>
      <c r="BT2308">
        <v>1</v>
      </c>
      <c r="BU2308" t="str">
        <f t="shared" si="813"/>
        <v>2019宁夏回族自治区</v>
      </c>
      <c r="BV2308">
        <v>2</v>
      </c>
      <c r="BW2308">
        <v>1</v>
      </c>
    </row>
    <row r="2309" spans="1:75" x14ac:dyDescent="0.3">
      <c r="A2309">
        <v>2015</v>
      </c>
      <c r="B2309" t="s">
        <v>4862</v>
      </c>
      <c r="C2309" t="s">
        <v>1136</v>
      </c>
      <c r="D2309" t="s">
        <v>1137</v>
      </c>
      <c r="E2309" t="s">
        <v>24</v>
      </c>
      <c r="F2309">
        <v>640402013</v>
      </c>
      <c r="G2309" t="s">
        <v>1138</v>
      </c>
      <c r="H2309" t="s">
        <v>1139</v>
      </c>
      <c r="I2309" t="s">
        <v>1142</v>
      </c>
      <c r="J2309">
        <v>60.388333333333328</v>
      </c>
      <c r="K2309">
        <v>1.780953043615191</v>
      </c>
      <c r="L2309" t="str">
        <f t="shared" si="794"/>
        <v>2016固原市</v>
      </c>
      <c r="M2309">
        <v>61.846153846153847</v>
      </c>
      <c r="N2309">
        <f t="shared" si="795"/>
        <v>1.7913126964416144</v>
      </c>
      <c r="O2309">
        <v>0.27200000000000002</v>
      </c>
      <c r="P2309">
        <v>6.3365379798604131</v>
      </c>
      <c r="Q2309">
        <v>4.2503223970760056</v>
      </c>
      <c r="R2309">
        <v>0.16104501156552839</v>
      </c>
      <c r="S2309">
        <v>8.6690515176861313E-2</v>
      </c>
      <c r="T2309">
        <v>2.1754248297903218</v>
      </c>
      <c r="U2309" t="s">
        <v>5463</v>
      </c>
      <c r="V2309">
        <v>2</v>
      </c>
      <c r="W2309" t="s">
        <v>1141</v>
      </c>
      <c r="X2309">
        <v>2013</v>
      </c>
      <c r="Y2309" t="s">
        <v>4953</v>
      </c>
      <c r="Z2309">
        <v>16</v>
      </c>
      <c r="AA2309">
        <f t="shared" si="792"/>
        <v>1.2041199826559248</v>
      </c>
      <c r="AB2309">
        <v>6</v>
      </c>
      <c r="AC2309">
        <f t="shared" si="796"/>
        <v>0.77815125038364363</v>
      </c>
      <c r="AD2309" t="s">
        <v>4954</v>
      </c>
      <c r="AE2309">
        <v>20</v>
      </c>
      <c r="AF2309">
        <f t="shared" si="797"/>
        <v>1.3010299956639813</v>
      </c>
      <c r="AG2309">
        <v>21</v>
      </c>
      <c r="AH2309">
        <f t="shared" si="798"/>
        <v>1.3222192947339193</v>
      </c>
      <c r="AI2309">
        <f t="shared" si="799"/>
        <v>0.8</v>
      </c>
      <c r="AJ2309">
        <f t="shared" si="793"/>
        <v>-4</v>
      </c>
      <c r="AK2309">
        <f t="shared" si="800"/>
        <v>0.2857142857142857</v>
      </c>
      <c r="AL2309">
        <f t="shared" si="801"/>
        <v>-15</v>
      </c>
      <c r="AM2309">
        <v>47</v>
      </c>
      <c r="AN2309">
        <v>1</v>
      </c>
      <c r="AO2309">
        <v>1</v>
      </c>
      <c r="AP2309">
        <v>3</v>
      </c>
      <c r="AQ2309">
        <v>1.780953043615191</v>
      </c>
      <c r="AR2309">
        <v>0</v>
      </c>
      <c r="AS2309">
        <v>0</v>
      </c>
      <c r="AT2309">
        <v>4675</v>
      </c>
      <c r="AU2309">
        <v>3.6697816152085365</v>
      </c>
      <c r="AV2309">
        <v>0</v>
      </c>
      <c r="AW2309">
        <v>0</v>
      </c>
      <c r="AX2309">
        <v>1</v>
      </c>
      <c r="AY2309">
        <v>0</v>
      </c>
      <c r="AZ2309">
        <f t="shared" si="802"/>
        <v>0</v>
      </c>
      <c r="BA2309">
        <f t="shared" si="803"/>
        <v>0.8</v>
      </c>
      <c r="BB2309">
        <v>0</v>
      </c>
      <c r="BC2309" t="s">
        <v>1140</v>
      </c>
      <c r="BD2309">
        <v>0</v>
      </c>
      <c r="BE2309">
        <v>0</v>
      </c>
      <c r="BF2309">
        <v>4331</v>
      </c>
      <c r="BG2309" t="b">
        <f t="shared" si="804"/>
        <v>0</v>
      </c>
      <c r="BH2309">
        <v>0</v>
      </c>
      <c r="BI2309">
        <v>1</v>
      </c>
      <c r="BJ2309">
        <f t="shared" si="805"/>
        <v>1</v>
      </c>
      <c r="BK2309">
        <f t="shared" si="806"/>
        <v>0</v>
      </c>
      <c r="BL2309">
        <f t="shared" si="807"/>
        <v>0</v>
      </c>
      <c r="BM2309">
        <f t="shared" si="808"/>
        <v>1</v>
      </c>
      <c r="BN2309">
        <f t="shared" si="809"/>
        <v>1</v>
      </c>
      <c r="BO2309">
        <f t="shared" si="810"/>
        <v>0</v>
      </c>
      <c r="BP2309">
        <v>1</v>
      </c>
      <c r="BQ2309">
        <f t="shared" si="811"/>
        <v>1</v>
      </c>
      <c r="BR2309">
        <f t="shared" si="812"/>
        <v>1</v>
      </c>
      <c r="BS2309">
        <v>2</v>
      </c>
      <c r="BT2309">
        <v>0</v>
      </c>
      <c r="BU2309" t="str">
        <f t="shared" si="813"/>
        <v>2014宁夏回族自治区</v>
      </c>
      <c r="BV2309">
        <v>2</v>
      </c>
      <c r="BW2309">
        <v>0</v>
      </c>
    </row>
    <row r="2310" spans="1:75" x14ac:dyDescent="0.3">
      <c r="A2310">
        <v>2021</v>
      </c>
      <c r="B2310" t="s">
        <v>4862</v>
      </c>
      <c r="C2310" t="s">
        <v>1136</v>
      </c>
      <c r="D2310" t="s">
        <v>4824</v>
      </c>
      <c r="E2310" t="s">
        <v>24</v>
      </c>
      <c r="F2310">
        <v>640402021</v>
      </c>
      <c r="G2310" t="s">
        <v>4825</v>
      </c>
      <c r="H2310" t="s">
        <v>1139</v>
      </c>
      <c r="I2310" t="s">
        <v>4826</v>
      </c>
      <c r="J2310">
        <v>37.79</v>
      </c>
      <c r="K2310">
        <v>1.5773768919170146</v>
      </c>
      <c r="L2310" t="str">
        <f t="shared" si="794"/>
        <v>2022固原市</v>
      </c>
      <c r="M2310">
        <v>58.87</v>
      </c>
      <c r="N2310">
        <f t="shared" si="795"/>
        <v>1.7698940358121691</v>
      </c>
      <c r="O2310">
        <v>0.216</v>
      </c>
      <c r="P2310">
        <v>6.5740312677277188</v>
      </c>
      <c r="Q2310">
        <v>4.5149858104940366</v>
      </c>
      <c r="R2310">
        <v>0.1684351307196878</v>
      </c>
      <c r="S2310">
        <v>6.4561759792804221E-2</v>
      </c>
      <c r="T2310">
        <v>2.1643528557844371</v>
      </c>
      <c r="U2310" t="s">
        <v>5461</v>
      </c>
      <c r="V2310">
        <v>1</v>
      </c>
      <c r="W2310" t="s">
        <v>4862</v>
      </c>
      <c r="X2310">
        <v>2020</v>
      </c>
      <c r="Y2310" t="s">
        <v>5252</v>
      </c>
      <c r="Z2310">
        <v>60.25</v>
      </c>
      <c r="AA2310">
        <f t="shared" si="792"/>
        <v>1.7799570512469061</v>
      </c>
      <c r="AB2310">
        <v>69.470588235294116</v>
      </c>
      <c r="AC2310">
        <f t="shared" si="796"/>
        <v>1.8418009762352407</v>
      </c>
      <c r="AD2310" t="s">
        <v>1147</v>
      </c>
      <c r="AE2310">
        <v>60.7</v>
      </c>
      <c r="AF2310">
        <f t="shared" si="797"/>
        <v>1.7831886910752577</v>
      </c>
      <c r="AG2310">
        <v>79.705882352941174</v>
      </c>
      <c r="AH2310">
        <f t="shared" si="798"/>
        <v>1.9014903738321507</v>
      </c>
      <c r="AI2310">
        <f t="shared" si="799"/>
        <v>0.99258649093904439</v>
      </c>
      <c r="AJ2310">
        <f t="shared" si="793"/>
        <v>-0.45000000000000284</v>
      </c>
      <c r="AK2310">
        <f t="shared" si="800"/>
        <v>0.87158671586715863</v>
      </c>
      <c r="AL2310">
        <f t="shared" si="801"/>
        <v>-10.235294117647058</v>
      </c>
      <c r="AM2310">
        <v>51</v>
      </c>
      <c r="AN2310">
        <v>1</v>
      </c>
      <c r="AO2310">
        <v>1</v>
      </c>
      <c r="AP2310">
        <v>1</v>
      </c>
      <c r="AQ2310">
        <v>1.577376891917015</v>
      </c>
      <c r="AR2310">
        <v>1</v>
      </c>
      <c r="AS2310">
        <v>1</v>
      </c>
      <c r="AT2310">
        <v>5096</v>
      </c>
      <c r="AU2310">
        <v>3.7072294193272941</v>
      </c>
      <c r="AV2310">
        <v>1</v>
      </c>
      <c r="AW2310">
        <v>0</v>
      </c>
      <c r="AX2310">
        <v>0</v>
      </c>
      <c r="AY2310">
        <v>1</v>
      </c>
      <c r="AZ2310">
        <f t="shared" si="802"/>
        <v>0</v>
      </c>
      <c r="BA2310">
        <f t="shared" si="803"/>
        <v>0.99258649093904439</v>
      </c>
      <c r="BB2310">
        <v>1</v>
      </c>
      <c r="BC2310" t="s">
        <v>1147</v>
      </c>
      <c r="BD2310">
        <v>0</v>
      </c>
      <c r="BE2310">
        <v>0</v>
      </c>
      <c r="BF2310">
        <v>3977</v>
      </c>
      <c r="BG2310" t="b">
        <f t="shared" si="804"/>
        <v>0</v>
      </c>
      <c r="BH2310">
        <v>0</v>
      </c>
      <c r="BI2310">
        <v>1</v>
      </c>
      <c r="BJ2310">
        <f t="shared" si="805"/>
        <v>2</v>
      </c>
      <c r="BK2310">
        <f t="shared" si="806"/>
        <v>0</v>
      </c>
      <c r="BL2310">
        <f t="shared" si="807"/>
        <v>0</v>
      </c>
      <c r="BM2310">
        <f t="shared" si="808"/>
        <v>1</v>
      </c>
      <c r="BN2310">
        <f t="shared" si="809"/>
        <v>1</v>
      </c>
      <c r="BO2310">
        <f t="shared" si="810"/>
        <v>0</v>
      </c>
      <c r="BP2310">
        <v>1</v>
      </c>
      <c r="BQ2310">
        <f t="shared" si="811"/>
        <v>2</v>
      </c>
      <c r="BR2310">
        <f t="shared" si="812"/>
        <v>1</v>
      </c>
      <c r="BS2310">
        <v>2</v>
      </c>
      <c r="BT2310">
        <v>1</v>
      </c>
      <c r="BU2310" t="str">
        <f t="shared" si="813"/>
        <v>2020宁夏回族自治区</v>
      </c>
      <c r="BV2310">
        <v>2</v>
      </c>
      <c r="BW2310">
        <v>1</v>
      </c>
    </row>
    <row r="2311" spans="1:75" x14ac:dyDescent="0.3">
      <c r="A2311">
        <v>2022</v>
      </c>
      <c r="B2311" t="s">
        <v>4862</v>
      </c>
      <c r="C2311" t="s">
        <v>1136</v>
      </c>
      <c r="D2311" t="s">
        <v>4837</v>
      </c>
      <c r="E2311" t="s">
        <v>24</v>
      </c>
      <c r="F2311">
        <v>640402022</v>
      </c>
      <c r="G2311" t="s">
        <v>4838</v>
      </c>
      <c r="H2311" t="s">
        <v>1139</v>
      </c>
      <c r="I2311" t="s">
        <v>4839</v>
      </c>
      <c r="J2311">
        <v>58.87</v>
      </c>
      <c r="K2311">
        <v>1.7698940358121691</v>
      </c>
      <c r="L2311" t="str">
        <f t="shared" si="794"/>
        <v>2023固原市</v>
      </c>
      <c r="M2311">
        <v>52.44</v>
      </c>
      <c r="N2311">
        <f t="shared" si="795"/>
        <v>1.7196626830180466</v>
      </c>
      <c r="O2311">
        <v>0.21970000000000001</v>
      </c>
      <c r="P2311">
        <v>5.6127838567197346</v>
      </c>
      <c r="Q2311">
        <v>4.5517426821231668</v>
      </c>
      <c r="R2311">
        <v>0.16158931992856021</v>
      </c>
      <c r="S2311">
        <v>5.5881638287796097E-2</v>
      </c>
      <c r="T2311">
        <v>2.1643528557844371</v>
      </c>
      <c r="U2311" t="s">
        <v>5462</v>
      </c>
      <c r="V2311">
        <v>2</v>
      </c>
      <c r="W2311" t="s">
        <v>4014</v>
      </c>
      <c r="X2311">
        <v>2021</v>
      </c>
      <c r="Y2311" t="s">
        <v>4842</v>
      </c>
      <c r="Z2311">
        <v>43.8</v>
      </c>
      <c r="AA2311">
        <f t="shared" si="792"/>
        <v>1.6414741105040995</v>
      </c>
      <c r="AB2311">
        <v>50.441176470588239</v>
      </c>
      <c r="AC2311">
        <f t="shared" si="796"/>
        <v>1.7027852073365342</v>
      </c>
      <c r="AD2311" t="s">
        <v>4826</v>
      </c>
      <c r="AE2311">
        <v>37.79</v>
      </c>
      <c r="AF2311">
        <f t="shared" si="797"/>
        <v>1.5773768919170146</v>
      </c>
      <c r="AG2311">
        <v>43.176470588235297</v>
      </c>
      <c r="AH2311">
        <f t="shared" si="798"/>
        <v>1.6352471385377967</v>
      </c>
      <c r="AI2311">
        <f t="shared" si="799"/>
        <v>1.1590367822175178</v>
      </c>
      <c r="AJ2311">
        <f t="shared" si="793"/>
        <v>6.009999999999998</v>
      </c>
      <c r="AK2311">
        <f t="shared" si="800"/>
        <v>1.1682561307901906</v>
      </c>
      <c r="AL2311">
        <f t="shared" si="801"/>
        <v>7.264705882352942</v>
      </c>
      <c r="AM2311">
        <v>52</v>
      </c>
      <c r="AN2311">
        <v>0</v>
      </c>
      <c r="AO2311">
        <v>1</v>
      </c>
      <c r="AP2311">
        <v>1</v>
      </c>
      <c r="AQ2311">
        <v>1.7698940358121691</v>
      </c>
      <c r="AR2311">
        <v>0</v>
      </c>
      <c r="AS2311">
        <v>0</v>
      </c>
      <c r="AT2311">
        <v>5086</v>
      </c>
      <c r="AU2311">
        <v>3.7063763558396903</v>
      </c>
      <c r="AV2311">
        <v>0</v>
      </c>
      <c r="AW2311">
        <v>0</v>
      </c>
      <c r="AX2311">
        <v>1</v>
      </c>
      <c r="AY2311">
        <v>0</v>
      </c>
      <c r="AZ2311">
        <f t="shared" si="802"/>
        <v>1.1590367822175178</v>
      </c>
      <c r="BA2311">
        <f t="shared" si="803"/>
        <v>0</v>
      </c>
      <c r="BB2311">
        <v>0</v>
      </c>
      <c r="BC2311" t="s">
        <v>4826</v>
      </c>
      <c r="BD2311">
        <v>1</v>
      </c>
      <c r="BE2311">
        <v>1</v>
      </c>
      <c r="BF2311">
        <v>5096</v>
      </c>
      <c r="BG2311" t="b">
        <f t="shared" si="804"/>
        <v>0</v>
      </c>
      <c r="BH2311">
        <v>0</v>
      </c>
      <c r="BI2311">
        <v>0</v>
      </c>
      <c r="BJ2311">
        <f t="shared" si="805"/>
        <v>0</v>
      </c>
      <c r="BK2311">
        <f t="shared" si="806"/>
        <v>0</v>
      </c>
      <c r="BL2311">
        <f t="shared" si="807"/>
        <v>0</v>
      </c>
      <c r="BM2311">
        <f t="shared" si="808"/>
        <v>0</v>
      </c>
      <c r="BN2311">
        <f t="shared" si="809"/>
        <v>0</v>
      </c>
      <c r="BO2311">
        <f t="shared" si="810"/>
        <v>0</v>
      </c>
      <c r="BP2311">
        <v>0</v>
      </c>
      <c r="BQ2311">
        <f t="shared" si="811"/>
        <v>0</v>
      </c>
      <c r="BR2311">
        <f t="shared" si="812"/>
        <v>0</v>
      </c>
      <c r="BS2311">
        <v>0</v>
      </c>
      <c r="BT2311">
        <v>0</v>
      </c>
      <c r="BU2311" t="str">
        <f t="shared" si="813"/>
        <v>2021宁夏回族自治区</v>
      </c>
      <c r="BV2311">
        <v>2</v>
      </c>
      <c r="BW2311">
        <v>1</v>
      </c>
    </row>
    <row r="2312" spans="1:75" x14ac:dyDescent="0.3">
      <c r="A2312">
        <v>2014</v>
      </c>
      <c r="B2312" t="s">
        <v>4862</v>
      </c>
      <c r="C2312" t="s">
        <v>4729</v>
      </c>
      <c r="D2312" t="s">
        <v>4730</v>
      </c>
      <c r="E2312" t="s">
        <v>24</v>
      </c>
      <c r="F2312">
        <v>640502008</v>
      </c>
      <c r="G2312" t="s">
        <v>4731</v>
      </c>
      <c r="H2312" t="s">
        <v>4014</v>
      </c>
      <c r="I2312" t="s">
        <v>4015</v>
      </c>
      <c r="J2312">
        <v>50.055555555555557</v>
      </c>
      <c r="K2312">
        <v>1.6994522858757568</v>
      </c>
      <c r="L2312" t="str">
        <f t="shared" si="794"/>
        <v>2015中卫市</v>
      </c>
      <c r="M2312">
        <v>31.888333333333335</v>
      </c>
      <c r="N2312">
        <f t="shared" si="795"/>
        <v>1.5036318211228035</v>
      </c>
      <c r="O2312">
        <v>0.46160000020163289</v>
      </c>
      <c r="P2312">
        <v>6.473589728768979</v>
      </c>
      <c r="Q2312">
        <v>4.4208465416011968</v>
      </c>
      <c r="R2312">
        <v>0.17824865887104069</v>
      </c>
      <c r="S2312">
        <v>0.1833089720020494</v>
      </c>
      <c r="T2312">
        <v>2.0870712059065348</v>
      </c>
      <c r="U2312" t="s">
        <v>5185</v>
      </c>
      <c r="V2312">
        <v>2</v>
      </c>
      <c r="W2312" t="s">
        <v>1139</v>
      </c>
      <c r="X2312">
        <v>2013</v>
      </c>
      <c r="Y2312" t="s">
        <v>4954</v>
      </c>
      <c r="Z2312">
        <v>20</v>
      </c>
      <c r="AA2312">
        <f t="shared" si="792"/>
        <v>1.3010299956639813</v>
      </c>
      <c r="AB2312">
        <v>21</v>
      </c>
      <c r="AC2312">
        <f t="shared" si="796"/>
        <v>1.3222192947339193</v>
      </c>
      <c r="AD2312" t="s">
        <v>5327</v>
      </c>
      <c r="AE2312">
        <v>9</v>
      </c>
      <c r="AF2312">
        <f t="shared" si="797"/>
        <v>0.95424250943932487</v>
      </c>
      <c r="AG2312">
        <v>0</v>
      </c>
      <c r="AH2312" t="e">
        <f t="shared" si="798"/>
        <v>#NUM!</v>
      </c>
      <c r="AI2312">
        <f t="shared" si="799"/>
        <v>2.2222222222222223</v>
      </c>
      <c r="AJ2312">
        <f t="shared" si="793"/>
        <v>11</v>
      </c>
      <c r="AK2312" t="e">
        <f t="shared" si="800"/>
        <v>#DIV/0!</v>
      </c>
      <c r="AL2312">
        <f t="shared" si="801"/>
        <v>21</v>
      </c>
      <c r="AM2312">
        <v>55</v>
      </c>
      <c r="AN2312">
        <v>1</v>
      </c>
      <c r="AO2312">
        <v>1</v>
      </c>
      <c r="AP2312">
        <v>7</v>
      </c>
      <c r="AQ2312">
        <v>1.699452285875757</v>
      </c>
      <c r="AR2312">
        <v>1</v>
      </c>
      <c r="AS2312">
        <v>1</v>
      </c>
      <c r="AT2312">
        <v>4492</v>
      </c>
      <c r="AU2312">
        <v>3.6524397475894204</v>
      </c>
      <c r="AV2312">
        <v>0</v>
      </c>
      <c r="AW2312">
        <v>0</v>
      </c>
      <c r="AX2312">
        <v>1</v>
      </c>
      <c r="AY2312">
        <v>0</v>
      </c>
      <c r="AZ2312">
        <f t="shared" si="802"/>
        <v>2.2222222222222223</v>
      </c>
      <c r="BA2312">
        <f t="shared" si="803"/>
        <v>0</v>
      </c>
      <c r="BB2312">
        <v>0</v>
      </c>
      <c r="BC2312" t="s">
        <v>5327</v>
      </c>
      <c r="BD2312">
        <v>0</v>
      </c>
      <c r="BE2312">
        <v>0</v>
      </c>
      <c r="BF2312">
        <v>5488</v>
      </c>
      <c r="BG2312" t="b">
        <f t="shared" si="804"/>
        <v>0</v>
      </c>
      <c r="BH2312">
        <v>1</v>
      </c>
      <c r="BI2312">
        <v>1</v>
      </c>
      <c r="BJ2312">
        <f t="shared" si="805"/>
        <v>1</v>
      </c>
      <c r="BK2312">
        <f t="shared" si="806"/>
        <v>1</v>
      </c>
      <c r="BL2312">
        <f t="shared" si="807"/>
        <v>1</v>
      </c>
      <c r="BM2312">
        <f t="shared" si="808"/>
        <v>1</v>
      </c>
      <c r="BN2312">
        <f t="shared" si="809"/>
        <v>1</v>
      </c>
      <c r="BO2312">
        <f t="shared" si="810"/>
        <v>1</v>
      </c>
      <c r="BP2312">
        <v>0</v>
      </c>
      <c r="BQ2312">
        <f t="shared" si="811"/>
        <v>0</v>
      </c>
      <c r="BR2312">
        <f t="shared" si="812"/>
        <v>0</v>
      </c>
      <c r="BS2312">
        <v>2</v>
      </c>
      <c r="BT2312">
        <v>0</v>
      </c>
      <c r="BU2312" t="str">
        <f t="shared" si="813"/>
        <v>2013宁夏回族自治区</v>
      </c>
      <c r="BV2312">
        <v>1</v>
      </c>
      <c r="BW2312">
        <v>0</v>
      </c>
    </row>
    <row r="2313" spans="1:75" x14ac:dyDescent="0.3">
      <c r="A2313">
        <v>2015</v>
      </c>
      <c r="B2313" t="s">
        <v>4862</v>
      </c>
      <c r="C2313" t="s">
        <v>4729</v>
      </c>
      <c r="D2313" t="s">
        <v>4732</v>
      </c>
      <c r="E2313" t="s">
        <v>24</v>
      </c>
      <c r="F2313">
        <v>640502015</v>
      </c>
      <c r="G2313" t="s">
        <v>4733</v>
      </c>
      <c r="H2313" t="s">
        <v>4014</v>
      </c>
      <c r="I2313" t="s">
        <v>4734</v>
      </c>
      <c r="J2313">
        <v>31.888333333333339</v>
      </c>
      <c r="K2313">
        <v>1.5036318211228035</v>
      </c>
      <c r="L2313" t="str">
        <f t="shared" si="794"/>
        <v>2016中卫市</v>
      </c>
      <c r="M2313">
        <v>12.461538461538462</v>
      </c>
      <c r="N2313">
        <f t="shared" si="795"/>
        <v>1.0955716622357943</v>
      </c>
      <c r="O2313">
        <v>0.44529999996844338</v>
      </c>
      <c r="P2313">
        <v>6.5009094938512417</v>
      </c>
      <c r="Q2313">
        <v>4.4449343441913616</v>
      </c>
      <c r="R2313">
        <v>0.17857951937612379</v>
      </c>
      <c r="S2313">
        <v>0.1793433635249681</v>
      </c>
      <c r="T2313">
        <v>2.07979606117236</v>
      </c>
      <c r="U2313" t="s">
        <v>5463</v>
      </c>
      <c r="V2313">
        <v>2</v>
      </c>
      <c r="W2313" t="s">
        <v>1078</v>
      </c>
      <c r="X2313">
        <v>2014</v>
      </c>
      <c r="Y2313" t="s">
        <v>5226</v>
      </c>
      <c r="Z2313">
        <v>84.629629629629619</v>
      </c>
      <c r="AA2313">
        <f t="shared" si="792"/>
        <v>1.9275224402468816</v>
      </c>
      <c r="AB2313">
        <v>85.909090909090907</v>
      </c>
      <c r="AC2313">
        <f t="shared" si="796"/>
        <v>1.9340391233510379</v>
      </c>
      <c r="AD2313" t="s">
        <v>4015</v>
      </c>
      <c r="AE2313">
        <v>50.055555555555557</v>
      </c>
      <c r="AF2313">
        <f t="shared" si="797"/>
        <v>1.6994522858757568</v>
      </c>
      <c r="AG2313">
        <v>52</v>
      </c>
      <c r="AH2313">
        <f t="shared" si="798"/>
        <v>1.7160033436347992</v>
      </c>
      <c r="AI2313">
        <f t="shared" si="799"/>
        <v>1.6907140214576395</v>
      </c>
      <c r="AJ2313">
        <f t="shared" si="793"/>
        <v>34.574074074074062</v>
      </c>
      <c r="AK2313">
        <f t="shared" si="800"/>
        <v>1.6520979020979021</v>
      </c>
      <c r="AL2313">
        <f t="shared" si="801"/>
        <v>33.909090909090907</v>
      </c>
      <c r="AM2313">
        <v>43</v>
      </c>
      <c r="AN2313">
        <v>1</v>
      </c>
      <c r="AO2313">
        <v>1</v>
      </c>
      <c r="AP2313">
        <v>1</v>
      </c>
      <c r="AQ2313">
        <v>1.503631821122803</v>
      </c>
      <c r="AR2313">
        <v>1</v>
      </c>
      <c r="AS2313">
        <v>1</v>
      </c>
      <c r="AT2313">
        <v>4795</v>
      </c>
      <c r="AU2313">
        <v>3.6807886115066824</v>
      </c>
      <c r="AV2313">
        <v>0</v>
      </c>
      <c r="AW2313">
        <v>0</v>
      </c>
      <c r="AX2313">
        <v>1</v>
      </c>
      <c r="AY2313">
        <v>0</v>
      </c>
      <c r="AZ2313">
        <f t="shared" si="802"/>
        <v>1.6907140214576395</v>
      </c>
      <c r="BA2313">
        <f t="shared" si="803"/>
        <v>0</v>
      </c>
      <c r="BB2313">
        <v>0</v>
      </c>
      <c r="BC2313" t="s">
        <v>4015</v>
      </c>
      <c r="BD2313">
        <v>1</v>
      </c>
      <c r="BE2313">
        <v>1</v>
      </c>
      <c r="BF2313">
        <v>4492</v>
      </c>
      <c r="BG2313" t="b">
        <f t="shared" si="804"/>
        <v>0</v>
      </c>
      <c r="BH2313">
        <v>0</v>
      </c>
      <c r="BI2313">
        <v>1</v>
      </c>
      <c r="BJ2313">
        <f t="shared" si="805"/>
        <v>1</v>
      </c>
      <c r="BK2313">
        <f t="shared" si="806"/>
        <v>0</v>
      </c>
      <c r="BL2313">
        <f t="shared" si="807"/>
        <v>0</v>
      </c>
      <c r="BM2313">
        <f t="shared" si="808"/>
        <v>1</v>
      </c>
      <c r="BN2313">
        <f t="shared" si="809"/>
        <v>1</v>
      </c>
      <c r="BO2313">
        <f t="shared" si="810"/>
        <v>0</v>
      </c>
      <c r="BP2313">
        <v>1</v>
      </c>
      <c r="BQ2313">
        <f t="shared" si="811"/>
        <v>1</v>
      </c>
      <c r="BR2313">
        <f t="shared" si="812"/>
        <v>1</v>
      </c>
      <c r="BS2313">
        <v>2</v>
      </c>
      <c r="BT2313">
        <v>0</v>
      </c>
      <c r="BU2313" t="str">
        <f t="shared" si="813"/>
        <v>2014宁夏回族自治区</v>
      </c>
      <c r="BV2313">
        <v>2</v>
      </c>
      <c r="BW2313">
        <v>0</v>
      </c>
    </row>
    <row r="2314" spans="1:75" x14ac:dyDescent="0.3">
      <c r="A2314">
        <v>2016</v>
      </c>
      <c r="B2314" t="s">
        <v>4862</v>
      </c>
      <c r="C2314" t="s">
        <v>4729</v>
      </c>
      <c r="D2314" t="s">
        <v>4732</v>
      </c>
      <c r="E2314" t="s">
        <v>24</v>
      </c>
      <c r="F2314">
        <v>640502015</v>
      </c>
      <c r="G2314" t="s">
        <v>4733</v>
      </c>
      <c r="H2314" t="s">
        <v>4014</v>
      </c>
      <c r="I2314" t="s">
        <v>4735</v>
      </c>
      <c r="J2314">
        <v>12.46153846153846</v>
      </c>
      <c r="K2314">
        <v>1.0955716622357941</v>
      </c>
      <c r="L2314" t="str">
        <f t="shared" si="794"/>
        <v>2017中卫市</v>
      </c>
      <c r="M2314">
        <v>38.805970149253731</v>
      </c>
      <c r="N2314">
        <f t="shared" si="795"/>
        <v>1.5888985452699915</v>
      </c>
      <c r="O2314">
        <v>0.43969999991153808</v>
      </c>
      <c r="P2314">
        <v>6.5303648012075159</v>
      </c>
      <c r="Q2314">
        <v>4.4705427880318078</v>
      </c>
      <c r="R2314">
        <v>0.15961285033589159</v>
      </c>
      <c r="S2314">
        <v>0.1619008581253305</v>
      </c>
      <c r="T2314">
        <v>2.0827853703164498</v>
      </c>
      <c r="U2314" t="s">
        <v>5464</v>
      </c>
      <c r="V2314">
        <v>2</v>
      </c>
      <c r="W2314" t="s">
        <v>1078</v>
      </c>
      <c r="X2314">
        <v>2014</v>
      </c>
      <c r="Y2314" t="s">
        <v>5226</v>
      </c>
      <c r="Z2314">
        <v>84.629629629629619</v>
      </c>
      <c r="AA2314">
        <f t="shared" si="792"/>
        <v>1.9275224402468816</v>
      </c>
      <c r="AB2314">
        <v>85.909090909090907</v>
      </c>
      <c r="AC2314">
        <f t="shared" si="796"/>
        <v>1.9340391233510379</v>
      </c>
      <c r="AD2314" t="s">
        <v>4015</v>
      </c>
      <c r="AE2314">
        <v>50.055555555555557</v>
      </c>
      <c r="AF2314">
        <f t="shared" si="797"/>
        <v>1.6994522858757568</v>
      </c>
      <c r="AG2314">
        <v>52</v>
      </c>
      <c r="AH2314">
        <f t="shared" si="798"/>
        <v>1.7160033436347992</v>
      </c>
      <c r="AI2314">
        <f t="shared" si="799"/>
        <v>1.6907140214576395</v>
      </c>
      <c r="AJ2314">
        <f t="shared" si="793"/>
        <v>34.574074074074062</v>
      </c>
      <c r="AK2314">
        <f t="shared" si="800"/>
        <v>1.6520979020979021</v>
      </c>
      <c r="AL2314">
        <f t="shared" si="801"/>
        <v>33.909090909090907</v>
      </c>
      <c r="AM2314">
        <v>44</v>
      </c>
      <c r="AN2314">
        <v>1</v>
      </c>
      <c r="AO2314">
        <v>1</v>
      </c>
      <c r="AP2314">
        <v>2</v>
      </c>
      <c r="AQ2314">
        <v>1.0955716622357941</v>
      </c>
      <c r="AR2314">
        <v>0</v>
      </c>
      <c r="AS2314">
        <v>0</v>
      </c>
      <c r="AT2314">
        <v>6294</v>
      </c>
      <c r="AU2314">
        <v>3.7989267385772014</v>
      </c>
      <c r="AV2314">
        <v>0</v>
      </c>
      <c r="AW2314">
        <v>0</v>
      </c>
      <c r="AX2314">
        <v>1</v>
      </c>
      <c r="AY2314">
        <v>0</v>
      </c>
      <c r="AZ2314">
        <f t="shared" si="802"/>
        <v>1.6907140214576395</v>
      </c>
      <c r="BA2314">
        <f t="shared" si="803"/>
        <v>0</v>
      </c>
      <c r="BB2314">
        <v>0</v>
      </c>
      <c r="BC2314" t="s">
        <v>4734</v>
      </c>
      <c r="BD2314">
        <v>1</v>
      </c>
      <c r="BE2314">
        <v>1</v>
      </c>
      <c r="BF2314">
        <v>4795</v>
      </c>
      <c r="BG2314" t="b">
        <f t="shared" si="804"/>
        <v>0</v>
      </c>
      <c r="BH2314">
        <v>0</v>
      </c>
      <c r="BI2314">
        <v>0</v>
      </c>
      <c r="BJ2314">
        <f t="shared" si="805"/>
        <v>0</v>
      </c>
      <c r="BK2314">
        <f t="shared" si="806"/>
        <v>0</v>
      </c>
      <c r="BL2314">
        <f t="shared" si="807"/>
        <v>0</v>
      </c>
      <c r="BM2314">
        <f t="shared" si="808"/>
        <v>0</v>
      </c>
      <c r="BN2314">
        <f t="shared" si="809"/>
        <v>0</v>
      </c>
      <c r="BO2314">
        <f t="shared" si="810"/>
        <v>0</v>
      </c>
      <c r="BP2314">
        <v>0</v>
      </c>
      <c r="BQ2314">
        <f t="shared" si="811"/>
        <v>0</v>
      </c>
      <c r="BR2314">
        <f t="shared" si="812"/>
        <v>0</v>
      </c>
      <c r="BS2314">
        <v>0</v>
      </c>
      <c r="BT2314">
        <v>0</v>
      </c>
      <c r="BU2314" t="str">
        <f t="shared" si="813"/>
        <v>2015宁夏回族自治区</v>
      </c>
      <c r="BV2314">
        <v>2</v>
      </c>
      <c r="BW2314">
        <v>0</v>
      </c>
    </row>
    <row r="2315" spans="1:75" x14ac:dyDescent="0.3">
      <c r="A2315">
        <v>2017</v>
      </c>
      <c r="B2315" t="s">
        <v>4862</v>
      </c>
      <c r="C2315" t="s">
        <v>4729</v>
      </c>
      <c r="D2315" t="s">
        <v>4732</v>
      </c>
      <c r="E2315" t="s">
        <v>24</v>
      </c>
      <c r="F2315">
        <v>640502015</v>
      </c>
      <c r="G2315" t="s">
        <v>4733</v>
      </c>
      <c r="H2315" t="s">
        <v>4014</v>
      </c>
      <c r="I2315" t="s">
        <v>4736</v>
      </c>
      <c r="J2315">
        <v>38.805970149253731</v>
      </c>
      <c r="K2315">
        <v>1.5888985452699915</v>
      </c>
      <c r="L2315" t="str">
        <f t="shared" si="794"/>
        <v>2018中卫市</v>
      </c>
      <c r="M2315">
        <v>5.89041095890411</v>
      </c>
      <c r="N2315">
        <f t="shared" si="795"/>
        <v>0.77014559545913064</v>
      </c>
      <c r="O2315">
        <v>0.43367314261948531</v>
      </c>
      <c r="P2315">
        <v>6.5730198640704192</v>
      </c>
      <c r="Q2315">
        <v>4.5101963623807588</v>
      </c>
      <c r="R2315">
        <v>0.14209487074104049</v>
      </c>
      <c r="S2315">
        <v>0.15319618209341571</v>
      </c>
      <c r="T2315">
        <v>2.086359830674748</v>
      </c>
      <c r="U2315" t="s">
        <v>5209</v>
      </c>
      <c r="V2315">
        <v>2</v>
      </c>
      <c r="W2315" t="s">
        <v>1078</v>
      </c>
      <c r="X2315">
        <v>2014</v>
      </c>
      <c r="Y2315" t="s">
        <v>5226</v>
      </c>
      <c r="Z2315">
        <v>84.629629629629619</v>
      </c>
      <c r="AA2315">
        <f t="shared" si="792"/>
        <v>1.9275224402468816</v>
      </c>
      <c r="AB2315">
        <v>85.909090909090907</v>
      </c>
      <c r="AC2315">
        <f t="shared" si="796"/>
        <v>1.9340391233510379</v>
      </c>
      <c r="AD2315" t="s">
        <v>4015</v>
      </c>
      <c r="AE2315">
        <v>50.055555555555557</v>
      </c>
      <c r="AF2315">
        <f t="shared" si="797"/>
        <v>1.6994522858757568</v>
      </c>
      <c r="AG2315">
        <v>52</v>
      </c>
      <c r="AH2315">
        <f t="shared" si="798"/>
        <v>1.7160033436347992</v>
      </c>
      <c r="AI2315">
        <f t="shared" si="799"/>
        <v>1.6907140214576395</v>
      </c>
      <c r="AJ2315">
        <f t="shared" si="793"/>
        <v>34.574074074074062</v>
      </c>
      <c r="AK2315">
        <f t="shared" si="800"/>
        <v>1.6520979020979021</v>
      </c>
      <c r="AL2315">
        <f t="shared" si="801"/>
        <v>33.909090909090907</v>
      </c>
      <c r="AM2315">
        <v>45</v>
      </c>
      <c r="AN2315">
        <v>1</v>
      </c>
      <c r="AO2315">
        <v>1</v>
      </c>
      <c r="AP2315">
        <v>3</v>
      </c>
      <c r="AQ2315">
        <v>1.588898545269992</v>
      </c>
      <c r="AR2315">
        <v>1</v>
      </c>
      <c r="AS2315">
        <v>1</v>
      </c>
      <c r="AT2315">
        <v>6387</v>
      </c>
      <c r="AU2315">
        <v>3.8052969161579848</v>
      </c>
      <c r="AV2315">
        <v>1</v>
      </c>
      <c r="AW2315">
        <v>1</v>
      </c>
      <c r="AX2315">
        <v>1</v>
      </c>
      <c r="AY2315">
        <v>0</v>
      </c>
      <c r="AZ2315">
        <f t="shared" si="802"/>
        <v>1.6907140214576395</v>
      </c>
      <c r="BA2315">
        <f t="shared" si="803"/>
        <v>0</v>
      </c>
      <c r="BB2315">
        <v>0</v>
      </c>
      <c r="BC2315" t="s">
        <v>4735</v>
      </c>
      <c r="BD2315">
        <v>0</v>
      </c>
      <c r="BE2315">
        <v>0</v>
      </c>
      <c r="BF2315">
        <v>6294</v>
      </c>
      <c r="BG2315" t="b">
        <f t="shared" si="804"/>
        <v>0</v>
      </c>
      <c r="BH2315">
        <v>0</v>
      </c>
      <c r="BI2315">
        <v>0</v>
      </c>
      <c r="BJ2315">
        <f t="shared" si="805"/>
        <v>1</v>
      </c>
      <c r="BK2315">
        <f t="shared" si="806"/>
        <v>1</v>
      </c>
      <c r="BL2315">
        <f t="shared" si="807"/>
        <v>0</v>
      </c>
      <c r="BM2315">
        <f t="shared" si="808"/>
        <v>0</v>
      </c>
      <c r="BN2315">
        <f t="shared" si="809"/>
        <v>1</v>
      </c>
      <c r="BO2315">
        <f t="shared" si="810"/>
        <v>1</v>
      </c>
      <c r="BP2315">
        <v>0</v>
      </c>
      <c r="BQ2315">
        <f t="shared" si="811"/>
        <v>0</v>
      </c>
      <c r="BR2315">
        <f t="shared" si="812"/>
        <v>0</v>
      </c>
      <c r="BS2315">
        <v>0</v>
      </c>
      <c r="BT2315">
        <v>1</v>
      </c>
      <c r="BU2315" t="str">
        <f t="shared" si="813"/>
        <v>2016宁夏回族自治区</v>
      </c>
      <c r="BV2315">
        <v>0</v>
      </c>
      <c r="BW2315">
        <v>0</v>
      </c>
    </row>
    <row r="2316" spans="1:75" x14ac:dyDescent="0.3">
      <c r="A2316">
        <v>2018</v>
      </c>
      <c r="B2316" t="s">
        <v>4862</v>
      </c>
      <c r="C2316" t="s">
        <v>4729</v>
      </c>
      <c r="D2316" t="s">
        <v>4732</v>
      </c>
      <c r="E2316" t="s">
        <v>24</v>
      </c>
      <c r="F2316">
        <v>640502015</v>
      </c>
      <c r="G2316" t="s">
        <v>4733</v>
      </c>
      <c r="H2316" t="s">
        <v>4014</v>
      </c>
      <c r="I2316" t="s">
        <v>4737</v>
      </c>
      <c r="J2316">
        <v>5.89041095890411</v>
      </c>
      <c r="K2316">
        <v>0.77014559545913064</v>
      </c>
      <c r="L2316" t="str">
        <f t="shared" si="794"/>
        <v>2019中卫市</v>
      </c>
      <c r="M2316">
        <v>65.115942028985501</v>
      </c>
      <c r="N2316">
        <f t="shared" si="795"/>
        <v>1.8136873278557701</v>
      </c>
      <c r="O2316">
        <v>0.43520000014888532</v>
      </c>
      <c r="P2316">
        <v>6.6052993345384046</v>
      </c>
      <c r="Q2316">
        <v>4.5397408385740041</v>
      </c>
      <c r="R2316">
        <v>0.14615927870821049</v>
      </c>
      <c r="S2316">
        <v>0.13918308389643241</v>
      </c>
      <c r="T2316">
        <v>2.086359830674748</v>
      </c>
      <c r="U2316" t="s">
        <v>5459</v>
      </c>
      <c r="V2316">
        <v>2</v>
      </c>
      <c r="W2316" t="s">
        <v>1078</v>
      </c>
      <c r="X2316">
        <v>2014</v>
      </c>
      <c r="Y2316" t="s">
        <v>5226</v>
      </c>
      <c r="Z2316">
        <v>84.629629629629619</v>
      </c>
      <c r="AA2316">
        <f t="shared" si="792"/>
        <v>1.9275224402468816</v>
      </c>
      <c r="AB2316">
        <v>85.909090909090907</v>
      </c>
      <c r="AC2316">
        <f t="shared" si="796"/>
        <v>1.9340391233510379</v>
      </c>
      <c r="AD2316" t="s">
        <v>4015</v>
      </c>
      <c r="AE2316">
        <v>50.055555555555557</v>
      </c>
      <c r="AF2316">
        <f t="shared" si="797"/>
        <v>1.6994522858757568</v>
      </c>
      <c r="AG2316">
        <v>52</v>
      </c>
      <c r="AH2316">
        <f t="shared" si="798"/>
        <v>1.7160033436347992</v>
      </c>
      <c r="AI2316">
        <f t="shared" si="799"/>
        <v>1.6907140214576395</v>
      </c>
      <c r="AJ2316">
        <f t="shared" si="793"/>
        <v>34.574074074074062</v>
      </c>
      <c r="AK2316">
        <f t="shared" si="800"/>
        <v>1.6520979020979021</v>
      </c>
      <c r="AL2316">
        <f t="shared" si="801"/>
        <v>33.909090909090907</v>
      </c>
      <c r="AM2316">
        <v>46</v>
      </c>
      <c r="AN2316">
        <v>1</v>
      </c>
      <c r="AO2316">
        <v>1</v>
      </c>
      <c r="AP2316">
        <v>4</v>
      </c>
      <c r="AQ2316">
        <v>0.77014559545913064</v>
      </c>
      <c r="AR2316">
        <v>0</v>
      </c>
      <c r="AS2316">
        <v>0</v>
      </c>
      <c r="AT2316">
        <v>4986</v>
      </c>
      <c r="AU2316">
        <v>3.6977522741677546</v>
      </c>
      <c r="AV2316">
        <v>1</v>
      </c>
      <c r="AW2316">
        <v>1</v>
      </c>
      <c r="AX2316">
        <v>1</v>
      </c>
      <c r="AY2316">
        <v>0</v>
      </c>
      <c r="AZ2316">
        <f t="shared" si="802"/>
        <v>1.6907140214576395</v>
      </c>
      <c r="BA2316">
        <f t="shared" si="803"/>
        <v>0</v>
      </c>
      <c r="BB2316">
        <v>1</v>
      </c>
      <c r="BC2316" t="s">
        <v>4736</v>
      </c>
      <c r="BD2316">
        <v>1</v>
      </c>
      <c r="BE2316">
        <v>1</v>
      </c>
      <c r="BF2316">
        <v>6387</v>
      </c>
      <c r="BG2316" t="b">
        <f t="shared" si="804"/>
        <v>0</v>
      </c>
      <c r="BH2316">
        <v>1</v>
      </c>
      <c r="BI2316">
        <v>1</v>
      </c>
      <c r="BJ2316">
        <f t="shared" si="805"/>
        <v>2</v>
      </c>
      <c r="BK2316">
        <f t="shared" si="806"/>
        <v>2</v>
      </c>
      <c r="BL2316">
        <f t="shared" si="807"/>
        <v>1</v>
      </c>
      <c r="BM2316">
        <f t="shared" si="808"/>
        <v>1</v>
      </c>
      <c r="BN2316">
        <f t="shared" si="809"/>
        <v>1</v>
      </c>
      <c r="BO2316">
        <f t="shared" si="810"/>
        <v>1</v>
      </c>
      <c r="BP2316">
        <v>0</v>
      </c>
      <c r="BQ2316">
        <f t="shared" si="811"/>
        <v>1</v>
      </c>
      <c r="BR2316">
        <f t="shared" si="812"/>
        <v>1</v>
      </c>
      <c r="BS2316">
        <v>2</v>
      </c>
      <c r="BT2316">
        <v>1</v>
      </c>
      <c r="BU2316" t="str">
        <f t="shared" si="813"/>
        <v>2017宁夏回族自治区</v>
      </c>
      <c r="BV2316">
        <v>0</v>
      </c>
      <c r="BW2316">
        <v>1</v>
      </c>
    </row>
    <row r="2317" spans="1:75" x14ac:dyDescent="0.3">
      <c r="A2317">
        <v>2019</v>
      </c>
      <c r="B2317" t="s">
        <v>4862</v>
      </c>
      <c r="C2317" t="s">
        <v>4729</v>
      </c>
      <c r="D2317" t="s">
        <v>3713</v>
      </c>
      <c r="E2317" t="s">
        <v>24</v>
      </c>
      <c r="F2317">
        <v>640502019</v>
      </c>
      <c r="G2317" t="s">
        <v>4738</v>
      </c>
      <c r="H2317" t="s">
        <v>4014</v>
      </c>
      <c r="I2317" t="s">
        <v>4739</v>
      </c>
      <c r="J2317">
        <v>65.115942028985501</v>
      </c>
      <c r="K2317">
        <v>1.8136873278557701</v>
      </c>
      <c r="L2317" t="str">
        <f t="shared" si="794"/>
        <v>2020中卫市</v>
      </c>
      <c r="M2317">
        <v>50.94</v>
      </c>
      <c r="N2317">
        <f t="shared" si="795"/>
        <v>1.7070589406275962</v>
      </c>
      <c r="O2317">
        <v>0.42720000000000002</v>
      </c>
      <c r="P2317">
        <v>6.6414741105040997</v>
      </c>
      <c r="Q2317">
        <v>4.5723836177664658</v>
      </c>
      <c r="R2317">
        <v>0.1538588778684718</v>
      </c>
      <c r="S2317">
        <v>0.127557745372649</v>
      </c>
      <c r="T2317">
        <v>2.086359830674748</v>
      </c>
      <c r="U2317" t="s">
        <v>5460</v>
      </c>
      <c r="V2317">
        <v>2</v>
      </c>
      <c r="W2317" t="s">
        <v>1141</v>
      </c>
      <c r="X2317">
        <v>2018</v>
      </c>
      <c r="Y2317" t="s">
        <v>3533</v>
      </c>
      <c r="Z2317">
        <v>50.821917808219176</v>
      </c>
      <c r="AA2317">
        <f t="shared" si="792"/>
        <v>1.70605104949459</v>
      </c>
      <c r="AB2317">
        <v>47.941176470588239</v>
      </c>
      <c r="AC2317">
        <f t="shared" si="796"/>
        <v>1.6807086873617028</v>
      </c>
      <c r="AD2317" t="s">
        <v>4737</v>
      </c>
      <c r="AE2317">
        <v>5.89041095890411</v>
      </c>
      <c r="AF2317">
        <f t="shared" si="797"/>
        <v>0.77014559545913064</v>
      </c>
      <c r="AG2317">
        <v>0</v>
      </c>
      <c r="AH2317" t="e">
        <f t="shared" si="798"/>
        <v>#NUM!</v>
      </c>
      <c r="AI2317">
        <f t="shared" si="799"/>
        <v>8.6279069767441854</v>
      </c>
      <c r="AJ2317">
        <f t="shared" si="793"/>
        <v>44.931506849315063</v>
      </c>
      <c r="AK2317" t="e">
        <f t="shared" si="800"/>
        <v>#DIV/0!</v>
      </c>
      <c r="AL2317">
        <f t="shared" si="801"/>
        <v>47.941176470588239</v>
      </c>
      <c r="AM2317">
        <v>51</v>
      </c>
      <c r="AN2317">
        <v>1</v>
      </c>
      <c r="AO2317">
        <v>1</v>
      </c>
      <c r="AP2317">
        <v>1</v>
      </c>
      <c r="AQ2317">
        <v>1.8136873278557699</v>
      </c>
      <c r="AR2317">
        <v>0</v>
      </c>
      <c r="AS2317">
        <v>0</v>
      </c>
      <c r="AT2317">
        <v>4715</v>
      </c>
      <c r="AU2317">
        <v>3.6734816970733473</v>
      </c>
      <c r="AV2317">
        <v>1</v>
      </c>
      <c r="AW2317">
        <v>0</v>
      </c>
      <c r="AX2317">
        <v>1</v>
      </c>
      <c r="AY2317">
        <v>0</v>
      </c>
      <c r="AZ2317">
        <f t="shared" si="802"/>
        <v>8.6279069767441854</v>
      </c>
      <c r="BA2317">
        <f t="shared" si="803"/>
        <v>0</v>
      </c>
      <c r="BB2317">
        <v>1</v>
      </c>
      <c r="BC2317" t="s">
        <v>4737</v>
      </c>
      <c r="BD2317">
        <v>0</v>
      </c>
      <c r="BE2317">
        <v>0</v>
      </c>
      <c r="BF2317">
        <v>4986</v>
      </c>
      <c r="BG2317" t="b">
        <f t="shared" si="804"/>
        <v>0</v>
      </c>
      <c r="BH2317">
        <v>0</v>
      </c>
      <c r="BI2317">
        <v>1</v>
      </c>
      <c r="BJ2317">
        <f t="shared" si="805"/>
        <v>2</v>
      </c>
      <c r="BK2317">
        <f t="shared" si="806"/>
        <v>0</v>
      </c>
      <c r="BL2317">
        <f t="shared" si="807"/>
        <v>0</v>
      </c>
      <c r="BM2317">
        <f t="shared" si="808"/>
        <v>1</v>
      </c>
      <c r="BN2317">
        <f t="shared" si="809"/>
        <v>1</v>
      </c>
      <c r="BO2317">
        <f t="shared" si="810"/>
        <v>0</v>
      </c>
      <c r="BP2317">
        <v>1</v>
      </c>
      <c r="BQ2317">
        <f t="shared" si="811"/>
        <v>2</v>
      </c>
      <c r="BR2317">
        <f t="shared" si="812"/>
        <v>1</v>
      </c>
      <c r="BS2317">
        <v>2</v>
      </c>
      <c r="BT2317">
        <v>1</v>
      </c>
      <c r="BU2317" t="str">
        <f t="shared" si="813"/>
        <v>2018宁夏回族自治区</v>
      </c>
      <c r="BV2317">
        <v>2</v>
      </c>
      <c r="BW2317">
        <v>1</v>
      </c>
    </row>
    <row r="2318" spans="1:75" x14ac:dyDescent="0.3">
      <c r="A2318">
        <v>2020</v>
      </c>
      <c r="B2318" t="s">
        <v>4862</v>
      </c>
      <c r="C2318" t="s">
        <v>4729</v>
      </c>
      <c r="D2318" t="s">
        <v>3713</v>
      </c>
      <c r="E2318" t="s">
        <v>24</v>
      </c>
      <c r="F2318">
        <v>640502019</v>
      </c>
      <c r="G2318" t="s">
        <v>4738</v>
      </c>
      <c r="H2318" t="s">
        <v>4014</v>
      </c>
      <c r="I2318" t="s">
        <v>4740</v>
      </c>
      <c r="J2318">
        <v>50.94</v>
      </c>
      <c r="K2318">
        <v>1.7070589406275962</v>
      </c>
      <c r="L2318" t="str">
        <f t="shared" si="794"/>
        <v>2021中卫市</v>
      </c>
      <c r="M2318">
        <v>43.8</v>
      </c>
      <c r="N2318">
        <f t="shared" si="795"/>
        <v>1.6414741105040995</v>
      </c>
      <c r="O2318">
        <v>0.3977</v>
      </c>
      <c r="P2318">
        <v>6.6434526764861879</v>
      </c>
      <c r="Q2318">
        <v>4.6140742287460039</v>
      </c>
      <c r="R2318">
        <v>0.16925659683616071</v>
      </c>
      <c r="S2318">
        <v>0.1147937559858651</v>
      </c>
      <c r="T2318">
        <v>2.086359830674748</v>
      </c>
      <c r="U2318" t="s">
        <v>5252</v>
      </c>
      <c r="V2318">
        <v>2</v>
      </c>
      <c r="W2318" t="s">
        <v>1141</v>
      </c>
      <c r="X2318">
        <v>2018</v>
      </c>
      <c r="Y2318" t="s">
        <v>3533</v>
      </c>
      <c r="Z2318">
        <v>50.821917808219176</v>
      </c>
      <c r="AA2318">
        <f t="shared" si="792"/>
        <v>1.70605104949459</v>
      </c>
      <c r="AB2318">
        <v>47.941176470588239</v>
      </c>
      <c r="AC2318">
        <f t="shared" si="796"/>
        <v>1.6807086873617028</v>
      </c>
      <c r="AD2318" t="s">
        <v>4737</v>
      </c>
      <c r="AE2318">
        <v>5.89041095890411</v>
      </c>
      <c r="AF2318">
        <f t="shared" si="797"/>
        <v>0.77014559545913064</v>
      </c>
      <c r="AG2318">
        <v>0</v>
      </c>
      <c r="AH2318" t="e">
        <f t="shared" si="798"/>
        <v>#NUM!</v>
      </c>
      <c r="AI2318">
        <f t="shared" si="799"/>
        <v>8.6279069767441854</v>
      </c>
      <c r="AJ2318">
        <f t="shared" si="793"/>
        <v>44.931506849315063</v>
      </c>
      <c r="AK2318" t="e">
        <f t="shared" si="800"/>
        <v>#DIV/0!</v>
      </c>
      <c r="AL2318">
        <f t="shared" si="801"/>
        <v>47.941176470588239</v>
      </c>
      <c r="AM2318">
        <v>52</v>
      </c>
      <c r="AN2318">
        <v>1</v>
      </c>
      <c r="AO2318">
        <v>1</v>
      </c>
      <c r="AP2318">
        <v>2</v>
      </c>
      <c r="AQ2318">
        <v>1.707058940627596</v>
      </c>
      <c r="AR2318">
        <v>0</v>
      </c>
      <c r="AS2318">
        <v>0</v>
      </c>
      <c r="AT2318">
        <v>5460</v>
      </c>
      <c r="AU2318">
        <v>3.7371926427047373</v>
      </c>
      <c r="AV2318">
        <v>1</v>
      </c>
      <c r="AW2318">
        <v>0</v>
      </c>
      <c r="AX2318">
        <v>1</v>
      </c>
      <c r="AY2318">
        <v>0</v>
      </c>
      <c r="AZ2318">
        <f t="shared" si="802"/>
        <v>8.6279069767441854</v>
      </c>
      <c r="BA2318">
        <f t="shared" si="803"/>
        <v>0</v>
      </c>
      <c r="BB2318">
        <v>1</v>
      </c>
      <c r="BC2318" t="s">
        <v>4739</v>
      </c>
      <c r="BD2318">
        <v>0</v>
      </c>
      <c r="BE2318">
        <v>0</v>
      </c>
      <c r="BF2318">
        <v>4715</v>
      </c>
      <c r="BG2318" t="b">
        <f t="shared" si="804"/>
        <v>0</v>
      </c>
      <c r="BH2318">
        <v>0</v>
      </c>
      <c r="BI2318">
        <v>1</v>
      </c>
      <c r="BJ2318">
        <f t="shared" si="805"/>
        <v>2</v>
      </c>
      <c r="BK2318">
        <f t="shared" si="806"/>
        <v>0</v>
      </c>
      <c r="BL2318">
        <f t="shared" si="807"/>
        <v>0</v>
      </c>
      <c r="BM2318">
        <f t="shared" si="808"/>
        <v>1</v>
      </c>
      <c r="BN2318">
        <f t="shared" si="809"/>
        <v>1</v>
      </c>
      <c r="BO2318">
        <f t="shared" si="810"/>
        <v>0</v>
      </c>
      <c r="BP2318">
        <v>1</v>
      </c>
      <c r="BQ2318">
        <f t="shared" si="811"/>
        <v>2</v>
      </c>
      <c r="BR2318">
        <f t="shared" si="812"/>
        <v>1</v>
      </c>
      <c r="BS2318">
        <v>2</v>
      </c>
      <c r="BT2318">
        <v>1</v>
      </c>
      <c r="BU2318" t="str">
        <f t="shared" si="813"/>
        <v>2019宁夏回族自治区</v>
      </c>
      <c r="BV2318">
        <v>2</v>
      </c>
      <c r="BW2318">
        <v>1</v>
      </c>
    </row>
    <row r="2319" spans="1:75" x14ac:dyDescent="0.3">
      <c r="A2319">
        <v>2021</v>
      </c>
      <c r="B2319" t="s">
        <v>4862</v>
      </c>
      <c r="C2319" t="s">
        <v>4729</v>
      </c>
      <c r="D2319" t="s">
        <v>4840</v>
      </c>
      <c r="E2319" t="s">
        <v>24</v>
      </c>
      <c r="F2319">
        <v>640502021</v>
      </c>
      <c r="G2319" t="s">
        <v>4841</v>
      </c>
      <c r="H2319" t="s">
        <v>4014</v>
      </c>
      <c r="I2319" t="s">
        <v>4842</v>
      </c>
      <c r="J2319">
        <v>43.8</v>
      </c>
      <c r="K2319">
        <v>1.6414741105040995</v>
      </c>
      <c r="L2319" t="str">
        <f t="shared" si="794"/>
        <v>2022中卫市</v>
      </c>
      <c r="M2319">
        <v>60.65</v>
      </c>
      <c r="N2319">
        <f t="shared" si="795"/>
        <v>1.7828308052025919</v>
      </c>
      <c r="O2319">
        <v>0.42770000000000002</v>
      </c>
      <c r="P2319">
        <v>6.7032913781186609</v>
      </c>
      <c r="Q2319">
        <v>4.6728641271097304</v>
      </c>
      <c r="R2319">
        <v>0.16664350477116949</v>
      </c>
      <c r="S2319">
        <v>0.12405746466272841</v>
      </c>
      <c r="T2319">
        <v>2.086359830674748</v>
      </c>
      <c r="U2319" t="s">
        <v>5461</v>
      </c>
      <c r="V2319">
        <v>2</v>
      </c>
      <c r="W2319" t="s">
        <v>1139</v>
      </c>
      <c r="X2319">
        <v>2020</v>
      </c>
      <c r="Y2319" t="s">
        <v>1147</v>
      </c>
      <c r="Z2319">
        <v>60.7</v>
      </c>
      <c r="AA2319">
        <f t="shared" si="792"/>
        <v>1.7831886910752577</v>
      </c>
      <c r="AB2319">
        <v>79.705882352941174</v>
      </c>
      <c r="AC2319">
        <f t="shared" si="796"/>
        <v>1.9014903738321507</v>
      </c>
      <c r="AD2319" t="s">
        <v>4740</v>
      </c>
      <c r="AE2319">
        <v>50.94</v>
      </c>
      <c r="AF2319">
        <f t="shared" si="797"/>
        <v>1.7070589406275962</v>
      </c>
      <c r="AG2319">
        <v>71.17647058823529</v>
      </c>
      <c r="AH2319">
        <f t="shared" si="798"/>
        <v>1.8523364489381762</v>
      </c>
      <c r="AI2319">
        <f t="shared" si="799"/>
        <v>1.1915979583824108</v>
      </c>
      <c r="AJ2319">
        <f t="shared" si="793"/>
        <v>9.7600000000000051</v>
      </c>
      <c r="AK2319">
        <f t="shared" si="800"/>
        <v>1.1198347107438016</v>
      </c>
      <c r="AL2319">
        <f t="shared" si="801"/>
        <v>8.529411764705884</v>
      </c>
      <c r="AM2319">
        <v>52</v>
      </c>
      <c r="AN2319">
        <v>1</v>
      </c>
      <c r="AO2319">
        <v>1</v>
      </c>
      <c r="AP2319">
        <v>1</v>
      </c>
      <c r="AQ2319">
        <v>1.6414741105041</v>
      </c>
      <c r="AR2319">
        <v>0</v>
      </c>
      <c r="AS2319">
        <v>0</v>
      </c>
      <c r="AT2319">
        <v>7134</v>
      </c>
      <c r="AU2319">
        <v>3.8533331050023354</v>
      </c>
      <c r="AV2319">
        <v>1</v>
      </c>
      <c r="AW2319">
        <v>0</v>
      </c>
      <c r="AX2319">
        <v>1</v>
      </c>
      <c r="AY2319">
        <v>0</v>
      </c>
      <c r="AZ2319">
        <f t="shared" si="802"/>
        <v>1.1915979583824108</v>
      </c>
      <c r="BA2319">
        <f t="shared" si="803"/>
        <v>0</v>
      </c>
      <c r="BB2319">
        <v>1</v>
      </c>
      <c r="BC2319" t="s">
        <v>4740</v>
      </c>
      <c r="BD2319">
        <v>0</v>
      </c>
      <c r="BE2319">
        <v>0</v>
      </c>
      <c r="BF2319">
        <v>5460</v>
      </c>
      <c r="BG2319" t="b">
        <f t="shared" si="804"/>
        <v>0</v>
      </c>
      <c r="BH2319">
        <v>0</v>
      </c>
      <c r="BI2319">
        <v>1</v>
      </c>
      <c r="BJ2319">
        <f t="shared" si="805"/>
        <v>2</v>
      </c>
      <c r="BK2319">
        <f t="shared" si="806"/>
        <v>0</v>
      </c>
      <c r="BL2319">
        <f t="shared" si="807"/>
        <v>0</v>
      </c>
      <c r="BM2319">
        <f t="shared" si="808"/>
        <v>1</v>
      </c>
      <c r="BN2319">
        <f t="shared" si="809"/>
        <v>1</v>
      </c>
      <c r="BO2319">
        <f t="shared" si="810"/>
        <v>0</v>
      </c>
      <c r="BP2319">
        <v>1</v>
      </c>
      <c r="BQ2319">
        <f t="shared" si="811"/>
        <v>2</v>
      </c>
      <c r="BR2319">
        <f t="shared" si="812"/>
        <v>1</v>
      </c>
      <c r="BS2319">
        <v>2</v>
      </c>
      <c r="BT2319">
        <v>1</v>
      </c>
      <c r="BU2319" t="str">
        <f t="shared" si="813"/>
        <v>2020宁夏回族自治区</v>
      </c>
      <c r="BV2319">
        <v>2</v>
      </c>
      <c r="BW2319">
        <v>1</v>
      </c>
    </row>
    <row r="2320" spans="1:75" x14ac:dyDescent="0.3">
      <c r="A2320">
        <v>2022</v>
      </c>
      <c r="B2320" t="s">
        <v>4862</v>
      </c>
      <c r="C2320" t="s">
        <v>4729</v>
      </c>
      <c r="D2320" t="s">
        <v>4840</v>
      </c>
      <c r="E2320" t="s">
        <v>24</v>
      </c>
      <c r="F2320">
        <v>640502021</v>
      </c>
      <c r="G2320" t="s">
        <v>4841</v>
      </c>
      <c r="H2320" t="s">
        <v>4014</v>
      </c>
      <c r="I2320" t="s">
        <v>4848</v>
      </c>
      <c r="J2320">
        <v>60.65</v>
      </c>
      <c r="K2320">
        <v>1.7828308052025919</v>
      </c>
      <c r="L2320" t="str">
        <f t="shared" si="794"/>
        <v>2023中卫市</v>
      </c>
      <c r="M2320">
        <v>57.13</v>
      </c>
      <c r="N2320">
        <f t="shared" si="795"/>
        <v>1.756864224060549</v>
      </c>
      <c r="O2320">
        <v>0.4662</v>
      </c>
      <c r="P2320">
        <v>5.7512791039833422</v>
      </c>
      <c r="Q2320">
        <v>4.7186926368088304</v>
      </c>
      <c r="R2320">
        <v>0.15554443030776591</v>
      </c>
      <c r="S2320">
        <v>0.1117835124509591</v>
      </c>
      <c r="T2320">
        <v>2.086359830674748</v>
      </c>
      <c r="U2320" t="s">
        <v>5462</v>
      </c>
      <c r="V2320">
        <v>2</v>
      </c>
      <c r="W2320" t="s">
        <v>1139</v>
      </c>
      <c r="X2320">
        <v>2020</v>
      </c>
      <c r="Y2320" t="s">
        <v>1147</v>
      </c>
      <c r="Z2320">
        <v>60.7</v>
      </c>
      <c r="AA2320">
        <f t="shared" si="792"/>
        <v>1.7831886910752577</v>
      </c>
      <c r="AB2320">
        <v>79.705882352941174</v>
      </c>
      <c r="AC2320">
        <f t="shared" si="796"/>
        <v>1.9014903738321507</v>
      </c>
      <c r="AD2320" t="s">
        <v>4740</v>
      </c>
      <c r="AE2320">
        <v>50.94</v>
      </c>
      <c r="AF2320">
        <f t="shared" si="797"/>
        <v>1.7070589406275962</v>
      </c>
      <c r="AG2320">
        <v>71.17647058823529</v>
      </c>
      <c r="AH2320">
        <f t="shared" si="798"/>
        <v>1.8523364489381762</v>
      </c>
      <c r="AI2320">
        <f t="shared" si="799"/>
        <v>1.1915979583824108</v>
      </c>
      <c r="AJ2320">
        <f t="shared" si="793"/>
        <v>9.7600000000000051</v>
      </c>
      <c r="AK2320">
        <f t="shared" si="800"/>
        <v>1.1198347107438016</v>
      </c>
      <c r="AL2320">
        <f t="shared" si="801"/>
        <v>8.529411764705884</v>
      </c>
      <c r="AM2320">
        <v>53</v>
      </c>
      <c r="AN2320">
        <v>1</v>
      </c>
      <c r="AO2320">
        <v>1</v>
      </c>
      <c r="AP2320">
        <v>2</v>
      </c>
      <c r="AQ2320">
        <v>1.7828308052025921</v>
      </c>
      <c r="AR2320">
        <v>0</v>
      </c>
      <c r="AS2320">
        <v>0</v>
      </c>
      <c r="AT2320">
        <v>6670</v>
      </c>
      <c r="AU2320">
        <v>3.8241258339165491</v>
      </c>
      <c r="AV2320">
        <v>0</v>
      </c>
      <c r="AW2320">
        <v>0</v>
      </c>
      <c r="AX2320">
        <v>1</v>
      </c>
      <c r="AY2320">
        <v>0</v>
      </c>
      <c r="AZ2320">
        <f t="shared" si="802"/>
        <v>1.1915979583824108</v>
      </c>
      <c r="BA2320">
        <f t="shared" si="803"/>
        <v>0</v>
      </c>
      <c r="BB2320">
        <v>0</v>
      </c>
      <c r="BC2320" t="s">
        <v>4842</v>
      </c>
      <c r="BD2320">
        <v>0</v>
      </c>
      <c r="BE2320">
        <v>0</v>
      </c>
      <c r="BF2320">
        <v>7134</v>
      </c>
      <c r="BG2320" t="b">
        <f t="shared" si="804"/>
        <v>0</v>
      </c>
      <c r="BH2320">
        <v>0</v>
      </c>
      <c r="BI2320">
        <v>0</v>
      </c>
      <c r="BJ2320">
        <f t="shared" si="805"/>
        <v>0</v>
      </c>
      <c r="BK2320">
        <f t="shared" si="806"/>
        <v>0</v>
      </c>
      <c r="BL2320">
        <f t="shared" si="807"/>
        <v>0</v>
      </c>
      <c r="BM2320">
        <f t="shared" si="808"/>
        <v>0</v>
      </c>
      <c r="BN2320">
        <f t="shared" si="809"/>
        <v>0</v>
      </c>
      <c r="BO2320">
        <f t="shared" si="810"/>
        <v>0</v>
      </c>
      <c r="BP2320">
        <v>0</v>
      </c>
      <c r="BQ2320">
        <f t="shared" si="811"/>
        <v>0</v>
      </c>
      <c r="BR2320">
        <f t="shared" si="812"/>
        <v>0</v>
      </c>
      <c r="BS2320">
        <v>0</v>
      </c>
      <c r="BT2320">
        <v>0</v>
      </c>
      <c r="BU2320" t="str">
        <f t="shared" si="813"/>
        <v>2021宁夏回族自治区</v>
      </c>
      <c r="BV2320">
        <v>2</v>
      </c>
      <c r="BW2320">
        <v>1</v>
      </c>
    </row>
    <row r="2321" spans="1:75" x14ac:dyDescent="0.3">
      <c r="A2321">
        <v>2015</v>
      </c>
      <c r="B2321" t="s">
        <v>4864</v>
      </c>
      <c r="C2321" t="s">
        <v>3952</v>
      </c>
      <c r="D2321" t="s">
        <v>3953</v>
      </c>
      <c r="E2321" t="s">
        <v>24</v>
      </c>
      <c r="F2321">
        <v>650102013</v>
      </c>
      <c r="G2321" t="s">
        <v>3954</v>
      </c>
      <c r="H2321" t="s">
        <v>2260</v>
      </c>
      <c r="I2321" t="s">
        <v>3955</v>
      </c>
      <c r="J2321">
        <v>21.166666666666671</v>
      </c>
      <c r="K2321">
        <v>1.3256524705723134</v>
      </c>
      <c r="L2321" t="str">
        <f t="shared" si="794"/>
        <v>2016乌鲁木齐市</v>
      </c>
      <c r="M2321">
        <v>23.307692307692307</v>
      </c>
      <c r="N2321">
        <f t="shared" si="795"/>
        <v>1.3674992761954683</v>
      </c>
      <c r="O2321">
        <v>0.29920000001519959</v>
      </c>
      <c r="P2321">
        <v>7.4202264458926788</v>
      </c>
      <c r="Q2321">
        <v>4.8712225567597072</v>
      </c>
      <c r="R2321">
        <v>0.17738383327523571</v>
      </c>
      <c r="S2321">
        <v>0.82538112160450672</v>
      </c>
      <c r="T2321">
        <v>2.4262346562115509</v>
      </c>
      <c r="U2321" t="s">
        <v>5465</v>
      </c>
      <c r="V2321">
        <v>1</v>
      </c>
      <c r="W2321" t="s">
        <v>4864</v>
      </c>
      <c r="X2321">
        <v>2013</v>
      </c>
      <c r="Y2321" t="s">
        <v>5182</v>
      </c>
      <c r="Z2321">
        <v>14</v>
      </c>
      <c r="AA2321">
        <f t="shared" si="792"/>
        <v>1.146128035678238</v>
      </c>
      <c r="AB2321">
        <v>0</v>
      </c>
      <c r="AC2321" t="e">
        <f t="shared" si="796"/>
        <v>#NUM!</v>
      </c>
      <c r="AD2321" t="s">
        <v>5183</v>
      </c>
      <c r="AE2321">
        <v>15</v>
      </c>
      <c r="AF2321">
        <f t="shared" si="797"/>
        <v>1.1760912590556813</v>
      </c>
      <c r="AG2321">
        <v>0</v>
      </c>
      <c r="AH2321" t="e">
        <f t="shared" si="798"/>
        <v>#NUM!</v>
      </c>
      <c r="AI2321">
        <f t="shared" si="799"/>
        <v>0.93333333333333335</v>
      </c>
      <c r="AJ2321">
        <f t="shared" si="793"/>
        <v>-1</v>
      </c>
      <c r="AK2321" t="e">
        <f t="shared" si="800"/>
        <v>#DIV/0!</v>
      </c>
      <c r="AL2321">
        <f t="shared" si="801"/>
        <v>0</v>
      </c>
      <c r="AM2321">
        <v>54</v>
      </c>
      <c r="AN2321">
        <v>1</v>
      </c>
      <c r="AO2321">
        <v>1</v>
      </c>
      <c r="AP2321">
        <v>3</v>
      </c>
      <c r="AQ2321">
        <v>1.3256524705723129</v>
      </c>
      <c r="AR2321">
        <v>0</v>
      </c>
      <c r="AS2321">
        <v>0</v>
      </c>
      <c r="AT2321">
        <v>5344</v>
      </c>
      <c r="AU2321">
        <v>3.7278664494674891</v>
      </c>
      <c r="AV2321">
        <v>1</v>
      </c>
      <c r="AW2321">
        <v>1</v>
      </c>
      <c r="AX2321">
        <v>0</v>
      </c>
      <c r="AY2321">
        <v>1</v>
      </c>
      <c r="AZ2321">
        <f t="shared" si="802"/>
        <v>0</v>
      </c>
      <c r="BA2321">
        <f t="shared" si="803"/>
        <v>0.93333333333333335</v>
      </c>
      <c r="BB2321">
        <v>0</v>
      </c>
      <c r="BC2321" t="s">
        <v>2261</v>
      </c>
      <c r="BD2321">
        <v>1</v>
      </c>
      <c r="BE2321">
        <v>1</v>
      </c>
      <c r="BF2321">
        <v>5942</v>
      </c>
      <c r="BG2321" t="b">
        <f t="shared" si="804"/>
        <v>0</v>
      </c>
      <c r="BH2321">
        <v>0</v>
      </c>
      <c r="BI2321">
        <v>0</v>
      </c>
      <c r="BJ2321">
        <f t="shared" si="805"/>
        <v>1</v>
      </c>
      <c r="BK2321">
        <f t="shared" si="806"/>
        <v>1</v>
      </c>
      <c r="BL2321">
        <f t="shared" si="807"/>
        <v>0</v>
      </c>
      <c r="BM2321">
        <f t="shared" si="808"/>
        <v>0</v>
      </c>
      <c r="BN2321">
        <f t="shared" si="809"/>
        <v>1</v>
      </c>
      <c r="BO2321">
        <f t="shared" si="810"/>
        <v>1</v>
      </c>
      <c r="BP2321">
        <v>0</v>
      </c>
      <c r="BQ2321">
        <f t="shared" si="811"/>
        <v>0</v>
      </c>
      <c r="BR2321">
        <f t="shared" si="812"/>
        <v>0</v>
      </c>
      <c r="BS2321">
        <v>1</v>
      </c>
      <c r="BT2321">
        <v>1</v>
      </c>
      <c r="BU2321" t="str">
        <f t="shared" si="813"/>
        <v>2014新疆维吾尔族自治区</v>
      </c>
      <c r="BV2321">
        <v>1</v>
      </c>
      <c r="BW2321">
        <v>0</v>
      </c>
    </row>
    <row r="2322" spans="1:75" x14ac:dyDescent="0.3">
      <c r="A2322">
        <v>2014</v>
      </c>
      <c r="B2322" t="s">
        <v>4864</v>
      </c>
      <c r="C2322" t="s">
        <v>3952</v>
      </c>
      <c r="D2322" t="s">
        <v>3953</v>
      </c>
      <c r="E2322" t="s">
        <v>24</v>
      </c>
      <c r="F2322">
        <v>650102013</v>
      </c>
      <c r="G2322" t="s">
        <v>3954</v>
      </c>
      <c r="H2322" t="s">
        <v>2260</v>
      </c>
      <c r="I2322" t="s">
        <v>2261</v>
      </c>
      <c r="J2322">
        <v>33.740740740740733</v>
      </c>
      <c r="K2322">
        <v>1.5281546128140109</v>
      </c>
      <c r="L2322" t="str">
        <f t="shared" si="794"/>
        <v>2015乌鲁木齐市</v>
      </c>
      <c r="M2322">
        <v>21.166666666666668</v>
      </c>
      <c r="N2322">
        <f t="shared" si="795"/>
        <v>1.3256524705723132</v>
      </c>
      <c r="O2322">
        <v>0.36810000000812532</v>
      </c>
      <c r="P2322">
        <v>7.391194511742408</v>
      </c>
      <c r="Q2322">
        <v>4.847745355561198</v>
      </c>
      <c r="R2322">
        <v>0.1833968082927768</v>
      </c>
      <c r="S2322">
        <v>0.84145217466273292</v>
      </c>
      <c r="T2322">
        <v>2.4263485737875081</v>
      </c>
      <c r="U2322" t="s">
        <v>5466</v>
      </c>
      <c r="V2322">
        <v>1</v>
      </c>
      <c r="W2322" t="s">
        <v>4864</v>
      </c>
      <c r="X2322">
        <v>2013</v>
      </c>
      <c r="Y2322" t="s">
        <v>5182</v>
      </c>
      <c r="Z2322">
        <v>14</v>
      </c>
      <c r="AA2322">
        <f t="shared" si="792"/>
        <v>1.146128035678238</v>
      </c>
      <c r="AB2322">
        <v>0</v>
      </c>
      <c r="AC2322" t="e">
        <f t="shared" si="796"/>
        <v>#NUM!</v>
      </c>
      <c r="AD2322" t="s">
        <v>5183</v>
      </c>
      <c r="AE2322">
        <v>15</v>
      </c>
      <c r="AF2322">
        <f t="shared" si="797"/>
        <v>1.1760912590556813</v>
      </c>
      <c r="AG2322">
        <v>0</v>
      </c>
      <c r="AH2322" t="e">
        <f t="shared" si="798"/>
        <v>#NUM!</v>
      </c>
      <c r="AI2322">
        <f t="shared" si="799"/>
        <v>0.93333333333333335</v>
      </c>
      <c r="AJ2322">
        <f t="shared" si="793"/>
        <v>-1</v>
      </c>
      <c r="AK2322" t="e">
        <f t="shared" si="800"/>
        <v>#DIV/0!</v>
      </c>
      <c r="AL2322">
        <f t="shared" si="801"/>
        <v>0</v>
      </c>
      <c r="AM2322">
        <v>53</v>
      </c>
      <c r="AN2322">
        <v>1</v>
      </c>
      <c r="AO2322">
        <v>1</v>
      </c>
      <c r="AP2322">
        <v>2</v>
      </c>
      <c r="AQ2322">
        <v>1.5281546128140111</v>
      </c>
      <c r="AR2322">
        <v>1</v>
      </c>
      <c r="AS2322">
        <v>1</v>
      </c>
      <c r="AT2322">
        <v>5942</v>
      </c>
      <c r="AU2322">
        <v>3.7739326474676451</v>
      </c>
      <c r="AV2322">
        <v>0</v>
      </c>
      <c r="AW2322">
        <v>0</v>
      </c>
      <c r="AX2322">
        <v>0</v>
      </c>
      <c r="AY2322">
        <v>1</v>
      </c>
      <c r="AZ2322">
        <f t="shared" si="802"/>
        <v>0</v>
      </c>
      <c r="BA2322">
        <f t="shared" si="803"/>
        <v>0.93333333333333335</v>
      </c>
      <c r="BB2322">
        <v>0</v>
      </c>
      <c r="BC2322" t="s">
        <v>5183</v>
      </c>
      <c r="BD2322" t="e">
        <v>#N/A</v>
      </c>
      <c r="BE2322" t="e">
        <v>#N/A</v>
      </c>
      <c r="BF2322" t="e">
        <v>#N/A</v>
      </c>
      <c r="BG2322" t="b">
        <f t="shared" si="804"/>
        <v>0</v>
      </c>
      <c r="BH2322">
        <v>0</v>
      </c>
      <c r="BI2322">
        <v>1</v>
      </c>
      <c r="BJ2322">
        <f t="shared" si="805"/>
        <v>1</v>
      </c>
      <c r="BK2322">
        <f t="shared" si="806"/>
        <v>0</v>
      </c>
      <c r="BL2322">
        <f t="shared" si="807"/>
        <v>0</v>
      </c>
      <c r="BM2322">
        <f t="shared" si="808"/>
        <v>1</v>
      </c>
      <c r="BN2322">
        <f t="shared" si="809"/>
        <v>1</v>
      </c>
      <c r="BO2322">
        <f t="shared" si="810"/>
        <v>0</v>
      </c>
      <c r="BP2322">
        <v>1</v>
      </c>
      <c r="BQ2322">
        <f t="shared" si="811"/>
        <v>1</v>
      </c>
      <c r="BR2322">
        <f t="shared" si="812"/>
        <v>1</v>
      </c>
      <c r="BS2322">
        <v>1</v>
      </c>
      <c r="BT2322">
        <v>0</v>
      </c>
      <c r="BU2322" t="str">
        <f t="shared" si="813"/>
        <v>2013新疆维吾尔族自治区</v>
      </c>
      <c r="BV2322">
        <v>1</v>
      </c>
      <c r="BW2322">
        <v>0</v>
      </c>
    </row>
    <row r="2323" spans="1:75" x14ac:dyDescent="0.3">
      <c r="A2323">
        <v>2016</v>
      </c>
      <c r="B2323" t="s">
        <v>4864</v>
      </c>
      <c r="C2323" t="s">
        <v>3952</v>
      </c>
      <c r="D2323" t="s">
        <v>3953</v>
      </c>
      <c r="E2323" t="s">
        <v>24</v>
      </c>
      <c r="F2323">
        <v>650102013</v>
      </c>
      <c r="G2323" t="s">
        <v>3954</v>
      </c>
      <c r="H2323" t="s">
        <v>2260</v>
      </c>
      <c r="I2323" t="s">
        <v>3956</v>
      </c>
      <c r="J2323">
        <v>23.30769230769231</v>
      </c>
      <c r="K2323">
        <v>1.3674992761954683</v>
      </c>
      <c r="L2323" t="str">
        <f t="shared" si="794"/>
        <v>2017乌鲁木齐市</v>
      </c>
      <c r="M2323">
        <v>73.656716417910445</v>
      </c>
      <c r="N2323">
        <f t="shared" si="795"/>
        <v>1.8672123543048291</v>
      </c>
      <c r="O2323">
        <v>0.28630000000813349</v>
      </c>
      <c r="P2323">
        <v>7.3907543959452111</v>
      </c>
      <c r="Q2323">
        <v>4.8442596633901651</v>
      </c>
      <c r="R2323">
        <v>0.1945065508709109</v>
      </c>
      <c r="S2323">
        <v>0.88531210155693951</v>
      </c>
      <c r="T2323">
        <v>2.428134794028789</v>
      </c>
      <c r="U2323" t="s">
        <v>5467</v>
      </c>
      <c r="V2323">
        <v>1</v>
      </c>
      <c r="W2323" t="s">
        <v>4864</v>
      </c>
      <c r="X2323">
        <v>2013</v>
      </c>
      <c r="Y2323" t="s">
        <v>5182</v>
      </c>
      <c r="Z2323">
        <v>14</v>
      </c>
      <c r="AA2323">
        <f t="shared" si="792"/>
        <v>1.146128035678238</v>
      </c>
      <c r="AB2323">
        <v>0</v>
      </c>
      <c r="AC2323" t="e">
        <f t="shared" si="796"/>
        <v>#NUM!</v>
      </c>
      <c r="AD2323" t="s">
        <v>5183</v>
      </c>
      <c r="AE2323">
        <v>15</v>
      </c>
      <c r="AF2323">
        <f t="shared" si="797"/>
        <v>1.1760912590556813</v>
      </c>
      <c r="AG2323">
        <v>0</v>
      </c>
      <c r="AH2323" t="e">
        <f t="shared" si="798"/>
        <v>#NUM!</v>
      </c>
      <c r="AI2323">
        <f t="shared" si="799"/>
        <v>0.93333333333333335</v>
      </c>
      <c r="AJ2323">
        <f t="shared" si="793"/>
        <v>-1</v>
      </c>
      <c r="AK2323" t="e">
        <f t="shared" si="800"/>
        <v>#DIV/0!</v>
      </c>
      <c r="AL2323">
        <f t="shared" si="801"/>
        <v>0</v>
      </c>
      <c r="AM2323">
        <v>55</v>
      </c>
      <c r="AN2323">
        <v>1</v>
      </c>
      <c r="AO2323">
        <v>1</v>
      </c>
      <c r="AP2323">
        <v>4</v>
      </c>
      <c r="AQ2323">
        <v>1.3674992761954681</v>
      </c>
      <c r="AR2323">
        <v>1</v>
      </c>
      <c r="AS2323">
        <v>1</v>
      </c>
      <c r="AT2323">
        <v>7038</v>
      </c>
      <c r="AU2323">
        <v>3.8474492624991727</v>
      </c>
      <c r="AV2323">
        <v>1</v>
      </c>
      <c r="AW2323">
        <v>1</v>
      </c>
      <c r="AX2323">
        <v>0</v>
      </c>
      <c r="AY2323">
        <v>1</v>
      </c>
      <c r="AZ2323">
        <f t="shared" si="802"/>
        <v>0</v>
      </c>
      <c r="BA2323">
        <f t="shared" si="803"/>
        <v>0.93333333333333335</v>
      </c>
      <c r="BB2323">
        <v>1</v>
      </c>
      <c r="BC2323" t="s">
        <v>3955</v>
      </c>
      <c r="BD2323">
        <v>0</v>
      </c>
      <c r="BE2323">
        <v>0</v>
      </c>
      <c r="BF2323">
        <v>5344</v>
      </c>
      <c r="BG2323" t="b">
        <f t="shared" si="804"/>
        <v>0</v>
      </c>
      <c r="BH2323">
        <v>0</v>
      </c>
      <c r="BI2323">
        <v>0</v>
      </c>
      <c r="BJ2323">
        <f t="shared" si="805"/>
        <v>1</v>
      </c>
      <c r="BK2323">
        <f t="shared" si="806"/>
        <v>1</v>
      </c>
      <c r="BL2323">
        <f t="shared" si="807"/>
        <v>0</v>
      </c>
      <c r="BM2323">
        <f t="shared" si="808"/>
        <v>0</v>
      </c>
      <c r="BN2323">
        <f t="shared" si="809"/>
        <v>1</v>
      </c>
      <c r="BO2323">
        <f t="shared" si="810"/>
        <v>1</v>
      </c>
      <c r="BP2323">
        <v>0</v>
      </c>
      <c r="BQ2323">
        <f t="shared" si="811"/>
        <v>1</v>
      </c>
      <c r="BR2323">
        <f t="shared" si="812"/>
        <v>1</v>
      </c>
      <c r="BS2323">
        <v>1</v>
      </c>
      <c r="BT2323">
        <v>1</v>
      </c>
      <c r="BU2323" t="str">
        <f t="shared" si="813"/>
        <v>2015新疆维吾尔族自治区</v>
      </c>
      <c r="BV2323">
        <v>1</v>
      </c>
      <c r="BW2323">
        <v>1</v>
      </c>
    </row>
    <row r="2324" spans="1:75" x14ac:dyDescent="0.3">
      <c r="A2324">
        <v>2017</v>
      </c>
      <c r="B2324" t="s">
        <v>4864</v>
      </c>
      <c r="C2324" t="s">
        <v>3952</v>
      </c>
      <c r="D2324" t="s">
        <v>3953</v>
      </c>
      <c r="E2324" t="s">
        <v>24</v>
      </c>
      <c r="F2324">
        <v>650102013</v>
      </c>
      <c r="G2324" t="s">
        <v>3954</v>
      </c>
      <c r="H2324" t="s">
        <v>2260</v>
      </c>
      <c r="I2324" t="s">
        <v>3957</v>
      </c>
      <c r="J2324">
        <v>73.656716417910445</v>
      </c>
      <c r="K2324">
        <v>1.8672123543048291</v>
      </c>
      <c r="L2324" t="str">
        <f t="shared" si="794"/>
        <v>2018乌鲁木齐市</v>
      </c>
      <c r="M2324">
        <v>54.109589041095894</v>
      </c>
      <c r="N2324">
        <f t="shared" si="795"/>
        <v>1.7332742355060045</v>
      </c>
      <c r="O2324">
        <v>0.30253348327346041</v>
      </c>
      <c r="P2324">
        <v>7.4362653224806374</v>
      </c>
      <c r="Q2324">
        <v>4.890733911092477</v>
      </c>
      <c r="R2324">
        <v>0.17913468759731099</v>
      </c>
      <c r="S2324">
        <v>0.87395231204419199</v>
      </c>
      <c r="T2324">
        <v>2.3483048630481611</v>
      </c>
      <c r="U2324" t="s">
        <v>5468</v>
      </c>
      <c r="V2324">
        <v>1</v>
      </c>
      <c r="W2324" t="s">
        <v>4864</v>
      </c>
      <c r="X2324">
        <v>2013</v>
      </c>
      <c r="Y2324" t="s">
        <v>5182</v>
      </c>
      <c r="Z2324">
        <v>14</v>
      </c>
      <c r="AA2324">
        <f t="shared" si="792"/>
        <v>1.146128035678238</v>
      </c>
      <c r="AB2324">
        <v>0</v>
      </c>
      <c r="AC2324" t="e">
        <f t="shared" si="796"/>
        <v>#NUM!</v>
      </c>
      <c r="AD2324" t="s">
        <v>5183</v>
      </c>
      <c r="AE2324">
        <v>15</v>
      </c>
      <c r="AF2324">
        <f t="shared" si="797"/>
        <v>1.1760912590556813</v>
      </c>
      <c r="AG2324">
        <v>0</v>
      </c>
      <c r="AH2324" t="e">
        <f t="shared" si="798"/>
        <v>#NUM!</v>
      </c>
      <c r="AI2324">
        <f t="shared" si="799"/>
        <v>0.93333333333333335</v>
      </c>
      <c r="AJ2324">
        <f t="shared" si="793"/>
        <v>-1</v>
      </c>
      <c r="AK2324" t="e">
        <f t="shared" si="800"/>
        <v>#DIV/0!</v>
      </c>
      <c r="AL2324">
        <f t="shared" si="801"/>
        <v>0</v>
      </c>
      <c r="AM2324">
        <v>56</v>
      </c>
      <c r="AN2324">
        <v>1</v>
      </c>
      <c r="AO2324">
        <v>1</v>
      </c>
      <c r="AP2324">
        <v>5</v>
      </c>
      <c r="AQ2324">
        <v>1.8672123543048289</v>
      </c>
      <c r="AR2324">
        <v>0</v>
      </c>
      <c r="AS2324">
        <v>0</v>
      </c>
      <c r="AT2324">
        <v>7071</v>
      </c>
      <c r="AU2324">
        <v>3.8494808372439864</v>
      </c>
      <c r="AV2324">
        <v>1</v>
      </c>
      <c r="AW2324">
        <v>0</v>
      </c>
      <c r="AX2324">
        <v>0</v>
      </c>
      <c r="AY2324">
        <v>1</v>
      </c>
      <c r="AZ2324">
        <f t="shared" si="802"/>
        <v>0</v>
      </c>
      <c r="BA2324">
        <f t="shared" si="803"/>
        <v>0.93333333333333335</v>
      </c>
      <c r="BB2324">
        <v>1</v>
      </c>
      <c r="BC2324" t="s">
        <v>3956</v>
      </c>
      <c r="BD2324">
        <v>1</v>
      </c>
      <c r="BE2324">
        <v>1</v>
      </c>
      <c r="BF2324">
        <v>7038</v>
      </c>
      <c r="BG2324" t="b">
        <f t="shared" si="804"/>
        <v>0</v>
      </c>
      <c r="BH2324">
        <v>0</v>
      </c>
      <c r="BI2324">
        <v>0</v>
      </c>
      <c r="BJ2324">
        <f t="shared" si="805"/>
        <v>1</v>
      </c>
      <c r="BK2324">
        <f t="shared" si="806"/>
        <v>0</v>
      </c>
      <c r="BL2324">
        <f t="shared" si="807"/>
        <v>0</v>
      </c>
      <c r="BM2324">
        <f t="shared" si="808"/>
        <v>0</v>
      </c>
      <c r="BN2324">
        <f t="shared" si="809"/>
        <v>1</v>
      </c>
      <c r="BO2324">
        <f t="shared" si="810"/>
        <v>0</v>
      </c>
      <c r="BP2324">
        <v>0</v>
      </c>
      <c r="BQ2324">
        <f t="shared" si="811"/>
        <v>1</v>
      </c>
      <c r="BR2324">
        <f t="shared" si="812"/>
        <v>1</v>
      </c>
      <c r="BS2324">
        <v>1</v>
      </c>
      <c r="BT2324">
        <v>1</v>
      </c>
      <c r="BU2324" t="str">
        <f t="shared" si="813"/>
        <v>2016新疆维吾尔族自治区</v>
      </c>
      <c r="BV2324">
        <v>1</v>
      </c>
      <c r="BW2324">
        <v>1</v>
      </c>
    </row>
    <row r="2325" spans="1:75" x14ac:dyDescent="0.3">
      <c r="A2325">
        <v>2016</v>
      </c>
      <c r="B2325" t="s">
        <v>4864</v>
      </c>
      <c r="C2325" t="s">
        <v>2256</v>
      </c>
      <c r="D2325" t="s">
        <v>2258</v>
      </c>
      <c r="E2325" t="s">
        <v>24</v>
      </c>
      <c r="F2325">
        <v>650202015</v>
      </c>
      <c r="G2325" t="s">
        <v>2259</v>
      </c>
      <c r="H2325" t="s">
        <v>2257</v>
      </c>
      <c r="I2325" t="s">
        <v>2262</v>
      </c>
      <c r="J2325">
        <v>10</v>
      </c>
      <c r="K2325">
        <v>1</v>
      </c>
      <c r="L2325" t="str">
        <f t="shared" si="794"/>
        <v>2017克拉玛依市</v>
      </c>
      <c r="M2325">
        <v>10.149253731343283</v>
      </c>
      <c r="N2325">
        <f t="shared" si="795"/>
        <v>1.0064341100054099</v>
      </c>
      <c r="O2325">
        <v>0.69550000008051538</v>
      </c>
      <c r="P2325">
        <v>6.793090830894208</v>
      </c>
      <c r="Q2325">
        <v>5.1376926784157781</v>
      </c>
      <c r="R2325">
        <v>0.2275480195573483</v>
      </c>
      <c r="S2325">
        <v>0.7948909039046399</v>
      </c>
      <c r="T2325">
        <v>1.4771212547196619</v>
      </c>
      <c r="U2325" t="s">
        <v>5467</v>
      </c>
      <c r="V2325">
        <v>2</v>
      </c>
      <c r="W2325" t="s">
        <v>2260</v>
      </c>
      <c r="X2325">
        <v>2015</v>
      </c>
      <c r="Y2325" t="s">
        <v>3955</v>
      </c>
      <c r="Z2325">
        <v>21.166666666666668</v>
      </c>
      <c r="AA2325">
        <f t="shared" si="792"/>
        <v>1.3256524705723132</v>
      </c>
      <c r="AB2325">
        <v>11.578947368421053</v>
      </c>
      <c r="AC2325">
        <f t="shared" si="796"/>
        <v>1.0636690798693773</v>
      </c>
      <c r="AD2325" t="s">
        <v>5056</v>
      </c>
      <c r="AE2325">
        <v>37.611666666666665</v>
      </c>
      <c r="AF2325">
        <f t="shared" si="797"/>
        <v>1.5753225785194223</v>
      </c>
      <c r="AG2325">
        <v>18.157894736842106</v>
      </c>
      <c r="AH2325">
        <f t="shared" si="798"/>
        <v>1.2590654941204451</v>
      </c>
      <c r="AI2325">
        <f t="shared" si="799"/>
        <v>0.56276864448087927</v>
      </c>
      <c r="AJ2325">
        <f t="shared" si="793"/>
        <v>-16.444999999999997</v>
      </c>
      <c r="AK2325">
        <f t="shared" si="800"/>
        <v>0.6376811594202898</v>
      </c>
      <c r="AL2325">
        <f t="shared" si="801"/>
        <v>-6.5789473684210531</v>
      </c>
      <c r="AM2325">
        <v>54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1</v>
      </c>
      <c r="AT2325">
        <v>4874</v>
      </c>
      <c r="AU2325">
        <v>3.6878855248487055</v>
      </c>
      <c r="AV2325">
        <v>1</v>
      </c>
      <c r="AW2325">
        <v>1</v>
      </c>
      <c r="AX2325">
        <v>0</v>
      </c>
      <c r="AY2325">
        <v>1</v>
      </c>
      <c r="AZ2325">
        <f t="shared" si="802"/>
        <v>0</v>
      </c>
      <c r="BA2325">
        <f t="shared" si="803"/>
        <v>0.56276864448087927</v>
      </c>
      <c r="BB2325">
        <v>1</v>
      </c>
      <c r="BC2325" t="s">
        <v>5056</v>
      </c>
      <c r="BD2325" t="e">
        <v>#N/A</v>
      </c>
      <c r="BE2325" t="e">
        <v>#N/A</v>
      </c>
      <c r="BF2325" t="e">
        <v>#N/A</v>
      </c>
      <c r="BG2325" t="b">
        <f t="shared" si="804"/>
        <v>0</v>
      </c>
      <c r="BH2325">
        <v>0</v>
      </c>
      <c r="BI2325">
        <v>0</v>
      </c>
      <c r="BJ2325">
        <f t="shared" si="805"/>
        <v>1</v>
      </c>
      <c r="BK2325">
        <f t="shared" si="806"/>
        <v>1</v>
      </c>
      <c r="BL2325">
        <f t="shared" si="807"/>
        <v>0</v>
      </c>
      <c r="BM2325">
        <f t="shared" si="808"/>
        <v>0</v>
      </c>
      <c r="BN2325">
        <f t="shared" si="809"/>
        <v>1</v>
      </c>
      <c r="BO2325">
        <f t="shared" si="810"/>
        <v>1</v>
      </c>
      <c r="BP2325">
        <v>0</v>
      </c>
      <c r="BQ2325">
        <f t="shared" si="811"/>
        <v>1</v>
      </c>
      <c r="BR2325">
        <f t="shared" si="812"/>
        <v>1</v>
      </c>
      <c r="BS2325">
        <v>1</v>
      </c>
      <c r="BT2325">
        <v>1</v>
      </c>
      <c r="BU2325" t="str">
        <f t="shared" si="813"/>
        <v>2015新疆维吾尔族自治区</v>
      </c>
      <c r="BV2325">
        <v>1</v>
      </c>
      <c r="BW2325">
        <v>1</v>
      </c>
    </row>
    <row r="2326" spans="1:75" x14ac:dyDescent="0.3">
      <c r="A2326">
        <v>2017</v>
      </c>
      <c r="B2326" t="s">
        <v>4864</v>
      </c>
      <c r="C2326" t="s">
        <v>2256</v>
      </c>
      <c r="D2326" t="s">
        <v>2258</v>
      </c>
      <c r="E2326" t="s">
        <v>24</v>
      </c>
      <c r="F2326">
        <v>650202015</v>
      </c>
      <c r="G2326" t="s">
        <v>2259</v>
      </c>
      <c r="H2326" t="s">
        <v>2257</v>
      </c>
      <c r="I2326" t="s">
        <v>2263</v>
      </c>
      <c r="J2326">
        <v>10.149253731343279</v>
      </c>
      <c r="K2326">
        <v>1.0064341100054097</v>
      </c>
      <c r="L2326" t="str">
        <f t="shared" si="794"/>
        <v>2018克拉玛依市</v>
      </c>
      <c r="M2326">
        <v>32.095890410958908</v>
      </c>
      <c r="N2326">
        <f t="shared" si="795"/>
        <v>1.5064494284765069</v>
      </c>
      <c r="O2326">
        <v>0.72978192779240492</v>
      </c>
      <c r="P2326">
        <v>6.8718666854298558</v>
      </c>
      <c r="Q2326">
        <v>5.1637515665407951</v>
      </c>
      <c r="R2326">
        <v>0.2271196461850053</v>
      </c>
      <c r="S2326">
        <v>0.78578539991984886</v>
      </c>
      <c r="T2326">
        <v>1.4913616938342731</v>
      </c>
      <c r="U2326" t="s">
        <v>5468</v>
      </c>
      <c r="V2326">
        <v>2</v>
      </c>
      <c r="W2326" t="s">
        <v>2260</v>
      </c>
      <c r="X2326">
        <v>2015</v>
      </c>
      <c r="Y2326" t="s">
        <v>3955</v>
      </c>
      <c r="Z2326">
        <v>21.166666666666668</v>
      </c>
      <c r="AA2326">
        <f t="shared" si="792"/>
        <v>1.3256524705723132</v>
      </c>
      <c r="AB2326">
        <v>11.578947368421053</v>
      </c>
      <c r="AC2326">
        <f t="shared" si="796"/>
        <v>1.0636690798693773</v>
      </c>
      <c r="AD2326" t="s">
        <v>5056</v>
      </c>
      <c r="AE2326">
        <v>37.611666666666665</v>
      </c>
      <c r="AF2326">
        <f t="shared" si="797"/>
        <v>1.5753225785194223</v>
      </c>
      <c r="AG2326">
        <v>18.157894736842106</v>
      </c>
      <c r="AH2326">
        <f t="shared" si="798"/>
        <v>1.2590654941204451</v>
      </c>
      <c r="AI2326">
        <f t="shared" si="799"/>
        <v>0.56276864448087927</v>
      </c>
      <c r="AJ2326">
        <f t="shared" si="793"/>
        <v>-16.444999999999997</v>
      </c>
      <c r="AK2326">
        <f t="shared" si="800"/>
        <v>0.6376811594202898</v>
      </c>
      <c r="AL2326">
        <f t="shared" si="801"/>
        <v>-6.5789473684210531</v>
      </c>
      <c r="AM2326">
        <v>55</v>
      </c>
      <c r="AN2326">
        <v>0</v>
      </c>
      <c r="AO2326">
        <v>0</v>
      </c>
      <c r="AP2326">
        <v>3</v>
      </c>
      <c r="AQ2326">
        <v>1.0064341100054099</v>
      </c>
      <c r="AR2326">
        <v>1</v>
      </c>
      <c r="AS2326">
        <v>1</v>
      </c>
      <c r="AT2326">
        <v>4931</v>
      </c>
      <c r="AU2326">
        <v>3.6929350025311378</v>
      </c>
      <c r="AV2326">
        <v>1</v>
      </c>
      <c r="AW2326">
        <v>0</v>
      </c>
      <c r="AX2326">
        <v>0</v>
      </c>
      <c r="AY2326">
        <v>1</v>
      </c>
      <c r="AZ2326">
        <f t="shared" si="802"/>
        <v>0</v>
      </c>
      <c r="BA2326">
        <f t="shared" si="803"/>
        <v>0.56276864448087927</v>
      </c>
      <c r="BB2326">
        <v>1</v>
      </c>
      <c r="BC2326" t="s">
        <v>2262</v>
      </c>
      <c r="BD2326">
        <v>1</v>
      </c>
      <c r="BE2326">
        <v>1</v>
      </c>
      <c r="BF2326">
        <v>4874</v>
      </c>
      <c r="BG2326" t="b">
        <f t="shared" si="804"/>
        <v>0</v>
      </c>
      <c r="BH2326">
        <v>0</v>
      </c>
      <c r="BI2326">
        <v>0</v>
      </c>
      <c r="BJ2326">
        <f t="shared" si="805"/>
        <v>1</v>
      </c>
      <c r="BK2326">
        <f t="shared" si="806"/>
        <v>0</v>
      </c>
      <c r="BL2326">
        <f t="shared" si="807"/>
        <v>0</v>
      </c>
      <c r="BM2326">
        <f t="shared" si="808"/>
        <v>0</v>
      </c>
      <c r="BN2326">
        <f t="shared" si="809"/>
        <v>1</v>
      </c>
      <c r="BO2326">
        <f t="shared" si="810"/>
        <v>0</v>
      </c>
      <c r="BP2326">
        <v>0</v>
      </c>
      <c r="BQ2326">
        <f t="shared" si="811"/>
        <v>1</v>
      </c>
      <c r="BR2326">
        <f t="shared" si="812"/>
        <v>1</v>
      </c>
      <c r="BS2326">
        <v>1</v>
      </c>
      <c r="BT2326">
        <v>1</v>
      </c>
      <c r="BU2326" t="str">
        <f t="shared" si="813"/>
        <v>2016新疆维吾尔族自治区</v>
      </c>
      <c r="BV2326">
        <v>1</v>
      </c>
      <c r="BW2326">
        <v>1</v>
      </c>
    </row>
    <row r="2327" spans="1:75" x14ac:dyDescent="0.3">
      <c r="A2327">
        <v>2021</v>
      </c>
      <c r="B2327" t="s">
        <v>4864</v>
      </c>
      <c r="C2327" t="s">
        <v>2256</v>
      </c>
      <c r="D2327" t="s">
        <v>4849</v>
      </c>
      <c r="E2327" t="s">
        <v>24</v>
      </c>
      <c r="F2327">
        <v>650202021</v>
      </c>
      <c r="G2327" t="s">
        <v>4850</v>
      </c>
      <c r="H2327" t="s">
        <v>2257</v>
      </c>
      <c r="I2327" t="s">
        <v>4851</v>
      </c>
      <c r="J2327">
        <v>44.36</v>
      </c>
      <c r="K2327">
        <v>1.6469915374771225</v>
      </c>
      <c r="L2327" t="str">
        <f t="shared" si="794"/>
        <v>2022克拉玛依市</v>
      </c>
      <c r="M2327">
        <v>59.79</v>
      </c>
      <c r="N2327">
        <f t="shared" si="795"/>
        <v>1.77662855342015</v>
      </c>
      <c r="O2327">
        <v>0.70620000000000005</v>
      </c>
      <c r="P2327">
        <v>7.030194785356751</v>
      </c>
      <c r="Q2327">
        <v>5.3137428172405139</v>
      </c>
      <c r="R2327">
        <v>0.22555458083946081</v>
      </c>
      <c r="S2327">
        <v>0.76939176564448108</v>
      </c>
      <c r="T2327">
        <v>1.505149978319906</v>
      </c>
      <c r="U2327" t="s">
        <v>5469</v>
      </c>
      <c r="V2327">
        <v>2</v>
      </c>
      <c r="W2327" t="s">
        <v>2260</v>
      </c>
      <c r="X2327">
        <v>2020</v>
      </c>
      <c r="Y2327" t="s">
        <v>5057</v>
      </c>
      <c r="Z2327">
        <v>57.34</v>
      </c>
      <c r="AA2327">
        <f t="shared" si="792"/>
        <v>1.7584576886104657</v>
      </c>
      <c r="AB2327">
        <v>48.676470588235297</v>
      </c>
      <c r="AC2327">
        <f t="shared" si="796"/>
        <v>1.6873190810694825</v>
      </c>
      <c r="AD2327" t="s">
        <v>2264</v>
      </c>
      <c r="AE2327">
        <v>53.13</v>
      </c>
      <c r="AF2327">
        <f t="shared" si="797"/>
        <v>1.7253398159097373</v>
      </c>
      <c r="AG2327">
        <v>58.529411764705884</v>
      </c>
      <c r="AH2327">
        <f t="shared" si="798"/>
        <v>1.7673741593674515</v>
      </c>
      <c r="AI2327">
        <f t="shared" si="799"/>
        <v>1.0792396009787315</v>
      </c>
      <c r="AJ2327">
        <f t="shared" si="793"/>
        <v>4.2100000000000009</v>
      </c>
      <c r="AK2327">
        <f t="shared" si="800"/>
        <v>0.83165829145728642</v>
      </c>
      <c r="AL2327">
        <f t="shared" si="801"/>
        <v>-9.852941176470587</v>
      </c>
      <c r="AM2327">
        <v>55</v>
      </c>
      <c r="AN2327">
        <v>0</v>
      </c>
      <c r="AO2327">
        <v>1</v>
      </c>
      <c r="AP2327">
        <v>1</v>
      </c>
      <c r="AQ2327">
        <v>1.646991537477122</v>
      </c>
      <c r="AR2327">
        <v>0</v>
      </c>
      <c r="AS2327">
        <v>0</v>
      </c>
      <c r="AT2327">
        <v>8257</v>
      </c>
      <c r="AU2327">
        <v>3.916822284595912</v>
      </c>
      <c r="AV2327">
        <v>1</v>
      </c>
      <c r="AW2327">
        <v>0</v>
      </c>
      <c r="AX2327">
        <v>1</v>
      </c>
      <c r="AY2327">
        <v>0</v>
      </c>
      <c r="AZ2327">
        <f t="shared" si="802"/>
        <v>1.0792396009787315</v>
      </c>
      <c r="BA2327">
        <f t="shared" si="803"/>
        <v>0</v>
      </c>
      <c r="BB2327">
        <v>1</v>
      </c>
      <c r="BC2327" t="s">
        <v>2264</v>
      </c>
      <c r="BD2327">
        <v>0</v>
      </c>
      <c r="BE2327">
        <v>0</v>
      </c>
      <c r="BF2327">
        <v>6297</v>
      </c>
      <c r="BG2327" t="b">
        <f t="shared" si="804"/>
        <v>0</v>
      </c>
      <c r="BH2327">
        <v>0</v>
      </c>
      <c r="BI2327">
        <v>0</v>
      </c>
      <c r="BJ2327">
        <f t="shared" si="805"/>
        <v>1</v>
      </c>
      <c r="BK2327">
        <f t="shared" si="806"/>
        <v>0</v>
      </c>
      <c r="BL2327">
        <f t="shared" si="807"/>
        <v>0</v>
      </c>
      <c r="BM2327">
        <f t="shared" si="808"/>
        <v>0</v>
      </c>
      <c r="BN2327">
        <f t="shared" si="809"/>
        <v>1</v>
      </c>
      <c r="BO2327">
        <f t="shared" si="810"/>
        <v>0</v>
      </c>
      <c r="BP2327">
        <v>0</v>
      </c>
      <c r="BQ2327">
        <f t="shared" si="811"/>
        <v>1</v>
      </c>
      <c r="BR2327">
        <f t="shared" si="812"/>
        <v>1</v>
      </c>
      <c r="BS2327">
        <v>2</v>
      </c>
      <c r="BT2327">
        <v>1</v>
      </c>
      <c r="BU2327" t="str">
        <f t="shared" si="813"/>
        <v>2020新疆维吾尔族自治区</v>
      </c>
      <c r="BV2327">
        <v>2</v>
      </c>
      <c r="BW2327">
        <v>1</v>
      </c>
    </row>
    <row r="2328" spans="1:75" x14ac:dyDescent="0.3">
      <c r="A2328">
        <v>2022</v>
      </c>
      <c r="B2328" t="s">
        <v>4864</v>
      </c>
      <c r="C2328" t="s">
        <v>2256</v>
      </c>
      <c r="D2328" t="s">
        <v>4849</v>
      </c>
      <c r="E2328" t="s">
        <v>24</v>
      </c>
      <c r="F2328">
        <v>650202021</v>
      </c>
      <c r="G2328" t="s">
        <v>4850</v>
      </c>
      <c r="H2328" t="s">
        <v>2257</v>
      </c>
      <c r="I2328" t="s">
        <v>4861</v>
      </c>
      <c r="J2328">
        <v>59.79</v>
      </c>
      <c r="K2328">
        <v>1.77662855342015</v>
      </c>
      <c r="L2328" t="str">
        <f t="shared" si="794"/>
        <v>2023克拉玛依市</v>
      </c>
      <c r="M2328">
        <v>56.44</v>
      </c>
      <c r="N2328">
        <f t="shared" si="795"/>
        <v>1.7515870050823101</v>
      </c>
      <c r="O2328">
        <v>0.72150000000000003</v>
      </c>
      <c r="P2328">
        <v>6.0748164406451748</v>
      </c>
      <c r="Q2328">
        <v>5.3605404014132061</v>
      </c>
      <c r="R2328">
        <v>0.2198529834674301</v>
      </c>
      <c r="S2328">
        <v>0.81720310712619582</v>
      </c>
      <c r="T2328">
        <v>1.505149978319906</v>
      </c>
      <c r="U2328" t="s">
        <v>5470</v>
      </c>
      <c r="V2328">
        <v>2</v>
      </c>
      <c r="W2328" t="s">
        <v>2260</v>
      </c>
      <c r="X2328">
        <v>2020</v>
      </c>
      <c r="Y2328" t="s">
        <v>5057</v>
      </c>
      <c r="Z2328">
        <v>57.34</v>
      </c>
      <c r="AA2328">
        <f t="shared" si="792"/>
        <v>1.7584576886104657</v>
      </c>
      <c r="AB2328">
        <v>48.676470588235297</v>
      </c>
      <c r="AC2328">
        <f t="shared" si="796"/>
        <v>1.6873190810694825</v>
      </c>
      <c r="AD2328" t="s">
        <v>2264</v>
      </c>
      <c r="AE2328">
        <v>53.13</v>
      </c>
      <c r="AF2328">
        <f t="shared" si="797"/>
        <v>1.7253398159097373</v>
      </c>
      <c r="AG2328">
        <v>58.529411764705884</v>
      </c>
      <c r="AH2328">
        <f t="shared" si="798"/>
        <v>1.7673741593674515</v>
      </c>
      <c r="AI2328">
        <f t="shared" si="799"/>
        <v>1.0792396009787315</v>
      </c>
      <c r="AJ2328">
        <f t="shared" si="793"/>
        <v>4.2100000000000009</v>
      </c>
      <c r="AK2328">
        <f t="shared" si="800"/>
        <v>0.83165829145728642</v>
      </c>
      <c r="AL2328">
        <f t="shared" si="801"/>
        <v>-9.852941176470587</v>
      </c>
      <c r="AM2328">
        <v>56</v>
      </c>
      <c r="AN2328">
        <v>0</v>
      </c>
      <c r="AO2328">
        <v>1</v>
      </c>
      <c r="AP2328">
        <v>2</v>
      </c>
      <c r="AQ2328">
        <v>1.77662855342015</v>
      </c>
      <c r="AR2328">
        <v>0</v>
      </c>
      <c r="AS2328">
        <v>0</v>
      </c>
      <c r="AT2328">
        <v>8902</v>
      </c>
      <c r="AU2328">
        <v>3.9494875899465036</v>
      </c>
      <c r="AV2328">
        <v>0</v>
      </c>
      <c r="AW2328">
        <v>0</v>
      </c>
      <c r="AX2328">
        <v>1</v>
      </c>
      <c r="AY2328">
        <v>0</v>
      </c>
      <c r="AZ2328">
        <f t="shared" si="802"/>
        <v>1.0792396009787315</v>
      </c>
      <c r="BA2328">
        <f t="shared" si="803"/>
        <v>0</v>
      </c>
      <c r="BB2328">
        <v>0</v>
      </c>
      <c r="BC2328" t="s">
        <v>4851</v>
      </c>
      <c r="BD2328">
        <v>0</v>
      </c>
      <c r="BE2328">
        <v>0</v>
      </c>
      <c r="BF2328">
        <v>8257</v>
      </c>
      <c r="BG2328" t="b">
        <f t="shared" si="804"/>
        <v>0</v>
      </c>
      <c r="BH2328">
        <v>0</v>
      </c>
      <c r="BI2328">
        <v>0</v>
      </c>
      <c r="BJ2328">
        <f t="shared" si="805"/>
        <v>0</v>
      </c>
      <c r="BK2328">
        <f t="shared" si="806"/>
        <v>0</v>
      </c>
      <c r="BL2328">
        <f t="shared" si="807"/>
        <v>0</v>
      </c>
      <c r="BM2328">
        <f t="shared" si="808"/>
        <v>0</v>
      </c>
      <c r="BN2328">
        <f t="shared" si="809"/>
        <v>0</v>
      </c>
      <c r="BO2328">
        <f t="shared" si="810"/>
        <v>0</v>
      </c>
      <c r="BP2328">
        <v>0</v>
      </c>
      <c r="BQ2328">
        <f t="shared" si="811"/>
        <v>0</v>
      </c>
      <c r="BR2328">
        <f t="shared" si="812"/>
        <v>0</v>
      </c>
      <c r="BS2328">
        <v>0</v>
      </c>
      <c r="BT2328">
        <v>0</v>
      </c>
      <c r="BU2328" t="str">
        <f t="shared" si="813"/>
        <v>2021新疆维吾尔族自治区</v>
      </c>
      <c r="BV2328">
        <v>2</v>
      </c>
      <c r="BW2328">
        <v>1</v>
      </c>
    </row>
  </sheetData>
  <autoFilter ref="A1:BI2328" xr:uid="{FBBF69AE-1BD4-464C-AC40-517411B8ACF5}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浩晨 王</cp:lastModifiedBy>
  <dcterms:created xsi:type="dcterms:W3CDTF">2024-11-01T16:56:56Z</dcterms:created>
  <dcterms:modified xsi:type="dcterms:W3CDTF">2025-01-04T14:29:24Z</dcterms:modified>
</cp:coreProperties>
</file>